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7/PRONOSTICOS/GUIAS-EXAMENES/TP1/"/>
    </mc:Choice>
  </mc:AlternateContent>
  <xr:revisionPtr revIDLastSave="3" documentId="13_ncr:1_{4C0BF02D-A4A7-48B5-BD56-703AE944B109}" xr6:coauthVersionLast="47" xr6:coauthVersionMax="47" xr10:uidLastSave="{85C02132-5CAC-8F41-BD3D-E8EDDEEC7B80}"/>
  <bookViews>
    <workbookView xWindow="11180" yWindow="760" windowWidth="16060" windowHeight="18880" xr2:uid="{AEE633ED-D300-474B-AAFA-A987CD3BA4B7}"/>
  </bookViews>
  <sheets>
    <sheet name="Solución_Ejercicio_1" sheetId="9" r:id="rId1"/>
    <sheet name="Datos_Ejercicio_2" sheetId="7" r:id="rId2"/>
    <sheet name="Ej_3" sheetId="2" r:id="rId3"/>
    <sheet name="Ej_3_estad" sheetId="8" r:id="rId4"/>
    <sheet name="Ej_3_QQ Plot" sheetId="10" r:id="rId5"/>
    <sheet name="Ej_3_INV" sheetId="11" r:id="rId6"/>
    <sheet name="Ej_3_INV_Est_Desc" sheetId="12" r:id="rId7"/>
    <sheet name="Ej_3_Retornos Log" sheetId="13" r:id="rId8"/>
    <sheet name="Datos_Ejercicio_4" sheetId="6" r:id="rId9"/>
  </sheets>
  <definedNames>
    <definedName name="_xlchart.v1.0" hidden="1">Ej_3!$A$3:$A$2490</definedName>
    <definedName name="_xlchart.v1.1" hidden="1">Ej_3!$C$3:$C$2490</definedName>
    <definedName name="_xlchart.v1.2" hidden="1">Ej_3_INV!$A$3:$A$2490</definedName>
    <definedName name="_xlchart.v1.3" hidden="1">Ej_3_INV!$D$3:$D$2490</definedName>
    <definedName name="ret">#REF!</definedName>
    <definedName name="rlog">'Ej_3_Retornos Log'!$D$3:$D$2490</definedName>
    <definedName name="rt">Ej_3!$C$3:$C$2490</definedName>
    <definedName name="rtlninv">'Ej_3_Retornos Log'!$F$3:$F$2490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9" l="1"/>
  <c r="D2" i="9"/>
  <c r="B2" i="9"/>
  <c r="B102" i="9"/>
  <c r="C102" i="9"/>
  <c r="D102" i="9" s="1"/>
  <c r="E10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D30" i="9" s="1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2" i="9"/>
  <c r="D80" i="9"/>
  <c r="M11" i="13"/>
  <c r="M10" i="13"/>
  <c r="M9" i="13"/>
  <c r="M7" i="13"/>
  <c r="M4" i="13"/>
  <c r="M5" i="13"/>
  <c r="M6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3" i="13"/>
  <c r="I3" i="13" a="1"/>
  <c r="I3" i="13" s="1"/>
  <c r="H3" i="13" a="1"/>
  <c r="H3" i="13" s="1"/>
  <c r="O10" i="13"/>
  <c r="O5" i="13"/>
  <c r="O4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O9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3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3" i="13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4" i="11"/>
  <c r="E3" i="11" a="1"/>
  <c r="E3" i="11" s="1"/>
  <c r="B18" i="12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3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" i="1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3" i="10"/>
  <c r="F5" i="10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 s="1"/>
  <c r="F577" i="10" s="1"/>
  <c r="F578" i="10" s="1"/>
  <c r="F579" i="10" s="1"/>
  <c r="F580" i="10" s="1"/>
  <c r="F581" i="10" s="1"/>
  <c r="F582" i="10" s="1"/>
  <c r="F583" i="10" s="1"/>
  <c r="F584" i="10" s="1"/>
  <c r="F585" i="10" s="1"/>
  <c r="F586" i="10" s="1"/>
  <c r="F587" i="10" s="1"/>
  <c r="F588" i="10" s="1"/>
  <c r="F589" i="10" s="1"/>
  <c r="F590" i="10" s="1"/>
  <c r="F591" i="10" s="1"/>
  <c r="F592" i="10" s="1"/>
  <c r="F593" i="10" s="1"/>
  <c r="F594" i="10" s="1"/>
  <c r="F595" i="10" s="1"/>
  <c r="F596" i="10" s="1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 s="1"/>
  <c r="F608" i="10" s="1"/>
  <c r="F609" i="10" s="1"/>
  <c r="F610" i="10" s="1"/>
  <c r="F611" i="10" s="1"/>
  <c r="F612" i="10" s="1"/>
  <c r="F613" i="10" s="1"/>
  <c r="F614" i="10" s="1"/>
  <c r="F615" i="10" s="1"/>
  <c r="F616" i="10" s="1"/>
  <c r="F617" i="10" s="1"/>
  <c r="F618" i="10" s="1"/>
  <c r="F619" i="10" s="1"/>
  <c r="F620" i="10" s="1"/>
  <c r="F621" i="10" s="1"/>
  <c r="F622" i="10" s="1"/>
  <c r="F623" i="10" s="1"/>
  <c r="F624" i="10" s="1"/>
  <c r="F625" i="10" s="1"/>
  <c r="F626" i="10" s="1"/>
  <c r="F627" i="10" s="1"/>
  <c r="F628" i="10" s="1"/>
  <c r="F629" i="10" s="1"/>
  <c r="F630" i="10" s="1"/>
  <c r="F631" i="10" s="1"/>
  <c r="F632" i="10" s="1"/>
  <c r="F633" i="10" s="1"/>
  <c r="F634" i="10" s="1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 s="1"/>
  <c r="F658" i="10" s="1"/>
  <c r="F659" i="10" s="1"/>
  <c r="F660" i="10" s="1"/>
  <c r="F661" i="10" s="1"/>
  <c r="F662" i="10" s="1"/>
  <c r="F663" i="10" s="1"/>
  <c r="F664" i="10" s="1"/>
  <c r="F665" i="10" s="1"/>
  <c r="F666" i="10" s="1"/>
  <c r="F667" i="10" s="1"/>
  <c r="F668" i="10" s="1"/>
  <c r="F669" i="10" s="1"/>
  <c r="F670" i="10" s="1"/>
  <c r="F671" i="10" s="1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 s="1"/>
  <c r="F683" i="10" s="1"/>
  <c r="F684" i="10" s="1"/>
  <c r="F685" i="10" s="1"/>
  <c r="F686" i="10" s="1"/>
  <c r="F687" i="10" s="1"/>
  <c r="F688" i="10" s="1"/>
  <c r="F689" i="10" s="1"/>
  <c r="F690" i="10" s="1"/>
  <c r="F691" i="10" s="1"/>
  <c r="F692" i="10" s="1"/>
  <c r="F693" i="10" s="1"/>
  <c r="F694" i="10" s="1"/>
  <c r="F695" i="10" s="1"/>
  <c r="F696" i="10" s="1"/>
  <c r="F697" i="10" s="1"/>
  <c r="F698" i="10" s="1"/>
  <c r="F699" i="10" s="1"/>
  <c r="F700" i="10" s="1"/>
  <c r="F701" i="10" s="1"/>
  <c r="F702" i="10" s="1"/>
  <c r="F703" i="10" s="1"/>
  <c r="F704" i="10" s="1"/>
  <c r="F705" i="10" s="1"/>
  <c r="F706" i="10" s="1"/>
  <c r="F707" i="10" s="1"/>
  <c r="F708" i="10" s="1"/>
  <c r="F709" i="10" s="1"/>
  <c r="F710" i="10" s="1"/>
  <c r="F711" i="10" s="1"/>
  <c r="F712" i="10" s="1"/>
  <c r="F713" i="10" s="1"/>
  <c r="F714" i="10" s="1"/>
  <c r="F715" i="10" s="1"/>
  <c r="F716" i="10" s="1"/>
  <c r="F717" i="10" s="1"/>
  <c r="F718" i="10" s="1"/>
  <c r="F719" i="10" s="1"/>
  <c r="F720" i="10" s="1"/>
  <c r="F721" i="10" s="1"/>
  <c r="F722" i="10" s="1"/>
  <c r="F723" i="10" s="1"/>
  <c r="F724" i="10" s="1"/>
  <c r="F725" i="10" s="1"/>
  <c r="F726" i="10" s="1"/>
  <c r="F727" i="10" s="1"/>
  <c r="F728" i="10" s="1"/>
  <c r="F729" i="10" s="1"/>
  <c r="F730" i="10" s="1"/>
  <c r="F731" i="10" s="1"/>
  <c r="F732" i="10" s="1"/>
  <c r="F733" i="10" s="1"/>
  <c r="F734" i="10" s="1"/>
  <c r="F735" i="10" s="1"/>
  <c r="F736" i="10" s="1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 s="1"/>
  <c r="F750" i="10" s="1"/>
  <c r="F751" i="10" s="1"/>
  <c r="F752" i="10" s="1"/>
  <c r="F753" i="10" s="1"/>
  <c r="F754" i="10" s="1"/>
  <c r="F755" i="10" s="1"/>
  <c r="F756" i="10" s="1"/>
  <c r="F757" i="10" s="1"/>
  <c r="F758" i="10" s="1"/>
  <c r="F759" i="10" s="1"/>
  <c r="F760" i="10" s="1"/>
  <c r="F761" i="10" s="1"/>
  <c r="F762" i="10" s="1"/>
  <c r="F763" i="10" s="1"/>
  <c r="F764" i="10" s="1"/>
  <c r="F765" i="10" s="1"/>
  <c r="F766" i="10" s="1"/>
  <c r="F767" i="10" s="1"/>
  <c r="F768" i="10" s="1"/>
  <c r="F769" i="10" s="1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 s="1"/>
  <c r="F782" i="10" s="1"/>
  <c r="F783" i="10" s="1"/>
  <c r="F784" i="10" s="1"/>
  <c r="F785" i="10" s="1"/>
  <c r="F786" i="10" s="1"/>
  <c r="F787" i="10" s="1"/>
  <c r="F788" i="10" s="1"/>
  <c r="F789" i="10" s="1"/>
  <c r="F790" i="10" s="1"/>
  <c r="F791" i="10" s="1"/>
  <c r="F792" i="10" s="1"/>
  <c r="F793" i="10" s="1"/>
  <c r="F794" i="10" s="1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 s="1"/>
  <c r="F808" i="10" s="1"/>
  <c r="F809" i="10" s="1"/>
  <c r="F810" i="10" s="1"/>
  <c r="F811" i="10" s="1"/>
  <c r="F812" i="10" s="1"/>
  <c r="F813" i="10" s="1"/>
  <c r="F814" i="10" s="1"/>
  <c r="F815" i="10" s="1"/>
  <c r="F816" i="10" s="1"/>
  <c r="F817" i="10" s="1"/>
  <c r="F818" i="10" s="1"/>
  <c r="F819" i="10" s="1"/>
  <c r="F820" i="10" s="1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 s="1"/>
  <c r="F831" i="10" s="1"/>
  <c r="F832" i="10" s="1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 s="1"/>
  <c r="F844" i="10" s="1"/>
  <c r="F845" i="10" s="1"/>
  <c r="F846" i="10" s="1"/>
  <c r="F847" i="10" s="1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 s="1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 s="1"/>
  <c r="F883" i="10" s="1"/>
  <c r="F884" i="10" s="1"/>
  <c r="F885" i="10" s="1"/>
  <c r="F886" i="10" s="1"/>
  <c r="F887" i="10" s="1"/>
  <c r="F888" i="10" s="1"/>
  <c r="F889" i="10" s="1"/>
  <c r="F890" i="10" s="1"/>
  <c r="F891" i="10" s="1"/>
  <c r="F892" i="10" s="1"/>
  <c r="F893" i="10" s="1"/>
  <c r="F894" i="10" s="1"/>
  <c r="F895" i="10" s="1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 s="1"/>
  <c r="F908" i="10" s="1"/>
  <c r="F909" i="10" s="1"/>
  <c r="F910" i="10" s="1"/>
  <c r="F911" i="10" s="1"/>
  <c r="F912" i="10" s="1"/>
  <c r="F913" i="10" s="1"/>
  <c r="F914" i="10" s="1"/>
  <c r="F915" i="10" s="1"/>
  <c r="F916" i="10" s="1"/>
  <c r="F917" i="10" s="1"/>
  <c r="F918" i="10" s="1"/>
  <c r="F919" i="10" s="1"/>
  <c r="F920" i="10" s="1"/>
  <c r="F921" i="10" s="1"/>
  <c r="F922" i="10" s="1"/>
  <c r="F923" i="10" s="1"/>
  <c r="F924" i="10" s="1"/>
  <c r="F925" i="10" s="1"/>
  <c r="F926" i="10" s="1"/>
  <c r="F927" i="10" s="1"/>
  <c r="F928" i="10" s="1"/>
  <c r="F929" i="10" s="1"/>
  <c r="F930" i="10" s="1"/>
  <c r="F931" i="10" s="1"/>
  <c r="F932" i="10" s="1"/>
  <c r="F933" i="10" s="1"/>
  <c r="F934" i="10" s="1"/>
  <c r="F935" i="10" s="1"/>
  <c r="F936" i="10" s="1"/>
  <c r="F937" i="10" s="1"/>
  <c r="F938" i="10" s="1"/>
  <c r="F939" i="10" s="1"/>
  <c r="F940" i="10" s="1"/>
  <c r="F941" i="10" s="1"/>
  <c r="F942" i="10" s="1"/>
  <c r="F943" i="10" s="1"/>
  <c r="F944" i="10" s="1"/>
  <c r="F945" i="10" s="1"/>
  <c r="F946" i="10" s="1"/>
  <c r="F947" i="10" s="1"/>
  <c r="F948" i="10" s="1"/>
  <c r="F949" i="10" s="1"/>
  <c r="F950" i="10" s="1"/>
  <c r="F951" i="10" s="1"/>
  <c r="F952" i="10" s="1"/>
  <c r="F953" i="10" s="1"/>
  <c r="F954" i="10" s="1"/>
  <c r="F955" i="10" s="1"/>
  <c r="F956" i="10" s="1"/>
  <c r="F957" i="10" s="1"/>
  <c r="F958" i="10" s="1"/>
  <c r="F959" i="10" s="1"/>
  <c r="F960" i="10" s="1"/>
  <c r="F961" i="10" s="1"/>
  <c r="F962" i="10" s="1"/>
  <c r="F963" i="10" s="1"/>
  <c r="F964" i="10" s="1"/>
  <c r="F965" i="10" s="1"/>
  <c r="F966" i="10" s="1"/>
  <c r="F967" i="10" s="1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 s="1"/>
  <c r="F983" i="10" s="1"/>
  <c r="F984" i="10" s="1"/>
  <c r="F985" i="10" s="1"/>
  <c r="F986" i="10" s="1"/>
  <c r="F987" i="10" s="1"/>
  <c r="F988" i="10" s="1"/>
  <c r="F989" i="10" s="1"/>
  <c r="F990" i="10" s="1"/>
  <c r="F991" i="10" s="1"/>
  <c r="F992" i="10" s="1"/>
  <c r="F993" i="10" s="1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 s="1"/>
  <c r="F1008" i="10" s="1"/>
  <c r="F1009" i="10" s="1"/>
  <c r="F1010" i="10" s="1"/>
  <c r="F1011" i="10" s="1"/>
  <c r="F1012" i="10" s="1"/>
  <c r="F1013" i="10" s="1"/>
  <c r="F1014" i="10" s="1"/>
  <c r="F1015" i="10" s="1"/>
  <c r="F1016" i="10" s="1"/>
  <c r="F1017" i="10" s="1"/>
  <c r="F1018" i="10" s="1"/>
  <c r="F1019" i="10" s="1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 s="1"/>
  <c r="F1033" i="10" s="1"/>
  <c r="F1034" i="10" s="1"/>
  <c r="F1035" i="10" s="1"/>
  <c r="F1036" i="10" s="1"/>
  <c r="F1037" i="10" s="1"/>
  <c r="F1038" i="10" s="1"/>
  <c r="F1039" i="10" s="1"/>
  <c r="F1040" i="10" s="1"/>
  <c r="F1041" i="10" s="1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 s="1"/>
  <c r="F1058" i="10" s="1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 s="1"/>
  <c r="F1082" i="10" s="1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 s="1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 s="1"/>
  <c r="F1108" i="10" s="1"/>
  <c r="F1109" i="10" s="1"/>
  <c r="F1110" i="10" s="1"/>
  <c r="F1111" i="10" s="1"/>
  <c r="F1112" i="10" s="1"/>
  <c r="F1113" i="10" s="1"/>
  <c r="F1114" i="10" s="1"/>
  <c r="F1115" i="10" s="1"/>
  <c r="F1116" i="10" s="1"/>
  <c r="F1117" i="10" s="1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 s="1"/>
  <c r="F1133" i="10" s="1"/>
  <c r="F1134" i="10" s="1"/>
  <c r="F1135" i="10" s="1"/>
  <c r="F1136" i="10" s="1"/>
  <c r="F1137" i="10" s="1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 s="1"/>
  <c r="F1155" i="10" s="1"/>
  <c r="F1156" i="10" s="1"/>
  <c r="F1157" i="10" s="1"/>
  <c r="F1158" i="10" s="1"/>
  <c r="F1159" i="10" s="1"/>
  <c r="F1160" i="10" s="1"/>
  <c r="F1161" i="10" s="1"/>
  <c r="F1162" i="10" s="1"/>
  <c r="F1163" i="10" s="1"/>
  <c r="F1164" i="10" s="1"/>
  <c r="F1165" i="10" s="1"/>
  <c r="F1166" i="10" s="1"/>
  <c r="F1167" i="10" s="1"/>
  <c r="F1168" i="10" s="1"/>
  <c r="F1169" i="10" s="1"/>
  <c r="F1170" i="10" s="1"/>
  <c r="F1171" i="10" s="1"/>
  <c r="F1172" i="10" s="1"/>
  <c r="F1173" i="10" s="1"/>
  <c r="F1174" i="10" s="1"/>
  <c r="F1175" i="10" s="1"/>
  <c r="F1176" i="10" s="1"/>
  <c r="F1177" i="10" s="1"/>
  <c r="F1178" i="10" s="1"/>
  <c r="F1179" i="10" s="1"/>
  <c r="F1180" i="10" s="1"/>
  <c r="F1181" i="10" s="1"/>
  <c r="F1182" i="10" s="1"/>
  <c r="F1183" i="10" s="1"/>
  <c r="F1184" i="10" s="1"/>
  <c r="F1185" i="10" s="1"/>
  <c r="F1186" i="10" s="1"/>
  <c r="F1187" i="10" s="1"/>
  <c r="F1188" i="10" s="1"/>
  <c r="F1189" i="10" s="1"/>
  <c r="F1190" i="10" s="1"/>
  <c r="F1191" i="10" s="1"/>
  <c r="F1192" i="10" s="1"/>
  <c r="F1193" i="10" s="1"/>
  <c r="F1194" i="10" s="1"/>
  <c r="F1195" i="10" s="1"/>
  <c r="F1196" i="10" s="1"/>
  <c r="F1197" i="10" s="1"/>
  <c r="F1198" i="10" s="1"/>
  <c r="F1199" i="10" s="1"/>
  <c r="F1200" i="10" s="1"/>
  <c r="F1201" i="10" s="1"/>
  <c r="F1202" i="10" s="1"/>
  <c r="F1203" i="10" s="1"/>
  <c r="F1204" i="10" s="1"/>
  <c r="F1205" i="10" s="1"/>
  <c r="F1206" i="10" s="1"/>
  <c r="F1207" i="10" s="1"/>
  <c r="F1208" i="10" s="1"/>
  <c r="F1209" i="10" s="1"/>
  <c r="F1210" i="10" s="1"/>
  <c r="F1211" i="10" s="1"/>
  <c r="F1212" i="10" s="1"/>
  <c r="F1213" i="10" s="1"/>
  <c r="F1214" i="10" s="1"/>
  <c r="F1215" i="10" s="1"/>
  <c r="F1216" i="10" s="1"/>
  <c r="F1217" i="10" s="1"/>
  <c r="F1218" i="10" s="1"/>
  <c r="F1219" i="10" s="1"/>
  <c r="F1220" i="10" s="1"/>
  <c r="F1221" i="10" s="1"/>
  <c r="F1222" i="10" s="1"/>
  <c r="F1223" i="10" s="1"/>
  <c r="F1224" i="10" s="1"/>
  <c r="F1225" i="10" s="1"/>
  <c r="F1226" i="10" s="1"/>
  <c r="F1227" i="10" s="1"/>
  <c r="F1228" i="10" s="1"/>
  <c r="F1229" i="10" s="1"/>
  <c r="F1230" i="10" s="1"/>
  <c r="F1231" i="10" s="1"/>
  <c r="F1232" i="10" s="1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 s="1"/>
  <c r="F1248" i="10" s="1"/>
  <c r="F1249" i="10" s="1"/>
  <c r="F1250" i="10" s="1"/>
  <c r="F1251" i="10" s="1"/>
  <c r="F1252" i="10" s="1"/>
  <c r="F1253" i="10" s="1"/>
  <c r="F1254" i="10" s="1"/>
  <c r="F1255" i="10" s="1"/>
  <c r="F1256" i="10" s="1"/>
  <c r="F1257" i="10" s="1"/>
  <c r="F1258" i="10" s="1"/>
  <c r="F1259" i="10" s="1"/>
  <c r="F1260" i="10" s="1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 s="1"/>
  <c r="F1274" i="10" s="1"/>
  <c r="F1275" i="10" s="1"/>
  <c r="F1276" i="10" s="1"/>
  <c r="F1277" i="10" s="1"/>
  <c r="F1278" i="10" s="1"/>
  <c r="F1279" i="10" s="1"/>
  <c r="F1280" i="10" s="1"/>
  <c r="F1281" i="10" s="1"/>
  <c r="F1282" i="10" s="1"/>
  <c r="F1283" i="10" s="1"/>
  <c r="F1284" i="10" s="1"/>
  <c r="F1285" i="10" s="1"/>
  <c r="F1286" i="10" s="1"/>
  <c r="F1287" i="10" s="1"/>
  <c r="F1288" i="10" s="1"/>
  <c r="F1289" i="10" s="1"/>
  <c r="F1290" i="10" s="1"/>
  <c r="F1291" i="10" s="1"/>
  <c r="F1292" i="10" s="1"/>
  <c r="F1293" i="10" s="1"/>
  <c r="F1294" i="10" s="1"/>
  <c r="F1295" i="10" s="1"/>
  <c r="F1296" i="10" s="1"/>
  <c r="F1297" i="10" s="1"/>
  <c r="F1298" i="10" s="1"/>
  <c r="F1299" i="10" s="1"/>
  <c r="F1300" i="10" s="1"/>
  <c r="F1301" i="10" s="1"/>
  <c r="F1302" i="10" s="1"/>
  <c r="F1303" i="10" s="1"/>
  <c r="F1304" i="10" s="1"/>
  <c r="F1305" i="10" s="1"/>
  <c r="F1306" i="10" s="1"/>
  <c r="F1307" i="10" s="1"/>
  <c r="F1308" i="10" s="1"/>
  <c r="F1309" i="10" s="1"/>
  <c r="F1310" i="10" s="1"/>
  <c r="F1311" i="10" s="1"/>
  <c r="F1312" i="10" s="1"/>
  <c r="F1313" i="10" s="1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F1525" i="10" s="1"/>
  <c r="F1526" i="10" s="1"/>
  <c r="F1527" i="10" s="1"/>
  <c r="F1528" i="10" s="1"/>
  <c r="F1529" i="10" s="1"/>
  <c r="F1530" i="10" s="1"/>
  <c r="F1531" i="10" s="1"/>
  <c r="F1532" i="10" s="1"/>
  <c r="F1533" i="10" s="1"/>
  <c r="F1534" i="10" s="1"/>
  <c r="F1535" i="10" s="1"/>
  <c r="F1536" i="10" s="1"/>
  <c r="F1537" i="10" s="1"/>
  <c r="F1538" i="10" s="1"/>
  <c r="F1539" i="10" s="1"/>
  <c r="F1540" i="10" s="1"/>
  <c r="F1541" i="10" s="1"/>
  <c r="F1542" i="10" s="1"/>
  <c r="F1543" i="10" s="1"/>
  <c r="F1544" i="10" s="1"/>
  <c r="F1545" i="10" s="1"/>
  <c r="F1546" i="10" s="1"/>
  <c r="F1547" i="10" s="1"/>
  <c r="F1548" i="10" s="1"/>
  <c r="F1549" i="10" s="1"/>
  <c r="F1550" i="10" s="1"/>
  <c r="F1551" i="10" s="1"/>
  <c r="F1552" i="10" s="1"/>
  <c r="F1553" i="10" s="1"/>
  <c r="F1554" i="10" s="1"/>
  <c r="F1555" i="10" s="1"/>
  <c r="F1556" i="10" s="1"/>
  <c r="F1557" i="10" s="1"/>
  <c r="F1558" i="10" s="1"/>
  <c r="F1559" i="10" s="1"/>
  <c r="F1560" i="10" s="1"/>
  <c r="F1561" i="10" s="1"/>
  <c r="F1562" i="10" s="1"/>
  <c r="F1563" i="10" s="1"/>
  <c r="F1564" i="10" s="1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 s="1"/>
  <c r="F1583" i="10" s="1"/>
  <c r="F1584" i="10" s="1"/>
  <c r="F1585" i="10" s="1"/>
  <c r="F1586" i="10" s="1"/>
  <c r="F1587" i="10" s="1"/>
  <c r="F1588" i="10" s="1"/>
  <c r="F1589" i="10" s="1"/>
  <c r="F1590" i="10" s="1"/>
  <c r="F1591" i="10" s="1"/>
  <c r="F1592" i="10" s="1"/>
  <c r="F1593" i="10" s="1"/>
  <c r="F1594" i="10" s="1"/>
  <c r="F1595" i="10" s="1"/>
  <c r="F1596" i="10" s="1"/>
  <c r="F1597" i="10" s="1"/>
  <c r="F1598" i="10" s="1"/>
  <c r="F1599" i="10" s="1"/>
  <c r="F1600" i="10" s="1"/>
  <c r="F1601" i="10" s="1"/>
  <c r="F1602" i="10" s="1"/>
  <c r="F1603" i="10" s="1"/>
  <c r="F1604" i="10" s="1"/>
  <c r="F1605" i="10" s="1"/>
  <c r="F1606" i="10" s="1"/>
  <c r="F1607" i="10" s="1"/>
  <c r="F1608" i="10" s="1"/>
  <c r="F1609" i="10" s="1"/>
  <c r="F1610" i="10" s="1"/>
  <c r="F1611" i="10" s="1"/>
  <c r="F1612" i="10" s="1"/>
  <c r="F1613" i="10" s="1"/>
  <c r="F1614" i="10" s="1"/>
  <c r="F1615" i="10" s="1"/>
  <c r="F1616" i="10" s="1"/>
  <c r="F1617" i="10" s="1"/>
  <c r="F1618" i="10" s="1"/>
  <c r="F1619" i="10" s="1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 s="1"/>
  <c r="F1633" i="10" s="1"/>
  <c r="F1634" i="10" s="1"/>
  <c r="F1635" i="10" s="1"/>
  <c r="F1636" i="10" s="1"/>
  <c r="F1637" i="10" s="1"/>
  <c r="F1638" i="10" s="1"/>
  <c r="F1639" i="10" s="1"/>
  <c r="F1640" i="10" s="1"/>
  <c r="F1641" i="10" s="1"/>
  <c r="F1642" i="10" s="1"/>
  <c r="F1643" i="10" s="1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 s="1"/>
  <c r="F1658" i="10" s="1"/>
  <c r="F1659" i="10" s="1"/>
  <c r="F1660" i="10" s="1"/>
  <c r="F1661" i="10" s="1"/>
  <c r="F1662" i="10" s="1"/>
  <c r="F1663" i="10" s="1"/>
  <c r="F1664" i="10" s="1"/>
  <c r="F1665" i="10" s="1"/>
  <c r="F1666" i="10" s="1"/>
  <c r="F1667" i="10" s="1"/>
  <c r="F1668" i="10" s="1"/>
  <c r="F1669" i="10" s="1"/>
  <c r="F1670" i="10" s="1"/>
  <c r="F1671" i="10" s="1"/>
  <c r="F1672" i="10" s="1"/>
  <c r="F1673" i="10" s="1"/>
  <c r="F1674" i="10" s="1"/>
  <c r="F1675" i="10" s="1"/>
  <c r="F1676" i="10" s="1"/>
  <c r="F1677" i="10" s="1"/>
  <c r="F1678" i="10" s="1"/>
  <c r="F1679" i="10" s="1"/>
  <c r="F1680" i="10" s="1"/>
  <c r="F1681" i="10" s="1"/>
  <c r="F1682" i="10" s="1"/>
  <c r="F1683" i="10" s="1"/>
  <c r="F1684" i="10" s="1"/>
  <c r="F1685" i="10" s="1"/>
  <c r="F1686" i="10" s="1"/>
  <c r="F1687" i="10" s="1"/>
  <c r="F1688" i="10" s="1"/>
  <c r="F1689" i="10" s="1"/>
  <c r="F1690" i="10" s="1"/>
  <c r="F1691" i="10" s="1"/>
  <c r="F1692" i="10" s="1"/>
  <c r="F1693" i="10" s="1"/>
  <c r="F1694" i="10" s="1"/>
  <c r="F1695" i="10" s="1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 s="1"/>
  <c r="F1708" i="10" s="1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 s="1"/>
  <c r="F1720" i="10" s="1"/>
  <c r="F1721" i="10" s="1"/>
  <c r="F1722" i="10" s="1"/>
  <c r="F1723" i="10" s="1"/>
  <c r="F1724" i="10" s="1"/>
  <c r="F1725" i="10" s="1"/>
  <c r="F1726" i="10" s="1"/>
  <c r="F1727" i="10" s="1"/>
  <c r="F1728" i="10" s="1"/>
  <c r="F1729" i="10" s="1"/>
  <c r="F1730" i="10" s="1"/>
  <c r="F1731" i="10" s="1"/>
  <c r="F1732" i="10" s="1"/>
  <c r="F1733" i="10" s="1"/>
  <c r="F1734" i="10" s="1"/>
  <c r="F1735" i="10" s="1"/>
  <c r="F1736" i="10" s="1"/>
  <c r="F1737" i="10" s="1"/>
  <c r="F1738" i="10" s="1"/>
  <c r="F1739" i="10" s="1"/>
  <c r="F1740" i="10" s="1"/>
  <c r="F1741" i="10" s="1"/>
  <c r="F1742" i="10" s="1"/>
  <c r="F1743" i="10" s="1"/>
  <c r="F1744" i="10" s="1"/>
  <c r="F1745" i="10" s="1"/>
  <c r="F1746" i="10" s="1"/>
  <c r="F1747" i="10" s="1"/>
  <c r="F1748" i="10" s="1"/>
  <c r="F1749" i="10" s="1"/>
  <c r="F1750" i="10" s="1"/>
  <c r="F1751" i="10" s="1"/>
  <c r="F1752" i="10" s="1"/>
  <c r="F1753" i="10" s="1"/>
  <c r="F1754" i="10" s="1"/>
  <c r="F1755" i="10" s="1"/>
  <c r="F1756" i="10" s="1"/>
  <c r="F1757" i="10" s="1"/>
  <c r="F1758" i="10" s="1"/>
  <c r="F1759" i="10" s="1"/>
  <c r="F1760" i="10" s="1"/>
  <c r="F1761" i="10" s="1"/>
  <c r="F1762" i="10" s="1"/>
  <c r="F1763" i="10" s="1"/>
  <c r="F1764" i="10" s="1"/>
  <c r="F1765" i="10" s="1"/>
  <c r="F1766" i="10" s="1"/>
  <c r="F1767" i="10" s="1"/>
  <c r="F1768" i="10" s="1"/>
  <c r="F1769" i="10" s="1"/>
  <c r="F1770" i="10" s="1"/>
  <c r="F1771" i="10" s="1"/>
  <c r="F1772" i="10" s="1"/>
  <c r="F1773" i="10" s="1"/>
  <c r="F1774" i="10" s="1"/>
  <c r="F1775" i="10" s="1"/>
  <c r="F1776" i="10" s="1"/>
  <c r="F1777" i="10" s="1"/>
  <c r="F1778" i="10" s="1"/>
  <c r="F1779" i="10" s="1"/>
  <c r="F1780" i="10" s="1"/>
  <c r="F1781" i="10" s="1"/>
  <c r="F1782" i="10" s="1"/>
  <c r="F1783" i="10" s="1"/>
  <c r="F1784" i="10" s="1"/>
  <c r="F1785" i="10" s="1"/>
  <c r="F1786" i="10" s="1"/>
  <c r="F1787" i="10" s="1"/>
  <c r="F1788" i="10" s="1"/>
  <c r="F1789" i="10" s="1"/>
  <c r="F1790" i="10" s="1"/>
  <c r="F1791" i="10" s="1"/>
  <c r="F1792" i="10" s="1"/>
  <c r="F1793" i="10" s="1"/>
  <c r="F1794" i="10" s="1"/>
  <c r="F1795" i="10" s="1"/>
  <c r="F1796" i="10" s="1"/>
  <c r="F1797" i="10" s="1"/>
  <c r="F1798" i="10" s="1"/>
  <c r="F1799" i="10" s="1"/>
  <c r="F1800" i="10" s="1"/>
  <c r="F1801" i="10" s="1"/>
  <c r="F1802" i="10" s="1"/>
  <c r="F1803" i="10" s="1"/>
  <c r="F1804" i="10" s="1"/>
  <c r="F1805" i="10" s="1"/>
  <c r="F1806" i="10" s="1"/>
  <c r="F1807" i="10" s="1"/>
  <c r="F1808" i="10" s="1"/>
  <c r="F1809" i="10" s="1"/>
  <c r="F1810" i="10" s="1"/>
  <c r="F1811" i="10" s="1"/>
  <c r="F1812" i="10" s="1"/>
  <c r="F1813" i="10" s="1"/>
  <c r="F1814" i="10" s="1"/>
  <c r="F1815" i="10" s="1"/>
  <c r="F1816" i="10" s="1"/>
  <c r="F1817" i="10" s="1"/>
  <c r="F1818" i="10" s="1"/>
  <c r="F1819" i="10" s="1"/>
  <c r="F1820" i="10" s="1"/>
  <c r="F1821" i="10" s="1"/>
  <c r="F1822" i="10" s="1"/>
  <c r="F1823" i="10" s="1"/>
  <c r="F1824" i="10" s="1"/>
  <c r="F1825" i="10" s="1"/>
  <c r="F1826" i="10" s="1"/>
  <c r="F1827" i="10" s="1"/>
  <c r="F1828" i="10" s="1"/>
  <c r="F1829" i="10" s="1"/>
  <c r="F1830" i="10" s="1"/>
  <c r="F1831" i="10" s="1"/>
  <c r="F1832" i="10" s="1"/>
  <c r="F1833" i="10" s="1"/>
  <c r="F1834" i="10" s="1"/>
  <c r="F1835" i="10" s="1"/>
  <c r="F1836" i="10" s="1"/>
  <c r="F1837" i="10" s="1"/>
  <c r="F1838" i="10" s="1"/>
  <c r="F1839" i="10" s="1"/>
  <c r="F1840" i="10" s="1"/>
  <c r="F1841" i="10" s="1"/>
  <c r="F1842" i="10" s="1"/>
  <c r="F1843" i="10" s="1"/>
  <c r="F1844" i="10" s="1"/>
  <c r="F1845" i="10" s="1"/>
  <c r="F1846" i="10" s="1"/>
  <c r="F1847" i="10" s="1"/>
  <c r="F1848" i="10" s="1"/>
  <c r="F1849" i="10" s="1"/>
  <c r="F1850" i="10" s="1"/>
  <c r="F1851" i="10" s="1"/>
  <c r="F1852" i="10" s="1"/>
  <c r="F1853" i="10" s="1"/>
  <c r="F1854" i="10" s="1"/>
  <c r="F1855" i="10" s="1"/>
  <c r="F1856" i="10" s="1"/>
  <c r="F1857" i="10" s="1"/>
  <c r="F1858" i="10" s="1"/>
  <c r="F1859" i="10" s="1"/>
  <c r="F1860" i="10" s="1"/>
  <c r="F1861" i="10" s="1"/>
  <c r="F1862" i="10" s="1"/>
  <c r="F1863" i="10" s="1"/>
  <c r="F1864" i="10" s="1"/>
  <c r="F1865" i="10" s="1"/>
  <c r="F1866" i="10" s="1"/>
  <c r="F1867" i="10" s="1"/>
  <c r="F1868" i="10" s="1"/>
  <c r="F1869" i="10" s="1"/>
  <c r="F1870" i="10" s="1"/>
  <c r="F1871" i="10" s="1"/>
  <c r="F1872" i="10" s="1"/>
  <c r="F1873" i="10" s="1"/>
  <c r="F1874" i="10" s="1"/>
  <c r="F1875" i="10" s="1"/>
  <c r="F1876" i="10" s="1"/>
  <c r="F1877" i="10" s="1"/>
  <c r="F1878" i="10" s="1"/>
  <c r="F1879" i="10" s="1"/>
  <c r="F1880" i="10" s="1"/>
  <c r="F1881" i="10" s="1"/>
  <c r="F1882" i="10" s="1"/>
  <c r="F1883" i="10" s="1"/>
  <c r="F1884" i="10" s="1"/>
  <c r="F1885" i="10" s="1"/>
  <c r="F1886" i="10" s="1"/>
  <c r="F1887" i="10" s="1"/>
  <c r="F1888" i="10" s="1"/>
  <c r="F1889" i="10" s="1"/>
  <c r="F1890" i="10" s="1"/>
  <c r="F1891" i="10" s="1"/>
  <c r="F1892" i="10" s="1"/>
  <c r="F1893" i="10" s="1"/>
  <c r="F1894" i="10" s="1"/>
  <c r="F1895" i="10" s="1"/>
  <c r="F1896" i="10" s="1"/>
  <c r="F1897" i="10" s="1"/>
  <c r="F1898" i="10" s="1"/>
  <c r="F1899" i="10" s="1"/>
  <c r="F1900" i="10" s="1"/>
  <c r="F1901" i="10" s="1"/>
  <c r="F1902" i="10" s="1"/>
  <c r="F1903" i="10" s="1"/>
  <c r="F1904" i="10" s="1"/>
  <c r="F1905" i="10" s="1"/>
  <c r="F1906" i="10" s="1"/>
  <c r="F1907" i="10" s="1"/>
  <c r="F1908" i="10" s="1"/>
  <c r="F1909" i="10" s="1"/>
  <c r="F1910" i="10" s="1"/>
  <c r="F1911" i="10" s="1"/>
  <c r="F1912" i="10" s="1"/>
  <c r="F1913" i="10" s="1"/>
  <c r="F1914" i="10" s="1"/>
  <c r="F1915" i="10" s="1"/>
  <c r="F1916" i="10" s="1"/>
  <c r="F1917" i="10" s="1"/>
  <c r="F1918" i="10" s="1"/>
  <c r="F1919" i="10" s="1"/>
  <c r="F1920" i="10" s="1"/>
  <c r="F1921" i="10" s="1"/>
  <c r="F1922" i="10" s="1"/>
  <c r="F1923" i="10" s="1"/>
  <c r="F1924" i="10" s="1"/>
  <c r="F1925" i="10" s="1"/>
  <c r="F1926" i="10" s="1"/>
  <c r="F1927" i="10" s="1"/>
  <c r="F1928" i="10" s="1"/>
  <c r="F1929" i="10" s="1"/>
  <c r="F1930" i="10" s="1"/>
  <c r="F1931" i="10" s="1"/>
  <c r="F1932" i="10" s="1"/>
  <c r="F1933" i="10" s="1"/>
  <c r="F1934" i="10" s="1"/>
  <c r="F1935" i="10" s="1"/>
  <c r="F1936" i="10" s="1"/>
  <c r="F1937" i="10" s="1"/>
  <c r="F1938" i="10" s="1"/>
  <c r="F1939" i="10" s="1"/>
  <c r="F1940" i="10" s="1"/>
  <c r="F1941" i="10" s="1"/>
  <c r="F1942" i="10" s="1"/>
  <c r="F1943" i="10" s="1"/>
  <c r="F1944" i="10" s="1"/>
  <c r="F1945" i="10" s="1"/>
  <c r="F1946" i="10" s="1"/>
  <c r="F1947" i="10" s="1"/>
  <c r="F1948" i="10" s="1"/>
  <c r="F1949" i="10" s="1"/>
  <c r="F1950" i="10" s="1"/>
  <c r="F1951" i="10" s="1"/>
  <c r="F1952" i="10" s="1"/>
  <c r="F1953" i="10" s="1"/>
  <c r="F1954" i="10" s="1"/>
  <c r="F1955" i="10" s="1"/>
  <c r="F1956" i="10" s="1"/>
  <c r="F1957" i="10" s="1"/>
  <c r="F1958" i="10" s="1"/>
  <c r="F1959" i="10" s="1"/>
  <c r="F1960" i="10" s="1"/>
  <c r="F1961" i="10" s="1"/>
  <c r="F1962" i="10" s="1"/>
  <c r="F1963" i="10" s="1"/>
  <c r="F1964" i="10" s="1"/>
  <c r="F1965" i="10" s="1"/>
  <c r="F1966" i="10" s="1"/>
  <c r="F1967" i="10" s="1"/>
  <c r="F1968" i="10" s="1"/>
  <c r="F1969" i="10" s="1"/>
  <c r="F1970" i="10" s="1"/>
  <c r="F1971" i="10" s="1"/>
  <c r="F1972" i="10" s="1"/>
  <c r="F1973" i="10" s="1"/>
  <c r="F1974" i="10" s="1"/>
  <c r="F1975" i="10" s="1"/>
  <c r="F1976" i="10" s="1"/>
  <c r="F1977" i="10" s="1"/>
  <c r="F1978" i="10" s="1"/>
  <c r="F1979" i="10" s="1"/>
  <c r="F1980" i="10" s="1"/>
  <c r="F1981" i="10" s="1"/>
  <c r="F1982" i="10" s="1"/>
  <c r="F1983" i="10" s="1"/>
  <c r="F1984" i="10" s="1"/>
  <c r="F1985" i="10" s="1"/>
  <c r="F1986" i="10" s="1"/>
  <c r="F1987" i="10" s="1"/>
  <c r="F1988" i="10" s="1"/>
  <c r="F1989" i="10" s="1"/>
  <c r="F1990" i="10" s="1"/>
  <c r="F1991" i="10" s="1"/>
  <c r="F1992" i="10" s="1"/>
  <c r="F1993" i="10" s="1"/>
  <c r="F1994" i="10" s="1"/>
  <c r="F1995" i="10" s="1"/>
  <c r="F1996" i="10" s="1"/>
  <c r="F1997" i="10" s="1"/>
  <c r="F1998" i="10" s="1"/>
  <c r="F1999" i="10" s="1"/>
  <c r="F2000" i="10" s="1"/>
  <c r="F2001" i="10" s="1"/>
  <c r="F2002" i="10" s="1"/>
  <c r="F2003" i="10" s="1"/>
  <c r="F2004" i="10" s="1"/>
  <c r="F2005" i="10" s="1"/>
  <c r="F2006" i="10" s="1"/>
  <c r="F2007" i="10" s="1"/>
  <c r="F2008" i="10" s="1"/>
  <c r="F2009" i="10" s="1"/>
  <c r="F2010" i="10" s="1"/>
  <c r="F2011" i="10" s="1"/>
  <c r="F2012" i="10" s="1"/>
  <c r="F2013" i="10" s="1"/>
  <c r="F2014" i="10" s="1"/>
  <c r="F2015" i="10" s="1"/>
  <c r="F2016" i="10" s="1"/>
  <c r="F2017" i="10" s="1"/>
  <c r="F2018" i="10" s="1"/>
  <c r="F2019" i="10" s="1"/>
  <c r="F2020" i="10" s="1"/>
  <c r="F2021" i="10" s="1"/>
  <c r="F2022" i="10" s="1"/>
  <c r="F2023" i="10" s="1"/>
  <c r="F2024" i="10" s="1"/>
  <c r="F2025" i="10" s="1"/>
  <c r="F2026" i="10" s="1"/>
  <c r="F2027" i="10" s="1"/>
  <c r="F2028" i="10" s="1"/>
  <c r="F2029" i="10" s="1"/>
  <c r="F2030" i="10" s="1"/>
  <c r="F2031" i="10" s="1"/>
  <c r="F2032" i="10" s="1"/>
  <c r="F2033" i="10" s="1"/>
  <c r="F2034" i="10" s="1"/>
  <c r="F2035" i="10" s="1"/>
  <c r="F2036" i="10" s="1"/>
  <c r="F2037" i="10" s="1"/>
  <c r="F2038" i="10" s="1"/>
  <c r="F2039" i="10" s="1"/>
  <c r="F2040" i="10" s="1"/>
  <c r="F2041" i="10" s="1"/>
  <c r="F2042" i="10" s="1"/>
  <c r="F2043" i="10" s="1"/>
  <c r="F2044" i="10" s="1"/>
  <c r="F2045" i="10" s="1"/>
  <c r="F2046" i="10" s="1"/>
  <c r="F2047" i="10" s="1"/>
  <c r="F2048" i="10" s="1"/>
  <c r="F2049" i="10" s="1"/>
  <c r="F2050" i="10" s="1"/>
  <c r="F2051" i="10" s="1"/>
  <c r="F2052" i="10" s="1"/>
  <c r="F2053" i="10" s="1"/>
  <c r="F2054" i="10" s="1"/>
  <c r="F2055" i="10" s="1"/>
  <c r="F2056" i="10" s="1"/>
  <c r="F2057" i="10" s="1"/>
  <c r="F2058" i="10" s="1"/>
  <c r="F2059" i="10" s="1"/>
  <c r="F2060" i="10" s="1"/>
  <c r="F2061" i="10" s="1"/>
  <c r="F2062" i="10" s="1"/>
  <c r="F2063" i="10" s="1"/>
  <c r="F2064" i="10" s="1"/>
  <c r="F2065" i="10" s="1"/>
  <c r="F2066" i="10" s="1"/>
  <c r="F2067" i="10" s="1"/>
  <c r="F2068" i="10" s="1"/>
  <c r="F2069" i="10" s="1"/>
  <c r="F2070" i="10" s="1"/>
  <c r="F2071" i="10" s="1"/>
  <c r="F2072" i="10" s="1"/>
  <c r="F2073" i="10" s="1"/>
  <c r="F2074" i="10" s="1"/>
  <c r="F2075" i="10" s="1"/>
  <c r="F2076" i="10" s="1"/>
  <c r="F2077" i="10" s="1"/>
  <c r="F2078" i="10" s="1"/>
  <c r="F2079" i="10" s="1"/>
  <c r="F2080" i="10" s="1"/>
  <c r="F2081" i="10" s="1"/>
  <c r="F2082" i="10" s="1"/>
  <c r="F2083" i="10" s="1"/>
  <c r="F2084" i="10" s="1"/>
  <c r="F2085" i="10" s="1"/>
  <c r="F2086" i="10" s="1"/>
  <c r="F2087" i="10" s="1"/>
  <c r="F2088" i="10" s="1"/>
  <c r="F2089" i="10" s="1"/>
  <c r="F2090" i="10" s="1"/>
  <c r="F2091" i="10" s="1"/>
  <c r="F2092" i="10" s="1"/>
  <c r="F2093" i="10" s="1"/>
  <c r="F2094" i="10" s="1"/>
  <c r="F2095" i="10" s="1"/>
  <c r="F2096" i="10" s="1"/>
  <c r="F2097" i="10" s="1"/>
  <c r="F2098" i="10" s="1"/>
  <c r="F2099" i="10" s="1"/>
  <c r="F2100" i="10" s="1"/>
  <c r="F2101" i="10" s="1"/>
  <c r="F2102" i="10" s="1"/>
  <c r="F2103" i="10" s="1"/>
  <c r="F2104" i="10" s="1"/>
  <c r="F2105" i="10" s="1"/>
  <c r="F2106" i="10" s="1"/>
  <c r="F2107" i="10" s="1"/>
  <c r="F2108" i="10" s="1"/>
  <c r="F2109" i="10" s="1"/>
  <c r="F2110" i="10" s="1"/>
  <c r="F2111" i="10" s="1"/>
  <c r="F2112" i="10" s="1"/>
  <c r="F2113" i="10" s="1"/>
  <c r="F2114" i="10" s="1"/>
  <c r="F2115" i="10" s="1"/>
  <c r="F2116" i="10" s="1"/>
  <c r="F2117" i="10" s="1"/>
  <c r="F2118" i="10" s="1"/>
  <c r="F2119" i="10" s="1"/>
  <c r="F2120" i="10" s="1"/>
  <c r="F2121" i="10" s="1"/>
  <c r="F2122" i="10" s="1"/>
  <c r="F2123" i="10" s="1"/>
  <c r="F2124" i="10" s="1"/>
  <c r="F2125" i="10" s="1"/>
  <c r="F2126" i="10" s="1"/>
  <c r="F2127" i="10" s="1"/>
  <c r="F2128" i="10" s="1"/>
  <c r="F2129" i="10" s="1"/>
  <c r="F2130" i="10" s="1"/>
  <c r="F2131" i="10" s="1"/>
  <c r="F2132" i="10" s="1"/>
  <c r="F2133" i="10" s="1"/>
  <c r="F2134" i="10" s="1"/>
  <c r="F2135" i="10" s="1"/>
  <c r="F2136" i="10" s="1"/>
  <c r="F2137" i="10" s="1"/>
  <c r="F2138" i="10" s="1"/>
  <c r="F2139" i="10" s="1"/>
  <c r="F2140" i="10" s="1"/>
  <c r="F2141" i="10" s="1"/>
  <c r="F2142" i="10" s="1"/>
  <c r="F2143" i="10" s="1"/>
  <c r="F2144" i="10" s="1"/>
  <c r="F2145" i="10" s="1"/>
  <c r="F2146" i="10" s="1"/>
  <c r="F2147" i="10" s="1"/>
  <c r="F2148" i="10" s="1"/>
  <c r="F2149" i="10" s="1"/>
  <c r="F2150" i="10" s="1"/>
  <c r="F2151" i="10" s="1"/>
  <c r="F2152" i="10" s="1"/>
  <c r="F2153" i="10" s="1"/>
  <c r="F2154" i="10" s="1"/>
  <c r="F2155" i="10" s="1"/>
  <c r="F2156" i="10" s="1"/>
  <c r="F2157" i="10" s="1"/>
  <c r="F2158" i="10" s="1"/>
  <c r="F2159" i="10" s="1"/>
  <c r="F2160" i="10" s="1"/>
  <c r="F2161" i="10" s="1"/>
  <c r="F2162" i="10" s="1"/>
  <c r="F2163" i="10" s="1"/>
  <c r="F2164" i="10" s="1"/>
  <c r="F2165" i="10" s="1"/>
  <c r="F2166" i="10" s="1"/>
  <c r="F2167" i="10" s="1"/>
  <c r="F2168" i="10" s="1"/>
  <c r="F2169" i="10" s="1"/>
  <c r="F2170" i="10" s="1"/>
  <c r="F2171" i="10" s="1"/>
  <c r="F2172" i="10" s="1"/>
  <c r="F2173" i="10" s="1"/>
  <c r="F2174" i="10" s="1"/>
  <c r="F2175" i="10" s="1"/>
  <c r="F2176" i="10" s="1"/>
  <c r="F2177" i="10" s="1"/>
  <c r="F2178" i="10" s="1"/>
  <c r="F2179" i="10" s="1"/>
  <c r="F2180" i="10" s="1"/>
  <c r="F2181" i="10" s="1"/>
  <c r="F2182" i="10" s="1"/>
  <c r="F2183" i="10" s="1"/>
  <c r="F2184" i="10" s="1"/>
  <c r="F2185" i="10" s="1"/>
  <c r="F2186" i="10" s="1"/>
  <c r="F2187" i="10" s="1"/>
  <c r="F2188" i="10" s="1"/>
  <c r="F2189" i="10" s="1"/>
  <c r="F2190" i="10" s="1"/>
  <c r="F2191" i="10" s="1"/>
  <c r="F2192" i="10" s="1"/>
  <c r="F2193" i="10" s="1"/>
  <c r="F2194" i="10" s="1"/>
  <c r="F2195" i="10" s="1"/>
  <c r="F2196" i="10" s="1"/>
  <c r="F2197" i="10" s="1"/>
  <c r="F2198" i="10" s="1"/>
  <c r="F2199" i="10" s="1"/>
  <c r="F2200" i="10" s="1"/>
  <c r="F2201" i="10" s="1"/>
  <c r="F2202" i="10" s="1"/>
  <c r="F2203" i="10" s="1"/>
  <c r="F2204" i="10" s="1"/>
  <c r="F2205" i="10" s="1"/>
  <c r="F2206" i="10" s="1"/>
  <c r="F2207" i="10" s="1"/>
  <c r="F2208" i="10" s="1"/>
  <c r="F2209" i="10" s="1"/>
  <c r="F2210" i="10" s="1"/>
  <c r="F2211" i="10" s="1"/>
  <c r="F2212" i="10" s="1"/>
  <c r="F2213" i="10" s="1"/>
  <c r="F2214" i="10" s="1"/>
  <c r="F2215" i="10" s="1"/>
  <c r="F2216" i="10" s="1"/>
  <c r="F2217" i="10" s="1"/>
  <c r="F2218" i="10" s="1"/>
  <c r="F2219" i="10" s="1"/>
  <c r="F2220" i="10" s="1"/>
  <c r="F2221" i="10" s="1"/>
  <c r="F2222" i="10" s="1"/>
  <c r="F2223" i="10" s="1"/>
  <c r="F2224" i="10" s="1"/>
  <c r="F2225" i="10" s="1"/>
  <c r="F2226" i="10" s="1"/>
  <c r="F2227" i="10" s="1"/>
  <c r="F2228" i="10" s="1"/>
  <c r="F2229" i="10" s="1"/>
  <c r="F2230" i="10" s="1"/>
  <c r="F2231" i="10" s="1"/>
  <c r="F2232" i="10" s="1"/>
  <c r="F2233" i="10" s="1"/>
  <c r="F2234" i="10" s="1"/>
  <c r="F2235" i="10" s="1"/>
  <c r="F2236" i="10" s="1"/>
  <c r="F2237" i="10" s="1"/>
  <c r="F2238" i="10" s="1"/>
  <c r="F2239" i="10" s="1"/>
  <c r="F2240" i="10" s="1"/>
  <c r="F2241" i="10" s="1"/>
  <c r="F2242" i="10" s="1"/>
  <c r="F2243" i="10" s="1"/>
  <c r="F2244" i="10" s="1"/>
  <c r="F2245" i="10" s="1"/>
  <c r="F2246" i="10" s="1"/>
  <c r="F2247" i="10" s="1"/>
  <c r="F2248" i="10" s="1"/>
  <c r="F2249" i="10" s="1"/>
  <c r="F2250" i="10" s="1"/>
  <c r="F2251" i="10" s="1"/>
  <c r="F2252" i="10" s="1"/>
  <c r="F2253" i="10" s="1"/>
  <c r="F2254" i="10" s="1"/>
  <c r="F2255" i="10" s="1"/>
  <c r="F2256" i="10" s="1"/>
  <c r="F2257" i="10" s="1"/>
  <c r="F2258" i="10" s="1"/>
  <c r="F2259" i="10" s="1"/>
  <c r="F2260" i="10" s="1"/>
  <c r="F2261" i="10" s="1"/>
  <c r="F2262" i="10" s="1"/>
  <c r="F2263" i="10" s="1"/>
  <c r="F2264" i="10" s="1"/>
  <c r="F2265" i="10" s="1"/>
  <c r="F2266" i="10" s="1"/>
  <c r="F2267" i="10" s="1"/>
  <c r="F2268" i="10" s="1"/>
  <c r="F2269" i="10" s="1"/>
  <c r="F2270" i="10" s="1"/>
  <c r="F2271" i="10" s="1"/>
  <c r="F2272" i="10" s="1"/>
  <c r="F2273" i="10" s="1"/>
  <c r="F2274" i="10" s="1"/>
  <c r="F2275" i="10" s="1"/>
  <c r="F2276" i="10" s="1"/>
  <c r="F2277" i="10" s="1"/>
  <c r="F2278" i="10" s="1"/>
  <c r="F2279" i="10" s="1"/>
  <c r="F2280" i="10" s="1"/>
  <c r="F2281" i="10" s="1"/>
  <c r="F2282" i="10" s="1"/>
  <c r="F2283" i="10" s="1"/>
  <c r="F2284" i="10" s="1"/>
  <c r="F2285" i="10" s="1"/>
  <c r="F2286" i="10" s="1"/>
  <c r="F2287" i="10" s="1"/>
  <c r="F2288" i="10" s="1"/>
  <c r="F2289" i="10" s="1"/>
  <c r="F2290" i="10" s="1"/>
  <c r="F2291" i="10" s="1"/>
  <c r="F2292" i="10" s="1"/>
  <c r="F2293" i="10" s="1"/>
  <c r="F2294" i="10" s="1"/>
  <c r="F2295" i="10" s="1"/>
  <c r="F2296" i="10" s="1"/>
  <c r="F2297" i="10" s="1"/>
  <c r="F2298" i="10" s="1"/>
  <c r="F2299" i="10" s="1"/>
  <c r="F2300" i="10" s="1"/>
  <c r="F2301" i="10" s="1"/>
  <c r="F2302" i="10" s="1"/>
  <c r="F2303" i="10" s="1"/>
  <c r="F2304" i="10" s="1"/>
  <c r="F2305" i="10" s="1"/>
  <c r="F2306" i="10" s="1"/>
  <c r="F2307" i="10" s="1"/>
  <c r="F2308" i="10" s="1"/>
  <c r="F2309" i="10" s="1"/>
  <c r="F2310" i="10" s="1"/>
  <c r="F2311" i="10" s="1"/>
  <c r="F2312" i="10" s="1"/>
  <c r="F2313" i="10" s="1"/>
  <c r="F2314" i="10" s="1"/>
  <c r="F2315" i="10" s="1"/>
  <c r="F2316" i="10" s="1"/>
  <c r="F2317" i="10" s="1"/>
  <c r="F2318" i="10" s="1"/>
  <c r="F2319" i="10" s="1"/>
  <c r="F2320" i="10" s="1"/>
  <c r="F2321" i="10" s="1"/>
  <c r="F2322" i="10" s="1"/>
  <c r="F2323" i="10" s="1"/>
  <c r="F2324" i="10" s="1"/>
  <c r="F2325" i="10" s="1"/>
  <c r="F2326" i="10" s="1"/>
  <c r="F2327" i="10" s="1"/>
  <c r="F2328" i="10" s="1"/>
  <c r="F2329" i="10" s="1"/>
  <c r="F2330" i="10" s="1"/>
  <c r="F2331" i="10" s="1"/>
  <c r="F2332" i="10" s="1"/>
  <c r="F2333" i="10" s="1"/>
  <c r="F2334" i="10" s="1"/>
  <c r="F2335" i="10" s="1"/>
  <c r="F2336" i="10" s="1"/>
  <c r="F2337" i="10" s="1"/>
  <c r="F2338" i="10" s="1"/>
  <c r="F2339" i="10" s="1"/>
  <c r="F2340" i="10" s="1"/>
  <c r="F2341" i="10" s="1"/>
  <c r="F2342" i="10" s="1"/>
  <c r="F2343" i="10" s="1"/>
  <c r="F2344" i="10" s="1"/>
  <c r="F2345" i="10" s="1"/>
  <c r="F2346" i="10" s="1"/>
  <c r="F2347" i="10" s="1"/>
  <c r="F2348" i="10" s="1"/>
  <c r="F2349" i="10" s="1"/>
  <c r="F2350" i="10" s="1"/>
  <c r="F2351" i="10" s="1"/>
  <c r="F2352" i="10" s="1"/>
  <c r="F2353" i="10" s="1"/>
  <c r="F2354" i="10" s="1"/>
  <c r="F2355" i="10" s="1"/>
  <c r="F2356" i="10" s="1"/>
  <c r="F2357" i="10" s="1"/>
  <c r="F2358" i="10" s="1"/>
  <c r="F2359" i="10" s="1"/>
  <c r="F2360" i="10" s="1"/>
  <c r="F2361" i="10" s="1"/>
  <c r="F2362" i="10" s="1"/>
  <c r="F2363" i="10" s="1"/>
  <c r="F2364" i="10" s="1"/>
  <c r="F2365" i="10" s="1"/>
  <c r="F2366" i="10" s="1"/>
  <c r="F2367" i="10" s="1"/>
  <c r="F2368" i="10" s="1"/>
  <c r="F2369" i="10" s="1"/>
  <c r="F2370" i="10" s="1"/>
  <c r="F2371" i="10" s="1"/>
  <c r="F2372" i="10" s="1"/>
  <c r="F2373" i="10" s="1"/>
  <c r="F2374" i="10" s="1"/>
  <c r="F2375" i="10" s="1"/>
  <c r="F2376" i="10" s="1"/>
  <c r="F2377" i="10" s="1"/>
  <c r="F2378" i="10" s="1"/>
  <c r="F2379" i="10" s="1"/>
  <c r="F2380" i="10" s="1"/>
  <c r="F2381" i="10" s="1"/>
  <c r="F2382" i="10" s="1"/>
  <c r="F2383" i="10" s="1"/>
  <c r="F2384" i="10" s="1"/>
  <c r="F2385" i="10" s="1"/>
  <c r="F2386" i="10" s="1"/>
  <c r="F2387" i="10" s="1"/>
  <c r="F2388" i="10" s="1"/>
  <c r="F2389" i="10" s="1"/>
  <c r="F2390" i="10" s="1"/>
  <c r="F2391" i="10" s="1"/>
  <c r="F2392" i="10" s="1"/>
  <c r="F2393" i="10" s="1"/>
  <c r="F2394" i="10" s="1"/>
  <c r="F2395" i="10" s="1"/>
  <c r="F2396" i="10" s="1"/>
  <c r="F2397" i="10" s="1"/>
  <c r="F2398" i="10" s="1"/>
  <c r="F2399" i="10" s="1"/>
  <c r="F2400" i="10" s="1"/>
  <c r="F2401" i="10" s="1"/>
  <c r="F2402" i="10" s="1"/>
  <c r="F2403" i="10" s="1"/>
  <c r="F2404" i="10" s="1"/>
  <c r="F2405" i="10" s="1"/>
  <c r="F2406" i="10" s="1"/>
  <c r="F2407" i="10" s="1"/>
  <c r="F2408" i="10" s="1"/>
  <c r="F2409" i="10" s="1"/>
  <c r="F2410" i="10" s="1"/>
  <c r="F2411" i="10" s="1"/>
  <c r="F2412" i="10" s="1"/>
  <c r="F2413" i="10" s="1"/>
  <c r="F2414" i="10" s="1"/>
  <c r="F2415" i="10" s="1"/>
  <c r="F2416" i="10" s="1"/>
  <c r="F2417" i="10" s="1"/>
  <c r="F2418" i="10" s="1"/>
  <c r="F2419" i="10" s="1"/>
  <c r="F2420" i="10" s="1"/>
  <c r="F2421" i="10" s="1"/>
  <c r="F2422" i="10" s="1"/>
  <c r="F2423" i="10" s="1"/>
  <c r="F2424" i="10" s="1"/>
  <c r="F2425" i="10" s="1"/>
  <c r="F2426" i="10" s="1"/>
  <c r="F2427" i="10" s="1"/>
  <c r="F2428" i="10" s="1"/>
  <c r="F2429" i="10" s="1"/>
  <c r="F2430" i="10" s="1"/>
  <c r="F2431" i="10" s="1"/>
  <c r="F2432" i="10" s="1"/>
  <c r="F2433" i="10" s="1"/>
  <c r="F2434" i="10" s="1"/>
  <c r="F2435" i="10" s="1"/>
  <c r="F2436" i="10" s="1"/>
  <c r="F2437" i="10" s="1"/>
  <c r="F2438" i="10" s="1"/>
  <c r="F2439" i="10" s="1"/>
  <c r="F2440" i="10" s="1"/>
  <c r="F2441" i="10" s="1"/>
  <c r="F2442" i="10" s="1"/>
  <c r="F2443" i="10" s="1"/>
  <c r="F2444" i="10" s="1"/>
  <c r="F2445" i="10" s="1"/>
  <c r="F2446" i="10" s="1"/>
  <c r="F2447" i="10" s="1"/>
  <c r="F2448" i="10" s="1"/>
  <c r="F2449" i="10" s="1"/>
  <c r="F2450" i="10" s="1"/>
  <c r="F2451" i="10" s="1"/>
  <c r="F2452" i="10" s="1"/>
  <c r="F2453" i="10" s="1"/>
  <c r="F2454" i="10" s="1"/>
  <c r="F2455" i="10" s="1"/>
  <c r="F2456" i="10" s="1"/>
  <c r="F2457" i="10" s="1"/>
  <c r="F2458" i="10" s="1"/>
  <c r="F2459" i="10" s="1"/>
  <c r="F2460" i="10" s="1"/>
  <c r="F2461" i="10" s="1"/>
  <c r="F2462" i="10" s="1"/>
  <c r="F2463" i="10" s="1"/>
  <c r="F2464" i="10" s="1"/>
  <c r="F2465" i="10" s="1"/>
  <c r="F2466" i="10" s="1"/>
  <c r="F2467" i="10" s="1"/>
  <c r="F2468" i="10" s="1"/>
  <c r="F2469" i="10" s="1"/>
  <c r="F2470" i="10" s="1"/>
  <c r="F2471" i="10" s="1"/>
  <c r="F2472" i="10" s="1"/>
  <c r="F2473" i="10" s="1"/>
  <c r="F2474" i="10" s="1"/>
  <c r="F2475" i="10" s="1"/>
  <c r="F2476" i="10" s="1"/>
  <c r="F2477" i="10" s="1"/>
  <c r="F2478" i="10" s="1"/>
  <c r="F2479" i="10" s="1"/>
  <c r="F2480" i="10" s="1"/>
  <c r="F2481" i="10" s="1"/>
  <c r="F2482" i="10" s="1"/>
  <c r="F2483" i="10" s="1"/>
  <c r="F2484" i="10" s="1"/>
  <c r="F2485" i="10" s="1"/>
  <c r="F2486" i="10" s="1"/>
  <c r="F2487" i="10" s="1"/>
  <c r="F2488" i="10" s="1"/>
  <c r="F2489" i="10" s="1"/>
  <c r="F2490" i="10" s="1"/>
  <c r="F4" i="10"/>
  <c r="F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3" i="10"/>
  <c r="D3" i="10" a="1"/>
  <c r="D3" i="10" s="1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B18" i="8"/>
  <c r="B101" i="9"/>
  <c r="D101" i="9" s="1"/>
  <c r="D100" i="9"/>
  <c r="B100" i="9"/>
  <c r="B99" i="9"/>
  <c r="D99" i="9" s="1"/>
  <c r="B98" i="9"/>
  <c r="D98" i="9" s="1"/>
  <c r="B97" i="9"/>
  <c r="B96" i="9"/>
  <c r="D96" i="9" s="1"/>
  <c r="B95" i="9"/>
  <c r="D95" i="9" s="1"/>
  <c r="D94" i="9"/>
  <c r="B94" i="9"/>
  <c r="B93" i="9"/>
  <c r="D93" i="9" s="1"/>
  <c r="B92" i="9"/>
  <c r="D92" i="9" s="1"/>
  <c r="B91" i="9"/>
  <c r="B90" i="9"/>
  <c r="B89" i="9"/>
  <c r="B88" i="9"/>
  <c r="B87" i="9"/>
  <c r="B86" i="9"/>
  <c r="B85" i="9"/>
  <c r="D85" i="9" s="1"/>
  <c r="B84" i="9"/>
  <c r="D84" i="9" s="1"/>
  <c r="B83" i="9"/>
  <c r="D83" i="9" s="1"/>
  <c r="B82" i="9"/>
  <c r="D82" i="9" s="1"/>
  <c r="B81" i="9"/>
  <c r="D81" i="9" s="1"/>
  <c r="B80" i="9"/>
  <c r="B79" i="9"/>
  <c r="D79" i="9" s="1"/>
  <c r="B78" i="9"/>
  <c r="D78" i="9" s="1"/>
  <c r="B77" i="9"/>
  <c r="D77" i="9" s="1"/>
  <c r="B76" i="9"/>
  <c r="D76" i="9" s="1"/>
  <c r="B75" i="9"/>
  <c r="B74" i="9"/>
  <c r="B73" i="9"/>
  <c r="B72" i="9"/>
  <c r="B71" i="9"/>
  <c r="B70" i="9"/>
  <c r="B69" i="9"/>
  <c r="D69" i="9" s="1"/>
  <c r="D68" i="9"/>
  <c r="B68" i="9"/>
  <c r="B67" i="9"/>
  <c r="D67" i="9" s="1"/>
  <c r="B66" i="9"/>
  <c r="D66" i="9" s="1"/>
  <c r="B65" i="9"/>
  <c r="B64" i="9"/>
  <c r="D64" i="9" s="1"/>
  <c r="B63" i="9"/>
  <c r="D63" i="9" s="1"/>
  <c r="B62" i="9"/>
  <c r="D62" i="9" s="1"/>
  <c r="B61" i="9"/>
  <c r="D61" i="9" s="1"/>
  <c r="B60" i="9"/>
  <c r="D60" i="9" s="1"/>
  <c r="B59" i="9"/>
  <c r="B58" i="9"/>
  <c r="B57" i="9"/>
  <c r="B56" i="9"/>
  <c r="B55" i="9"/>
  <c r="B54" i="9"/>
  <c r="B53" i="9"/>
  <c r="D53" i="9" s="1"/>
  <c r="D52" i="9"/>
  <c r="B52" i="9"/>
  <c r="B51" i="9"/>
  <c r="D51" i="9" s="1"/>
  <c r="B50" i="9"/>
  <c r="D50" i="9" s="1"/>
  <c r="B49" i="9"/>
  <c r="D49" i="9" s="1"/>
  <c r="B48" i="9"/>
  <c r="D48" i="9" s="1"/>
  <c r="B47" i="9"/>
  <c r="D47" i="9" s="1"/>
  <c r="D46" i="9"/>
  <c r="B46" i="9"/>
  <c r="B45" i="9"/>
  <c r="D45" i="9" s="1"/>
  <c r="B44" i="9"/>
  <c r="D44" i="9" s="1"/>
  <c r="B43" i="9"/>
  <c r="B42" i="9"/>
  <c r="B41" i="9"/>
  <c r="B40" i="9"/>
  <c r="B39" i="9"/>
  <c r="B38" i="9"/>
  <c r="B37" i="9"/>
  <c r="D37" i="9" s="1"/>
  <c r="B36" i="9"/>
  <c r="D36" i="9" s="1"/>
  <c r="B35" i="9"/>
  <c r="D35" i="9" s="1"/>
  <c r="B34" i="9"/>
  <c r="D34" i="9" s="1"/>
  <c r="B33" i="9"/>
  <c r="B32" i="9"/>
  <c r="D32" i="9" s="1"/>
  <c r="B31" i="9"/>
  <c r="D31" i="9" s="1"/>
  <c r="B30" i="9"/>
  <c r="B29" i="9"/>
  <c r="D29" i="9" s="1"/>
  <c r="B28" i="9"/>
  <c r="D28" i="9" s="1"/>
  <c r="B27" i="9"/>
  <c r="B26" i="9"/>
  <c r="B25" i="9"/>
  <c r="B24" i="9"/>
  <c r="B23" i="9"/>
  <c r="B22" i="9"/>
  <c r="B21" i="9"/>
  <c r="B20" i="9"/>
  <c r="D20" i="9" s="1"/>
  <c r="B19" i="9"/>
  <c r="D19" i="9" s="1"/>
  <c r="B18" i="9"/>
  <c r="D18" i="9" s="1"/>
  <c r="B17" i="9"/>
  <c r="D17" i="9" s="1"/>
  <c r="D16" i="9"/>
  <c r="B16" i="9"/>
  <c r="B15" i="9"/>
  <c r="D15" i="9" s="1"/>
  <c r="B14" i="9"/>
  <c r="D14" i="9" s="1"/>
  <c r="B13" i="9"/>
  <c r="D13" i="9" s="1"/>
  <c r="B12" i="9"/>
  <c r="D12" i="9" s="1"/>
  <c r="B11" i="9"/>
  <c r="D11" i="9" s="1"/>
  <c r="B10" i="9"/>
  <c r="B9" i="9"/>
  <c r="D9" i="9" s="1"/>
  <c r="B8" i="9"/>
  <c r="D7" i="9"/>
  <c r="B7" i="9"/>
  <c r="B6" i="9"/>
  <c r="D6" i="9" s="1"/>
  <c r="B5" i="9"/>
  <c r="D5" i="9" s="1"/>
  <c r="B4" i="9"/>
  <c r="D4" i="9" s="1"/>
  <c r="B3" i="9"/>
  <c r="D3" i="9" s="1"/>
  <c r="D70" i="9" l="1"/>
  <c r="D54" i="9"/>
  <c r="D22" i="9"/>
  <c r="D86" i="9"/>
  <c r="D38" i="9"/>
  <c r="D56" i="9"/>
  <c r="D24" i="9"/>
  <c r="D72" i="9"/>
  <c r="D40" i="9"/>
  <c r="D8" i="9"/>
  <c r="D88" i="9"/>
  <c r="D74" i="9"/>
  <c r="D42" i="9"/>
  <c r="D25" i="9"/>
  <c r="D57" i="9"/>
  <c r="D89" i="9"/>
  <c r="D65" i="9"/>
  <c r="D26" i="9"/>
  <c r="D58" i="9"/>
  <c r="D97" i="9"/>
  <c r="D41" i="9"/>
  <c r="D73" i="9"/>
  <c r="D33" i="9"/>
  <c r="D90" i="9"/>
  <c r="D10" i="9"/>
  <c r="D27" i="9"/>
  <c r="D43" i="9"/>
  <c r="D59" i="9"/>
  <c r="D75" i="9"/>
  <c r="D91" i="9"/>
  <c r="D23" i="9"/>
  <c r="D39" i="9"/>
  <c r="D55" i="9"/>
  <c r="D71" i="9"/>
  <c r="D87" i="9"/>
  <c r="D21" i="9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<sst xmlns="http://schemas.openxmlformats.org/spreadsheetml/2006/main" count="79" uniqueCount="56">
  <si>
    <t>Date</t>
  </si>
  <si>
    <t>FX ($/£)</t>
  </si>
  <si>
    <t>CUADRO 6</t>
  </si>
  <si>
    <t>Rendimiento de los bonos de Estados Unidos</t>
  </si>
  <si>
    <t>Tasas en Porcentaje - Frecuencia Diaria</t>
  </si>
  <si>
    <t xml:space="preserve">FECHA </t>
  </si>
  <si>
    <t>1 Año</t>
  </si>
  <si>
    <t>10 Años</t>
  </si>
  <si>
    <t>132.1_INDICE_TIEMPO_0_0_13_10</t>
  </si>
  <si>
    <t>132.1_TITULOS_USIOS_0_0_18_18</t>
  </si>
  <si>
    <t>132.1_TITULOS_USIOS_0_0_19_35</t>
  </si>
  <si>
    <t>Columna1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</si>
  <si>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</si>
  <si>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</si>
  <si>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</si>
  <si>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</si>
  <si>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</si>
  <si>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</si>
  <si>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</si>
  <si>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</si>
  <si>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</si>
  <si>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</si>
  <si>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</si>
  <si>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</si>
  <si>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</si>
  <si>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N(0,1)</t>
  </si>
  <si>
    <t>Mixture</t>
  </si>
  <si>
    <t>Retornos</t>
  </si>
  <si>
    <t>Ret Ord</t>
  </si>
  <si>
    <t>Ret Ord Estand</t>
  </si>
  <si>
    <t>F acum</t>
  </si>
  <si>
    <t>Inv Normal</t>
  </si>
  <si>
    <t>FX (£/$)</t>
  </si>
  <si>
    <t>MMYY</t>
  </si>
  <si>
    <t>IPC</t>
  </si>
  <si>
    <t xml:space="preserve">M </t>
  </si>
  <si>
    <t>M_en_ARS</t>
  </si>
  <si>
    <t>Retornos Diarios</t>
  </si>
  <si>
    <t>Jarque Bera</t>
  </si>
  <si>
    <t>Ret Simples</t>
  </si>
  <si>
    <t>Ret log</t>
  </si>
  <si>
    <t>FX inversa</t>
  </si>
  <si>
    <t>Ret log inv</t>
  </si>
  <si>
    <t>mu</t>
  </si>
  <si>
    <t>sigma</t>
  </si>
  <si>
    <t>R log</t>
  </si>
  <si>
    <t>R inv log</t>
  </si>
  <si>
    <t>Ret  log Est</t>
  </si>
  <si>
    <t>Ret inv log Est</t>
  </si>
  <si>
    <t>Ret  log ord</t>
  </si>
  <si>
    <t>Ret inv log ord</t>
  </si>
  <si>
    <t>N(0,2)</t>
  </si>
  <si>
    <t>N(0,1.5)</t>
  </si>
  <si>
    <t>Varianza de Mixtura 1.5</t>
  </si>
  <si>
    <t>Cuarto Momento centrado de mixtura 7.5</t>
  </si>
  <si>
    <t>Curtosis de mixtura 10/3&gt;3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</si>
</sst>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5">
    <numFmt numFmtId="164" formatCode="&quot;$&quot;\ #,##0;\-&quot;$&quot;\ #,##0"/>
    <numFmt numFmtId="165" formatCode="&quot;$&quot;\ #,##0;[Red]\-&quot;$&quot;\ #,##0"/>
    <numFmt numFmtId="166" formatCode="_-&quot;$&quot;\ * #,##0_-;\-&quot;$&quot;\ * #,##0_-;_-&quot;$&quot;\ * &quot;-&quot;_-;_-@_-"/>
    <numFmt numFmtId="167" formatCode="_-* #,##0_-;\-* #,##0_-;_-* &quot;-&quot;_-;_-@_-"/>
    <numFmt numFmtId="168" formatCode="_-&quot;$&quot;\ * #,##0.00_-;\-&quot;$&quot;\ * #,##0.00_-;_-&quot;$&quot;\ * &quot;-&quot;??_-;_-@_-"/>
    <numFmt numFmtId="169" formatCode="_-* #,##0.00_-;\-* #,##0.00_-;_-* &quot;-&quot;??_-;_-@_-"/>
    <numFmt numFmtId="170" formatCode="_-* #,##0.00\ &quot;€&quot;_-;\-* #,##0.00\ &quot;€&quot;_-;_-* &quot;-&quot;??\ &quot;€&quot;_-;_-@_-"/>
    <numFmt numFmtId="171" formatCode="_-* #,##0.00\ _€_-;\-* #,##0.00\ _€_-;_-* &quot;-&quot;??\ _€_-;_-@_-"/>
    <numFmt numFmtId="172" formatCode="0.0"/>
    <numFmt numFmtId="173" formatCode="#,##0.0"/>
    <numFmt numFmtId="174" formatCode="General_)"/>
    <numFmt numFmtId="175" formatCode="mmm/yy"/>
    <numFmt numFmtId="176" formatCode="0.0%"/>
    <numFmt numFmtId="177" formatCode="#\ ###\ ###\ ##0\ "/>
    <numFmt numFmtId="178" formatCode="_-* #,##0.00\ _P_t_s_-;\-* #,##0.00\ _P_t_s_-;_-* &quot;-&quot;??\ _P_t_s_-;_-@_-"/>
    <numFmt numFmtId="179" formatCode="mmmm\ yyyy"/>
    <numFmt numFmtId="180" formatCode="#.##000"/>
    <numFmt numFmtId="181" formatCode="\$#,#00"/>
    <numFmt numFmtId="182" formatCode="_(* #,##0.0000000_);_(* \(#,##0.0000000\);_(* &quot;-&quot;??_);_(@_)"/>
    <numFmt numFmtId="183" formatCode="_-* #,##0\ _P_t_s_-;\-* #,##0\ _P_t_s_-;_-* &quot;-&quot;??\ _P_t_s_-;_-@_-"/>
    <numFmt numFmtId="184" formatCode="#,##0,"/>
    <numFmt numFmtId="185" formatCode="#,##0,\ \ "/>
    <numFmt numFmtId="186" formatCode="#,##0,;\-\ #,##0,;&quot;--- &quot;"/>
    <numFmt numFmtId="187" formatCode="#,##0,,"/>
    <numFmt numFmtId="188" formatCode="#,##0,,\ \ "/>
    <numFmt numFmtId="189" formatCode="#,##0,,;\-\ #,##0,,;&quot;--- &quot;"/>
    <numFmt numFmtId="190" formatCode="_ [$€-2]\ * #,##0.00_ ;_ [$€-2]\ * \-#,##0.00_ ;_ [$€-2]\ * &quot;-&quot;??_ "/>
    <numFmt numFmtId="191" formatCode="_ [$€]\ * #,##0.00_ ;_ [$€]\ * \-#,##0.00_ ;_ [$€]\ * &quot;-&quot;??_ ;_ @_ "/>
    <numFmt numFmtId="192" formatCode="_(&quot;N$&quot;* #,##0_);_(&quot;N$&quot;* \(#,##0\);_(&quot;N$&quot;* &quot;-&quot;_);_(@_)"/>
    <numFmt numFmtId="193" formatCode="#,#00"/>
    <numFmt numFmtId="194" formatCode="_-* #,##0\ _P_t_s_-;\-* #,##0\ _P_t_s_-;_-* &quot;-&quot;\ _P_t_s_-;_-@_-"/>
    <numFmt numFmtId="195" formatCode="#,##0.00_ \ ;\-#,##0.00\ \ "/>
    <numFmt numFmtId="196" formatCode="_-* #,##0.00\ _P_t_a_-;\-* #,##0.00\ _P_t_a_-;_-* &quot;-&quot;??\ _P_t_a_-;_-@_-"/>
    <numFmt numFmtId="197" formatCode="_-* #,##0.00\ _p_t_a_-;\-* #,##0.00\ _p_t_a_-;_-* &quot;-&quot;??\ _p_t_a_-;_-@_-"/>
    <numFmt numFmtId="198" formatCode="&quot;N$&quot;#,##0_);\(&quot;N$&quot;#,##0\)"/>
    <numFmt numFmtId="199" formatCode="&quot;$&quot;#,##0.00\ ;\(&quot;$&quot;#,##0.00\)"/>
    <numFmt numFmtId="200" formatCode="&quot;$&quot;#,##0\ ;\(&quot;$&quot;#,##0\)"/>
    <numFmt numFmtId="201" formatCode="0_)"/>
    <numFmt numFmtId="202" formatCode="[$-C0A]d\-mmm;@"/>
    <numFmt numFmtId="203" formatCode="#,##0.00_);\(#,##0.00\);&quot; --- &quot;"/>
    <numFmt numFmtId="204" formatCode="#,##0.00_)\ \ ;\(#,##0.00\)\ \ ;&quot;---&quot;_)\ \ \ "/>
    <numFmt numFmtId="205" formatCode="#,"/>
    <numFmt numFmtId="206" formatCode="%#,#00"/>
    <numFmt numFmtId="207" formatCode="_-[$€-2]* #,##0.00_-;\-[$€-2]* #,##0.00_-;_-[$€-2]* &quot;-&quot;??_-"/>
    <numFmt numFmtId="208" formatCode="0.000000"/>
  </numFmts>
  <fonts count="9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12"/>
      <name val="Helv"/>
    </font>
    <font>
      <u/>
      <sz val="10"/>
      <color indexed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10"/>
      <name val="Arial"/>
      <family val="2"/>
    </font>
    <font>
      <sz val="10"/>
      <name val="Verdana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sz val="7"/>
      <name val="SwitzerlandLight"/>
    </font>
    <font>
      <sz val="7"/>
      <name val="Times New Roman"/>
      <family val="1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9"/>
      <name val="Arial"/>
      <family val="2"/>
    </font>
    <font>
      <sz val="1"/>
      <color indexed="8"/>
      <name val="Courier"/>
      <family val="3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i/>
      <sz val="10"/>
      <name val="Book Antiqua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name val="Gill Sans MT"/>
      <family val="2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8"/>
      <name val="Arial"/>
      <family val="2"/>
    </font>
    <font>
      <b/>
      <sz val="1"/>
      <color indexed="8"/>
      <name val="Courier"/>
      <family val="3"/>
    </font>
    <font>
      <i/>
      <sz val="12"/>
      <name val="Arial"/>
      <family val="2"/>
    </font>
    <font>
      <sz val="12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u/>
      <sz val="7.7"/>
      <color theme="10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sz val="10"/>
      <name val="Calibri"/>
      <family val="2"/>
    </font>
    <font>
      <sz val="10"/>
      <color theme="1"/>
      <name val="Calibri"/>
      <family val="2"/>
    </font>
    <font>
      <sz val="12"/>
      <color theme="1"/>
      <name val="Arial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8"/>
      <name val="Verdana"/>
      <family val="2"/>
    </font>
    <font>
      <sz val="12"/>
      <color indexed="24"/>
      <name val="Arial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8"/>
      <color indexed="9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8"/>
      <color rgb="FFBFBFBF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/>
      <name val="Calibri"/>
      <family val="2"/>
      <scheme val="minor"/>
    </font>
    <font>
      <b/>
      <sz val="8"/>
      <color theme="2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sz val="10"/>
      <name val="Arial Cyr"/>
      <family val="2"/>
    </font>
    <font>
      <sz val="10"/>
      <color indexed="8"/>
      <name val="Times New Roman"/>
      <family val="1"/>
    </font>
    <font>
      <i/>
      <sz val="8"/>
      <name val="Times New Roman"/>
      <family val="1"/>
    </font>
    <font>
      <sz val="10"/>
      <color indexed="62"/>
      <name val="Arial Cyr"/>
      <family val="2"/>
      <charset val="204"/>
    </font>
    <font>
      <sz val="11"/>
      <name val="Calibri"/>
      <family val="2"/>
    </font>
    <font>
      <u/>
      <sz val="10"/>
      <color theme="10"/>
      <name val="Arial"/>
      <family val="2"/>
    </font>
    <font>
      <sz val="11"/>
      <color indexed="64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i/>
      <sz val="11"/>
      <color theme="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rgb="FF4F81BD"/>
        <bgColor indexed="64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/>
      </bottom>
      <diagonal/>
    </border>
    <border>
      <left/>
      <right style="hair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medium">
        <color indexed="0"/>
      </right>
      <top/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/>
      <top/>
      <bottom style="thin">
        <color indexed="8"/>
      </bottom>
      <diagonal/>
    </border>
  </borders>
  <cellStyleXfs count="1924">
    <xf numFmtId="0" fontId="0" fillId="0" borderId="0"/>
    <xf numFmtId="0" fontId="2" fillId="0" borderId="3" applyNumberFormat="0" applyFill="0" applyAlignment="0" applyProtection="0"/>
    <xf numFmtId="0" fontId="3" fillId="0" borderId="4" applyNumberFormat="0" applyFill="0" applyAlignment="0" applyProtection="0"/>
    <xf numFmtId="0" fontId="4" fillId="2" borderId="0" applyNumberFormat="0" applyBorder="0" applyAlignment="0" applyProtection="0"/>
    <xf numFmtId="0" fontId="5" fillId="4" borderId="6" applyNumberFormat="0" applyAlignment="0" applyProtection="0"/>
    <xf numFmtId="0" fontId="6" fillId="4" borderId="5" applyNumberFormat="0" applyAlignment="0" applyProtection="0"/>
    <xf numFmtId="0" fontId="7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9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74" fontId="14" fillId="0" borderId="0"/>
    <xf numFmtId="0" fontId="15" fillId="0" borderId="0" applyNumberFormat="0" applyFill="0" applyBorder="0" applyAlignment="0" applyProtection="0">
      <alignment vertical="top"/>
      <protection locked="0"/>
    </xf>
    <xf numFmtId="169" fontId="12" fillId="0" borderId="0" applyFont="0" applyFill="0" applyBorder="0" applyAlignment="0" applyProtection="0"/>
    <xf numFmtId="0" fontId="13" fillId="0" borderId="0"/>
    <xf numFmtId="0" fontId="19" fillId="0" borderId="0"/>
    <xf numFmtId="0" fontId="12" fillId="0" borderId="0"/>
    <xf numFmtId="16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" fillId="0" borderId="0"/>
    <xf numFmtId="0" fontId="19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2" fillId="0" borderId="0" applyFont="0" applyFill="0" applyAlignment="0" applyProtection="0"/>
    <xf numFmtId="173" fontId="12" fillId="0" borderId="0" applyFont="0" applyFill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4" fillId="51" borderId="0"/>
    <xf numFmtId="177" fontId="25" fillId="0" borderId="10"/>
    <xf numFmtId="174" fontId="26" fillId="0" borderId="0">
      <alignment horizontal="left"/>
    </xf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4" fontId="16" fillId="0" borderId="1">
      <alignment horizontal="center" vertical="center" wrapText="1"/>
    </xf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30" fillId="53" borderId="11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31" fillId="0" borderId="13" applyNumberFormat="0" applyFill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0" fontId="24" fillId="54" borderId="12" applyNumberFormat="0" applyAlignment="0" applyProtection="0"/>
    <xf numFmtId="178" fontId="32" fillId="0" borderId="0" applyNumberFormat="0" applyFill="0" applyBorder="0" applyProtection="0">
      <alignment horizontal="center" vertical="center" wrapText="1"/>
    </xf>
    <xf numFmtId="179" fontId="32" fillId="0" borderId="0">
      <alignment horizontal="center"/>
    </xf>
    <xf numFmtId="180" fontId="33" fillId="0" borderId="0">
      <protection locked="0"/>
    </xf>
    <xf numFmtId="38" fontId="34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3" fontId="35" fillId="0" borderId="0" applyFont="0" applyFill="0" applyBorder="0" applyAlignment="0" applyProtection="0"/>
    <xf numFmtId="172" fontId="32" fillId="0" borderId="0" applyBorder="0">
      <alignment horizontal="center"/>
    </xf>
    <xf numFmtId="181" fontId="33" fillId="0" borderId="0">
      <protection locked="0"/>
    </xf>
    <xf numFmtId="165" fontId="34" fillId="0" borderId="0" applyFont="0" applyFill="0" applyBorder="0" applyAlignment="0" applyProtection="0"/>
    <xf numFmtId="168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0" fontId="33" fillId="0" borderId="0">
      <protection locked="0"/>
    </xf>
    <xf numFmtId="183" fontId="32" fillId="0" borderId="0" applyNumberFormat="0">
      <alignment horizontal="right"/>
    </xf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6" fillId="0" borderId="0" applyProtection="0"/>
    <xf numFmtId="0" fontId="34" fillId="0" borderId="14"/>
    <xf numFmtId="184" fontId="37" fillId="0" borderId="0"/>
    <xf numFmtId="185" fontId="38" fillId="0" borderId="0" applyFont="0" applyFill="0" applyBorder="0" applyAlignment="0" applyProtection="0"/>
    <xf numFmtId="184" fontId="37" fillId="0" borderId="0"/>
    <xf numFmtId="186" fontId="37" fillId="0" borderId="0" applyFont="0" applyFill="0" applyBorder="0" applyAlignment="0" applyProtection="0"/>
    <xf numFmtId="187" fontId="37" fillId="0" borderId="0"/>
    <xf numFmtId="188" fontId="38" fillId="0" borderId="0" applyFont="0" applyFill="0" applyBorder="0" applyAlignment="0" applyProtection="0"/>
    <xf numFmtId="187" fontId="37" fillId="0" borderId="0"/>
    <xf numFmtId="189" fontId="37" fillId="0" borderId="0" applyFont="0" applyFill="0" applyBorder="0" applyAlignment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8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29" fillId="0" borderId="0" applyProtection="0"/>
    <xf numFmtId="0" fontId="16" fillId="0" borderId="1" applyNumberFormat="0" applyAlignment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40" fillId="34" borderId="11" applyNumberFormat="0" applyAlignment="0" applyProtection="0"/>
    <xf numFmtId="0" fontId="12" fillId="0" borderId="0"/>
    <xf numFmtId="0" fontId="12" fillId="0" borderId="0"/>
    <xf numFmtId="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91" fontId="41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3" fillId="0" borderId="0">
      <protection locked="0"/>
    </xf>
    <xf numFmtId="192" fontId="43" fillId="0" borderId="0">
      <protection locked="0"/>
    </xf>
    <xf numFmtId="0" fontId="44" fillId="0" borderId="0" applyProtection="0"/>
    <xf numFmtId="0" fontId="44" fillId="0" borderId="0" applyProtection="0"/>
    <xf numFmtId="0" fontId="44" fillId="0" borderId="0" applyProtection="0"/>
    <xf numFmtId="0" fontId="44" fillId="0" borderId="0" applyProtection="0"/>
    <xf numFmtId="0" fontId="33" fillId="0" borderId="0">
      <protection locked="0"/>
    </xf>
    <xf numFmtId="0" fontId="33" fillId="0" borderId="0">
      <protection locked="0"/>
    </xf>
    <xf numFmtId="192" fontId="45" fillId="0" borderId="0">
      <protection locked="0"/>
    </xf>
    <xf numFmtId="0" fontId="16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33" fillId="0" borderId="0">
      <protection locked="0"/>
    </xf>
    <xf numFmtId="0" fontId="43" fillId="0" borderId="0">
      <protection locked="0"/>
    </xf>
    <xf numFmtId="192" fontId="43" fillId="0" borderId="0">
      <protection locked="0"/>
    </xf>
    <xf numFmtId="0" fontId="46" fillId="0" borderId="0" applyProtection="0"/>
    <xf numFmtId="0" fontId="46" fillId="0" borderId="0" applyProtection="0"/>
    <xf numFmtId="0" fontId="43" fillId="0" borderId="0">
      <protection locked="0"/>
    </xf>
    <xf numFmtId="0" fontId="46" fillId="0" borderId="0" applyProtection="0"/>
    <xf numFmtId="0" fontId="46" fillId="0" borderId="0" applyProtection="0"/>
    <xf numFmtId="0" fontId="33" fillId="0" borderId="0">
      <protection locked="0"/>
    </xf>
    <xf numFmtId="0" fontId="33" fillId="0" borderId="0">
      <protection locked="0"/>
    </xf>
    <xf numFmtId="192" fontId="33" fillId="0" borderId="0">
      <protection locked="0"/>
    </xf>
    <xf numFmtId="0" fontId="47" fillId="0" borderId="0" applyProtection="0"/>
    <xf numFmtId="0" fontId="47" fillId="0" borderId="0" applyProtection="0"/>
    <xf numFmtId="0" fontId="47" fillId="0" borderId="0" applyProtection="0"/>
    <xf numFmtId="0" fontId="47" fillId="0" borderId="0" applyProtection="0"/>
    <xf numFmtId="0" fontId="33" fillId="0" borderId="0">
      <protection locked="0"/>
    </xf>
    <xf numFmtId="0" fontId="33" fillId="0" borderId="0">
      <protection locked="0"/>
    </xf>
    <xf numFmtId="192" fontId="33" fillId="0" borderId="0">
      <protection locked="0"/>
    </xf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6" fillId="0" borderId="0" applyNumberFormat="0" applyFont="0" applyFill="0" applyBorder="0" applyAlignment="0" applyProtection="0"/>
    <xf numFmtId="0" fontId="33" fillId="0" borderId="0">
      <protection locked="0"/>
    </xf>
    <xf numFmtId="0" fontId="33" fillId="0" borderId="0">
      <protection locked="0"/>
    </xf>
    <xf numFmtId="192" fontId="45" fillId="0" borderId="0">
      <protection locked="0"/>
    </xf>
    <xf numFmtId="0" fontId="48" fillId="0" borderId="0" applyProtection="0"/>
    <xf numFmtId="0" fontId="48" fillId="0" borderId="0" applyProtection="0"/>
    <xf numFmtId="0" fontId="48" fillId="0" borderId="0" applyProtection="0"/>
    <xf numFmtId="0" fontId="48" fillId="0" borderId="0" applyProtection="0"/>
    <xf numFmtId="0" fontId="33" fillId="0" borderId="0">
      <protection locked="0"/>
    </xf>
    <xf numFmtId="0" fontId="43" fillId="0" borderId="0">
      <protection locked="0"/>
    </xf>
    <xf numFmtId="192" fontId="43" fillId="0" borderId="0">
      <protection locked="0"/>
    </xf>
    <xf numFmtId="0" fontId="49" fillId="0" borderId="0" applyProtection="0"/>
    <xf numFmtId="0" fontId="49" fillId="0" borderId="0" applyProtection="0"/>
    <xf numFmtId="0" fontId="43" fillId="0" borderId="0">
      <protection locked="0"/>
    </xf>
    <xf numFmtId="0" fontId="49" fillId="0" borderId="0" applyProtection="0"/>
    <xf numFmtId="0" fontId="49" fillId="0" borderId="0" applyProtection="0"/>
    <xf numFmtId="0" fontId="33" fillId="0" borderId="0">
      <protection locked="0"/>
    </xf>
    <xf numFmtId="0" fontId="34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2" fontId="36" fillId="0" borderId="0" applyProtection="0"/>
    <xf numFmtId="179" fontId="32" fillId="0" borderId="2" applyNumberFormat="0" applyFont="0" applyFill="0" applyAlignment="0" applyProtection="0">
      <alignment horizontal="center"/>
    </xf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36" fillId="0" borderId="0" applyProtection="0"/>
    <xf numFmtId="4" fontId="47" fillId="0" borderId="2" applyNumberFormat="0" applyFont="0" applyAlignment="0">
      <alignment horizontal="center"/>
    </xf>
    <xf numFmtId="193" fontId="33" fillId="0" borderId="0">
      <protection locked="0"/>
    </xf>
    <xf numFmtId="0" fontId="17" fillId="0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50" fillId="0" borderId="15" applyNumberFormat="0" applyFill="0" applyAlignment="0" applyProtection="0"/>
    <xf numFmtId="0" fontId="50" fillId="0" borderId="15" applyNumberFormat="0" applyFill="0" applyAlignment="0" applyProtection="0"/>
    <xf numFmtId="0" fontId="51" fillId="0" borderId="16" applyNumberFormat="0" applyFill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0" fontId="40" fillId="40" borderId="11" applyNumberFormat="0" applyAlignment="0" applyProtection="0"/>
    <xf numFmtId="15" fontId="12" fillId="0" borderId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194" fontId="12" fillId="0" borderId="0" applyFont="0" applyFill="0" applyBorder="0" applyAlignment="0" applyProtection="0"/>
    <xf numFmtId="19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" fontId="56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195" fontId="12" fillId="0" borderId="0" applyFont="0" applyFill="0" applyBorder="0" applyAlignment="0" applyProtection="0"/>
    <xf numFmtId="4" fontId="56" fillId="0" borderId="0" applyFont="0" applyFill="0" applyBorder="0" applyAlignment="0" applyProtection="0"/>
    <xf numFmtId="195" fontId="12" fillId="0" borderId="0" applyFont="0" applyFill="0" applyBorder="0" applyAlignment="0" applyProtection="0"/>
    <xf numFmtId="169" fontId="57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21" fillId="0" borderId="0" applyFont="0" applyFill="0" applyBorder="0" applyAlignment="0" applyProtection="0"/>
    <xf numFmtId="169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4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98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58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21" fillId="0" borderId="0" applyFont="0" applyFill="0" applyBorder="0" applyAlignment="0" applyProtection="0"/>
    <xf numFmtId="171" fontId="5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169" fontId="57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199" fontId="36" fillId="0" borderId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2" fillId="0" borderId="0"/>
    <xf numFmtId="0" fontId="1" fillId="0" borderId="0"/>
    <xf numFmtId="0" fontId="1" fillId="0" borderId="0"/>
    <xf numFmtId="49" fontId="62" fillId="0" borderId="0">
      <alignment horizontal="left" vertical="center"/>
    </xf>
    <xf numFmtId="0" fontId="1" fillId="0" borderId="0"/>
    <xf numFmtId="0" fontId="1" fillId="0" borderId="0"/>
    <xf numFmtId="0" fontId="1" fillId="0" borderId="0"/>
    <xf numFmtId="49" fontId="62" fillId="0" borderId="0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63" fillId="0" borderId="0"/>
    <xf numFmtId="49" fontId="62" fillId="0" borderId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58" fillId="0" borderId="0"/>
    <xf numFmtId="0" fontId="1" fillId="0" borderId="0"/>
    <xf numFmtId="0" fontId="12" fillId="0" borderId="0"/>
    <xf numFmtId="0" fontId="4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57" fillId="0" borderId="0"/>
    <xf numFmtId="0" fontId="57" fillId="0" borderId="0"/>
    <xf numFmtId="0" fontId="12" fillId="0" borderId="0" applyNumberFormat="0" applyFill="0" applyBorder="0" applyAlignment="0" applyProtection="0"/>
    <xf numFmtId="0" fontId="58" fillId="0" borderId="0"/>
    <xf numFmtId="0" fontId="57" fillId="0" borderId="0"/>
    <xf numFmtId="0" fontId="36" fillId="52" borderId="0"/>
    <xf numFmtId="0" fontId="1" fillId="0" borderId="0"/>
    <xf numFmtId="201" fontId="36" fillId="0" borderId="0"/>
    <xf numFmtId="201" fontId="36" fillId="0" borderId="0"/>
    <xf numFmtId="201" fontId="36" fillId="0" borderId="0"/>
    <xf numFmtId="0" fontId="36" fillId="0" borderId="0"/>
    <xf numFmtId="0" fontId="1" fillId="0" borderId="0"/>
    <xf numFmtId="202" fontId="1" fillId="0" borderId="0"/>
    <xf numFmtId="0" fontId="58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201" fontId="3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201" fontId="36" fillId="0" borderId="0"/>
    <xf numFmtId="201" fontId="36" fillId="0" borderId="0"/>
    <xf numFmtId="201" fontId="36" fillId="0" borderId="0"/>
    <xf numFmtId="0" fontId="36" fillId="52" borderId="0"/>
    <xf numFmtId="0" fontId="36" fillId="52" borderId="0"/>
    <xf numFmtId="0" fontId="12" fillId="0" borderId="0"/>
    <xf numFmtId="0" fontId="36" fillId="52" borderId="0"/>
    <xf numFmtId="0" fontId="36" fillId="52" borderId="0"/>
    <xf numFmtId="0" fontId="36" fillId="52" borderId="0"/>
    <xf numFmtId="0" fontId="36" fillId="52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6" fillId="52" borderId="0"/>
    <xf numFmtId="0" fontId="1" fillId="0" borderId="0"/>
    <xf numFmtId="0" fontId="3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1" fillId="33" borderId="18" applyNumberFormat="0" applyFont="0" applyAlignment="0" applyProtection="0"/>
    <xf numFmtId="0" fontId="21" fillId="5" borderId="7" applyNumberFormat="0" applyFont="0" applyAlignment="0" applyProtection="0"/>
    <xf numFmtId="0" fontId="21" fillId="33" borderId="18" applyNumberFormat="0" applyFont="0" applyAlignment="0" applyProtection="0"/>
    <xf numFmtId="0" fontId="63" fillId="33" borderId="18" applyNumberFormat="0" applyFont="0" applyAlignment="0" applyProtection="0"/>
    <xf numFmtId="0" fontId="21" fillId="33" borderId="18" applyNumberFormat="0" applyFont="0" applyAlignment="0" applyProtection="0"/>
    <xf numFmtId="0" fontId="21" fillId="33" borderId="18" applyNumberFormat="0" applyFont="0" applyAlignment="0" applyProtection="0"/>
    <xf numFmtId="0" fontId="12" fillId="33" borderId="18" applyNumberFormat="0" applyFont="0" applyAlignment="0" applyProtection="0"/>
    <xf numFmtId="0" fontId="12" fillId="33" borderId="18" applyNumberFormat="0" applyFont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4" fontId="12" fillId="0" borderId="0" applyFont="0" applyFill="0" applyBorder="0" applyAlignment="0" applyProtection="0"/>
    <xf numFmtId="203" fontId="18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5" fontId="45" fillId="0" borderId="0">
      <protection locked="0"/>
    </xf>
    <xf numFmtId="0" fontId="64" fillId="52" borderId="19" applyNumberFormat="0" applyAlignment="0" applyProtection="0"/>
    <xf numFmtId="0" fontId="64" fillId="52" borderId="19" applyNumberFormat="0" applyAlignment="0" applyProtection="0"/>
    <xf numFmtId="0" fontId="64" fillId="52" borderId="19" applyNumberFormat="0" applyAlignment="0" applyProtection="0"/>
    <xf numFmtId="0" fontId="64" fillId="52" borderId="19" applyNumberFormat="0" applyAlignment="0" applyProtection="0"/>
    <xf numFmtId="206" fontId="33" fillId="0" borderId="0">
      <protection locked="0"/>
    </xf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0" fontId="64" fillId="53" borderId="19" applyNumberFormat="0" applyAlignment="0" applyProtection="0"/>
    <xf numFmtId="0" fontId="64" fillId="53" borderId="19" applyNumberFormat="0" applyAlignment="0" applyProtection="0"/>
    <xf numFmtId="0" fontId="64" fillId="53" borderId="19" applyNumberFormat="0" applyAlignment="0" applyProtection="0"/>
    <xf numFmtId="0" fontId="64" fillId="53" borderId="19" applyNumberFormat="0" applyAlignment="0" applyProtection="0"/>
    <xf numFmtId="0" fontId="64" fillId="53" borderId="1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4" fontId="11" fillId="0" borderId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6" fillId="0" borderId="20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67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39" fillId="0" borderId="22" applyNumberFormat="0" applyFill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23" applyNumberFormat="0" applyFill="0" applyAlignment="0" applyProtection="0"/>
    <xf numFmtId="0" fontId="33" fillId="0" borderId="24">
      <protection locked="0"/>
    </xf>
    <xf numFmtId="0" fontId="69" fillId="0" borderId="23" applyNumberFormat="0" applyFill="0" applyAlignment="0" applyProtection="0"/>
    <xf numFmtId="0" fontId="36" fillId="0" borderId="25" applyProtection="0"/>
    <xf numFmtId="0" fontId="36" fillId="0" borderId="25" applyProtection="0"/>
    <xf numFmtId="0" fontId="36" fillId="0" borderId="25" applyProtection="0"/>
    <xf numFmtId="0" fontId="36" fillId="0" borderId="25" applyProtection="0"/>
    <xf numFmtId="0" fontId="69" fillId="0" borderId="23" applyNumberFormat="0" applyFill="0" applyAlignment="0" applyProtection="0"/>
    <xf numFmtId="0" fontId="69" fillId="0" borderId="23" applyNumberFormat="0" applyFill="0" applyAlignment="0" applyProtection="0"/>
    <xf numFmtId="0" fontId="69" fillId="0" borderId="23" applyNumberFormat="0" applyFill="0" applyAlignment="0" applyProtection="0"/>
    <xf numFmtId="0" fontId="69" fillId="0" borderId="23" applyNumberFormat="0" applyFill="0" applyAlignment="0" applyProtection="0"/>
    <xf numFmtId="0" fontId="36" fillId="0" borderId="25" applyProtection="0"/>
    <xf numFmtId="3" fontId="20" fillId="0" borderId="0">
      <alignment horizontal="center" vertical="top"/>
    </xf>
    <xf numFmtId="0" fontId="34" fillId="0" borderId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167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5" fontId="34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9" fontId="57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4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7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20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3" borderId="0" applyNumberFormat="0" applyBorder="0" applyAlignment="0" applyProtection="0"/>
    <xf numFmtId="0" fontId="9" fillId="9" borderId="0" applyNumberFormat="0" applyBorder="0" applyAlignment="0" applyProtection="0"/>
    <xf numFmtId="0" fontId="9" fillId="13" borderId="0" applyNumberFormat="0" applyBorder="0" applyAlignment="0" applyProtection="0"/>
    <xf numFmtId="0" fontId="9" fillId="17" borderId="0" applyNumberFormat="0" applyBorder="0" applyAlignment="0" applyProtection="0"/>
    <xf numFmtId="0" fontId="9" fillId="21" borderId="0" applyNumberFormat="0" applyBorder="0" applyAlignment="0" applyProtection="0"/>
    <xf numFmtId="0" fontId="9" fillId="25" borderId="0" applyNumberFormat="0" applyBorder="0" applyAlignment="0" applyProtection="0"/>
    <xf numFmtId="0" fontId="9" fillId="29" borderId="0" applyNumberFormat="0" applyBorder="0" applyAlignment="0" applyProtection="0"/>
    <xf numFmtId="169" fontId="1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53" fillId="0" borderId="0" applyNumberFormat="0" applyFill="0" applyBorder="0" applyAlignment="0" applyProtection="0">
      <alignment vertical="top"/>
      <protection locked="0"/>
    </xf>
    <xf numFmtId="14" fontId="61" fillId="0" borderId="0" applyProtection="0">
      <alignment vertical="center"/>
    </xf>
    <xf numFmtId="165" fontId="34" fillId="0" borderId="0" applyFont="0" applyFill="0" applyBorder="0" applyAlignment="0" applyProtection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36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36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12" fillId="0" borderId="0"/>
    <xf numFmtId="207" fontId="83" fillId="0" borderId="0"/>
    <xf numFmtId="39" fontId="61" fillId="0" borderId="0"/>
    <xf numFmtId="207" fontId="84" fillId="0" borderId="29">
      <alignment horizontal="centerContinuous"/>
    </xf>
    <xf numFmtId="176" fontId="85" fillId="0" borderId="29"/>
    <xf numFmtId="0" fontId="86" fillId="40" borderId="11" applyNumberFormat="0" applyAlignment="0" applyProtection="0"/>
    <xf numFmtId="0" fontId="1" fillId="0" borderId="0"/>
    <xf numFmtId="0" fontId="12" fillId="0" borderId="0"/>
    <xf numFmtId="0" fontId="1" fillId="0" borderId="0"/>
    <xf numFmtId="0" fontId="88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2" fillId="0" borderId="0"/>
    <xf numFmtId="0" fontId="87" fillId="0" borderId="0"/>
    <xf numFmtId="0" fontId="12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2" fillId="0" borderId="0"/>
    <xf numFmtId="0" fontId="89" fillId="0" borderId="0"/>
    <xf numFmtId="0" fontId="12" fillId="0" borderId="0"/>
    <xf numFmtId="0" fontId="12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90" fillId="0" borderId="0" applyNumberFormat="0" applyFill="0" applyBorder="0" applyAlignment="0" applyProtection="0"/>
    <xf numFmtId="0" fontId="1" fillId="5" borderId="7" applyNumberFormat="0" applyFont="0" applyAlignment="0" applyProtection="0"/>
    <xf numFmtId="0" fontId="12" fillId="0" borderId="0"/>
    <xf numFmtId="0" fontId="1" fillId="0" borderId="0"/>
    <xf numFmtId="9" fontId="1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74" fillId="58" borderId="0" xfId="29" applyFont="1" applyFill="1" applyBorder="1" applyAlignment="1" applyProtection="1">
      <alignment horizontal="center" vertical="center"/>
    </xf>
    <xf numFmtId="0" fontId="72" fillId="0" borderId="0" xfId="29" applyFont="1" applyFill="1" applyBorder="1" applyAlignment="1" applyProtection="1">
      <alignment vertical="center" wrapText="1"/>
    </xf>
    <xf numFmtId="0" fontId="75" fillId="30" borderId="0" xfId="27" applyFont="1" applyFill="1" applyBorder="1"/>
    <xf numFmtId="175" fontId="73" fillId="30" borderId="0" xfId="31" applyNumberFormat="1" applyFont="1" applyFill="1" applyAlignment="1">
      <alignment horizontal="left"/>
    </xf>
    <xf numFmtId="0" fontId="76" fillId="30" borderId="0" xfId="27" applyFont="1" applyFill="1" applyBorder="1" applyAlignment="1">
      <alignment horizontal="left"/>
    </xf>
    <xf numFmtId="0" fontId="77" fillId="0" borderId="0" xfId="26" applyFont="1"/>
    <xf numFmtId="15" fontId="71" fillId="59" borderId="0" xfId="27" applyNumberFormat="1" applyFont="1" applyFill="1" applyBorder="1" applyAlignment="1">
      <alignment horizontal="center" vertical="center"/>
    </xf>
    <xf numFmtId="0" fontId="73" fillId="30" borderId="0" xfId="27" applyFont="1" applyFill="1" applyBorder="1"/>
    <xf numFmtId="175" fontId="70" fillId="57" borderId="26" xfId="31" applyNumberFormat="1" applyFont="1" applyFill="1" applyBorder="1" applyAlignment="1">
      <alignment horizontal="center" vertical="center" wrapText="1"/>
    </xf>
    <xf numFmtId="15" fontId="71" fillId="30" borderId="0" xfId="27" applyNumberFormat="1" applyFont="1" applyFill="1" applyBorder="1" applyAlignment="1">
      <alignment horizontal="center" vertical="center"/>
    </xf>
    <xf numFmtId="2" fontId="71" fillId="59" borderId="0" xfId="27" applyNumberFormat="1" applyFont="1" applyFill="1" applyBorder="1" applyAlignment="1">
      <alignment horizontal="center"/>
    </xf>
    <xf numFmtId="2" fontId="71" fillId="30" borderId="0" xfId="27" applyNumberFormat="1" applyFont="1" applyFill="1" applyBorder="1" applyAlignment="1">
      <alignment horizontal="center"/>
    </xf>
    <xf numFmtId="0" fontId="79" fillId="57" borderId="9" xfId="27" applyFont="1" applyFill="1" applyBorder="1" applyAlignment="1"/>
    <xf numFmtId="175" fontId="70" fillId="57" borderId="27" xfId="31" applyNumberFormat="1" applyFont="1" applyFill="1" applyBorder="1" applyAlignment="1">
      <alignment horizontal="center" vertical="center"/>
    </xf>
    <xf numFmtId="0" fontId="70" fillId="57" borderId="27" xfId="31" applyFont="1" applyFill="1" applyBorder="1" applyAlignment="1">
      <alignment horizontal="center" vertical="center"/>
    </xf>
    <xf numFmtId="0" fontId="0" fillId="0" borderId="2" xfId="0" applyBorder="1"/>
    <xf numFmtId="0" fontId="91" fillId="0" borderId="1" xfId="0" applyFont="1" applyBorder="1" applyAlignment="1">
      <alignment horizontal="centerContinuous"/>
    </xf>
    <xf numFmtId="2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208" fontId="0" fillId="0" borderId="0" xfId="0" applyNumberFormat="1"/>
    <xf numFmtId="0" fontId="80" fillId="57" borderId="28" xfId="27" applyFont="1" applyFill="1" applyBorder="1" applyAlignment="1">
      <alignment horizontal="center" vertical="center"/>
    </xf>
  </cellXfs>
  <cellStyles count="1924">
    <cellStyle name=" 1" xfId="1807" xr:uid="{ED845AA1-2493-4D50-9DD0-F16AE77F5D06}"/>
    <cellStyle name=" Verticals" xfId="1808" xr:uid="{9CF8A31A-2336-4D2D-A8A8-E7AD0ADEA28B}"/>
    <cellStyle name=" Writer Import]_x000d__x000a_Display Dialog=No_x000d__x000a__x000d__x000a_[Horizontal Arrange]_x000d__x000a_Dimensions Interlocking=Yes_x000d__x000a_Sum Hierarchy=Yes_x000d__x000a_Generate" xfId="1809" xr:uid="{EC3C3C43-EDF0-4FA5-91A3-C83B173EC09D}"/>
    <cellStyle name=" Writer Import]_x000d__x000a_Display Dialog=No_x000d__x000a__x000d__x000a_[Horizontal Arrange]_x000d__x000a_Dimensions Interlocking=Yes_x000d__x000a_Sum Hierarchy=Yes_x000d__x000a_Generate 10" xfId="1810" xr:uid="{CE559C02-826E-486A-A93D-543CAB0E2C3F}"/>
    <cellStyle name=" Writer Import]_x000d__x000a_Display Dialog=No_x000d__x000a__x000d__x000a_[Horizontal Arrange]_x000d__x000a_Dimensions Interlocking=Yes_x000d__x000a_Sum Hierarchy=Yes_x000d__x000a_Generate 11" xfId="1811" xr:uid="{7E9CD3F8-8DC0-4135-8C0C-F648580DFA44}"/>
    <cellStyle name=" Writer Import]_x000d__x000a_Display Dialog=No_x000d__x000a__x000d__x000a_[Horizontal Arrange]_x000d__x000a_Dimensions Interlocking=Yes_x000d__x000a_Sum Hierarchy=Yes_x000d__x000a_Generate 12" xfId="1812" xr:uid="{3082844C-F97E-4958-A8FF-B109075268B2}"/>
    <cellStyle name=" Writer Import]_x000d__x000a_Display Dialog=No_x000d__x000a__x000d__x000a_[Horizontal Arrange]_x000d__x000a_Dimensions Interlocking=Yes_x000d__x000a_Sum Hierarchy=Yes_x000d__x000a_Generate 13" xfId="1813" xr:uid="{E1A2B95A-E42D-4AC9-B47B-CF53328E4575}"/>
    <cellStyle name=" Writer Import]_x000d__x000a_Display Dialog=No_x000d__x000a__x000d__x000a_[Horizontal Arrange]_x000d__x000a_Dimensions Interlocking=Yes_x000d__x000a_Sum Hierarchy=Yes_x000d__x000a_Generate 14" xfId="1814" xr:uid="{A9258407-C27B-4673-AA55-1C8C1437D831}"/>
    <cellStyle name=" Writer Import]_x000d__x000a_Display Dialog=No_x000d__x000a__x000d__x000a_[Horizontal Arrange]_x000d__x000a_Dimensions Interlocking=Yes_x000d__x000a_Sum Hierarchy=Yes_x000d__x000a_Generate 15" xfId="1815" xr:uid="{271B5F7C-BF14-49A8-8502-C4817D7CE023}"/>
    <cellStyle name=" Writer Import]_x000d__x000a_Display Dialog=No_x000d__x000a__x000d__x000a_[Horizontal Arrange]_x000d__x000a_Dimensions Interlocking=Yes_x000d__x000a_Sum Hierarchy=Yes_x000d__x000a_Generate 16" xfId="1816" xr:uid="{05F51BBC-B246-4708-8DF9-C447DF0C3934}"/>
    <cellStyle name=" Writer Import]_x000d__x000a_Display Dialog=No_x000d__x000a__x000d__x000a_[Horizontal Arrange]_x000d__x000a_Dimensions Interlocking=Yes_x000d__x000a_Sum Hierarchy=Yes_x000d__x000a_Generate 17" xfId="1817" xr:uid="{01782E74-311E-48FE-933E-F76907EE595D}"/>
    <cellStyle name=" Writer Import]_x000d__x000a_Display Dialog=No_x000d__x000a__x000d__x000a_[Horizontal Arrange]_x000d__x000a_Dimensions Interlocking=Yes_x000d__x000a_Sum Hierarchy=Yes_x000d__x000a_Generate 18" xfId="1818" xr:uid="{15D7C06B-FC78-430A-AF2E-382BBA6A8C8C}"/>
    <cellStyle name=" Writer Import]_x000d__x000a_Display Dialog=No_x000d__x000a__x000d__x000a_[Horizontal Arrange]_x000d__x000a_Dimensions Interlocking=Yes_x000d__x000a_Sum Hierarchy=Yes_x000d__x000a_Generate 19" xfId="1819" xr:uid="{4DC68795-1F1B-4C52-9E62-29B573411B5B}"/>
    <cellStyle name=" Writer Import]_x000d__x000a_Display Dialog=No_x000d__x000a__x000d__x000a_[Horizontal Arrange]_x000d__x000a_Dimensions Interlocking=Yes_x000d__x000a_Sum Hierarchy=Yes_x000d__x000a_Generate 2" xfId="1820" xr:uid="{A43D28C8-00B6-4039-A5B9-C72EE3EE799D}"/>
    <cellStyle name=" Writer Import]_x000d__x000a_Display Dialog=No_x000d__x000a__x000d__x000a_[Horizontal Arrange]_x000d__x000a_Dimensions Interlocking=Yes_x000d__x000a_Sum Hierarchy=Yes_x000d__x000a_Generate 2 2" xfId="1821" xr:uid="{5E2594B3-47BE-4A83-B7B9-A671D722274B}"/>
    <cellStyle name=" Writer Import]_x000d__x000a_Display Dialog=No_x000d__x000a__x000d__x000a_[Horizontal Arrange]_x000d__x000a_Dimensions Interlocking=Yes_x000d__x000a_Sum Hierarchy=Yes_x000d__x000a_Generate 2 2 2" xfId="1822" xr:uid="{5C56EC4C-C2E2-412A-9BD2-CE081B71CCC5}"/>
    <cellStyle name=" Writer Import]_x000d__x000a_Display Dialog=No_x000d__x000a__x000d__x000a_[Horizontal Arrange]_x000d__x000a_Dimensions Interlocking=Yes_x000d__x000a_Sum Hierarchy=Yes_x000d__x000a_Generate 2 2 2 2" xfId="1823" xr:uid="{FC7A2785-6B79-46AC-B8F4-F293FD71568B}"/>
    <cellStyle name=" Writer Import]_x000d__x000a_Display Dialog=No_x000d__x000a__x000d__x000a_[Horizontal Arrange]_x000d__x000a_Dimensions Interlocking=Yes_x000d__x000a_Sum Hierarchy=Yes_x000d__x000a_Generate 2 2 3" xfId="1824" xr:uid="{3A7E2426-22D2-42A2-9B50-DF3985C51F2B}"/>
    <cellStyle name=" Writer Import]_x000d__x000a_Display Dialog=No_x000d__x000a__x000d__x000a_[Horizontal Arrange]_x000d__x000a_Dimensions Interlocking=Yes_x000d__x000a_Sum Hierarchy=Yes_x000d__x000a_Generate 2 3" xfId="1825" xr:uid="{12C180B3-5EEF-4C89-8B16-CED68C74423A}"/>
    <cellStyle name=" Writer Import]_x000d__x000a_Display Dialog=No_x000d__x000a__x000d__x000a_[Horizontal Arrange]_x000d__x000a_Dimensions Interlocking=Yes_x000d__x000a_Sum Hierarchy=Yes_x000d__x000a_Generate 2 4" xfId="1826" xr:uid="{04CDEE58-1BA3-4193-AD37-436887C4102D}"/>
    <cellStyle name=" Writer Import]_x000d__x000a_Display Dialog=No_x000d__x000a__x000d__x000a_[Horizontal Arrange]_x000d__x000a_Dimensions Interlocking=Yes_x000d__x000a_Sum Hierarchy=Yes_x000d__x000a_Generate 2 4 2" xfId="1827" xr:uid="{FBFBE4BC-DE11-4F78-90ED-C3F12E0DD49C}"/>
    <cellStyle name=" Writer Import]_x000d__x000a_Display Dialog=No_x000d__x000a__x000d__x000a_[Horizontal Arrange]_x000d__x000a_Dimensions Interlocking=Yes_x000d__x000a_Sum Hierarchy=Yes_x000d__x000a_Generate 2 5" xfId="1828" xr:uid="{212469E8-EB93-4FFA-A596-47383DD42A9D}"/>
    <cellStyle name=" Writer Import]_x000d__x000a_Display Dialog=No_x000d__x000a__x000d__x000a_[Horizontal Arrange]_x000d__x000a_Dimensions Interlocking=Yes_x000d__x000a_Sum Hierarchy=Yes_x000d__x000a_Generate 2 6" xfId="1829" xr:uid="{63788800-52B2-49EB-9CE7-96A5390E7CE9}"/>
    <cellStyle name=" Writer Import]_x000d__x000a_Display Dialog=No_x000d__x000a__x000d__x000a_[Horizontal Arrange]_x000d__x000a_Dimensions Interlocking=Yes_x000d__x000a_Sum Hierarchy=Yes_x000d__x000a_Generate 2 7" xfId="1830" xr:uid="{8EC4E70C-2646-4A30-BAB3-7A438025087B}"/>
    <cellStyle name=" Writer Import]_x000d__x000a_Display Dialog=No_x000d__x000a__x000d__x000a_[Horizontal Arrange]_x000d__x000a_Dimensions Interlocking=Yes_x000d__x000a_Sum Hierarchy=Yes_x000d__x000a_Generate 20" xfId="1831" xr:uid="{CCD38072-8733-4867-9929-0D7004CF77C5}"/>
    <cellStyle name=" Writer Import]_x000d__x000a_Display Dialog=No_x000d__x000a__x000d__x000a_[Horizontal Arrange]_x000d__x000a_Dimensions Interlocking=Yes_x000d__x000a_Sum Hierarchy=Yes_x000d__x000a_Generate 21" xfId="1832" xr:uid="{C5BCBC13-02DC-4794-A354-7CD9D9C14D3B}"/>
    <cellStyle name=" Writer Import]_x000d__x000a_Display Dialog=No_x000d__x000a__x000d__x000a_[Horizontal Arrange]_x000d__x000a_Dimensions Interlocking=Yes_x000d__x000a_Sum Hierarchy=Yes_x000d__x000a_Generate 22" xfId="1833" xr:uid="{8929BBE7-7D95-4E26-BE15-99F8A0EAAE8E}"/>
    <cellStyle name=" Writer Import]_x000d__x000a_Display Dialog=No_x000d__x000a__x000d__x000a_[Horizontal Arrange]_x000d__x000a_Dimensions Interlocking=Yes_x000d__x000a_Sum Hierarchy=Yes_x000d__x000a_Generate 23" xfId="1834" xr:uid="{5224653F-5AB3-42C9-A160-7E9DA80BC7B4}"/>
    <cellStyle name=" Writer Import]_x000d__x000a_Display Dialog=No_x000d__x000a__x000d__x000a_[Horizontal Arrange]_x000d__x000a_Dimensions Interlocking=Yes_x000d__x000a_Sum Hierarchy=Yes_x000d__x000a_Generate 24" xfId="1835" xr:uid="{EB8556A5-A04C-4E87-A1B4-C182F4B320A4}"/>
    <cellStyle name=" Writer Import]_x000d__x000a_Display Dialog=No_x000d__x000a__x000d__x000a_[Horizontal Arrange]_x000d__x000a_Dimensions Interlocking=Yes_x000d__x000a_Sum Hierarchy=Yes_x000d__x000a_Generate 25" xfId="1836" xr:uid="{2D8CA293-F902-4F82-A3E3-B4DCF3A27399}"/>
    <cellStyle name=" Writer Import]_x000d__x000a_Display Dialog=No_x000d__x000a__x000d__x000a_[Horizontal Arrange]_x000d__x000a_Dimensions Interlocking=Yes_x000d__x000a_Sum Hierarchy=Yes_x000d__x000a_Generate 26" xfId="1837" xr:uid="{71857F2C-70E2-4A41-AB65-4364A3B78E03}"/>
    <cellStyle name=" Writer Import]_x000d__x000a_Display Dialog=No_x000d__x000a__x000d__x000a_[Horizontal Arrange]_x000d__x000a_Dimensions Interlocking=Yes_x000d__x000a_Sum Hierarchy=Yes_x000d__x000a_Generate 27" xfId="1838" xr:uid="{2A939DE7-AF58-4696-92E2-97495EFC463C}"/>
    <cellStyle name=" Writer Import]_x000d__x000a_Display Dialog=No_x000d__x000a__x000d__x000a_[Horizontal Arrange]_x000d__x000a_Dimensions Interlocking=Yes_x000d__x000a_Sum Hierarchy=Yes_x000d__x000a_Generate 28" xfId="1839" xr:uid="{B2866009-8116-495B-A540-B207BF9996E4}"/>
    <cellStyle name=" Writer Import]_x000d__x000a_Display Dialog=No_x000d__x000a__x000d__x000a_[Horizontal Arrange]_x000d__x000a_Dimensions Interlocking=Yes_x000d__x000a_Sum Hierarchy=Yes_x000d__x000a_Generate 29" xfId="1840" xr:uid="{75065B45-5A13-48FD-8078-DB0121FFCA2C}"/>
    <cellStyle name=" Writer Import]_x000d__x000a_Display Dialog=No_x000d__x000a__x000d__x000a_[Horizontal Arrange]_x000d__x000a_Dimensions Interlocking=Yes_x000d__x000a_Sum Hierarchy=Yes_x000d__x000a_Generate 3" xfId="1841" xr:uid="{DEEE79D5-E0F6-4DCA-B648-021E65F69E3C}"/>
    <cellStyle name=" Writer Import]_x000d__x000a_Display Dialog=No_x000d__x000a__x000d__x000a_[Horizontal Arrange]_x000d__x000a_Dimensions Interlocking=Yes_x000d__x000a_Sum Hierarchy=Yes_x000d__x000a_Generate 3 2" xfId="1842" xr:uid="{C16D09EB-5E97-4CBE-823C-E6F198957B92}"/>
    <cellStyle name=" Writer Import]_x000d__x000a_Display Dialog=No_x000d__x000a__x000d__x000a_[Horizontal Arrange]_x000d__x000a_Dimensions Interlocking=Yes_x000d__x000a_Sum Hierarchy=Yes_x000d__x000a_Generate 3 2 2" xfId="1843" xr:uid="{7C1585D3-E9A1-40E5-83A2-6461D9B6C100}"/>
    <cellStyle name=" Writer Import]_x000d__x000a_Display Dialog=No_x000d__x000a__x000d__x000a_[Horizontal Arrange]_x000d__x000a_Dimensions Interlocking=Yes_x000d__x000a_Sum Hierarchy=Yes_x000d__x000a_Generate 3 3" xfId="1844" xr:uid="{387F6B39-144A-4299-AC22-DADBD56F328E}"/>
    <cellStyle name=" Writer Import]_x000d__x000a_Display Dialog=No_x000d__x000a__x000d__x000a_[Horizontal Arrange]_x000d__x000a_Dimensions Interlocking=Yes_x000d__x000a_Sum Hierarchy=Yes_x000d__x000a_Generate 3 4" xfId="1845" xr:uid="{CE65B929-94C6-4190-AFFA-63CE6094F7A2}"/>
    <cellStyle name=" Writer Import]_x000d__x000a_Display Dialog=No_x000d__x000a__x000d__x000a_[Horizontal Arrange]_x000d__x000a_Dimensions Interlocking=Yes_x000d__x000a_Sum Hierarchy=Yes_x000d__x000a_Generate 3 4 2" xfId="1846" xr:uid="{7E7BA513-058A-4993-B1FA-693C654E9F48}"/>
    <cellStyle name=" Writer Import]_x000d__x000a_Display Dialog=No_x000d__x000a__x000d__x000a_[Horizontal Arrange]_x000d__x000a_Dimensions Interlocking=Yes_x000d__x000a_Sum Hierarchy=Yes_x000d__x000a_Generate 3 5" xfId="1847" xr:uid="{37F8E28C-4300-4262-A114-1BC61508993C}"/>
    <cellStyle name=" Writer Import]_x000d__x000a_Display Dialog=No_x000d__x000a__x000d__x000a_[Horizontal Arrange]_x000d__x000a_Dimensions Interlocking=Yes_x000d__x000a_Sum Hierarchy=Yes_x000d__x000a_Generate 3 6" xfId="1848" xr:uid="{042C13F0-C260-4803-BEB6-714B1C96BDC6}"/>
    <cellStyle name=" Writer Import]_x000d__x000a_Display Dialog=No_x000d__x000a__x000d__x000a_[Horizontal Arrange]_x000d__x000a_Dimensions Interlocking=Yes_x000d__x000a_Sum Hierarchy=Yes_x000d__x000a_Generate 3 7" xfId="1849" xr:uid="{25E26683-906D-4C39-8203-D4685DE8EE19}"/>
    <cellStyle name=" Writer Import]_x000d__x000a_Display Dialog=No_x000d__x000a__x000d__x000a_[Horizontal Arrange]_x000d__x000a_Dimensions Interlocking=Yes_x000d__x000a_Sum Hierarchy=Yes_x000d__x000a_Generate 30" xfId="1850" xr:uid="{8C9133C9-A7C1-4015-B209-FFC528DB2C97}"/>
    <cellStyle name=" Writer Import]_x000d__x000a_Display Dialog=No_x000d__x000a__x000d__x000a_[Horizontal Arrange]_x000d__x000a_Dimensions Interlocking=Yes_x000d__x000a_Sum Hierarchy=Yes_x000d__x000a_Generate 31" xfId="1851" xr:uid="{444E2027-AFFA-4D38-A42B-E5A4BC938248}"/>
    <cellStyle name=" Writer Import]_x000d__x000a_Display Dialog=No_x000d__x000a__x000d__x000a_[Horizontal Arrange]_x000d__x000a_Dimensions Interlocking=Yes_x000d__x000a_Sum Hierarchy=Yes_x000d__x000a_Generate 32" xfId="1852" xr:uid="{6FD255A6-9E78-41E2-AA4F-B7DC037DFBBC}"/>
    <cellStyle name=" Writer Import]_x000d__x000a_Display Dialog=No_x000d__x000a__x000d__x000a_[Horizontal Arrange]_x000d__x000a_Dimensions Interlocking=Yes_x000d__x000a_Sum Hierarchy=Yes_x000d__x000a_Generate 33" xfId="1853" xr:uid="{46498110-CFCA-4C92-A089-EA1503709CC3}"/>
    <cellStyle name=" Writer Import]_x000d__x000a_Display Dialog=No_x000d__x000a__x000d__x000a_[Horizontal Arrange]_x000d__x000a_Dimensions Interlocking=Yes_x000d__x000a_Sum Hierarchy=Yes_x000d__x000a_Generate 34" xfId="1854" xr:uid="{C0AE15C2-93D3-431C-9AC5-8023C3FDEE84}"/>
    <cellStyle name=" Writer Import]_x000d__x000a_Display Dialog=No_x000d__x000a__x000d__x000a_[Horizontal Arrange]_x000d__x000a_Dimensions Interlocking=Yes_x000d__x000a_Sum Hierarchy=Yes_x000d__x000a_Generate 4" xfId="1855" xr:uid="{B27A1199-5BA2-401A-A510-9B43AC80EAF9}"/>
    <cellStyle name=" Writer Import]_x000d__x000a_Display Dialog=No_x000d__x000a__x000d__x000a_[Horizontal Arrange]_x000d__x000a_Dimensions Interlocking=Yes_x000d__x000a_Sum Hierarchy=Yes_x000d__x000a_Generate 4 2" xfId="1856" xr:uid="{BC666772-C633-44B2-B113-5C66F8EFE05F}"/>
    <cellStyle name=" Writer Import]_x000d__x000a_Display Dialog=No_x000d__x000a__x000d__x000a_[Horizontal Arrange]_x000d__x000a_Dimensions Interlocking=Yes_x000d__x000a_Sum Hierarchy=Yes_x000d__x000a_Generate 4 3" xfId="1857" xr:uid="{1212F4BE-D3F8-4730-AC8C-BD61828C3E77}"/>
    <cellStyle name=" Writer Import]_x000d__x000a_Display Dialog=No_x000d__x000a__x000d__x000a_[Horizontal Arrange]_x000d__x000a_Dimensions Interlocking=Yes_x000d__x000a_Sum Hierarchy=Yes_x000d__x000a_Generate 5" xfId="1858" xr:uid="{83047494-365A-4120-BD54-6B5749E75B94}"/>
    <cellStyle name=" Writer Import]_x000d__x000a_Display Dialog=No_x000d__x000a__x000d__x000a_[Horizontal Arrange]_x000d__x000a_Dimensions Interlocking=Yes_x000d__x000a_Sum Hierarchy=Yes_x000d__x000a_Generate 5 2" xfId="1859" xr:uid="{B026F295-0297-47CD-B3FF-ADED8DDFEE2B}"/>
    <cellStyle name=" Writer Import]_x000d__x000a_Display Dialog=No_x000d__x000a__x000d__x000a_[Horizontal Arrange]_x000d__x000a_Dimensions Interlocking=Yes_x000d__x000a_Sum Hierarchy=Yes_x000d__x000a_Generate 5 3" xfId="1860" xr:uid="{2729BF68-D02A-4F47-B89A-31ED7BCE9D8A}"/>
    <cellStyle name=" Writer Import]_x000d__x000a_Display Dialog=No_x000d__x000a__x000d__x000a_[Horizontal Arrange]_x000d__x000a_Dimensions Interlocking=Yes_x000d__x000a_Sum Hierarchy=Yes_x000d__x000a_Generate 6" xfId="1861" xr:uid="{1B912354-E821-49FD-9AC5-B0A6D3BB512C}"/>
    <cellStyle name=" Writer Import]_x000d__x000a_Display Dialog=No_x000d__x000a__x000d__x000a_[Horizontal Arrange]_x000d__x000a_Dimensions Interlocking=Yes_x000d__x000a_Sum Hierarchy=Yes_x000d__x000a_Generate 6 2" xfId="1862" xr:uid="{8ADA5560-A3B0-45B6-BA81-A84C0073DB72}"/>
    <cellStyle name=" Writer Import]_x000d__x000a_Display Dialog=No_x000d__x000a__x000d__x000a_[Horizontal Arrange]_x000d__x000a_Dimensions Interlocking=Yes_x000d__x000a_Sum Hierarchy=Yes_x000d__x000a_Generate 7" xfId="1863" xr:uid="{A8B6202C-5805-40CD-ADAF-90AE3DC18869}"/>
    <cellStyle name=" Writer Import]_x000d__x000a_Display Dialog=No_x000d__x000a__x000d__x000a_[Horizontal Arrange]_x000d__x000a_Dimensions Interlocking=Yes_x000d__x000a_Sum Hierarchy=Yes_x000d__x000a_Generate 7 2" xfId="1864" xr:uid="{C53813D7-D5B7-4A36-BA46-0B59633BD8A7}"/>
    <cellStyle name=" Writer Import]_x000d__x000a_Display Dialog=No_x000d__x000a__x000d__x000a_[Horizontal Arrange]_x000d__x000a_Dimensions Interlocking=Yes_x000d__x000a_Sum Hierarchy=Yes_x000d__x000a_Generate 8" xfId="1865" xr:uid="{8E68505D-A00F-47E8-AD1A-8379EFF94D1C}"/>
    <cellStyle name=" Writer Import]_x000d__x000a_Display Dialog=No_x000d__x000a__x000d__x000a_[Horizontal Arrange]_x000d__x000a_Dimensions Interlocking=Yes_x000d__x000a_Sum Hierarchy=Yes_x000d__x000a_Generate 9" xfId="1866" xr:uid="{61230945-D184-4ED5-B804-503679025D5A}"/>
    <cellStyle name=" Writer Import]_x000d__x000a_Display Dialog=No_x000d__x000a__x000d__x000a_[Horizontal Arrange]_x000d__x000a_Dimensions Interlocking=Yes_x000d__x000a_Sum Hierarchy=Yes_x000d__x000a_Generate_X" xfId="1867" xr:uid="{F40B44D9-158A-4460-99B8-8B84CF88F871}"/>
    <cellStyle name="_BSD 3-April-10 " xfId="1868" xr:uid="{C6FB946A-55B9-426D-A096-52F800B51DC0}"/>
    <cellStyle name="_BSD 3-August 09 " xfId="1869" xr:uid="{F3C1F40B-152F-477A-A341-D9CEC643C9E1}"/>
    <cellStyle name="_BSD 3-August-10 " xfId="1870" xr:uid="{323E8EEA-3986-421D-82ED-35AE965D2851}"/>
    <cellStyle name="_BSD 3-December 09 " xfId="1871" xr:uid="{0AE6379F-A9CD-4C71-81B3-8E398D4885B3}"/>
    <cellStyle name="_BSD 3-February-10 " xfId="1872" xr:uid="{DF76B12A-4D2B-4FCD-8A6E-E76E80FB81B5}"/>
    <cellStyle name="_BSD 3-January-10 " xfId="1873" xr:uid="{DDAE5EA0-139E-470C-B865-B4B24A986CDC}"/>
    <cellStyle name="_BSD 3-JuLY 09 " xfId="1874" xr:uid="{AF4B778A-08EE-4B2F-B891-4D2077860B23}"/>
    <cellStyle name="_BSD 3-July-10 " xfId="1875" xr:uid="{8B63117C-5AB0-4F86-B2C5-C1F6044DB098}"/>
    <cellStyle name="_BSD 3-June-10 " xfId="1876" xr:uid="{97A0AA36-BEAC-44B8-B0AA-21213392C0ED}"/>
    <cellStyle name="_BSD 3-March-10 " xfId="1877" xr:uid="{B83682FB-DD5F-4E4D-8C5D-12216D208144}"/>
    <cellStyle name="_BSD 3-May-10 " xfId="1878" xr:uid="{0E3DDA0E-B2B4-4FF6-A793-B68DC310A11B}"/>
    <cellStyle name="_BSD 3-November 09 " xfId="1879" xr:uid="{8A8A4F4A-050E-4FED-9285-F16A05FA8FBD}"/>
    <cellStyle name="_BSD 3-October 09 " xfId="1880" xr:uid="{BB11C0C7-6271-4854-8DCF-932343BCC9A5}"/>
    <cellStyle name="_BSD 3-September 09 " xfId="1881" xr:uid="{400B6711-051D-473E-BF94-B62FDDE86E59}"/>
    <cellStyle name="_BSD 3-September-10 " xfId="1882" xr:uid="{1D9A9FA7-8C3E-4639-A1B9-7D6BE9DC1767}"/>
    <cellStyle name="=C:\WINNT\SYSTEM32\COMMAND.COM" xfId="107" xr:uid="{7F072A2A-1A0C-4EDC-B0B7-045E4CDC1836}"/>
    <cellStyle name="=C:\WINNT\SYSTEM32\COMMAND.COM 2" xfId="108" xr:uid="{3BD78F3E-7197-46A4-9D00-4C2966FBB1E7}"/>
    <cellStyle name="20% - Accent1" xfId="9" xr:uid="{8C5783B9-49D8-4143-8705-7A090C8D0C5F}"/>
    <cellStyle name="20% - Accent2" xfId="12" xr:uid="{78F0DE31-F1B9-4511-A32C-E1392A754F37}"/>
    <cellStyle name="20% - Accent3" xfId="15" xr:uid="{2768DD2B-1084-444B-A88C-94E61B4C3AE9}"/>
    <cellStyle name="20% - Accent4" xfId="18" xr:uid="{776CC62D-ABA5-4CF8-866D-1702DB7F9670}"/>
    <cellStyle name="20% - Accent5" xfId="21" xr:uid="{F4D7CAEB-F848-4A72-9000-F658A5124703}"/>
    <cellStyle name="20% - Accent6" xfId="24" xr:uid="{206AFF65-0273-4C91-9705-A4E0FC265231}"/>
    <cellStyle name="20% - Énfasis1 2" xfId="109" xr:uid="{8D228128-3C9B-45B3-A847-69D9CEBC0CF5}"/>
    <cellStyle name="20% - Énfasis1 2 2" xfId="110" xr:uid="{7F66A0C6-BA86-4CA9-BD30-E75C924213D1}"/>
    <cellStyle name="20% - Énfasis1 3" xfId="111" xr:uid="{9432BE4B-173D-49A4-A1F6-5BC380F8B45F}"/>
    <cellStyle name="20% - Énfasis1 3 2" xfId="112" xr:uid="{70D7F28C-D3AE-45F6-A4CA-43A1A575754A}"/>
    <cellStyle name="20% - Énfasis1 4" xfId="113" xr:uid="{66804DF8-FD6B-4BD4-A4EE-9ADDCA892C34}"/>
    <cellStyle name="20% - Énfasis2 2" xfId="114" xr:uid="{B2C0221C-0D2B-4908-BE93-310082606C66}"/>
    <cellStyle name="20% - Énfasis2 2 2" xfId="115" xr:uid="{963C3EC8-0B57-4723-B7DA-849014BEA716}"/>
    <cellStyle name="20% - Énfasis2 3" xfId="116" xr:uid="{D438F6F5-53C2-4006-B4FF-7E82B46B24AB}"/>
    <cellStyle name="20% - Énfasis2 3 2" xfId="117" xr:uid="{F9A22916-8032-4ADA-854C-5DD5C1478D88}"/>
    <cellStyle name="20% - Énfasis2 4" xfId="118" xr:uid="{F80AFD8B-4898-4530-88DC-DC762FB9E71E}"/>
    <cellStyle name="20% - Énfasis3 2" xfId="119" xr:uid="{3893CD34-689A-448B-9255-49E5F95BF924}"/>
    <cellStyle name="20% - Énfasis3 2 2" xfId="120" xr:uid="{76378013-EB96-4006-9C11-25F5170E7DBC}"/>
    <cellStyle name="20% - Énfasis3 3" xfId="121" xr:uid="{81EB37A8-2EF3-49A9-BC46-8F72BA08CC93}"/>
    <cellStyle name="20% - Énfasis3 3 2" xfId="122" xr:uid="{3855DABE-EBC0-44D6-AE35-C5C13113A4F2}"/>
    <cellStyle name="20% - Énfasis3 4" xfId="123" xr:uid="{59625460-B5D5-4AC9-984E-DE7F3413CA37}"/>
    <cellStyle name="20% - Énfasis4 2" xfId="124" xr:uid="{F7B72739-6A08-4C2C-B376-31E5C5C5604F}"/>
    <cellStyle name="20% - Énfasis4 2 2" xfId="125" xr:uid="{9B4E9BC4-1FAD-4A78-B909-009C6657884D}"/>
    <cellStyle name="20% - Énfasis4 3" xfId="126" xr:uid="{26C1981E-B713-4AEA-874A-7D7480552A55}"/>
    <cellStyle name="20% - Énfasis4 3 2" xfId="127" xr:uid="{2AEE94DF-07F6-4B02-AAAB-5AF8BD4E5624}"/>
    <cellStyle name="20% - Énfasis4 4" xfId="128" xr:uid="{57732795-3C30-4528-9D3C-C33A221F6F42}"/>
    <cellStyle name="20% - Énfasis5 2" xfId="129" xr:uid="{3C85077E-D549-4E79-81A2-23777B150650}"/>
    <cellStyle name="20% - Énfasis5 2 2" xfId="130" xr:uid="{C67EF98A-84EA-41AE-908F-1D989D6C9ACE}"/>
    <cellStyle name="20% - Énfasis5 3" xfId="131" xr:uid="{0F6BE792-78E2-4B4C-90DE-01EB5D125082}"/>
    <cellStyle name="20% - Énfasis5 3 2" xfId="132" xr:uid="{F4EFAC41-8F25-43A0-B140-2C1A571715A3}"/>
    <cellStyle name="20% - Énfasis5 4" xfId="133" xr:uid="{40C97BDE-346B-4080-9021-C6FEED3EB81A}"/>
    <cellStyle name="20% - Énfasis6 2" xfId="134" xr:uid="{A33531B7-0EDD-4716-B4EA-195CC3FE17F2}"/>
    <cellStyle name="20% - Énfasis6 2 2" xfId="135" xr:uid="{2D110395-EB87-4ED8-8271-5568C0AC9A00}"/>
    <cellStyle name="20% - Énfasis6 3" xfId="136" xr:uid="{46044FA7-0BF7-4DCD-AD1C-C913B26426AF}"/>
    <cellStyle name="20% - Énfasis6 3 2" xfId="137" xr:uid="{8720EB56-73A7-45FD-AEAE-2EE943246A46}"/>
    <cellStyle name="20% - Énfasis6 4" xfId="138" xr:uid="{1F0E0C84-AB04-4DED-8AC5-210B0960CF07}"/>
    <cellStyle name="40% - Accent1" xfId="10" xr:uid="{B5E6CE07-8A48-4062-BBEE-16A91363E329}"/>
    <cellStyle name="40% - Accent2" xfId="13" xr:uid="{2ECBE3D4-F9B4-4DAB-AFBB-DF7B253053A4}"/>
    <cellStyle name="40% - Accent3" xfId="16" xr:uid="{F1863E8E-E187-4BF7-B9FA-3A86CC8E3D09}"/>
    <cellStyle name="40% - Accent4" xfId="19" xr:uid="{7C7BC6DE-3797-47C4-A7F4-D0FF1350515A}"/>
    <cellStyle name="40% - Accent5" xfId="22" xr:uid="{668FBCF2-C237-4F69-A8FA-820605E0154A}"/>
    <cellStyle name="40% - Accent6" xfId="25" xr:uid="{107C5ED1-1DBB-407D-91C6-B196390966C2}"/>
    <cellStyle name="40% - Énfasis1 2" xfId="139" xr:uid="{198D89B4-D828-4676-9307-DB75FE252A14}"/>
    <cellStyle name="40% - Énfasis1 2 2" xfId="140" xr:uid="{1247A963-FAB8-4179-9C20-F3D20739688F}"/>
    <cellStyle name="40% - Énfasis1 3" xfId="141" xr:uid="{7C9DE722-1A34-458D-8CA2-BF0FA0735C1F}"/>
    <cellStyle name="40% - Énfasis1 3 2" xfId="142" xr:uid="{1F13CAF8-E0D1-4230-BFFD-97CF34FAF085}"/>
    <cellStyle name="40% - Énfasis1 4" xfId="143" xr:uid="{32BC46E5-E90D-440E-A518-583D0A7C3DA4}"/>
    <cellStyle name="40% - Énfasis2 2" xfId="144" xr:uid="{41AAFFC3-811C-4D77-AEC8-7F989B922A4E}"/>
    <cellStyle name="40% - Énfasis2 2 2" xfId="145" xr:uid="{65691E55-7810-4D51-B10D-6D86FA907325}"/>
    <cellStyle name="40% - Énfasis2 3" xfId="146" xr:uid="{E298B675-DABC-4D0A-9DDF-9F197573E8F2}"/>
    <cellStyle name="40% - Énfasis2 3 2" xfId="147" xr:uid="{590EB902-7547-428B-A84C-7F8D8322D682}"/>
    <cellStyle name="40% - Énfasis2 4" xfId="148" xr:uid="{23304799-E57F-4C9A-8BDC-314C3A8A7565}"/>
    <cellStyle name="40% - Énfasis3 2" xfId="149" xr:uid="{7258AA1D-585B-4C3E-A402-4BAF7506C604}"/>
    <cellStyle name="40% - Énfasis3 2 2" xfId="150" xr:uid="{6009D108-D070-4F46-9F2E-09CC533FB131}"/>
    <cellStyle name="40% - Énfasis3 3" xfId="151" xr:uid="{D4BDEA90-7303-4B23-BD71-F3EF77D5AC9F}"/>
    <cellStyle name="40% - Énfasis3 3 2" xfId="152" xr:uid="{8934BCD8-8EB6-4A7B-8B5F-768623789D61}"/>
    <cellStyle name="40% - Énfasis3 4" xfId="153" xr:uid="{96E8F8E5-8D1B-46D2-A63D-79CCC9994E2B}"/>
    <cellStyle name="40% - Énfasis4 2" xfId="154" xr:uid="{6A7D871D-5DA0-4DD9-8DDA-291F9BA8C325}"/>
    <cellStyle name="40% - Énfasis4 2 2" xfId="155" xr:uid="{CC30C2B7-7F09-4D41-9802-9586AC75A6EE}"/>
    <cellStyle name="40% - Énfasis4 3" xfId="156" xr:uid="{12877969-E0B6-450B-9F8F-014541EADCAC}"/>
    <cellStyle name="40% - Énfasis4 3 2" xfId="157" xr:uid="{19879062-E19C-4F8A-80FD-22D45BCBBF03}"/>
    <cellStyle name="40% - Énfasis4 4" xfId="158" xr:uid="{67C9DB08-D26B-4AD3-999F-5D29C8403095}"/>
    <cellStyle name="40% - Énfasis5 2" xfId="159" xr:uid="{B1284B95-215B-47F2-8F88-CC621C0CEB45}"/>
    <cellStyle name="40% - Énfasis5 2 2" xfId="160" xr:uid="{3ADF14A7-AF84-4D40-A0F7-F19FC2412815}"/>
    <cellStyle name="40% - Énfasis5 3" xfId="161" xr:uid="{80DF46E7-0B09-4E96-9D0A-B1C84CC4BECE}"/>
    <cellStyle name="40% - Énfasis5 3 2" xfId="162" xr:uid="{304DB2B0-D77B-4AA3-91C2-806F5964A8C6}"/>
    <cellStyle name="40% - Énfasis5 4" xfId="163" xr:uid="{B61F3C38-CAEF-4C9E-949A-D931E9367515}"/>
    <cellStyle name="40% - Énfasis6 2" xfId="164" xr:uid="{BD2E2A48-CB18-4C9E-B2A8-1C7511AB0C4B}"/>
    <cellStyle name="40% - Énfasis6 2 2" xfId="165" xr:uid="{7D547563-4630-49FD-9B03-99576D4B0302}"/>
    <cellStyle name="40% - Énfasis6 3" xfId="166" xr:uid="{19E93E02-F68A-46DB-9F62-7764AF6B91A0}"/>
    <cellStyle name="40% - Énfasis6 3 2" xfId="167" xr:uid="{285FA107-3F3B-4B9B-A471-A2E418B986EF}"/>
    <cellStyle name="40% - Énfasis6 4" xfId="168" xr:uid="{3593D757-7ED5-47A8-AFC6-46DFDC5EDB57}"/>
    <cellStyle name="60% - Accent1" xfId="169" xr:uid="{54F5A14D-3212-412E-8763-E7E27F601A0E}"/>
    <cellStyle name="60% - Accent1 2" xfId="170" xr:uid="{E86AD2FB-C4EB-423B-B149-083382CCA62F}"/>
    <cellStyle name="60% - Accent1 3" xfId="171" xr:uid="{3826CD97-189F-466B-BF61-0E86BD730FDC}"/>
    <cellStyle name="60% - Accent1 4" xfId="172" xr:uid="{D4DE79FB-246E-486C-A815-F743CC9D731C}"/>
    <cellStyle name="60% - Accent1 5" xfId="173" xr:uid="{56A176F6-7916-4F2B-B329-9CAA2751D617}"/>
    <cellStyle name="60% - Accent2" xfId="174" xr:uid="{466DC5AC-8DD7-432A-86D1-6C07BBFA6D5B}"/>
    <cellStyle name="60% - Accent2 2" xfId="175" xr:uid="{A9706174-3CD5-4B80-84B4-9A886FADE0E3}"/>
    <cellStyle name="60% - Accent2 3" xfId="176" xr:uid="{35C95935-D1AB-4A1B-915C-11CAF9DAF9EE}"/>
    <cellStyle name="60% - Accent2 4" xfId="177" xr:uid="{F8F587E0-4D86-475E-96C4-3E16C27C021C}"/>
    <cellStyle name="60% - Accent2 5" xfId="178" xr:uid="{BC0F4A51-08C8-484F-97F4-3A63A9E3BE03}"/>
    <cellStyle name="60% - Accent3" xfId="179" xr:uid="{131F00BB-55B6-4982-863D-7136F8A86975}"/>
    <cellStyle name="60% - Accent3 2" xfId="180" xr:uid="{C978DD63-872F-4A2A-8B28-2BB6B0E77041}"/>
    <cellStyle name="60% - Accent3 3" xfId="181" xr:uid="{0A554308-1BA8-4531-83C0-232911E754C5}"/>
    <cellStyle name="60% - Accent3 4" xfId="182" xr:uid="{FEF4F8FE-CA56-4D02-94A8-399CFF8D3567}"/>
    <cellStyle name="60% - Accent3 5" xfId="183" xr:uid="{6DDB99FB-9FDA-4010-BDB1-603E75D9FC7A}"/>
    <cellStyle name="60% - Accent4" xfId="184" xr:uid="{0D922700-8B20-4230-8A69-7D4DF873BDAC}"/>
    <cellStyle name="60% - Accent4 2" xfId="185" xr:uid="{E9E5B47D-C5D8-44C6-8687-D8A89B9E9136}"/>
    <cellStyle name="60% - Accent4 3" xfId="186" xr:uid="{07C9684A-0BB2-4156-BCDA-4551D790F1BC}"/>
    <cellStyle name="60% - Accent4 4" xfId="187" xr:uid="{4A75A5D9-36B2-4DA6-9FA8-11F5CBECF847}"/>
    <cellStyle name="60% - Accent4 5" xfId="188" xr:uid="{BDC53543-7447-412A-BE5E-2FCF8AB7D618}"/>
    <cellStyle name="60% - Accent5" xfId="189" xr:uid="{EBD3D10B-716B-4743-B782-1E219B2A5190}"/>
    <cellStyle name="60% - Accent5 2" xfId="190" xr:uid="{451D78A4-1C53-4C57-BFE1-1A21430D3AB5}"/>
    <cellStyle name="60% - Accent5 3" xfId="191" xr:uid="{6C8EDDB0-F67E-4137-9367-6B866C319CEE}"/>
    <cellStyle name="60% - Accent5 4" xfId="192" xr:uid="{B8CE911C-C3E4-412F-BA40-085020CED176}"/>
    <cellStyle name="60% - Accent5 5" xfId="193" xr:uid="{2FC0E191-B65E-4BC4-8D6F-FC80F16067DB}"/>
    <cellStyle name="60% - Accent6" xfId="194" xr:uid="{B90D1847-1CB7-466D-88CF-7D5EB3175962}"/>
    <cellStyle name="60% - Accent6 2" xfId="195" xr:uid="{7E3D0784-9161-43CC-8004-25F9D5886147}"/>
    <cellStyle name="60% - Accent6 3" xfId="196" xr:uid="{DB46C094-8F67-4486-B999-281CCC12F407}"/>
    <cellStyle name="60% - Accent6 4" xfId="197" xr:uid="{DB676781-CF2F-41E3-98B2-2A22F6E627B7}"/>
    <cellStyle name="60% - Accent6 5" xfId="198" xr:uid="{6F899D68-3E72-4838-8030-AD4EAEF3A1E2}"/>
    <cellStyle name="60% - Énfasis1 2" xfId="199" xr:uid="{49C3B94F-B645-4C10-A7F9-3FAFF2046DF3}"/>
    <cellStyle name="60% - Énfasis1 2 2" xfId="200" xr:uid="{57869270-3366-4557-9567-274CED3121EB}"/>
    <cellStyle name="60% - Énfasis1 3" xfId="201" xr:uid="{1D0239CE-B75E-4BD6-BB92-34BEC65771E7}"/>
    <cellStyle name="60% - Énfasis1 3 2" xfId="202" xr:uid="{C6C2EA9C-4A60-4556-9367-B187B17AFE70}"/>
    <cellStyle name="60% - Énfasis1 4" xfId="203" xr:uid="{F38009D7-E9E4-4774-AEEA-A9BFC00BE03A}"/>
    <cellStyle name="60% - Énfasis1 5" xfId="1558" xr:uid="{E73AD8F9-42C2-4AA2-9EA7-DC43996BF584}"/>
    <cellStyle name="60% - Énfasis2 2" xfId="204" xr:uid="{7E56E03B-2D3F-4B67-B9C7-54B7FBEF0AF2}"/>
    <cellStyle name="60% - Énfasis2 2 2" xfId="205" xr:uid="{EB184D91-6886-403B-BB69-BBD1D1D07A64}"/>
    <cellStyle name="60% - Énfasis2 3" xfId="206" xr:uid="{3EA76C58-9941-4462-9E4C-E541E98998F7}"/>
    <cellStyle name="60% - Énfasis2 3 2" xfId="207" xr:uid="{393EA921-C8AD-459F-B4FA-680369E7FDBF}"/>
    <cellStyle name="60% - Énfasis2 4" xfId="208" xr:uid="{3120CE1D-AB2D-4907-B0DE-2EC0F2BB5EC6}"/>
    <cellStyle name="60% - Énfasis2 5" xfId="1559" xr:uid="{DBD9F121-F30C-43F8-9BDC-60D66C18C68C}"/>
    <cellStyle name="60% - Énfasis3 2" xfId="209" xr:uid="{17EEFBBB-CFE5-4A13-B06E-BD8DF3E19E73}"/>
    <cellStyle name="60% - Énfasis3 2 2" xfId="210" xr:uid="{A469C441-8032-4323-91EA-6A7ED56360FF}"/>
    <cellStyle name="60% - Énfasis3 3" xfId="211" xr:uid="{4E038B21-DDAB-4C86-ACE9-B981625CD80A}"/>
    <cellStyle name="60% - Énfasis3 3 2" xfId="212" xr:uid="{E88B24E8-4568-4BDF-934E-61EEF0279A42}"/>
    <cellStyle name="60% - Énfasis3 4" xfId="213" xr:uid="{10E2A088-5C33-45BB-B7A2-F68C290C8E27}"/>
    <cellStyle name="60% - Énfasis3 5" xfId="1560" xr:uid="{75988113-20B4-4C3C-BAC2-DFBD39CD8082}"/>
    <cellStyle name="60% - Énfasis4 2" xfId="214" xr:uid="{9C184C6D-493B-4BEA-878A-CEC684224A6C}"/>
    <cellStyle name="60% - Énfasis4 2 2" xfId="215" xr:uid="{7B8477DD-EC46-42DB-BC68-AB9D43643173}"/>
    <cellStyle name="60% - Énfasis4 3" xfId="216" xr:uid="{4D38575C-41F0-4C40-A8DF-95FDC3AFB3D9}"/>
    <cellStyle name="60% - Énfasis4 3 2" xfId="217" xr:uid="{9187442B-650A-48B9-9E74-63AC3FDBA249}"/>
    <cellStyle name="60% - Énfasis4 4" xfId="218" xr:uid="{71F2A315-0203-49DA-A94B-3DC16462B33B}"/>
    <cellStyle name="60% - Énfasis4 5" xfId="1561" xr:uid="{F1C8A557-9FDA-4146-991B-73E424CB116B}"/>
    <cellStyle name="60% - Énfasis5 2" xfId="219" xr:uid="{D70FA385-83E0-4605-BEC8-732CC3D7BC0E}"/>
    <cellStyle name="60% - Énfasis5 2 2" xfId="220" xr:uid="{D519C693-6BCF-4B42-B062-9AFD518A49E1}"/>
    <cellStyle name="60% - Énfasis5 3" xfId="221" xr:uid="{D9E23EC7-0414-4DB7-8C13-DFF865B43A37}"/>
    <cellStyle name="60% - Énfasis5 3 2" xfId="222" xr:uid="{CFE9D5C8-34A3-4072-923D-A2B5E2EBCF7B}"/>
    <cellStyle name="60% - Énfasis5 4" xfId="223" xr:uid="{3B938A01-F42C-4892-89BE-3680D2DB0D30}"/>
    <cellStyle name="60% - Énfasis5 5" xfId="1562" xr:uid="{23BA9E0D-2908-4480-8DD1-BF2544AA16D1}"/>
    <cellStyle name="60% - Énfasis6 2" xfId="224" xr:uid="{3DD535B9-3480-4F79-928F-6D7250D6F2B6}"/>
    <cellStyle name="60% - Énfasis6 2 2" xfId="225" xr:uid="{AA11E114-73D2-4A85-9098-3133E980A27B}"/>
    <cellStyle name="60% - Énfasis6 3" xfId="226" xr:uid="{161EF297-60F2-4587-90AE-AE206FD8AC0C}"/>
    <cellStyle name="60% - Énfasis6 3 2" xfId="227" xr:uid="{4408A1D1-E3F8-47E1-AD2D-F696E7DA4CDF}"/>
    <cellStyle name="60% - Énfasis6 4" xfId="228" xr:uid="{36FE1207-A6A3-4FD0-A83E-4FCFEC300F17}"/>
    <cellStyle name="60% - Énfasis6 5" xfId="1563" xr:uid="{08A08DAB-B7AD-4C32-9EC1-8017F103F30B}"/>
    <cellStyle name="Accent1" xfId="8" xr:uid="{B58AAAD0-3210-4B12-B869-1939BDCE198F}"/>
    <cellStyle name="Accent1 2" xfId="229" xr:uid="{C5A532AC-AE52-49C1-8459-B1FA5655E8E6}"/>
    <cellStyle name="Accent1 3" xfId="230" xr:uid="{439D0CE9-6E36-4BE1-9299-0634DB2FE6E5}"/>
    <cellStyle name="Accent1 4" xfId="231" xr:uid="{085234D8-8643-40E1-9CB6-FBB13486C86D}"/>
    <cellStyle name="Accent1 5" xfId="232" xr:uid="{C315C5B1-BBB5-4815-A685-AF945733030C}"/>
    <cellStyle name="Accent2" xfId="11" xr:uid="{6D1E17A3-8666-4B61-B29F-3BBF96A01DE1}"/>
    <cellStyle name="Accent2 2" xfId="233" xr:uid="{8878018C-32C4-4FD4-9364-F2581EE7E280}"/>
    <cellStyle name="Accent2 3" xfId="234" xr:uid="{7785D2E9-61BF-4BC5-81A3-7B6E9A15E724}"/>
    <cellStyle name="Accent2 4" xfId="235" xr:uid="{C39EB0A7-F78F-447F-938E-0DE15D7791FB}"/>
    <cellStyle name="Accent2 5" xfId="236" xr:uid="{951811CA-4EEA-44C0-8E3E-1A7666857B00}"/>
    <cellStyle name="Accent3" xfId="14" xr:uid="{95A76110-12DD-4EDF-BC52-D45C38130D4A}"/>
    <cellStyle name="Accent3 2" xfId="237" xr:uid="{0793BBFC-54AB-43E8-A7FA-AC525D87D466}"/>
    <cellStyle name="Accent3 3" xfId="238" xr:uid="{919D9505-753C-4E3F-940A-8B1121B32786}"/>
    <cellStyle name="Accent3 4" xfId="239" xr:uid="{237FE371-8B77-4D43-B8F8-58BCC37259AE}"/>
    <cellStyle name="Accent3 5" xfId="240" xr:uid="{6EEA718C-DAB7-43D5-A7F1-04968225A6EB}"/>
    <cellStyle name="Accent4" xfId="17" xr:uid="{C6B6ACB9-D8AF-493A-A8AF-2305ED5FDE28}"/>
    <cellStyle name="Accent4 2" xfId="241" xr:uid="{71E2AF8C-1F16-49F6-A335-716811923186}"/>
    <cellStyle name="Accent4 3" xfId="242" xr:uid="{3B22A03C-74F6-4ED3-AF2D-2C003C5098BC}"/>
    <cellStyle name="Accent4 4" xfId="243" xr:uid="{B0DA52A4-C17E-482A-B75C-2D5EEA3C7F26}"/>
    <cellStyle name="Accent4 5" xfId="244" xr:uid="{F6C26A38-FCB2-4E41-AB05-63EFCB42FD5B}"/>
    <cellStyle name="Accent5" xfId="20" xr:uid="{ACD0BFC6-F0A1-4937-9263-9816B682B5E8}"/>
    <cellStyle name="Accent5 2" xfId="245" xr:uid="{CFA78CAF-F881-476B-994C-36A990B05A4C}"/>
    <cellStyle name="Accent5 3" xfId="246" xr:uid="{E13B5533-C468-4C73-8F8F-98C475DC901A}"/>
    <cellStyle name="Accent5 4" xfId="247" xr:uid="{EACC8942-B8F6-4E72-B352-6281D0E10346}"/>
    <cellStyle name="Accent5 5" xfId="248" xr:uid="{58965393-ACFD-4D44-B7A9-F4FC1699DEAC}"/>
    <cellStyle name="Accent6" xfId="23" xr:uid="{C6B79137-89B5-425A-96ED-249F01350263}"/>
    <cellStyle name="Accent6 2" xfId="249" xr:uid="{5BF14D51-AB52-4448-A5FB-D0364DB039DD}"/>
    <cellStyle name="Accent6 3" xfId="250" xr:uid="{19D2E0DA-F674-4A3D-AF0F-B136578CD8E1}"/>
    <cellStyle name="Accent6 4" xfId="251" xr:uid="{94E0CA1E-34F6-4A3F-8B4C-1A8DDE088D44}"/>
    <cellStyle name="Accent6 5" xfId="252" xr:uid="{7460E95A-065D-4922-AEDB-D00C74FA4549}"/>
    <cellStyle name="ANCLAS,REZONES Y SUS PARTES,DE FUNDICION,DE HIERRO O DE ACERO" xfId="27" xr:uid="{DFCF6EAF-365E-4D8F-8610-C7A6C723EEA7}"/>
    <cellStyle name="ANCLAS,REZONES Y SUS PARTES,DE FUNDICION,DE HIERRO O DE ACERO 2" xfId="253" xr:uid="{AFAFC65D-FB30-474F-896A-35BD03DF16E6}"/>
    <cellStyle name="ANCLAS,REZONES Y SUS PARTES,DE FUNDICION,DE HIERRO O DE ACERO 2 2" xfId="254" xr:uid="{E81F23F5-C490-4D5A-ADBC-0EB15D5A68AB}"/>
    <cellStyle name="ANCLAS,REZONES Y SUS PARTES,DE FUNDICION,DE HIERRO O DE ACERO 3" xfId="255" xr:uid="{4CCAC0AE-1E38-461F-85FD-83501CE10A5C}"/>
    <cellStyle name="ANCLAS,REZONES Y SUS PARTES,DE FUNDICION,DE HIERRO O DE ACERO 3 2" xfId="256" xr:uid="{06537F85-1009-46E0-AF63-3F925376D5FC}"/>
    <cellStyle name="ANCLAS,REZONES Y SUS PARTES,DE FUNDICION,DE HIERRO O DE ACERO 4" xfId="257" xr:uid="{8C98B5A7-D9B6-4CF6-96D1-C84ACC40B11D}"/>
    <cellStyle name="ANCLAS,REZONES Y SUS PARTES,DE FUNDICION,DE HIERRO O DE ACERO 4 2" xfId="258" xr:uid="{ED1AC8C3-6D69-456B-95F5-55C5382AF68C}"/>
    <cellStyle name="ANCLAS,REZONES Y SUS PARTES,DE FUNDICION,DE HIERRO O DE ACERO 4 3" xfId="259" xr:uid="{C147C5B7-AD9A-43D7-A3FA-F0690C1E486F}"/>
    <cellStyle name="ANCLAS,REZONES Y SUS PARTES,DE FUNDICION,DE HIERRO O DE ACERO_Base Externo" xfId="260" xr:uid="{73A40E03-9251-48DD-B155-033EA9BBF299}"/>
    <cellStyle name="Bad" xfId="3" xr:uid="{C1856230-0B5C-4EFA-9C33-525956127267}"/>
    <cellStyle name="Bad 2" xfId="261" xr:uid="{9C60424E-77EE-4A26-9750-CDACD6EF7CDF}"/>
    <cellStyle name="Bad 3" xfId="262" xr:uid="{D7CF3ED4-EB31-4AC9-9B97-1ACDCFD46AD5}"/>
    <cellStyle name="Bad 4" xfId="263" xr:uid="{D4FE2BAB-6641-467C-9717-BA2E513B4289}"/>
    <cellStyle name="Bad 5" xfId="264" xr:uid="{A97EC1FF-0EC8-4BA2-8597-1963889FDECC}"/>
    <cellStyle name="blp_column_header" xfId="265" xr:uid="{896DAAF1-BFAA-4F91-B6D6-D3063F52D73E}"/>
    <cellStyle name="bolet" xfId="266" xr:uid="{BAAB07D7-51EB-4029-BE56-FC4E612D7329}"/>
    <cellStyle name="Boletim" xfId="267" xr:uid="{318DCD03-FAF3-4608-8C4F-2302868A69EF}"/>
    <cellStyle name="Buena 2" xfId="268" xr:uid="{AB2E265F-40BC-42C7-8720-7199361860D0}"/>
    <cellStyle name="Buena 2 2" xfId="269" xr:uid="{C5C841CD-7B7E-404F-8989-95C7959C276F}"/>
    <cellStyle name="Buena 3" xfId="270" xr:uid="{088F41BF-705D-4283-8B99-B4485938E54F}"/>
    <cellStyle name="Buena 3 2" xfId="271" xr:uid="{CA8ED695-2D09-491C-9857-4DE1FDB55591}"/>
    <cellStyle name="Buena 4" xfId="272" xr:uid="{0A706B80-98DD-4DAE-8402-F75EA886E8F0}"/>
    <cellStyle name="Cabecera 1" xfId="273" xr:uid="{CE09EFCE-1995-4D11-BCD5-438F05560FB2}"/>
    <cellStyle name="Cabecera 1 2" xfId="274" xr:uid="{DBF56B18-486C-4871-8DF4-2932A5F74E78}"/>
    <cellStyle name="Cabecera 1 3" xfId="275" xr:uid="{72434495-6281-4A16-BBCD-816929C13AE1}"/>
    <cellStyle name="Cabecera 1 3 2" xfId="276" xr:uid="{019C0478-85FC-49B8-928A-1BDA3D5A3799}"/>
    <cellStyle name="Cabecera 1 4" xfId="277" xr:uid="{E2B5A8A1-2042-44A8-B817-647426DDA15C}"/>
    <cellStyle name="Cabecera 1 4 2" xfId="278" xr:uid="{FB2B1714-C364-49BA-88D1-5A3AD5B22D08}"/>
    <cellStyle name="Cabecera 2" xfId="279" xr:uid="{AB331EC1-1546-40B8-9FA7-3A4F256E7F64}"/>
    <cellStyle name="Cabecera 2 2" xfId="280" xr:uid="{B230A578-F442-4455-A6C8-78DAAEC6D902}"/>
    <cellStyle name="Cabecera 2 3" xfId="281" xr:uid="{B5B588E3-2604-454C-813C-D43EB735A665}"/>
    <cellStyle name="Cabecera 2 3 2" xfId="282" xr:uid="{F7710D72-FDBD-454E-A2DE-260BA564F863}"/>
    <cellStyle name="Cabecera 2 4" xfId="283" xr:uid="{FEAA7161-7B90-4F42-8299-42A37357D625}"/>
    <cellStyle name="Cabecera 2 4 2" xfId="284" xr:uid="{29719B25-7FEE-4779-A0B9-2C87C510415E}"/>
    <cellStyle name="Cabezal" xfId="285" xr:uid="{CF9658DA-024B-48FA-A891-8780AF3BC475}"/>
    <cellStyle name="Calculation" xfId="5" xr:uid="{A6011CAA-EC49-44F9-B406-046E6C34BDE3}"/>
    <cellStyle name="Cálculo 2" xfId="286" xr:uid="{3894E9F6-1A6B-432D-9365-6C8C8D12F2B8}"/>
    <cellStyle name="Cálculo 2 2" xfId="287" xr:uid="{D4C623BB-8207-4526-8326-DB753B47E777}"/>
    <cellStyle name="Cálculo 3" xfId="288" xr:uid="{05ECAF1F-6BAD-4D3F-BE2A-4AE1524EC1FB}"/>
    <cellStyle name="Cálculo 3 2" xfId="289" xr:uid="{40585D12-0985-49DA-A3C1-0BBDC125DA86}"/>
    <cellStyle name="Cálculo 4" xfId="290" xr:uid="{A0734E08-7A09-4F22-B7D2-50401342FC0F}"/>
    <cellStyle name="Celda de comprobación 2" xfId="291" xr:uid="{3B6CBF92-A393-4777-A71A-78E474E63568}"/>
    <cellStyle name="Celda de comprobación 2 2" xfId="292" xr:uid="{6A198050-E0D7-43CA-92F9-8EC153A6D864}"/>
    <cellStyle name="Celda de comprobación 3" xfId="293" xr:uid="{0BDB5CD9-F152-488B-9673-EABF9B9BB0FC}"/>
    <cellStyle name="Celda de comprobación 3 2" xfId="294" xr:uid="{1E624CA3-78F5-48CE-87EA-61A93EB8268D}"/>
    <cellStyle name="Celda de comprobación 4" xfId="295" xr:uid="{9B32A8EA-5195-4B71-8900-1F4098864A58}"/>
    <cellStyle name="Celda vinculada 2" xfId="296" xr:uid="{6FBC62B2-CD44-4B6A-9646-D7C4AEC9FF97}"/>
    <cellStyle name="Celda vinculada 2 2" xfId="297" xr:uid="{72DBD175-6C2F-4D21-8377-C1BD32F227CC}"/>
    <cellStyle name="Celda vinculada 3" xfId="298" xr:uid="{03DD3E16-3444-4C67-A9B5-961DCE6AAB5E}"/>
    <cellStyle name="Celda vinculada 3 2" xfId="299" xr:uid="{92140E91-ACD9-4915-B356-95CBBF12AD07}"/>
    <cellStyle name="Celda vinculada 4" xfId="300" xr:uid="{069C35F2-CCB7-4754-AAAC-08E5AC852033}"/>
    <cellStyle name="Check Cell" xfId="301" builtinId="23" customBuiltin="1"/>
    <cellStyle name="Check Cell 2" xfId="302" xr:uid="{D46BEC17-B43C-41B2-B1FD-4E65E80E4AFB}"/>
    <cellStyle name="Check Cell 3" xfId="303" xr:uid="{D319BC2B-ADCC-4DC9-84AF-4F776A0AD129}"/>
    <cellStyle name="Check Cell 4" xfId="304" xr:uid="{36143C98-9869-4687-9EA2-781D027C9984}"/>
    <cellStyle name="Check Cell 5" xfId="305" xr:uid="{F37A75C2-A788-4A22-8EE9-AF2FA8A47C6B}"/>
    <cellStyle name="coltit" xfId="306" xr:uid="{4C1A5475-500B-4B05-BCA0-D8001E91EE73}"/>
    <cellStyle name="Columna títulos" xfId="307" xr:uid="{452768C5-6A62-43AC-822B-8587485D7C08}"/>
    <cellStyle name="Comma" xfId="308" xr:uid="{0F977185-197F-42BF-B37B-9E81EA8E2322}"/>
    <cellStyle name="Comma [0]" xfId="309" xr:uid="{61CA54CE-7210-4174-9912-F1868E782139}"/>
    <cellStyle name="Comma [0] 2" xfId="1242" xr:uid="{5217A04E-2DE8-49C6-BC1A-46C948EDDCD8}"/>
    <cellStyle name="Comma [0] 2 2" xfId="1271" xr:uid="{EAB574E8-7D46-4F4E-85FD-138243D79D02}"/>
    <cellStyle name="Comma 2" xfId="310" xr:uid="{919D6512-2868-4F6D-8FE5-BBC31635BF4A}"/>
    <cellStyle name="Comma 2 2" xfId="1272" xr:uid="{F4BEC412-BABF-4477-9F4E-D5C2469717C6}"/>
    <cellStyle name="Comma 2 3" xfId="1630" xr:uid="{8E914612-509A-4379-BE4E-012E038389B1}"/>
    <cellStyle name="Comma_aaa Stock Deuda Provincias I 2006" xfId="311" xr:uid="{2F97DF6C-BD54-4959-A531-3CE3A5FDCE6B}"/>
    <cellStyle name="Comma0" xfId="312" xr:uid="{0DAE7902-0A19-4710-A44A-07B642838AC4}"/>
    <cellStyle name="cuadro" xfId="313" xr:uid="{5EEDEFA1-4598-4D2C-ADCB-8CFA5ADFF6E7}"/>
    <cellStyle name="Currency" xfId="314" xr:uid="{51D3721B-F444-4798-8B3A-4154587BEFE2}"/>
    <cellStyle name="Currency [0]" xfId="315" xr:uid="{5AE26726-EC09-4123-891E-54BAADAE18B3}"/>
    <cellStyle name="Currency [0] 2" xfId="1243" xr:uid="{13FFE051-885F-4067-A9D7-EA547274D2E2}"/>
    <cellStyle name="Currency [0] 2 2" xfId="1274" xr:uid="{28AAB300-F631-4BB5-B052-0CC1502CB1AB}"/>
    <cellStyle name="Currency [0] 3" xfId="1273" xr:uid="{914C11CA-83B8-4ADD-8D55-0EFA8F664868}"/>
    <cellStyle name="Currency_aaa Stock Deuda Provincias I 2006" xfId="316" xr:uid="{48ADDC26-81A0-445A-B3DB-0AB0833A3E78}"/>
    <cellStyle name="Currency0" xfId="317" xr:uid="{6B5810B5-8BE4-45F8-87A0-868F7C1CAF31}"/>
    <cellStyle name="Date" xfId="318" xr:uid="{BBF536B0-8C23-4B39-9937-10E5A8E7995D}"/>
    <cellStyle name="datos" xfId="319" xr:uid="{9DBD8EE4-85DE-46B5-9983-5BA3312D6A09}"/>
    <cellStyle name="DIA" xfId="320" xr:uid="{89522C3E-B92F-464A-ABE9-5B8F6FF008AE}"/>
    <cellStyle name="DIA 2" xfId="321" xr:uid="{8DFBEBAA-8C25-43EE-8906-DBA9C6CE50CF}"/>
    <cellStyle name="DIA 3" xfId="322" xr:uid="{2670A54E-3718-4A12-B129-11F169579A4F}"/>
    <cellStyle name="DIA 3 2" xfId="323" xr:uid="{F75FE145-62DD-4286-84DE-66EA254A5AA8}"/>
    <cellStyle name="DIA 4" xfId="324" xr:uid="{C32E15AB-49D3-432B-BFC0-F7612275322B}"/>
    <cellStyle name="DIA 4 2" xfId="325" xr:uid="{1AC32F0A-8010-4586-8DBA-507ABB6FB339}"/>
    <cellStyle name="Diseño" xfId="326" xr:uid="{EBC4553D-DBA1-4587-91A9-05DE57AF6364}"/>
    <cellStyle name="En miles" xfId="327" xr:uid="{EB4A871C-F592-4169-B866-EF60ED84B1EA}"/>
    <cellStyle name="En miles 2" xfId="328" xr:uid="{B8E15BCE-0272-487D-B2EE-C15E85135199}"/>
    <cellStyle name="En miles 3" xfId="329" xr:uid="{03448145-CBD1-489A-A204-EBC3A70E5581}"/>
    <cellStyle name="En miles 4" xfId="330" xr:uid="{9C8BA6FF-1379-4C44-A9DA-82334A86DC7E}"/>
    <cellStyle name="En millones" xfId="331" xr:uid="{EBE98599-C939-44D3-ADF2-A27F90168E95}"/>
    <cellStyle name="En millones 2" xfId="332" xr:uid="{A7250C42-BD74-4937-BD70-4E406C55C61B}"/>
    <cellStyle name="En millones 3" xfId="333" xr:uid="{5E2954CA-1074-44B8-A61B-6F3A632E1242}"/>
    <cellStyle name="En millones 4" xfId="334" xr:uid="{6A5C2262-751F-4EE4-AC02-6FBA5268C333}"/>
    <cellStyle name="ENCABEZ1" xfId="335" xr:uid="{2CC0F48A-6F08-4648-8513-F7BAAE3DE9A7}"/>
    <cellStyle name="ENCABEZ1 2" xfId="336" xr:uid="{E9C40B8C-C2C2-4CCB-8114-072E158E5ECF}"/>
    <cellStyle name="ENCABEZ1 3" xfId="337" xr:uid="{09EAC300-4678-40B8-8C11-DBF07EC1055D}"/>
    <cellStyle name="ENCABEZ1 3 2" xfId="338" xr:uid="{16192D23-1E5D-4153-A0FA-0699B894BD53}"/>
    <cellStyle name="ENCABEZ1 4" xfId="339" xr:uid="{3BFB6F0D-E489-4B33-9FAC-3862EFC8D2E3}"/>
    <cellStyle name="ENCABEZ1 4 2" xfId="340" xr:uid="{21E4FAFD-E294-4B07-899B-31AEDD31AEC6}"/>
    <cellStyle name="ENCABEZ2" xfId="341" xr:uid="{9DA82CFD-F4A0-4FB0-AFAF-04181734A7B6}"/>
    <cellStyle name="ENCABEZ2 2" xfId="342" xr:uid="{7E53EDCD-0B19-4142-8DFC-3363CE340FA5}"/>
    <cellStyle name="ENCABEZ2 3" xfId="343" xr:uid="{BFC253E6-D3F8-40F1-B9BF-2EDA4E98EB9B}"/>
    <cellStyle name="ENCABEZ2 3 2" xfId="344" xr:uid="{22AEE1B3-FE7D-4096-9458-B5E696F406C6}"/>
    <cellStyle name="ENCABEZ2 4" xfId="345" xr:uid="{644FE090-D039-40B5-8449-6C37BCED3ACF}"/>
    <cellStyle name="ENCABEZ2 4 2" xfId="346" xr:uid="{9977971B-2D0E-4C20-BB5A-8574A5FEAB9B}"/>
    <cellStyle name="Encabezado" xfId="347" xr:uid="{735C74AB-8DB4-4E45-9E06-3F7923139237}"/>
    <cellStyle name="Encabezado 4 2" xfId="348" xr:uid="{115F278B-E946-4B0D-B3E7-78E4297A18E0}"/>
    <cellStyle name="Encabezado 4 2 2" xfId="349" xr:uid="{911569A6-E251-4B13-B211-A84CBA564CE8}"/>
    <cellStyle name="Encabezado 4 3" xfId="350" xr:uid="{608A1FC9-5E52-4087-9B18-4CD5A94FE54A}"/>
    <cellStyle name="Encabezado 4 3 2" xfId="351" xr:uid="{3F082EBA-2CEE-4E4C-A57B-378574163F77}"/>
    <cellStyle name="Encabezado 4 4" xfId="352" xr:uid="{75779979-C5DC-497E-BF40-AEDBF3A3773C}"/>
    <cellStyle name="Énfasis1 2" xfId="353" xr:uid="{7D0DEAE3-D65F-4B12-9D57-83ACD0130D27}"/>
    <cellStyle name="Énfasis1 2 2" xfId="354" xr:uid="{60D1A114-9736-4C1C-ACBF-EC69DE190567}"/>
    <cellStyle name="Énfasis1 3" xfId="355" xr:uid="{D3267D30-F2E8-4F77-A62F-63EA1379AA27}"/>
    <cellStyle name="Énfasis1 3 2" xfId="356" xr:uid="{D4D37066-3A7F-45A7-9422-9EC7C3D28089}"/>
    <cellStyle name="Énfasis1 4" xfId="357" xr:uid="{931C3FCA-59BA-43F1-A8E1-ABCC59DD5B4B}"/>
    <cellStyle name="Énfasis2 2" xfId="358" xr:uid="{F9D2A1DE-554A-4334-A187-2A294F46AA14}"/>
    <cellStyle name="Énfasis2 2 2" xfId="359" xr:uid="{2424C7F6-743D-4D13-B149-DDADC3DF1DAC}"/>
    <cellStyle name="Énfasis2 3" xfId="360" xr:uid="{31865CE5-F8EE-4BAB-8ADB-329E76BACC63}"/>
    <cellStyle name="Énfasis2 3 2" xfId="361" xr:uid="{41F75DF3-3D5E-4FC4-BA67-0EF02E4A4EDF}"/>
    <cellStyle name="Énfasis2 4" xfId="362" xr:uid="{E74F6AF1-9C9C-4738-B154-191B4D15DA83}"/>
    <cellStyle name="Énfasis3 2" xfId="363" xr:uid="{0D4BD6A4-6169-4B2F-B189-1648BD1404E1}"/>
    <cellStyle name="Énfasis3 2 2" xfId="364" xr:uid="{CFE32A26-530D-4BEA-B5DB-4FBD7622310D}"/>
    <cellStyle name="Énfasis3 3" xfId="365" xr:uid="{E1777352-2C97-4134-856C-ED0FF804061B}"/>
    <cellStyle name="Énfasis3 3 2" xfId="366" xr:uid="{158BA407-A4A6-437C-BDBC-31BDDF2467FA}"/>
    <cellStyle name="Énfasis3 4" xfId="367" xr:uid="{4AC0DC6D-326A-4E41-A0E0-9796C88461A2}"/>
    <cellStyle name="Énfasis4 2" xfId="368" xr:uid="{F8C892A2-E5C5-439F-B074-A01AD8D999F6}"/>
    <cellStyle name="Énfasis4 2 2" xfId="369" xr:uid="{F9BF4D91-00F8-41A8-A6E3-5419DBAAF184}"/>
    <cellStyle name="Énfasis4 3" xfId="370" xr:uid="{CD204567-3D4A-4074-92A4-17BBA11434B4}"/>
    <cellStyle name="Énfasis4 3 2" xfId="371" xr:uid="{98B022F1-847A-4743-862E-F0A9DF2B6551}"/>
    <cellStyle name="Énfasis4 4" xfId="372" xr:uid="{1725F6F2-8D50-46F9-B2AA-4D8C159E2B36}"/>
    <cellStyle name="Énfasis5 2" xfId="373" xr:uid="{13EB2343-289E-49CF-87BC-728BF5E3E2F9}"/>
    <cellStyle name="Énfasis5 2 2" xfId="374" xr:uid="{871D474D-A934-4D02-A5F9-7C9E3C5A5D27}"/>
    <cellStyle name="Énfasis5 3" xfId="375" xr:uid="{213E1D6A-AF65-486B-BAE5-FADCB3C9B30B}"/>
    <cellStyle name="Énfasis5 3 2" xfId="376" xr:uid="{B199C3E0-E00E-4E77-95E4-592DA93A4AB5}"/>
    <cellStyle name="Énfasis5 4" xfId="377" xr:uid="{EB4CCB1A-09EA-44A8-9CC9-DE9446D4B17A}"/>
    <cellStyle name="Énfasis6 2" xfId="378" xr:uid="{F3B80843-490B-4DA4-BC87-F9CF2ECCCDDB}"/>
    <cellStyle name="Énfasis6 2 2" xfId="379" xr:uid="{8C65F97F-5B02-481E-9B46-37C2ABB93DD0}"/>
    <cellStyle name="Énfasis6 3" xfId="380" xr:uid="{ADF74CAA-2CB2-4EED-8E65-7108EEDBA3F0}"/>
    <cellStyle name="Énfasis6 3 2" xfId="381" xr:uid="{50D6751F-1808-4F1B-AD2A-7FFA027660AF}"/>
    <cellStyle name="Énfasis6 4" xfId="382" xr:uid="{FF814B80-63F5-4291-86C2-071822AA8BF8}"/>
    <cellStyle name="Entrada 2" xfId="383" xr:uid="{84C5A546-8CB4-414A-B10F-ADCA4B1BAAF5}"/>
    <cellStyle name="Entrada 2 2" xfId="384" xr:uid="{B1C8EE5D-F330-42CF-B895-1316341E7E52}"/>
    <cellStyle name="Entrada 3" xfId="385" xr:uid="{AF2AF065-4F0E-41D1-8B8F-BF20DD8FB2E8}"/>
    <cellStyle name="Entrada 3 2" xfId="386" xr:uid="{14BD3CFC-ACE2-45CB-A029-1AF6470F7CC5}"/>
    <cellStyle name="Entrada 4" xfId="387" xr:uid="{16186650-82AA-4892-81F3-82745C92E95F}"/>
    <cellStyle name="Estilo 1" xfId="388" xr:uid="{0C4CBC1D-FFB0-43B4-91AB-782F5F99D365}"/>
    <cellStyle name="Estilo 1 2" xfId="389" xr:uid="{34790C19-01E9-413A-AC23-344845EA8901}"/>
    <cellStyle name="Euro" xfId="390" xr:uid="{2BC7C1A0-08B4-43C2-B0D3-FFBA7FB48171}"/>
    <cellStyle name="Euro 2" xfId="391" xr:uid="{69CE3408-96B3-4732-A6B3-C5C52F33AD4C}"/>
    <cellStyle name="Euro 2 2" xfId="392" xr:uid="{D2D8810C-5CDC-463F-8CD6-00020A588278}"/>
    <cellStyle name="Euro 3" xfId="393" xr:uid="{9A881B72-B83C-4A82-81A5-19988057E427}"/>
    <cellStyle name="Euro 4" xfId="394" xr:uid="{B421382C-B5A1-4548-9890-F26E6835B5AA}"/>
    <cellStyle name="Euro 5" xfId="395" xr:uid="{4CBB17E3-A38E-4AB2-8653-6A94692A2DEE}"/>
    <cellStyle name="Euro 5 2" xfId="396" xr:uid="{2B1829D2-5AF5-4400-8FE1-A66DA60EC1C8}"/>
    <cellStyle name="Euro 6" xfId="397" xr:uid="{F5F36A34-D4D0-4129-BEEA-50F2DC347389}"/>
    <cellStyle name="Euro 6 2" xfId="398" xr:uid="{77AE8013-EFA6-444F-B630-9E9E5CE8FB60}"/>
    <cellStyle name="Excel.Chart" xfId="28" xr:uid="{DF248129-0C0B-461E-A78E-3EEC1F53AF21}"/>
    <cellStyle name="Explanatory Text" xfId="6" xr:uid="{A466AE1C-6547-4183-8EAE-3E41817D9408}"/>
    <cellStyle name="Explanatory Text 2" xfId="399" xr:uid="{1E2043ED-034B-4D5D-B617-578ADD4BC3DB}"/>
    <cellStyle name="Explanatory Text 3" xfId="400" xr:uid="{B0A5946C-0D03-4F94-A476-D6F54165E348}"/>
    <cellStyle name="Explanatory Text 4" xfId="401" xr:uid="{BB8F1055-7A0A-4284-89C8-74395A8F39CC}"/>
    <cellStyle name="Explanatory Text 5" xfId="402" xr:uid="{86C84E85-EBB3-4028-B3B9-3875751BC68D}"/>
    <cellStyle name="F2" xfId="403" xr:uid="{709C6924-5E92-4003-953F-2B6C1BF2D4F1}"/>
    <cellStyle name="F2 2" xfId="404" xr:uid="{C01D393A-3E84-4EC2-BE16-CBA8C630A879}"/>
    <cellStyle name="F2 3" xfId="405" xr:uid="{5EC670D0-86A5-4689-AD4B-E92C98DADAB1}"/>
    <cellStyle name="F2 3 2" xfId="406" xr:uid="{7A228989-D6D6-490B-BDED-5AF5B8F5FFA6}"/>
    <cellStyle name="F2 4" xfId="407" xr:uid="{D6D0860F-2EB1-4446-8420-ACD2F118C6F3}"/>
    <cellStyle name="F2 4 2" xfId="408" xr:uid="{8B2AEEBA-E5E0-4DAA-901F-672AEE89DB57}"/>
    <cellStyle name="F2 5" xfId="409" xr:uid="{1B1100E4-4032-4F17-8A0F-054D40FDC58C}"/>
    <cellStyle name="F3" xfId="410" xr:uid="{5666B0C9-2527-4DE0-A5DC-BA9C6D82F3EB}"/>
    <cellStyle name="F3 2" xfId="411" xr:uid="{6C3EADEE-E0C4-4FF1-9814-CA5598ABEBB9}"/>
    <cellStyle name="F3 3" xfId="412" xr:uid="{90093AEC-C9D3-4F32-9707-B225FB3E1C60}"/>
    <cellStyle name="F3 3 2" xfId="413" xr:uid="{22083F0D-4F48-4FB0-9F3C-98B25BC4F534}"/>
    <cellStyle name="F3 4" xfId="414" xr:uid="{DC64F3D7-BF8B-42A6-AF43-EB063FC4BA45}"/>
    <cellStyle name="F3 4 2" xfId="415" xr:uid="{FD2C4BFC-1AEA-4662-BBEF-23724376E7E3}"/>
    <cellStyle name="F3 5" xfId="416" xr:uid="{6EF50D48-B227-499E-B694-6F19D83EF9C8}"/>
    <cellStyle name="F4" xfId="417" xr:uid="{F28674A2-B8C9-4352-8BA9-D6D18E300B32}"/>
    <cellStyle name="F4 2" xfId="418" xr:uid="{F3F83978-B303-4CCA-89F2-5F00E813E282}"/>
    <cellStyle name="F4 3" xfId="419" xr:uid="{C14F61B2-B5E5-4858-95AB-C575B2DF8606}"/>
    <cellStyle name="F4 3 2" xfId="420" xr:uid="{0A8DE48C-D62A-4672-8932-8596D1E78BB7}"/>
    <cellStyle name="F4 3 3" xfId="421" xr:uid="{77A24B11-66EF-40B0-9055-99CDCE3CBFB2}"/>
    <cellStyle name="F4 4" xfId="422" xr:uid="{CB57372F-BB02-42BC-96BC-FC221637352A}"/>
    <cellStyle name="F4 4 2" xfId="423" xr:uid="{11E991B7-3487-4B90-9027-98BDEB2A2577}"/>
    <cellStyle name="F4 5" xfId="424" xr:uid="{25E59835-7B4A-4C22-9B93-95E87FA41AC5}"/>
    <cellStyle name="F5" xfId="425" xr:uid="{E5B739B1-637B-435E-8C96-123E610C58DB}"/>
    <cellStyle name="F5 2" xfId="426" xr:uid="{9E525688-B932-46F8-9740-6CC4F00D82A9}"/>
    <cellStyle name="F5 3" xfId="427" xr:uid="{9CDD8B7F-92F0-4EDD-AC79-699C82B4CF69}"/>
    <cellStyle name="F5 3 2" xfId="428" xr:uid="{8F52BCD4-C933-4CC7-90DC-F1D16EBDDC4F}"/>
    <cellStyle name="F5 4" xfId="429" xr:uid="{42B04AF5-9E05-445B-A26C-D52BBD7B7B14}"/>
    <cellStyle name="F5 4 2" xfId="430" xr:uid="{C85525CE-4225-4A61-BBA3-4174357F94D0}"/>
    <cellStyle name="F5 5" xfId="431" xr:uid="{2070A873-C432-4244-A710-1F948CC0CF4B}"/>
    <cellStyle name="F6" xfId="432" xr:uid="{8CB93A1D-CBF5-4A46-B413-3C6A58764724}"/>
    <cellStyle name="F6 2" xfId="433" xr:uid="{4DA35BD0-07BF-4EDC-98CC-CA8C0ED788E0}"/>
    <cellStyle name="F6 3" xfId="434" xr:uid="{6ACC9149-D6AD-4AF2-8316-985A8DC9E3C9}"/>
    <cellStyle name="F6 3 2" xfId="435" xr:uid="{401BA22D-365A-4728-9298-530624F1C0F1}"/>
    <cellStyle name="F6 4" xfId="436" xr:uid="{BCB2B5FA-4E6C-4807-8BAF-9FE70114F427}"/>
    <cellStyle name="F6 4 2" xfId="437" xr:uid="{4B9DA667-0515-4D3B-889D-1E8F38B43C8B}"/>
    <cellStyle name="F6 5" xfId="438" xr:uid="{B37A50D9-969A-4B57-8F0F-5F345393690C}"/>
    <cellStyle name="F7" xfId="439" xr:uid="{5AF778E7-91BF-496D-A2DB-D641865D3B15}"/>
    <cellStyle name="F7 2" xfId="440" xr:uid="{D0D31A1A-6608-4388-94E7-613DC4391EB3}"/>
    <cellStyle name="F7 3" xfId="441" xr:uid="{5938CF04-DA90-4D0B-9299-1A7A6EDAB2B2}"/>
    <cellStyle name="F7 3 2" xfId="442" xr:uid="{78A293C2-17E4-44AA-A6A3-B423F485992B}"/>
    <cellStyle name="F7 4" xfId="443" xr:uid="{8FC15786-9DB9-41C1-8839-FD354962F99F}"/>
    <cellStyle name="F7 4 2" xfId="444" xr:uid="{07DC6C4E-A0A2-4AC4-907E-466A2A531B73}"/>
    <cellStyle name="F7 5" xfId="445" xr:uid="{B5270CB3-238C-4CA5-8125-C728D5A7F3E2}"/>
    <cellStyle name="F8" xfId="446" xr:uid="{D801E97E-3639-485F-94A7-EED642D70FA9}"/>
    <cellStyle name="F8 2" xfId="447" xr:uid="{F52734C3-B283-46E0-85F4-5F02391E4DAA}"/>
    <cellStyle name="F8 3" xfId="448" xr:uid="{11A5B8FC-A5DB-4E4D-8667-D4876C1BC060}"/>
    <cellStyle name="F8 3 2" xfId="449" xr:uid="{FB561C24-ED74-447D-8626-861B02452475}"/>
    <cellStyle name="F8 3 3" xfId="450" xr:uid="{73C68F19-D4FD-4110-BA15-3CDA3B66368B}"/>
    <cellStyle name="F8 4" xfId="451" xr:uid="{E3646085-BB91-4640-860A-FE2F59177B46}"/>
    <cellStyle name="F8 4 2" xfId="452" xr:uid="{923BEF2F-6C7A-4F44-823F-595418B54EF5}"/>
    <cellStyle name="F8 5" xfId="453" xr:uid="{0F16A7FF-5662-4B78-8111-7D00849ABA1D}"/>
    <cellStyle name="facha" xfId="454" xr:uid="{C4FB8161-4135-44B0-B5A4-5063E06EC0F0}"/>
    <cellStyle name="Fecha" xfId="455" xr:uid="{8AAB5B6A-74E7-49D9-9E8A-3F8160023464}"/>
    <cellStyle name="Fecha 2" xfId="456" xr:uid="{B0B7F5DF-76C8-43E7-8DC1-4C8227CEA197}"/>
    <cellStyle name="Fecha 3" xfId="457" xr:uid="{5D33681F-1A72-4B88-8FBE-42C502082599}"/>
    <cellStyle name="Fecha 3 2" xfId="458" xr:uid="{5E10AD1E-6E66-4E8C-98D6-C00F4B991EA1}"/>
    <cellStyle name="Fecha 4" xfId="459" xr:uid="{E3A85396-7192-4EBB-A224-BF3137928EEC}"/>
    <cellStyle name="Fecha 4 2" xfId="460" xr:uid="{78E2C9C4-8811-47A1-9132-F07DDF1EF707}"/>
    <cellStyle name="FIJO" xfId="461" xr:uid="{2BE0601B-80AA-4CD4-B090-571C10D13106}"/>
    <cellStyle name="FIJO 2" xfId="462" xr:uid="{E613FBDD-F4AD-4E76-9E18-9CDB3EEAB783}"/>
    <cellStyle name="FIJO 3" xfId="463" xr:uid="{0994B0A5-5B98-4936-B7FD-C6D405746361}"/>
    <cellStyle name="FIJO 3 2" xfId="464" xr:uid="{F168FFBD-873E-48A2-90C5-13FF4C01F917}"/>
    <cellStyle name="FIJO 4" xfId="465" xr:uid="{5F4784D4-6D1A-47B5-A736-ABC42ABD5971}"/>
    <cellStyle name="FIJO 4 2" xfId="466" xr:uid="{5DA7FFF8-CD44-4FC6-9C99-D5BC7E0278C5}"/>
    <cellStyle name="Fin del cuadro" xfId="467" xr:uid="{03569455-F7F0-4307-AC3F-D370CC5304AF}"/>
    <cellStyle name="FINANCIERO" xfId="468" xr:uid="{46BA5FC9-D5FE-459C-B80C-FC5E1E4A91CF}"/>
    <cellStyle name="FINANCIERO 2" xfId="469" xr:uid="{EB36D25D-9962-4E0D-9266-55C355F0E807}"/>
    <cellStyle name="FINANCIERO 3" xfId="470" xr:uid="{F5B1CE5C-B70E-4A64-B98F-3AB9CE92E6EB}"/>
    <cellStyle name="FINANCIERO 3 2" xfId="471" xr:uid="{ABFE32F8-B8D3-442F-A276-0E05A57293AB}"/>
    <cellStyle name="FINANCIERO 4" xfId="472" xr:uid="{F7F560D8-0DAB-480B-BD9D-0CFB648BE58B}"/>
    <cellStyle name="FINANCIERO 4 2" xfId="473" xr:uid="{4E30945B-CF5F-44B3-B6BC-5FB98E5C153D}"/>
    <cellStyle name="fincuadro" xfId="474" xr:uid="{EC91CF41-3ABD-4123-9D15-F1B165BFEC94}"/>
    <cellStyle name="Fixed" xfId="475" xr:uid="{4A3F9B9A-41DC-4E51-8789-8B94296B4F94}"/>
    <cellStyle name="fuente" xfId="476" xr:uid="{4B8CE6E4-44DB-408B-ABD0-E22EE989CD03}"/>
    <cellStyle name="Good" xfId="477" builtinId="26" customBuiltin="1"/>
    <cellStyle name="Good 2" xfId="478" xr:uid="{59D181B5-8544-4ACF-9A8D-7AA41D5C1614}"/>
    <cellStyle name="Good 3" xfId="479" xr:uid="{1DA6DD18-60BF-4FEC-A2EF-A519D14529A0}"/>
    <cellStyle name="Good 4" xfId="480" xr:uid="{5E9D49F2-A707-4F04-9711-D5466F7175AA}"/>
    <cellStyle name="Good 5" xfId="481" xr:uid="{C110A36B-A4FF-4F8B-BF22-4A165E0BE008}"/>
    <cellStyle name="Heading 1" xfId="482" builtinId="16" customBuiltin="1"/>
    <cellStyle name="Heading 1 2" xfId="483" xr:uid="{133A7C23-D47B-44F2-AE41-F8113EEB2E15}"/>
    <cellStyle name="Heading 2" xfId="1" xr:uid="{89A55EA5-31EA-4BE8-92F3-86C6175EE9A7}"/>
    <cellStyle name="Heading 2 2" xfId="484" xr:uid="{C07267F0-3D1D-4111-B3A1-AF73AD22A488}"/>
    <cellStyle name="Heading 3" xfId="2" xr:uid="{22B1504F-F079-478C-95DA-40F7FB878117}"/>
    <cellStyle name="Heading 4" xfId="485" builtinId="19" customBuiltin="1"/>
    <cellStyle name="Hipervínculo 2" xfId="486" xr:uid="{B0E7B2D5-0714-4BDC-A4E4-4311FE1F1F07}"/>
    <cellStyle name="Hipervínculo 2 2" xfId="487" xr:uid="{6A2163AA-5322-4BF6-90EF-6B59DAD65AEC}"/>
    <cellStyle name="Hipervínculo 3" xfId="488" xr:uid="{69FDA582-09A1-4CA5-9502-9B71FC150821}"/>
    <cellStyle name="Hipervínculo 3 2" xfId="489" xr:uid="{F6758AEA-67DB-4677-B3D5-B91AC8A9CF17}"/>
    <cellStyle name="Hipervínculo 4" xfId="490" xr:uid="{4171C1D9-EB48-4C11-8414-90DF90FDEB8B}"/>
    <cellStyle name="Hipervínculo 5" xfId="1275" xr:uid="{A5D5AADF-DEAA-49F1-A5C5-433B25B4B09F}"/>
    <cellStyle name="Hipervínculo 5 2" xfId="1891" xr:uid="{7CA5F062-3D22-44E8-BDF3-E01C5545B63C}"/>
    <cellStyle name="Hipervínculo 6" xfId="29" xr:uid="{2713D10B-19D3-4476-A90D-377D146BB3B6}"/>
    <cellStyle name="Hyperlink 4" xfId="1806" xr:uid="{EAEDC8D0-4CC5-42A3-8EF6-809B88F9E891}"/>
    <cellStyle name="Îáû÷íûé_23_1 " xfId="1883" xr:uid="{4CD74351-698A-4E33-98E7-0675C07E752C}"/>
    <cellStyle name="Incorrecto 2" xfId="491" xr:uid="{7EA66AFB-A9DF-468D-95AD-809DBD5D6B8A}"/>
    <cellStyle name="Incorrecto 2 2" xfId="492" xr:uid="{54AC6A59-E437-49AB-A2DD-1C6023C9045D}"/>
    <cellStyle name="Incorrecto 3" xfId="493" xr:uid="{FE5EF1AD-52E6-4184-B5B7-D6DD248ABB97}"/>
    <cellStyle name="Incorrecto 3 2" xfId="494" xr:uid="{9D8CB72D-2B51-464A-A4BD-BCAB03FD6B6D}"/>
    <cellStyle name="Incorrecto 4" xfId="495" xr:uid="{C2F112D8-3D5E-4E67-A8A7-299FB614D704}"/>
    <cellStyle name="Input" xfId="496" builtinId="20" customBuiltin="1"/>
    <cellStyle name="Input 2" xfId="497" xr:uid="{18C0C89C-DC0A-4D39-B039-A7BBBB351575}"/>
    <cellStyle name="Input 3" xfId="498" xr:uid="{BBB4E736-2BB8-4AD1-BA73-548E50614684}"/>
    <cellStyle name="Input 4" xfId="499" xr:uid="{393B1116-36B4-463E-9B11-BEBEF8F073FA}"/>
    <cellStyle name="Input 5" xfId="500" xr:uid="{EE7E13E4-8EF1-4324-A770-513323B0846B}"/>
    <cellStyle name="jo[" xfId="501" xr:uid="{ACC80757-AA41-4F3C-8D05-E3DF3D73D271}"/>
    <cellStyle name="Linked Cell" xfId="502" builtinId="24" customBuiltin="1"/>
    <cellStyle name="Linked Cell 2" xfId="503" xr:uid="{512F9094-446F-4FFF-BB87-E08C42E7BE21}"/>
    <cellStyle name="Linked Cell 3" xfId="504" xr:uid="{D1169610-0D61-4940-8A02-244782D1E45B}"/>
    <cellStyle name="Linked Cell 4" xfId="505" xr:uid="{30744C7E-CDA3-41B5-B73E-5F5983EDD2EC}"/>
    <cellStyle name="Linked Cell 5" xfId="506" xr:uid="{C9B725BF-D7E8-4F52-BF48-CEF9397D762D}"/>
    <cellStyle name="Millares [0] 2" xfId="507" xr:uid="{59FA5E0B-82B3-4D6B-923E-9B296EB50A38}"/>
    <cellStyle name="Millares [0] 3" xfId="508" xr:uid="{298B36FF-5B07-4A19-9EC4-E799E72E9F72}"/>
    <cellStyle name="Millares [0] 4" xfId="509" xr:uid="{D5869653-6CDA-40B8-A645-DFA65AAE339F}"/>
    <cellStyle name="Millares [0] 4 2" xfId="1276" xr:uid="{B4EE8AB4-F4E1-4C8A-BBDC-F411C78DF568}"/>
    <cellStyle name="Millares [0] 6" xfId="510" xr:uid="{C67CDD63-A5F2-4E52-8E8C-4EE1F91C41C6}"/>
    <cellStyle name="Millares [0] 6 2" xfId="1277" xr:uid="{5D7E3244-1A92-4EE7-83A7-4E5D33A035A2}"/>
    <cellStyle name="Millares [2]" xfId="511" xr:uid="{8E0730ED-4D2E-471E-82ED-28D3069E43BD}"/>
    <cellStyle name="Millares [2] 2" xfId="512" xr:uid="{EA277EC2-2E26-4AB8-AD48-0F1B0A990CEB}"/>
    <cellStyle name="Millares [2] 2 2" xfId="513" xr:uid="{5C6C1C3E-BB1C-42B3-BD43-BB602D42F0FF}"/>
    <cellStyle name="Millares [2] 3" xfId="514" xr:uid="{8AE4A3BA-5894-4914-9BD3-0994BEDCA63F}"/>
    <cellStyle name="Millares [2] 4" xfId="515" xr:uid="{0A65DA40-EE10-4C62-ADB0-4EAE3F418BAB}"/>
    <cellStyle name="Millares [2] 4 2" xfId="516" xr:uid="{EAAC895D-68F0-4903-876B-0B8E095F4FF6}"/>
    <cellStyle name="Millares [2] 4 3" xfId="517" xr:uid="{5CD3542C-6481-4CB9-A9FF-3D90C4EDDF71}"/>
    <cellStyle name="Millares [2] 5" xfId="518" xr:uid="{4A2D5107-826B-4DA8-8970-B0D8580125F3}"/>
    <cellStyle name="Millares [2] 5 2" xfId="519" xr:uid="{B0258DDA-E2BD-4466-9735-A655B7CC0564}"/>
    <cellStyle name="Millares [2] 5 3" xfId="520" xr:uid="{E648479C-C50C-4D83-B397-FC9886216A40}"/>
    <cellStyle name="Millares [2] 6" xfId="521" xr:uid="{6532180F-6FA7-4FAB-8006-B0BC02768F7D}"/>
    <cellStyle name="Millares 10" xfId="522" xr:uid="{776FF97F-AD20-4009-9154-FC24EDF12255}"/>
    <cellStyle name="Millares 10 2" xfId="523" xr:uid="{A247D918-D2C8-45E6-96A4-88DD7067EBCA}"/>
    <cellStyle name="Millares 10 3" xfId="1278" xr:uid="{F3762A43-B41E-4A05-8A56-973241D7B4B7}"/>
    <cellStyle name="Millares 11" xfId="524" xr:uid="{8A6E4205-957F-41D8-9D06-EFBE78825144}"/>
    <cellStyle name="Millares 11 2" xfId="525" xr:uid="{0EF76FB4-304C-442D-BB4A-F04C12B1FE4A}"/>
    <cellStyle name="Millares 11 3" xfId="1279" xr:uid="{D72F2BFB-50B3-4DF3-BACB-3F288EACC185}"/>
    <cellStyle name="Millares 11 4" xfId="1631" xr:uid="{9F52D39B-7A26-4B2A-B709-9C916B5DB354}"/>
    <cellStyle name="Millares 12" xfId="526" xr:uid="{AEA9802D-189A-4A3B-A3D0-7D27AE7E8761}"/>
    <cellStyle name="Millares 12 2" xfId="527" xr:uid="{2EFCF8E5-E99C-4316-AFA2-59A9D6530E92}"/>
    <cellStyle name="Millares 12 3" xfId="1280" xr:uid="{172FFA8D-9CB3-4E9E-919C-D13515BCFF3C}"/>
    <cellStyle name="Millares 13" xfId="528" xr:uid="{B78BC256-7A01-4D7F-B971-E5FD6558FEDD}"/>
    <cellStyle name="Millares 13 2" xfId="529" xr:uid="{D9B82017-8179-4953-B818-52635719EBC4}"/>
    <cellStyle name="Millares 13 3" xfId="1281" xr:uid="{E6F2A050-AAFB-4159-BF29-731D42856ADD}"/>
    <cellStyle name="Millares 14" xfId="530" xr:uid="{FD11BD4C-594D-4EF3-9B94-576FA944DF1A}"/>
    <cellStyle name="Millares 14 2" xfId="531" xr:uid="{411311BB-1F12-47DF-98A2-05F4E507B999}"/>
    <cellStyle name="Millares 14 3" xfId="1282" xr:uid="{42CBF0E7-05E8-48E8-AED6-8F11A45B54AC}"/>
    <cellStyle name="Millares 15" xfId="532" xr:uid="{3CEDDC33-395D-491F-A164-4D5B6380AF3D}"/>
    <cellStyle name="Millares 15 2" xfId="533" xr:uid="{998DBEF2-4E1D-4AEB-8D23-AF044FBBAB01}"/>
    <cellStyle name="Millares 15 3" xfId="1283" xr:uid="{0EBE8A43-9D73-469C-9A17-A4FC14DEACF2}"/>
    <cellStyle name="Millares 16" xfId="534" xr:uid="{BF80A0C9-F1F6-4C4B-9E3F-9548D9163B5C}"/>
    <cellStyle name="Millares 16 2" xfId="535" xr:uid="{40BEF46F-5F35-48F4-9284-946A24F92F4C}"/>
    <cellStyle name="Millares 16 3" xfId="1284" xr:uid="{8504B719-6A56-4EC2-B810-72E73FD3DC64}"/>
    <cellStyle name="Millares 17" xfId="536" xr:uid="{A31F31ED-BA9B-416C-9247-669F8B6B95A3}"/>
    <cellStyle name="Millares 17 2" xfId="1285" xr:uid="{9D704834-60DC-441D-9E45-5DB54C603C00}"/>
    <cellStyle name="Millares 18" xfId="537" xr:uid="{BA4563A9-7E4A-4048-8927-6937CEADC260}"/>
    <cellStyle name="Millares 18 2" xfId="1286" xr:uid="{1F4E068A-CD81-4E3E-9E35-C639F7DF4E9A}"/>
    <cellStyle name="Millares 19" xfId="538" xr:uid="{4725248E-E7E8-40A2-8DA6-E58E7BEB3C8B}"/>
    <cellStyle name="Millares 19 2" xfId="539" xr:uid="{1863A218-290C-4BFF-A01B-8394437B4873}"/>
    <cellStyle name="Millares 19 2 2" xfId="1288" xr:uid="{8F21B498-8A57-4CA7-B3B1-8D1C2DC79309}"/>
    <cellStyle name="Millares 19 2 3" xfId="1632" xr:uid="{67064DCE-CEB8-4CBE-A637-CF8845E17132}"/>
    <cellStyle name="Millares 19 3" xfId="1287" xr:uid="{81326850-1ECD-4EE3-A395-7D8FC7D8F927}"/>
    <cellStyle name="Millares 2" xfId="34" xr:uid="{72D8D73D-9D1F-4F8C-B1CF-FBB6FF70498C}"/>
    <cellStyle name="Millares 2 2" xfId="540" xr:uid="{9D22D03F-A959-42D7-8A9E-5172D08188BB}"/>
    <cellStyle name="Millares 2 2 2" xfId="541" xr:uid="{880FB663-8F1B-4DC3-8CC5-29D8131C33F1}"/>
    <cellStyle name="Millares 2 2 2 2" xfId="1290" xr:uid="{9873388F-65AB-4398-8A68-D6C00F37B25F}"/>
    <cellStyle name="Millares 2 2 3" xfId="542" xr:uid="{CC25ADD2-4C6F-4B98-B47A-731C199FBED8}"/>
    <cellStyle name="Millares 2 3" xfId="543" xr:uid="{DA8FCFC6-FB9E-4AFC-85B5-CF5FD03E7467}"/>
    <cellStyle name="Millares 2 3 2" xfId="544" xr:uid="{C828EB27-1B3A-4993-93DD-DBFAD2B25347}"/>
    <cellStyle name="Millares 2 3 2 2" xfId="1292" xr:uid="{01BA3A87-29F3-494A-855A-F3F46967C3C1}"/>
    <cellStyle name="Millares 2 3 3" xfId="545" xr:uid="{419A9639-3167-4B66-B73A-9A42074D1157}"/>
    <cellStyle name="Millares 2 3 4" xfId="1291" xr:uid="{F4D68EDF-F306-417C-8D31-68B47E2F9B88}"/>
    <cellStyle name="Millares 2 3 5" xfId="1633" xr:uid="{23CB1DE9-EE04-44BC-8423-255ECE98ABAC}"/>
    <cellStyle name="Millares 2 4" xfId="546" xr:uid="{D112B9CA-4DC4-47DD-988C-E43321EF62B8}"/>
    <cellStyle name="Millares 2 4 2" xfId="547" xr:uid="{865D5798-C599-4AD3-8DA8-476B267B8875}"/>
    <cellStyle name="Millares 2 4 2 2" xfId="1294" xr:uid="{A45ECD98-F3F6-434A-BCE3-BDF8E143ED9C}"/>
    <cellStyle name="Millares 2 4 3" xfId="1293" xr:uid="{6FFC5FCC-F547-4FD6-A547-BF58E3D49C1F}"/>
    <cellStyle name="Millares 2 4 4" xfId="1634" xr:uid="{C8FBA43B-95FF-4AB6-ACEF-FBB2A02C07B7}"/>
    <cellStyle name="Millares 2 5" xfId="548" xr:uid="{7CCDE683-585D-423B-BEB7-BCC79B54EC81}"/>
    <cellStyle name="Millares 2 5 2" xfId="1295" xr:uid="{5062CF86-B755-4A3C-A28B-AB6FB36200F6}"/>
    <cellStyle name="Millares 2 6" xfId="549" xr:uid="{1EFBB4C4-7B0C-4CB2-BCD6-B2E574FE0E15}"/>
    <cellStyle name="Millares 2 7" xfId="1289" xr:uid="{4DF144EA-6914-46EA-9323-4FAB6C4674F4}"/>
    <cellStyle name="Millares 20" xfId="550" xr:uid="{51027083-7502-4066-852A-C844069220C1}"/>
    <cellStyle name="Millares 20 2" xfId="551" xr:uid="{8CFE0EC4-F82C-44F4-B615-C42BC6F55848}"/>
    <cellStyle name="Millares 20 2 2" xfId="1297" xr:uid="{41C9B0A4-8BF8-4F65-9CF1-006D8E7F441F}"/>
    <cellStyle name="Millares 20 2 3" xfId="1635" xr:uid="{08B4637E-2C04-4340-BFF3-AF79976D6E61}"/>
    <cellStyle name="Millares 20 3" xfId="1296" xr:uid="{FA449579-ED98-4CB7-890D-60ABB9164895}"/>
    <cellStyle name="Millares 21" xfId="552" xr:uid="{359562E5-E10F-43CC-B760-21526926B8A5}"/>
    <cellStyle name="Millares 21 2" xfId="553" xr:uid="{8FEDC448-0DFE-4E60-8E54-D9297A0A3582}"/>
    <cellStyle name="Millares 21 2 2" xfId="1299" xr:uid="{1B950E5B-3436-4708-A352-0C2DB0A87326}"/>
    <cellStyle name="Millares 21 2 3" xfId="1636" xr:uid="{12F85762-AF46-4A44-A6B5-F52CA3755C13}"/>
    <cellStyle name="Millares 21 3" xfId="1298" xr:uid="{FE84B01E-5249-4CC3-AD6A-20F2E2F7A810}"/>
    <cellStyle name="Millares 22" xfId="554" xr:uid="{AA15F06B-9669-4CFC-9E4D-0110BF7D5FDD}"/>
    <cellStyle name="Millares 22 2" xfId="555" xr:uid="{D2774715-4DED-4C85-9C3E-0EFDD7029DEF}"/>
    <cellStyle name="Millares 22 2 2" xfId="1301" xr:uid="{D402BFD3-C944-41AD-96F0-5186AAC96BC3}"/>
    <cellStyle name="Millares 22 3" xfId="1300" xr:uid="{157811D2-A9AD-43FD-B139-0E6F430B103E}"/>
    <cellStyle name="Millares 23" xfId="556" xr:uid="{F0795D38-3639-4336-9283-CF660DCA485A}"/>
    <cellStyle name="Millares 23 2" xfId="557" xr:uid="{19EE582E-FDD7-4486-A1C9-24EBDCBF6FEA}"/>
    <cellStyle name="Millares 23 2 2" xfId="1303" xr:uid="{68538BD8-7A5E-436F-BDEE-0A8D03FAA633}"/>
    <cellStyle name="Millares 23 3" xfId="1302" xr:uid="{41300314-30F8-4540-964B-62323259816C}"/>
    <cellStyle name="Millares 24" xfId="558" xr:uid="{811109CF-FF08-4320-929B-F8C2B76C4C44}"/>
    <cellStyle name="Millares 24 2" xfId="559" xr:uid="{C5916528-641B-489D-8C1D-B96D8A5ACD0F}"/>
    <cellStyle name="Millares 24 3" xfId="1304" xr:uid="{0F234CBE-5B38-4E20-82F0-467421FF772F}"/>
    <cellStyle name="Millares 25" xfId="560" xr:uid="{D6916EAC-AB4B-4F88-9FA2-2A1367C70F9B}"/>
    <cellStyle name="Millares 25 2" xfId="1305" xr:uid="{03A8C3CB-DD9A-4086-8A11-311D84620E8F}"/>
    <cellStyle name="Millares 26" xfId="561" xr:uid="{4118E0C9-8AB4-4EA7-8003-99FD4123B5A1}"/>
    <cellStyle name="Millares 26 2" xfId="1306" xr:uid="{B7728080-A918-443F-B9FA-257823782424}"/>
    <cellStyle name="Millares 27" xfId="562" xr:uid="{EF80D352-E2F9-49DE-8744-8ED1F660674B}"/>
    <cellStyle name="Millares 27 2" xfId="1307" xr:uid="{29CAD42A-F8D7-4060-B960-0B87850EE660}"/>
    <cellStyle name="Millares 28" xfId="563" xr:uid="{41AA218F-36AE-47E4-BF7A-DD924309281C}"/>
    <cellStyle name="Millares 28 2" xfId="1308" xr:uid="{C6AA73C6-0CE0-4C12-9206-487130D66416}"/>
    <cellStyle name="Millares 29" xfId="564" xr:uid="{D612983E-867D-4FD5-8A1E-FB24823A77B1}"/>
    <cellStyle name="Millares 29 2" xfId="1309" xr:uid="{B933C921-DEDD-47FC-8A28-BF0261B63148}"/>
    <cellStyle name="Millares 3" xfId="565" xr:uid="{3426E70C-9BA9-4F4B-9AE1-6A1C8676B8EF}"/>
    <cellStyle name="Millares 3 2" xfId="566" xr:uid="{FF7444BD-154E-456E-9263-0F85F735CBAA}"/>
    <cellStyle name="Millares 3 2 2" xfId="567" xr:uid="{A1D52A68-0D4C-4A6B-BC6E-3292CCEC3451}"/>
    <cellStyle name="Millares 3 2 2 2" xfId="1311" xr:uid="{0A906D1F-2893-40AF-88DA-02C7CC6B0787}"/>
    <cellStyle name="Millares 3 2 2 3" xfId="1638" xr:uid="{C0C903F7-D82E-4056-BBA0-A8A6B5135D20}"/>
    <cellStyle name="Millares 3 2 3" xfId="568" xr:uid="{0B183E21-DDCD-4279-84D1-822D66FC9F17}"/>
    <cellStyle name="Millares 3 3" xfId="569" xr:uid="{CB9DEFBF-2BB4-4A82-825A-CC2CE3BC8893}"/>
    <cellStyle name="Millares 3 3 2" xfId="1312" xr:uid="{27D532EB-2996-43AA-B88C-BB1E8F429CB7}"/>
    <cellStyle name="Millares 3 3 3" xfId="1639" xr:uid="{29E668B6-A65B-4443-89D9-D4FD1E0BA6D0}"/>
    <cellStyle name="Millares 3 4" xfId="570" xr:uid="{C72198E1-0ACE-4604-817C-E5326E66BAD5}"/>
    <cellStyle name="Millares 3 4 2" xfId="1313" xr:uid="{E7A6CBDA-F6DE-4EA3-B43C-8AB8F4F57486}"/>
    <cellStyle name="Millares 3 4 3" xfId="1640" xr:uid="{75BB6B8D-3B49-4936-9BE1-DD1B6A45D185}"/>
    <cellStyle name="Millares 3 5" xfId="571" xr:uid="{3CD2E57E-CD48-4185-AEC4-7C575729D801}"/>
    <cellStyle name="Millares 3 5 2" xfId="1314" xr:uid="{EB100EE7-3C39-47F8-AECD-2E08C0CA129F}"/>
    <cellStyle name="Millares 3 6" xfId="1310" xr:uid="{D7F316FB-2935-4220-B8C5-4AF8632E0529}"/>
    <cellStyle name="Millares 3 7" xfId="1637" xr:uid="{25B20AB3-780D-4722-91E0-E72EE481431E}"/>
    <cellStyle name="Millares 30" xfId="572" xr:uid="{CE37F131-46A0-4BA3-B204-C5EFAF291DEF}"/>
    <cellStyle name="Millares 30 2" xfId="573" xr:uid="{214E8BB0-28F5-45E6-8EBF-5C51EB531945}"/>
    <cellStyle name="Millares 30 2 2" xfId="1315" xr:uid="{F0C9B18D-BCCD-4D0E-93FC-B699C4066BD7}"/>
    <cellStyle name="Millares 31" xfId="574" xr:uid="{CC622163-C318-4E24-86EC-C181B4C74B1A}"/>
    <cellStyle name="Millares 31 2" xfId="1316" xr:uid="{9DD4FA76-3B1E-4E87-AB69-D1DF19D01664}"/>
    <cellStyle name="Millares 32" xfId="575" xr:uid="{E9F3E280-2629-4D5C-ABFA-A1798C9FCF76}"/>
    <cellStyle name="Millares 33" xfId="576" xr:uid="{5C44FBFE-66A7-4125-8B75-E8E7E877C222}"/>
    <cellStyle name="Millares 33 2" xfId="1317" xr:uid="{508A4325-744E-4681-857D-A253356198E9}"/>
    <cellStyle name="Millares 34" xfId="577" xr:uid="{C67D2D68-F413-41F1-BD54-01EA3ACE0083}"/>
    <cellStyle name="Millares 34 2" xfId="1318" xr:uid="{CE10C22C-BA0B-488C-BB2E-14AEC426A210}"/>
    <cellStyle name="Millares 34 3" xfId="1641" xr:uid="{22501EE5-BA0F-4255-883A-7747DF197191}"/>
    <cellStyle name="Millares 35" xfId="578" xr:uid="{5B61E425-7546-46CB-8D82-81E955F38F73}"/>
    <cellStyle name="Millares 35 2" xfId="1319" xr:uid="{E3DB2719-53D1-4A35-927A-C4D262583550}"/>
    <cellStyle name="Millares 36" xfId="579" xr:uid="{D53746BD-1819-4B2B-B63E-D73FB6F0ADB5}"/>
    <cellStyle name="Millares 36 2" xfId="1320" xr:uid="{087E43C0-95C5-4ADE-B193-A1E325A1BB60}"/>
    <cellStyle name="Millares 37" xfId="1232" xr:uid="{90630AAD-CF10-4A0C-ACFA-F7967BE5E70A}"/>
    <cellStyle name="Millares 37 2" xfId="1321" xr:uid="{BAB43941-38BD-49B2-AC50-5FB349C1F564}"/>
    <cellStyle name="Millares 37 3" xfId="1769" xr:uid="{83D30A1F-580A-44BE-9461-CD3C9B408157}"/>
    <cellStyle name="Millares 38" xfId="1236" xr:uid="{10AAA685-841B-45D6-9BC6-32C3D72FF98C}"/>
    <cellStyle name="Millares 38 2" xfId="1322" xr:uid="{6EE1A6E9-476C-4B88-B7A5-F906EF0C9E35}"/>
    <cellStyle name="Millares 38 3" xfId="1773" xr:uid="{AE2AC443-7A6A-4100-8A8B-AB970AE242BE}"/>
    <cellStyle name="Millares 39" xfId="1323" xr:uid="{465055AC-8F57-4705-9330-83945F8B414A}"/>
    <cellStyle name="Millares 4" xfId="580" xr:uid="{80A53E0B-975F-4D1F-A69A-BE910FFB4CD0}"/>
    <cellStyle name="Millares 4 2" xfId="581" xr:uid="{C5E2E658-6320-422E-9B21-A530C834E0FF}"/>
    <cellStyle name="Millares 4 2 2" xfId="1325" xr:uid="{23BD653B-7560-4152-82E9-15729BD9620A}"/>
    <cellStyle name="Millares 4 3" xfId="1324" xr:uid="{BCF79DEA-E8B1-4EB4-9B23-4176BAB256FC}"/>
    <cellStyle name="Millares 4 4" xfId="1642" xr:uid="{9D165234-B65F-4804-8548-DB5686510398}"/>
    <cellStyle name="Millares 40" xfId="1326" xr:uid="{88BAFFD9-72D9-4EC2-8BAC-FE234D23EE6A}"/>
    <cellStyle name="Millares 41" xfId="1564" xr:uid="{3B1A74BE-4090-433C-A957-5EF67C766095}"/>
    <cellStyle name="Millares 42" xfId="30" xr:uid="{3E1C240E-5063-42F6-8D1F-6E95FCFF7C24}"/>
    <cellStyle name="Millares 5" xfId="582" xr:uid="{68AA9CFB-8C47-4C5D-9657-4658462A46AF}"/>
    <cellStyle name="Millares 5 2" xfId="583" xr:uid="{32032D7D-4513-41E3-B7FA-D962854FCCA0}"/>
    <cellStyle name="Millares 5 3" xfId="1327" xr:uid="{9EFFFF57-F75F-44D0-ABD8-484DA2F4E86A}"/>
    <cellStyle name="Millares 5 4" xfId="1643" xr:uid="{21231B81-145C-4490-A436-F6FBE8B49076}"/>
    <cellStyle name="Millares 6" xfId="584" xr:uid="{76B40216-ED75-404A-A699-B4B0DB2CF2C9}"/>
    <cellStyle name="Millares 6 2" xfId="585" xr:uid="{CF98312D-2066-41E2-B648-6215CB40671E}"/>
    <cellStyle name="Millares 6 2 2" xfId="1328" xr:uid="{6615274E-2591-48F2-B370-886FBCB4416A}"/>
    <cellStyle name="Millares 6 2 3" xfId="1644" xr:uid="{E9D25A07-D461-47F3-8AC3-815B0E6D8BC2}"/>
    <cellStyle name="Millares 7" xfId="586" xr:uid="{F3300B50-F194-488C-B9E4-B8FFE6317EED}"/>
    <cellStyle name="Millares 7 2" xfId="587" xr:uid="{2E82831E-E29F-4180-98D2-87F08C50B064}"/>
    <cellStyle name="Millares 7 2 2" xfId="1330" xr:uid="{52122E37-4F4A-404E-8882-7629D1E4DAA7}"/>
    <cellStyle name="Millares 7 3" xfId="588" xr:uid="{8583FF56-E66B-4CCD-A488-FF6D39420451}"/>
    <cellStyle name="Millares 7 4" xfId="1329" xr:uid="{D5C3DCDE-6982-43FB-B0B9-C17932EC96DF}"/>
    <cellStyle name="Millares 7 5" xfId="1645" xr:uid="{22FE8AC2-BECB-4A3B-BB77-B4D6104F14AC}"/>
    <cellStyle name="Millares 8" xfId="589" xr:uid="{E8A8C79B-4818-4C54-BB27-D8807BC116F2}"/>
    <cellStyle name="Millares 8 2" xfId="590" xr:uid="{A2D8B49A-F145-484C-849C-5E967734241B}"/>
    <cellStyle name="Millares 8 3" xfId="1331" xr:uid="{B4EECF3E-054A-414F-9987-C4A5E4C03924}"/>
    <cellStyle name="Millares 8 4" xfId="1646" xr:uid="{D7097F12-7251-462A-8869-F9C18B50C9DA}"/>
    <cellStyle name="Millares 9" xfId="591" xr:uid="{27F66C4E-8956-4817-949D-7644D7CA7D69}"/>
    <cellStyle name="Millares 9 2" xfId="592" xr:uid="{2DD88E66-1B34-461C-83FE-EC3ED1218AA4}"/>
    <cellStyle name="Millares 9 2 2" xfId="1333" xr:uid="{08CD2F7F-D73D-48B6-A03F-B9238A8E0616}"/>
    <cellStyle name="Millares 9 2 3" xfId="1647" xr:uid="{49171C6F-0685-40A6-A861-E54CA945B2ED}"/>
    <cellStyle name="Millares 9 3" xfId="1332" xr:uid="{5FC5643B-0541-4BF2-87C5-1EB1B2CFFC73}"/>
    <cellStyle name="Moneda 2" xfId="593" xr:uid="{E20CF7E9-74B3-4EC4-9206-517187618E96}"/>
    <cellStyle name="Moneda 2 2" xfId="1334" xr:uid="{5ED5C411-3328-4E59-B610-2542FBA4F30D}"/>
    <cellStyle name="Moneda 2 3" xfId="1648" xr:uid="{CEB34C5B-6A57-4F77-B463-D6788717F83C}"/>
    <cellStyle name="MONETARIO" xfId="594" xr:uid="{E9C8B345-D563-4FCB-ABDF-5C81AFD458CB}"/>
    <cellStyle name="MONETARIO 2" xfId="595" xr:uid="{D829918A-3B0F-491F-AE26-BE24B7437856}"/>
    <cellStyle name="MONETARIO 3" xfId="596" xr:uid="{8DF9A053-6B92-4EE8-BA84-513724DA2F7F}"/>
    <cellStyle name="MONETARIO 3 2" xfId="597" xr:uid="{CF7811C7-FBC0-43BD-96E8-EBFF60A7EF6E}"/>
    <cellStyle name="MONETARIO 4" xfId="598" xr:uid="{D02D044E-03F5-407D-9A2B-6C4A124E8983}"/>
    <cellStyle name="MONETARIO 4 2" xfId="599" xr:uid="{E471A638-8D52-43CE-8E2D-61C9DD22ADCD}"/>
    <cellStyle name="Monetario0" xfId="600" xr:uid="{2DE1AC1C-F6EF-4108-AD59-A45B4E1BC833}"/>
    <cellStyle name="Monetario0 2" xfId="601" xr:uid="{52186A12-65F4-499B-8FA8-E45E029B479D}"/>
    <cellStyle name="Monetario0 3" xfId="602" xr:uid="{3B106294-4875-4EE8-829E-016B098283E6}"/>
    <cellStyle name="Monetario0 3 2" xfId="603" xr:uid="{1AE89439-E380-499A-ADCF-7F3BDA0ACE9B}"/>
    <cellStyle name="Monetario0 4" xfId="604" xr:uid="{462F57B3-BBB9-4629-A8EC-C55333A6FFC4}"/>
    <cellStyle name="Monetario0 4 2" xfId="605" xr:uid="{7A5ED589-1571-46D5-95BF-A1FC2B8FDF5E}"/>
    <cellStyle name="N " xfId="1884" xr:uid="{A376EF4B-CFD1-4379-896B-F1C5AB311F6D}"/>
    <cellStyle name="Neutral 2" xfId="606" xr:uid="{0A39A8F8-DB04-423A-8AAC-3B625CC89920}"/>
    <cellStyle name="Neutral 2 2" xfId="607" xr:uid="{4A07E864-80A6-4DA9-8224-8D653312C5FA}"/>
    <cellStyle name="Neutral 3" xfId="608" xr:uid="{17F78FDD-262B-433C-82A1-8519D58CEF3D}"/>
    <cellStyle name="Neutral 3 2" xfId="609" xr:uid="{14BAAE3E-3EBA-4B92-95F2-13B097C9E676}"/>
    <cellStyle name="Neutral 4" xfId="610" xr:uid="{5961CD86-25A8-4795-AE61-02B815103318}"/>
    <cellStyle name="Neutral 5" xfId="1557" xr:uid="{2CCC1702-E7F4-4386-A99B-1B670FB55D9C}"/>
    <cellStyle name="No-definido" xfId="611" xr:uid="{BD236CDE-0509-4C8F-BB4F-58F2F08F1571}"/>
    <cellStyle name="No-definido 2" xfId="612" xr:uid="{8D3C4C0C-2DD3-4CDB-AE46-CE64EA8FE91A}"/>
    <cellStyle name="No-definido 3" xfId="613" xr:uid="{14B31446-A847-43C3-957B-F58A864C1740}"/>
    <cellStyle name="No-definido 4" xfId="614" xr:uid="{602EF66E-369D-4665-8487-B7A4E3B6D599}"/>
    <cellStyle name="No-definido 5" xfId="615" xr:uid="{D949071B-3C45-4F6E-A503-64706D61F4DE}"/>
    <cellStyle name="No-definido 6" xfId="616" xr:uid="{8D288C43-34E8-45FD-B4E1-80093F7BCAD2}"/>
    <cellStyle name="No-definido 7" xfId="617" xr:uid="{46EA9F77-86EE-4664-93EB-9BFA208A171C}"/>
    <cellStyle name="Normal" xfId="0" builtinId="0"/>
    <cellStyle name="Normal 10" xfId="72" xr:uid="{04596816-99D7-4B53-AC41-97E7E4D567FB}"/>
    <cellStyle name="Normal 10 2" xfId="83" xr:uid="{45723E75-E854-465E-9AB4-4F7A57542C3F}"/>
    <cellStyle name="Normal 10 2 2" xfId="618" xr:uid="{F58BAC51-3793-4714-A6B0-54FF2131D9F7}"/>
    <cellStyle name="Normal 10 2 3" xfId="1336" xr:uid="{26A78585-1676-47DB-A531-D577D941421B}"/>
    <cellStyle name="Normal 10 2 4" xfId="1606" xr:uid="{15DCBE26-D2D2-4B57-A99E-CA8205ED0D3B}"/>
    <cellStyle name="Normal 10 3" xfId="94" xr:uid="{22C4C9C5-035B-4998-9DC3-D218E28266D7}"/>
    <cellStyle name="Normal 10 3 2" xfId="1337" xr:uid="{2FC5ADA4-37DA-4B69-AF77-5FCF6A6348A8}"/>
    <cellStyle name="Normal 10 3 3" xfId="1617" xr:uid="{E0EB917E-2C32-47B6-86EC-A1CA9CF12538}"/>
    <cellStyle name="Normal 10 4" xfId="105" xr:uid="{207F1349-403F-49E7-9653-ACC7D9F296CA}"/>
    <cellStyle name="Normal 10 4 2" xfId="1338" xr:uid="{D72391CC-240B-4D57-BE7D-F9456670E18A}"/>
    <cellStyle name="Normal 10 4 3" xfId="1628" xr:uid="{FE88510A-C6CD-474B-B7A0-E897BAD05D4F}"/>
    <cellStyle name="Normal 10 5" xfId="1335" xr:uid="{9CAACE41-D1DB-42EC-8E8D-2E512A2F4D98}"/>
    <cellStyle name="Normal 10 6" xfId="1595" xr:uid="{2F225F33-EFEC-41C6-9B5F-331EDE976B5D}"/>
    <cellStyle name="Normal 100" xfId="1270" xr:uid="{96D405F5-379B-497F-B55C-A75A4543DCFA}"/>
    <cellStyle name="Normal 100 2" xfId="1339" xr:uid="{DCCF6C95-4A69-411F-81DF-9F5850BD6A3C}"/>
    <cellStyle name="Normal 100 3" xfId="1804" xr:uid="{70A9C02F-778E-408A-A7F0-D98D81BBB878}"/>
    <cellStyle name="Normal 101" xfId="1340" xr:uid="{B88DE839-421D-4819-B652-6CC8F30A5D30}"/>
    <cellStyle name="Normal 101 2" xfId="1805" xr:uid="{3610632F-9ED2-4B14-B9A1-7D4A2AEEBBF0}"/>
    <cellStyle name="Normal 102" xfId="1341" xr:uid="{31517B0B-4AAC-47C2-8152-A225359465EF}"/>
    <cellStyle name="Normal 102 2" xfId="1913" xr:uid="{465CA50E-8EB7-4096-9ADE-B42C45A2E760}"/>
    <cellStyle name="Normal 103" xfId="1914" xr:uid="{CFBD7560-F2AA-4362-9647-C0002BC2BC12}"/>
    <cellStyle name="Normal 104" xfId="1915" xr:uid="{80932464-9EF1-49A6-899B-CCE34CB6FD56}"/>
    <cellStyle name="Normal 105" xfId="1918" xr:uid="{4DCF08E4-4C95-4224-A5DC-60F1D3104204}"/>
    <cellStyle name="Normal 106" xfId="1921" xr:uid="{E48FBF50-BCF2-4E4D-A879-21FBB14BDAF2}"/>
    <cellStyle name="Normal 107" xfId="1922" xr:uid="{AD9FC7B7-BFF9-4A55-986A-D710DA0A1532}"/>
    <cellStyle name="Normal 108" xfId="26" xr:uid="{2AB0ED9F-DAC9-452D-9ABF-24D2BB15B22E}"/>
    <cellStyle name="Normal 1085" xfId="1895" xr:uid="{EF9E420D-759C-4DAB-A8C8-4088B22908E8}"/>
    <cellStyle name="Normal 11" xfId="106" xr:uid="{131935E1-34A4-4A2B-901A-7FC4363B17DF}"/>
    <cellStyle name="Normal 11 2" xfId="619" xr:uid="{4591CD28-F6E1-4EEE-BBDA-6B8E5E2B1A14}"/>
    <cellStyle name="Normal 11 2 2" xfId="1343" xr:uid="{463D8ED3-37AC-42FC-A508-ACD06E941B40}"/>
    <cellStyle name="Normal 11 2 3" xfId="1649" xr:uid="{15524478-E119-41F4-8201-008D263D9468}"/>
    <cellStyle name="Normal 11 3" xfId="620" xr:uid="{DB6DB41D-692C-4FCC-9DE6-602A784DD7E7}"/>
    <cellStyle name="Normal 11 3 2" xfId="1344" xr:uid="{873307AA-73BA-405B-9DD9-8729916519AC}"/>
    <cellStyle name="Normal 11 3 3" xfId="1650" xr:uid="{FA9FB8E2-26A1-4E07-AB59-CD8236CE4C82}"/>
    <cellStyle name="Normal 11 4" xfId="1342" xr:uid="{80794E96-3D1B-40E0-909B-7664868719A8}"/>
    <cellStyle name="Normal 11 5" xfId="1629" xr:uid="{21B1073E-05C7-4BC4-9673-5622DCC93249}"/>
    <cellStyle name="Normal 1119 2" xfId="1889" xr:uid="{191CA6E7-CEEF-419E-9590-901503306B08}"/>
    <cellStyle name="Normal 12" xfId="621" xr:uid="{6EAD5F75-0DEF-4C2C-8880-F217DFF34A85}"/>
    <cellStyle name="Normal 13" xfId="622" xr:uid="{9CCDDB41-A070-4D5B-A317-F6F91B0BE3E2}"/>
    <cellStyle name="Normal 13 2" xfId="623" xr:uid="{3C6AEFA4-E835-4850-9A85-327A4652BE3C}"/>
    <cellStyle name="Normal 13 2 2" xfId="624" xr:uid="{F1A97637-A442-472D-B734-CDAE96119610}"/>
    <cellStyle name="Normal 13 2 2 2" xfId="1347" xr:uid="{FE044F5E-D583-451C-93C3-5C1DE14A954B}"/>
    <cellStyle name="Normal 13 2 2 3" xfId="1653" xr:uid="{CF5FBE60-BB75-4346-BDEF-0DB90552C845}"/>
    <cellStyle name="Normal 13 2 3" xfId="1346" xr:uid="{649DA28F-3A17-4E92-9D31-24C6B9CABC8C}"/>
    <cellStyle name="Normal 13 2 4" xfId="1652" xr:uid="{0132548C-1EC2-48FC-B00C-3D8EC6C7A874}"/>
    <cellStyle name="Normal 13 3" xfId="1345" xr:uid="{FE8E5BA0-DD1E-4A97-B36C-25DCAB6B2F23}"/>
    <cellStyle name="Normal 13 4" xfId="1651" xr:uid="{D14C0BDC-CF97-4C0F-8A23-ED0DAF09A56E}"/>
    <cellStyle name="Normal 14" xfId="625" xr:uid="{872E441B-AACF-44EB-922F-D28FC5BE2BB9}"/>
    <cellStyle name="Normal 14 2" xfId="626" xr:uid="{3668BA68-5BB6-4E7D-AA62-978A753676F3}"/>
    <cellStyle name="Normal 14 2 2" xfId="1348" xr:uid="{7CE9C3BD-058C-4C17-857B-4CCE92923374}"/>
    <cellStyle name="Normal 14 2 3" xfId="1654" xr:uid="{B0272B27-439B-4006-9BD2-2A313FDEF74E}"/>
    <cellStyle name="Normal 15" xfId="627" xr:uid="{C4B78E46-08E0-4B8C-923A-AD80510B6E10}"/>
    <cellStyle name="Normal 15 2" xfId="1349" xr:uid="{5EFE3260-B01C-4F1F-A7B8-31E37A814440}"/>
    <cellStyle name="Normal 15 3" xfId="1655" xr:uid="{6FF86FF1-591E-42B7-B278-80BAD2B4A085}"/>
    <cellStyle name="Normal 16" xfId="628" xr:uid="{E21259E6-1494-4FC6-BA3F-09F503711FC8}"/>
    <cellStyle name="Normal 16 2" xfId="1350" xr:uid="{C9091C36-1F55-41BD-B3DF-230DD7B30D60}"/>
    <cellStyle name="Normal 16 3" xfId="1656" xr:uid="{71E3D9BE-ACE4-409A-A956-14C3E230FFE6}"/>
    <cellStyle name="Normal 17" xfId="629" xr:uid="{62BE3FC8-51AF-4D08-BA52-C54DF71D53A5}"/>
    <cellStyle name="Normal 17 2" xfId="630" xr:uid="{A134AA8A-5576-40DA-A885-DE813DC7EAE3}"/>
    <cellStyle name="Normal 17 3" xfId="1351" xr:uid="{00FD9EF0-36CC-462B-AD14-1C682A1822D3}"/>
    <cellStyle name="Normal 17 4" xfId="1657" xr:uid="{E1512520-6A01-418A-BDA1-B09D47FDB19F}"/>
    <cellStyle name="Normal 18" xfId="631" xr:uid="{65B51362-508E-4907-8250-9A6A7142E484}"/>
    <cellStyle name="Normal 18 2" xfId="632" xr:uid="{4EE04ABE-3CDD-4DD5-BDBD-D6FFDE8C1757}"/>
    <cellStyle name="Normal 18 3" xfId="1352" xr:uid="{DB3F3C15-13FC-4D97-AC7C-0849F25DBADD}"/>
    <cellStyle name="Normal 18 4" xfId="1658" xr:uid="{A61EAB99-0DAF-4967-BEE4-4D462FA14784}"/>
    <cellStyle name="Normal 19" xfId="633" xr:uid="{FC890475-D5A4-4E19-B102-D6FA3497BC9D}"/>
    <cellStyle name="Normal 19 2" xfId="634" xr:uid="{925668FC-6BFA-4B9B-B61E-F81B03CCD19B}"/>
    <cellStyle name="Normal 2" xfId="32" xr:uid="{3D9D345A-4F77-4090-B58B-668DB4B72399}"/>
    <cellStyle name="Normal 2 10" xfId="635" xr:uid="{9DA826D3-9FA0-417E-A8ED-C8FE2720E4E6}"/>
    <cellStyle name="Normal 2 11" xfId="636" xr:uid="{9C178668-8C66-4B10-9098-4BEE66A1701E}"/>
    <cellStyle name="Normal 2 12" xfId="637" xr:uid="{17674854-2071-4231-9FC2-1D04F375A9B2}"/>
    <cellStyle name="Normal 2 13" xfId="638" xr:uid="{93F289C4-8FF0-4F7A-8513-39B4CB44C30D}"/>
    <cellStyle name="Normal 2 14" xfId="639" xr:uid="{1683254D-AD20-4689-BAF9-2228C9C6D2FC}"/>
    <cellStyle name="Normal 2 15" xfId="640" xr:uid="{3EE73BCC-F63A-498F-9A42-0318CA093117}"/>
    <cellStyle name="Normal 2 16" xfId="641" xr:uid="{A50D08B1-7342-47F8-A5EB-4B557568951A}"/>
    <cellStyle name="Normal 2 17" xfId="642" xr:uid="{7EC08AB9-8D93-45EC-936A-4F6D02A796C7}"/>
    <cellStyle name="Normal 2 18" xfId="643" xr:uid="{D60F17B2-2436-4282-93DF-66D98CC4BC20}"/>
    <cellStyle name="Normal 2 19" xfId="644" xr:uid="{103619CC-B357-42F5-A837-7C023B2914F1}"/>
    <cellStyle name="Normal 2 2" xfId="645" xr:uid="{87141C9D-E857-49D8-99FD-81432E29A19D}"/>
    <cellStyle name="Normal 2 2 2" xfId="646" xr:uid="{BCD65ADA-79A2-41E5-930D-048F7602BA33}"/>
    <cellStyle name="Normal 2 2 2 2" xfId="1905" xr:uid="{FFACF650-BD39-4839-93E3-622D606F6D8E}"/>
    <cellStyle name="Normal 2 2 2 3" xfId="1890" xr:uid="{7549B820-E7B1-4B6E-9B63-BB5DD0266ADC}"/>
    <cellStyle name="Normal 2 2 3" xfId="647" xr:uid="{617E522E-1FE1-4E1E-8A93-054366C1C1B3}"/>
    <cellStyle name="Normal 2 2 4" xfId="648" xr:uid="{239315CF-0A82-4D3C-9D17-533347798CE4}"/>
    <cellStyle name="Normal 2 20" xfId="649" xr:uid="{EA62801C-54E3-4450-9954-26B5B767DCDC}"/>
    <cellStyle name="Normal 2 21" xfId="650" xr:uid="{A5C1E374-00C9-4DA9-ADAA-6FA3EBD8691E}"/>
    <cellStyle name="Normal 2 22" xfId="651" xr:uid="{5AAC6025-1240-4C78-AE89-19423D08FBAB}"/>
    <cellStyle name="Normal 2 23" xfId="652" xr:uid="{D7B628B8-2BA2-4C64-9A3D-5CD4A8C426A3}"/>
    <cellStyle name="Normal 2 24" xfId="653" xr:uid="{B52A5CD1-3E06-4EF0-9E99-333EA361A826}"/>
    <cellStyle name="Normal 2 25" xfId="654" xr:uid="{7CE93831-332A-458F-BA80-FBFB8EF8E886}"/>
    <cellStyle name="Normal 2 26" xfId="655" xr:uid="{9D530268-DED5-4415-841C-EA790481B34F}"/>
    <cellStyle name="Normal 2 27" xfId="656" xr:uid="{390F4FB3-71B8-4664-9D13-DD2A62A5CBFB}"/>
    <cellStyle name="Normal 2 28" xfId="657" xr:uid="{8A39FEFB-BD3A-43B2-95FF-662401DB99D3}"/>
    <cellStyle name="Normal 2 29" xfId="658" xr:uid="{3BD906EC-0C7A-4BDB-A542-FDF09CBACD79}"/>
    <cellStyle name="Normal 2 3" xfId="659" xr:uid="{4FD16F8F-4A33-4689-AB6F-366EED49EDF5}"/>
    <cellStyle name="Normal 2 3 2" xfId="660" xr:uid="{AC9F8DCA-7FE7-4603-9DBC-663109E2E61F}"/>
    <cellStyle name="Normal 2 3 3" xfId="1900" xr:uid="{B7CA246D-970F-4C19-AD41-A9D36FFB8B3D}"/>
    <cellStyle name="Normal 2 30" xfId="661" xr:uid="{3484B7AD-1B28-49DF-8D20-FB4726D2DB3F}"/>
    <cellStyle name="Normal 2 31" xfId="662" xr:uid="{C7420EE5-7B2B-4EA0-AE6A-7CC2BE15671C}"/>
    <cellStyle name="Normal 2 32" xfId="663" xr:uid="{7D799852-6951-4DF0-AB59-AAB160766E89}"/>
    <cellStyle name="Normal 2 33" xfId="664" xr:uid="{5F2317C4-A69F-44D5-998F-14655799B026}"/>
    <cellStyle name="Normal 2 34" xfId="665" xr:uid="{9B8DCDAE-601B-4035-9196-EFA6DC1744F7}"/>
    <cellStyle name="Normal 2 35" xfId="666" xr:uid="{B9E70593-4CAB-4826-AFDC-DBC5A23CC558}"/>
    <cellStyle name="Normal 2 36" xfId="667" xr:uid="{D9185DB1-3F32-4E11-B280-DAC8D572F820}"/>
    <cellStyle name="Normal 2 37" xfId="668" xr:uid="{B70AE5C2-8CB2-46F6-9542-03DDF7B04C3A}"/>
    <cellStyle name="Normal 2 38" xfId="669" xr:uid="{FFC60729-70A4-4BDF-AB27-DC56F03E751A}"/>
    <cellStyle name="Normal 2 39" xfId="670" xr:uid="{4737573E-034C-4AEB-8F08-337179992B83}"/>
    <cellStyle name="Normal 2 4" xfId="671" xr:uid="{F0ADBF2F-46A1-4807-8726-9DDCFC491E2F}"/>
    <cellStyle name="Normal 2 40" xfId="672" xr:uid="{AFCB7CBF-9788-45CE-9EFC-8C1D3F93BED4}"/>
    <cellStyle name="Normal 2 41" xfId="673" xr:uid="{B3DA9CB3-40DB-4D7F-A233-2031DDA1407C}"/>
    <cellStyle name="Normal 2 42" xfId="674" xr:uid="{0291D54F-CF87-485B-B35A-3F603905E70B}"/>
    <cellStyle name="Normal 2 43" xfId="675" xr:uid="{4392D75E-7849-461D-B1DF-826C92056F21}"/>
    <cellStyle name="Normal 2 44" xfId="676" xr:uid="{57C12769-A2D0-4C52-9716-7414E5257372}"/>
    <cellStyle name="Normal 2 45" xfId="677" xr:uid="{596CB287-8BD5-478A-AB0C-F54C432FC3EE}"/>
    <cellStyle name="Normal 2 46" xfId="678" xr:uid="{4BCECE5C-7B40-40CA-B72C-D80400300C84}"/>
    <cellStyle name="Normal 2 47" xfId="679" xr:uid="{EEB56221-A9D3-44C5-8183-69C19C3BB65B}"/>
    <cellStyle name="Normal 2 48" xfId="680" xr:uid="{375E298E-03FD-49AE-95AE-336B7F047181}"/>
    <cellStyle name="Normal 2 49" xfId="681" xr:uid="{8CB3E7EA-F0B2-46DA-8942-F9E9505096E4}"/>
    <cellStyle name="Normal 2 5" xfId="682" xr:uid="{9038D697-3310-4824-9DEF-185C5B7FF8FE}"/>
    <cellStyle name="Normal 2 50" xfId="683" xr:uid="{8D388BC7-B8A9-4E69-8CDA-00BAB3FDEA53}"/>
    <cellStyle name="Normal 2 51" xfId="684" xr:uid="{5F77E74B-68FD-42F1-97C2-AD651F9375B6}"/>
    <cellStyle name="Normal 2 52" xfId="685" xr:uid="{52BEAA33-8CE6-42C2-9E97-4D7787F80529}"/>
    <cellStyle name="Normal 2 53" xfId="686" xr:uid="{90FB5377-B722-42DD-88FF-AE835E46F594}"/>
    <cellStyle name="Normal 2 54" xfId="687" xr:uid="{2644135A-3AA9-4C0E-92FE-4BA5C1B02632}"/>
    <cellStyle name="Normal 2 55" xfId="688" xr:uid="{5F60E651-90F5-43AF-BE60-DD3D87918823}"/>
    <cellStyle name="Normal 2 56" xfId="689" xr:uid="{9CFF4EB3-2377-4BA8-8B77-17ECFFDDF3D3}"/>
    <cellStyle name="Normal 2 57" xfId="690" xr:uid="{3D6D5319-0B5E-4BCC-A915-CADE3016632C}"/>
    <cellStyle name="Normal 2 58" xfId="691" xr:uid="{D11D829B-0230-4E86-8697-220CF41A4B7C}"/>
    <cellStyle name="Normal 2 59" xfId="692" xr:uid="{FD798E80-62D4-4566-83BF-AC0E487AB429}"/>
    <cellStyle name="Normal 2 6" xfId="693" xr:uid="{786AA434-96EA-49AF-9607-D6D189BDE798}"/>
    <cellStyle name="Normal 2 60" xfId="694" xr:uid="{950E261B-7133-4A2B-8B79-59A21DEC54E4}"/>
    <cellStyle name="Normal 2 61" xfId="695" xr:uid="{871CA55A-030F-4F5F-960B-6265411F37D0}"/>
    <cellStyle name="Normal 2 62" xfId="696" xr:uid="{AD3AF070-7F32-4B06-9EAA-E2471D345856}"/>
    <cellStyle name="Normal 2 63" xfId="697" xr:uid="{33801B90-47C2-4D0B-9A8C-2ECB24888BF3}"/>
    <cellStyle name="Normal 2 64" xfId="698" xr:uid="{36528007-D63E-46CB-9A61-E74BD0221AC6}"/>
    <cellStyle name="Normal 2 65" xfId="699" xr:uid="{CD990628-F322-4206-99A5-DF655E627947}"/>
    <cellStyle name="Normal 2 66" xfId="700" xr:uid="{249B3CE6-024F-4DDC-AF53-A95872366D7F}"/>
    <cellStyle name="Normal 2 67" xfId="701" xr:uid="{9D8A0A53-827D-4102-AFA8-ECAA56769BC0}"/>
    <cellStyle name="Normal 2 68" xfId="702" xr:uid="{56A0496A-31FD-4CA9-A522-DA7B16B2C014}"/>
    <cellStyle name="Normal 2 69" xfId="703" xr:uid="{2E53B242-9EED-4C1E-9075-C34F22B149E6}"/>
    <cellStyle name="Normal 2 7" xfId="704" xr:uid="{A58732FA-BCB7-44AF-82A9-496192B3DEE9}"/>
    <cellStyle name="Normal 2 7 2" xfId="1894" xr:uid="{9E7DCA56-3A58-4CDE-B5BA-23451E4DFC42}"/>
    <cellStyle name="Normal 2 70" xfId="705" xr:uid="{87268C21-AB5D-4CF4-A047-DF6E40B91B4F}"/>
    <cellStyle name="Normal 2 71" xfId="706" xr:uid="{07E01D76-8536-4E4C-A059-6F6866C31B1E}"/>
    <cellStyle name="Normal 2 72" xfId="707" xr:uid="{2C666C22-F65A-402C-A4A4-A354746B9980}"/>
    <cellStyle name="Normal 2 73" xfId="708" xr:uid="{9BFC5D13-18D4-4DB0-8AC4-23D349E63ED7}"/>
    <cellStyle name="Normal 2 74" xfId="709" xr:uid="{FA339F54-C142-4871-870B-CFEDE6ECB8F3}"/>
    <cellStyle name="Normal 2 75" xfId="710" xr:uid="{6A5740DD-73A1-4CC8-8BB0-4A31E30A5C74}"/>
    <cellStyle name="Normal 2 76" xfId="711" xr:uid="{B3F763CF-C0E1-40E1-A949-EBBD1468054A}"/>
    <cellStyle name="Normal 2 77" xfId="712" xr:uid="{AA94EFD9-92BC-425B-BE10-1CD2661AFE2B}"/>
    <cellStyle name="Normal 2 78" xfId="713" xr:uid="{9C5032B4-7C56-4306-BA47-7CB33CE646A4}"/>
    <cellStyle name="Normal 2 79" xfId="714" xr:uid="{3DC14219-90A9-432C-8EF2-AF6427152D3C}"/>
    <cellStyle name="Normal 2 8" xfId="715" xr:uid="{8C27A28B-00D3-456A-BBD3-9D0D59202F03}"/>
    <cellStyle name="Normal 2 80" xfId="716" xr:uid="{79B7320D-19E7-4132-B75A-114222B436AD}"/>
    <cellStyle name="Normal 2 81" xfId="717" xr:uid="{5E0770F1-CDB5-4394-9BC6-A45C4E2D7B6E}"/>
    <cellStyle name="Normal 2 82" xfId="718" xr:uid="{9EA9E7DE-D79F-4334-903D-60A56F3B6BFB}"/>
    <cellStyle name="Normal 2 82 2" xfId="719" xr:uid="{788CA36E-1363-4071-BA1B-2A2B7D5EF55F}"/>
    <cellStyle name="Normal 2 82 3" xfId="1353" xr:uid="{8D2F5156-2A3F-4A5D-B2D9-0ED7484A2F2B}"/>
    <cellStyle name="Normal 2 82 4" xfId="1659" xr:uid="{80739F7D-1855-4605-940D-A3FE4F66806D}"/>
    <cellStyle name="Normal 2 83" xfId="720" xr:uid="{63392538-9564-4B42-83E1-B7E7CB4E7C7C}"/>
    <cellStyle name="Normal 2 83 2" xfId="721" xr:uid="{05859403-A99C-41E0-8EF7-3E1A146D89D1}"/>
    <cellStyle name="Normal 2 83 3" xfId="1354" xr:uid="{39BFB95D-2638-449E-8A31-BE55C7AC8CEC}"/>
    <cellStyle name="Normal 2 83 4" xfId="1660" xr:uid="{6A421A08-33EF-484A-A533-5102EEE417DA}"/>
    <cellStyle name="Normal 2 84" xfId="722" xr:uid="{DB695C53-126D-48E6-9C0E-383A5C758C28}"/>
    <cellStyle name="Normal 2 84 2" xfId="723" xr:uid="{82C8E72A-9884-413C-AEEC-B61490CDACA3}"/>
    <cellStyle name="Normal 2 85" xfId="724" xr:uid="{17811025-0F79-4DDF-8BF4-6D1B32B84547}"/>
    <cellStyle name="Normal 2 86" xfId="1241" xr:uid="{D3FCA5AC-51F4-4757-AEC1-E553DC7126F0}"/>
    <cellStyle name="Normal 2 86 2" xfId="1355" xr:uid="{AD2B408F-E756-45AB-9E79-D875295893CB}"/>
    <cellStyle name="Normal 2 9" xfId="725" xr:uid="{EFA69E44-EB5B-49FD-9473-6050DDC6E940}"/>
    <cellStyle name="Normal 2_Sector Publico (2009 03 20)" xfId="726" xr:uid="{53F148B7-5F53-4E17-9379-55EF970F2969}"/>
    <cellStyle name="Normal 20" xfId="727" xr:uid="{E8447A0C-2633-4EEC-83F2-E843E40EF4CD}"/>
    <cellStyle name="Normal 20 2" xfId="1356" xr:uid="{722C0CBE-3F5C-42E2-A790-D24945F65F59}"/>
    <cellStyle name="Normal 20 3" xfId="1661" xr:uid="{0D7DC68D-499A-4994-BDC5-34DF6D93F6B0}"/>
    <cellStyle name="Normal 21" xfId="728" xr:uid="{CB752FEE-9182-4651-A92B-C390804A4765}"/>
    <cellStyle name="Normal 22" xfId="729" xr:uid="{893378F8-F911-41FB-B1C0-6CF6C2B5DC30}"/>
    <cellStyle name="Normal 22 2" xfId="730" xr:uid="{0124680D-8B5B-4978-BC21-7C416B532A68}"/>
    <cellStyle name="Normal 23" xfId="731" xr:uid="{061AF1F6-D86F-4763-9883-339082762371}"/>
    <cellStyle name="Normal 24" xfId="732" xr:uid="{97D59C19-B8B4-4DE7-944E-F2E515581886}"/>
    <cellStyle name="Normal 25" xfId="733" xr:uid="{9552924A-C325-49F1-B1BC-995355B81117}"/>
    <cellStyle name="Normal 26" xfId="734" xr:uid="{C165239B-2F91-40FA-AA4F-A43B9D73816E}"/>
    <cellStyle name="Normal 26 2" xfId="1357" xr:uid="{E0FCDCAC-9607-49DA-8110-B7DD692AA7F5}"/>
    <cellStyle name="Normal 26 3" xfId="1662" xr:uid="{65677253-4865-49D5-9EAE-8AC35151A0D7}"/>
    <cellStyle name="Normal 27" xfId="735" xr:uid="{4A08F58C-1856-4E6C-A2FA-2D6D75F7417E}"/>
    <cellStyle name="Normal 28" xfId="736" xr:uid="{9080792C-1FA0-47AC-8868-AAB45F2C2986}"/>
    <cellStyle name="Normal 29" xfId="737" xr:uid="{448B1545-13C2-479A-A6F7-0A4D1578E414}"/>
    <cellStyle name="Normal 3" xfId="33" xr:uid="{BB287DE3-4B12-477A-8C95-1CFC066A64CD}"/>
    <cellStyle name="Normal 3 2" xfId="46" xr:uid="{F69CEFA9-5471-4E38-AB6F-58A71D87D6B7}"/>
    <cellStyle name="Normal 3 2 2" xfId="738" xr:uid="{EE690733-B18E-414A-9F27-C2EE59B249A3}"/>
    <cellStyle name="Normal 3 2 3" xfId="1906" xr:uid="{B07CC544-42B0-4166-A743-8043851DF1AD}"/>
    <cellStyle name="Normal 3 3" xfId="41" xr:uid="{E23E5E63-F3B5-4A23-8475-7504E2EFDE5A}"/>
    <cellStyle name="Normal 3 3 2" xfId="1899" xr:uid="{08ACE41B-38AA-4D99-89A3-73A4904F08A0}"/>
    <cellStyle name="Normal 3 4" xfId="739" xr:uid="{8A7D1564-008D-44DC-916E-03D3BDBE984C}"/>
    <cellStyle name="Normal 3 4 2" xfId="1358" xr:uid="{83EFD199-4A26-4D99-9E87-867858EFB744}"/>
    <cellStyle name="Normal 3 4 2 2" xfId="1911" xr:uid="{0DD51D6F-20C8-46BD-97AD-C817BD0FE09D}"/>
    <cellStyle name="Normal 3 4 3" xfId="1663" xr:uid="{816F0F67-F5F7-4BB1-8918-49F50B74F1B1}"/>
    <cellStyle name="Normal 3 5" xfId="740" xr:uid="{F2AC5FC0-C397-49ED-BA74-692C36A46BDA}"/>
    <cellStyle name="Normal 3 5 2" xfId="1359" xr:uid="{8D9BACD8-7A45-45F0-AEF4-BD167D189F83}"/>
    <cellStyle name="Normal 3 5 3" xfId="1664" xr:uid="{B275E6D7-9F3C-4C1F-A266-DAFCF4BFC2AC}"/>
    <cellStyle name="Normal 3 6" xfId="741" xr:uid="{9C9CFE9E-FA5C-46F0-8DA4-A3A5C88573A2}"/>
    <cellStyle name="Normal 3 7" xfId="1892" xr:uid="{7ABF72FF-0A24-4DC6-A1CE-6A70824BC7D7}"/>
    <cellStyle name="Normal 30" xfId="742" xr:uid="{535C0C30-525C-4C60-A8BB-C8766ADF22FD}"/>
    <cellStyle name="Normal 31" xfId="743" xr:uid="{3BB9EBD4-876B-4D95-897D-82453337DBFF}"/>
    <cellStyle name="Normal 32" xfId="744" xr:uid="{70C5997A-BAAB-4940-8E32-7BD8903A1D8D}"/>
    <cellStyle name="Normal 33" xfId="745" xr:uid="{E56AD4BD-F870-4D9F-A800-A11AD6952F43}"/>
    <cellStyle name="Normal 34" xfId="746" xr:uid="{23B6A2CE-1B2C-41AC-AE73-F832C0FEBD85}"/>
    <cellStyle name="Normal 35" xfId="747" xr:uid="{F5E012F8-0D12-453C-ACE7-53462A814736}"/>
    <cellStyle name="Normal 36" xfId="748" xr:uid="{3EC29798-6599-4E78-977A-BCB7E77525CB}"/>
    <cellStyle name="Normal 37" xfId="749" xr:uid="{E6508076-CED6-4BDD-93ED-F5BCC5C67D08}"/>
    <cellStyle name="Normal 38" xfId="750" xr:uid="{CC4B9AD2-7402-4609-8E86-808E96095B1D}"/>
    <cellStyle name="Normal 39" xfId="751" xr:uid="{B4843BDF-9126-463A-9792-960DBEDAB66D}"/>
    <cellStyle name="Normal 4" xfId="36" xr:uid="{D7737716-2042-4F61-812F-AE83D21974E9}"/>
    <cellStyle name="Normal 4 10" xfId="1565" xr:uid="{AFE97639-4336-4341-B165-E236C915BCA8}"/>
    <cellStyle name="Normal 4 2" xfId="47" xr:uid="{3528F3AB-9245-4F66-82DC-FCD6DDD7E468}"/>
    <cellStyle name="Normal 4 2 2" xfId="58" xr:uid="{7F5B402C-45B4-467B-8D2E-70573B73F4E1}"/>
    <cellStyle name="Normal 4 2 2 2" xfId="1362" xr:uid="{39F852ED-2299-43CB-995E-329CC6C00007}"/>
    <cellStyle name="Normal 4 2 2 3" xfId="1581" xr:uid="{8825C4DB-3AFE-48F3-822F-ACE2B65F5E8F}"/>
    <cellStyle name="Normal 4 2 3" xfId="68" xr:uid="{13054090-4C94-4787-82E3-3A6F239DCEDB}"/>
    <cellStyle name="Normal 4 2 3 2" xfId="1363" xr:uid="{8BDF218E-49B7-4B8C-9E10-356C0ED2DED8}"/>
    <cellStyle name="Normal 4 2 3 3" xfId="1591" xr:uid="{F9950EF2-D001-4F63-984D-0E7B412F28C8}"/>
    <cellStyle name="Normal 4 2 4" xfId="79" xr:uid="{8898BD9F-9FE6-4EEC-B9D1-325CE2998130}"/>
    <cellStyle name="Normal 4 2 4 2" xfId="1364" xr:uid="{B5F0EA28-92EB-47B9-9F4C-DF0BC2475BDB}"/>
    <cellStyle name="Normal 4 2 4 3" xfId="1602" xr:uid="{B99C7547-4B75-4977-AC8B-4C796EC263CE}"/>
    <cellStyle name="Normal 4 2 5" xfId="90" xr:uid="{A35C3EF7-5D0D-41F9-97AB-137B5C1D639D}"/>
    <cellStyle name="Normal 4 2 5 2" xfId="1365" xr:uid="{ABE6736C-DD08-4786-836B-F80CD6D29454}"/>
    <cellStyle name="Normal 4 2 5 3" xfId="1613" xr:uid="{E1BF8FDB-15DA-4E8D-907F-76E974F87CEF}"/>
    <cellStyle name="Normal 4 2 6" xfId="101" xr:uid="{472FD2B5-17F0-46AF-881C-0A27E852D1CC}"/>
    <cellStyle name="Normal 4 2 6 2" xfId="1366" xr:uid="{2F3A4581-D462-4954-8691-7D3805B7D223}"/>
    <cellStyle name="Normal 4 2 6 3" xfId="1624" xr:uid="{0FE94BAD-9EB8-41B4-9191-3D320D7ABB83}"/>
    <cellStyle name="Normal 4 2 7" xfId="1361" xr:uid="{55629B4D-3FC5-4653-908B-DFF295C10D21}"/>
    <cellStyle name="Normal 4 2 7 2" xfId="1901" xr:uid="{5D69856F-F7D1-4602-8A24-02F4695E674E}"/>
    <cellStyle name="Normal 4 2 8" xfId="1571" xr:uid="{708E5058-F7BB-41FE-B1C3-7375C3787E4D}"/>
    <cellStyle name="Normal 4 3" xfId="42" xr:uid="{91B26984-F8B9-46FB-A0B9-418FCABB89AF}"/>
    <cellStyle name="Normal 4 3 2" xfId="55" xr:uid="{88D2018E-C5A3-4809-9341-A2A5DD443FD7}"/>
    <cellStyle name="Normal 4 3 2 2" xfId="1368" xr:uid="{B01DA9C1-FCAE-4EB5-8A6A-1E3F9BF55C5C}"/>
    <cellStyle name="Normal 4 3 2 3" xfId="1578" xr:uid="{206719DC-AC11-4A09-97F7-9F771BFE1901}"/>
    <cellStyle name="Normal 4 3 3" xfId="65" xr:uid="{7E65780F-AB4D-4EE2-8F69-85DCC099E5D0}"/>
    <cellStyle name="Normal 4 3 3 2" xfId="1369" xr:uid="{E7B571BB-3BC0-4829-AE81-116FEF16AB57}"/>
    <cellStyle name="Normal 4 3 3 3" xfId="1588" xr:uid="{608A0C65-6745-45E7-8978-35AC42BE1786}"/>
    <cellStyle name="Normal 4 3 4" xfId="76" xr:uid="{A4479652-AABC-4251-A9F4-C00AAA81A9A7}"/>
    <cellStyle name="Normal 4 3 4 2" xfId="1370" xr:uid="{84FC1FEC-D932-4EA8-B6CC-59141A6CD945}"/>
    <cellStyle name="Normal 4 3 4 3" xfId="1599" xr:uid="{9DAC8641-6C1E-4028-A187-C074762C840D}"/>
    <cellStyle name="Normal 4 3 5" xfId="87" xr:uid="{7C39E272-E3DA-49B9-B1C5-BC6B9205782A}"/>
    <cellStyle name="Normal 4 3 5 2" xfId="1371" xr:uid="{4E06AFC5-A68F-4E37-A0F5-16D0E36CFAA1}"/>
    <cellStyle name="Normal 4 3 5 3" xfId="1610" xr:uid="{B5F35AA2-EFC1-4F46-9AA4-B11AA359BE24}"/>
    <cellStyle name="Normal 4 3 6" xfId="98" xr:uid="{313F3433-7E57-475B-92D7-442255502AF8}"/>
    <cellStyle name="Normal 4 3 6 2" xfId="1372" xr:uid="{217ED47D-6A48-4ACA-9E3C-19F8621D0FBB}"/>
    <cellStyle name="Normal 4 3 6 3" xfId="1621" xr:uid="{F61D4F72-3367-4B80-9DBD-01F842859C05}"/>
    <cellStyle name="Normal 4 3 7" xfId="1367" xr:uid="{99091FFD-E31E-451A-8345-401641FA54BA}"/>
    <cellStyle name="Normal 4 3 8" xfId="1568" xr:uid="{D3079A8F-37B1-4102-9F09-4FFEF2A9A3E6}"/>
    <cellStyle name="Normal 4 4" xfId="52" xr:uid="{99201F00-40D1-4D91-A424-76E777263140}"/>
    <cellStyle name="Normal 4 4 2" xfId="1373" xr:uid="{3E99476F-8A07-49D6-B744-662F34D4059E}"/>
    <cellStyle name="Normal 4 4 3" xfId="1575" xr:uid="{DA2E86BE-F0EA-464C-B8AC-A44D151C6481}"/>
    <cellStyle name="Normal 4 5" xfId="62" xr:uid="{0052CDF1-3C9B-4D2C-AEF1-0EAFB2A9B97A}"/>
    <cellStyle name="Normal 4 5 2" xfId="1374" xr:uid="{C08B3C15-67D9-48BB-838F-4024A9BDED61}"/>
    <cellStyle name="Normal 4 5 3" xfId="1585" xr:uid="{6711956E-F45C-4D30-8863-5251CCC708C6}"/>
    <cellStyle name="Normal 4 6" xfId="73" xr:uid="{D1B6B79D-58F5-469E-9550-4C4B00C3C74C}"/>
    <cellStyle name="Normal 4 6 2" xfId="1375" xr:uid="{2B45C89D-5530-461E-A775-8A59B4ED4DDB}"/>
    <cellStyle name="Normal 4 6 3" xfId="1596" xr:uid="{1E11D844-E261-42C0-B232-1D040C790C8B}"/>
    <cellStyle name="Normal 4 7" xfId="84" xr:uid="{DD8A8A0A-F00D-48A1-BC57-D3659B189872}"/>
    <cellStyle name="Normal 4 7 2" xfId="1376" xr:uid="{97B0EF9D-33E1-4FEB-BF51-B25327BBFD09}"/>
    <cellStyle name="Normal 4 7 3" xfId="1607" xr:uid="{15A8F733-0D3E-4D9F-8026-314A01AE4766}"/>
    <cellStyle name="Normal 4 8" xfId="95" xr:uid="{082A1EC2-B267-4441-9627-24B27C9A85F2}"/>
    <cellStyle name="Normal 4 8 2" xfId="1377" xr:uid="{CB3600B8-A18A-483D-A1FD-A18B7988F262}"/>
    <cellStyle name="Normal 4 8 3" xfId="1618" xr:uid="{47F50EA6-0761-40CC-A880-A4FB25AA0628}"/>
    <cellStyle name="Normal 4 9" xfId="1360" xr:uid="{F2CA5F7E-DFBA-4837-9738-9CB3EF16DA13}"/>
    <cellStyle name="Normal 4 9 2" xfId="1912" xr:uid="{EF1F05CF-E713-4DC7-8276-6D1DA748929E}"/>
    <cellStyle name="Normal 40" xfId="752" xr:uid="{0B1F9008-6591-44A2-9817-DC844E268486}"/>
    <cellStyle name="Normal 41" xfId="753" xr:uid="{E5E0B534-B543-4948-8BAE-CEB1BF614FE7}"/>
    <cellStyle name="Normal 42" xfId="754" xr:uid="{4F82D5CA-2C91-49E9-8325-A8AECB3EBB3A}"/>
    <cellStyle name="Normal 43" xfId="755" xr:uid="{85B8EE93-4ED2-40FE-A6F3-54A55E873350}"/>
    <cellStyle name="Normal 44" xfId="756" xr:uid="{F241B0F2-B2F3-4465-A620-6542166E545D}"/>
    <cellStyle name="Normal 45" xfId="757" xr:uid="{2DD0B56B-7F9F-4BE2-949C-A0B29BB5BC5D}"/>
    <cellStyle name="Normal 46" xfId="758" xr:uid="{9FBA470F-1ED7-4F2A-BDEC-A715E2DB0873}"/>
    <cellStyle name="Normal 47" xfId="759" xr:uid="{DCBC2AEE-2D8A-4CD4-BB9A-BB6577D04A77}"/>
    <cellStyle name="Normal 48" xfId="760" xr:uid="{8BB6C7ED-ECA5-457B-9CBC-C7E874625B20}"/>
    <cellStyle name="Normal 49" xfId="761" xr:uid="{769C682B-F4CA-456D-9866-EC033FD78B85}"/>
    <cellStyle name="Normal 5" xfId="37" xr:uid="{BF2AA661-B963-4E00-A901-49BD3AA185BE}"/>
    <cellStyle name="Normal 5 10" xfId="762" xr:uid="{A525F101-3DD5-4D62-9261-9FA8BC99B8E3}"/>
    <cellStyle name="Normal 5 11" xfId="763" xr:uid="{034CCF79-EB55-4083-9836-16701C193096}"/>
    <cellStyle name="Normal 5 12" xfId="764" xr:uid="{5C2964FA-F457-4E42-AFF7-A3E3C31BB313}"/>
    <cellStyle name="Normal 5 13" xfId="765" xr:uid="{EC6EE47A-7496-4387-AF45-82FE181926EE}"/>
    <cellStyle name="Normal 5 14" xfId="766" xr:uid="{4CEE26BA-A5B5-4640-968D-53028C13D3B1}"/>
    <cellStyle name="Normal 5 15" xfId="767" xr:uid="{272A89B4-DB58-42CF-A182-DFC8A3251192}"/>
    <cellStyle name="Normal 5 16" xfId="768" xr:uid="{9E16BD39-66DB-4EDB-AEA3-0F8202C43019}"/>
    <cellStyle name="Normal 5 17" xfId="769" xr:uid="{2A0BB1B8-3D03-43FB-A40F-196A1CF9CB8D}"/>
    <cellStyle name="Normal 5 18" xfId="770" xr:uid="{B9F5A092-825D-4AB2-ADF4-2D90BD114944}"/>
    <cellStyle name="Normal 5 19" xfId="771" xr:uid="{F5D2394B-5737-4ADF-99DA-E55636DFB189}"/>
    <cellStyle name="Normal 5 2" xfId="48" xr:uid="{21A156A5-BA4D-4D4F-BB78-792AEA00A1B4}"/>
    <cellStyle name="Normal 5 2 2" xfId="1902" xr:uid="{BD15324F-7858-48B9-9539-9CA717DC8E00}"/>
    <cellStyle name="Normal 5 20" xfId="772" xr:uid="{693EFC69-358A-4232-B77D-FA9EB31014EF}"/>
    <cellStyle name="Normal 5 21" xfId="773" xr:uid="{A2889FC0-8FCE-4EDF-8ABD-BCE8E9E4A7C7}"/>
    <cellStyle name="Normal 5 22" xfId="774" xr:uid="{47FE0E8F-0505-43D3-BAF9-F1CA3E3ACFBA}"/>
    <cellStyle name="Normal 5 23" xfId="775" xr:uid="{812CEA21-AAA8-44C0-BAA7-68278C944C06}"/>
    <cellStyle name="Normal 5 24" xfId="776" xr:uid="{294FE048-B254-4F9A-AB65-6DE0D045346E}"/>
    <cellStyle name="Normal 5 25" xfId="777" xr:uid="{921670F9-6535-4005-8369-B08FA1D746BA}"/>
    <cellStyle name="Normal 5 26" xfId="778" xr:uid="{EE0EAE83-BBD4-4C2E-9657-0AC137B038DE}"/>
    <cellStyle name="Normal 5 27" xfId="779" xr:uid="{789270BF-E954-4EBA-8CF0-1A5719BED2E6}"/>
    <cellStyle name="Normal 5 28" xfId="780" xr:uid="{CD7FBB31-F667-45F3-BF0B-5920AAAAF568}"/>
    <cellStyle name="Normal 5 29" xfId="781" xr:uid="{F9F3D004-90F6-49C3-A9CD-31D0213927DE}"/>
    <cellStyle name="Normal 5 3" xfId="43" xr:uid="{C6222A0D-EBD8-4DAB-B682-C2449C539603}"/>
    <cellStyle name="Normal 5 3 2" xfId="1907" xr:uid="{BAAB1659-3100-4B2F-AA9C-AA02D3A62778}"/>
    <cellStyle name="Normal 5 30" xfId="782" xr:uid="{6E7E8F2B-27A3-422C-A463-3F1FD2B3D5E3}"/>
    <cellStyle name="Normal 5 31" xfId="783" xr:uid="{0F9A58B7-1629-4B7E-8D0A-776065E14AA1}"/>
    <cellStyle name="Normal 5 32" xfId="784" xr:uid="{91252227-3AC7-4264-9DAB-6D9CC6EA78CC}"/>
    <cellStyle name="Normal 5 33" xfId="785" xr:uid="{AC484DD8-8619-4F37-84C8-15738FF79F6E}"/>
    <cellStyle name="Normal 5 34" xfId="786" xr:uid="{9287EF09-D4B2-4704-A83A-ABFCE490570C}"/>
    <cellStyle name="Normal 5 35" xfId="787" xr:uid="{A707EEEA-519B-4044-BB3E-F13EDDFD308C}"/>
    <cellStyle name="Normal 5 36" xfId="788" xr:uid="{F8B7A71B-B6E5-4AEF-A300-7E121FF62AA8}"/>
    <cellStyle name="Normal 5 37" xfId="789" xr:uid="{6B3B8E6B-A3F8-4028-80DA-8D93646BEBC5}"/>
    <cellStyle name="Normal 5 38" xfId="790" xr:uid="{A50033B6-3D82-4A97-97D4-8038FC512553}"/>
    <cellStyle name="Normal 5 39" xfId="791" xr:uid="{1E087A7C-A033-4C16-BC90-034AC99639A2}"/>
    <cellStyle name="Normal 5 4" xfId="792" xr:uid="{6508C149-3E60-40BB-93E0-6A6CCE0CA953}"/>
    <cellStyle name="Normal 5 40" xfId="793" xr:uid="{20D54A41-267B-4443-8BF8-76103184138A}"/>
    <cellStyle name="Normal 5 41" xfId="794" xr:uid="{95A7D770-ADC5-4892-AA09-E9F304A719B4}"/>
    <cellStyle name="Normal 5 42" xfId="795" xr:uid="{734651D8-958A-41C1-B01A-96C9EF1984B4}"/>
    <cellStyle name="Normal 5 43" xfId="796" xr:uid="{107C43B9-721A-4570-BD47-3F07F260742E}"/>
    <cellStyle name="Normal 5 44" xfId="797" xr:uid="{C69F86AC-E72D-4548-9B2F-76DED38EB6BF}"/>
    <cellStyle name="Normal 5 45" xfId="798" xr:uid="{F86681A1-7ECA-48C6-B4AE-0C90A4D3D3D0}"/>
    <cellStyle name="Normal 5 46" xfId="799" xr:uid="{079B7122-34C9-4FAC-9401-740DB3A4A090}"/>
    <cellStyle name="Normal 5 47" xfId="800" xr:uid="{F2BE626C-49FA-4FE1-838F-89471D18D47E}"/>
    <cellStyle name="Normal 5 48" xfId="801" xr:uid="{1F5D01B7-A3E5-4821-83FF-0F32B7DE79AA}"/>
    <cellStyle name="Normal 5 49" xfId="802" xr:uid="{9B4AB3C3-4569-466C-9696-7B70324AB65E}"/>
    <cellStyle name="Normal 5 5" xfId="803" xr:uid="{7F1EE68F-84A5-40D5-92A5-B145D6B90A10}"/>
    <cellStyle name="Normal 5 50" xfId="804" xr:uid="{0417F75E-3227-4B23-84A6-FD715B5684BB}"/>
    <cellStyle name="Normal 5 51" xfId="805" xr:uid="{4071A99C-FD5D-46E5-9609-01680D79BA99}"/>
    <cellStyle name="Normal 5 52" xfId="806" xr:uid="{16F388B5-DE40-43A7-8618-409680268D00}"/>
    <cellStyle name="Normal 5 53" xfId="807" xr:uid="{96534F5A-BAB5-4354-9B5B-A6EEC8689405}"/>
    <cellStyle name="Normal 5 54" xfId="808" xr:uid="{C6C81F9B-B367-4CCF-B984-453A686CAB71}"/>
    <cellStyle name="Normal 5 55" xfId="809" xr:uid="{E5F3D46E-10CF-4243-B2BA-857A3CA925AD}"/>
    <cellStyle name="Normal 5 56" xfId="810" xr:uid="{7490B232-262B-4178-9AAF-B3E30F220884}"/>
    <cellStyle name="Normal 5 57" xfId="811" xr:uid="{E6D90A78-E211-4F47-9743-4933D0FCC6E3}"/>
    <cellStyle name="Normal 5 58" xfId="812" xr:uid="{69DBE146-8229-4E34-B8E3-9DB49C1F38BC}"/>
    <cellStyle name="Normal 5 59" xfId="813" xr:uid="{8CE4795A-7230-445F-8DF6-3A6F3C6EEE87}"/>
    <cellStyle name="Normal 5 6" xfId="814" xr:uid="{B56DB0FF-57E4-4A1E-9733-D794FF957FF2}"/>
    <cellStyle name="Normal 5 60" xfId="815" xr:uid="{8BA5D693-255E-466F-93AB-ECF6B1E1F7CB}"/>
    <cellStyle name="Normal 5 61" xfId="816" xr:uid="{F7831F51-62A0-4D17-B371-4773600F41CD}"/>
    <cellStyle name="Normal 5 62" xfId="817" xr:uid="{1CCA16EA-9ACE-49A9-8981-656116B5826F}"/>
    <cellStyle name="Normal 5 63" xfId="818" xr:uid="{0D591BE3-F0C5-4985-866E-A3630B3B2829}"/>
    <cellStyle name="Normal 5 64" xfId="819" xr:uid="{D7CA94D1-A7CC-46A8-BA00-378AB990B508}"/>
    <cellStyle name="Normal 5 65" xfId="820" xr:uid="{4FDC7F7F-6D1B-4031-A8E5-75C6E59974FF}"/>
    <cellStyle name="Normal 5 66" xfId="821" xr:uid="{0715EB53-18D8-45E5-AEBD-663C20AF4840}"/>
    <cellStyle name="Normal 5 67" xfId="822" xr:uid="{6A7FF87D-EEBC-4833-832D-FBF72A745AE7}"/>
    <cellStyle name="Normal 5 68" xfId="823" xr:uid="{A648910B-93FF-4FFE-BD78-3D2DCA3A885A}"/>
    <cellStyle name="Normal 5 69" xfId="824" xr:uid="{9A11097A-D93E-4F54-A92F-014AE64442CF}"/>
    <cellStyle name="Normal 5 7" xfId="825" xr:uid="{3C05A135-F889-40FF-BAB0-339B6EADC4E7}"/>
    <cellStyle name="Normal 5 70" xfId="826" xr:uid="{64779222-DBB2-4FB9-B165-877796B84067}"/>
    <cellStyle name="Normal 5 70 2" xfId="1378" xr:uid="{6CCD11A3-45B8-4C29-A9D3-C630CD10C6BC}"/>
    <cellStyle name="Normal 5 70 3" xfId="1665" xr:uid="{19142BA9-E7F5-4A7F-832A-1F55758F12A8}"/>
    <cellStyle name="Normal 5 71" xfId="1896" xr:uid="{F8E75BAB-CD89-4356-A1ED-261783DD88C1}"/>
    <cellStyle name="Normal 5 8" xfId="827" xr:uid="{72B78F39-2B65-4DEC-AC6B-0D5CD4778729}"/>
    <cellStyle name="Normal 5 9" xfId="828" xr:uid="{1512604C-827E-41BE-862D-6173CD9DECE8}"/>
    <cellStyle name="Normal 50" xfId="829" xr:uid="{D4D5BC32-0103-4E35-9422-30C9C6C48B0D}"/>
    <cellStyle name="Normal 51" xfId="830" xr:uid="{BC2FD0A3-336B-4645-A236-AD4AF4451E06}"/>
    <cellStyle name="Normal 52" xfId="831" xr:uid="{FE67C25C-8190-480A-AC5D-1ABC6FB0A1A2}"/>
    <cellStyle name="Normal 53" xfId="832" xr:uid="{C0763421-A290-41B3-BE0C-4D40EBA4D950}"/>
    <cellStyle name="Normal 54" xfId="833" xr:uid="{CBEFB5F3-AFE3-4841-A109-5D28A3E2E76B}"/>
    <cellStyle name="Normal 55" xfId="834" xr:uid="{7C793086-6330-42F5-86AB-7A068D0A2746}"/>
    <cellStyle name="Normal 56" xfId="835" xr:uid="{3044BA22-1C70-4C76-96E5-8E742617302D}"/>
    <cellStyle name="Normal 57" xfId="836" xr:uid="{80722573-3544-4DDB-84AC-E6C6C5B96CBD}"/>
    <cellStyle name="Normal 58" xfId="837" xr:uid="{8621ACAF-AA39-4E41-8B8A-1A9C09ADF2B5}"/>
    <cellStyle name="Normal 59" xfId="838" xr:uid="{F86A6CE5-21A7-4502-BC16-6BCDB4ECEAF1}"/>
    <cellStyle name="Normal 6" xfId="38" xr:uid="{352E6C57-C352-4F49-A63D-45849A3E04DE}"/>
    <cellStyle name="Normal 6 10" xfId="839" xr:uid="{77A09FBA-5ECC-4CBF-816D-C1F9608D4784}"/>
    <cellStyle name="Normal 6 11" xfId="840" xr:uid="{4A5150DE-F78C-4ACD-A38A-6245DC8532EE}"/>
    <cellStyle name="Normal 6 12" xfId="841" xr:uid="{D7FAE904-0C86-4F50-811B-6284ECCB1BC5}"/>
    <cellStyle name="Normal 6 13" xfId="842" xr:uid="{118D94B1-6207-4076-A988-15C329DCE566}"/>
    <cellStyle name="Normal 6 14" xfId="843" xr:uid="{4036DF80-CD1D-4CE2-8C5E-77A6AB51A1F6}"/>
    <cellStyle name="Normal 6 15" xfId="844" xr:uid="{76900D3E-6BB1-4A93-8F54-9A9A3D66F01F}"/>
    <cellStyle name="Normal 6 16" xfId="845" xr:uid="{960A47CE-16F8-412F-A57E-CADD61BD2B8D}"/>
    <cellStyle name="Normal 6 17" xfId="846" xr:uid="{EAA24EFE-6D79-4643-B488-0ECAB5B83C7C}"/>
    <cellStyle name="Normal 6 18" xfId="847" xr:uid="{556850F3-F71F-4EF5-92D1-443C57DACDC3}"/>
    <cellStyle name="Normal 6 19" xfId="848" xr:uid="{68311C10-D1E2-4287-9F67-80975B408DAF}"/>
    <cellStyle name="Normal 6 2" xfId="849" xr:uid="{5782655E-8D58-451B-B1E3-C2F0320DE937}"/>
    <cellStyle name="Normal 6 2 2" xfId="1904" xr:uid="{C767C9E8-FB7F-4B58-AF16-553EF58DC52C}"/>
    <cellStyle name="Normal 6 20" xfId="850" xr:uid="{A4BD2872-1FFE-4039-98C0-3E0BB03C6DD0}"/>
    <cellStyle name="Normal 6 21" xfId="851" xr:uid="{0836A68D-D608-40E9-BFB1-1EBA0C5EE977}"/>
    <cellStyle name="Normal 6 22" xfId="852" xr:uid="{F57AFF47-0395-4360-A329-EA6BEE1C60F3}"/>
    <cellStyle name="Normal 6 23" xfId="853" xr:uid="{9414526B-008B-4964-8BBE-3598A0D655B7}"/>
    <cellStyle name="Normal 6 24" xfId="854" xr:uid="{AA4434ED-974B-4108-9DC0-65D34598A3AD}"/>
    <cellStyle name="Normal 6 25" xfId="855" xr:uid="{5EE48A99-C22F-4B94-96CC-AD6F446DF1E0}"/>
    <cellStyle name="Normal 6 26" xfId="856" xr:uid="{1D88F9F2-E7DA-4B71-B8FE-D6C0747F8267}"/>
    <cellStyle name="Normal 6 27" xfId="857" xr:uid="{3398FE13-3EDF-4A31-B53C-477E852E1BDA}"/>
    <cellStyle name="Normal 6 28" xfId="858" xr:uid="{8B6E4978-8884-4E39-8CC6-5F3C52CFC98C}"/>
    <cellStyle name="Normal 6 29" xfId="859" xr:uid="{D98AC7B4-AB29-4630-8D2B-07A2EC4C42C2}"/>
    <cellStyle name="Normal 6 3" xfId="860" xr:uid="{0C3C5FF8-992A-4E25-A9E2-19BF6633D4A0}"/>
    <cellStyle name="Normal 6 30" xfId="861" xr:uid="{9ED8D5AB-857B-4867-9C18-463765513517}"/>
    <cellStyle name="Normal 6 31" xfId="862" xr:uid="{34DBEFFC-CC77-4BF6-8530-F8F75C9D4B1E}"/>
    <cellStyle name="Normal 6 32" xfId="863" xr:uid="{405A3156-39A9-4D61-8B46-A96798FC9343}"/>
    <cellStyle name="Normal 6 33" xfId="864" xr:uid="{DA8E4F83-00DE-42FC-8DAA-BF0B91C7D19F}"/>
    <cellStyle name="Normal 6 34" xfId="865" xr:uid="{F50B094D-4C8F-4F14-9746-FF2288232620}"/>
    <cellStyle name="Normal 6 35" xfId="866" xr:uid="{86A2DF1B-19D5-409B-9782-3F3E67E5D25D}"/>
    <cellStyle name="Normal 6 36" xfId="867" xr:uid="{99E9859A-B162-4BA3-A0FB-EDF2E36EEDF4}"/>
    <cellStyle name="Normal 6 37" xfId="868" xr:uid="{36256EBE-5E10-42D1-9306-A2B3570C505A}"/>
    <cellStyle name="Normal 6 38" xfId="869" xr:uid="{3D0CBAC1-40B9-4C27-989A-851BF709C54B}"/>
    <cellStyle name="Normal 6 39" xfId="870" xr:uid="{4E30EDE7-B6DD-45DB-B704-6A9D990134A2}"/>
    <cellStyle name="Normal 6 4" xfId="871" xr:uid="{C470C405-0EFB-4808-A986-FF3C82AC8C3F}"/>
    <cellStyle name="Normal 6 40" xfId="872" xr:uid="{F3AB4C51-989D-4ECE-88AD-6D42B21A2196}"/>
    <cellStyle name="Normal 6 41" xfId="873" xr:uid="{FFD2FE30-CFD4-4F80-82E6-60C35ED52B20}"/>
    <cellStyle name="Normal 6 42" xfId="874" xr:uid="{FBFA4C2D-F453-4EA8-A9F0-0C848CB754B2}"/>
    <cellStyle name="Normal 6 43" xfId="875" xr:uid="{E8613A98-DE76-4DF6-BE78-6154D0A264BF}"/>
    <cellStyle name="Normal 6 44" xfId="876" xr:uid="{0DF2503E-90D0-413C-9054-6F3A171FA173}"/>
    <cellStyle name="Normal 6 45" xfId="877" xr:uid="{54D40C02-CAA9-4660-9B7A-DCB68871C7E9}"/>
    <cellStyle name="Normal 6 46" xfId="878" xr:uid="{F268F332-CD3B-4A94-AB96-F95824FC0574}"/>
    <cellStyle name="Normal 6 47" xfId="879" xr:uid="{7E0CD160-1187-4AF1-8720-7A8857D71499}"/>
    <cellStyle name="Normal 6 48" xfId="880" xr:uid="{B3AC7233-880E-40D2-A643-078234ADD3E6}"/>
    <cellStyle name="Normal 6 49" xfId="881" xr:uid="{060AAB5C-2F00-4FF1-89FF-748696065D5F}"/>
    <cellStyle name="Normal 6 5" xfId="882" xr:uid="{90DBF255-14FE-46DE-A6FA-D3B3DF97C87A}"/>
    <cellStyle name="Normal 6 50" xfId="883" xr:uid="{AC8658C4-BF72-4AC1-832C-8CB0720D256D}"/>
    <cellStyle name="Normal 6 51" xfId="884" xr:uid="{0308512F-E8B5-46E6-A4A2-D70F51AEF3B6}"/>
    <cellStyle name="Normal 6 52" xfId="885" xr:uid="{F1FBFACD-BEEF-4470-B93F-25A475D9F63D}"/>
    <cellStyle name="Normal 6 53" xfId="886" xr:uid="{7374C892-8AC1-4C63-9C9B-140AC361CF2C}"/>
    <cellStyle name="Normal 6 54" xfId="887" xr:uid="{24AD9194-DADD-4273-A1DA-7EC0601D5702}"/>
    <cellStyle name="Normal 6 55" xfId="1888" xr:uid="{8C2C7013-3F8A-49C5-BBF1-A118FC7D351D}"/>
    <cellStyle name="Normal 6 6" xfId="888" xr:uid="{3340142E-7FA2-4E04-AEFE-3C4F9002FD65}"/>
    <cellStyle name="Normal 6 7" xfId="889" xr:uid="{45640827-8DE7-4A6E-9DDF-520EFDC8A589}"/>
    <cellStyle name="Normal 6 8" xfId="890" xr:uid="{AEF62E3C-E47A-4423-B318-8B0A20867C38}"/>
    <cellStyle name="Normal 6 9" xfId="891" xr:uid="{56025C63-A7DD-4727-B89F-024177DE2FA6}"/>
    <cellStyle name="Normal 60" xfId="892" xr:uid="{078FDD39-5789-425E-B354-4491D75BD851}"/>
    <cellStyle name="Normal 61" xfId="893" xr:uid="{0626A239-F9D4-4D87-9020-14355570ED27}"/>
    <cellStyle name="Normal 61 2" xfId="1379" xr:uid="{3FB8D628-51F9-4E26-BE26-384DF40CE180}"/>
    <cellStyle name="Normal 61 3" xfId="1666" xr:uid="{3048B293-0B65-461A-8DAA-5C4CEFE878C8}"/>
    <cellStyle name="Normal 62" xfId="894" xr:uid="{212B7191-9C24-4C07-80F5-D7E8D1C625BB}"/>
    <cellStyle name="Normal 63" xfId="895" xr:uid="{4F101BE4-099E-48A0-BCA0-F6B1ADD8CC68}"/>
    <cellStyle name="Normal 64" xfId="1229" xr:uid="{0A2E829A-5189-4948-859E-C4F00DA7999F}"/>
    <cellStyle name="Normal 64 2" xfId="1380" xr:uid="{88A6E27A-F5B6-41FF-89CC-90B707222757}"/>
    <cellStyle name="Normal 64 3" xfId="1766" xr:uid="{4F49E919-C784-4EAE-98F9-46F627A9A397}"/>
    <cellStyle name="Normal 65" xfId="1227" xr:uid="{03E9FC0B-911F-43F9-86AF-9E671B8CC6BE}"/>
    <cellStyle name="Normal 65 2" xfId="1381" xr:uid="{D5F469B8-5B4A-4D04-B2A4-9CEA9D2BC698}"/>
    <cellStyle name="Normal 65 2 2" xfId="1916" xr:uid="{31DCD2AB-CFD1-4DCC-8B28-A8229AE0811D}"/>
    <cellStyle name="Normal 65 3" xfId="1764" xr:uid="{E4E8E726-9A04-4054-9741-E2E9DE64F39C}"/>
    <cellStyle name="Normal 66" xfId="1231" xr:uid="{EFB887B9-4E57-41A6-8852-573A4FD204A0}"/>
    <cellStyle name="Normal 66 2" xfId="1382" xr:uid="{BDF9477E-4C64-4CE4-9BBC-A10EB5060E49}"/>
    <cellStyle name="Normal 66 3" xfId="1768" xr:uid="{815B2997-3F22-43FF-BC5F-EAE5285CF8C5}"/>
    <cellStyle name="Normal 67" xfId="1233" xr:uid="{79FA3CB9-67E1-47FB-AFD4-54BCEC496379}"/>
    <cellStyle name="Normal 67 2" xfId="1383" xr:uid="{0D16D63B-E4AD-4381-967F-EE65FD75B455}"/>
    <cellStyle name="Normal 67 3" xfId="1770" xr:uid="{2163A812-1412-453B-98DC-6BC2B5A64A0F}"/>
    <cellStyle name="Normal 68" xfId="1234" xr:uid="{AF21C415-5A03-47FC-A596-98A4F61D35E0}"/>
    <cellStyle name="Normal 68 2" xfId="1384" xr:uid="{D65CCFBA-BC97-4A24-A781-9F5F6F81CC8F}"/>
    <cellStyle name="Normal 68 3" xfId="1771" xr:uid="{1242EE85-FBCD-4009-A3B2-2729292F97CE}"/>
    <cellStyle name="Normal 69" xfId="1235" xr:uid="{1342E960-EF25-4A28-A23D-F425F86D6C40}"/>
    <cellStyle name="Normal 69 2" xfId="1385" xr:uid="{5EB09209-7E1B-4E87-A77C-C4E7E223A63A}"/>
    <cellStyle name="Normal 69 3" xfId="1772" xr:uid="{8DA90B4A-E882-4EAC-8EE6-AD90047460B8}"/>
    <cellStyle name="Normal 7" xfId="39" xr:uid="{BEFC6809-5B16-42B2-A558-46D9F48BDCB5}"/>
    <cellStyle name="Normal 7 10" xfId="896" xr:uid="{4AAC5BA0-AA4B-4BC1-8E95-610FB1AFE2CD}"/>
    <cellStyle name="Normal 7 11" xfId="897" xr:uid="{29FB88E7-58B3-45DC-A1E0-EED1ABD3013C}"/>
    <cellStyle name="Normal 7 12" xfId="898" xr:uid="{6A9AC6F3-7E9F-40AF-8CC3-82BB3CF2FE13}"/>
    <cellStyle name="Normal 7 13" xfId="899" xr:uid="{006DB7DC-F089-4F32-BCB1-CD6FBE647006}"/>
    <cellStyle name="Normal 7 14" xfId="900" xr:uid="{F1A88F60-401D-4843-B8E0-7215BDD0A059}"/>
    <cellStyle name="Normal 7 15" xfId="901" xr:uid="{85BCEE81-C74C-4EFD-B191-A7DD936333D1}"/>
    <cellStyle name="Normal 7 16" xfId="902" xr:uid="{3A55DD66-6968-4BC6-8B7D-D51D413061F7}"/>
    <cellStyle name="Normal 7 17" xfId="903" xr:uid="{F35FFFAC-7E61-41C0-ACFD-4B755B3D6EC8}"/>
    <cellStyle name="Normal 7 18" xfId="904" xr:uid="{500A6ACC-4C9D-421F-8686-B25F1B39E1DB}"/>
    <cellStyle name="Normal 7 19" xfId="905" xr:uid="{90935688-6373-4E5A-B9BD-967F3C7CD257}"/>
    <cellStyle name="Normal 7 2" xfId="49" xr:uid="{D2A6116C-BABA-4492-90A8-28EEC79B7CE5}"/>
    <cellStyle name="Normal 7 2 2" xfId="59" xr:uid="{47CBB0B2-4400-490F-8D31-B82C367D38AD}"/>
    <cellStyle name="Normal 7 2 2 2" xfId="1388" xr:uid="{DA891930-FA00-4AFE-B0E5-39D539415EE8}"/>
    <cellStyle name="Normal 7 2 2 3" xfId="1582" xr:uid="{31684CCF-72F1-4F88-BB92-58CCA73105F8}"/>
    <cellStyle name="Normal 7 2 3" xfId="69" xr:uid="{488EEBC9-23E7-4BD4-ABD5-1F64D294141B}"/>
    <cellStyle name="Normal 7 2 3 2" xfId="1389" xr:uid="{36131D4D-26B7-4C48-BF9F-EA5034368F7D}"/>
    <cellStyle name="Normal 7 2 3 3" xfId="1592" xr:uid="{1EB9C2D2-EAF8-47BF-976E-3F868819DE17}"/>
    <cellStyle name="Normal 7 2 4" xfId="80" xr:uid="{DD073559-4611-44D6-815B-5541AB646391}"/>
    <cellStyle name="Normal 7 2 4 2" xfId="1390" xr:uid="{8E31E5CC-A5C5-4BA0-905B-8599FE4A4381}"/>
    <cellStyle name="Normal 7 2 4 3" xfId="1603" xr:uid="{7084D2B7-7989-441E-B43C-F8B33F6B66FB}"/>
    <cellStyle name="Normal 7 2 5" xfId="91" xr:uid="{06FF9814-6AA0-4665-A686-4A558849153C}"/>
    <cellStyle name="Normal 7 2 5 2" xfId="1391" xr:uid="{99F74EDE-D349-476D-9972-94970F650C42}"/>
    <cellStyle name="Normal 7 2 5 3" xfId="1614" xr:uid="{1783F906-F36E-4984-856E-8F4B49A7A55E}"/>
    <cellStyle name="Normal 7 2 6" xfId="102" xr:uid="{C0481765-9EB9-4E3A-8A5E-EC7EDC975EE6}"/>
    <cellStyle name="Normal 7 2 6 2" xfId="1392" xr:uid="{CE703FEB-A113-4DD0-9CFD-C3D4E356FC9D}"/>
    <cellStyle name="Normal 7 2 6 3" xfId="1625" xr:uid="{C5B344BB-898A-4432-9CFA-036A82AD9F5A}"/>
    <cellStyle name="Normal 7 2 7" xfId="1387" xr:uid="{29E5DBC6-3678-493B-A13B-055EE2D906F8}"/>
    <cellStyle name="Normal 7 2 8" xfId="1572" xr:uid="{F28F017C-7E67-41E8-8726-E2CACC648966}"/>
    <cellStyle name="Normal 7 20" xfId="906" xr:uid="{A9EED849-FA68-492E-939D-590FA0043A2E}"/>
    <cellStyle name="Normal 7 21" xfId="907" xr:uid="{8B333093-846B-403F-A829-A81747CFFF98}"/>
    <cellStyle name="Normal 7 22" xfId="908" xr:uid="{7E112803-0749-406B-B489-B1EB152346E9}"/>
    <cellStyle name="Normal 7 23" xfId="909" xr:uid="{804F05AF-1667-434D-BB13-9B11DF1CE997}"/>
    <cellStyle name="Normal 7 24" xfId="910" xr:uid="{ACA75F2A-CAA0-4822-805D-E62BDED4E94B}"/>
    <cellStyle name="Normal 7 25" xfId="911" xr:uid="{D93E6C68-5EA2-4CC4-B08F-D967695FFE65}"/>
    <cellStyle name="Normal 7 26" xfId="912" xr:uid="{D4233433-6AFF-47A3-AE2C-9B1FC33CCF77}"/>
    <cellStyle name="Normal 7 27" xfId="913" xr:uid="{48D53B43-B372-4959-A925-583CA303CE01}"/>
    <cellStyle name="Normal 7 28" xfId="914" xr:uid="{6E7008B6-F88F-49E5-88F4-CD9119316B17}"/>
    <cellStyle name="Normal 7 29" xfId="915" xr:uid="{01D5441F-036C-40EB-A7F6-FB76AE5CEE59}"/>
    <cellStyle name="Normal 7 3" xfId="44" xr:uid="{6C08C724-165E-47DB-B59B-1321CD5F554D}"/>
    <cellStyle name="Normal 7 3 2" xfId="56" xr:uid="{77A45E1D-24FF-4630-BFEE-DF3538433DC9}"/>
    <cellStyle name="Normal 7 3 2 2" xfId="1394" xr:uid="{3FE45202-F9A7-4079-A498-D6E30021C5FD}"/>
    <cellStyle name="Normal 7 3 2 3" xfId="1579" xr:uid="{28BF1476-3AEC-42E9-96F3-920056CCA45A}"/>
    <cellStyle name="Normal 7 3 3" xfId="66" xr:uid="{07FACC7B-06CD-43F1-A26C-1AAF74AF889F}"/>
    <cellStyle name="Normal 7 3 3 2" xfId="1395" xr:uid="{18ED9A5A-7182-4710-B50F-2779E4830F8E}"/>
    <cellStyle name="Normal 7 3 3 3" xfId="1589" xr:uid="{B54F597D-3167-4231-8BCD-400AB26C7134}"/>
    <cellStyle name="Normal 7 3 4" xfId="77" xr:uid="{3F20CE1D-2FEE-4D69-BF92-3A0A5C47906B}"/>
    <cellStyle name="Normal 7 3 4 2" xfId="1396" xr:uid="{91F1D601-B34B-4FAC-B166-B6884AA7DD87}"/>
    <cellStyle name="Normal 7 3 4 3" xfId="1600" xr:uid="{4A13D814-B17B-41E3-A45C-204A8E13ADFE}"/>
    <cellStyle name="Normal 7 3 5" xfId="88" xr:uid="{BF3D0D47-A713-4689-AEA0-70B15B1C77E2}"/>
    <cellStyle name="Normal 7 3 5 2" xfId="1397" xr:uid="{7C0880D0-3BBF-41C8-A68F-D9CBA4F576BF}"/>
    <cellStyle name="Normal 7 3 5 3" xfId="1611" xr:uid="{C657D4C8-0455-46DE-989E-751D56B9883F}"/>
    <cellStyle name="Normal 7 3 6" xfId="99" xr:uid="{D9F02831-2B49-4435-82BD-B2CF885CB146}"/>
    <cellStyle name="Normal 7 3 6 2" xfId="1398" xr:uid="{55678A62-8F13-4CAB-8560-842872CE97DA}"/>
    <cellStyle name="Normal 7 3 6 3" xfId="1622" xr:uid="{2D34D520-7409-4BC5-AFDE-A05C4ABFECEE}"/>
    <cellStyle name="Normal 7 3 7" xfId="1393" xr:uid="{89A467A2-B0ED-4A99-B593-299931BD399F}"/>
    <cellStyle name="Normal 7 3 8" xfId="1569" xr:uid="{E3F3FF99-200A-4189-91E2-4D358C52A24F}"/>
    <cellStyle name="Normal 7 30" xfId="916" xr:uid="{D752A758-FE2D-4FAE-A1DA-8F91B2AA9804}"/>
    <cellStyle name="Normal 7 31" xfId="917" xr:uid="{7EEF2AFD-76E2-4D4A-96C9-03ECDF3CC833}"/>
    <cellStyle name="Normal 7 32" xfId="918" xr:uid="{4471BA3C-FECB-4789-9249-24E9FD0EBE9D}"/>
    <cellStyle name="Normal 7 33" xfId="919" xr:uid="{97449674-8C4A-4F89-AE3A-C247A3C497B6}"/>
    <cellStyle name="Normal 7 34" xfId="920" xr:uid="{B7E8FE8E-0FF1-49CB-AAAA-F989FC0F36AB}"/>
    <cellStyle name="Normal 7 35" xfId="921" xr:uid="{EB05FD06-7C98-48F0-8953-853AE5197D58}"/>
    <cellStyle name="Normal 7 36" xfId="922" xr:uid="{773EB4C0-011F-443A-8606-2E6C66FA2361}"/>
    <cellStyle name="Normal 7 37" xfId="923" xr:uid="{A40D6816-8992-4783-AF8D-18469A8ED6C5}"/>
    <cellStyle name="Normal 7 38" xfId="924" xr:uid="{8770507A-EF0F-44D4-9B0C-DFF805F4869D}"/>
    <cellStyle name="Normal 7 39" xfId="925" xr:uid="{5CFD0DD0-7317-4D77-BE6D-DA1ED5FBD378}"/>
    <cellStyle name="Normal 7 4" xfId="53" xr:uid="{D86619F1-BFF1-4736-9327-360A96778565}"/>
    <cellStyle name="Normal 7 4 2" xfId="1399" xr:uid="{3B20AA5F-9C20-40F3-A43A-35764D84AA59}"/>
    <cellStyle name="Normal 7 4 3" xfId="1576" xr:uid="{153DB79C-E755-4699-B12D-9AEA9242508A}"/>
    <cellStyle name="Normal 7 40" xfId="926" xr:uid="{5CA42A08-9F06-4865-BC40-A6F8602F7E1C}"/>
    <cellStyle name="Normal 7 41" xfId="927" xr:uid="{5889321E-4C40-491D-8905-E52287226BAB}"/>
    <cellStyle name="Normal 7 42" xfId="1386" xr:uid="{E9A3E625-E06C-467D-8567-81BE065A410A}"/>
    <cellStyle name="Normal 7 43" xfId="1566" xr:uid="{D9B420F6-D5C9-47C9-82D8-FB135B42C1B2}"/>
    <cellStyle name="Normal 7 5" xfId="63" xr:uid="{4528C0D1-DE41-4C67-AEDC-F539F3245F5D}"/>
    <cellStyle name="Normal 7 5 2" xfId="1400" xr:uid="{04FCF0CD-C75A-4E12-88E5-301D3A18B54E}"/>
    <cellStyle name="Normal 7 5 2 2" xfId="1893" xr:uid="{5B3529BD-1772-4720-A830-CAEC2E20DFB6}"/>
    <cellStyle name="Normal 7 5 3" xfId="1586" xr:uid="{53FC41E7-591C-4539-8EBE-C58C3443FC75}"/>
    <cellStyle name="Normal 7 6" xfId="74" xr:uid="{D1BB00AE-6BAB-4522-9DD5-B162DA54CD10}"/>
    <cellStyle name="Normal 7 6 2" xfId="1401" xr:uid="{C7074A31-34C4-40C1-BBEF-33622DF25259}"/>
    <cellStyle name="Normal 7 6 3" xfId="1597" xr:uid="{15E36DE7-F9F7-4C38-BCA0-BA19B744C9B6}"/>
    <cellStyle name="Normal 7 7" xfId="85" xr:uid="{697306DC-B2EE-4C66-B653-79C6928EE9E4}"/>
    <cellStyle name="Normal 7 7 2" xfId="1402" xr:uid="{28F0CB1A-D835-480C-9E26-D54C20A4C42E}"/>
    <cellStyle name="Normal 7 7 3" xfId="1608" xr:uid="{14A71262-F3FE-4EC4-B30B-BED600659F0E}"/>
    <cellStyle name="Normal 7 8" xfId="96" xr:uid="{3852119E-1796-4685-964B-580B8656770A}"/>
    <cellStyle name="Normal 7 8 2" xfId="1403" xr:uid="{58CE24E0-65C7-4987-AD55-FF4AF5672DBD}"/>
    <cellStyle name="Normal 7 8 3" xfId="1619" xr:uid="{75A55EC7-4E29-4436-9597-A7A5270F5231}"/>
    <cellStyle name="Normal 7 9" xfId="928" xr:uid="{A6E75BBD-AEAD-44CF-B634-46CDBF571773}"/>
    <cellStyle name="Normal 70" xfId="1237" xr:uid="{3DF0AB69-E502-4F7E-B318-8AC8683D3D9D}"/>
    <cellStyle name="Normal 70 2" xfId="1404" xr:uid="{D945EB89-77B4-48B3-82B2-B595F2364380}"/>
    <cellStyle name="Normal 70 3" xfId="1774" xr:uid="{47BEE45A-54E0-472C-830B-C0FCD018F1CC}"/>
    <cellStyle name="Normal 71" xfId="1238" xr:uid="{6611C8F6-843B-4D25-B79E-7C3609F685E1}"/>
    <cellStyle name="Normal 71 2" xfId="1405" xr:uid="{1C712F45-A0D6-41C0-ADC0-04C2E9AC2DD5}"/>
    <cellStyle name="Normal 71 3" xfId="1775" xr:uid="{CC617296-A72B-4F36-A1D6-3117C1BCBE89}"/>
    <cellStyle name="Normal 72" xfId="1239" xr:uid="{093464EF-10CF-447F-970C-A7754569F6FB}"/>
    <cellStyle name="Normal 72 2" xfId="1406" xr:uid="{5361E535-8759-4678-B16F-CD6A615F3BB4}"/>
    <cellStyle name="Normal 72 3" xfId="1776" xr:uid="{C990D970-7AE5-459B-B123-528388899E82}"/>
    <cellStyle name="Normal 73" xfId="1240" xr:uid="{1FF5EFFF-369F-4CAC-B818-FFC53909C1A1}"/>
    <cellStyle name="Normal 73 2" xfId="1407" xr:uid="{C4D5A4A2-8B2B-4685-A7B4-3AA3C6F8C517}"/>
    <cellStyle name="Normal 73 3" xfId="1777" xr:uid="{9F42C539-DFDB-4CB7-B443-53951680198B}"/>
    <cellStyle name="Normal 74" xfId="1244" xr:uid="{BC847F9F-F61F-4751-A38F-E71CF1C21A22}"/>
    <cellStyle name="Normal 74 2" xfId="1408" xr:uid="{447E10AC-B81C-4C40-B578-7E1B793F4A48}"/>
    <cellStyle name="Normal 74 3" xfId="1778" xr:uid="{C65B24F0-34EC-4AE4-B98D-227838DA683F}"/>
    <cellStyle name="Normal 75" xfId="1245" xr:uid="{BB2BA382-287C-467B-999A-C5A9CDA77104}"/>
    <cellStyle name="Normal 75 2" xfId="1409" xr:uid="{B639B450-8F22-49E8-AE60-C4A4A48BF479}"/>
    <cellStyle name="Normal 75 3" xfId="1779" xr:uid="{F0FA4F87-1927-4DA0-9040-BF408194D71D}"/>
    <cellStyle name="Normal 76" xfId="1246" xr:uid="{6DAAC6CF-6F6C-4ACA-A409-4732E349D03E}"/>
    <cellStyle name="Normal 76 2" xfId="1410" xr:uid="{19A62195-3C9D-4176-B371-8AF1B11C030C}"/>
    <cellStyle name="Normal 76 3" xfId="1780" xr:uid="{F62BE6C7-F36C-45F4-BAE1-761003D742A0}"/>
    <cellStyle name="Normal 77" xfId="1247" xr:uid="{66588F17-ECB7-47BC-AAE0-136A5AFF8CC4}"/>
    <cellStyle name="Normal 77 2" xfId="1411" xr:uid="{4B668B75-0EEF-40F3-BA73-930E5597556E}"/>
    <cellStyle name="Normal 77 3" xfId="1781" xr:uid="{7751484A-806E-46E4-9BE3-888DBF67E86B}"/>
    <cellStyle name="Normal 78" xfId="1248" xr:uid="{60EB83D7-91B2-4AC1-8D91-6BFB1E88583F}"/>
    <cellStyle name="Normal 78 2" xfId="1412" xr:uid="{47A1AE07-4459-46DD-89F9-17A941EDAACF}"/>
    <cellStyle name="Normal 78 3" xfId="1782" xr:uid="{B400D517-3308-4684-A259-99FEE5491AD2}"/>
    <cellStyle name="Normal 79" xfId="1249" xr:uid="{C3EE9B30-8952-4487-AC07-BA56748FA253}"/>
    <cellStyle name="Normal 79 2" xfId="1413" xr:uid="{6479CBD8-9F07-4C74-9F29-C18A258CCBEB}"/>
    <cellStyle name="Normal 79 3" xfId="1783" xr:uid="{077638ED-D67B-4145-9C7B-8CB23585AAD9}"/>
    <cellStyle name="Normal 8" xfId="40" xr:uid="{290F3CC4-A510-44EB-BD48-643AEAD810C3}"/>
    <cellStyle name="Normal 8 10" xfId="929" xr:uid="{2337D3DD-195F-4120-A335-BA140B453D8F}"/>
    <cellStyle name="Normal 8 11" xfId="930" xr:uid="{3A6C69E3-E1E8-459B-B719-CEE05D68847C}"/>
    <cellStyle name="Normal 8 12" xfId="931" xr:uid="{F500E6F0-85A1-43E9-BAB9-7D4BC9D563CC}"/>
    <cellStyle name="Normal 8 13" xfId="932" xr:uid="{9FB62C8B-345E-4E87-8B48-721425C80EB1}"/>
    <cellStyle name="Normal 8 14" xfId="933" xr:uid="{E92198EE-D505-48AF-9477-5200B499FD9F}"/>
    <cellStyle name="Normal 8 15" xfId="934" xr:uid="{EE52BB6B-BE99-4DC7-B956-2D491B01795E}"/>
    <cellStyle name="Normal 8 16" xfId="935" xr:uid="{17E0AACD-B6F4-4978-B6AF-F788C8AA8081}"/>
    <cellStyle name="Normal 8 17" xfId="936" xr:uid="{915A7479-C8AA-454D-85AC-83FB56D32B57}"/>
    <cellStyle name="Normal 8 18" xfId="937" xr:uid="{ADEDCBFE-B524-410F-8CFD-A74DDCDA9586}"/>
    <cellStyle name="Normal 8 19" xfId="938" xr:uid="{DC0C638E-0043-44AD-A61A-BD40F3E5C981}"/>
    <cellStyle name="Normal 8 2" xfId="50" xr:uid="{61D7E6A7-E9AE-4A16-AD70-5209ED68B85D}"/>
    <cellStyle name="Normal 8 2 2" xfId="60" xr:uid="{EEE85071-F08A-420D-A10E-0F49D767BC71}"/>
    <cellStyle name="Normal 8 2 2 2" xfId="1416" xr:uid="{B6016581-F830-4A36-AD7D-C084BEBADE56}"/>
    <cellStyle name="Normal 8 2 2 3" xfId="1583" xr:uid="{A6690C3F-DE73-4C36-BEA5-16ED500933AF}"/>
    <cellStyle name="Normal 8 2 3" xfId="70" xr:uid="{FEFD846F-AD82-4CB0-80F6-13F9A3966A89}"/>
    <cellStyle name="Normal 8 2 3 2" xfId="1417" xr:uid="{4AC73542-108C-4879-B928-1656EBC960EB}"/>
    <cellStyle name="Normal 8 2 3 3" xfId="1593" xr:uid="{275CC9B4-5939-4C15-B423-17BB5560D664}"/>
    <cellStyle name="Normal 8 2 4" xfId="81" xr:uid="{AED93296-0F27-41E5-9E73-5A16EBF6B9BA}"/>
    <cellStyle name="Normal 8 2 4 2" xfId="1418" xr:uid="{CD2D1F8C-C039-4099-A868-DA641B684D19}"/>
    <cellStyle name="Normal 8 2 4 3" xfId="1604" xr:uid="{067582F7-C7A9-4F29-B933-3A3A288E7DA3}"/>
    <cellStyle name="Normal 8 2 5" xfId="92" xr:uid="{065A76E7-A1E8-4D98-AA7A-46207ED0CA8D}"/>
    <cellStyle name="Normal 8 2 5 2" xfId="1419" xr:uid="{1BDE08C9-9BDB-41D6-B067-D9B0F699926D}"/>
    <cellStyle name="Normal 8 2 5 3" xfId="1615" xr:uid="{54A9A40C-261A-44CF-9CF6-03F5EB329A68}"/>
    <cellStyle name="Normal 8 2 6" xfId="103" xr:uid="{26764B82-F8DB-42ED-9200-4F66B383C494}"/>
    <cellStyle name="Normal 8 2 6 2" xfId="1420" xr:uid="{39E4E4B2-2A7E-4E37-B3BA-B696C0C1B495}"/>
    <cellStyle name="Normal 8 2 6 3" xfId="1626" xr:uid="{6E3F30FA-D072-4147-9447-881EF410331E}"/>
    <cellStyle name="Normal 8 2 7" xfId="1415" xr:uid="{710A6DD5-6E56-4DC6-A1BB-419ED5B53529}"/>
    <cellStyle name="Normal 8 2 7 2" xfId="1908" xr:uid="{FE5D7109-7FAE-492B-91A7-5DC099E21C8E}"/>
    <cellStyle name="Normal 8 2 8" xfId="1573" xr:uid="{9DADF05A-A546-4431-9BE4-A2F4F07B0646}"/>
    <cellStyle name="Normal 8 20" xfId="939" xr:uid="{DE754C90-166F-472B-A35F-06388BB143EE}"/>
    <cellStyle name="Normal 8 21" xfId="940" xr:uid="{34A67291-06D6-41B6-897C-C24A65336E2E}"/>
    <cellStyle name="Normal 8 22" xfId="941" xr:uid="{E5B0535F-CA34-42F0-A30B-EE5B937FA15B}"/>
    <cellStyle name="Normal 8 23" xfId="942" xr:uid="{3F68B970-E446-4083-87F1-278298C0A58B}"/>
    <cellStyle name="Normal 8 24" xfId="943" xr:uid="{A545B2E7-2932-4DD3-A0E9-B268573788D6}"/>
    <cellStyle name="Normal 8 25" xfId="944" xr:uid="{9EE686FA-C941-4F9B-BC93-49F444962A48}"/>
    <cellStyle name="Normal 8 26" xfId="945" xr:uid="{5333D2DC-E583-4ACB-A156-AFCA66D6D6BC}"/>
    <cellStyle name="Normal 8 27" xfId="946" xr:uid="{374A929D-C728-46A0-A496-4DC2E8F7827C}"/>
    <cellStyle name="Normal 8 28" xfId="947" xr:uid="{89C07465-D12C-4CFF-9EF9-3A38900020FF}"/>
    <cellStyle name="Normal 8 29" xfId="948" xr:uid="{80DD6597-A85D-47A7-9BDB-52C18F2EA5BB}"/>
    <cellStyle name="Normal 8 3" xfId="45" xr:uid="{00DE3A32-2987-4D8C-94EC-53C2B7DC5DC6}"/>
    <cellStyle name="Normal 8 3 2" xfId="57" xr:uid="{0DB97D3B-83A1-49AA-8F67-8B7BFEEF488D}"/>
    <cellStyle name="Normal 8 3 2 2" xfId="1422" xr:uid="{0E79A7B6-C7AF-40AA-97C5-7308EF195976}"/>
    <cellStyle name="Normal 8 3 2 3" xfId="1580" xr:uid="{66833195-81AF-4639-9F11-205993934D7B}"/>
    <cellStyle name="Normal 8 3 3" xfId="67" xr:uid="{EC91F455-9C7E-4FDD-929A-1DDF9EE8BB14}"/>
    <cellStyle name="Normal 8 3 3 2" xfId="1423" xr:uid="{01FDF588-83BE-4462-ACF5-3079DF263943}"/>
    <cellStyle name="Normal 8 3 3 3" xfId="1590" xr:uid="{37B36AEE-72A5-409C-981C-70890EFBD2DE}"/>
    <cellStyle name="Normal 8 3 4" xfId="78" xr:uid="{22B9C4A2-15C5-40EE-BF6A-71C67C92B9CC}"/>
    <cellStyle name="Normal 8 3 4 2" xfId="1424" xr:uid="{D056A80C-A874-4DAE-8D8D-57320550AB64}"/>
    <cellStyle name="Normal 8 3 4 3" xfId="1601" xr:uid="{E687CB04-A35E-4D13-9535-1FC29F352531}"/>
    <cellStyle name="Normal 8 3 5" xfId="89" xr:uid="{D29BE21A-DAF2-461F-B905-EA10D6977EA2}"/>
    <cellStyle name="Normal 8 3 5 2" xfId="1425" xr:uid="{10D93FAE-A4EA-4E84-A746-ABD24F20DE53}"/>
    <cellStyle name="Normal 8 3 5 3" xfId="1612" xr:uid="{F8D528D1-6280-4294-A303-EE17463FEAFC}"/>
    <cellStyle name="Normal 8 3 6" xfId="100" xr:uid="{DE2D770A-A0C0-45F2-A8F2-5A2D79D2931C}"/>
    <cellStyle name="Normal 8 3 6 2" xfId="1426" xr:uid="{26629741-5143-458F-BA68-B9CD81C5453E}"/>
    <cellStyle name="Normal 8 3 6 3" xfId="1623" xr:uid="{29ACE4D3-7FD9-4E27-9C3F-B4B0CD7B9D67}"/>
    <cellStyle name="Normal 8 3 7" xfId="1421" xr:uid="{BD0FFC6E-210E-40A6-849B-35B346E96BD9}"/>
    <cellStyle name="Normal 8 3 8" xfId="1570" xr:uid="{B6C120F2-C852-43E6-8F60-81365E3BBA32}"/>
    <cellStyle name="Normal 8 30" xfId="949" xr:uid="{4339EA71-0DE8-4E45-83B4-B93EEE0B92D4}"/>
    <cellStyle name="Normal 8 31" xfId="950" xr:uid="{F47F600F-DC50-4BC2-9148-0F51FE963F68}"/>
    <cellStyle name="Normal 8 32" xfId="951" xr:uid="{E10DBD18-259C-4EAE-ADC6-D2732CF9CA29}"/>
    <cellStyle name="Normal 8 33" xfId="952" xr:uid="{F2FECAD4-ED41-4E01-B94F-AC35B21D75C5}"/>
    <cellStyle name="Normal 8 34" xfId="953" xr:uid="{B8A5F7CE-2B65-4297-84D5-9097E068BF7A}"/>
    <cellStyle name="Normal 8 35" xfId="954" xr:uid="{FFB1A8DB-B4D1-4428-B369-9AAC1D2301CD}"/>
    <cellStyle name="Normal 8 36" xfId="955" xr:uid="{081FBA1B-E826-408F-B2BA-23CA94A2A96D}"/>
    <cellStyle name="Normal 8 37" xfId="956" xr:uid="{2E80CB26-FE57-45DD-895E-DD89846A569F}"/>
    <cellStyle name="Normal 8 38" xfId="957" xr:uid="{C1F310A1-EC38-43CD-86EE-C01F1938FC70}"/>
    <cellStyle name="Normal 8 39" xfId="958" xr:uid="{C34C0309-58B7-4A44-9D50-84D6FD8992CA}"/>
    <cellStyle name="Normal 8 4" xfId="54" xr:uid="{C56C42E0-48B4-4AC5-8F60-1BC2BCB3CC2D}"/>
    <cellStyle name="Normal 8 4 2" xfId="1427" xr:uid="{16AFD63A-30CC-4C38-B661-ECEB87CF61C8}"/>
    <cellStyle name="Normal 8 4 3" xfId="1577" xr:uid="{F4C18DE8-78F4-42BD-860A-58CDB25C9386}"/>
    <cellStyle name="Normal 8 40" xfId="959" xr:uid="{3E982DA0-E377-4366-B5BE-181284361DCE}"/>
    <cellStyle name="Normal 8 41" xfId="960" xr:uid="{9023B0D6-405C-47D2-B6BC-25607BE30E8C}"/>
    <cellStyle name="Normal 8 42" xfId="961" xr:uid="{A960020D-FBB9-4A44-B5CF-062F33412AD1}"/>
    <cellStyle name="Normal 8 42 2" xfId="1428" xr:uid="{6F4176DF-A25C-4C86-B20E-741519B16556}"/>
    <cellStyle name="Normal 8 42 3" xfId="1667" xr:uid="{1D14EB3B-A8B6-49DB-B6A1-3AC03CBF3BD6}"/>
    <cellStyle name="Normal 8 43" xfId="1414" xr:uid="{D08257AF-272B-4AD3-9277-EDA014B5DDAD}"/>
    <cellStyle name="Normal 8 43 2" xfId="1897" xr:uid="{26CCC6E6-5DE0-4898-A482-08F2CF9348FA}"/>
    <cellStyle name="Normal 8 44" xfId="1567" xr:uid="{977686A7-EB16-492A-9CD4-586B680CD45F}"/>
    <cellStyle name="Normal 8 5" xfId="64" xr:uid="{6AA053C9-6EFE-4A85-BF02-52D70FD9188D}"/>
    <cellStyle name="Normal 8 5 2" xfId="1429" xr:uid="{2551709D-7233-46A1-A05E-E34F6D56EDE5}"/>
    <cellStyle name="Normal 8 5 3" xfId="1587" xr:uid="{FB84EB3C-362D-4AF2-ACEE-4CBA4B2AE14A}"/>
    <cellStyle name="Normal 8 6" xfId="75" xr:uid="{C6797AB7-2220-4713-9736-1EAF8276F5CC}"/>
    <cellStyle name="Normal 8 6 2" xfId="1430" xr:uid="{5552C131-64A5-4046-B038-E6E030594D2C}"/>
    <cellStyle name="Normal 8 6 3" xfId="1598" xr:uid="{A3C1984A-9F66-4EE4-9B3A-E2F5280E9590}"/>
    <cellStyle name="Normal 8 7" xfId="86" xr:uid="{B31E4566-B946-4B13-87B2-EE6600FB1DAB}"/>
    <cellStyle name="Normal 8 7 2" xfId="1431" xr:uid="{FB0C5720-1F4E-4640-AED7-EF558CDFA3FA}"/>
    <cellStyle name="Normal 8 7 3" xfId="1609" xr:uid="{3CDFAA79-6F22-48CC-B081-7415B9C1A698}"/>
    <cellStyle name="Normal 8 8" xfId="97" xr:uid="{2457C588-22A0-461E-AA50-D1309D4B1591}"/>
    <cellStyle name="Normal 8 8 2" xfId="1432" xr:uid="{C65F4CA7-F78D-4B20-8C04-5962ABD6F59C}"/>
    <cellStyle name="Normal 8 8 3" xfId="1620" xr:uid="{E85675FB-E3D1-4E53-AF03-5553237C5226}"/>
    <cellStyle name="Normal 8 9" xfId="962" xr:uid="{EF615AE6-ACC2-42C4-BC5E-8428BF7F858E}"/>
    <cellStyle name="Normal 80" xfId="1250" xr:uid="{311FFFBE-C84E-4F16-BDBA-9BC3D04BCA9F}"/>
    <cellStyle name="Normal 80 2" xfId="1433" xr:uid="{A96BD882-4BB8-4694-920E-3B407803972E}"/>
    <cellStyle name="Normal 80 3" xfId="1784" xr:uid="{59389FFB-D023-40FF-934F-372B76EB1BBB}"/>
    <cellStyle name="Normal 81" xfId="1251" xr:uid="{59586449-EE58-4DCB-BF88-C53E2DFB2139}"/>
    <cellStyle name="Normal 81 2" xfId="1434" xr:uid="{DA7337DC-189C-4D3D-97D5-7F30471E55B9}"/>
    <cellStyle name="Normal 81 3" xfId="1785" xr:uid="{FB9AA9C8-0710-492F-8F2B-19C0FB84245B}"/>
    <cellStyle name="Normal 82" xfId="1252" xr:uid="{D7366E14-FBD8-4A13-A352-10AD00EA10B0}"/>
    <cellStyle name="Normal 82 2" xfId="1435" xr:uid="{47011FEC-9888-43D0-8453-3DE32486AC71}"/>
    <cellStyle name="Normal 82 3" xfId="1786" xr:uid="{8825F5BE-90C1-47EB-861D-D08D698FED66}"/>
    <cellStyle name="Normal 83" xfId="1253" xr:uid="{31E09371-B249-4675-BCAA-37D23308939B}"/>
    <cellStyle name="Normal 83 2" xfId="1436" xr:uid="{A3AE0F72-12B5-4676-9FD0-1E8F38E1E9D6}"/>
    <cellStyle name="Normal 83 3" xfId="1787" xr:uid="{8E833138-AD15-4840-B2B6-DC77B1201B66}"/>
    <cellStyle name="Normal 84" xfId="1254" xr:uid="{8C72E1C5-2908-4A27-A026-58F5971BB92F}"/>
    <cellStyle name="Normal 84 2" xfId="1437" xr:uid="{9C9E292C-6F92-486E-895B-F0E69D19D5A5}"/>
    <cellStyle name="Normal 84 3" xfId="1788" xr:uid="{CDE239B8-ED29-4322-88B7-A7DFC71F9548}"/>
    <cellStyle name="Normal 85" xfId="1255" xr:uid="{25B68FFE-E79E-45FC-9938-8FBDD8B68307}"/>
    <cellStyle name="Normal 85 2" xfId="1438" xr:uid="{BC962614-A51E-4855-9C4F-80D86F9BEF09}"/>
    <cellStyle name="Normal 85 3" xfId="1789" xr:uid="{FCC1521A-64EF-42CE-8E3C-DD49914439F9}"/>
    <cellStyle name="Normal 86" xfId="1256" xr:uid="{BEACE9EA-AF59-4A57-B4EF-9E366121979A}"/>
    <cellStyle name="Normal 86 2" xfId="1439" xr:uid="{736EBD88-DAE7-44ED-B060-1BC1F37A6D0B}"/>
    <cellStyle name="Normal 86 3" xfId="1790" xr:uid="{A5D744A1-75C9-47B3-B0E0-6ECE9B19E44A}"/>
    <cellStyle name="Normal 87" xfId="1257" xr:uid="{D3ABA1EC-B217-49DA-A5A3-FA4089285362}"/>
    <cellStyle name="Normal 87 2" xfId="1440" xr:uid="{37B44604-ED1F-4C07-99F2-3D277CAEE941}"/>
    <cellStyle name="Normal 87 3" xfId="1791" xr:uid="{AA39FE68-9250-4358-8F20-E9779A8CBAD0}"/>
    <cellStyle name="Normal 88" xfId="1258" xr:uid="{DA4D5AEF-94F4-435A-B9E0-F95A6FC0351C}"/>
    <cellStyle name="Normal 88 2" xfId="1441" xr:uid="{1870EEF3-0F79-4C82-818D-ABEF5C1DB31B}"/>
    <cellStyle name="Normal 88 3" xfId="1792" xr:uid="{D4D5A48A-D6C0-40B0-9A74-A044FA18D3C0}"/>
    <cellStyle name="Normal 89" xfId="1259" xr:uid="{AA498DAA-9C46-4A9C-8B98-7F4FFE51B85E}"/>
    <cellStyle name="Normal 89 2" xfId="1442" xr:uid="{ACDE578B-93C3-4E5E-B5E2-9A18F99CE99A}"/>
    <cellStyle name="Normal 89 3" xfId="1793" xr:uid="{403B230C-968E-4774-B35D-B4BD5B731D83}"/>
    <cellStyle name="Normal 9" xfId="51" xr:uid="{E583031C-11B4-4365-A676-BD0BE6EDD546}"/>
    <cellStyle name="Normal 9 10" xfId="963" xr:uid="{871774E5-6058-4B19-B699-25537173D6DA}"/>
    <cellStyle name="Normal 9 11" xfId="964" xr:uid="{E078BCB5-0DBE-4B2B-9F7A-C626122CED0D}"/>
    <cellStyle name="Normal 9 12" xfId="965" xr:uid="{707C5CA7-9B40-4A57-8A9A-346CA6895BF8}"/>
    <cellStyle name="Normal 9 13" xfId="966" xr:uid="{6CFF3798-5FE8-4261-9A85-FDA5DA9DD7BF}"/>
    <cellStyle name="Normal 9 14" xfId="967" xr:uid="{CCE5C855-E191-4D5D-A060-8C2189969DC7}"/>
    <cellStyle name="Normal 9 15" xfId="968" xr:uid="{9C014CC7-7E6D-44C5-AF65-CE178FDBC0FC}"/>
    <cellStyle name="Normal 9 16" xfId="969" xr:uid="{FF252144-102E-41B5-9152-2D51682F3636}"/>
    <cellStyle name="Normal 9 17" xfId="970" xr:uid="{D1241856-1F7E-48EB-845C-E8D9E0A79723}"/>
    <cellStyle name="Normal 9 18" xfId="971" xr:uid="{2BABB58D-D3FB-4DAF-86F0-ACB01B79EAAD}"/>
    <cellStyle name="Normal 9 19" xfId="972" xr:uid="{45464A17-F4C9-4EFB-A2F8-C2E49C5C2070}"/>
    <cellStyle name="Normal 9 2" xfId="61" xr:uid="{476475C5-6594-4E34-9286-E90CD5357BAA}"/>
    <cellStyle name="Normal 9 2 2" xfId="1444" xr:uid="{7397DB61-F8EB-4045-88BA-BDFF022F60B4}"/>
    <cellStyle name="Normal 9 2 2 2" xfId="1909" xr:uid="{0AA3038F-0F86-4068-96D8-02F576CF2375}"/>
    <cellStyle name="Normal 9 2 3" xfId="1584" xr:uid="{3CCDE472-06C9-4FDE-9B4E-ACFB104D2F65}"/>
    <cellStyle name="Normal 9 20" xfId="973" xr:uid="{6A1B5E8C-85A7-4C45-B0AD-21C0A61CA2B2}"/>
    <cellStyle name="Normal 9 21" xfId="974" xr:uid="{18B92D18-8566-40D1-8CA9-6DD63AF31AD4}"/>
    <cellStyle name="Normal 9 22" xfId="975" xr:uid="{7801715B-96F9-4873-B974-0B1B2911CA16}"/>
    <cellStyle name="Normal 9 23" xfId="976" xr:uid="{F50C05CE-395E-4D90-9B87-DA7508C4FE71}"/>
    <cellStyle name="Normal 9 24" xfId="977" xr:uid="{50084718-459E-4CD2-87B6-2DD5E3EEE983}"/>
    <cellStyle name="Normal 9 25" xfId="978" xr:uid="{6692E33A-109F-4531-A6E2-87E3F35C0D18}"/>
    <cellStyle name="Normal 9 26" xfId="979" xr:uid="{57D63852-5603-44EC-8D33-43611F0197D5}"/>
    <cellStyle name="Normal 9 27" xfId="980" xr:uid="{49B9F982-262D-465A-9A54-AA06813D3B99}"/>
    <cellStyle name="Normal 9 28" xfId="981" xr:uid="{E458E49B-60C3-49AE-8F94-6F6259017E02}"/>
    <cellStyle name="Normal 9 29" xfId="982" xr:uid="{974709E2-8C64-4DF5-88B7-EEAE94CD126E}"/>
    <cellStyle name="Normal 9 3" xfId="71" xr:uid="{C0C5CD8E-DEE4-4F35-A71C-C8C045D52800}"/>
    <cellStyle name="Normal 9 3 2" xfId="1445" xr:uid="{18217750-F5FA-41B9-87D7-F9681C99F8CF}"/>
    <cellStyle name="Normal 9 3 3" xfId="1594" xr:uid="{66C443E0-593F-4DE1-84BD-03C3BA191814}"/>
    <cellStyle name="Normal 9 30" xfId="983" xr:uid="{A1474073-9AC7-447C-A415-96D90BB3324A}"/>
    <cellStyle name="Normal 9 31" xfId="984" xr:uid="{FD5315DF-01F6-4E54-8BB9-A6E6B66BFA91}"/>
    <cellStyle name="Normal 9 32" xfId="985" xr:uid="{8676873D-0CC3-4CAB-AD1D-1EED2E93B9ED}"/>
    <cellStyle name="Normal 9 33" xfId="986" xr:uid="{7401D04C-A641-4BF2-935D-5BFF91815FB4}"/>
    <cellStyle name="Normal 9 34" xfId="987" xr:uid="{199194B0-C93C-4B11-A96F-3F3B9A3E9E6F}"/>
    <cellStyle name="Normal 9 35" xfId="988" xr:uid="{6DF646F2-E25F-4A2B-9875-1805EA940AC4}"/>
    <cellStyle name="Normal 9 36" xfId="989" xr:uid="{39FAE400-B203-48AD-880E-8A48742442FA}"/>
    <cellStyle name="Normal 9 37" xfId="990" xr:uid="{4D0E7B6C-5BC0-42F5-A94C-B327883C6FEC}"/>
    <cellStyle name="Normal 9 38" xfId="991" xr:uid="{0587DE27-47BD-42F1-9E2E-384F28B4B0A0}"/>
    <cellStyle name="Normal 9 39" xfId="1443" xr:uid="{C2C0FCC1-98C4-4A04-986E-EB8DF20DCB7F}"/>
    <cellStyle name="Normal 9 39 2" xfId="1898" xr:uid="{7754C72A-703E-49AD-9898-583862180005}"/>
    <cellStyle name="Normal 9 4" xfId="82" xr:uid="{C25CE492-D8FA-427E-855B-41B6D87969DB}"/>
    <cellStyle name="Normal 9 4 2" xfId="1446" xr:uid="{6A4E6E9E-D572-4EB8-9A85-03DADB28F4FD}"/>
    <cellStyle name="Normal 9 4 3" xfId="1605" xr:uid="{4D5F7EC1-6A94-4686-9959-C407E647E4DD}"/>
    <cellStyle name="Normal 9 40" xfId="1574" xr:uid="{81F44350-B7A6-4017-B89D-0D5B23AC5F1E}"/>
    <cellStyle name="Normal 9 5" xfId="93" xr:uid="{F19731FE-F5AC-42B6-92CF-E614D3B5C846}"/>
    <cellStyle name="Normal 9 5 2" xfId="1447" xr:uid="{F1F93729-E9E7-46BB-9810-FE61AC64BB7B}"/>
    <cellStyle name="Normal 9 5 3" xfId="1616" xr:uid="{1D7D52CB-9048-434C-849C-20EA59080517}"/>
    <cellStyle name="Normal 9 6" xfId="104" xr:uid="{A27DDD6E-283F-49E3-99FC-B8CF41649609}"/>
    <cellStyle name="Normal 9 6 2" xfId="1448" xr:uid="{05254FC1-B85C-4B91-A600-9A37852AD885}"/>
    <cellStyle name="Normal 9 6 3" xfId="1627" xr:uid="{904B3599-77E0-4640-A523-35F5D2BA58FA}"/>
    <cellStyle name="Normal 9 7" xfId="992" xr:uid="{C17FCF6C-F327-4A78-9851-7C729D4706F2}"/>
    <cellStyle name="Normal 9 8" xfId="993" xr:uid="{065273EF-E0C8-4912-9555-890494A3B50A}"/>
    <cellStyle name="Normal 9 9" xfId="994" xr:uid="{E662680F-FDC1-4ADB-9BAC-CDB5C4A466B7}"/>
    <cellStyle name="Normal 90" xfId="1260" xr:uid="{63B42081-036F-4B18-AE83-8E7F735AAA1D}"/>
    <cellStyle name="Normal 90 2" xfId="1449" xr:uid="{E4FD3217-787A-40E8-92E4-62030F29F04F}"/>
    <cellStyle name="Normal 90 3" xfId="1794" xr:uid="{2DD888F8-0960-4326-ACFC-12C596B9274E}"/>
    <cellStyle name="Normal 91" xfId="1261" xr:uid="{3B978F07-0443-46F7-87B9-F119D842F0B9}"/>
    <cellStyle name="Normal 91 2" xfId="1450" xr:uid="{5E2F3B19-7C73-4757-86A4-858DD492BD74}"/>
    <cellStyle name="Normal 91 3" xfId="1795" xr:uid="{F1C0FFC3-95CA-4C54-893C-7D4B01B4B16F}"/>
    <cellStyle name="Normal 92" xfId="1262" xr:uid="{DEBA5D76-4A1A-4917-8574-FC66ADCFBB99}"/>
    <cellStyle name="Normal 92 2" xfId="1451" xr:uid="{15AF8B43-5F88-44BA-AF78-C6AE75519476}"/>
    <cellStyle name="Normal 92 3" xfId="1796" xr:uid="{EF208D16-C21F-4E53-9A1B-43CBEF540842}"/>
    <cellStyle name="Normal 93" xfId="1263" xr:uid="{9BDA4C04-4583-43AC-8C7E-3470F8F3C155}"/>
    <cellStyle name="Normal 93 2" xfId="1452" xr:uid="{59C851FA-9C00-4929-8B18-40B2C9DF872D}"/>
    <cellStyle name="Normal 93 3" xfId="1797" xr:uid="{97CD0D57-AD02-4CA5-94F9-8B1C08AB5668}"/>
    <cellStyle name="Normal 94" xfId="1264" xr:uid="{D087F270-6915-4882-A17A-456834C4FB32}"/>
    <cellStyle name="Normal 94 2" xfId="1453" xr:uid="{2864B9A4-D256-4044-A1F5-C3804D00AE17}"/>
    <cellStyle name="Normal 94 3" xfId="1798" xr:uid="{1054C7E8-B01F-421A-A7C0-E5CBCDD97ADF}"/>
    <cellStyle name="Normal 95" xfId="1265" xr:uid="{36A1C5F2-60DB-49EB-93AB-A593AA57F845}"/>
    <cellStyle name="Normal 95 2" xfId="1454" xr:uid="{FCAE154A-64AE-44C5-93CB-6C86CC9C4F5B}"/>
    <cellStyle name="Normal 95 3" xfId="1799" xr:uid="{EBECEE11-1364-4C5A-9E25-7D4E9C65C632}"/>
    <cellStyle name="Normal 96" xfId="1266" xr:uid="{6E6CB361-1FE1-41DA-9B8E-09895D684CF8}"/>
    <cellStyle name="Normal 96 2" xfId="1455" xr:uid="{0AF599B2-8C36-488D-9139-50DA6E05E5D0}"/>
    <cellStyle name="Normal 96 3" xfId="1800" xr:uid="{75DE0EF9-F095-4118-9D0E-4BF9BA1BE613}"/>
    <cellStyle name="Normal 97" xfId="1267" xr:uid="{9CAAB6BD-F32C-4647-B2B5-265DE399386A}"/>
    <cellStyle name="Normal 97 2" xfId="1456" xr:uid="{9F2C3975-F52D-43F8-A3BF-3098E4C41C21}"/>
    <cellStyle name="Normal 97 3" xfId="1801" xr:uid="{DF174C2C-CC94-485F-8F3F-444582F099ED}"/>
    <cellStyle name="Normal 98" xfId="1268" xr:uid="{462BF33E-5168-4402-AA61-D04D15EAAAB1}"/>
    <cellStyle name="Normal 98 2" xfId="1457" xr:uid="{1E8A3223-1926-4254-861B-4C2714750F0F}"/>
    <cellStyle name="Normal 98 3" xfId="1802" xr:uid="{9589A548-0059-4006-BABE-3C14DAB12270}"/>
    <cellStyle name="Normal 99" xfId="1269" xr:uid="{1F7DD449-E224-4F1D-A042-B63A32B605B4}"/>
    <cellStyle name="Normal 99 2" xfId="1458" xr:uid="{63B69977-0BB7-4280-92B8-E0C8C8540F4B}"/>
    <cellStyle name="Normal 99 3" xfId="1803" xr:uid="{57E0F006-860F-43AC-BC46-5ACE0F8ABF06}"/>
    <cellStyle name="Normal_Cuadro A.7.7 (2)" xfId="31" xr:uid="{7065346E-85C9-4484-A1BD-73924B8F3468}"/>
    <cellStyle name="Notas 2" xfId="995" xr:uid="{AE4F6AA9-AC22-4BF1-8502-2015A162E2FA}"/>
    <cellStyle name="Notas 2 2" xfId="996" xr:uid="{49811487-A8CF-4172-911E-4BCF0AAF0BB1}"/>
    <cellStyle name="Notas 2 2 2" xfId="997" xr:uid="{52D9EAF5-DA95-4304-B0D5-DB70A8F5137B}"/>
    <cellStyle name="Notas 3" xfId="998" xr:uid="{5CA3BC43-6CED-4859-B4EE-8CABEFBE77C0}"/>
    <cellStyle name="Notas 3 2" xfId="999" xr:uid="{FE64541C-0D18-4973-B3E9-75C3BF4C6EE1}"/>
    <cellStyle name="Notas 4" xfId="1000" xr:uid="{4C37BCD9-6FCE-4C49-87CB-2AEFA47D1A4F}"/>
    <cellStyle name="Notas 5" xfId="1920" xr:uid="{E96131B1-6D91-45A2-ABBD-CA05DCB837FE}"/>
    <cellStyle name="Note" xfId="1001" xr:uid="{C40CBE58-AEA1-42A4-9D5C-07471CA8CB8A}"/>
    <cellStyle name="Note 2" xfId="1002" xr:uid="{F894F617-BDDB-4380-AEF9-FCCE156D523D}"/>
    <cellStyle name="Nulos" xfId="1003" xr:uid="{E47260F4-1D80-4763-97AD-1932629625EF}"/>
    <cellStyle name="Nulos 2" xfId="1004" xr:uid="{C9AFF879-FD8A-424D-93B9-4AD949BD8348}"/>
    <cellStyle name="Nulos 2 2" xfId="1005" xr:uid="{15C1E946-E90B-4801-B61D-FF9DB838EDE9}"/>
    <cellStyle name="Nulos 3" xfId="1006" xr:uid="{A06555EF-BC8B-4685-9950-1A2B1418071E}"/>
    <cellStyle name="Nulos 4" xfId="1007" xr:uid="{CF30B8E0-F4D6-414C-84E5-25E0CDFDD0A4}"/>
    <cellStyle name="Nulos 4 2" xfId="1008" xr:uid="{DE6435A3-281A-4A52-9D9C-A7A806457571}"/>
    <cellStyle name="Nulos 5" xfId="1009" xr:uid="{24730918-3A11-4469-905A-C8939A2978CD}"/>
    <cellStyle name="Nulos 5 2" xfId="1010" xr:uid="{5E8E77D9-261C-47E2-A4F7-D16F51F2A288}"/>
    <cellStyle name="Nulos 6" xfId="1011" xr:uid="{43FF30AA-8FBF-404E-AE30-98D7F6E279A1}"/>
    <cellStyle name="Nulos 6 2" xfId="1012" xr:uid="{58440F83-E3FC-44D0-95BA-18E653168091}"/>
    <cellStyle name="Nulos 7" xfId="1013" xr:uid="{59485382-F025-4CEA-8406-A5C556033262}"/>
    <cellStyle name="Nulos 7 2" xfId="1014" xr:uid="{BA99237E-94D5-4BA2-B0F2-CD7F37F214D8}"/>
    <cellStyle name="Oficio" xfId="1015" xr:uid="{6D864B2E-78FA-4BB5-8502-49E2C46D792B}"/>
    <cellStyle name="Output" xfId="4" xr:uid="{477A4FFB-519B-477A-9D8F-C861C4B8C5E3}"/>
    <cellStyle name="Output 2" xfId="1016" xr:uid="{A9BCF65B-25AC-4F2E-834D-65FDFA252EB8}"/>
    <cellStyle name="Output 3" xfId="1017" xr:uid="{87D1B65F-FCC9-47E2-8D4B-3EEB9FF314B9}"/>
    <cellStyle name="Output 4" xfId="1018" xr:uid="{F4F564FA-D418-4B4A-A7B7-A3D5CEB3C9ED}"/>
    <cellStyle name="Output 5" xfId="1019" xr:uid="{EEEDB93C-9681-4A1F-A6AE-0207B84836EE}"/>
    <cellStyle name="Percent" xfId="1020" xr:uid="{0FB66A89-8AF8-4BAE-B2D1-E95BAEA1A31D}"/>
    <cellStyle name="Percent 2" xfId="1903" xr:uid="{12595195-9BF6-4F69-BC86-15A772EF05EE}"/>
    <cellStyle name="Percent 2 2" xfId="1910" xr:uid="{9CC51CC9-DFC3-419A-BA7E-B7E296D6C20A}"/>
    <cellStyle name="Porcentaje 10" xfId="1021" xr:uid="{5E14DD0F-648B-4BEE-BBCF-86AD3274C0B7}"/>
    <cellStyle name="Porcentaje 10 2" xfId="1459" xr:uid="{F50E31C9-EE70-443C-A3A7-5E9BCBB4BC19}"/>
    <cellStyle name="Porcentaje 10 3" xfId="1668" xr:uid="{6304C48F-D494-4726-8E91-019743015819}"/>
    <cellStyle name="Porcentaje 11" xfId="1022" xr:uid="{F25057F3-D7F6-463A-8A49-8D422C09CDE4}"/>
    <cellStyle name="Porcentaje 12" xfId="1230" xr:uid="{5B2212B6-9BB2-4259-AD49-E9C8C7A9AB64}"/>
    <cellStyle name="Porcentaje 12 2" xfId="1460" xr:uid="{689D1756-02F7-4801-B013-258CB210D491}"/>
    <cellStyle name="Porcentaje 12 3" xfId="1767" xr:uid="{980F8A1F-9466-4103-B616-D95D5EC1FB06}"/>
    <cellStyle name="Porcentaje 13" xfId="1228" xr:uid="{885181D3-735A-4CF8-A321-4186F95C8220}"/>
    <cellStyle name="Porcentaje 13 2" xfId="1461" xr:uid="{22247D89-1979-4251-B7DA-7890220F67EA}"/>
    <cellStyle name="Porcentaje 13 2 2" xfId="1917" xr:uid="{5F9C8B2A-1F90-4CE8-98D2-5AFC291C2A6D}"/>
    <cellStyle name="Porcentaje 13 3" xfId="1765" xr:uid="{96AEA1B1-5946-49EE-A0F0-BCBD05B98032}"/>
    <cellStyle name="Porcentaje 14" xfId="1923" xr:uid="{16FCE0B8-289D-4363-9332-2DE486E09F27}"/>
    <cellStyle name="Porcentaje 2" xfId="35" xr:uid="{51993C18-C79C-463D-8C76-147AC06EC4CB}"/>
    <cellStyle name="Porcentaje 2 2" xfId="1023" xr:uid="{D13A81F4-B3C2-4CB9-98AE-1CC01E3BBF23}"/>
    <cellStyle name="Porcentaje 2 2 2" xfId="1462" xr:uid="{2E8D8885-9B7C-43CF-8E41-13C8B75F22E1}"/>
    <cellStyle name="Porcentaje 2 2 3" xfId="1669" xr:uid="{DE72A41F-EF73-4D9F-A3A5-FDC951F96730}"/>
    <cellStyle name="Porcentaje 2 3" xfId="1024" xr:uid="{3DC32C24-D3DF-4DE6-A50A-CF01FE665BD5}"/>
    <cellStyle name="Porcentaje 2 3 2" xfId="1025" xr:uid="{1C885676-96F5-413A-967B-536E2EB05995}"/>
    <cellStyle name="Porcentaje 2 4" xfId="1026" xr:uid="{9A4642CF-C020-4E92-85B5-5C2C31EBD044}"/>
    <cellStyle name="Porcentaje 2 4 2" xfId="1027" xr:uid="{F8F4AE88-E4FE-4A76-B0D8-FFDBB188DADA}"/>
    <cellStyle name="Porcentaje 3" xfId="1028" xr:uid="{7F4282EB-56EE-4083-B923-E9BB241E140D}"/>
    <cellStyle name="Porcentaje 3 2" xfId="1029" xr:uid="{286DD4B3-6205-42C9-818A-DB233364D536}"/>
    <cellStyle name="Porcentaje 3 2 2" xfId="1464" xr:uid="{12040DE1-F7D5-4B76-991F-055D5E8CCFF0}"/>
    <cellStyle name="Porcentaje 3 2 3" xfId="1671" xr:uid="{55CC2B15-116B-44E5-A00D-C9D59DF962A0}"/>
    <cellStyle name="Porcentaje 3 3" xfId="1030" xr:uid="{3E2C6A56-4BDA-4BEC-A19F-D897E0B9C3D2}"/>
    <cellStyle name="Porcentaje 3 4" xfId="1463" xr:uid="{9107218C-430C-4B5E-BD8A-377F44D202E4}"/>
    <cellStyle name="Porcentaje 3 5" xfId="1670" xr:uid="{5DFB7183-30B0-4E4B-92E3-F1C0DDC6ED8E}"/>
    <cellStyle name="Porcentaje 4" xfId="1031" xr:uid="{5D88AE83-D5EE-4BB9-93AE-5079DF7E3C8B}"/>
    <cellStyle name="Porcentaje 4 2" xfId="1032" xr:uid="{37ABBFE3-6967-4ECA-AF58-1E611E0A044C}"/>
    <cellStyle name="Porcentaje 5" xfId="1033" xr:uid="{56E08D95-B115-4512-9955-98404CE970D1}"/>
    <cellStyle name="Porcentaje 5 2" xfId="1034" xr:uid="{9C3A85CA-8FA2-4C02-92BC-316A1EC98E7B}"/>
    <cellStyle name="Porcentaje 5 2 2" xfId="1465" xr:uid="{76F90ECC-3550-4FE6-B95A-0798D33FD6CB}"/>
    <cellStyle name="Porcentaje 5 2 3" xfId="1672" xr:uid="{2FED5C9E-580D-4D2C-8C2C-3329EA5A8585}"/>
    <cellStyle name="Porcentaje 6" xfId="1035" xr:uid="{0746857A-E11D-47E9-8004-576DF2FA9BE9}"/>
    <cellStyle name="Porcentaje 6 2" xfId="1466" xr:uid="{38B6776D-837A-4E91-9779-2D959866162F}"/>
    <cellStyle name="Porcentaje 6 3" xfId="1673" xr:uid="{CD39C079-7DB9-4984-9AF5-8B484B7CFD69}"/>
    <cellStyle name="Porcentaje 7" xfId="1036" xr:uid="{DF981ABB-2E4F-43BE-B412-A9852041047F}"/>
    <cellStyle name="Porcentaje 8" xfId="1037" xr:uid="{4FAE4AD0-0776-46FB-8134-601AE8EBE5CD}"/>
    <cellStyle name="Porcentaje 9" xfId="1038" xr:uid="{02B8E1D2-1FDE-443B-9DF7-D683C8F4C0F6}"/>
    <cellStyle name="Porcentual [2]" xfId="1039" xr:uid="{3A0A0A2A-05CF-45EF-86BB-93ECA4B8BEDF}"/>
    <cellStyle name="Porcentual [2] 2" xfId="1040" xr:uid="{B9A253A8-46C2-4861-926D-9F1BC19E0905}"/>
    <cellStyle name="Porcentual [2] 3" xfId="1041" xr:uid="{3BC01B65-A7B2-44B7-8F6D-2EE9E46EE310}"/>
    <cellStyle name="Porcentual [2] 3 2" xfId="1042" xr:uid="{44833213-5AA9-4EDB-90EC-5BF9C27DB0F7}"/>
    <cellStyle name="Porcentual [2] 4" xfId="1043" xr:uid="{4F99B305-3CD1-466B-8F4E-91FE2230AE73}"/>
    <cellStyle name="Porcentual [2] 4 2" xfId="1044" xr:uid="{CA5667FF-8F0B-46AD-B4F7-FE6606C66E7B}"/>
    <cellStyle name="Porcentual 10" xfId="1045" xr:uid="{D9160763-0B6B-4D28-A675-C9ACF97A793B}"/>
    <cellStyle name="Porcentual 10 2" xfId="1467" xr:uid="{80C25C45-F660-4760-8604-5B71FC6BC3BE}"/>
    <cellStyle name="Porcentual 10 3" xfId="1674" xr:uid="{70A1FDD0-D057-4D57-B6E2-28AC8A76FAF6}"/>
    <cellStyle name="Porcentual 11" xfId="1046" xr:uid="{54B2AD1D-4160-44C7-B182-7F3537A8237F}"/>
    <cellStyle name="Porcentual 12" xfId="1047" xr:uid="{1D4FA06C-15B2-47E2-A64E-516CBF32A719}"/>
    <cellStyle name="Porcentual 12 2" xfId="1468" xr:uid="{389939BE-7F7E-4173-9038-DA3DCA3B09F4}"/>
    <cellStyle name="Porcentual 12 3" xfId="1675" xr:uid="{2221625E-BAAF-4905-84F5-F0987D2A8C67}"/>
    <cellStyle name="Porcentual 13" xfId="1048" xr:uid="{D8037648-783D-445A-9263-A2DFBE74D82A}"/>
    <cellStyle name="Porcentual 13 2" xfId="1469" xr:uid="{48ACEE15-DB22-4B60-8B13-95755D2BB2A2}"/>
    <cellStyle name="Porcentual 13 3" xfId="1676" xr:uid="{768A3A07-F004-4BD1-B81F-09F69E9F6675}"/>
    <cellStyle name="Porcentual 14" xfId="1049" xr:uid="{4E737DD5-F31A-4737-98B9-96D27B4BC059}"/>
    <cellStyle name="Porcentual 14 2" xfId="1470" xr:uid="{DAD85640-9552-4162-BED1-6010730A75F8}"/>
    <cellStyle name="Porcentual 14 3" xfId="1677" xr:uid="{3F4B92FF-6798-426D-B138-61EA2A2E80B0}"/>
    <cellStyle name="Porcentual 15" xfId="1050" xr:uid="{EAB32E99-3356-482E-AE73-0C69577F5176}"/>
    <cellStyle name="Porcentual 15 2" xfId="1471" xr:uid="{B501D603-17D8-4287-8CA5-59078A692B63}"/>
    <cellStyle name="Porcentual 15 3" xfId="1678" xr:uid="{3FB2FCDD-052C-40DD-A7B1-ED1EB8055978}"/>
    <cellStyle name="Porcentual 16" xfId="1051" xr:uid="{C7E2DB37-1A6E-45B2-8F75-376682853286}"/>
    <cellStyle name="Porcentual 16 2" xfId="1472" xr:uid="{C14218BB-BBAE-47BF-9FB5-8E8B71C5BB88}"/>
    <cellStyle name="Porcentual 16 3" xfId="1679" xr:uid="{78168A77-0346-42AF-A6A7-35156BF621FE}"/>
    <cellStyle name="Porcentual 17" xfId="1052" xr:uid="{14E8E055-9BC2-4FC8-9C4D-603007F765DC}"/>
    <cellStyle name="Porcentual 18" xfId="1053" xr:uid="{9D959B95-1296-4F83-951C-3A01E5395C16}"/>
    <cellStyle name="Porcentual 2" xfId="1054" xr:uid="{BD16D14C-5D71-4DA8-AC80-2E6A2E12BF18}"/>
    <cellStyle name="Porcentual 2 2" xfId="1055" xr:uid="{ABE70602-D346-4DB3-88FA-5B4C5BC26CE2}"/>
    <cellStyle name="Porcentual 2 2 2" xfId="1056" xr:uid="{746C8D23-6193-45AB-8344-A41A8C3BF9C6}"/>
    <cellStyle name="Porcentual 2 3" xfId="1057" xr:uid="{BB507D5B-D65B-427E-BCF0-51FEC82C9858}"/>
    <cellStyle name="Porcentual 2 3 2" xfId="1058" xr:uid="{7A8B0413-944D-469F-905E-7885025F6B62}"/>
    <cellStyle name="Porcentual 2 4" xfId="1059" xr:uid="{755C01CA-1857-4715-A7CE-7D143AF96A00}"/>
    <cellStyle name="Porcentual 2 5" xfId="1060" xr:uid="{4C8C7E97-835D-4EED-BFD4-C21F5C076220}"/>
    <cellStyle name="Porcentual 2 6" xfId="1061" xr:uid="{7927A53A-8699-473A-95EB-E7E525CE1A96}"/>
    <cellStyle name="Porcentual 2 7" xfId="1062" xr:uid="{41ADF8A8-5A7F-4C47-A41C-196F7D16C72F}"/>
    <cellStyle name="Porcentual 2 8" xfId="1063" xr:uid="{23DC447C-EF9F-4583-A7EA-24D69362EAE7}"/>
    <cellStyle name="Porcentual 3" xfId="1064" xr:uid="{19950FBF-FBC2-474E-B369-B04DFFE29D95}"/>
    <cellStyle name="Porcentual 3 2" xfId="1065" xr:uid="{8FA76507-C8B9-4058-9002-D6DB1D5F4005}"/>
    <cellStyle name="Porcentual 3 2 2" xfId="1474" xr:uid="{34CFEF70-480E-4407-AB4B-BE7A4DFB0272}"/>
    <cellStyle name="Porcentual 3 2 3" xfId="1681" xr:uid="{CF9D9B99-A887-48F4-A7BF-0FF7D7E2CB8D}"/>
    <cellStyle name="Porcentual 3 3" xfId="1473" xr:uid="{E777E019-1EF0-41D0-BC7F-C8594BA955FE}"/>
    <cellStyle name="Porcentual 3 4" xfId="1680" xr:uid="{FFF64924-9F46-4175-A8FA-558D36A34D6F}"/>
    <cellStyle name="Porcentual 4" xfId="1066" xr:uid="{39A412F3-8C2F-4112-8407-FDE5DE95EC16}"/>
    <cellStyle name="Porcentual 4 2" xfId="1067" xr:uid="{A96084FB-7F27-4E1E-BDA2-79D531984A66}"/>
    <cellStyle name="Porcentual 4 2 2" xfId="1475" xr:uid="{28A5F79E-0B9A-4343-9F4A-06474F2C8C13}"/>
    <cellStyle name="Porcentual 4 2 3" xfId="1682" xr:uid="{94EBCE96-17BF-4C3B-A780-11F0AA5C6A29}"/>
    <cellStyle name="Porcentual 4 3" xfId="1068" xr:uid="{B706FF2D-C813-439B-A2DE-C3D73272F194}"/>
    <cellStyle name="Porcentual 5" xfId="1069" xr:uid="{A3939065-44C3-4999-BF21-853A8F00A19F}"/>
    <cellStyle name="Porcentual 5 2" xfId="1476" xr:uid="{CAD2FB18-1F01-4818-8DC4-A594307C9ADC}"/>
    <cellStyle name="Porcentual 5 3" xfId="1683" xr:uid="{23B9D844-556B-4CCC-AB6F-AEE9C0E36896}"/>
    <cellStyle name="Porcentual 6" xfId="1070" xr:uid="{380D5B91-4468-4E52-B2F8-52126F263DB8}"/>
    <cellStyle name="Porcentual 6 2" xfId="1477" xr:uid="{E5EA7A7B-511F-4D7D-95DE-638EBC7B0211}"/>
    <cellStyle name="Porcentual 6 3" xfId="1684" xr:uid="{CE53B81D-D49A-4361-9135-B3C672CC3B7E}"/>
    <cellStyle name="Porcentual 7" xfId="1071" xr:uid="{1B28A32B-5432-418E-8CCC-AB7A6CBDBEDD}"/>
    <cellStyle name="Porcentual 7 2" xfId="1478" xr:uid="{F18EDB97-DB91-4743-B223-410AFF5D1F97}"/>
    <cellStyle name="Porcentual 7 3" xfId="1685" xr:uid="{99F774D6-8C76-4011-B36C-9523D6B33D61}"/>
    <cellStyle name="Porcentual 8" xfId="1072" xr:uid="{6185FF14-2C6E-483B-BC90-05ED513C369D}"/>
    <cellStyle name="Porcentual 8 2" xfId="1479" xr:uid="{F7C07F84-E99F-4C26-BFEB-4F9994BE4E48}"/>
    <cellStyle name="Porcentual 8 3" xfId="1686" xr:uid="{84DBE449-E122-4DA6-93B4-96CC74E31E01}"/>
    <cellStyle name="Porcentual 9" xfId="1073" xr:uid="{B7CEF705-88ED-4406-8548-49B7C35A5B5E}"/>
    <cellStyle name="Punto" xfId="1074" xr:uid="{AA690319-26BC-4EA5-9822-CE7EC44C6B67}"/>
    <cellStyle name="Punto 2" xfId="1075" xr:uid="{5EF5B39A-434A-4A46-9B8D-8C5FEE204B56}"/>
    <cellStyle name="Punto 3" xfId="1076" xr:uid="{1478407C-8E64-46A0-BA41-1F6D4DCAD320}"/>
    <cellStyle name="Punto 3 2" xfId="1077" xr:uid="{5DA91C92-136A-49F6-966A-3ECD4D28C33A}"/>
    <cellStyle name="Punto 4" xfId="1078" xr:uid="{69A3BC67-6CAB-4343-AC45-A71212E26F7F}"/>
    <cellStyle name="Punto 4 2" xfId="1079" xr:uid="{CCAC95F2-0F2B-4A89-811A-316B901545AA}"/>
    <cellStyle name="Punto0" xfId="1080" xr:uid="{5EF900EF-14C6-4D6F-9CC9-C777B526B2C1}"/>
    <cellStyle name="Punto0 2" xfId="1081" xr:uid="{D9DA94FE-4DE3-4735-AFF3-99A0729A6811}"/>
    <cellStyle name="Punto0 3" xfId="1082" xr:uid="{2878C6F2-4A93-4C1E-B97E-EAC1039E86FB}"/>
    <cellStyle name="Punto0 3 2" xfId="1083" xr:uid="{01EE217A-0A83-4B02-8073-A675CFC8E6A9}"/>
    <cellStyle name="Punto0 4" xfId="1084" xr:uid="{B2860522-9B32-4725-9246-1012A274AA25}"/>
    <cellStyle name="Punto0 4 2" xfId="1085" xr:uid="{A384DCE7-33BD-4015-97DB-9A90877F7CB4}"/>
    <cellStyle name="s_Valuation " xfId="1885" xr:uid="{688083E1-148D-447D-84A6-EC5C49406B34}"/>
    <cellStyle name="Salida 2" xfId="1086" xr:uid="{3E97DEAA-87AB-4B7A-9B99-ADDB37CD0AA2}"/>
    <cellStyle name="Salida 2 2" xfId="1087" xr:uid="{5586129A-50F4-4D91-91FA-63E589E3ED45}"/>
    <cellStyle name="Salida 3" xfId="1088" xr:uid="{715D7DB5-0DB6-432D-8C47-5CA98A58B827}"/>
    <cellStyle name="Salida 3 2" xfId="1089" xr:uid="{EC8ADA8E-C4A0-4D85-A59E-D255A4A2AB6E}"/>
    <cellStyle name="Salida 4" xfId="1090" xr:uid="{B73F7200-8C46-46BC-ACFF-37177C2D9E6E}"/>
    <cellStyle name="ssp " xfId="1886" xr:uid="{F96AB626-4A6E-457B-8D53-26DF4FCEAD81}"/>
    <cellStyle name="style1441217094643" xfId="1091" xr:uid="{AD26A18A-20E7-4F0A-BF7C-03CAC4C40D1B}"/>
    <cellStyle name="style1441217094643 2" xfId="1480" xr:uid="{9E125FF4-4060-40EB-A85A-D6AD1D741E02}"/>
    <cellStyle name="style1441217094643 3" xfId="1687" xr:uid="{B746F342-4424-4322-BBD6-9C012F1CCD57}"/>
    <cellStyle name="style1441217094689" xfId="1092" xr:uid="{97E7A815-9CDA-4535-B43A-2E08E0E7777D}"/>
    <cellStyle name="style1441217094689 2" xfId="1481" xr:uid="{EC41829B-FDB9-40E7-B812-0BF059D5C87C}"/>
    <cellStyle name="style1441217094689 3" xfId="1688" xr:uid="{56DEAAEA-F3B6-46B1-A84D-7D7DC6396BC8}"/>
    <cellStyle name="style1441217094721" xfId="1093" xr:uid="{55222BB5-8C07-4270-94E5-88D291DA1CF3}"/>
    <cellStyle name="style1441217094721 2" xfId="1482" xr:uid="{2E06D7AD-DCAC-4BAD-ADE7-F38C32597EDC}"/>
    <cellStyle name="style1441217094721 3" xfId="1689" xr:uid="{677F11D6-BEF5-481D-8141-4A60DAC94F4B}"/>
    <cellStyle name="style1441217094736" xfId="1094" xr:uid="{7A8FC862-B82B-4355-9E83-C9B58BEF58BA}"/>
    <cellStyle name="style1441217094736 2" xfId="1483" xr:uid="{E144BEFD-42A1-4315-8D01-2036E6BCF7EB}"/>
    <cellStyle name="style1441217094736 3" xfId="1690" xr:uid="{4728F494-216A-429F-976E-1ACE363ED135}"/>
    <cellStyle name="style1441217094783" xfId="1095" xr:uid="{E81E4BE3-755F-42E2-8ABD-B7E094FD5BDB}"/>
    <cellStyle name="style1441217094783 2" xfId="1484" xr:uid="{F012ED21-7A93-4F17-B6F6-DADC08DE6C2D}"/>
    <cellStyle name="style1441217094783 3" xfId="1691" xr:uid="{745031A1-C31C-49F6-AD5E-E26AB86DFD0B}"/>
    <cellStyle name="style1441217094814" xfId="1096" xr:uid="{B6B76B49-D8EE-425F-B459-D2017737B064}"/>
    <cellStyle name="style1441217094814 2" xfId="1485" xr:uid="{CE6F534F-1E8C-489F-91DC-1F6CDBC5BA20}"/>
    <cellStyle name="style1441217094814 3" xfId="1692" xr:uid="{BBD7E0B3-4C18-47D6-8039-B03BD772183B}"/>
    <cellStyle name="style1441217094861" xfId="1097" xr:uid="{364634BA-7F0A-44C1-9BA8-39788540FC84}"/>
    <cellStyle name="style1441217094861 2" xfId="1486" xr:uid="{B3A2DD5E-1A11-4AB1-9649-F52E06E2494F}"/>
    <cellStyle name="style1441217094861 3" xfId="1693" xr:uid="{B16DCCF2-2D12-4629-88BA-E7D890C152CE}"/>
    <cellStyle name="style1441217094923" xfId="1098" xr:uid="{9BBE7F97-86B5-4DD2-9543-B9E9408C9E46}"/>
    <cellStyle name="style1441217094923 2" xfId="1487" xr:uid="{E180DCF3-2822-48DE-8D45-5F9E962BD217}"/>
    <cellStyle name="style1441217094923 3" xfId="1694" xr:uid="{B3CB28B0-F30E-4DD6-A20D-4C5120E95C56}"/>
    <cellStyle name="style1441217094970" xfId="1099" xr:uid="{6A1D7D26-8F25-4B75-9784-0E7CD3A790AE}"/>
    <cellStyle name="style1441217094970 2" xfId="1488" xr:uid="{278B083C-2671-4295-9A3B-3FE75B92355D}"/>
    <cellStyle name="style1441217094970 3" xfId="1695" xr:uid="{999CAB9E-C622-460D-929B-8E46CBE61115}"/>
    <cellStyle name="style1441217095033" xfId="1100" xr:uid="{B5EFFA44-7FDC-4E8B-A90C-2CFCA9BFFF0C}"/>
    <cellStyle name="style1441217095033 2" xfId="1489" xr:uid="{F4875607-A27D-4DC7-AC6F-DBCDC69550C3}"/>
    <cellStyle name="style1441217095033 3" xfId="1696" xr:uid="{F1870898-0948-41A7-A2DF-868CB4DD8E84}"/>
    <cellStyle name="style1441217095064" xfId="1101" xr:uid="{F63D7258-873A-443F-A7D1-85DADEB45482}"/>
    <cellStyle name="style1441217095064 2" xfId="1490" xr:uid="{5CE80576-871F-4AEF-BFA4-B7B49CE61B58}"/>
    <cellStyle name="style1441217095064 3" xfId="1697" xr:uid="{22ADFBA9-A1B4-429C-B8CE-608BA8A33893}"/>
    <cellStyle name="style1441217095095" xfId="1102" xr:uid="{B682DEB5-1F52-4308-8B09-E4E1E21DFF71}"/>
    <cellStyle name="style1441217095095 2" xfId="1491" xr:uid="{C6025530-9FA7-44DC-8E1D-C3CB7CD55FEF}"/>
    <cellStyle name="style1441217095095 3" xfId="1698" xr:uid="{6B24856F-2C00-4A7E-B596-508E82921043}"/>
    <cellStyle name="style1441217095111" xfId="1103" xr:uid="{6A50DCA1-9F23-439B-B625-404032F5590F}"/>
    <cellStyle name="style1441217095111 2" xfId="1492" xr:uid="{7B69704E-7368-4BE1-BAFD-F832F0E0EE97}"/>
    <cellStyle name="style1441217095111 3" xfId="1699" xr:uid="{E5044BF5-ED40-495A-A281-E03AF3ACAB08}"/>
    <cellStyle name="style1441217095142" xfId="1104" xr:uid="{949BD1D4-217C-4FB2-8F20-6FB92E20C313}"/>
    <cellStyle name="style1441217095142 2" xfId="1493" xr:uid="{310F8FD2-FB15-48BC-8989-84AFF2822B1C}"/>
    <cellStyle name="style1441217095142 3" xfId="1700" xr:uid="{3A9DFA6B-FDB3-42DA-8FA5-6C700C3B0269}"/>
    <cellStyle name="style1441217096078" xfId="1105" xr:uid="{279BDBE5-5C3D-4AD1-A443-DFB551F217EC}"/>
    <cellStyle name="style1441217096078 2" xfId="1494" xr:uid="{28FF46FE-F140-44BB-8EA6-BA8805895F0E}"/>
    <cellStyle name="style1441217096078 3" xfId="1701" xr:uid="{AA6DCD2B-311F-4BE8-A29B-C0754419CB27}"/>
    <cellStyle name="style1441217096093" xfId="1106" xr:uid="{B3D669B0-882D-496A-9132-33E9EC8052CD}"/>
    <cellStyle name="style1441217096093 2" xfId="1495" xr:uid="{00F17205-ADF8-473C-8DAD-FC8CA0A9470D}"/>
    <cellStyle name="style1441217096093 3" xfId="1702" xr:uid="{CAEAED4E-27F2-4CA7-B96F-629173653D01}"/>
    <cellStyle name="style1441217096171" xfId="1107" xr:uid="{9CD7589C-F117-4466-A55B-B095874E1E30}"/>
    <cellStyle name="style1441217096171 2" xfId="1496" xr:uid="{ADD83326-11C1-4448-8827-2407514ADF92}"/>
    <cellStyle name="style1441217096171 3" xfId="1703" xr:uid="{AD8CA029-681B-49A0-AC5A-320379B50B0F}"/>
    <cellStyle name="style1441217097201" xfId="1108" xr:uid="{1BF940BA-0072-4B7B-80FB-BC8126D3FE1E}"/>
    <cellStyle name="style1441217097201 2" xfId="1497" xr:uid="{5BF6576C-8FB2-4517-9198-B0CCB97D481F}"/>
    <cellStyle name="style1441217097201 3" xfId="1704" xr:uid="{B3C11B8F-0FDC-4B66-99A8-61DD39D16959}"/>
    <cellStyle name="style1441217097217" xfId="1109" xr:uid="{29966155-A6D1-410B-85FC-FFD586C20AA8}"/>
    <cellStyle name="style1441217097217 2" xfId="1498" xr:uid="{39ECAE81-7B90-40AD-B102-B7371E26C22B}"/>
    <cellStyle name="style1441217097217 3" xfId="1705" xr:uid="{A1E781A2-D9C8-4AEC-9592-72CCA433CE87}"/>
    <cellStyle name="style1441217097232" xfId="1110" xr:uid="{CC6ACBB4-7F97-4456-AED3-989B716C7520}"/>
    <cellStyle name="style1441217097232 2" xfId="1499" xr:uid="{8AEDE41D-61F0-4060-AD46-FEAE21E70FE2}"/>
    <cellStyle name="style1441217097232 3" xfId="1706" xr:uid="{EFE18F1E-A476-4FEB-8F51-306915E68FDA}"/>
    <cellStyle name="style1441217097263" xfId="1111" xr:uid="{0465F5D6-05A0-41C6-9B22-77D75AFB370A}"/>
    <cellStyle name="style1441217097263 2" xfId="1500" xr:uid="{3D4D318A-76EA-4180-BE23-FB89324138B6}"/>
    <cellStyle name="style1441217097263 3" xfId="1707" xr:uid="{CA5222EE-0EC3-4CB5-B4C4-1EC30D9AAB8F}"/>
    <cellStyle name="style1441217097279" xfId="1112" xr:uid="{B8622A95-17C9-487B-85DE-BB064A3FC738}"/>
    <cellStyle name="style1441217097279 2" xfId="1501" xr:uid="{06DF813B-3DCE-46C2-A0CD-1E6FA7081C34}"/>
    <cellStyle name="style1441217097279 3" xfId="1708" xr:uid="{08A284C6-9F79-4962-AD95-36980D0D7C89}"/>
    <cellStyle name="style1441217097310" xfId="1113" xr:uid="{C5D81052-04DF-4466-886E-1FF631EA2DAA}"/>
    <cellStyle name="style1441217097310 2" xfId="1502" xr:uid="{296891D7-6EBA-4C1B-B4C1-E5A17C593930}"/>
    <cellStyle name="style1441217097310 3" xfId="1709" xr:uid="{35E381D4-CBAC-42CB-9078-E80F8921EB71}"/>
    <cellStyle name="style1441217097653" xfId="1114" xr:uid="{607F1858-55A4-4EA8-B07A-D76BD27914FB}"/>
    <cellStyle name="style1441217097653 2" xfId="1503" xr:uid="{292A78D2-49EF-409E-A09A-7E65189863A7}"/>
    <cellStyle name="style1441217097653 3" xfId="1710" xr:uid="{4C28086F-32C1-443D-B7A2-15FBEA109DE1}"/>
    <cellStyle name="style1441217097669" xfId="1115" xr:uid="{CC01FDF3-6A4D-4421-B0A1-0106B9E50A79}"/>
    <cellStyle name="style1441217097669 2" xfId="1504" xr:uid="{ED9A0FFB-BEA8-4362-A3D5-C58288519BB2}"/>
    <cellStyle name="style1441217097669 3" xfId="1711" xr:uid="{D1AE217D-9004-4042-BFED-A3EA5688CE38}"/>
    <cellStyle name="style1441217097685" xfId="1116" xr:uid="{3A654331-A644-453D-93D8-9300FF0B314D}"/>
    <cellStyle name="style1441217097685 2" xfId="1505" xr:uid="{9AD65EC1-55F1-4B6F-8011-CF35FE42CEB4}"/>
    <cellStyle name="style1441217097685 3" xfId="1712" xr:uid="{E5011DA2-724C-4B0B-B39F-836BBBE8FCCB}"/>
    <cellStyle name="style1441217097700" xfId="1117" xr:uid="{7382C3B9-9102-4B83-97D3-A2BA995AC7E0}"/>
    <cellStyle name="style1441217097700 2" xfId="1506" xr:uid="{911DCD26-7C01-4600-ADCC-207247C8D8C0}"/>
    <cellStyle name="style1441217097700 3" xfId="1713" xr:uid="{CD4AA08D-3C54-410A-9023-8EA27BFBBEDC}"/>
    <cellStyle name="style1441217097731" xfId="1118" xr:uid="{3B968BB2-1C0E-47B0-A15B-8EE8940602BC}"/>
    <cellStyle name="style1441217097731 2" xfId="1507" xr:uid="{0305A992-7898-4D16-A959-9FAF3CED45BC}"/>
    <cellStyle name="style1441217097731 3" xfId="1714" xr:uid="{97B89790-9D3F-4F04-A810-9EF5E0C704A9}"/>
    <cellStyle name="style1441217097747" xfId="1119" xr:uid="{535C3990-C796-4C28-98FF-C32E0F6F97E8}"/>
    <cellStyle name="style1441217097747 2" xfId="1508" xr:uid="{E7FC0A6E-2C66-400F-AD69-1C4F624A59C5}"/>
    <cellStyle name="style1441217097747 3" xfId="1715" xr:uid="{48818CC8-7600-422B-89ED-CE3085BC81F8}"/>
    <cellStyle name="style1441217097778" xfId="1120" xr:uid="{5E0771B8-7A7D-4DEC-9DCD-556BBF0383FD}"/>
    <cellStyle name="style1441217097778 2" xfId="1509" xr:uid="{BB10F1F8-D529-4837-ABAB-DBBAD40CD45E}"/>
    <cellStyle name="style1441217097778 3" xfId="1716" xr:uid="{99CD0275-EA28-4947-80BC-DA63970B5C27}"/>
    <cellStyle name="style1441217097794" xfId="1121" xr:uid="{46151F9C-58E3-4FA4-BC8C-0126AA6ABE73}"/>
    <cellStyle name="style1441217097794 2" xfId="1510" xr:uid="{0C356DD0-C0B9-4942-88C2-EDBDFC9D8B9B}"/>
    <cellStyle name="style1441217097794 3" xfId="1717" xr:uid="{716F52F9-D7A2-4A3F-900E-0F26E1450F50}"/>
    <cellStyle name="style1441217097841" xfId="1122" xr:uid="{4A18FDD1-53E2-4570-BACE-D6B73C19E943}"/>
    <cellStyle name="style1441217097841 2" xfId="1511" xr:uid="{31656FBA-71BC-4AD6-98AE-D41BF9A99B9A}"/>
    <cellStyle name="style1441217097841 3" xfId="1718" xr:uid="{3D5A398F-A9C6-4196-ADF4-7F61BD871659}"/>
    <cellStyle name="style1441217097856" xfId="1123" xr:uid="{A108421D-69F8-44B5-A37F-69D9769B3408}"/>
    <cellStyle name="style1441217097856 2" xfId="1512" xr:uid="{42B8E929-74D9-4598-B00E-B78612F0A76E}"/>
    <cellStyle name="style1441217097856 3" xfId="1719" xr:uid="{E796B893-80AC-4B12-B9DA-B16889BAA378}"/>
    <cellStyle name="style1441217097872" xfId="1124" xr:uid="{3F47A6A7-BFE3-4313-9998-514756073AC5}"/>
    <cellStyle name="style1441217097872 2" xfId="1513" xr:uid="{EDB1EB26-78F9-4684-8C91-62961D12B2F3}"/>
    <cellStyle name="style1441217097872 3" xfId="1720" xr:uid="{25E37CFB-4E01-45B9-A681-270931944352}"/>
    <cellStyle name="style1448302172104" xfId="1125" xr:uid="{0542F8B4-80E4-4B06-BC5A-3FFE3D844828}"/>
    <cellStyle name="style1448302172104 2" xfId="1514" xr:uid="{51BC80A4-84AE-4815-A835-78507C1C502C}"/>
    <cellStyle name="style1448302172104 3" xfId="1721" xr:uid="{EF2303A0-FD9A-4C34-8A89-3A39C3C046F1}"/>
    <cellStyle name="style1448302172134" xfId="1126" xr:uid="{5951A92A-F7EA-40A9-B75B-B2D4C78A3B0D}"/>
    <cellStyle name="style1448302172134 2" xfId="1515" xr:uid="{2C361FB9-B9C2-4CE3-B084-69032A3BF472}"/>
    <cellStyle name="style1448302172134 3" xfId="1722" xr:uid="{FFEB941E-1A95-43C9-AE6A-CE9D8D8D51F6}"/>
    <cellStyle name="style1448302172164" xfId="1127" xr:uid="{2324004E-0B19-4B9A-AFF7-A17BF6D6F988}"/>
    <cellStyle name="style1448302172164 2" xfId="1516" xr:uid="{BDBDF1CC-1FEB-4960-89C6-618EE59C3609}"/>
    <cellStyle name="style1448302172164 3" xfId="1723" xr:uid="{F7616628-DD0B-4EE7-A0EE-904BA5DAE1FB}"/>
    <cellStyle name="style1448302172188" xfId="1128" xr:uid="{018F1D4D-D7C8-4CE3-848F-449D621CC19C}"/>
    <cellStyle name="style1448302172188 2" xfId="1517" xr:uid="{B721149B-B88E-4E6F-8B72-9006DE8EFDC4}"/>
    <cellStyle name="style1448302172188 3" xfId="1724" xr:uid="{565E9E3C-62EB-43DA-8F72-FDC03E540DD3}"/>
    <cellStyle name="style1448302172212" xfId="1129" xr:uid="{F00FCC7D-307D-4832-BF11-B381F22C8C5A}"/>
    <cellStyle name="style1448302172212 2" xfId="1518" xr:uid="{78F28FF5-B047-4AF5-8797-5D6A01C2CD0A}"/>
    <cellStyle name="style1448302172212 3" xfId="1725" xr:uid="{724B5FD2-F96D-4422-A441-B5929E8D6456}"/>
    <cellStyle name="style1448302172240" xfId="1130" xr:uid="{10CEB391-122E-408B-A7F3-DCB6E97F2A9A}"/>
    <cellStyle name="style1448302172240 2" xfId="1519" xr:uid="{D16D805F-B5FA-4F96-B8B6-5D3234D3176C}"/>
    <cellStyle name="style1448302172240 3" xfId="1726" xr:uid="{E8F6F6AF-27FC-4515-94DE-D4AE2B963533}"/>
    <cellStyle name="style1448302172263" xfId="1131" xr:uid="{0C9A0876-EF88-4CCF-B68D-77F7ACDEBB71}"/>
    <cellStyle name="style1448302172263 2" xfId="1520" xr:uid="{BE9CC98C-3FCE-47F6-BC8A-F898323E1F37}"/>
    <cellStyle name="style1448302172263 3" xfId="1727" xr:uid="{5FE53A92-0D2D-491F-9D61-A33B15A60194}"/>
    <cellStyle name="style1448302172286" xfId="1132" xr:uid="{6361B063-8C1E-48A5-AE94-CB025DEE1988}"/>
    <cellStyle name="style1448302172286 2" xfId="1521" xr:uid="{87079BF9-46EC-4149-B139-349A870606DB}"/>
    <cellStyle name="style1448302172286 3" xfId="1728" xr:uid="{097EA3DC-C2F8-4357-A1F2-7A5489B89329}"/>
    <cellStyle name="style1448302172316" xfId="1133" xr:uid="{197A6F6F-AF5E-4516-B95D-32AE980C20C2}"/>
    <cellStyle name="style1448302172316 2" xfId="1522" xr:uid="{6D180379-CD83-4CCF-AF4B-8A7F653744FB}"/>
    <cellStyle name="style1448302172316 3" xfId="1729" xr:uid="{B9ECD19A-5F2D-474F-AC24-78CFAE833531}"/>
    <cellStyle name="style1448302172338" xfId="1134" xr:uid="{1DC14F16-0EB5-4C1C-B87C-9D8DDEB86197}"/>
    <cellStyle name="style1448302172338 2" xfId="1523" xr:uid="{8513DD8C-ABE9-4E19-AAA6-15FB3887BAD2}"/>
    <cellStyle name="style1448302172338 3" xfId="1730" xr:uid="{8C4170B7-2A89-4F1D-AAC1-3F0EF18BDDFC}"/>
    <cellStyle name="style1448302172360" xfId="1135" xr:uid="{816D6C9E-6BC9-4FF2-A093-FE15392B1962}"/>
    <cellStyle name="style1448302172360 2" xfId="1524" xr:uid="{14D2FCDA-D0CA-4845-B41D-91B0E9F309D8}"/>
    <cellStyle name="style1448302172360 3" xfId="1731" xr:uid="{8BE1CE07-2F5D-480C-B0F9-0B74233DF77C}"/>
    <cellStyle name="style1448302172378" xfId="1136" xr:uid="{2E844AA5-20C0-4A57-9ECA-0FDF7206D36D}"/>
    <cellStyle name="style1448302172378 2" xfId="1525" xr:uid="{2363400E-0D7A-4931-95A7-C48905D91843}"/>
    <cellStyle name="style1448302172378 3" xfId="1732" xr:uid="{AA754535-03CA-4D72-8E64-0C5D54E690D1}"/>
    <cellStyle name="style1448302172401" xfId="1137" xr:uid="{E5ACDCCD-2F01-4F91-9F5A-B8876DB8D6FD}"/>
    <cellStyle name="style1448302172401 2" xfId="1526" xr:uid="{BB0891C9-A178-46B5-A1FC-45A34B35825E}"/>
    <cellStyle name="style1448302172401 3" xfId="1733" xr:uid="{92952136-CD5F-4A6F-BD79-AF0A8F242C38}"/>
    <cellStyle name="style1448302172436" xfId="1138" xr:uid="{CA1623F1-EB76-486D-8F99-7DDFCA1E366F}"/>
    <cellStyle name="style1448302172436 2" xfId="1527" xr:uid="{17325DA7-D3FB-4EA1-8254-737F46EBD637}"/>
    <cellStyle name="style1448302172436 3" xfId="1734" xr:uid="{E4C06105-E7C8-413C-A172-10E1B7F2FB32}"/>
    <cellStyle name="style1448302172460" xfId="1139" xr:uid="{2EB917D6-DE47-4CD7-AA79-FDD9BDEC7B8E}"/>
    <cellStyle name="style1448302172460 2" xfId="1528" xr:uid="{51073115-EC84-456C-B8F6-388CC21BB80B}"/>
    <cellStyle name="style1448302172460 3" xfId="1735" xr:uid="{3858F753-1C2B-4F22-9347-8C22D455EBD8}"/>
    <cellStyle name="style1448302172478" xfId="1140" xr:uid="{4496C835-4D41-4BF4-944C-A14B117D62DB}"/>
    <cellStyle name="style1448302172478 2" xfId="1529" xr:uid="{A609F907-4DBD-4AFC-89D1-8FAA5B6B25A6}"/>
    <cellStyle name="style1448302172478 3" xfId="1736" xr:uid="{5CBC8F12-0E64-45AA-9D92-267C10931A95}"/>
    <cellStyle name="style1448302172499" xfId="1141" xr:uid="{92420B7C-969E-4038-BDAF-D45FE7A274F6}"/>
    <cellStyle name="style1448302172499 2" xfId="1530" xr:uid="{B934B6AE-CCC3-4578-971D-179CB9FC6835}"/>
    <cellStyle name="style1448302172499 3" xfId="1737" xr:uid="{AA099BC0-510C-48D0-AA40-9916C7ABC50C}"/>
    <cellStyle name="style1448302172523" xfId="1142" xr:uid="{156D35EF-E272-4790-8380-1F016515A8E4}"/>
    <cellStyle name="style1448302172523 2" xfId="1531" xr:uid="{9F4B3541-A7EA-47E1-A4EC-E379DB68E557}"/>
    <cellStyle name="style1448302172523 3" xfId="1738" xr:uid="{1F45FA29-4D88-4D1D-9476-CB3A123FF262}"/>
    <cellStyle name="style1448302172546" xfId="1143" xr:uid="{AA692810-EECD-4AA5-911E-8573B3D37272}"/>
    <cellStyle name="style1448302172546 2" xfId="1532" xr:uid="{C0828016-3BC7-4458-897C-ED7E4AC5E5B9}"/>
    <cellStyle name="style1448302172546 3" xfId="1739" xr:uid="{A2505820-E6D7-471F-BCB6-C89787B53D3B}"/>
    <cellStyle name="style1448302172586" xfId="1144" xr:uid="{30E95534-E795-47D5-BCFD-4D2556A35AEE}"/>
    <cellStyle name="style1448302172586 2" xfId="1533" xr:uid="{7A863715-D3D2-4B8B-BBC8-6364F8A9D8BA}"/>
    <cellStyle name="style1448302172586 3" xfId="1740" xr:uid="{7CC72FA8-AE9F-45A2-8F99-3D15BA268CE8}"/>
    <cellStyle name="style1448302172610" xfId="1145" xr:uid="{95ACA316-B034-4708-9960-CF5C5FFA7EFE}"/>
    <cellStyle name="style1448302172610 2" xfId="1534" xr:uid="{C1FE6619-DBF5-4D1A-A76E-B3B1D41628CB}"/>
    <cellStyle name="style1448302172610 3" xfId="1741" xr:uid="{A164EB36-56BA-4B86-9F40-DB9B722D3D03}"/>
    <cellStyle name="style1448302173512" xfId="1146" xr:uid="{6C37BE87-98EF-4575-8BB9-DFF3138F298F}"/>
    <cellStyle name="style1448302173512 2" xfId="1535" xr:uid="{E2C63F8B-8E55-48F1-A431-6701E8DBE2F9}"/>
    <cellStyle name="style1448302173512 3" xfId="1742" xr:uid="{743BCCCA-077B-4308-9024-BFD2C7DC50C8}"/>
    <cellStyle name="style1448302173535" xfId="1147" xr:uid="{946C0F32-EA18-404B-AF96-2BC9DC3DDB4F}"/>
    <cellStyle name="style1448302173535 2" xfId="1536" xr:uid="{E45F76C5-8145-4836-8326-55BB083F56B3}"/>
    <cellStyle name="style1448302173535 3" xfId="1743" xr:uid="{874B6FF2-E568-49B0-9760-6A7836C3955A}"/>
    <cellStyle name="style1448302173560" xfId="1148" xr:uid="{AC3A28CC-CA5C-4528-BF08-33F9A4BCCD8E}"/>
    <cellStyle name="style1448302173560 2" xfId="1537" xr:uid="{05F9A446-4585-4333-97D9-C1E380DCD780}"/>
    <cellStyle name="style1448302173560 3" xfId="1744" xr:uid="{EDFD56AE-9874-403F-90FD-648464F357B7}"/>
    <cellStyle name="style1448302174105" xfId="1149" xr:uid="{05F66F20-FC87-48EB-867A-4CB1998D8B60}"/>
    <cellStyle name="style1448302174105 2" xfId="1538" xr:uid="{21BA6973-6E45-4601-B853-5E0E0696C7B8}"/>
    <cellStyle name="style1448302174105 3" xfId="1745" xr:uid="{246C48E8-CA25-4CD5-91A2-4576E64E8EB7}"/>
    <cellStyle name="style1448302174135" xfId="1150" xr:uid="{336F8B73-8FC5-487D-80C9-A2BB190CA921}"/>
    <cellStyle name="style1448302174135 2" xfId="1539" xr:uid="{7084D194-6073-46E0-AAC3-850D1A52D437}"/>
    <cellStyle name="style1448302174135 3" xfId="1746" xr:uid="{C9A8F0A3-4262-436B-BB54-06639901EFF5}"/>
    <cellStyle name="style1448302174159" xfId="1151" xr:uid="{74BAE048-1445-4622-890E-CA3F117B733B}"/>
    <cellStyle name="style1448302174159 2" xfId="1540" xr:uid="{279B0CE8-FEF8-4AD9-81AD-EBE4891FD5A9}"/>
    <cellStyle name="style1448302174159 3" xfId="1747" xr:uid="{D66389A7-9D39-4986-9210-7468E0E9558C}"/>
    <cellStyle name="style1448302174179" xfId="1152" xr:uid="{1103C0B0-53CF-4641-88D9-026A8796A65B}"/>
    <cellStyle name="style1448302174179 2" xfId="1541" xr:uid="{A0326A2F-78DC-4682-A1DA-86E4A7CAB646}"/>
    <cellStyle name="style1448302174179 3" xfId="1748" xr:uid="{D7340006-07F2-4F14-A248-51D380F93B17}"/>
    <cellStyle name="style1448302174533" xfId="1153" xr:uid="{07AEAED4-BA61-46FB-A05B-66FEC9B1E879}"/>
    <cellStyle name="style1448302174533 2" xfId="1542" xr:uid="{7233C4A4-BA99-4BA7-8C6A-7004AB608A73}"/>
    <cellStyle name="style1448302174533 3" xfId="1749" xr:uid="{F0E5B23D-862E-43AA-9832-5091591A2F5D}"/>
    <cellStyle name="style1448302174556" xfId="1154" xr:uid="{1F2B6629-A807-4FFD-9D2B-50AB31064705}"/>
    <cellStyle name="style1448302174556 2" xfId="1543" xr:uid="{5A3B775A-76BC-4130-B445-51C135226279}"/>
    <cellStyle name="style1448302174556 3" xfId="1750" xr:uid="{2A6CAD2D-D1B0-4A68-B28A-6E1FA076ADFA}"/>
    <cellStyle name="style1448302174580" xfId="1155" xr:uid="{CBA821F3-8A7F-47CD-9D7D-979000816AEE}"/>
    <cellStyle name="style1448302174580 2" xfId="1544" xr:uid="{2CFD4721-C089-4FDF-98C3-DFB27201EF09}"/>
    <cellStyle name="style1448302174580 3" xfId="1751" xr:uid="{3852125B-2285-44D7-8D90-138B8DE1ACF2}"/>
    <cellStyle name="style1448302174603" xfId="1156" xr:uid="{900C9E8E-5829-46EA-BB15-583FE64071C5}"/>
    <cellStyle name="style1448302174603 2" xfId="1545" xr:uid="{F1E070AC-F342-4F15-8027-00493A6ADDB4}"/>
    <cellStyle name="style1448302174603 3" xfId="1752" xr:uid="{B49C9A14-AC70-4295-A4A8-34BF5E121813}"/>
    <cellStyle name="style1448302174625" xfId="1157" xr:uid="{9D2E5E7E-407E-49DA-92E0-8903090943C3}"/>
    <cellStyle name="style1448302174625 2" xfId="1546" xr:uid="{E6FA5660-BC1F-4082-9794-F66693B16664}"/>
    <cellStyle name="style1448302174625 3" xfId="1753" xr:uid="{E55F4828-800B-4714-82A1-BFA963700CB7}"/>
    <cellStyle name="style1448302174651" xfId="1158" xr:uid="{5EBF4B03-D2FC-49E9-9148-B54554EA696C}"/>
    <cellStyle name="style1448302174651 2" xfId="1547" xr:uid="{DBD36CB4-29F6-4237-A31D-C643AB2EBE58}"/>
    <cellStyle name="style1448302174651 3" xfId="1754" xr:uid="{357F18CA-8061-4212-9393-6FDA19205C02}"/>
    <cellStyle name="style1448302174674" xfId="1159" xr:uid="{D81E588F-B41E-4B33-B5B2-F7AB5432133C}"/>
    <cellStyle name="style1448302174674 2" xfId="1548" xr:uid="{AFF8FEFD-2F3F-416C-979C-B2E8CFD8AB46}"/>
    <cellStyle name="style1448302174674 3" xfId="1755" xr:uid="{49730EB3-ADBB-4A5E-B0B7-6EB5436E9FE8}"/>
    <cellStyle name="style1448302174697" xfId="1160" xr:uid="{4C757271-ABBF-49D7-A7D2-E9DA3F56EDF1}"/>
    <cellStyle name="style1448302174697 2" xfId="1549" xr:uid="{910909B9-1FA0-4F75-ADF1-B9B55E19594F}"/>
    <cellStyle name="style1448302174697 3" xfId="1756" xr:uid="{2AA2BF34-9A2B-4782-917D-E23E61A0678F}"/>
    <cellStyle name="style1448302174719" xfId="1161" xr:uid="{1F7E5674-CE1A-49E1-A5AF-638F1D6668CC}"/>
    <cellStyle name="style1448302174719 2" xfId="1550" xr:uid="{6BC027B9-85CA-499E-BD8A-089D4574F459}"/>
    <cellStyle name="style1448302174719 3" xfId="1757" xr:uid="{CF8C63DA-C95F-4461-9066-C235849A5ECA}"/>
    <cellStyle name="style1448302174737" xfId="1162" xr:uid="{B60503A3-E386-410E-B550-85FC54C5F6EE}"/>
    <cellStyle name="style1448302174737 2" xfId="1551" xr:uid="{B02D2201-91B3-4304-8673-6BEB115606ED}"/>
    <cellStyle name="style1448302174737 3" xfId="1758" xr:uid="{8C4C3A71-0CDC-4F93-9206-2EBF8ED702BA}"/>
    <cellStyle name="style1448302174763" xfId="1163" xr:uid="{C2B2ECF5-20B2-4464-9139-2D2BA5730604}"/>
    <cellStyle name="style1448302174763 2" xfId="1552" xr:uid="{45692D4A-869C-45DE-AF6E-C3A386D3C1B5}"/>
    <cellStyle name="style1448302174763 3" xfId="1759" xr:uid="{A381B55B-E7FC-4033-A7F8-C43F5C086C40}"/>
    <cellStyle name="style1448302174800" xfId="1164" xr:uid="{60D08A58-38C1-45A1-B58E-77D3DC5A88D7}"/>
    <cellStyle name="style1448302174800 2" xfId="1553" xr:uid="{1DFB7F38-53A1-4793-9924-FD394FF553E5}"/>
    <cellStyle name="style1448302174800 3" xfId="1760" xr:uid="{62B6AD8F-3BBA-44EB-B278-2CC226FDEBD8}"/>
    <cellStyle name="style1448302174818" xfId="1165" xr:uid="{60B1117B-51A8-46BA-AA84-907FC8458536}"/>
    <cellStyle name="style1448302174818 2" xfId="1554" xr:uid="{C00FDD6B-3E1B-4BBF-869D-9E2C21F566CD}"/>
    <cellStyle name="style1448302174818 3" xfId="1761" xr:uid="{BF235057-4096-4EEC-AACE-533BC5C91D5F}"/>
    <cellStyle name="style1448302174839" xfId="1166" xr:uid="{6F2BEC39-84BC-4504-AFE4-44BB4DE0C02E}"/>
    <cellStyle name="style1448302174839 2" xfId="1555" xr:uid="{F7C92E28-0EF8-4D8A-B286-DEFEE61F4BB8}"/>
    <cellStyle name="style1448302174839 3" xfId="1762" xr:uid="{AA9E0342-1336-4220-8741-70718B3E4D75}"/>
    <cellStyle name="style1448302174915" xfId="1167" xr:uid="{2DDF2D0B-B4B9-4878-AC0B-767B676DD8BE}"/>
    <cellStyle name="style1448302174915 2" xfId="1556" xr:uid="{4D30538D-FE91-48F2-8D55-29A61FF5A44D}"/>
    <cellStyle name="style1448302174915 3" xfId="1763" xr:uid="{6065DA24-EB1A-42EE-8452-4BDEB27B3F3D}"/>
    <cellStyle name="Texto de advertencia 2" xfId="1168" xr:uid="{1E181A32-CDDD-44A1-8B05-9CF1DBB4295D}"/>
    <cellStyle name="Texto de advertencia 2 2" xfId="1169" xr:uid="{74FF49CA-FFA0-4223-B892-7175F4B4F324}"/>
    <cellStyle name="Texto de advertencia 3" xfId="1170" xr:uid="{B817FAA0-C077-4113-8140-DAC28A7F424D}"/>
    <cellStyle name="Texto de advertencia 3 2" xfId="1171" xr:uid="{37A0D481-D244-4DB6-8D5A-36121E3389EA}"/>
    <cellStyle name="Texto de advertencia 4" xfId="1172" xr:uid="{64B3F10B-28BE-45CE-AD5C-410EE887050C}"/>
    <cellStyle name="Texto explicativo 2" xfId="1173" xr:uid="{6E1FB517-0C6A-43BF-816D-A4E9D3A087BA}"/>
    <cellStyle name="Texto explicativo 2 2" xfId="1174" xr:uid="{8C865C2C-D1DA-43AC-B80B-3F77A6F10B18}"/>
    <cellStyle name="Texto explicativo 3" xfId="1175" xr:uid="{2F6E2051-4E20-4195-9027-6AAB4A8D11DD}"/>
    <cellStyle name="Texto explicativo 3 2" xfId="1176" xr:uid="{4A7C775E-272E-4FCC-B409-28375CBF2EB2}"/>
    <cellStyle name="Texto explicativo 4" xfId="1177" xr:uid="{BE9AD122-8C00-472B-B712-D0D239E1F03E}"/>
    <cellStyle name="Title" xfId="1178" xr:uid="{E3F3B78A-4044-46DD-A842-3BBD1D930D16}"/>
    <cellStyle name="titulo" xfId="1179" xr:uid="{8B28FC94-A129-40B9-B756-5A76D30F1E53}"/>
    <cellStyle name="Título 1 2" xfId="1180" xr:uid="{81074E63-63AB-4C83-8003-BA4378B01C89}"/>
    <cellStyle name="Título 1 2 2" xfId="1181" xr:uid="{C8139F86-90F3-43B9-BE2D-62C4B0DE1F26}"/>
    <cellStyle name="Título 1 2 2 2" xfId="1182" xr:uid="{FCE60431-EEE9-4C6E-B924-A87B3BEFD611}"/>
    <cellStyle name="Título 1 2 3" xfId="1183" xr:uid="{D5CFE67C-C460-4D1B-A353-EC7FA50BFDCE}"/>
    <cellStyle name="Título 1 3" xfId="1184" xr:uid="{C897DE25-B976-4ACE-9402-2C2CEE128078}"/>
    <cellStyle name="Título 1 3 2" xfId="1185" xr:uid="{D2D693A4-C08B-4774-8175-AFAD8471DCD1}"/>
    <cellStyle name="Título 1 3 2 2" xfId="1186" xr:uid="{E525DA3B-4F3D-4390-A652-A9316F69BA26}"/>
    <cellStyle name="Título 1 3 3" xfId="1187" xr:uid="{453AEB08-23C1-4676-984D-ABCAEDC02C97}"/>
    <cellStyle name="Título 1 4" xfId="1188" xr:uid="{BB4693C4-FABB-433A-89E3-9549B0DADD5D}"/>
    <cellStyle name="Título 2 2" xfId="1189" xr:uid="{09C173D1-3ED7-4874-847E-3D6615B544A4}"/>
    <cellStyle name="Título 2 2 2" xfId="1190" xr:uid="{2D117FB9-32A2-4BD3-A668-4FB54F15A158}"/>
    <cellStyle name="Título 2 2 2 2" xfId="1191" xr:uid="{356DC4D5-124C-4CB4-BE5F-00ADCF0F3B55}"/>
    <cellStyle name="Título 2 2 3" xfId="1192" xr:uid="{B6B8B589-159A-4416-9530-3C370E4B3176}"/>
    <cellStyle name="Título 2 3" xfId="1193" xr:uid="{B31FED7F-7298-4D26-9D9E-B762EA84C438}"/>
    <cellStyle name="Título 2 3 2" xfId="1194" xr:uid="{78C5AC82-0B43-45C4-B098-37FB356DD001}"/>
    <cellStyle name="Título 2 3 2 2" xfId="1195" xr:uid="{8F0E8B00-0AB7-43CF-97DE-8BE53C66029B}"/>
    <cellStyle name="Título 2 3 3" xfId="1196" xr:uid="{039A0142-39FA-4509-A9B1-7119937D2830}"/>
    <cellStyle name="Título 2 4" xfId="1197" xr:uid="{2E886FDF-317A-4B33-93E1-19447709CD38}"/>
    <cellStyle name="Título 3 2" xfId="1198" xr:uid="{FE6972ED-2B87-404B-8B6C-38399580010C}"/>
    <cellStyle name="Título 3 2 2" xfId="1199" xr:uid="{67AA4D44-FC18-42DF-AAE9-D15AB35426E7}"/>
    <cellStyle name="Título 3 3" xfId="1200" xr:uid="{B58ECC09-6C37-44CD-B047-400E2D995C14}"/>
    <cellStyle name="Título 3 3 2" xfId="1201" xr:uid="{337FC1BA-E023-4C86-86C4-898ABF534645}"/>
    <cellStyle name="Título 3 4" xfId="1202" xr:uid="{57EA398B-DAD4-4C76-A2C6-CA79B45A8A59}"/>
    <cellStyle name="Título 4" xfId="1203" xr:uid="{8FE15DCC-2F8F-49FE-81F3-7C8E3F3015C3}"/>
    <cellStyle name="Título 4 2" xfId="1204" xr:uid="{76B3D0CF-D5B2-4269-B020-DC7AFFE53410}"/>
    <cellStyle name="Título 5" xfId="1205" xr:uid="{741E76AE-7E07-488A-BF1A-8450961D2168}"/>
    <cellStyle name="Título 5 2" xfId="1206" xr:uid="{C7D7A82C-D080-45A7-A60A-BCF159A82D64}"/>
    <cellStyle name="Título 6" xfId="1207" xr:uid="{18262EBB-75CB-4DCA-8107-B47EE07D56C6}"/>
    <cellStyle name="Título 7" xfId="1919" xr:uid="{29CFC9C4-BEF1-4920-B1C9-52771565181E}"/>
    <cellStyle name="Total" xfId="7" builtinId="25" customBuiltin="1"/>
    <cellStyle name="Total 2" xfId="1208" xr:uid="{134892D6-A993-444B-8082-97D8011C71E2}"/>
    <cellStyle name="Total 2 2" xfId="1209" xr:uid="{230EF0EF-6271-4059-8621-0F9E2C925C99}"/>
    <cellStyle name="Total 2 2 2" xfId="1210" xr:uid="{7508AE09-D50D-4B4B-A76F-D86A896A8EFC}"/>
    <cellStyle name="Total 2 3" xfId="1211" xr:uid="{B57F2C08-2A4A-4458-B6C9-08AD51D70310}"/>
    <cellStyle name="Total 2 3 2" xfId="1212" xr:uid="{981DB366-FCE3-4DCB-A59A-A88AB7ABF69D}"/>
    <cellStyle name="Total 2 4" xfId="1213" xr:uid="{1938EABF-A398-4F7F-87BF-7B93802B56B9}"/>
    <cellStyle name="Total 2 4 2" xfId="1214" xr:uid="{1F14551E-0967-47D6-987E-5F3E418BC3CF}"/>
    <cellStyle name="Total 2 5" xfId="1215" xr:uid="{6304FE47-CBA6-47F1-B2AF-0BFA97313D6B}"/>
    <cellStyle name="Total 3" xfId="1216" xr:uid="{569617AE-FDE0-41B1-BB22-F1DC108336EC}"/>
    <cellStyle name="Total 3 2" xfId="1217" xr:uid="{7DD95D18-C20F-4626-841E-005012FE0E83}"/>
    <cellStyle name="Total 4" xfId="1218" xr:uid="{441272BB-2B0F-491B-B464-94CC072AA7F2}"/>
    <cellStyle name="Total 5" xfId="1219" xr:uid="{92551F27-502E-48A2-B830-3961C4A6EC36}"/>
    <cellStyle name="totcuadro" xfId="1220" xr:uid="{7C7BFB4F-266E-4638-B5F4-23769A1D7C3B}"/>
    <cellStyle name="vaca" xfId="1221" xr:uid="{FCDBD1B1-1251-425B-8FB8-CACC7618346C}"/>
    <cellStyle name="Warning Text" xfId="1222" builtinId="11" customBuiltin="1"/>
    <cellStyle name="Warning Text 2" xfId="1223" xr:uid="{25754065-D8DE-4F42-BEAC-A7F142A8F164}"/>
    <cellStyle name="Warning Text 3" xfId="1224" xr:uid="{517F7E68-FD7A-4B6B-BD83-A034716B7C6F}"/>
    <cellStyle name="Warning Text 4" xfId="1225" xr:uid="{1BC3AFCD-2F89-42B4-A23E-9C9DB295571B}"/>
    <cellStyle name="Warning Text 5" xfId="1226" xr:uid="{3B0D77F0-ADB8-486C-B32F-BF6D5BCA9FE8}"/>
    <cellStyle name="Ввод " xfId="1887" xr:uid="{A4A9B1B5-6F95-4EAA-AC67-EE4EE0F8F4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PDF de normales y Mixture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Solución_Ejercicio_1!$B$1</c:f>
              <c:strCache>
                <c:ptCount val="1"/>
                <c:pt idx="0">
                  <c:v>N(0,1)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Solución_Ejercicio_1!$A$2:$A$102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</c:v>
                </c:pt>
                <c:pt idx="3">
                  <c:v>-4.7</c:v>
                </c:pt>
                <c:pt idx="4">
                  <c:v>-4.5999999999999996</c:v>
                </c:pt>
                <c:pt idx="5">
                  <c:v>-4.5</c:v>
                </c:pt>
                <c:pt idx="6">
                  <c:v>-4.4000000000000004</c:v>
                </c:pt>
                <c:pt idx="7">
                  <c:v>-4.3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-4</c:v>
                </c:pt>
                <c:pt idx="11">
                  <c:v>-3.9</c:v>
                </c:pt>
                <c:pt idx="12">
                  <c:v>-3.8</c:v>
                </c:pt>
                <c:pt idx="13">
                  <c:v>-3.7</c:v>
                </c:pt>
                <c:pt idx="14">
                  <c:v>-3.6</c:v>
                </c:pt>
                <c:pt idx="15">
                  <c:v>-3.5</c:v>
                </c:pt>
                <c:pt idx="16">
                  <c:v>-3.4</c:v>
                </c:pt>
                <c:pt idx="17">
                  <c:v>-3.3</c:v>
                </c:pt>
                <c:pt idx="18">
                  <c:v>-3.2</c:v>
                </c:pt>
                <c:pt idx="19">
                  <c:v>-3.1</c:v>
                </c:pt>
                <c:pt idx="20">
                  <c:v>-3</c:v>
                </c:pt>
                <c:pt idx="21">
                  <c:v>-2.9</c:v>
                </c:pt>
                <c:pt idx="22">
                  <c:v>-2.8</c:v>
                </c:pt>
                <c:pt idx="23">
                  <c:v>-2.7</c:v>
                </c:pt>
                <c:pt idx="24">
                  <c:v>-2.6</c:v>
                </c:pt>
                <c:pt idx="25">
                  <c:v>-2.5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-2.2000000000000002</c:v>
                </c:pt>
                <c:pt idx="29">
                  <c:v>-2.1</c:v>
                </c:pt>
                <c:pt idx="30">
                  <c:v>-2</c:v>
                </c:pt>
                <c:pt idx="31">
                  <c:v>-1.9</c:v>
                </c:pt>
                <c:pt idx="32">
                  <c:v>-1.8</c:v>
                </c:pt>
                <c:pt idx="33">
                  <c:v>-1.7</c:v>
                </c:pt>
                <c:pt idx="34">
                  <c:v>-1.6</c:v>
                </c:pt>
                <c:pt idx="35">
                  <c:v>-1.5</c:v>
                </c:pt>
                <c:pt idx="36">
                  <c:v>-1.4</c:v>
                </c:pt>
                <c:pt idx="37">
                  <c:v>-1.3</c:v>
                </c:pt>
                <c:pt idx="38">
                  <c:v>-1.2</c:v>
                </c:pt>
                <c:pt idx="39">
                  <c:v>-1.1000000000000001</c:v>
                </c:pt>
                <c:pt idx="40">
                  <c:v>-1</c:v>
                </c:pt>
                <c:pt idx="41">
                  <c:v>-0.9</c:v>
                </c:pt>
                <c:pt idx="42">
                  <c:v>-0.8</c:v>
                </c:pt>
                <c:pt idx="43">
                  <c:v>-0.7</c:v>
                </c:pt>
                <c:pt idx="44">
                  <c:v>-0.6</c:v>
                </c:pt>
                <c:pt idx="45">
                  <c:v>-0.5</c:v>
                </c:pt>
                <c:pt idx="46">
                  <c:v>-0.4</c:v>
                </c:pt>
                <c:pt idx="47">
                  <c:v>-0.3</c:v>
                </c:pt>
                <c:pt idx="48">
                  <c:v>-0.2</c:v>
                </c:pt>
                <c:pt idx="49">
                  <c:v>-0.1</c:v>
                </c:pt>
                <c:pt idx="50">
                  <c:v>0</c:v>
                </c:pt>
                <c:pt idx="51">
                  <c:v>9.9999999999999603E-2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0.8</c:v>
                </c:pt>
                <c:pt idx="59">
                  <c:v>0.9</c:v>
                </c:pt>
                <c:pt idx="60">
                  <c:v>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1.3</c:v>
                </c:pt>
                <c:pt idx="64">
                  <c:v>1.4</c:v>
                </c:pt>
                <c:pt idx="65">
                  <c:v>1.50000000000001</c:v>
                </c:pt>
                <c:pt idx="66">
                  <c:v>1.6</c:v>
                </c:pt>
                <c:pt idx="67">
                  <c:v>1.7</c:v>
                </c:pt>
                <c:pt idx="68">
                  <c:v>1.80000000000001</c:v>
                </c:pt>
                <c:pt idx="69">
                  <c:v>1.9000000000000099</c:v>
                </c:pt>
                <c:pt idx="70">
                  <c:v>2.0000000000000102</c:v>
                </c:pt>
                <c:pt idx="71">
                  <c:v>2.1</c:v>
                </c:pt>
                <c:pt idx="72">
                  <c:v>2.2000000000000099</c:v>
                </c:pt>
                <c:pt idx="73">
                  <c:v>2.30000000000001</c:v>
                </c:pt>
                <c:pt idx="74">
                  <c:v>2.4000000000000101</c:v>
                </c:pt>
                <c:pt idx="75">
                  <c:v>2.5000000000000102</c:v>
                </c:pt>
                <c:pt idx="76">
                  <c:v>2.6000000000000099</c:v>
                </c:pt>
                <c:pt idx="77">
                  <c:v>2.7000000000000099</c:v>
                </c:pt>
                <c:pt idx="78">
                  <c:v>2.80000000000001</c:v>
                </c:pt>
                <c:pt idx="79">
                  <c:v>2.9000000000000101</c:v>
                </c:pt>
                <c:pt idx="80">
                  <c:v>3.0000000000000102</c:v>
                </c:pt>
                <c:pt idx="81">
                  <c:v>3.1000000000000099</c:v>
                </c:pt>
                <c:pt idx="82">
                  <c:v>3.2000000000000099</c:v>
                </c:pt>
                <c:pt idx="83">
                  <c:v>3.30000000000001</c:v>
                </c:pt>
                <c:pt idx="84">
                  <c:v>3.4000000000000101</c:v>
                </c:pt>
                <c:pt idx="85">
                  <c:v>3.5000000000000102</c:v>
                </c:pt>
                <c:pt idx="86">
                  <c:v>3.6000000000000099</c:v>
                </c:pt>
                <c:pt idx="87">
                  <c:v>3.7000000000000099</c:v>
                </c:pt>
                <c:pt idx="88">
                  <c:v>3.80000000000001</c:v>
                </c:pt>
                <c:pt idx="89">
                  <c:v>3.9000000000000101</c:v>
                </c:pt>
                <c:pt idx="90">
                  <c:v>4.0000000000000098</c:v>
                </c:pt>
                <c:pt idx="91">
                  <c:v>4.1000000000000103</c:v>
                </c:pt>
                <c:pt idx="92">
                  <c:v>4.2000000000000099</c:v>
                </c:pt>
                <c:pt idx="93">
                  <c:v>4.3000000000000096</c:v>
                </c:pt>
                <c:pt idx="94">
                  <c:v>4.4000000000000101</c:v>
                </c:pt>
                <c:pt idx="95">
                  <c:v>4.5000000000000098</c:v>
                </c:pt>
                <c:pt idx="96">
                  <c:v>4.6000000000000103</c:v>
                </c:pt>
                <c:pt idx="97">
                  <c:v>4.7000000000000099</c:v>
                </c:pt>
                <c:pt idx="98">
                  <c:v>4.8000000000000096</c:v>
                </c:pt>
                <c:pt idx="99">
                  <c:v>4.9000000000000101</c:v>
                </c:pt>
                <c:pt idx="100">
                  <c:v>5</c:v>
                </c:pt>
              </c:numCache>
            </c:numRef>
          </c:cat>
          <c:val>
            <c:numRef>
              <c:f>Solución_Ejercicio_1!$B$2:$B$101</c:f>
              <c:numCache>
                <c:formatCode>General</c:formatCode>
                <c:ptCount val="100"/>
                <c:pt idx="0">
                  <c:v>1.4867195147342977E-6</c:v>
                </c:pt>
                <c:pt idx="1">
                  <c:v>2.4389607458933522E-6</c:v>
                </c:pt>
                <c:pt idx="2">
                  <c:v>3.9612990910320753E-6</c:v>
                </c:pt>
                <c:pt idx="3">
                  <c:v>6.3698251788670899E-6</c:v>
                </c:pt>
                <c:pt idx="4">
                  <c:v>1.0140852065486758E-5</c:v>
                </c:pt>
                <c:pt idx="5">
                  <c:v>1.5983741106905475E-5</c:v>
                </c:pt>
                <c:pt idx="6">
                  <c:v>2.4942471290053535E-5</c:v>
                </c:pt>
                <c:pt idx="7">
                  <c:v>3.8535196742087129E-5</c:v>
                </c:pt>
                <c:pt idx="8">
                  <c:v>5.8943067756539855E-5</c:v>
                </c:pt>
                <c:pt idx="9">
                  <c:v>8.9261657177132928E-5</c:v>
                </c:pt>
                <c:pt idx="10">
                  <c:v>1.3383022576488537E-4</c:v>
                </c:pt>
                <c:pt idx="11">
                  <c:v>1.9865547139277272E-4</c:v>
                </c:pt>
                <c:pt idx="12">
                  <c:v>2.9194692579146027E-4</c:v>
                </c:pt>
                <c:pt idx="13">
                  <c:v>4.2478027055075143E-4</c:v>
                </c:pt>
                <c:pt idx="14">
                  <c:v>6.119019301137719E-4</c:v>
                </c:pt>
                <c:pt idx="15">
                  <c:v>8.7268269504576015E-4</c:v>
                </c:pt>
                <c:pt idx="16">
                  <c:v>1.2322191684730199E-3</c:v>
                </c:pt>
                <c:pt idx="17">
                  <c:v>1.7225689390536812E-3</c:v>
                </c:pt>
                <c:pt idx="18">
                  <c:v>2.3840882014648404E-3</c:v>
                </c:pt>
                <c:pt idx="19">
                  <c:v>3.2668190561999182E-3</c:v>
                </c:pt>
                <c:pt idx="20">
                  <c:v>4.4318484119380075E-3</c:v>
                </c:pt>
                <c:pt idx="21">
                  <c:v>5.9525324197758538E-3</c:v>
                </c:pt>
                <c:pt idx="22">
                  <c:v>7.9154515829799686E-3</c:v>
                </c:pt>
                <c:pt idx="23">
                  <c:v>1.0420934814422592E-2</c:v>
                </c:pt>
                <c:pt idx="24">
                  <c:v>1.3582969233685613E-2</c:v>
                </c:pt>
                <c:pt idx="25">
                  <c:v>1.752830049356854E-2</c:v>
                </c:pt>
                <c:pt idx="26">
                  <c:v>2.2394530294842899E-2</c:v>
                </c:pt>
                <c:pt idx="27">
                  <c:v>2.8327037741601186E-2</c:v>
                </c:pt>
                <c:pt idx="28">
                  <c:v>3.5474592846231424E-2</c:v>
                </c:pt>
                <c:pt idx="29">
                  <c:v>4.3983595980427191E-2</c:v>
                </c:pt>
                <c:pt idx="30">
                  <c:v>5.3990966513188063E-2</c:v>
                </c:pt>
                <c:pt idx="31">
                  <c:v>6.5615814774676595E-2</c:v>
                </c:pt>
                <c:pt idx="32">
                  <c:v>7.8950158300894149E-2</c:v>
                </c:pt>
                <c:pt idx="33">
                  <c:v>9.4049077376886947E-2</c:v>
                </c:pt>
                <c:pt idx="34">
                  <c:v>0.11092083467945554</c:v>
                </c:pt>
                <c:pt idx="35">
                  <c:v>0.12951759566589174</c:v>
                </c:pt>
                <c:pt idx="36">
                  <c:v>0.14972746563574488</c:v>
                </c:pt>
                <c:pt idx="37">
                  <c:v>0.17136859204780736</c:v>
                </c:pt>
                <c:pt idx="38">
                  <c:v>0.19418605498321295</c:v>
                </c:pt>
                <c:pt idx="39">
                  <c:v>0.21785217703255053</c:v>
                </c:pt>
                <c:pt idx="40">
                  <c:v>0.24197072451914337</c:v>
                </c:pt>
                <c:pt idx="41">
                  <c:v>0.26608524989875482</c:v>
                </c:pt>
                <c:pt idx="42">
                  <c:v>0.28969155276148273</c:v>
                </c:pt>
                <c:pt idx="43">
                  <c:v>0.31225393336676127</c:v>
                </c:pt>
                <c:pt idx="44">
                  <c:v>0.33322460289179967</c:v>
                </c:pt>
                <c:pt idx="45">
                  <c:v>0.35206532676429952</c:v>
                </c:pt>
                <c:pt idx="46">
                  <c:v>0.36827014030332333</c:v>
                </c:pt>
                <c:pt idx="47">
                  <c:v>0.38138781546052414</c:v>
                </c:pt>
                <c:pt idx="48">
                  <c:v>0.39104269397545588</c:v>
                </c:pt>
                <c:pt idx="49">
                  <c:v>0.39695254747701181</c:v>
                </c:pt>
                <c:pt idx="50">
                  <c:v>0.3989422804014327</c:v>
                </c:pt>
                <c:pt idx="51">
                  <c:v>0.39695254747701181</c:v>
                </c:pt>
                <c:pt idx="52">
                  <c:v>0.39104269397545588</c:v>
                </c:pt>
                <c:pt idx="53">
                  <c:v>0.38138781546052414</c:v>
                </c:pt>
                <c:pt idx="54">
                  <c:v>0.36827014030332333</c:v>
                </c:pt>
                <c:pt idx="55">
                  <c:v>0.35206532676429952</c:v>
                </c:pt>
                <c:pt idx="56">
                  <c:v>0.33322460289179967</c:v>
                </c:pt>
                <c:pt idx="57">
                  <c:v>0.31225393336676127</c:v>
                </c:pt>
                <c:pt idx="58">
                  <c:v>0.28969155276148273</c:v>
                </c:pt>
                <c:pt idx="59">
                  <c:v>0.26608524989875482</c:v>
                </c:pt>
                <c:pt idx="60">
                  <c:v>0.24197072451914337</c:v>
                </c:pt>
                <c:pt idx="61">
                  <c:v>0.21785217703255053</c:v>
                </c:pt>
                <c:pt idx="62">
                  <c:v>0.19418605498321295</c:v>
                </c:pt>
                <c:pt idx="63">
                  <c:v>0.17136859204780736</c:v>
                </c:pt>
                <c:pt idx="64">
                  <c:v>0.14972746563574488</c:v>
                </c:pt>
                <c:pt idx="65">
                  <c:v>0.1295175956658898</c:v>
                </c:pt>
                <c:pt idx="66">
                  <c:v>0.11092083467945554</c:v>
                </c:pt>
                <c:pt idx="67">
                  <c:v>9.4049077376886947E-2</c:v>
                </c:pt>
                <c:pt idx="68">
                  <c:v>7.8950158300892734E-2</c:v>
                </c:pt>
                <c:pt idx="69">
                  <c:v>6.561581477467536E-2</c:v>
                </c:pt>
                <c:pt idx="70">
                  <c:v>5.3990966513186953E-2</c:v>
                </c:pt>
                <c:pt idx="71">
                  <c:v>4.3983595980427191E-2</c:v>
                </c:pt>
                <c:pt idx="72">
                  <c:v>3.5474592846230668E-2</c:v>
                </c:pt>
                <c:pt idx="73">
                  <c:v>2.8327037741600516E-2</c:v>
                </c:pt>
                <c:pt idx="74">
                  <c:v>2.2394530294842355E-2</c:v>
                </c:pt>
                <c:pt idx="75">
                  <c:v>1.7528300493568086E-2</c:v>
                </c:pt>
                <c:pt idx="76">
                  <c:v>1.3582969233685271E-2</c:v>
                </c:pt>
                <c:pt idx="77">
                  <c:v>1.0420934814422318E-2</c:v>
                </c:pt>
                <c:pt idx="78">
                  <c:v>7.915451582979743E-3</c:v>
                </c:pt>
                <c:pt idx="79">
                  <c:v>5.9525324197756795E-3</c:v>
                </c:pt>
                <c:pt idx="80">
                  <c:v>4.431848411937874E-3</c:v>
                </c:pt>
                <c:pt idx="81">
                  <c:v>3.2668190561998202E-3</c:v>
                </c:pt>
                <c:pt idx="82">
                  <c:v>2.3840882014647662E-3</c:v>
                </c:pt>
                <c:pt idx="83">
                  <c:v>1.7225689390536229E-3</c:v>
                </c:pt>
                <c:pt idx="84">
                  <c:v>1.2322191684729772E-3</c:v>
                </c:pt>
                <c:pt idx="85">
                  <c:v>8.7268269504572915E-4</c:v>
                </c:pt>
                <c:pt idx="86">
                  <c:v>6.1190193011375076E-4</c:v>
                </c:pt>
                <c:pt idx="87">
                  <c:v>4.2478027055073593E-4</c:v>
                </c:pt>
                <c:pt idx="88">
                  <c:v>2.919469257914491E-4</c:v>
                </c:pt>
                <c:pt idx="89">
                  <c:v>1.9865547139276475E-4</c:v>
                </c:pt>
                <c:pt idx="90">
                  <c:v>1.3383022576488014E-4</c:v>
                </c:pt>
                <c:pt idx="91">
                  <c:v>8.926165717712912E-5</c:v>
                </c:pt>
                <c:pt idx="92">
                  <c:v>5.8943067756537443E-5</c:v>
                </c:pt>
                <c:pt idx="93">
                  <c:v>3.853519674208549E-5</c:v>
                </c:pt>
                <c:pt idx="94">
                  <c:v>2.4942471290052468E-5</c:v>
                </c:pt>
                <c:pt idx="95">
                  <c:v>1.5983741106904766E-5</c:v>
                </c:pt>
                <c:pt idx="96">
                  <c:v>1.0140852065486255E-5</c:v>
                </c:pt>
                <c:pt idx="97">
                  <c:v>6.369825178866807E-6</c:v>
                </c:pt>
                <c:pt idx="98">
                  <c:v>3.9612990910318923E-6</c:v>
                </c:pt>
                <c:pt idx="99">
                  <c:v>2.4389607458932395E-6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F-45D8-8AE6-8E89B5589E36}"/>
            </c:ext>
          </c:extLst>
        </c:ser>
        <c:ser>
          <c:idx val="1"/>
          <c:order val="1"/>
          <c:tx>
            <c:v>N(0,2)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Solución_Ejercicio_1!$A$2:$A$102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</c:v>
                </c:pt>
                <c:pt idx="3">
                  <c:v>-4.7</c:v>
                </c:pt>
                <c:pt idx="4">
                  <c:v>-4.5999999999999996</c:v>
                </c:pt>
                <c:pt idx="5">
                  <c:v>-4.5</c:v>
                </c:pt>
                <c:pt idx="6">
                  <c:v>-4.4000000000000004</c:v>
                </c:pt>
                <c:pt idx="7">
                  <c:v>-4.3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-4</c:v>
                </c:pt>
                <c:pt idx="11">
                  <c:v>-3.9</c:v>
                </c:pt>
                <c:pt idx="12">
                  <c:v>-3.8</c:v>
                </c:pt>
                <c:pt idx="13">
                  <c:v>-3.7</c:v>
                </c:pt>
                <c:pt idx="14">
                  <c:v>-3.6</c:v>
                </c:pt>
                <c:pt idx="15">
                  <c:v>-3.5</c:v>
                </c:pt>
                <c:pt idx="16">
                  <c:v>-3.4</c:v>
                </c:pt>
                <c:pt idx="17">
                  <c:v>-3.3</c:v>
                </c:pt>
                <c:pt idx="18">
                  <c:v>-3.2</c:v>
                </c:pt>
                <c:pt idx="19">
                  <c:v>-3.1</c:v>
                </c:pt>
                <c:pt idx="20">
                  <c:v>-3</c:v>
                </c:pt>
                <c:pt idx="21">
                  <c:v>-2.9</c:v>
                </c:pt>
                <c:pt idx="22">
                  <c:v>-2.8</c:v>
                </c:pt>
                <c:pt idx="23">
                  <c:v>-2.7</c:v>
                </c:pt>
                <c:pt idx="24">
                  <c:v>-2.6</c:v>
                </c:pt>
                <c:pt idx="25">
                  <c:v>-2.5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-2.2000000000000002</c:v>
                </c:pt>
                <c:pt idx="29">
                  <c:v>-2.1</c:v>
                </c:pt>
                <c:pt idx="30">
                  <c:v>-2</c:v>
                </c:pt>
                <c:pt idx="31">
                  <c:v>-1.9</c:v>
                </c:pt>
                <c:pt idx="32">
                  <c:v>-1.8</c:v>
                </c:pt>
                <c:pt idx="33">
                  <c:v>-1.7</c:v>
                </c:pt>
                <c:pt idx="34">
                  <c:v>-1.6</c:v>
                </c:pt>
                <c:pt idx="35">
                  <c:v>-1.5</c:v>
                </c:pt>
                <c:pt idx="36">
                  <c:v>-1.4</c:v>
                </c:pt>
                <c:pt idx="37">
                  <c:v>-1.3</c:v>
                </c:pt>
                <c:pt idx="38">
                  <c:v>-1.2</c:v>
                </c:pt>
                <c:pt idx="39">
                  <c:v>-1.1000000000000001</c:v>
                </c:pt>
                <c:pt idx="40">
                  <c:v>-1</c:v>
                </c:pt>
                <c:pt idx="41">
                  <c:v>-0.9</c:v>
                </c:pt>
                <c:pt idx="42">
                  <c:v>-0.8</c:v>
                </c:pt>
                <c:pt idx="43">
                  <c:v>-0.7</c:v>
                </c:pt>
                <c:pt idx="44">
                  <c:v>-0.6</c:v>
                </c:pt>
                <c:pt idx="45">
                  <c:v>-0.5</c:v>
                </c:pt>
                <c:pt idx="46">
                  <c:v>-0.4</c:v>
                </c:pt>
                <c:pt idx="47">
                  <c:v>-0.3</c:v>
                </c:pt>
                <c:pt idx="48">
                  <c:v>-0.2</c:v>
                </c:pt>
                <c:pt idx="49">
                  <c:v>-0.1</c:v>
                </c:pt>
                <c:pt idx="50">
                  <c:v>0</c:v>
                </c:pt>
                <c:pt idx="51">
                  <c:v>9.9999999999999603E-2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0.8</c:v>
                </c:pt>
                <c:pt idx="59">
                  <c:v>0.9</c:v>
                </c:pt>
                <c:pt idx="60">
                  <c:v>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1.3</c:v>
                </c:pt>
                <c:pt idx="64">
                  <c:v>1.4</c:v>
                </c:pt>
                <c:pt idx="65">
                  <c:v>1.50000000000001</c:v>
                </c:pt>
                <c:pt idx="66">
                  <c:v>1.6</c:v>
                </c:pt>
                <c:pt idx="67">
                  <c:v>1.7</c:v>
                </c:pt>
                <c:pt idx="68">
                  <c:v>1.80000000000001</c:v>
                </c:pt>
                <c:pt idx="69">
                  <c:v>1.9000000000000099</c:v>
                </c:pt>
                <c:pt idx="70">
                  <c:v>2.0000000000000102</c:v>
                </c:pt>
                <c:pt idx="71">
                  <c:v>2.1</c:v>
                </c:pt>
                <c:pt idx="72">
                  <c:v>2.2000000000000099</c:v>
                </c:pt>
                <c:pt idx="73">
                  <c:v>2.30000000000001</c:v>
                </c:pt>
                <c:pt idx="74">
                  <c:v>2.4000000000000101</c:v>
                </c:pt>
                <c:pt idx="75">
                  <c:v>2.5000000000000102</c:v>
                </c:pt>
                <c:pt idx="76">
                  <c:v>2.6000000000000099</c:v>
                </c:pt>
                <c:pt idx="77">
                  <c:v>2.7000000000000099</c:v>
                </c:pt>
                <c:pt idx="78">
                  <c:v>2.80000000000001</c:v>
                </c:pt>
                <c:pt idx="79">
                  <c:v>2.9000000000000101</c:v>
                </c:pt>
                <c:pt idx="80">
                  <c:v>3.0000000000000102</c:v>
                </c:pt>
                <c:pt idx="81">
                  <c:v>3.1000000000000099</c:v>
                </c:pt>
                <c:pt idx="82">
                  <c:v>3.2000000000000099</c:v>
                </c:pt>
                <c:pt idx="83">
                  <c:v>3.30000000000001</c:v>
                </c:pt>
                <c:pt idx="84">
                  <c:v>3.4000000000000101</c:v>
                </c:pt>
                <c:pt idx="85">
                  <c:v>3.5000000000000102</c:v>
                </c:pt>
                <c:pt idx="86">
                  <c:v>3.6000000000000099</c:v>
                </c:pt>
                <c:pt idx="87">
                  <c:v>3.7000000000000099</c:v>
                </c:pt>
                <c:pt idx="88">
                  <c:v>3.80000000000001</c:v>
                </c:pt>
                <c:pt idx="89">
                  <c:v>3.9000000000000101</c:v>
                </c:pt>
                <c:pt idx="90">
                  <c:v>4.0000000000000098</c:v>
                </c:pt>
                <c:pt idx="91">
                  <c:v>4.1000000000000103</c:v>
                </c:pt>
                <c:pt idx="92">
                  <c:v>4.2000000000000099</c:v>
                </c:pt>
                <c:pt idx="93">
                  <c:v>4.3000000000000096</c:v>
                </c:pt>
                <c:pt idx="94">
                  <c:v>4.4000000000000101</c:v>
                </c:pt>
                <c:pt idx="95">
                  <c:v>4.5000000000000098</c:v>
                </c:pt>
                <c:pt idx="96">
                  <c:v>4.6000000000000103</c:v>
                </c:pt>
                <c:pt idx="97">
                  <c:v>4.7000000000000099</c:v>
                </c:pt>
                <c:pt idx="98">
                  <c:v>4.8000000000000096</c:v>
                </c:pt>
                <c:pt idx="99">
                  <c:v>4.9000000000000101</c:v>
                </c:pt>
                <c:pt idx="100">
                  <c:v>5</c:v>
                </c:pt>
              </c:numCache>
            </c:numRef>
          </c:cat>
          <c:val>
            <c:numRef>
              <c:f>Solución_Ejercicio_1!$C$2:$C$101</c:f>
              <c:numCache>
                <c:formatCode>General</c:formatCode>
                <c:ptCount val="100"/>
                <c:pt idx="0">
                  <c:v>5.4457105758817749E-4</c:v>
                </c:pt>
                <c:pt idx="1">
                  <c:v>6.9749715475271763E-4</c:v>
                </c:pt>
                <c:pt idx="2">
                  <c:v>8.8891217021943702E-4</c:v>
                </c:pt>
                <c:pt idx="3">
                  <c:v>1.1272072973982426E-3</c:v>
                </c:pt>
                <c:pt idx="4">
                  <c:v>1.4222543106313418E-3</c:v>
                </c:pt>
                <c:pt idx="5">
                  <c:v>1.7855797555044958E-3</c:v>
                </c:pt>
                <c:pt idx="6">
                  <c:v>2.2305387662290496E-3</c:v>
                </c:pt>
                <c:pt idx="7">
                  <c:v>2.7724825755995378E-3</c:v>
                </c:pt>
                <c:pt idx="8">
                  <c:v>3.4289124999517095E-3</c:v>
                </c:pt>
                <c:pt idx="9">
                  <c:v>4.2196118936850286E-3</c:v>
                </c:pt>
                <c:pt idx="10">
                  <c:v>5.1667463385230133E-3</c:v>
                </c:pt>
                <c:pt idx="11">
                  <c:v>6.2949212374601767E-3</c:v>
                </c:pt>
                <c:pt idx="12">
                  <c:v>7.631185108861958E-3</c:v>
                </c:pt>
                <c:pt idx="13">
                  <c:v>9.2049663172402291E-3</c:v>
                </c:pt>
                <c:pt idx="14">
                  <c:v>1.1047930833002763E-2</c:v>
                </c:pt>
                <c:pt idx="15">
                  <c:v>1.3193748982537593E-2</c:v>
                </c:pt>
                <c:pt idx="16">
                  <c:v>1.5677760124217101E-2</c:v>
                </c:pt>
                <c:pt idx="17">
                  <c:v>1.8536525843517063E-2</c:v>
                </c:pt>
                <c:pt idx="18">
                  <c:v>2.1807264658486328E-2</c:v>
                </c:pt>
                <c:pt idx="19">
                  <c:v>2.5527164393438332E-2</c:v>
                </c:pt>
                <c:pt idx="20">
                  <c:v>2.973257230590734E-2</c:v>
                </c:pt>
                <c:pt idx="21">
                  <c:v>3.4458067688923281E-2</c:v>
                </c:pt>
                <c:pt idx="22">
                  <c:v>3.9735426919319479E-2</c:v>
                </c:pt>
                <c:pt idx="23">
                  <c:v>4.5592496634755744E-2</c:v>
                </c:pt>
                <c:pt idx="24">
                  <c:v>5.205199669901741E-2</c:v>
                </c:pt>
                <c:pt idx="25">
                  <c:v>5.913028061182269E-2</c:v>
                </c:pt>
                <c:pt idx="26">
                  <c:v>6.6836086750884788E-2</c:v>
                </c:pt>
                <c:pt idx="27">
                  <c:v>7.5169318986045841E-2</c:v>
                </c:pt>
                <c:pt idx="28">
                  <c:v>8.4119899448311025E-2</c:v>
                </c:pt>
                <c:pt idx="29">
                  <c:v>9.3666739242611916E-2</c:v>
                </c:pt>
                <c:pt idx="30">
                  <c:v>0.10377687435514868</c:v>
                </c:pt>
                <c:pt idx="31">
                  <c:v>0.11440481365879562</c:v>
                </c:pt>
                <c:pt idx="32">
                  <c:v>0.12549214356009067</c:v>
                </c:pt>
                <c:pt idx="33">
                  <c:v>0.13696742933702535</c:v>
                </c:pt>
                <c:pt idx="34">
                  <c:v>0.14874644656436722</c:v>
                </c:pt>
                <c:pt idx="35">
                  <c:v>0.16073276729880184</c:v>
                </c:pt>
                <c:pt idx="36">
                  <c:v>0.17281871510263466</c:v>
                </c:pt>
                <c:pt idx="37">
                  <c:v>0.18488669084162748</c:v>
                </c:pt>
                <c:pt idx="38">
                  <c:v>0.19681085792857181</c:v>
                </c:pt>
                <c:pt idx="39">
                  <c:v>0.20845916182286439</c:v>
                </c:pt>
                <c:pt idx="40">
                  <c:v>0.21969564473386119</c:v>
                </c:pt>
                <c:pt idx="41">
                  <c:v>0.23038300325305502</c:v>
                </c:pt>
                <c:pt idx="42">
                  <c:v>0.24038532470982696</c:v>
                </c:pt>
                <c:pt idx="43">
                  <c:v>0.24957092803615241</c:v>
                </c:pt>
                <c:pt idx="44">
                  <c:v>0.25781522740474078</c:v>
                </c:pt>
                <c:pt idx="45">
                  <c:v>0.26500353234402857</c:v>
                </c:pt>
                <c:pt idx="46">
                  <c:v>0.27103369677621575</c:v>
                </c:pt>
                <c:pt idx="47">
                  <c:v>0.27581853166270592</c:v>
                </c:pt>
                <c:pt idx="48">
                  <c:v>0.27928790169723422</c:v>
                </c:pt>
                <c:pt idx="49">
                  <c:v>0.28139043560650479</c:v>
                </c:pt>
                <c:pt idx="50">
                  <c:v>0.28209479177387814</c:v>
                </c:pt>
                <c:pt idx="51">
                  <c:v>0.28139043560650484</c:v>
                </c:pt>
                <c:pt idx="52">
                  <c:v>0.27928790169723422</c:v>
                </c:pt>
                <c:pt idx="53">
                  <c:v>0.27581853166270592</c:v>
                </c:pt>
                <c:pt idx="54">
                  <c:v>0.27103369677621575</c:v>
                </c:pt>
                <c:pt idx="55">
                  <c:v>0.26500353234402857</c:v>
                </c:pt>
                <c:pt idx="56">
                  <c:v>0.25781522740474078</c:v>
                </c:pt>
                <c:pt idx="57">
                  <c:v>0.24957092803615241</c:v>
                </c:pt>
                <c:pt idx="58">
                  <c:v>0.24038532470982696</c:v>
                </c:pt>
                <c:pt idx="59">
                  <c:v>0.23038300325305502</c:v>
                </c:pt>
                <c:pt idx="60">
                  <c:v>0.21969564473386119</c:v>
                </c:pt>
                <c:pt idx="61">
                  <c:v>0.20845916182286439</c:v>
                </c:pt>
                <c:pt idx="62">
                  <c:v>0.19681085792857181</c:v>
                </c:pt>
                <c:pt idx="63">
                  <c:v>0.18488669084162748</c:v>
                </c:pt>
                <c:pt idx="64">
                  <c:v>0.17281871510263466</c:v>
                </c:pt>
                <c:pt idx="65">
                  <c:v>0.16073276729880062</c:v>
                </c:pt>
                <c:pt idx="66">
                  <c:v>0.14874644656436722</c:v>
                </c:pt>
                <c:pt idx="67">
                  <c:v>0.13696742933702535</c:v>
                </c:pt>
                <c:pt idx="68">
                  <c:v>0.12549214356008953</c:v>
                </c:pt>
                <c:pt idx="69">
                  <c:v>0.11440481365879454</c:v>
                </c:pt>
                <c:pt idx="70">
                  <c:v>0.10377687435514761</c:v>
                </c:pt>
                <c:pt idx="71">
                  <c:v>9.3666739242611916E-2</c:v>
                </c:pt>
                <c:pt idx="72">
                  <c:v>8.4119899448310123E-2</c:v>
                </c:pt>
                <c:pt idx="73">
                  <c:v>7.5169318986044967E-2</c:v>
                </c:pt>
                <c:pt idx="74">
                  <c:v>6.6836086750883969E-2</c:v>
                </c:pt>
                <c:pt idx="75">
                  <c:v>5.9130280611821934E-2</c:v>
                </c:pt>
                <c:pt idx="76">
                  <c:v>5.205199669901675E-2</c:v>
                </c:pt>
                <c:pt idx="77">
                  <c:v>4.5592496634755154E-2</c:v>
                </c:pt>
                <c:pt idx="78">
                  <c:v>3.9735426919318917E-2</c:v>
                </c:pt>
                <c:pt idx="79">
                  <c:v>3.4458067688922775E-2</c:v>
                </c:pt>
                <c:pt idx="80">
                  <c:v>2.9732572305906896E-2</c:v>
                </c:pt>
                <c:pt idx="81">
                  <c:v>2.5527164393437947E-2</c:v>
                </c:pt>
                <c:pt idx="82">
                  <c:v>2.1807264658485988E-2</c:v>
                </c:pt>
                <c:pt idx="83">
                  <c:v>1.8536525843516751E-2</c:v>
                </c:pt>
                <c:pt idx="84">
                  <c:v>1.567776012421683E-2</c:v>
                </c:pt>
                <c:pt idx="85">
                  <c:v>1.319374898253736E-2</c:v>
                </c:pt>
                <c:pt idx="86">
                  <c:v>1.1047930833002571E-2</c:v>
                </c:pt>
                <c:pt idx="87">
                  <c:v>9.2049663172400625E-3</c:v>
                </c:pt>
                <c:pt idx="88">
                  <c:v>7.6311851088618123E-3</c:v>
                </c:pt>
                <c:pt idx="89">
                  <c:v>6.2949212374600501E-3</c:v>
                </c:pt>
                <c:pt idx="90">
                  <c:v>5.1667463385229118E-3</c:v>
                </c:pt>
                <c:pt idx="91">
                  <c:v>4.2196118936849393E-3</c:v>
                </c:pt>
                <c:pt idx="92">
                  <c:v>3.4289124999516392E-3</c:v>
                </c:pt>
                <c:pt idx="93">
                  <c:v>2.7724825755994793E-3</c:v>
                </c:pt>
                <c:pt idx="94">
                  <c:v>2.2305387662290019E-3</c:v>
                </c:pt>
                <c:pt idx="95">
                  <c:v>1.7855797555044561E-3</c:v>
                </c:pt>
                <c:pt idx="96">
                  <c:v>1.4222543106313065E-3</c:v>
                </c:pt>
                <c:pt idx="97">
                  <c:v>1.1272072973982177E-3</c:v>
                </c:pt>
                <c:pt idx="98">
                  <c:v>8.8891217021941642E-4</c:v>
                </c:pt>
                <c:pt idx="99">
                  <c:v>6.9749715475270148E-4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F-45D8-8AE6-8E89B5589E36}"/>
            </c:ext>
          </c:extLst>
        </c:ser>
        <c:ser>
          <c:idx val="2"/>
          <c:order val="2"/>
          <c:tx>
            <c:strRef>
              <c:f>Solución_Ejercicio_1!$D$1</c:f>
              <c:strCache>
                <c:ptCount val="1"/>
                <c:pt idx="0">
                  <c:v>Mixture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Solución_Ejercicio_1!$A$2:$A$102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</c:v>
                </c:pt>
                <c:pt idx="3">
                  <c:v>-4.7</c:v>
                </c:pt>
                <c:pt idx="4">
                  <c:v>-4.5999999999999996</c:v>
                </c:pt>
                <c:pt idx="5">
                  <c:v>-4.5</c:v>
                </c:pt>
                <c:pt idx="6">
                  <c:v>-4.4000000000000004</c:v>
                </c:pt>
                <c:pt idx="7">
                  <c:v>-4.3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-4</c:v>
                </c:pt>
                <c:pt idx="11">
                  <c:v>-3.9</c:v>
                </c:pt>
                <c:pt idx="12">
                  <c:v>-3.8</c:v>
                </c:pt>
                <c:pt idx="13">
                  <c:v>-3.7</c:v>
                </c:pt>
                <c:pt idx="14">
                  <c:v>-3.6</c:v>
                </c:pt>
                <c:pt idx="15">
                  <c:v>-3.5</c:v>
                </c:pt>
                <c:pt idx="16">
                  <c:v>-3.4</c:v>
                </c:pt>
                <c:pt idx="17">
                  <c:v>-3.3</c:v>
                </c:pt>
                <c:pt idx="18">
                  <c:v>-3.2</c:v>
                </c:pt>
                <c:pt idx="19">
                  <c:v>-3.1</c:v>
                </c:pt>
                <c:pt idx="20">
                  <c:v>-3</c:v>
                </c:pt>
                <c:pt idx="21">
                  <c:v>-2.9</c:v>
                </c:pt>
                <c:pt idx="22">
                  <c:v>-2.8</c:v>
                </c:pt>
                <c:pt idx="23">
                  <c:v>-2.7</c:v>
                </c:pt>
                <c:pt idx="24">
                  <c:v>-2.6</c:v>
                </c:pt>
                <c:pt idx="25">
                  <c:v>-2.5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-2.2000000000000002</c:v>
                </c:pt>
                <c:pt idx="29">
                  <c:v>-2.1</c:v>
                </c:pt>
                <c:pt idx="30">
                  <c:v>-2</c:v>
                </c:pt>
                <c:pt idx="31">
                  <c:v>-1.9</c:v>
                </c:pt>
                <c:pt idx="32">
                  <c:v>-1.8</c:v>
                </c:pt>
                <c:pt idx="33">
                  <c:v>-1.7</c:v>
                </c:pt>
                <c:pt idx="34">
                  <c:v>-1.6</c:v>
                </c:pt>
                <c:pt idx="35">
                  <c:v>-1.5</c:v>
                </c:pt>
                <c:pt idx="36">
                  <c:v>-1.4</c:v>
                </c:pt>
                <c:pt idx="37">
                  <c:v>-1.3</c:v>
                </c:pt>
                <c:pt idx="38">
                  <c:v>-1.2</c:v>
                </c:pt>
                <c:pt idx="39">
                  <c:v>-1.1000000000000001</c:v>
                </c:pt>
                <c:pt idx="40">
                  <c:v>-1</c:v>
                </c:pt>
                <c:pt idx="41">
                  <c:v>-0.9</c:v>
                </c:pt>
                <c:pt idx="42">
                  <c:v>-0.8</c:v>
                </c:pt>
                <c:pt idx="43">
                  <c:v>-0.7</c:v>
                </c:pt>
                <c:pt idx="44">
                  <c:v>-0.6</c:v>
                </c:pt>
                <c:pt idx="45">
                  <c:v>-0.5</c:v>
                </c:pt>
                <c:pt idx="46">
                  <c:v>-0.4</c:v>
                </c:pt>
                <c:pt idx="47">
                  <c:v>-0.3</c:v>
                </c:pt>
                <c:pt idx="48">
                  <c:v>-0.2</c:v>
                </c:pt>
                <c:pt idx="49">
                  <c:v>-0.1</c:v>
                </c:pt>
                <c:pt idx="50">
                  <c:v>0</c:v>
                </c:pt>
                <c:pt idx="51">
                  <c:v>9.9999999999999603E-2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0.8</c:v>
                </c:pt>
                <c:pt idx="59">
                  <c:v>0.9</c:v>
                </c:pt>
                <c:pt idx="60">
                  <c:v>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1.3</c:v>
                </c:pt>
                <c:pt idx="64">
                  <c:v>1.4</c:v>
                </c:pt>
                <c:pt idx="65">
                  <c:v>1.50000000000001</c:v>
                </c:pt>
                <c:pt idx="66">
                  <c:v>1.6</c:v>
                </c:pt>
                <c:pt idx="67">
                  <c:v>1.7</c:v>
                </c:pt>
                <c:pt idx="68">
                  <c:v>1.80000000000001</c:v>
                </c:pt>
                <c:pt idx="69">
                  <c:v>1.9000000000000099</c:v>
                </c:pt>
                <c:pt idx="70">
                  <c:v>2.0000000000000102</c:v>
                </c:pt>
                <c:pt idx="71">
                  <c:v>2.1</c:v>
                </c:pt>
                <c:pt idx="72">
                  <c:v>2.2000000000000099</c:v>
                </c:pt>
                <c:pt idx="73">
                  <c:v>2.30000000000001</c:v>
                </c:pt>
                <c:pt idx="74">
                  <c:v>2.4000000000000101</c:v>
                </c:pt>
                <c:pt idx="75">
                  <c:v>2.5000000000000102</c:v>
                </c:pt>
                <c:pt idx="76">
                  <c:v>2.6000000000000099</c:v>
                </c:pt>
                <c:pt idx="77">
                  <c:v>2.7000000000000099</c:v>
                </c:pt>
                <c:pt idx="78">
                  <c:v>2.80000000000001</c:v>
                </c:pt>
                <c:pt idx="79">
                  <c:v>2.9000000000000101</c:v>
                </c:pt>
                <c:pt idx="80">
                  <c:v>3.0000000000000102</c:v>
                </c:pt>
                <c:pt idx="81">
                  <c:v>3.1000000000000099</c:v>
                </c:pt>
                <c:pt idx="82">
                  <c:v>3.2000000000000099</c:v>
                </c:pt>
                <c:pt idx="83">
                  <c:v>3.30000000000001</c:v>
                </c:pt>
                <c:pt idx="84">
                  <c:v>3.4000000000000101</c:v>
                </c:pt>
                <c:pt idx="85">
                  <c:v>3.5000000000000102</c:v>
                </c:pt>
                <c:pt idx="86">
                  <c:v>3.6000000000000099</c:v>
                </c:pt>
                <c:pt idx="87">
                  <c:v>3.7000000000000099</c:v>
                </c:pt>
                <c:pt idx="88">
                  <c:v>3.80000000000001</c:v>
                </c:pt>
                <c:pt idx="89">
                  <c:v>3.9000000000000101</c:v>
                </c:pt>
                <c:pt idx="90">
                  <c:v>4.0000000000000098</c:v>
                </c:pt>
                <c:pt idx="91">
                  <c:v>4.1000000000000103</c:v>
                </c:pt>
                <c:pt idx="92">
                  <c:v>4.2000000000000099</c:v>
                </c:pt>
                <c:pt idx="93">
                  <c:v>4.3000000000000096</c:v>
                </c:pt>
                <c:pt idx="94">
                  <c:v>4.4000000000000101</c:v>
                </c:pt>
                <c:pt idx="95">
                  <c:v>4.5000000000000098</c:v>
                </c:pt>
                <c:pt idx="96">
                  <c:v>4.6000000000000103</c:v>
                </c:pt>
                <c:pt idx="97">
                  <c:v>4.7000000000000099</c:v>
                </c:pt>
                <c:pt idx="98">
                  <c:v>4.8000000000000096</c:v>
                </c:pt>
                <c:pt idx="99">
                  <c:v>4.9000000000000101</c:v>
                </c:pt>
                <c:pt idx="100">
                  <c:v>5</c:v>
                </c:pt>
              </c:numCache>
            </c:numRef>
          </c:cat>
          <c:val>
            <c:numRef>
              <c:f>Solución_Ejercicio_1!$D$2:$D$101</c:f>
              <c:numCache>
                <c:formatCode>General</c:formatCode>
                <c:ptCount val="100"/>
                <c:pt idx="0">
                  <c:v>2.7302888855145591E-4</c:v>
                </c:pt>
                <c:pt idx="1">
                  <c:v>3.4996805774930548E-4</c:v>
                </c:pt>
                <c:pt idx="2">
                  <c:v>4.4643673465523452E-4</c:v>
                </c:pt>
                <c:pt idx="3">
                  <c:v>5.6678856128855484E-4</c:v>
                </c:pt>
                <c:pt idx="4">
                  <c:v>7.161975813484143E-4</c:v>
                </c:pt>
                <c:pt idx="5">
                  <c:v>9.0078174830570063E-4</c:v>
                </c:pt>
                <c:pt idx="6">
                  <c:v>1.1277406187595515E-3</c:v>
                </c:pt>
                <c:pt idx="7">
                  <c:v>1.4055088861708125E-3</c:v>
                </c:pt>
                <c:pt idx="8">
                  <c:v>1.7439277838541248E-3</c:v>
                </c:pt>
                <c:pt idx="9">
                  <c:v>2.1544367754310809E-3</c:v>
                </c:pt>
                <c:pt idx="10">
                  <c:v>2.6502882821439495E-3</c:v>
                </c:pt>
                <c:pt idx="11">
                  <c:v>3.2467883544264747E-3</c:v>
                </c:pt>
                <c:pt idx="12">
                  <c:v>3.9615660173267092E-3</c:v>
                </c:pt>
                <c:pt idx="13">
                  <c:v>4.8148732938954903E-3</c:v>
                </c:pt>
                <c:pt idx="14">
                  <c:v>5.8299163815582677E-3</c:v>
                </c:pt>
                <c:pt idx="15">
                  <c:v>7.0332158387916765E-3</c:v>
                </c:pt>
                <c:pt idx="16">
                  <c:v>8.4549896463450604E-3</c:v>
                </c:pt>
                <c:pt idx="17">
                  <c:v>1.0129547391285373E-2</c:v>
                </c:pt>
                <c:pt idx="18">
                  <c:v>1.2095676429975584E-2</c:v>
                </c:pt>
                <c:pt idx="19">
                  <c:v>1.4396991724819124E-2</c:v>
                </c:pt>
                <c:pt idx="20">
                  <c:v>1.7082210358922673E-2</c:v>
                </c:pt>
                <c:pt idx="21">
                  <c:v>2.0205300054349569E-2</c:v>
                </c:pt>
                <c:pt idx="22">
                  <c:v>2.3825439251149723E-2</c:v>
                </c:pt>
                <c:pt idx="23">
                  <c:v>2.8006715724589168E-2</c:v>
                </c:pt>
                <c:pt idx="24">
                  <c:v>3.2817482966351508E-2</c:v>
                </c:pt>
                <c:pt idx="25">
                  <c:v>3.8329290552695613E-2</c:v>
                </c:pt>
                <c:pt idx="26">
                  <c:v>4.4615308522863842E-2</c:v>
                </c:pt>
                <c:pt idx="27">
                  <c:v>5.1748178363823512E-2</c:v>
                </c:pt>
                <c:pt idx="28">
                  <c:v>5.9797246147271221E-2</c:v>
                </c:pt>
                <c:pt idx="29">
                  <c:v>6.882516761151955E-2</c:v>
                </c:pt>
                <c:pt idx="30">
                  <c:v>7.8883920434168364E-2</c:v>
                </c:pt>
                <c:pt idx="31">
                  <c:v>9.0010314216736109E-2</c:v>
                </c:pt>
                <c:pt idx="32">
                  <c:v>0.10222115093049242</c:v>
                </c:pt>
                <c:pt idx="33">
                  <c:v>0.11550825335695615</c:v>
                </c:pt>
                <c:pt idx="34">
                  <c:v>0.12983364062191138</c:v>
                </c:pt>
                <c:pt idx="35">
                  <c:v>0.14512518148234679</c:v>
                </c:pt>
                <c:pt idx="36">
                  <c:v>0.16127309036918977</c:v>
                </c:pt>
                <c:pt idx="37">
                  <c:v>0.17812764144471743</c:v>
                </c:pt>
                <c:pt idx="38">
                  <c:v>0.19549845645589237</c:v>
                </c:pt>
                <c:pt idx="39">
                  <c:v>0.21315566942770747</c:v>
                </c:pt>
                <c:pt idx="40">
                  <c:v>0.23083318462650226</c:v>
                </c:pt>
                <c:pt idx="41">
                  <c:v>0.24823412657590493</c:v>
                </c:pt>
                <c:pt idx="42">
                  <c:v>0.26503843873565486</c:v>
                </c:pt>
                <c:pt idx="43">
                  <c:v>0.28091243070145683</c:v>
                </c:pt>
                <c:pt idx="44">
                  <c:v>0.29551991514827025</c:v>
                </c:pt>
                <c:pt idx="45">
                  <c:v>0.30853442955416405</c:v>
                </c:pt>
                <c:pt idx="46">
                  <c:v>0.31965191853976954</c:v>
                </c:pt>
                <c:pt idx="47">
                  <c:v>0.32860317356161506</c:v>
                </c:pt>
                <c:pt idx="48">
                  <c:v>0.33516529783634508</c:v>
                </c:pt>
                <c:pt idx="49">
                  <c:v>0.3391714915417583</c:v>
                </c:pt>
                <c:pt idx="50">
                  <c:v>0.34051853608765542</c:v>
                </c:pt>
                <c:pt idx="51">
                  <c:v>0.3391714915417583</c:v>
                </c:pt>
                <c:pt idx="52">
                  <c:v>0.33516529783634508</c:v>
                </c:pt>
                <c:pt idx="53">
                  <c:v>0.32860317356161506</c:v>
                </c:pt>
                <c:pt idx="54">
                  <c:v>0.31965191853976954</c:v>
                </c:pt>
                <c:pt idx="55">
                  <c:v>0.30853442955416405</c:v>
                </c:pt>
                <c:pt idx="56">
                  <c:v>0.29551991514827025</c:v>
                </c:pt>
                <c:pt idx="57">
                  <c:v>0.28091243070145683</c:v>
                </c:pt>
                <c:pt idx="58">
                  <c:v>0.26503843873565486</c:v>
                </c:pt>
                <c:pt idx="59">
                  <c:v>0.24823412657590493</c:v>
                </c:pt>
                <c:pt idx="60">
                  <c:v>0.23083318462650226</c:v>
                </c:pt>
                <c:pt idx="61">
                  <c:v>0.21315566942770747</c:v>
                </c:pt>
                <c:pt idx="62">
                  <c:v>0.19549845645589237</c:v>
                </c:pt>
                <c:pt idx="63">
                  <c:v>0.17812764144471743</c:v>
                </c:pt>
                <c:pt idx="64">
                  <c:v>0.16127309036918977</c:v>
                </c:pt>
                <c:pt idx="65">
                  <c:v>0.14512518148234521</c:v>
                </c:pt>
                <c:pt idx="66">
                  <c:v>0.12983364062191138</c:v>
                </c:pt>
                <c:pt idx="67">
                  <c:v>0.11550825335695615</c:v>
                </c:pt>
                <c:pt idx="68">
                  <c:v>0.10222115093049114</c:v>
                </c:pt>
                <c:pt idx="69">
                  <c:v>9.0010314216734943E-2</c:v>
                </c:pt>
                <c:pt idx="70">
                  <c:v>7.8883920434167282E-2</c:v>
                </c:pt>
                <c:pt idx="71">
                  <c:v>6.882516761151955E-2</c:v>
                </c:pt>
                <c:pt idx="72">
                  <c:v>5.9797246147270396E-2</c:v>
                </c:pt>
                <c:pt idx="73">
                  <c:v>5.1748178363822742E-2</c:v>
                </c:pt>
                <c:pt idx="74">
                  <c:v>4.4615308522863162E-2</c:v>
                </c:pt>
                <c:pt idx="75">
                  <c:v>3.832929055269501E-2</c:v>
                </c:pt>
                <c:pt idx="76">
                  <c:v>3.2817482966351008E-2</c:v>
                </c:pt>
                <c:pt idx="77">
                  <c:v>2.8006715724588738E-2</c:v>
                </c:pt>
                <c:pt idx="78">
                  <c:v>2.3825439251149331E-2</c:v>
                </c:pt>
                <c:pt idx="79">
                  <c:v>2.0205300054349229E-2</c:v>
                </c:pt>
                <c:pt idx="80">
                  <c:v>1.7082210358922385E-2</c:v>
                </c:pt>
                <c:pt idx="81">
                  <c:v>1.4396991724818883E-2</c:v>
                </c:pt>
                <c:pt idx="82">
                  <c:v>1.2095676429975378E-2</c:v>
                </c:pt>
                <c:pt idx="83">
                  <c:v>1.0129547391285187E-2</c:v>
                </c:pt>
                <c:pt idx="84">
                  <c:v>8.4549896463449042E-3</c:v>
                </c:pt>
                <c:pt idx="85">
                  <c:v>7.0332158387915447E-3</c:v>
                </c:pt>
                <c:pt idx="86">
                  <c:v>5.829916381558161E-3</c:v>
                </c:pt>
                <c:pt idx="87">
                  <c:v>4.8148732938953992E-3</c:v>
                </c:pt>
                <c:pt idx="88">
                  <c:v>3.9615660173266311E-3</c:v>
                </c:pt>
                <c:pt idx="89">
                  <c:v>3.2467883544264075E-3</c:v>
                </c:pt>
                <c:pt idx="90">
                  <c:v>2.6502882821438961E-3</c:v>
                </c:pt>
                <c:pt idx="91">
                  <c:v>2.1544367754310341E-3</c:v>
                </c:pt>
                <c:pt idx="92">
                  <c:v>1.7439277838540883E-3</c:v>
                </c:pt>
                <c:pt idx="93">
                  <c:v>1.4055088861707823E-3</c:v>
                </c:pt>
                <c:pt idx="94">
                  <c:v>1.1277406187595272E-3</c:v>
                </c:pt>
                <c:pt idx="95">
                  <c:v>9.0078174830568046E-4</c:v>
                </c:pt>
                <c:pt idx="96">
                  <c:v>7.161975813483963E-4</c:v>
                </c:pt>
                <c:pt idx="97">
                  <c:v>5.6678856128854226E-4</c:v>
                </c:pt>
                <c:pt idx="98">
                  <c:v>4.4643673465522417E-4</c:v>
                </c:pt>
                <c:pt idx="99">
                  <c:v>3.4996805774929735E-4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F-45D8-8AE6-8E89B558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716400"/>
        <c:axId val="726725136"/>
      </c:lineChart>
      <c:catAx>
        <c:axId val="7267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726725136"/>
        <c:crosses val="autoZero"/>
        <c:auto val="1"/>
        <c:lblAlgn val="ctr"/>
        <c:lblOffset val="100"/>
        <c:noMultiLvlLbl val="0"/>
      </c:catAx>
      <c:valAx>
        <c:axId val="7267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7267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PDF de la Mixta y de una N(0,2.5)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0.10381758530183727"/>
          <c:y val="9.3009259259259264E-2"/>
          <c:w val="0.88389129483814521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Solución_Ejercicio_1!$D$1</c:f>
              <c:strCache>
                <c:ptCount val="1"/>
                <c:pt idx="0">
                  <c:v>Mixture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Solución_Ejercicio_1!$A$2:$A$102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</c:v>
                </c:pt>
                <c:pt idx="3">
                  <c:v>-4.7</c:v>
                </c:pt>
                <c:pt idx="4">
                  <c:v>-4.5999999999999996</c:v>
                </c:pt>
                <c:pt idx="5">
                  <c:v>-4.5</c:v>
                </c:pt>
                <c:pt idx="6">
                  <c:v>-4.4000000000000004</c:v>
                </c:pt>
                <c:pt idx="7">
                  <c:v>-4.3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-4</c:v>
                </c:pt>
                <c:pt idx="11">
                  <c:v>-3.9</c:v>
                </c:pt>
                <c:pt idx="12">
                  <c:v>-3.8</c:v>
                </c:pt>
                <c:pt idx="13">
                  <c:v>-3.7</c:v>
                </c:pt>
                <c:pt idx="14">
                  <c:v>-3.6</c:v>
                </c:pt>
                <c:pt idx="15">
                  <c:v>-3.5</c:v>
                </c:pt>
                <c:pt idx="16">
                  <c:v>-3.4</c:v>
                </c:pt>
                <c:pt idx="17">
                  <c:v>-3.3</c:v>
                </c:pt>
                <c:pt idx="18">
                  <c:v>-3.2</c:v>
                </c:pt>
                <c:pt idx="19">
                  <c:v>-3.1</c:v>
                </c:pt>
                <c:pt idx="20">
                  <c:v>-3</c:v>
                </c:pt>
                <c:pt idx="21">
                  <c:v>-2.9</c:v>
                </c:pt>
                <c:pt idx="22">
                  <c:v>-2.8</c:v>
                </c:pt>
                <c:pt idx="23">
                  <c:v>-2.7</c:v>
                </c:pt>
                <c:pt idx="24">
                  <c:v>-2.6</c:v>
                </c:pt>
                <c:pt idx="25">
                  <c:v>-2.5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-2.2000000000000002</c:v>
                </c:pt>
                <c:pt idx="29">
                  <c:v>-2.1</c:v>
                </c:pt>
                <c:pt idx="30">
                  <c:v>-2</c:v>
                </c:pt>
                <c:pt idx="31">
                  <c:v>-1.9</c:v>
                </c:pt>
                <c:pt idx="32">
                  <c:v>-1.8</c:v>
                </c:pt>
                <c:pt idx="33">
                  <c:v>-1.7</c:v>
                </c:pt>
                <c:pt idx="34">
                  <c:v>-1.6</c:v>
                </c:pt>
                <c:pt idx="35">
                  <c:v>-1.5</c:v>
                </c:pt>
                <c:pt idx="36">
                  <c:v>-1.4</c:v>
                </c:pt>
                <c:pt idx="37">
                  <c:v>-1.3</c:v>
                </c:pt>
                <c:pt idx="38">
                  <c:v>-1.2</c:v>
                </c:pt>
                <c:pt idx="39">
                  <c:v>-1.1000000000000001</c:v>
                </c:pt>
                <c:pt idx="40">
                  <c:v>-1</c:v>
                </c:pt>
                <c:pt idx="41">
                  <c:v>-0.9</c:v>
                </c:pt>
                <c:pt idx="42">
                  <c:v>-0.8</c:v>
                </c:pt>
                <c:pt idx="43">
                  <c:v>-0.7</c:v>
                </c:pt>
                <c:pt idx="44">
                  <c:v>-0.6</c:v>
                </c:pt>
                <c:pt idx="45">
                  <c:v>-0.5</c:v>
                </c:pt>
                <c:pt idx="46">
                  <c:v>-0.4</c:v>
                </c:pt>
                <c:pt idx="47">
                  <c:v>-0.3</c:v>
                </c:pt>
                <c:pt idx="48">
                  <c:v>-0.2</c:v>
                </c:pt>
                <c:pt idx="49">
                  <c:v>-0.1</c:v>
                </c:pt>
                <c:pt idx="50">
                  <c:v>0</c:v>
                </c:pt>
                <c:pt idx="51">
                  <c:v>9.9999999999999603E-2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0.8</c:v>
                </c:pt>
                <c:pt idx="59">
                  <c:v>0.9</c:v>
                </c:pt>
                <c:pt idx="60">
                  <c:v>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1.3</c:v>
                </c:pt>
                <c:pt idx="64">
                  <c:v>1.4</c:v>
                </c:pt>
                <c:pt idx="65">
                  <c:v>1.50000000000001</c:v>
                </c:pt>
                <c:pt idx="66">
                  <c:v>1.6</c:v>
                </c:pt>
                <c:pt idx="67">
                  <c:v>1.7</c:v>
                </c:pt>
                <c:pt idx="68">
                  <c:v>1.80000000000001</c:v>
                </c:pt>
                <c:pt idx="69">
                  <c:v>1.9000000000000099</c:v>
                </c:pt>
                <c:pt idx="70">
                  <c:v>2.0000000000000102</c:v>
                </c:pt>
                <c:pt idx="71">
                  <c:v>2.1</c:v>
                </c:pt>
                <c:pt idx="72">
                  <c:v>2.2000000000000099</c:v>
                </c:pt>
                <c:pt idx="73">
                  <c:v>2.30000000000001</c:v>
                </c:pt>
                <c:pt idx="74">
                  <c:v>2.4000000000000101</c:v>
                </c:pt>
                <c:pt idx="75">
                  <c:v>2.5000000000000102</c:v>
                </c:pt>
                <c:pt idx="76">
                  <c:v>2.6000000000000099</c:v>
                </c:pt>
                <c:pt idx="77">
                  <c:v>2.7000000000000099</c:v>
                </c:pt>
                <c:pt idx="78">
                  <c:v>2.80000000000001</c:v>
                </c:pt>
                <c:pt idx="79">
                  <c:v>2.9000000000000101</c:v>
                </c:pt>
                <c:pt idx="80">
                  <c:v>3.0000000000000102</c:v>
                </c:pt>
                <c:pt idx="81">
                  <c:v>3.1000000000000099</c:v>
                </c:pt>
                <c:pt idx="82">
                  <c:v>3.2000000000000099</c:v>
                </c:pt>
                <c:pt idx="83">
                  <c:v>3.30000000000001</c:v>
                </c:pt>
                <c:pt idx="84">
                  <c:v>3.4000000000000101</c:v>
                </c:pt>
                <c:pt idx="85">
                  <c:v>3.5000000000000102</c:v>
                </c:pt>
                <c:pt idx="86">
                  <c:v>3.6000000000000099</c:v>
                </c:pt>
                <c:pt idx="87">
                  <c:v>3.7000000000000099</c:v>
                </c:pt>
                <c:pt idx="88">
                  <c:v>3.80000000000001</c:v>
                </c:pt>
                <c:pt idx="89">
                  <c:v>3.9000000000000101</c:v>
                </c:pt>
                <c:pt idx="90">
                  <c:v>4.0000000000000098</c:v>
                </c:pt>
                <c:pt idx="91">
                  <c:v>4.1000000000000103</c:v>
                </c:pt>
                <c:pt idx="92">
                  <c:v>4.2000000000000099</c:v>
                </c:pt>
                <c:pt idx="93">
                  <c:v>4.3000000000000096</c:v>
                </c:pt>
                <c:pt idx="94">
                  <c:v>4.4000000000000101</c:v>
                </c:pt>
                <c:pt idx="95">
                  <c:v>4.5000000000000098</c:v>
                </c:pt>
                <c:pt idx="96">
                  <c:v>4.6000000000000103</c:v>
                </c:pt>
                <c:pt idx="97">
                  <c:v>4.7000000000000099</c:v>
                </c:pt>
                <c:pt idx="98">
                  <c:v>4.8000000000000096</c:v>
                </c:pt>
                <c:pt idx="99">
                  <c:v>4.9000000000000101</c:v>
                </c:pt>
                <c:pt idx="100">
                  <c:v>5</c:v>
                </c:pt>
              </c:numCache>
            </c:numRef>
          </c:cat>
          <c:val>
            <c:numRef>
              <c:f>Solución_Ejercicio_1!$D$2:$D$102</c:f>
              <c:numCache>
                <c:formatCode>General</c:formatCode>
                <c:ptCount val="101"/>
                <c:pt idx="0">
                  <c:v>2.7302888855145591E-4</c:v>
                </c:pt>
                <c:pt idx="1">
                  <c:v>3.4996805774930548E-4</c:v>
                </c:pt>
                <c:pt idx="2">
                  <c:v>4.4643673465523452E-4</c:v>
                </c:pt>
                <c:pt idx="3">
                  <c:v>5.6678856128855484E-4</c:v>
                </c:pt>
                <c:pt idx="4">
                  <c:v>7.161975813484143E-4</c:v>
                </c:pt>
                <c:pt idx="5">
                  <c:v>9.0078174830570063E-4</c:v>
                </c:pt>
                <c:pt idx="6">
                  <c:v>1.1277406187595515E-3</c:v>
                </c:pt>
                <c:pt idx="7">
                  <c:v>1.4055088861708125E-3</c:v>
                </c:pt>
                <c:pt idx="8">
                  <c:v>1.7439277838541248E-3</c:v>
                </c:pt>
                <c:pt idx="9">
                  <c:v>2.1544367754310809E-3</c:v>
                </c:pt>
                <c:pt idx="10">
                  <c:v>2.6502882821439495E-3</c:v>
                </c:pt>
                <c:pt idx="11">
                  <c:v>3.2467883544264747E-3</c:v>
                </c:pt>
                <c:pt idx="12">
                  <c:v>3.9615660173267092E-3</c:v>
                </c:pt>
                <c:pt idx="13">
                  <c:v>4.8148732938954903E-3</c:v>
                </c:pt>
                <c:pt idx="14">
                  <c:v>5.8299163815582677E-3</c:v>
                </c:pt>
                <c:pt idx="15">
                  <c:v>7.0332158387916765E-3</c:v>
                </c:pt>
                <c:pt idx="16">
                  <c:v>8.4549896463450604E-3</c:v>
                </c:pt>
                <c:pt idx="17">
                  <c:v>1.0129547391285373E-2</c:v>
                </c:pt>
                <c:pt idx="18">
                  <c:v>1.2095676429975584E-2</c:v>
                </c:pt>
                <c:pt idx="19">
                  <c:v>1.4396991724819124E-2</c:v>
                </c:pt>
                <c:pt idx="20">
                  <c:v>1.7082210358922673E-2</c:v>
                </c:pt>
                <c:pt idx="21">
                  <c:v>2.0205300054349569E-2</c:v>
                </c:pt>
                <c:pt idx="22">
                  <c:v>2.3825439251149723E-2</c:v>
                </c:pt>
                <c:pt idx="23">
                  <c:v>2.8006715724589168E-2</c:v>
                </c:pt>
                <c:pt idx="24">
                  <c:v>3.2817482966351508E-2</c:v>
                </c:pt>
                <c:pt idx="25">
                  <c:v>3.8329290552695613E-2</c:v>
                </c:pt>
                <c:pt idx="26">
                  <c:v>4.4615308522863842E-2</c:v>
                </c:pt>
                <c:pt idx="27">
                  <c:v>5.1748178363823512E-2</c:v>
                </c:pt>
                <c:pt idx="28">
                  <c:v>5.9797246147271221E-2</c:v>
                </c:pt>
                <c:pt idx="29">
                  <c:v>6.882516761151955E-2</c:v>
                </c:pt>
                <c:pt idx="30">
                  <c:v>7.8883920434168364E-2</c:v>
                </c:pt>
                <c:pt idx="31">
                  <c:v>9.0010314216736109E-2</c:v>
                </c:pt>
                <c:pt idx="32">
                  <c:v>0.10222115093049242</c:v>
                </c:pt>
                <c:pt idx="33">
                  <c:v>0.11550825335695615</c:v>
                </c:pt>
                <c:pt idx="34">
                  <c:v>0.12983364062191138</c:v>
                </c:pt>
                <c:pt idx="35">
                  <c:v>0.14512518148234679</c:v>
                </c:pt>
                <c:pt idx="36">
                  <c:v>0.16127309036918977</c:v>
                </c:pt>
                <c:pt idx="37">
                  <c:v>0.17812764144471743</c:v>
                </c:pt>
                <c:pt idx="38">
                  <c:v>0.19549845645589237</c:v>
                </c:pt>
                <c:pt idx="39">
                  <c:v>0.21315566942770747</c:v>
                </c:pt>
                <c:pt idx="40">
                  <c:v>0.23083318462650226</c:v>
                </c:pt>
                <c:pt idx="41">
                  <c:v>0.24823412657590493</c:v>
                </c:pt>
                <c:pt idx="42">
                  <c:v>0.26503843873565486</c:v>
                </c:pt>
                <c:pt idx="43">
                  <c:v>0.28091243070145683</c:v>
                </c:pt>
                <c:pt idx="44">
                  <c:v>0.29551991514827025</c:v>
                </c:pt>
                <c:pt idx="45">
                  <c:v>0.30853442955416405</c:v>
                </c:pt>
                <c:pt idx="46">
                  <c:v>0.31965191853976954</c:v>
                </c:pt>
                <c:pt idx="47">
                  <c:v>0.32860317356161506</c:v>
                </c:pt>
                <c:pt idx="48">
                  <c:v>0.33516529783634508</c:v>
                </c:pt>
                <c:pt idx="49">
                  <c:v>0.3391714915417583</c:v>
                </c:pt>
                <c:pt idx="50">
                  <c:v>0.34051853608765542</c:v>
                </c:pt>
                <c:pt idx="51">
                  <c:v>0.3391714915417583</c:v>
                </c:pt>
                <c:pt idx="52">
                  <c:v>0.33516529783634508</c:v>
                </c:pt>
                <c:pt idx="53">
                  <c:v>0.32860317356161506</c:v>
                </c:pt>
                <c:pt idx="54">
                  <c:v>0.31965191853976954</c:v>
                </c:pt>
                <c:pt idx="55">
                  <c:v>0.30853442955416405</c:v>
                </c:pt>
                <c:pt idx="56">
                  <c:v>0.29551991514827025</c:v>
                </c:pt>
                <c:pt idx="57">
                  <c:v>0.28091243070145683</c:v>
                </c:pt>
                <c:pt idx="58">
                  <c:v>0.26503843873565486</c:v>
                </c:pt>
                <c:pt idx="59">
                  <c:v>0.24823412657590493</c:v>
                </c:pt>
                <c:pt idx="60">
                  <c:v>0.23083318462650226</c:v>
                </c:pt>
                <c:pt idx="61">
                  <c:v>0.21315566942770747</c:v>
                </c:pt>
                <c:pt idx="62">
                  <c:v>0.19549845645589237</c:v>
                </c:pt>
                <c:pt idx="63">
                  <c:v>0.17812764144471743</c:v>
                </c:pt>
                <c:pt idx="64">
                  <c:v>0.16127309036918977</c:v>
                </c:pt>
                <c:pt idx="65">
                  <c:v>0.14512518148234521</c:v>
                </c:pt>
                <c:pt idx="66">
                  <c:v>0.12983364062191138</c:v>
                </c:pt>
                <c:pt idx="67">
                  <c:v>0.11550825335695615</c:v>
                </c:pt>
                <c:pt idx="68">
                  <c:v>0.10222115093049114</c:v>
                </c:pt>
                <c:pt idx="69">
                  <c:v>9.0010314216734943E-2</c:v>
                </c:pt>
                <c:pt idx="70">
                  <c:v>7.8883920434167282E-2</c:v>
                </c:pt>
                <c:pt idx="71">
                  <c:v>6.882516761151955E-2</c:v>
                </c:pt>
                <c:pt idx="72">
                  <c:v>5.9797246147270396E-2</c:v>
                </c:pt>
                <c:pt idx="73">
                  <c:v>5.1748178363822742E-2</c:v>
                </c:pt>
                <c:pt idx="74">
                  <c:v>4.4615308522863162E-2</c:v>
                </c:pt>
                <c:pt idx="75">
                  <c:v>3.832929055269501E-2</c:v>
                </c:pt>
                <c:pt idx="76">
                  <c:v>3.2817482966351008E-2</c:v>
                </c:pt>
                <c:pt idx="77">
                  <c:v>2.8006715724588738E-2</c:v>
                </c:pt>
                <c:pt idx="78">
                  <c:v>2.3825439251149331E-2</c:v>
                </c:pt>
                <c:pt idx="79">
                  <c:v>2.0205300054349229E-2</c:v>
                </c:pt>
                <c:pt idx="80">
                  <c:v>1.7082210358922385E-2</c:v>
                </c:pt>
                <c:pt idx="81">
                  <c:v>1.4396991724818883E-2</c:v>
                </c:pt>
                <c:pt idx="82">
                  <c:v>1.2095676429975378E-2</c:v>
                </c:pt>
                <c:pt idx="83">
                  <c:v>1.0129547391285187E-2</c:v>
                </c:pt>
                <c:pt idx="84">
                  <c:v>8.4549896463449042E-3</c:v>
                </c:pt>
                <c:pt idx="85">
                  <c:v>7.0332158387915447E-3</c:v>
                </c:pt>
                <c:pt idx="86">
                  <c:v>5.829916381558161E-3</c:v>
                </c:pt>
                <c:pt idx="87">
                  <c:v>4.8148732938953992E-3</c:v>
                </c:pt>
                <c:pt idx="88">
                  <c:v>3.9615660173266311E-3</c:v>
                </c:pt>
                <c:pt idx="89">
                  <c:v>3.2467883544264075E-3</c:v>
                </c:pt>
                <c:pt idx="90">
                  <c:v>2.6502882821438961E-3</c:v>
                </c:pt>
                <c:pt idx="91">
                  <c:v>2.1544367754310341E-3</c:v>
                </c:pt>
                <c:pt idx="92">
                  <c:v>1.7439277838540883E-3</c:v>
                </c:pt>
                <c:pt idx="93">
                  <c:v>1.4055088861707823E-3</c:v>
                </c:pt>
                <c:pt idx="94">
                  <c:v>1.1277406187595272E-3</c:v>
                </c:pt>
                <c:pt idx="95">
                  <c:v>9.0078174830568046E-4</c:v>
                </c:pt>
                <c:pt idx="96">
                  <c:v>7.161975813483963E-4</c:v>
                </c:pt>
                <c:pt idx="97">
                  <c:v>5.6678856128854226E-4</c:v>
                </c:pt>
                <c:pt idx="98">
                  <c:v>4.4643673465522417E-4</c:v>
                </c:pt>
                <c:pt idx="99">
                  <c:v>3.4996805774929735E-4</c:v>
                </c:pt>
                <c:pt idx="100">
                  <c:v>2.7302888855145591E-4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3-4E8F-ABC7-D6679BBAE738}"/>
            </c:ext>
          </c:extLst>
        </c:ser>
        <c:ser>
          <c:idx val="1"/>
          <c:order val="1"/>
          <c:tx>
            <c:strRef>
              <c:f>Solución_Ejercicio_1!$E$1</c:f>
              <c:strCache>
                <c:ptCount val="1"/>
                <c:pt idx="0">
                  <c:v>N(0,1.5)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Solución_Ejercicio_1!$A$2:$A$102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</c:v>
                </c:pt>
                <c:pt idx="3">
                  <c:v>-4.7</c:v>
                </c:pt>
                <c:pt idx="4">
                  <c:v>-4.5999999999999996</c:v>
                </c:pt>
                <c:pt idx="5">
                  <c:v>-4.5</c:v>
                </c:pt>
                <c:pt idx="6">
                  <c:v>-4.4000000000000004</c:v>
                </c:pt>
                <c:pt idx="7">
                  <c:v>-4.3</c:v>
                </c:pt>
                <c:pt idx="8">
                  <c:v>-4.2</c:v>
                </c:pt>
                <c:pt idx="9">
                  <c:v>-4.0999999999999996</c:v>
                </c:pt>
                <c:pt idx="10">
                  <c:v>-4</c:v>
                </c:pt>
                <c:pt idx="11">
                  <c:v>-3.9</c:v>
                </c:pt>
                <c:pt idx="12">
                  <c:v>-3.8</c:v>
                </c:pt>
                <c:pt idx="13">
                  <c:v>-3.7</c:v>
                </c:pt>
                <c:pt idx="14">
                  <c:v>-3.6</c:v>
                </c:pt>
                <c:pt idx="15">
                  <c:v>-3.5</c:v>
                </c:pt>
                <c:pt idx="16">
                  <c:v>-3.4</c:v>
                </c:pt>
                <c:pt idx="17">
                  <c:v>-3.3</c:v>
                </c:pt>
                <c:pt idx="18">
                  <c:v>-3.2</c:v>
                </c:pt>
                <c:pt idx="19">
                  <c:v>-3.1</c:v>
                </c:pt>
                <c:pt idx="20">
                  <c:v>-3</c:v>
                </c:pt>
                <c:pt idx="21">
                  <c:v>-2.9</c:v>
                </c:pt>
                <c:pt idx="22">
                  <c:v>-2.8</c:v>
                </c:pt>
                <c:pt idx="23">
                  <c:v>-2.7</c:v>
                </c:pt>
                <c:pt idx="24">
                  <c:v>-2.6</c:v>
                </c:pt>
                <c:pt idx="25">
                  <c:v>-2.5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-2.2000000000000002</c:v>
                </c:pt>
                <c:pt idx="29">
                  <c:v>-2.1</c:v>
                </c:pt>
                <c:pt idx="30">
                  <c:v>-2</c:v>
                </c:pt>
                <c:pt idx="31">
                  <c:v>-1.9</c:v>
                </c:pt>
                <c:pt idx="32">
                  <c:v>-1.8</c:v>
                </c:pt>
                <c:pt idx="33">
                  <c:v>-1.7</c:v>
                </c:pt>
                <c:pt idx="34">
                  <c:v>-1.6</c:v>
                </c:pt>
                <c:pt idx="35">
                  <c:v>-1.5</c:v>
                </c:pt>
                <c:pt idx="36">
                  <c:v>-1.4</c:v>
                </c:pt>
                <c:pt idx="37">
                  <c:v>-1.3</c:v>
                </c:pt>
                <c:pt idx="38">
                  <c:v>-1.2</c:v>
                </c:pt>
                <c:pt idx="39">
                  <c:v>-1.1000000000000001</c:v>
                </c:pt>
                <c:pt idx="40">
                  <c:v>-1</c:v>
                </c:pt>
                <c:pt idx="41">
                  <c:v>-0.9</c:v>
                </c:pt>
                <c:pt idx="42">
                  <c:v>-0.8</c:v>
                </c:pt>
                <c:pt idx="43">
                  <c:v>-0.7</c:v>
                </c:pt>
                <c:pt idx="44">
                  <c:v>-0.6</c:v>
                </c:pt>
                <c:pt idx="45">
                  <c:v>-0.5</c:v>
                </c:pt>
                <c:pt idx="46">
                  <c:v>-0.4</c:v>
                </c:pt>
                <c:pt idx="47">
                  <c:v>-0.3</c:v>
                </c:pt>
                <c:pt idx="48">
                  <c:v>-0.2</c:v>
                </c:pt>
                <c:pt idx="49">
                  <c:v>-0.1</c:v>
                </c:pt>
                <c:pt idx="50">
                  <c:v>0</c:v>
                </c:pt>
                <c:pt idx="51">
                  <c:v>9.9999999999999603E-2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0.8</c:v>
                </c:pt>
                <c:pt idx="59">
                  <c:v>0.9</c:v>
                </c:pt>
                <c:pt idx="60">
                  <c:v>1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1.3</c:v>
                </c:pt>
                <c:pt idx="64">
                  <c:v>1.4</c:v>
                </c:pt>
                <c:pt idx="65">
                  <c:v>1.50000000000001</c:v>
                </c:pt>
                <c:pt idx="66">
                  <c:v>1.6</c:v>
                </c:pt>
                <c:pt idx="67">
                  <c:v>1.7</c:v>
                </c:pt>
                <c:pt idx="68">
                  <c:v>1.80000000000001</c:v>
                </c:pt>
                <c:pt idx="69">
                  <c:v>1.9000000000000099</c:v>
                </c:pt>
                <c:pt idx="70">
                  <c:v>2.0000000000000102</c:v>
                </c:pt>
                <c:pt idx="71">
                  <c:v>2.1</c:v>
                </c:pt>
                <c:pt idx="72">
                  <c:v>2.2000000000000099</c:v>
                </c:pt>
                <c:pt idx="73">
                  <c:v>2.30000000000001</c:v>
                </c:pt>
                <c:pt idx="74">
                  <c:v>2.4000000000000101</c:v>
                </c:pt>
                <c:pt idx="75">
                  <c:v>2.5000000000000102</c:v>
                </c:pt>
                <c:pt idx="76">
                  <c:v>2.6000000000000099</c:v>
                </c:pt>
                <c:pt idx="77">
                  <c:v>2.7000000000000099</c:v>
                </c:pt>
                <c:pt idx="78">
                  <c:v>2.80000000000001</c:v>
                </c:pt>
                <c:pt idx="79">
                  <c:v>2.9000000000000101</c:v>
                </c:pt>
                <c:pt idx="80">
                  <c:v>3.0000000000000102</c:v>
                </c:pt>
                <c:pt idx="81">
                  <c:v>3.1000000000000099</c:v>
                </c:pt>
                <c:pt idx="82">
                  <c:v>3.2000000000000099</c:v>
                </c:pt>
                <c:pt idx="83">
                  <c:v>3.30000000000001</c:v>
                </c:pt>
                <c:pt idx="84">
                  <c:v>3.4000000000000101</c:v>
                </c:pt>
                <c:pt idx="85">
                  <c:v>3.5000000000000102</c:v>
                </c:pt>
                <c:pt idx="86">
                  <c:v>3.6000000000000099</c:v>
                </c:pt>
                <c:pt idx="87">
                  <c:v>3.7000000000000099</c:v>
                </c:pt>
                <c:pt idx="88">
                  <c:v>3.80000000000001</c:v>
                </c:pt>
                <c:pt idx="89">
                  <c:v>3.9000000000000101</c:v>
                </c:pt>
                <c:pt idx="90">
                  <c:v>4.0000000000000098</c:v>
                </c:pt>
                <c:pt idx="91">
                  <c:v>4.1000000000000103</c:v>
                </c:pt>
                <c:pt idx="92">
                  <c:v>4.2000000000000099</c:v>
                </c:pt>
                <c:pt idx="93">
                  <c:v>4.3000000000000096</c:v>
                </c:pt>
                <c:pt idx="94">
                  <c:v>4.4000000000000101</c:v>
                </c:pt>
                <c:pt idx="95">
                  <c:v>4.5000000000000098</c:v>
                </c:pt>
                <c:pt idx="96">
                  <c:v>4.6000000000000103</c:v>
                </c:pt>
                <c:pt idx="97">
                  <c:v>4.7000000000000099</c:v>
                </c:pt>
                <c:pt idx="98">
                  <c:v>4.8000000000000096</c:v>
                </c:pt>
                <c:pt idx="99">
                  <c:v>4.9000000000000101</c:v>
                </c:pt>
                <c:pt idx="100">
                  <c:v>5</c:v>
                </c:pt>
              </c:numCache>
            </c:numRef>
          </c:cat>
          <c:val>
            <c:numRef>
              <c:f>Solución_Ejercicio_1!$E$2:$E$102</c:f>
              <c:numCache>
                <c:formatCode>General</c:formatCode>
                <c:ptCount val="101"/>
                <c:pt idx="0">
                  <c:v>7.8296753308909498E-5</c:v>
                </c:pt>
                <c:pt idx="1">
                  <c:v>1.0890828841488394E-4</c:v>
                </c:pt>
                <c:pt idx="2">
                  <c:v>1.5048139732054132E-4</c:v>
                </c:pt>
                <c:pt idx="3">
                  <c:v>2.0654248657665667E-4</c:v>
                </c:pt>
                <c:pt idx="4">
                  <c:v>2.8160521333392256E-4</c:v>
                </c:pt>
                <c:pt idx="5">
                  <c:v>3.8139648256967074E-4</c:v>
                </c:pt>
                <c:pt idx="6">
                  <c:v>5.1311815350371919E-4</c:v>
                </c:pt>
                <c:pt idx="7">
                  <c:v>6.857452049472447E-4</c:v>
                </c:pt>
                <c:pt idx="8">
                  <c:v>9.1035940374152981E-4</c:v>
                </c:pt>
                <c:pt idx="9">
                  <c:v>1.2005152725110559E-3</c:v>
                </c:pt>
                <c:pt idx="10">
                  <c:v>1.5726323295518192E-3</c:v>
                </c:pt>
                <c:pt idx="11">
                  <c:v>2.0464041744166161E-3</c:v>
                </c:pt>
                <c:pt idx="12">
                  <c:v>2.64521106111653E-3</c:v>
                </c:pt>
                <c:pt idx="13">
                  <c:v>3.3965182349771752E-3</c:v>
                </c:pt>
                <c:pt idx="14">
                  <c:v>4.3322376712362195E-3</c:v>
                </c:pt>
                <c:pt idx="15">
                  <c:v>5.4890261761280021E-3</c:v>
                </c:pt>
                <c:pt idx="16">
                  <c:v>6.908488399777867E-3</c:v>
                </c:pt>
                <c:pt idx="17">
                  <c:v>8.6372495388444964E-3</c:v>
                </c:pt>
                <c:pt idx="18">
                  <c:v>1.0726859807336913E-2</c:v>
                </c:pt>
                <c:pt idx="19">
                  <c:v>1.3233491596543372E-2</c:v>
                </c:pt>
                <c:pt idx="20">
                  <c:v>1.6217391109880488E-2</c:v>
                </c:pt>
                <c:pt idx="21">
                  <c:v>1.9742049599751618E-2</c:v>
                </c:pt>
                <c:pt idx="22">
                  <c:v>2.3873065535429155E-2</c:v>
                </c:pt>
                <c:pt idx="23">
                  <c:v>2.8676678359816032E-2</c:v>
                </c:pt>
                <c:pt idx="24">
                  <c:v>3.4217967047657283E-2</c:v>
                </c:pt>
                <c:pt idx="25">
                  <c:v>4.0558722343908581E-2</c:v>
                </c:pt>
                <c:pt idx="26">
                  <c:v>4.7755019972896891E-2</c:v>
                </c:pt>
                <c:pt idx="27">
                  <c:v>5.5854542625789677E-2</c:v>
                </c:pt>
                <c:pt idx="28">
                  <c:v>6.4893720234568936E-2</c:v>
                </c:pt>
                <c:pt idx="29">
                  <c:v>7.4894779741820586E-2</c:v>
                </c:pt>
                <c:pt idx="30">
                  <c:v>8.5862815875843337E-2</c:v>
                </c:pt>
                <c:pt idx="31">
                  <c:v>9.7783011791586341E-2</c:v>
                </c:pt>
                <c:pt idx="32">
                  <c:v>0.1106181512407398</c:v>
                </c:pt>
                <c:pt idx="33">
                  <c:v>0.12430657065592204</c:v>
                </c:pt>
                <c:pt idx="34">
                  <c:v>0.13876069883715197</c:v>
                </c:pt>
                <c:pt idx="35">
                  <c:v>0.15386632280545526</c:v>
                </c:pt>
                <c:pt idx="36">
                  <c:v>0.16948270028393014</c:v>
                </c:pt>
                <c:pt idx="37">
                  <c:v>0.18544361218359409</c:v>
                </c:pt>
                <c:pt idx="38">
                  <c:v>0.2015594130401927</c:v>
                </c:pt>
                <c:pt idx="39">
                  <c:v>0.21762009485343697</c:v>
                </c:pt>
                <c:pt idx="40">
                  <c:v>0.23339933213562977</c:v>
                </c:pt>
                <c:pt idx="41">
                  <c:v>0.24865942564544485</c:v>
                </c:pt>
                <c:pt idx="42">
                  <c:v>0.26315701214365156</c:v>
                </c:pt>
                <c:pt idx="43">
                  <c:v>0.27664936067529527</c:v>
                </c:pt>
                <c:pt idx="44">
                  <c:v>0.28890103549202523</c:v>
                </c:pt>
                <c:pt idx="45">
                  <c:v>0.29969067470009259</c:v>
                </c:pt>
                <c:pt idx="46">
                  <c:v>0.30881761452829892</c:v>
                </c:pt>
                <c:pt idx="47">
                  <c:v>0.31610808357118025</c:v>
                </c:pt>
                <c:pt idx="48">
                  <c:v>0.32142070046144533</c:v>
                </c:pt>
                <c:pt idx="49">
                  <c:v>0.32465103220539315</c:v>
                </c:pt>
                <c:pt idx="50">
                  <c:v>0.32573500793527993</c:v>
                </c:pt>
                <c:pt idx="51">
                  <c:v>0.32465103220539321</c:v>
                </c:pt>
                <c:pt idx="52">
                  <c:v>0.32142070046144533</c:v>
                </c:pt>
                <c:pt idx="53">
                  <c:v>0.31610808357118025</c:v>
                </c:pt>
                <c:pt idx="54">
                  <c:v>0.30881761452829892</c:v>
                </c:pt>
                <c:pt idx="55">
                  <c:v>0.29969067470009259</c:v>
                </c:pt>
                <c:pt idx="56">
                  <c:v>0.28890103549202523</c:v>
                </c:pt>
                <c:pt idx="57">
                  <c:v>0.27664936067529527</c:v>
                </c:pt>
                <c:pt idx="58">
                  <c:v>0.26315701214365156</c:v>
                </c:pt>
                <c:pt idx="59">
                  <c:v>0.24865942564544485</c:v>
                </c:pt>
                <c:pt idx="60">
                  <c:v>0.23339933213562977</c:v>
                </c:pt>
                <c:pt idx="61">
                  <c:v>0.21762009485343697</c:v>
                </c:pt>
                <c:pt idx="62">
                  <c:v>0.2015594130401927</c:v>
                </c:pt>
                <c:pt idx="63">
                  <c:v>0.18544361218359409</c:v>
                </c:pt>
                <c:pt idx="64">
                  <c:v>0.16948270028393014</c:v>
                </c:pt>
                <c:pt idx="65">
                  <c:v>0.1538663228054537</c:v>
                </c:pt>
                <c:pt idx="66">
                  <c:v>0.13876069883715197</c:v>
                </c:pt>
                <c:pt idx="67">
                  <c:v>0.12430657065592204</c:v>
                </c:pt>
                <c:pt idx="68">
                  <c:v>0.11061815124073848</c:v>
                </c:pt>
                <c:pt idx="69">
                  <c:v>9.7783011791585134E-2</c:v>
                </c:pt>
                <c:pt idx="70">
                  <c:v>8.5862815875842158E-2</c:v>
                </c:pt>
                <c:pt idx="71">
                  <c:v>7.4894779741820586E-2</c:v>
                </c:pt>
                <c:pt idx="72">
                  <c:v>6.489372023456802E-2</c:v>
                </c:pt>
                <c:pt idx="73">
                  <c:v>5.5854542625788803E-2</c:v>
                </c:pt>
                <c:pt idx="74">
                  <c:v>4.7755019972896114E-2</c:v>
                </c:pt>
                <c:pt idx="75">
                  <c:v>4.0558722343907894E-2</c:v>
                </c:pt>
                <c:pt idx="76">
                  <c:v>3.4217967047656707E-2</c:v>
                </c:pt>
                <c:pt idx="77">
                  <c:v>2.8676678359815522E-2</c:v>
                </c:pt>
                <c:pt idx="78">
                  <c:v>2.3873065535428697E-2</c:v>
                </c:pt>
                <c:pt idx="79">
                  <c:v>1.9742049599751229E-2</c:v>
                </c:pt>
                <c:pt idx="80">
                  <c:v>1.6217391109880162E-2</c:v>
                </c:pt>
                <c:pt idx="81">
                  <c:v>1.3233491596543103E-2</c:v>
                </c:pt>
                <c:pt idx="82">
                  <c:v>1.0726859807336689E-2</c:v>
                </c:pt>
                <c:pt idx="83">
                  <c:v>8.6372495388443004E-3</c:v>
                </c:pt>
                <c:pt idx="84">
                  <c:v>6.9084883997777074E-3</c:v>
                </c:pt>
                <c:pt idx="85">
                  <c:v>5.4890261761278702E-3</c:v>
                </c:pt>
                <c:pt idx="86">
                  <c:v>4.3322376712361197E-3</c:v>
                </c:pt>
                <c:pt idx="87">
                  <c:v>3.396518234977091E-3</c:v>
                </c:pt>
                <c:pt idx="88">
                  <c:v>2.6452110611164645E-3</c:v>
                </c:pt>
                <c:pt idx="89">
                  <c:v>2.0464041744165619E-3</c:v>
                </c:pt>
                <c:pt idx="90">
                  <c:v>1.5726323295517774E-3</c:v>
                </c:pt>
                <c:pt idx="91">
                  <c:v>1.2005152725110216E-3</c:v>
                </c:pt>
                <c:pt idx="92">
                  <c:v>9.1035940374150476E-4</c:v>
                </c:pt>
                <c:pt idx="93">
                  <c:v>6.8574520494722518E-4</c:v>
                </c:pt>
                <c:pt idx="94">
                  <c:v>5.1311815350370466E-4</c:v>
                </c:pt>
                <c:pt idx="95">
                  <c:v>3.8139648256965957E-4</c:v>
                </c:pt>
                <c:pt idx="96">
                  <c:v>2.8160521333391302E-4</c:v>
                </c:pt>
                <c:pt idx="97">
                  <c:v>2.0654248657665041E-4</c:v>
                </c:pt>
                <c:pt idx="98">
                  <c:v>1.5048139732053666E-4</c:v>
                </c:pt>
                <c:pt idx="99">
                  <c:v>1.0890828841488066E-4</c:v>
                </c:pt>
                <c:pt idx="100">
                  <c:v>7.8296753308909498E-5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3-4E8F-ABC7-D6679BBAE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926799"/>
        <c:axId val="1840908079"/>
      </c:lineChart>
      <c:catAx>
        <c:axId val="18409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840908079"/>
        <c:crosses val="autoZero"/>
        <c:auto val="1"/>
        <c:lblAlgn val="ctr"/>
        <c:lblOffset val="100"/>
        <c:noMultiLvlLbl val="0"/>
      </c:catAx>
      <c:valAx>
        <c:axId val="184090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8409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'Ej_3_QQ Plot'!$G$3:$G$2489</c:f>
              <c:numCache>
                <c:formatCode>General</c:formatCode>
                <c:ptCount val="2487"/>
                <c:pt idx="0">
                  <c:v>-3.3514627521311495</c:v>
                </c:pt>
                <c:pt idx="1">
                  <c:v>-3.1545030385366917</c:v>
                </c:pt>
                <c:pt idx="2">
                  <c:v>-3.0342211786408968</c:v>
                </c:pt>
                <c:pt idx="3">
                  <c:v>-2.946354736799575</c:v>
                </c:pt>
                <c:pt idx="4">
                  <c:v>-2.8766436076249109</c:v>
                </c:pt>
                <c:pt idx="5">
                  <c:v>-2.8186137955387323</c:v>
                </c:pt>
                <c:pt idx="6">
                  <c:v>-2.7687598381076191</c:v>
                </c:pt>
                <c:pt idx="7">
                  <c:v>-2.7249630598236001</c:v>
                </c:pt>
                <c:pt idx="8">
                  <c:v>-2.6858421135149286</c:v>
                </c:pt>
                <c:pt idx="9">
                  <c:v>-2.6504448415197648</c:v>
                </c:pt>
                <c:pt idx="10">
                  <c:v>-2.6180863064703179</c:v>
                </c:pt>
                <c:pt idx="11">
                  <c:v>-2.5882568508527166</c:v>
                </c:pt>
                <c:pt idx="12">
                  <c:v>-2.5605666787973993</c:v>
                </c:pt>
                <c:pt idx="13">
                  <c:v>-2.5347107997806084</c:v>
                </c:pt>
                <c:pt idx="14">
                  <c:v>-2.5104459541334143</c:v>
                </c:pt>
                <c:pt idx="15">
                  <c:v>-2.4875749110024903</c:v>
                </c:pt>
                <c:pt idx="16">
                  <c:v>-2.4659354762825503</c:v>
                </c:pt>
                <c:pt idx="17">
                  <c:v>-2.4453926076752897</c:v>
                </c:pt>
                <c:pt idx="18">
                  <c:v>-2.4258326371375305</c:v>
                </c:pt>
                <c:pt idx="19">
                  <c:v>-2.4071589577000609</c:v>
                </c:pt>
                <c:pt idx="20">
                  <c:v>-2.3892887497959232</c:v>
                </c:pt>
                <c:pt idx="21">
                  <c:v>-2.3721504596267389</c:v>
                </c:pt>
                <c:pt idx="22">
                  <c:v>-2.3556818308974496</c:v>
                </c:pt>
                <c:pt idx="23">
                  <c:v>-2.3398283499920587</c:v>
                </c:pt>
                <c:pt idx="24">
                  <c:v>-2.324542004337582</c:v>
                </c:pt>
                <c:pt idx="25">
                  <c:v>-2.309780281007793</c:v>
                </c:pt>
                <c:pt idx="26">
                  <c:v>-2.2955053517324253</c:v>
                </c:pt>
                <c:pt idx="27">
                  <c:v>-2.2816834040677301</c:v>
                </c:pt>
                <c:pt idx="28">
                  <c:v>-2.2682840882854429</c:v>
                </c:pt>
                <c:pt idx="29">
                  <c:v>-2.2552800566989246</c:v>
                </c:pt>
                <c:pt idx="30">
                  <c:v>-2.2426465774416853</c:v>
                </c:pt>
                <c:pt idx="31">
                  <c:v>-2.2303612086746223</c:v>
                </c:pt>
                <c:pt idx="32">
                  <c:v>-2.2184035221914962</c:v>
                </c:pt>
                <c:pt idx="33">
                  <c:v>-2.2067548676759734</c:v>
                </c:pt>
                <c:pt idx="34">
                  <c:v>-2.1953981706217629</c:v>
                </c:pt>
                <c:pt idx="35">
                  <c:v>-2.1843177582924942</c:v>
                </c:pt>
                <c:pt idx="36">
                  <c:v>-2.173499209166164</c:v>
                </c:pt>
                <c:pt idx="37">
                  <c:v>-2.162929222151122</c:v>
                </c:pt>
                <c:pt idx="38">
                  <c:v>-2.1525955025291656</c:v>
                </c:pt>
                <c:pt idx="39">
                  <c:v>-2.1424866621154774</c:v>
                </c:pt>
                <c:pt idx="40">
                  <c:v>-2.1325921315548104</c:v>
                </c:pt>
                <c:pt idx="41">
                  <c:v>-2.1229020830207124</c:v>
                </c:pt>
                <c:pt idx="42">
                  <c:v>-2.1134073618672358</c:v>
                </c:pt>
                <c:pt idx="43">
                  <c:v>-2.1040994260135899</c:v>
                </c:pt>
                <c:pt idx="44">
                  <c:v>-2.0949702920321238</c:v>
                </c:pt>
                <c:pt idx="45">
                  <c:v>-2.0860124870667809</c:v>
                </c:pt>
                <c:pt idx="46">
                  <c:v>-2.0772190058391931</c:v>
                </c:pt>
                <c:pt idx="47">
                  <c:v>-2.068583272107956</c:v>
                </c:pt>
                <c:pt idx="48">
                  <c:v>-2.0600991040371892</c:v>
                </c:pt>
                <c:pt idx="49">
                  <c:v>-2.0517606830066311</c:v>
                </c:pt>
                <c:pt idx="50">
                  <c:v>-2.0435625254596497</c:v>
                </c:pt>
                <c:pt idx="51">
                  <c:v>-2.0354994574398244</c:v>
                </c:pt>
                <c:pt idx="52">
                  <c:v>-2.0275665915128411</c:v>
                </c:pt>
                <c:pt idx="53">
                  <c:v>-2.019759305809703</c:v>
                </c:pt>
                <c:pt idx="54">
                  <c:v>-2.0120732249607802</c:v>
                </c:pt>
                <c:pt idx="55">
                  <c:v>-2.0045042027189841</c:v>
                </c:pt>
                <c:pt idx="56">
                  <c:v>-1.9970483060950859</c:v>
                </c:pt>
                <c:pt idx="57">
                  <c:v>-1.9897018008494751</c:v>
                </c:pt>
                <c:pt idx="58">
                  <c:v>-1.982461138203119</c:v>
                </c:pt>
                <c:pt idx="59">
                  <c:v>-1.9753229426464078</c:v>
                </c:pt>
                <c:pt idx="60">
                  <c:v>-1.968284000738493</c:v>
                </c:pt>
                <c:pt idx="61">
                  <c:v>-1.9613412508017853</c:v>
                </c:pt>
                <c:pt idx="62">
                  <c:v>-1.9544917734268417</c:v>
                </c:pt>
                <c:pt idx="63">
                  <c:v>-1.9477327827121242</c:v>
                </c:pt>
                <c:pt idx="64">
                  <c:v>-1.9410616181711953</c:v>
                </c:pt>
                <c:pt idx="65">
                  <c:v>-1.9344757372470569</c:v>
                </c:pt>
                <c:pt idx="66">
                  <c:v>-1.9279727083796054</c:v>
                </c:pt>
                <c:pt idx="67">
                  <c:v>-1.9215502045777235</c:v>
                </c:pt>
                <c:pt idx="68">
                  <c:v>-1.9152059974524063</c:v>
                </c:pt>
                <c:pt idx="69">
                  <c:v>-1.908937951671688</c:v>
                </c:pt>
                <c:pt idx="70">
                  <c:v>-1.9027440198019638</c:v>
                </c:pt>
                <c:pt idx="71">
                  <c:v>-1.8966222375037447</c:v>
                </c:pt>
                <c:pt idx="72">
                  <c:v>-1.890570719052912</c:v>
                </c:pt>
                <c:pt idx="73">
                  <c:v>-1.884587653161288</c:v>
                </c:pt>
                <c:pt idx="74">
                  <c:v>-1.8786712990727472</c:v>
                </c:pt>
                <c:pt idx="75">
                  <c:v>-1.8728199829132859</c:v>
                </c:pt>
                <c:pt idx="76">
                  <c:v>-1.8670320942754166</c:v>
                </c:pt>
                <c:pt idx="77">
                  <c:v>-1.8613060830189974</c:v>
                </c:pt>
                <c:pt idx="78">
                  <c:v>-1.8556404562721953</c:v>
                </c:pt>
                <c:pt idx="79">
                  <c:v>-1.8500337756176972</c:v>
                </c:pt>
                <c:pt idx="80">
                  <c:v>-1.8444846544505487</c:v>
                </c:pt>
                <c:pt idx="81">
                  <c:v>-1.8389917554951847</c:v>
                </c:pt>
                <c:pt idx="82">
                  <c:v>-1.833553788470222</c:v>
                </c:pt>
                <c:pt idx="83">
                  <c:v>-1.828169507890566</c:v>
                </c:pt>
                <c:pt idx="84">
                  <c:v>-1.8228377109972123</c:v>
                </c:pt>
                <c:pt idx="85">
                  <c:v>-1.8175572358059164</c:v>
                </c:pt>
                <c:pt idx="86">
                  <c:v>-1.81232695926661</c:v>
                </c:pt>
                <c:pt idx="87">
                  <c:v>-1.8071457955260695</c:v>
                </c:pt>
                <c:pt idx="88">
                  <c:v>-1.8020126942869517</c:v>
                </c:pt>
                <c:pt idx="89">
                  <c:v>-1.7969266392568266</c:v>
                </c:pt>
                <c:pt idx="90">
                  <c:v>-1.7918866466813219</c:v>
                </c:pt>
                <c:pt idx="91">
                  <c:v>-1.7868917639559534</c:v>
                </c:pt>
                <c:pt idx="92">
                  <c:v>-1.7819410683116133</c:v>
                </c:pt>
                <c:pt idx="93">
                  <c:v>-1.777033665569048</c:v>
                </c:pt>
                <c:pt idx="94">
                  <c:v>-1.7721686889580237</c:v>
                </c:pt>
                <c:pt idx="95">
                  <c:v>-1.7673452979971724</c:v>
                </c:pt>
                <c:pt idx="96">
                  <c:v>-1.7625626774307903</c:v>
                </c:pt>
                <c:pt idx="97">
                  <c:v>-1.7578200362191556</c:v>
                </c:pt>
                <c:pt idx="98">
                  <c:v>-1.7531166065791366</c:v>
                </c:pt>
                <c:pt idx="99">
                  <c:v>-1.748451643072116</c:v>
                </c:pt>
                <c:pt idx="100">
                  <c:v>-1.7438244217364391</c:v>
                </c:pt>
                <c:pt idx="101">
                  <c:v>-1.7392342392617988</c:v>
                </c:pt>
                <c:pt idx="102">
                  <c:v>-1.7346804122031392</c:v>
                </c:pt>
                <c:pt idx="103">
                  <c:v>-1.7301622762318221</c:v>
                </c:pt>
                <c:pt idx="104">
                  <c:v>-1.7256791854219431</c:v>
                </c:pt>
                <c:pt idx="105">
                  <c:v>-1.7212305115698379</c:v>
                </c:pt>
                <c:pt idx="106">
                  <c:v>-1.716815643544932</c:v>
                </c:pt>
                <c:pt idx="107">
                  <c:v>-1.7124339866702074</c:v>
                </c:pt>
                <c:pt idx="108">
                  <c:v>-1.7080849621306837</c:v>
                </c:pt>
                <c:pt idx="109">
                  <c:v>-1.7037680064083909</c:v>
                </c:pt>
                <c:pt idx="110">
                  <c:v>-1.699482570742427</c:v>
                </c:pt>
                <c:pt idx="111">
                  <c:v>-1.6952281206127608</c:v>
                </c:pt>
                <c:pt idx="112">
                  <c:v>-1.6910041352465455</c:v>
                </c:pt>
                <c:pt idx="113">
                  <c:v>-1.6868101071457569</c:v>
                </c:pt>
                <c:pt idx="114">
                  <c:v>-1.6826455416350732</c:v>
                </c:pt>
                <c:pt idx="115">
                  <c:v>-1.6785099564289423</c:v>
                </c:pt>
                <c:pt idx="116">
                  <c:v>-1.6744028812168767</c:v>
                </c:pt>
                <c:pt idx="117">
                  <c:v>-1.6703238572660579</c:v>
                </c:pt>
                <c:pt idx="118">
                  <c:v>-1.6662724370403825</c:v>
                </c:pt>
                <c:pt idx="119">
                  <c:v>-1.6622481838351393</c:v>
                </c:pt>
                <c:pt idx="120">
                  <c:v>-1.6582506714265548</c:v>
                </c:pt>
                <c:pt idx="121">
                  <c:v>-1.6542794837354795</c:v>
                </c:pt>
                <c:pt idx="122">
                  <c:v>-1.6503342145045357</c:v>
                </c:pt>
                <c:pt idx="123">
                  <c:v>-1.6464144669880827</c:v>
                </c:pt>
                <c:pt idx="124">
                  <c:v>-1.6425198536543897</c:v>
                </c:pt>
                <c:pt idx="125">
                  <c:v>-1.6386499958994447</c:v>
                </c:pt>
                <c:pt idx="126">
                  <c:v>-1.634804523771854</c:v>
                </c:pt>
                <c:pt idx="127">
                  <c:v>-1.6309830757083199</c:v>
                </c:pt>
                <c:pt idx="128">
                  <c:v>-1.6271852982792074</c:v>
                </c:pt>
                <c:pt idx="129">
                  <c:v>-1.6234108459437464</c:v>
                </c:pt>
                <c:pt idx="130">
                  <c:v>-1.6196593808144257</c:v>
                </c:pt>
                <c:pt idx="131">
                  <c:v>-1.6159305724301691</c:v>
                </c:pt>
                <c:pt idx="132">
                  <c:v>-1.6122240975379067</c:v>
                </c:pt>
                <c:pt idx="133">
                  <c:v>-1.6085396398821612</c:v>
                </c:pt>
                <c:pt idx="134">
                  <c:v>-1.6048768900023045</c:v>
                </c:pt>
                <c:pt idx="135">
                  <c:v>-1.6012355450371472</c:v>
                </c:pt>
                <c:pt idx="136">
                  <c:v>-1.5976153085365461</c:v>
                </c:pt>
                <c:pt idx="137">
                  <c:v>-1.5940158902797248</c:v>
                </c:pt>
                <c:pt idx="138">
                  <c:v>-1.5904370061000206</c:v>
                </c:pt>
                <c:pt idx="139">
                  <c:v>-1.5868783777157971</c:v>
                </c:pt>
                <c:pt idx="140">
                  <c:v>-1.5833397325672436</c:v>
                </c:pt>
                <c:pt idx="141">
                  <c:v>-1.5798208036588337</c:v>
                </c:pt>
                <c:pt idx="142">
                  <c:v>-1.5763213294072</c:v>
                </c:pt>
                <c:pt idx="143">
                  <c:v>-1.572841053494203</c:v>
                </c:pt>
                <c:pt idx="144">
                  <c:v>-1.5693797247249817</c:v>
                </c:pt>
                <c:pt idx="145">
                  <c:v>-1.5659370968907855</c:v>
                </c:pt>
                <c:pt idx="146">
                  <c:v>-1.5625129286363977</c:v>
                </c:pt>
                <c:pt idx="147">
                  <c:v>-1.559106983331954</c:v>
                </c:pt>
                <c:pt idx="148">
                  <c:v>-1.5557190289489993</c:v>
                </c:pt>
                <c:pt idx="149">
                  <c:v>-1.5523488379406036</c:v>
                </c:pt>
                <c:pt idx="150">
                  <c:v>-1.5489961871253757</c:v>
                </c:pt>
                <c:pt idx="151">
                  <c:v>-1.5456608575752369</c:v>
                </c:pt>
                <c:pt idx="152">
                  <c:v>-1.5423426345067908</c:v>
                </c:pt>
                <c:pt idx="153">
                  <c:v>-1.5390413071761693</c:v>
                </c:pt>
                <c:pt idx="154">
                  <c:v>-1.5357566687772022</c:v>
                </c:pt>
                <c:pt idx="155">
                  <c:v>-1.532488516342807</c:v>
                </c:pt>
                <c:pt idx="156">
                  <c:v>-1.5292366506494539</c:v>
                </c:pt>
                <c:pt idx="157">
                  <c:v>-1.5260008761246111</c:v>
                </c:pt>
                <c:pt idx="158">
                  <c:v>-1.5227810007570433</c:v>
                </c:pt>
                <c:pt idx="159">
                  <c:v>-1.5195768360098711</c:v>
                </c:pt>
                <c:pt idx="160">
                  <c:v>-1.5163881967362822</c:v>
                </c:pt>
                <c:pt idx="161">
                  <c:v>-1.5132149010977942</c:v>
                </c:pt>
                <c:pt idx="162">
                  <c:v>-1.5100567704849883</c:v>
                </c:pt>
                <c:pt idx="163">
                  <c:v>-1.5069136294406125</c:v>
                </c:pt>
                <c:pt idx="164">
                  <c:v>-1.5037853055849768</c:v>
                </c:pt>
                <c:pt idx="165">
                  <c:v>-1.5006716295435556</c:v>
                </c:pt>
                <c:pt idx="166">
                  <c:v>-1.4975724348767179</c:v>
                </c:pt>
                <c:pt idx="167">
                  <c:v>-1.4944875580115169</c:v>
                </c:pt>
                <c:pt idx="168">
                  <c:v>-1.4914168381754558</c:v>
                </c:pt>
                <c:pt idx="169">
                  <c:v>-1.488360117332173</c:v>
                </c:pt>
                <c:pt idx="170">
                  <c:v>-1.4853172401189709</c:v>
                </c:pt>
                <c:pt idx="171">
                  <c:v>-1.48228805378613</c:v>
                </c:pt>
                <c:pt idx="172">
                  <c:v>-1.4792724081379445</c:v>
                </c:pt>
                <c:pt idx="173">
                  <c:v>-1.4762701554754256</c:v>
                </c:pt>
                <c:pt idx="174">
                  <c:v>-1.473281150540608</c:v>
                </c:pt>
                <c:pt idx="175">
                  <c:v>-1.4703052504624141</c:v>
                </c:pt>
                <c:pt idx="176">
                  <c:v>-1.4673423147040165</c:v>
                </c:pt>
                <c:pt idx="177">
                  <c:v>-1.4643922050116576</c:v>
                </c:pt>
                <c:pt idx="178">
                  <c:v>-1.4614547853648669</c:v>
                </c:pt>
                <c:pt idx="179">
                  <c:v>-1.4585299219280417</c:v>
                </c:pt>
                <c:pt idx="180">
                  <c:v>-1.4556174830033382</c:v>
                </c:pt>
                <c:pt idx="181">
                  <c:v>-1.4527173389848345</c:v>
                </c:pt>
                <c:pt idx="182">
                  <c:v>-1.4498293623139218</c:v>
                </c:pt>
                <c:pt idx="183">
                  <c:v>-1.4469534274358884</c:v>
                </c:pt>
                <c:pt idx="184">
                  <c:v>-1.4440894107576541</c:v>
                </c:pt>
                <c:pt idx="185">
                  <c:v>-1.4412371906066195</c:v>
                </c:pt>
                <c:pt idx="186">
                  <c:v>-1.4383966471905965</c:v>
                </c:pt>
                <c:pt idx="187">
                  <c:v>-1.435567662558787</c:v>
                </c:pt>
                <c:pt idx="188">
                  <c:v>-1.4327501205637654</c:v>
                </c:pt>
                <c:pt idx="189">
                  <c:v>-1.4299439068244619</c:v>
                </c:pt>
                <c:pt idx="190">
                  <c:v>-1.4271489086900799</c:v>
                </c:pt>
                <c:pt idx="191">
                  <c:v>-1.4243650152049372</c:v>
                </c:pt>
                <c:pt idx="192">
                  <c:v>-1.4215921170742134</c:v>
                </c:pt>
                <c:pt idx="193">
                  <c:v>-1.4188301066305478</c:v>
                </c:pt>
                <c:pt idx="194">
                  <c:v>-1.4160788778014974</c:v>
                </c:pt>
                <c:pt idx="195">
                  <c:v>-1.4133383260777903</c:v>
                </c:pt>
                <c:pt idx="196">
                  <c:v>-1.410608348482371</c:v>
                </c:pt>
                <c:pt idx="197">
                  <c:v>-1.4078888435402395</c:v>
                </c:pt>
                <c:pt idx="198">
                  <c:v>-1.4051797112489985</c:v>
                </c:pt>
                <c:pt idx="199">
                  <c:v>-1.4024808530501423</c:v>
                </c:pt>
                <c:pt idx="200">
                  <c:v>-1.399792171801044</c:v>
                </c:pt>
                <c:pt idx="201">
                  <c:v>-1.3971135717476253</c:v>
                </c:pt>
                <c:pt idx="202">
                  <c:v>-1.3944449584976844</c:v>
                </c:pt>
                <c:pt idx="203">
                  <c:v>-1.3917862389948537</c:v>
                </c:pt>
                <c:pt idx="204">
                  <c:v>-1.3891373214932079</c:v>
                </c:pt>
                <c:pt idx="205">
                  <c:v>-1.3864981155324483</c:v>
                </c:pt>
                <c:pt idx="206">
                  <c:v>-1.3838685319136954</c:v>
                </c:pt>
                <c:pt idx="207">
                  <c:v>-1.3812484826758447</c:v>
                </c:pt>
                <c:pt idx="208">
                  <c:v>-1.3786378810724667</c:v>
                </c:pt>
                <c:pt idx="209">
                  <c:v>-1.3760366415492737</c:v>
                </c:pt>
                <c:pt idx="210">
                  <c:v>-1.373444679722077</c:v>
                </c:pt>
                <c:pt idx="211">
                  <c:v>-1.3708619123552881</c:v>
                </c:pt>
                <c:pt idx="212">
                  <c:v>-1.3682882573408819</c:v>
                </c:pt>
                <c:pt idx="213">
                  <c:v>-1.36572363367787</c:v>
                </c:pt>
                <c:pt idx="214">
                  <c:v>-1.3631679614522254</c:v>
                </c:pt>
                <c:pt idx="215">
                  <c:v>-1.3606211618172648</c:v>
                </c:pt>
                <c:pt idx="216">
                  <c:v>-1.358083156974482</c:v>
                </c:pt>
                <c:pt idx="217">
                  <c:v>-1.3555538701548107</c:v>
                </c:pt>
                <c:pt idx="218">
                  <c:v>-1.3530332256002924</c:v>
                </c:pt>
                <c:pt idx="219">
                  <c:v>-1.3505211485461772</c:v>
                </c:pt>
                <c:pt idx="220">
                  <c:v>-1.348017565203405</c:v>
                </c:pt>
                <c:pt idx="221">
                  <c:v>-1.3455224027414707</c:v>
                </c:pt>
                <c:pt idx="222">
                  <c:v>-1.3430355892716836</c:v>
                </c:pt>
                <c:pt idx="223">
                  <c:v>-1.3405570538307752</c:v>
                </c:pt>
                <c:pt idx="224">
                  <c:v>-1.3380867263648757</c:v>
                </c:pt>
                <c:pt idx="225">
                  <c:v>-1.3356245377138376</c:v>
                </c:pt>
                <c:pt idx="226">
                  <c:v>-1.3331704195958849</c:v>
                </c:pt>
                <c:pt idx="227">
                  <c:v>-1.3307243045926072</c:v>
                </c:pt>
                <c:pt idx="228">
                  <c:v>-1.3282861261342778</c:v>
                </c:pt>
                <c:pt idx="229">
                  <c:v>-1.3258558184854601</c:v>
                </c:pt>
                <c:pt idx="230">
                  <c:v>-1.3234333167309498</c:v>
                </c:pt>
                <c:pt idx="231">
                  <c:v>-1.3210185567619956</c:v>
                </c:pt>
                <c:pt idx="232">
                  <c:v>-1.318611475262818</c:v>
                </c:pt>
                <c:pt idx="233">
                  <c:v>-1.3162120096973988</c:v>
                </c:pt>
                <c:pt idx="234">
                  <c:v>-1.3138200982965684</c:v>
                </c:pt>
                <c:pt idx="235">
                  <c:v>-1.3114356800453295</c:v>
                </c:pt>
                <c:pt idx="236">
                  <c:v>-1.3090586946704845</c:v>
                </c:pt>
                <c:pt idx="237">
                  <c:v>-1.3066890826284649</c:v>
                </c:pt>
                <c:pt idx="238">
                  <c:v>-1.3043267850934719</c:v>
                </c:pt>
                <c:pt idx="239">
                  <c:v>-1.3019717439457974</c:v>
                </c:pt>
                <c:pt idx="240">
                  <c:v>-1.2996239017604354</c:v>
                </c:pt>
                <c:pt idx="241">
                  <c:v>-1.2972832017958811</c:v>
                </c:pt>
                <c:pt idx="242">
                  <c:v>-1.2949495879831936</c:v>
                </c:pt>
                <c:pt idx="243">
                  <c:v>-1.2926230049152441</c:v>
                </c:pt>
                <c:pt idx="244">
                  <c:v>-1.2903033978362108</c:v>
                </c:pt>
                <c:pt idx="245">
                  <c:v>-1.2879907126312498</c:v>
                </c:pt>
                <c:pt idx="246">
                  <c:v>-1.285684895816404</c:v>
                </c:pt>
                <c:pt idx="247">
                  <c:v>-1.2833858945286907</c:v>
                </c:pt>
                <c:pt idx="248">
                  <c:v>-1.2810936565163853</c:v>
                </c:pt>
                <c:pt idx="249">
                  <c:v>-1.2788081301295049</c:v>
                </c:pt>
                <c:pt idx="250">
                  <c:v>-1.2765292643104718</c:v>
                </c:pt>
                <c:pt idx="251">
                  <c:v>-1.2742570085849538</c:v>
                </c:pt>
                <c:pt idx="252">
                  <c:v>-1.2719913130529015</c:v>
                </c:pt>
                <c:pt idx="253">
                  <c:v>-1.2697321283797245</c:v>
                </c:pt>
                <c:pt idx="254">
                  <c:v>-1.2674794057876728</c:v>
                </c:pt>
                <c:pt idx="255">
                  <c:v>-1.2652330970473604</c:v>
                </c:pt>
                <c:pt idx="256">
                  <c:v>-1.2629931544694581</c:v>
                </c:pt>
                <c:pt idx="257">
                  <c:v>-1.2607595308965436</c:v>
                </c:pt>
                <c:pt idx="258">
                  <c:v>-1.2585321796951068</c:v>
                </c:pt>
                <c:pt idx="259">
                  <c:v>-1.2563110547477008</c:v>
                </c:pt>
                <c:pt idx="260">
                  <c:v>-1.2540961104452504</c:v>
                </c:pt>
                <c:pt idx="261">
                  <c:v>-1.2518873016794896</c:v>
                </c:pt>
                <c:pt idx="262">
                  <c:v>-1.2496845838355546</c:v>
                </c:pt>
                <c:pt idx="263">
                  <c:v>-1.2474879127847061</c:v>
                </c:pt>
                <c:pt idx="264">
                  <c:v>-1.2452972448771871</c:v>
                </c:pt>
                <c:pt idx="265">
                  <c:v>-1.2431125369352116</c:v>
                </c:pt>
                <c:pt idx="266">
                  <c:v>-1.2409337462460861</c:v>
                </c:pt>
                <c:pt idx="267">
                  <c:v>-1.2387608305554547</c:v>
                </c:pt>
                <c:pt idx="268">
                  <c:v>-1.2365937480606632</c:v>
                </c:pt>
                <c:pt idx="269">
                  <c:v>-1.2344324574042465</c:v>
                </c:pt>
                <c:pt idx="270">
                  <c:v>-1.2322769176675399</c:v>
                </c:pt>
                <c:pt idx="271">
                  <c:v>-1.230127088364394</c:v>
                </c:pt>
                <c:pt idx="272">
                  <c:v>-1.2279829294350084</c:v>
                </c:pt>
                <c:pt idx="273">
                  <c:v>-1.2258444012398797</c:v>
                </c:pt>
                <c:pt idx="274">
                  <c:v>-1.2237114645538472</c:v>
                </c:pt>
                <c:pt idx="275">
                  <c:v>-1.2215840805602538</c:v>
                </c:pt>
                <c:pt idx="276">
                  <c:v>-1.2194622108452031</c:v>
                </c:pt>
                <c:pt idx="277">
                  <c:v>-1.2173458173919249</c:v>
                </c:pt>
                <c:pt idx="278">
                  <c:v>-1.2152348625752301</c:v>
                </c:pt>
                <c:pt idx="279">
                  <c:v>-1.2131293091560729</c:v>
                </c:pt>
                <c:pt idx="280">
                  <c:v>-1.211029120276198</c:v>
                </c:pt>
                <c:pt idx="281">
                  <c:v>-1.2089342594528918</c:v>
                </c:pt>
                <c:pt idx="282">
                  <c:v>-1.2068446905738108</c:v>
                </c:pt>
                <c:pt idx="283">
                  <c:v>-1.2047603778919118</c:v>
                </c:pt>
                <c:pt idx="284">
                  <c:v>-1.2026812860204612</c:v>
                </c:pt>
                <c:pt idx="285">
                  <c:v>-1.2006073799281336</c:v>
                </c:pt>
                <c:pt idx="286">
                  <c:v>-1.1985386249341938</c:v>
                </c:pt>
                <c:pt idx="287">
                  <c:v>-1.196474986703757</c:v>
                </c:pt>
                <c:pt idx="288">
                  <c:v>-1.1944164312431351</c:v>
                </c:pt>
                <c:pt idx="289">
                  <c:v>-1.1923629248952545</c:v>
                </c:pt>
                <c:pt idx="290">
                  <c:v>-1.1903144343351599</c:v>
                </c:pt>
                <c:pt idx="291">
                  <c:v>-1.1882709265655842</c:v>
                </c:pt>
                <c:pt idx="292">
                  <c:v>-1.1862323689126013</c:v>
                </c:pt>
                <c:pt idx="293">
                  <c:v>-1.1841987290213434</c:v>
                </c:pt>
                <c:pt idx="294">
                  <c:v>-1.18216997485179</c:v>
                </c:pt>
                <c:pt idx="295">
                  <c:v>-1.1801460746746379</c:v>
                </c:pt>
                <c:pt idx="296">
                  <c:v>-1.1781269970672243</c:v>
                </c:pt>
                <c:pt idx="297">
                  <c:v>-1.176112710909522</c:v>
                </c:pt>
                <c:pt idx="298">
                  <c:v>-1.1741031853802064</c:v>
                </c:pt>
                <c:pt idx="299">
                  <c:v>-1.1720983899527799</c:v>
                </c:pt>
                <c:pt idx="300">
                  <c:v>-1.1700982943917582</c:v>
                </c:pt>
                <c:pt idx="301">
                  <c:v>-1.1681028687489257</c:v>
                </c:pt>
                <c:pt idx="302">
                  <c:v>-1.1661120833596423</c:v>
                </c:pt>
                <c:pt idx="303">
                  <c:v>-1.16412590883922</c:v>
                </c:pt>
                <c:pt idx="304">
                  <c:v>-1.1621443160793465</c:v>
                </c:pt>
                <c:pt idx="305">
                  <c:v>-1.1601672762445743</c:v>
                </c:pt>
                <c:pt idx="306">
                  <c:v>-1.1581947607688645</c:v>
                </c:pt>
                <c:pt idx="307">
                  <c:v>-1.156226741352179</c:v>
                </c:pt>
                <c:pt idx="308">
                  <c:v>-1.1542631899571376</c:v>
                </c:pt>
                <c:pt idx="309">
                  <c:v>-1.1523040788057177</c:v>
                </c:pt>
                <c:pt idx="310">
                  <c:v>-1.1503493803760101</c:v>
                </c:pt>
                <c:pt idx="311">
                  <c:v>-1.1483990673990307</c:v>
                </c:pt>
                <c:pt idx="312">
                  <c:v>-1.1464531128555711</c:v>
                </c:pt>
                <c:pt idx="313">
                  <c:v>-1.1445114899731075</c:v>
                </c:pt>
                <c:pt idx="314">
                  <c:v>-1.1425741722227525</c:v>
                </c:pt>
                <c:pt idx="315">
                  <c:v>-1.1406411333162603</c:v>
                </c:pt>
                <c:pt idx="316">
                  <c:v>-1.1387123472030662</c:v>
                </c:pt>
                <c:pt idx="317">
                  <c:v>-1.1367877880673896</c:v>
                </c:pt>
                <c:pt idx="318">
                  <c:v>-1.1348674303253594</c:v>
                </c:pt>
                <c:pt idx="319">
                  <c:v>-1.1329512486222046</c:v>
                </c:pt>
                <c:pt idx="320">
                  <c:v>-1.1310392178294753</c:v>
                </c:pt>
                <c:pt idx="321">
                  <c:v>-1.1291313130423051</c:v>
                </c:pt>
                <c:pt idx="322">
                  <c:v>-1.1272275095767244</c:v>
                </c:pt>
                <c:pt idx="323">
                  <c:v>-1.1253277829670045</c:v>
                </c:pt>
                <c:pt idx="324">
                  <c:v>-1.1234321089630477</c:v>
                </c:pt>
                <c:pt idx="325">
                  <c:v>-1.1215404635278154</c:v>
                </c:pt>
                <c:pt idx="326">
                  <c:v>-1.1196528228347904</c:v>
                </c:pt>
                <c:pt idx="327">
                  <c:v>-1.1177691632654843</c:v>
                </c:pt>
                <c:pt idx="328">
                  <c:v>-1.1158894614069761</c:v>
                </c:pt>
                <c:pt idx="329">
                  <c:v>-1.1140136940494907</c:v>
                </c:pt>
                <c:pt idx="330">
                  <c:v>-1.1121418381840105</c:v>
                </c:pt>
                <c:pt idx="331">
                  <c:v>-1.1102738709999238</c:v>
                </c:pt>
                <c:pt idx="332">
                  <c:v>-1.10840976988271</c:v>
                </c:pt>
                <c:pt idx="333">
                  <c:v>-1.1065495124116529</c:v>
                </c:pt>
                <c:pt idx="334">
                  <c:v>-1.1046930763575915</c:v>
                </c:pt>
                <c:pt idx="335">
                  <c:v>-1.1028404396807052</c:v>
                </c:pt>
                <c:pt idx="336">
                  <c:v>-1.1009915805283244</c:v>
                </c:pt>
                <c:pt idx="337">
                  <c:v>-1.0991464772327832</c:v>
                </c:pt>
                <c:pt idx="338">
                  <c:v>-1.0973051083092895</c:v>
                </c:pt>
                <c:pt idx="339">
                  <c:v>-1.0954674524538395</c:v>
                </c:pt>
                <c:pt idx="340">
                  <c:v>-1.0936334885411523</c:v>
                </c:pt>
                <c:pt idx="341">
                  <c:v>-1.0918031956226404</c:v>
                </c:pt>
                <c:pt idx="342">
                  <c:v>-1.0899765529244019</c:v>
                </c:pt>
                <c:pt idx="343">
                  <c:v>-1.0881535398452502</c:v>
                </c:pt>
                <c:pt idx="344">
                  <c:v>-1.086334135954766</c:v>
                </c:pt>
                <c:pt idx="345">
                  <c:v>-1.0845183209913754</c:v>
                </c:pt>
                <c:pt idx="346">
                  <c:v>-1.0827060748604611</c:v>
                </c:pt>
                <c:pt idx="347">
                  <c:v>-1.0808973776324919</c:v>
                </c:pt>
                <c:pt idx="348">
                  <c:v>-1.0790922095411914</c:v>
                </c:pt>
                <c:pt idx="349">
                  <c:v>-1.0772905509817146</c:v>
                </c:pt>
                <c:pt idx="350">
                  <c:v>-1.0754923825088647</c:v>
                </c:pt>
                <c:pt idx="351">
                  <c:v>-1.0736976848353286</c:v>
                </c:pt>
                <c:pt idx="352">
                  <c:v>-1.0719064388299386</c:v>
                </c:pt>
                <c:pt idx="353">
                  <c:v>-1.0701186255159536</c:v>
                </c:pt>
                <c:pt idx="354">
                  <c:v>-1.0683342260693707</c:v>
                </c:pt>
                <c:pt idx="355">
                  <c:v>-1.0665532218172555</c:v>
                </c:pt>
                <c:pt idx="356">
                  <c:v>-1.064775594236097</c:v>
                </c:pt>
                <c:pt idx="357">
                  <c:v>-1.0630013249501842</c:v>
                </c:pt>
                <c:pt idx="358">
                  <c:v>-1.0612303957300047</c:v>
                </c:pt>
                <c:pt idx="359">
                  <c:v>-1.059462788490666</c:v>
                </c:pt>
                <c:pt idx="360">
                  <c:v>-1.0576984852903373</c:v>
                </c:pt>
                <c:pt idx="361">
                  <c:v>-1.0559374683287148</c:v>
                </c:pt>
                <c:pt idx="362">
                  <c:v>-1.0541797199455003</c:v>
                </c:pt>
                <c:pt idx="363">
                  <c:v>-1.0524252226189115</c:v>
                </c:pt>
                <c:pt idx="364">
                  <c:v>-1.0506739589642002</c:v>
                </c:pt>
                <c:pt idx="365">
                  <c:v>-1.0489259117322072</c:v>
                </c:pt>
                <c:pt idx="366">
                  <c:v>-1.0471810638079124</c:v>
                </c:pt>
                <c:pt idx="367">
                  <c:v>-1.0454393982090173</c:v>
                </c:pt>
                <c:pt idx="368">
                  <c:v>-1.0437008980845663</c:v>
                </c:pt>
                <c:pt idx="369">
                  <c:v>-1.0419655467135378</c:v>
                </c:pt>
                <c:pt idx="370">
                  <c:v>-1.0402333275035083</c:v>
                </c:pt>
                <c:pt idx="371">
                  <c:v>-1.0385042239892923</c:v>
                </c:pt>
                <c:pt idx="372">
                  <c:v>-1.0367782198316098</c:v>
                </c:pt>
                <c:pt idx="373">
                  <c:v>-1.0350552988158037</c:v>
                </c:pt>
                <c:pt idx="374">
                  <c:v>-1.0333354448505234</c:v>
                </c:pt>
                <c:pt idx="375">
                  <c:v>-1.0316186419664526</c:v>
                </c:pt>
                <c:pt idx="376">
                  <c:v>-1.0299048743150621</c:v>
                </c:pt>
                <c:pt idx="377">
                  <c:v>-1.0281941261673517</c:v>
                </c:pt>
                <c:pt idx="378">
                  <c:v>-1.0264863819126435</c:v>
                </c:pt>
                <c:pt idx="379">
                  <c:v>-1.0247816260573501</c:v>
                </c:pt>
                <c:pt idx="380">
                  <c:v>-1.023079843223798</c:v>
                </c:pt>
                <c:pt idx="381">
                  <c:v>-1.0213810181490235</c:v>
                </c:pt>
                <c:pt idx="382">
                  <c:v>-1.0196851356836447</c:v>
                </c:pt>
                <c:pt idx="383">
                  <c:v>-1.0179921807906644</c:v>
                </c:pt>
                <c:pt idx="384">
                  <c:v>-1.0163021385443869</c:v>
                </c:pt>
                <c:pt idx="385">
                  <c:v>-1.0146149941292502</c:v>
                </c:pt>
                <c:pt idx="386">
                  <c:v>-1.0129307328387402</c:v>
                </c:pt>
                <c:pt idx="387">
                  <c:v>-1.0112493400743079</c:v>
                </c:pt>
                <c:pt idx="388">
                  <c:v>-1.0095708013442735</c:v>
                </c:pt>
                <c:pt idx="389">
                  <c:v>-1.0078951022627642</c:v>
                </c:pt>
                <c:pt idx="390">
                  <c:v>-1.0062222285486568</c:v>
                </c:pt>
                <c:pt idx="391">
                  <c:v>-1.0045521660245622</c:v>
                </c:pt>
                <c:pt idx="392">
                  <c:v>-1.002884900615767</c:v>
                </c:pt>
                <c:pt idx="393">
                  <c:v>-1.0012204183492421</c:v>
                </c:pt>
                <c:pt idx="394">
                  <c:v>-0.99955870535263192</c:v>
                </c:pt>
                <c:pt idx="395">
                  <c:v>-0.99789974785326818</c:v>
                </c:pt>
                <c:pt idx="396">
                  <c:v>-0.99624353217719741</c:v>
                </c:pt>
                <c:pt idx="397">
                  <c:v>-0.99459004474819956</c:v>
                </c:pt>
                <c:pt idx="398">
                  <c:v>-0.99293927208686672</c:v>
                </c:pt>
                <c:pt idx="399">
                  <c:v>-0.99129120080963185</c:v>
                </c:pt>
                <c:pt idx="400">
                  <c:v>-0.98964581762785087</c:v>
                </c:pt>
                <c:pt idx="401">
                  <c:v>-0.98800310934688529</c:v>
                </c:pt>
                <c:pt idx="402">
                  <c:v>-0.98636306286519382</c:v>
                </c:pt>
                <c:pt idx="403">
                  <c:v>-0.98472566517343552</c:v>
                </c:pt>
                <c:pt idx="404">
                  <c:v>-0.98309090335358784</c:v>
                </c:pt>
                <c:pt idx="405">
                  <c:v>-0.9814587645780628</c:v>
                </c:pt>
                <c:pt idx="406">
                  <c:v>-0.97982923610885653</c:v>
                </c:pt>
                <c:pt idx="407">
                  <c:v>-0.97820230529667629</c:v>
                </c:pt>
                <c:pt idx="408">
                  <c:v>-0.97657795958011795</c:v>
                </c:pt>
                <c:pt idx="409">
                  <c:v>-0.97495618648482196</c:v>
                </c:pt>
                <c:pt idx="410">
                  <c:v>-0.97333697362264338</c:v>
                </c:pt>
                <c:pt idx="411">
                  <c:v>-0.97172030869085035</c:v>
                </c:pt>
                <c:pt idx="412">
                  <c:v>-0.97010617947130795</c:v>
                </c:pt>
                <c:pt idx="413">
                  <c:v>-0.96849457382969517</c:v>
                </c:pt>
                <c:pt idx="414">
                  <c:v>-0.96688547971470795</c:v>
                </c:pt>
                <c:pt idx="415">
                  <c:v>-0.96527888515729388</c:v>
                </c:pt>
                <c:pt idx="416">
                  <c:v>-0.9636747782698748</c:v>
                </c:pt>
                <c:pt idx="417">
                  <c:v>-0.96207314724559656</c:v>
                </c:pt>
                <c:pt idx="418">
                  <c:v>-0.96047398035756859</c:v>
                </c:pt>
                <c:pt idx="419">
                  <c:v>-0.95887726595814693</c:v>
                </c:pt>
                <c:pt idx="420">
                  <c:v>-0.95728299247816218</c:v>
                </c:pt>
                <c:pt idx="421">
                  <c:v>-0.95569114842624414</c:v>
                </c:pt>
                <c:pt idx="422">
                  <c:v>-0.9541017223880629</c:v>
                </c:pt>
                <c:pt idx="423">
                  <c:v>-0.95251470302565378</c:v>
                </c:pt>
                <c:pt idx="424">
                  <c:v>-0.95093007907669591</c:v>
                </c:pt>
                <c:pt idx="425">
                  <c:v>-0.94934783935384159</c:v>
                </c:pt>
                <c:pt idx="426">
                  <c:v>-0.94776797274401337</c:v>
                </c:pt>
                <c:pt idx="427">
                  <c:v>-0.94619046820773989</c:v>
                </c:pt>
                <c:pt idx="428">
                  <c:v>-0.94461531477848903</c:v>
                </c:pt>
                <c:pt idx="429">
                  <c:v>-0.94304250156200708</c:v>
                </c:pt>
                <c:pt idx="430">
                  <c:v>-0.94147201773565992</c:v>
                </c:pt>
                <c:pt idx="431">
                  <c:v>-0.93990385254779496</c:v>
                </c:pt>
                <c:pt idx="432">
                  <c:v>-0.93833799531710349</c:v>
                </c:pt>
                <c:pt idx="433">
                  <c:v>-0.93677443543198202</c:v>
                </c:pt>
                <c:pt idx="434">
                  <c:v>-0.93521316234992291</c:v>
                </c:pt>
                <c:pt idx="435">
                  <c:v>-0.93365416559688141</c:v>
                </c:pt>
                <c:pt idx="436">
                  <c:v>-0.93209743476667406</c:v>
                </c:pt>
                <c:pt idx="437">
                  <c:v>-0.93054295952038057</c:v>
                </c:pt>
                <c:pt idx="438">
                  <c:v>-0.92899072958574369</c:v>
                </c:pt>
                <c:pt idx="439">
                  <c:v>-0.92744073475657063</c:v>
                </c:pt>
                <c:pt idx="440">
                  <c:v>-0.92589296489216066</c:v>
                </c:pt>
                <c:pt idx="441">
                  <c:v>-0.92434740991673492</c:v>
                </c:pt>
                <c:pt idx="442">
                  <c:v>-0.92280405981884128</c:v>
                </c:pt>
                <c:pt idx="443">
                  <c:v>-0.92126290465082128</c:v>
                </c:pt>
                <c:pt idx="444">
                  <c:v>-0.91972393452822609</c:v>
                </c:pt>
                <c:pt idx="445">
                  <c:v>-0.91818713962928211</c:v>
                </c:pt>
                <c:pt idx="446">
                  <c:v>-0.91665251019433525</c:v>
                </c:pt>
                <c:pt idx="447">
                  <c:v>-0.91512003652532081</c:v>
                </c:pt>
                <c:pt idx="448">
                  <c:v>-0.91358970898521763</c:v>
                </c:pt>
                <c:pt idx="449">
                  <c:v>-0.9120615179975281</c:v>
                </c:pt>
                <c:pt idx="450">
                  <c:v>-0.91053545404575531</c:v>
                </c:pt>
                <c:pt idx="451">
                  <c:v>-0.90901150767288685</c:v>
                </c:pt>
                <c:pt idx="452">
                  <c:v>-0.90748966948087684</c:v>
                </c:pt>
                <c:pt idx="453">
                  <c:v>-0.90596993013014826</c:v>
                </c:pt>
                <c:pt idx="454">
                  <c:v>-0.90445228033909131</c:v>
                </c:pt>
                <c:pt idx="455">
                  <c:v>-0.9029367108835632</c:v>
                </c:pt>
                <c:pt idx="456">
                  <c:v>-0.90142321259640412</c:v>
                </c:pt>
                <c:pt idx="457">
                  <c:v>-0.89991177636695274</c:v>
                </c:pt>
                <c:pt idx="458">
                  <c:v>-0.89840239314056392</c:v>
                </c:pt>
                <c:pt idx="459">
                  <c:v>-0.89689505391813684</c:v>
                </c:pt>
                <c:pt idx="460">
                  <c:v>-0.89538974975564445</c:v>
                </c:pt>
                <c:pt idx="461">
                  <c:v>-0.89388647176366709</c:v>
                </c:pt>
                <c:pt idx="462">
                  <c:v>-0.89238521110694402</c:v>
                </c:pt>
                <c:pt idx="463">
                  <c:v>-0.89088595900390344</c:v>
                </c:pt>
                <c:pt idx="464">
                  <c:v>-0.88938870672622061</c:v>
                </c:pt>
                <c:pt idx="465">
                  <c:v>-0.88789344559838079</c:v>
                </c:pt>
                <c:pt idx="466">
                  <c:v>-0.88640016699722224</c:v>
                </c:pt>
                <c:pt idx="467">
                  <c:v>-0.884908862351513</c:v>
                </c:pt>
                <c:pt idx="468">
                  <c:v>-0.88341952314151495</c:v>
                </c:pt>
                <c:pt idx="469">
                  <c:v>-0.88193214089855754</c:v>
                </c:pt>
                <c:pt idx="470">
                  <c:v>-0.88044670720461937</c:v>
                </c:pt>
                <c:pt idx="471">
                  <c:v>-0.87896321369190433</c:v>
                </c:pt>
                <c:pt idx="472">
                  <c:v>-0.87748165204242778</c:v>
                </c:pt>
                <c:pt idx="473">
                  <c:v>-0.87600201398761246</c:v>
                </c:pt>
                <c:pt idx="474">
                  <c:v>-0.87452429130788345</c:v>
                </c:pt>
                <c:pt idx="475">
                  <c:v>-0.87304847583226242</c:v>
                </c:pt>
                <c:pt idx="476">
                  <c:v>-0.87157455943797146</c:v>
                </c:pt>
                <c:pt idx="477">
                  <c:v>-0.87010253405004201</c:v>
                </c:pt>
                <c:pt idx="478">
                  <c:v>-0.86863239164092987</c:v>
                </c:pt>
                <c:pt idx="479">
                  <c:v>-0.8671641242301189</c:v>
                </c:pt>
                <c:pt idx="480">
                  <c:v>-0.8656977238837511</c:v>
                </c:pt>
                <c:pt idx="481">
                  <c:v>-0.86423318271424965</c:v>
                </c:pt>
                <c:pt idx="482">
                  <c:v>-0.86277049287993346</c:v>
                </c:pt>
                <c:pt idx="483">
                  <c:v>-0.86130964658466069</c:v>
                </c:pt>
                <c:pt idx="484">
                  <c:v>-0.85985063607745649</c:v>
                </c:pt>
                <c:pt idx="485">
                  <c:v>-0.85839345365215336</c:v>
                </c:pt>
                <c:pt idx="486">
                  <c:v>-0.85693809164702972</c:v>
                </c:pt>
                <c:pt idx="487">
                  <c:v>-0.8554845424444566</c:v>
                </c:pt>
                <c:pt idx="488">
                  <c:v>-0.85403279847054869</c:v>
                </c:pt>
                <c:pt idx="489">
                  <c:v>-0.85258285219481378</c:v>
                </c:pt>
                <c:pt idx="490">
                  <c:v>-0.85113469612980452</c:v>
                </c:pt>
                <c:pt idx="491">
                  <c:v>-0.84968832283078477</c:v>
                </c:pt>
                <c:pt idx="492">
                  <c:v>-0.84824372489538791</c:v>
                </c:pt>
                <c:pt idx="493">
                  <c:v>-0.84680089496328348</c:v>
                </c:pt>
                <c:pt idx="494">
                  <c:v>-0.84535982571584312</c:v>
                </c:pt>
                <c:pt idx="495">
                  <c:v>-0.84392050987582046</c:v>
                </c:pt>
                <c:pt idx="496">
                  <c:v>-0.84248294020701486</c:v>
                </c:pt>
                <c:pt idx="497">
                  <c:v>-0.84104710951396244</c:v>
                </c:pt>
                <c:pt idx="498">
                  <c:v>-0.83961301064160876</c:v>
                </c:pt>
                <c:pt idx="499">
                  <c:v>-0.83818063647499785</c:v>
                </c:pt>
                <c:pt idx="500">
                  <c:v>-0.83674997993895683</c:v>
                </c:pt>
                <c:pt idx="501">
                  <c:v>-0.83532103399779223</c:v>
                </c:pt>
                <c:pt idx="502">
                  <c:v>-0.83389379165497901</c:v>
                </c:pt>
                <c:pt idx="503">
                  <c:v>-0.83246824595286162</c:v>
                </c:pt>
                <c:pt idx="504">
                  <c:v>-0.83104438997234642</c:v>
                </c:pt>
                <c:pt idx="505">
                  <c:v>-0.82962221683261317</c:v>
                </c:pt>
                <c:pt idx="506">
                  <c:v>-0.82820171969081691</c:v>
                </c:pt>
                <c:pt idx="507">
                  <c:v>-0.82678289174179442</c:v>
                </c:pt>
                <c:pt idx="508">
                  <c:v>-0.8253657262177776</c:v>
                </c:pt>
                <c:pt idx="509">
                  <c:v>-0.8239502163881075</c:v>
                </c:pt>
                <c:pt idx="510">
                  <c:v>-0.82253635555895099</c:v>
                </c:pt>
                <c:pt idx="511">
                  <c:v>-0.82112413707301757</c:v>
                </c:pt>
                <c:pt idx="512">
                  <c:v>-0.81971355430928639</c:v>
                </c:pt>
                <c:pt idx="513">
                  <c:v>-0.81830460068272359</c:v>
                </c:pt>
                <c:pt idx="514">
                  <c:v>-0.81689726964401888</c:v>
                </c:pt>
                <c:pt idx="515">
                  <c:v>-0.81549155467930745</c:v>
                </c:pt>
                <c:pt idx="516">
                  <c:v>-0.81408744930990529</c:v>
                </c:pt>
                <c:pt idx="517">
                  <c:v>-0.81268494709204686</c:v>
                </c:pt>
                <c:pt idx="518">
                  <c:v>-0.81128404161661594</c:v>
                </c:pt>
                <c:pt idx="519">
                  <c:v>-0.80988472650889076</c:v>
                </c:pt>
                <c:pt idx="520">
                  <c:v>-0.80848699542828772</c:v>
                </c:pt>
                <c:pt idx="521">
                  <c:v>-0.80709084206809778</c:v>
                </c:pt>
                <c:pt idx="522">
                  <c:v>-0.80569626015524409</c:v>
                </c:pt>
                <c:pt idx="523">
                  <c:v>-0.80430324345002269</c:v>
                </c:pt>
                <c:pt idx="524">
                  <c:v>-0.80291178574586219</c:v>
                </c:pt>
                <c:pt idx="525">
                  <c:v>-0.80152188086906717</c:v>
                </c:pt>
                <c:pt idx="526">
                  <c:v>-0.80013352267858628</c:v>
                </c:pt>
                <c:pt idx="527">
                  <c:v>-0.79874670506576217</c:v>
                </c:pt>
                <c:pt idx="528">
                  <c:v>-0.79736142195409776</c:v>
                </c:pt>
                <c:pt idx="529">
                  <c:v>-0.79597766729901653</c:v>
                </c:pt>
                <c:pt idx="530">
                  <c:v>-0.7945954350876252</c:v>
                </c:pt>
                <c:pt idx="531">
                  <c:v>-0.79321471933848775</c:v>
                </c:pt>
                <c:pt idx="532">
                  <c:v>-0.79183551410138853</c:v>
                </c:pt>
                <c:pt idx="533">
                  <c:v>-0.79045781345710875</c:v>
                </c:pt>
                <c:pt idx="534">
                  <c:v>-0.78908161151719525</c:v>
                </c:pt>
                <c:pt idx="535">
                  <c:v>-0.78770690242373975</c:v>
                </c:pt>
                <c:pt idx="536">
                  <c:v>-0.78633368034915541</c:v>
                </c:pt>
                <c:pt idx="537">
                  <c:v>-0.78496193949595705</c:v>
                </c:pt>
                <c:pt idx="538">
                  <c:v>-0.78359167409654062</c:v>
                </c:pt>
                <c:pt idx="539">
                  <c:v>-0.78222287841297011</c:v>
                </c:pt>
                <c:pt idx="540">
                  <c:v>-0.78085554673676161</c:v>
                </c:pt>
                <c:pt idx="541">
                  <c:v>-0.77948967338867003</c:v>
                </c:pt>
                <c:pt idx="542">
                  <c:v>-0.77812525271848254</c:v>
                </c:pt>
                <c:pt idx="543">
                  <c:v>-0.77676227910480267</c:v>
                </c:pt>
                <c:pt idx="544">
                  <c:v>-0.77540074695485006</c:v>
                </c:pt>
                <c:pt idx="545">
                  <c:v>-0.77404065070425354</c:v>
                </c:pt>
                <c:pt idx="546">
                  <c:v>-0.7726819848168458</c:v>
                </c:pt>
                <c:pt idx="547">
                  <c:v>-0.77132474378446636</c:v>
                </c:pt>
                <c:pt idx="548">
                  <c:v>-0.76996892212675627</c:v>
                </c:pt>
                <c:pt idx="549">
                  <c:v>-0.76861451439096939</c:v>
                </c:pt>
                <c:pt idx="550">
                  <c:v>-0.76726151515176344</c:v>
                </c:pt>
                <c:pt idx="551">
                  <c:v>-0.76590991901101757</c:v>
                </c:pt>
                <c:pt idx="552">
                  <c:v>-0.764559720597635</c:v>
                </c:pt>
                <c:pt idx="553">
                  <c:v>-0.76321091456735002</c:v>
                </c:pt>
                <c:pt idx="554">
                  <c:v>-0.76186349560254274</c:v>
                </c:pt>
                <c:pt idx="555">
                  <c:v>-0.76051745841204932</c:v>
                </c:pt>
                <c:pt idx="556">
                  <c:v>-0.75917279773097557</c:v>
                </c:pt>
                <c:pt idx="557">
                  <c:v>-0.75782950832051676</c:v>
                </c:pt>
                <c:pt idx="558">
                  <c:v>-0.75648758496776802</c:v>
                </c:pt>
                <c:pt idx="559">
                  <c:v>-0.75514702248554766</c:v>
                </c:pt>
                <c:pt idx="560">
                  <c:v>-0.75380781571221811</c:v>
                </c:pt>
                <c:pt idx="561">
                  <c:v>-0.75246995951150819</c:v>
                </c:pt>
                <c:pt idx="562">
                  <c:v>-0.75113344877233001</c:v>
                </c:pt>
                <c:pt idx="563">
                  <c:v>-0.74979827840861513</c:v>
                </c:pt>
                <c:pt idx="564">
                  <c:v>-0.74846444335913187</c:v>
                </c:pt>
                <c:pt idx="565">
                  <c:v>-0.74713193858731841</c:v>
                </c:pt>
                <c:pt idx="566">
                  <c:v>-0.74580075908110777</c:v>
                </c:pt>
                <c:pt idx="567">
                  <c:v>-0.74447089985276582</c:v>
                </c:pt>
                <c:pt idx="568">
                  <c:v>-0.74314235593871636</c:v>
                </c:pt>
                <c:pt idx="569">
                  <c:v>-0.74181512239938052</c:v>
                </c:pt>
                <c:pt idx="570">
                  <c:v>-0.74048919431900839</c:v>
                </c:pt>
                <c:pt idx="571">
                  <c:v>-0.7391645668055169</c:v>
                </c:pt>
                <c:pt idx="572">
                  <c:v>-0.73784123499032894</c:v>
                </c:pt>
                <c:pt idx="573">
                  <c:v>-0.73651919402821253</c:v>
                </c:pt>
                <c:pt idx="574">
                  <c:v>-0.73519843909712057</c:v>
                </c:pt>
                <c:pt idx="575">
                  <c:v>-0.73387896539803155</c:v>
                </c:pt>
                <c:pt idx="576">
                  <c:v>-0.73256076815479698</c:v>
                </c:pt>
                <c:pt idx="577">
                  <c:v>-0.73124384261398556</c:v>
                </c:pt>
                <c:pt idx="578">
                  <c:v>-0.72992818404472448</c:v>
                </c:pt>
                <c:pt idx="579">
                  <c:v>-0.72861378773855257</c:v>
                </c:pt>
                <c:pt idx="580">
                  <c:v>-0.72730064900926505</c:v>
                </c:pt>
                <c:pt idx="581">
                  <c:v>-0.72598876319276784</c:v>
                </c:pt>
                <c:pt idx="582">
                  <c:v>-0.72467812564692147</c:v>
                </c:pt>
                <c:pt idx="583">
                  <c:v>-0.72336873175140182</c:v>
                </c:pt>
                <c:pt idx="584">
                  <c:v>-0.72206057690754888</c:v>
                </c:pt>
                <c:pt idx="585">
                  <c:v>-0.72075365653822143</c:v>
                </c:pt>
                <c:pt idx="586">
                  <c:v>-0.71944796608765504</c:v>
                </c:pt>
                <c:pt idx="587">
                  <c:v>-0.71814350102131908</c:v>
                </c:pt>
                <c:pt idx="588">
                  <c:v>-0.71684025682577335</c:v>
                </c:pt>
                <c:pt idx="589">
                  <c:v>-0.71553822900853048</c:v>
                </c:pt>
                <c:pt idx="590">
                  <c:v>-0.714237413097914</c:v>
                </c:pt>
                <c:pt idx="591">
                  <c:v>-0.71293780464292189</c:v>
                </c:pt>
                <c:pt idx="592">
                  <c:v>-0.71163939921308872</c:v>
                </c:pt>
                <c:pt idx="593">
                  <c:v>-0.71034219239834973</c:v>
                </c:pt>
                <c:pt idx="594">
                  <c:v>-0.70904617980890805</c:v>
                </c:pt>
                <c:pt idx="595">
                  <c:v>-0.70775135707509773</c:v>
                </c:pt>
                <c:pt idx="596">
                  <c:v>-0.70645771984725303</c:v>
                </c:pt>
                <c:pt idx="597">
                  <c:v>-0.7051652637955782</c:v>
                </c:pt>
                <c:pt idx="598">
                  <c:v>-0.70387398461001482</c:v>
                </c:pt>
                <c:pt idx="599">
                  <c:v>-0.70258387800011246</c:v>
                </c:pt>
                <c:pt idx="600">
                  <c:v>-0.70129493969490297</c:v>
                </c:pt>
                <c:pt idx="601">
                  <c:v>-0.7000071654427692</c:v>
                </c:pt>
                <c:pt idx="602">
                  <c:v>-0.69872055101132347</c:v>
                </c:pt>
                <c:pt idx="603">
                  <c:v>-0.69743509218727684</c:v>
                </c:pt>
                <c:pt idx="604">
                  <c:v>-0.69615078477631942</c:v>
                </c:pt>
                <c:pt idx="605">
                  <c:v>-0.69486762460299645</c:v>
                </c:pt>
                <c:pt idx="606">
                  <c:v>-0.69358560751058307</c:v>
                </c:pt>
                <c:pt idx="607">
                  <c:v>-0.6923047293609651</c:v>
                </c:pt>
                <c:pt idx="608">
                  <c:v>-0.69102498603452067</c:v>
                </c:pt>
                <c:pt idx="609">
                  <c:v>-0.68974637342999601</c:v>
                </c:pt>
                <c:pt idx="610">
                  <c:v>-0.68846888746439339</c:v>
                </c:pt>
                <c:pt idx="611">
                  <c:v>-0.68719252407284592</c:v>
                </c:pt>
                <c:pt idx="612">
                  <c:v>-0.68591727920850754</c:v>
                </c:pt>
                <c:pt idx="613">
                  <c:v>-0.68464314884243571</c:v>
                </c:pt>
                <c:pt idx="614">
                  <c:v>-0.68337012896347415</c:v>
                </c:pt>
                <c:pt idx="615">
                  <c:v>-0.68209821557814088</c:v>
                </c:pt>
                <c:pt idx="616">
                  <c:v>-0.68082740471051717</c:v>
                </c:pt>
                <c:pt idx="617">
                  <c:v>-0.67955769240213226</c:v>
                </c:pt>
                <c:pt idx="618">
                  <c:v>-0.67828907471185307</c:v>
                </c:pt>
                <c:pt idx="619">
                  <c:v>-0.67702154771577472</c:v>
                </c:pt>
                <c:pt idx="620">
                  <c:v>-0.67575510750711132</c:v>
                </c:pt>
                <c:pt idx="621">
                  <c:v>-0.67448975019608726</c:v>
                </c:pt>
                <c:pt idx="622">
                  <c:v>-0.67322547190982729</c:v>
                </c:pt>
                <c:pt idx="623">
                  <c:v>-0.67196226879225196</c:v>
                </c:pt>
                <c:pt idx="624">
                  <c:v>-0.6707001370039728</c:v>
                </c:pt>
                <c:pt idx="625">
                  <c:v>-0.66943907272218317</c:v>
                </c:pt>
                <c:pt idx="626">
                  <c:v>-0.66817907214055627</c:v>
                </c:pt>
                <c:pt idx="627">
                  <c:v>-0.66692013146914186</c:v>
                </c:pt>
                <c:pt idx="628">
                  <c:v>-0.66566224693426246</c:v>
                </c:pt>
                <c:pt idx="629">
                  <c:v>-0.66440541477841075</c:v>
                </c:pt>
                <c:pt idx="630">
                  <c:v>-0.66314963126015058</c:v>
                </c:pt>
                <c:pt idx="631">
                  <c:v>-0.66189489265401369</c:v>
                </c:pt>
                <c:pt idx="632">
                  <c:v>-0.66064119525040266</c:v>
                </c:pt>
                <c:pt idx="633">
                  <c:v>-0.65938853535548947</c:v>
                </c:pt>
                <c:pt idx="634">
                  <c:v>-0.65813690929111957</c:v>
                </c:pt>
                <c:pt idx="635">
                  <c:v>-0.65688631339471182</c:v>
                </c:pt>
                <c:pt idx="636">
                  <c:v>-0.65563674401916505</c:v>
                </c:pt>
                <c:pt idx="637">
                  <c:v>-0.65438819753276012</c:v>
                </c:pt>
                <c:pt idx="638">
                  <c:v>-0.65314067031906387</c:v>
                </c:pt>
                <c:pt idx="639">
                  <c:v>-0.6518941587768361</c:v>
                </c:pt>
                <c:pt idx="640">
                  <c:v>-0.65064865931993632</c:v>
                </c:pt>
                <c:pt idx="641">
                  <c:v>-0.64940416837722825</c:v>
                </c:pt>
                <c:pt idx="642">
                  <c:v>-0.64816068239248936</c:v>
                </c:pt>
                <c:pt idx="643">
                  <c:v>-0.64691819782431881</c:v>
                </c:pt>
                <c:pt idx="644">
                  <c:v>-0.6456767111460463</c:v>
                </c:pt>
                <c:pt idx="645">
                  <c:v>-0.64443621884564062</c:v>
                </c:pt>
                <c:pt idx="646">
                  <c:v>-0.64319671742562301</c:v>
                </c:pt>
                <c:pt idx="647">
                  <c:v>-0.64195820340297427</c:v>
                </c:pt>
                <c:pt idx="648">
                  <c:v>-0.64072067330904947</c:v>
                </c:pt>
                <c:pt idx="649">
                  <c:v>-0.6394841236894887</c:v>
                </c:pt>
                <c:pt idx="650">
                  <c:v>-0.6382485511041307</c:v>
                </c:pt>
                <c:pt idx="651">
                  <c:v>-0.63701395212692602</c:v>
                </c:pt>
                <c:pt idx="652">
                  <c:v>-0.63578032334585211</c:v>
                </c:pt>
                <c:pt idx="653">
                  <c:v>-0.63454766136282725</c:v>
                </c:pt>
                <c:pt idx="654">
                  <c:v>-0.63331596279362579</c:v>
                </c:pt>
                <c:pt idx="655">
                  <c:v>-0.6320852242677969</c:v>
                </c:pt>
                <c:pt idx="656">
                  <c:v>-0.63085544242857738</c:v>
                </c:pt>
                <c:pt idx="657">
                  <c:v>-0.62962661393281216</c:v>
                </c:pt>
                <c:pt idx="658">
                  <c:v>-0.62839873545087155</c:v>
                </c:pt>
                <c:pt idx="659">
                  <c:v>-0.62717180366656811</c:v>
                </c:pt>
                <c:pt idx="660">
                  <c:v>-0.62594581527707849</c:v>
                </c:pt>
                <c:pt idx="661">
                  <c:v>-0.6247207669928615</c:v>
                </c:pt>
                <c:pt idx="662">
                  <c:v>-0.62349665553757816</c:v>
                </c:pt>
                <c:pt idx="663">
                  <c:v>-0.62227347764801477</c:v>
                </c:pt>
                <c:pt idx="664">
                  <c:v>-0.62105123007400131</c:v>
                </c:pt>
                <c:pt idx="665">
                  <c:v>-0.61982990957833628</c:v>
                </c:pt>
                <c:pt idx="666">
                  <c:v>-0.61860951293670807</c:v>
                </c:pt>
                <c:pt idx="667">
                  <c:v>-0.61739003693761829</c:v>
                </c:pt>
                <c:pt idx="668">
                  <c:v>-0.61617147838230502</c:v>
                </c:pt>
                <c:pt idx="669">
                  <c:v>-0.61495383408466819</c:v>
                </c:pt>
                <c:pt idx="670">
                  <c:v>-0.61373710087119371</c:v>
                </c:pt>
                <c:pt idx="671">
                  <c:v>-0.61252127558087899</c:v>
                </c:pt>
                <c:pt idx="672">
                  <c:v>-0.61130635506515862</c:v>
                </c:pt>
                <c:pt idx="673">
                  <c:v>-0.61009233618783187</c:v>
                </c:pt>
                <c:pt idx="674">
                  <c:v>-0.60887921582498783</c:v>
                </c:pt>
                <c:pt idx="675">
                  <c:v>-0.60766699086493436</c:v>
                </c:pt>
                <c:pt idx="676">
                  <c:v>-0.60645565820812641</c:v>
                </c:pt>
                <c:pt idx="677">
                  <c:v>-0.60524521476709237</c:v>
                </c:pt>
                <c:pt idx="678">
                  <c:v>-0.60403565746636578</c:v>
                </c:pt>
                <c:pt idx="679">
                  <c:v>-0.60282698324241302</c:v>
                </c:pt>
                <c:pt idx="680">
                  <c:v>-0.60161918904356426</c:v>
                </c:pt>
                <c:pt idx="681">
                  <c:v>-0.60041227182994295</c:v>
                </c:pt>
                <c:pt idx="682">
                  <c:v>-0.59920622857339856</c:v>
                </c:pt>
                <c:pt idx="683">
                  <c:v>-0.59800105625743638</c:v>
                </c:pt>
                <c:pt idx="684">
                  <c:v>-0.59679675187715076</c:v>
                </c:pt>
                <c:pt idx="685">
                  <c:v>-0.5955933124391567</c:v>
                </c:pt>
                <c:pt idx="686">
                  <c:v>-0.59439073496152262</c:v>
                </c:pt>
                <c:pt idx="687">
                  <c:v>-0.59318901647370514</c:v>
                </c:pt>
                <c:pt idx="688">
                  <c:v>-0.59198815401648164</c:v>
                </c:pt>
                <c:pt idx="689">
                  <c:v>-0.59078814464188489</c:v>
                </c:pt>
                <c:pt idx="690">
                  <c:v>-0.58958898541313798</c:v>
                </c:pt>
                <c:pt idx="691">
                  <c:v>-0.58839067340458928</c:v>
                </c:pt>
                <c:pt idx="692">
                  <c:v>-0.58719320570164946</c:v>
                </c:pt>
                <c:pt idx="693">
                  <c:v>-0.58599657940072536</c:v>
                </c:pt>
                <c:pt idx="694">
                  <c:v>-0.58480079160915854</c:v>
                </c:pt>
                <c:pt idx="695">
                  <c:v>-0.58360583944516065</c:v>
                </c:pt>
                <c:pt idx="696">
                  <c:v>-0.58241172003775277</c:v>
                </c:pt>
                <c:pt idx="697">
                  <c:v>-0.58121843052670152</c:v>
                </c:pt>
                <c:pt idx="698">
                  <c:v>-0.58002596806245843</c:v>
                </c:pt>
                <c:pt idx="699">
                  <c:v>-0.57883432980609839</c:v>
                </c:pt>
                <c:pt idx="700">
                  <c:v>-0.57764351292925864</c:v>
                </c:pt>
                <c:pt idx="701">
                  <c:v>-0.57645351461407857</c:v>
                </c:pt>
                <c:pt idx="702">
                  <c:v>-0.57526433205313965</c:v>
                </c:pt>
                <c:pt idx="703">
                  <c:v>-0.57407596244940551</c:v>
                </c:pt>
                <c:pt idx="704">
                  <c:v>-0.57288840301616317</c:v>
                </c:pt>
                <c:pt idx="705">
                  <c:v>-0.57170165097696457</c:v>
                </c:pt>
                <c:pt idx="706">
                  <c:v>-0.57051570356556691</c:v>
                </c:pt>
                <c:pt idx="707">
                  <c:v>-0.56933055802587562</c:v>
                </c:pt>
                <c:pt idx="708">
                  <c:v>-0.56814621161188705</c:v>
                </c:pt>
                <c:pt idx="709">
                  <c:v>-0.56696266158763031</c:v>
                </c:pt>
                <c:pt idx="710">
                  <c:v>-0.56577990522711052</c:v>
                </c:pt>
                <c:pt idx="711">
                  <c:v>-0.56459793981425366</c:v>
                </c:pt>
                <c:pt idx="712">
                  <c:v>-0.56341676264284868</c:v>
                </c:pt>
                <c:pt idx="713">
                  <c:v>-0.56223637101649326</c:v>
                </c:pt>
                <c:pt idx="714">
                  <c:v>-0.56105676224853751</c:v>
                </c:pt>
                <c:pt idx="715">
                  <c:v>-0.55987793366202965</c:v>
                </c:pt>
                <c:pt idx="716">
                  <c:v>-0.55869988258966086</c:v>
                </c:pt>
                <c:pt idx="717">
                  <c:v>-0.55752260637371187</c:v>
                </c:pt>
                <c:pt idx="718">
                  <c:v>-0.55634610236599813</c:v>
                </c:pt>
                <c:pt idx="719">
                  <c:v>-0.55517036792781693</c:v>
                </c:pt>
                <c:pt idx="720">
                  <c:v>-0.5539954004298947</c:v>
                </c:pt>
                <c:pt idx="721">
                  <c:v>-0.5528211972523327</c:v>
                </c:pt>
                <c:pt idx="722">
                  <c:v>-0.55164775578455594</c:v>
                </c:pt>
                <c:pt idx="723">
                  <c:v>-0.55047507342526114</c:v>
                </c:pt>
                <c:pt idx="724">
                  <c:v>-0.5493031475823632</c:v>
                </c:pt>
                <c:pt idx="725">
                  <c:v>-0.54813197567294658</c:v>
                </c:pt>
                <c:pt idx="726">
                  <c:v>-0.54696155512321221</c:v>
                </c:pt>
                <c:pt idx="727">
                  <c:v>-0.54579188336842654</c:v>
                </c:pt>
                <c:pt idx="728">
                  <c:v>-0.54462295785287262</c:v>
                </c:pt>
                <c:pt idx="729">
                  <c:v>-0.5434547760297993</c:v>
                </c:pt>
                <c:pt idx="730">
                  <c:v>-0.54228733536137119</c:v>
                </c:pt>
                <c:pt idx="731">
                  <c:v>-0.54112063331861959</c:v>
                </c:pt>
                <c:pt idx="732">
                  <c:v>-0.53995466738139319</c:v>
                </c:pt>
                <c:pt idx="733">
                  <c:v>-0.53878943503830989</c:v>
                </c:pt>
                <c:pt idx="734">
                  <c:v>-0.53762493378670717</c:v>
                </c:pt>
                <c:pt idx="735">
                  <c:v>-0.5364611611325949</c:v>
                </c:pt>
                <c:pt idx="736">
                  <c:v>-0.53529811459060761</c:v>
                </c:pt>
                <c:pt idx="737">
                  <c:v>-0.53413579168395597</c:v>
                </c:pt>
                <c:pt idx="738">
                  <c:v>-0.53297418994438073</c:v>
                </c:pt>
                <c:pt idx="739">
                  <c:v>-0.53181330691210482</c:v>
                </c:pt>
                <c:pt idx="740">
                  <c:v>-0.53065314013578746</c:v>
                </c:pt>
                <c:pt idx="741">
                  <c:v>-0.52949368717247747</c:v>
                </c:pt>
                <c:pt idx="742">
                  <c:v>-0.52833494558756722</c:v>
                </c:pt>
                <c:pt idx="743">
                  <c:v>-0.52717691295474745</c:v>
                </c:pt>
                <c:pt idx="744">
                  <c:v>-0.52601958685596073</c:v>
                </c:pt>
                <c:pt idx="745">
                  <c:v>-0.52486296488135809</c:v>
                </c:pt>
                <c:pt idx="746">
                  <c:v>-0.52370704462925166</c:v>
                </c:pt>
                <c:pt idx="747">
                  <c:v>-0.522551823706073</c:v>
                </c:pt>
                <c:pt idx="748">
                  <c:v>-0.52139729972632598</c:v>
                </c:pt>
                <c:pt idx="749">
                  <c:v>-0.52024347031254559</c:v>
                </c:pt>
                <c:pt idx="750">
                  <c:v>-0.51909033309525165</c:v>
                </c:pt>
                <c:pt idx="751">
                  <c:v>-0.517937885712907</c:v>
                </c:pt>
                <c:pt idx="752">
                  <c:v>-0.51678612581187378</c:v>
                </c:pt>
                <c:pt idx="753">
                  <c:v>-0.51563505104637031</c:v>
                </c:pt>
                <c:pt idx="754">
                  <c:v>-0.51448465907842944</c:v>
                </c:pt>
                <c:pt idx="755">
                  <c:v>-0.51333494757785469</c:v>
                </c:pt>
                <c:pt idx="756">
                  <c:v>-0.51218591422217929</c:v>
                </c:pt>
                <c:pt idx="757">
                  <c:v>-0.51103755669662432</c:v>
                </c:pt>
                <c:pt idx="758">
                  <c:v>-0.50988987269405628</c:v>
                </c:pt>
                <c:pt idx="759">
                  <c:v>-0.50874285991494661</c:v>
                </c:pt>
                <c:pt idx="760">
                  <c:v>-0.50759651606733003</c:v>
                </c:pt>
                <c:pt idx="761">
                  <c:v>-0.50645083886676512</c:v>
                </c:pt>
                <c:pt idx="762">
                  <c:v>-0.50530582603629159</c:v>
                </c:pt>
                <c:pt idx="763">
                  <c:v>-0.50416147530639144</c:v>
                </c:pt>
                <c:pt idx="764">
                  <c:v>-0.50301778441494904</c:v>
                </c:pt>
                <c:pt idx="765">
                  <c:v>-0.50187475110721058</c:v>
                </c:pt>
                <c:pt idx="766">
                  <c:v>-0.5007323731357447</c:v>
                </c:pt>
                <c:pt idx="767">
                  <c:v>-0.49959064826040378</c:v>
                </c:pt>
                <c:pt idx="768">
                  <c:v>-0.49844957424828429</c:v>
                </c:pt>
                <c:pt idx="769">
                  <c:v>-0.49730914887368793</c:v>
                </c:pt>
                <c:pt idx="770">
                  <c:v>-0.49616936991808347</c:v>
                </c:pt>
                <c:pt idx="771">
                  <c:v>-0.49503023517006828</c:v>
                </c:pt>
                <c:pt idx="772">
                  <c:v>-0.49389174242532963</c:v>
                </c:pt>
                <c:pt idx="773">
                  <c:v>-0.49275388948660792</c:v>
                </c:pt>
                <c:pt idx="774">
                  <c:v>-0.49161667416365817</c:v>
                </c:pt>
                <c:pt idx="775">
                  <c:v>-0.49048009427321304</c:v>
                </c:pt>
                <c:pt idx="776">
                  <c:v>-0.48934414763894518</c:v>
                </c:pt>
                <c:pt idx="777">
                  <c:v>-0.48820883209143023</c:v>
                </c:pt>
                <c:pt idx="778">
                  <c:v>-0.48707414546811162</c:v>
                </c:pt>
                <c:pt idx="779">
                  <c:v>-0.48594008561326163</c:v>
                </c:pt>
                <c:pt idx="780">
                  <c:v>-0.48480665037794674</c:v>
                </c:pt>
                <c:pt idx="781">
                  <c:v>-0.4836738376199915</c:v>
                </c:pt>
                <c:pt idx="782">
                  <c:v>-0.48254164520394138</c:v>
                </c:pt>
                <c:pt idx="783">
                  <c:v>-0.48141007100102901</c:v>
                </c:pt>
                <c:pt idx="784">
                  <c:v>-0.48027911288913727</c:v>
                </c:pt>
                <c:pt idx="785">
                  <c:v>-0.47914876875276446</c:v>
                </c:pt>
                <c:pt idx="786">
                  <c:v>-0.47801903648299005</c:v>
                </c:pt>
                <c:pt idx="787">
                  <c:v>-0.4768899139774383</c:v>
                </c:pt>
                <c:pt idx="788">
                  <c:v>-0.47576139914024573</c:v>
                </c:pt>
                <c:pt idx="789">
                  <c:v>-0.4746334898820247</c:v>
                </c:pt>
                <c:pt idx="790">
                  <c:v>-0.4735061841198307</c:v>
                </c:pt>
                <c:pt idx="791">
                  <c:v>-0.47237947977712774</c:v>
                </c:pt>
                <c:pt idx="792">
                  <c:v>-0.4712533747837544</c:v>
                </c:pt>
                <c:pt idx="793">
                  <c:v>-0.47012786707589094</c:v>
                </c:pt>
                <c:pt idx="794">
                  <c:v>-0.46900295459602537</c:v>
                </c:pt>
                <c:pt idx="795">
                  <c:v>-0.46787863529292056</c:v>
                </c:pt>
                <c:pt idx="796">
                  <c:v>-0.46675490712158063</c:v>
                </c:pt>
                <c:pt idx="797">
                  <c:v>-0.46563176804321926</c:v>
                </c:pt>
                <c:pt idx="798">
                  <c:v>-0.46450921602522616</c:v>
                </c:pt>
                <c:pt idx="799">
                  <c:v>-0.46338724904113526</c:v>
                </c:pt>
                <c:pt idx="800">
                  <c:v>-0.46226586507059181</c:v>
                </c:pt>
                <c:pt idx="801">
                  <c:v>-0.46114506209932116</c:v>
                </c:pt>
                <c:pt idx="802">
                  <c:v>-0.46002483811909639</c:v>
                </c:pt>
                <c:pt idx="803">
                  <c:v>-0.45890519112770684</c:v>
                </c:pt>
                <c:pt idx="804">
                  <c:v>-0.45778611912892669</c:v>
                </c:pt>
                <c:pt idx="805">
                  <c:v>-0.45666762013248352</c:v>
                </c:pt>
                <c:pt idx="806">
                  <c:v>-0.45554969215402702</c:v>
                </c:pt>
                <c:pt idx="807">
                  <c:v>-0.45443233321509879</c:v>
                </c:pt>
                <c:pt idx="808">
                  <c:v>-0.45331554134310098</c:v>
                </c:pt>
                <c:pt idx="809">
                  <c:v>-0.45219931457126544</c:v>
                </c:pt>
                <c:pt idx="810">
                  <c:v>-0.45108365093862451</c:v>
                </c:pt>
                <c:pt idx="811">
                  <c:v>-0.44996854848997936</c:v>
                </c:pt>
                <c:pt idx="812">
                  <c:v>-0.44885400527587127</c:v>
                </c:pt>
                <c:pt idx="813">
                  <c:v>-0.44774001935255031</c:v>
                </c:pt>
                <c:pt idx="814">
                  <c:v>-0.44662658878194716</c:v>
                </c:pt>
                <c:pt idx="815">
                  <c:v>-0.44551371163164288</c:v>
                </c:pt>
                <c:pt idx="816">
                  <c:v>-0.44440138597483875</c:v>
                </c:pt>
                <c:pt idx="817">
                  <c:v>-0.44328960989032878</c:v>
                </c:pt>
                <c:pt idx="818">
                  <c:v>-0.44217838146246929</c:v>
                </c:pt>
                <c:pt idx="819">
                  <c:v>-0.44106769878115065</c:v>
                </c:pt>
                <c:pt idx="820">
                  <c:v>-0.43995755994176822</c:v>
                </c:pt>
                <c:pt idx="821">
                  <c:v>-0.43884796304519436</c:v>
                </c:pt>
                <c:pt idx="822">
                  <c:v>-0.43773890619774958</c:v>
                </c:pt>
                <c:pt idx="823">
                  <c:v>-0.43663038751117433</c:v>
                </c:pt>
                <c:pt idx="824">
                  <c:v>-0.43552240510260143</c:v>
                </c:pt>
                <c:pt idx="825">
                  <c:v>-0.43441495709452743</c:v>
                </c:pt>
                <c:pt idx="826">
                  <c:v>-0.43330804161478564</c:v>
                </c:pt>
                <c:pt idx="827">
                  <c:v>-0.43220165679651773</c:v>
                </c:pt>
                <c:pt idx="828">
                  <c:v>-0.4310958007781473</c:v>
                </c:pt>
                <c:pt idx="829">
                  <c:v>-0.42999047170335125</c:v>
                </c:pt>
                <c:pt idx="830">
                  <c:v>-0.42888566772103404</c:v>
                </c:pt>
                <c:pt idx="831">
                  <c:v>-0.42778138698530005</c:v>
                </c:pt>
                <c:pt idx="832">
                  <c:v>-0.42667762765542644</c:v>
                </c:pt>
                <c:pt idx="833">
                  <c:v>-0.42557438789583696</c:v>
                </c:pt>
                <c:pt idx="834">
                  <c:v>-0.42447166587607565</c:v>
                </c:pt>
                <c:pt idx="835">
                  <c:v>-0.42336945977077955</c:v>
                </c:pt>
                <c:pt idx="836">
                  <c:v>-0.42226776775965319</c:v>
                </c:pt>
                <c:pt idx="837">
                  <c:v>-0.42116658802744245</c:v>
                </c:pt>
                <c:pt idx="838">
                  <c:v>-0.42006591876390859</c:v>
                </c:pt>
                <c:pt idx="839">
                  <c:v>-0.41896575816380138</c:v>
                </c:pt>
                <c:pt idx="840">
                  <c:v>-0.4178661044268358</c:v>
                </c:pt>
                <c:pt idx="841">
                  <c:v>-0.41676695575766387</c:v>
                </c:pt>
                <c:pt idx="842">
                  <c:v>-0.415668310365851</c:v>
                </c:pt>
                <c:pt idx="843">
                  <c:v>-0.41457016646585021</c:v>
                </c:pt>
                <c:pt idx="844">
                  <c:v>-0.41347252227697695</c:v>
                </c:pt>
                <c:pt idx="845">
                  <c:v>-0.41237537602338376</c:v>
                </c:pt>
                <c:pt idx="846">
                  <c:v>-0.41127872593403675</c:v>
                </c:pt>
                <c:pt idx="847">
                  <c:v>-0.41018257024268923</c:v>
                </c:pt>
                <c:pt idx="848">
                  <c:v>-0.40908690718785828</c:v>
                </c:pt>
                <c:pt idx="849">
                  <c:v>-0.40799173501279956</c:v>
                </c:pt>
                <c:pt idx="850">
                  <c:v>-0.40689705196548392</c:v>
                </c:pt>
                <c:pt idx="851">
                  <c:v>-0.40580285629857238</c:v>
                </c:pt>
                <c:pt idx="852">
                  <c:v>-0.40470914626939242</c:v>
                </c:pt>
                <c:pt idx="853">
                  <c:v>-0.40361592013991382</c:v>
                </c:pt>
                <c:pt idx="854">
                  <c:v>-0.40252317617672539</c:v>
                </c:pt>
                <c:pt idx="855">
                  <c:v>-0.40143091265101083</c:v>
                </c:pt>
                <c:pt idx="856">
                  <c:v>-0.40033912783852538</c:v>
                </c:pt>
                <c:pt idx="857">
                  <c:v>-0.39924782001957232</c:v>
                </c:pt>
                <c:pt idx="858">
                  <c:v>-0.39815698747897987</c:v>
                </c:pt>
                <c:pt idx="859">
                  <c:v>-0.39706662850607766</c:v>
                </c:pt>
                <c:pt idx="860">
                  <c:v>-0.39597674139467431</c:v>
                </c:pt>
                <c:pt idx="861">
                  <c:v>-0.39488732444303359</c:v>
                </c:pt>
                <c:pt idx="862">
                  <c:v>-0.3937983759538527</c:v>
                </c:pt>
                <c:pt idx="863">
                  <c:v>-0.39270989423423874</c:v>
                </c:pt>
                <c:pt idx="864">
                  <c:v>-0.39162187759568629</c:v>
                </c:pt>
                <c:pt idx="865">
                  <c:v>-0.39053432435405555</c:v>
                </c:pt>
                <c:pt idx="866">
                  <c:v>-0.38944723282954935</c:v>
                </c:pt>
                <c:pt idx="867">
                  <c:v>-0.38836060134669098</c:v>
                </c:pt>
                <c:pt idx="868">
                  <c:v>-0.38727442823430275</c:v>
                </c:pt>
                <c:pt idx="869">
                  <c:v>-0.38618871182548326</c:v>
                </c:pt>
                <c:pt idx="870">
                  <c:v>-0.38510345045758587</c:v>
                </c:pt>
                <c:pt idx="871">
                  <c:v>-0.38401864247219719</c:v>
                </c:pt>
                <c:pt idx="872">
                  <c:v>-0.38293428621511472</c:v>
                </c:pt>
                <c:pt idx="873">
                  <c:v>-0.38185038003632604</c:v>
                </c:pt>
                <c:pt idx="874">
                  <c:v>-0.38076692228998732</c:v>
                </c:pt>
                <c:pt idx="875">
                  <c:v>-0.37968391133440144</c:v>
                </c:pt>
                <c:pt idx="876">
                  <c:v>-0.37860134553199754</c:v>
                </c:pt>
                <c:pt idx="877">
                  <c:v>-0.37751922324930937</c:v>
                </c:pt>
                <c:pt idx="878">
                  <c:v>-0.37643754285695441</c:v>
                </c:pt>
                <c:pt idx="879">
                  <c:v>-0.37535630272961346</c:v>
                </c:pt>
                <c:pt idx="880">
                  <c:v>-0.37427550124600928</c:v>
                </c:pt>
                <c:pt idx="881">
                  <c:v>-0.37319513678888638</c:v>
                </c:pt>
                <c:pt idx="882">
                  <c:v>-0.37211520774499002</c:v>
                </c:pt>
                <c:pt idx="883">
                  <c:v>-0.37103571250504624</c:v>
                </c:pt>
                <c:pt idx="884">
                  <c:v>-0.36995664946374118</c:v>
                </c:pt>
                <c:pt idx="885">
                  <c:v>-0.36887801701970102</c:v>
                </c:pt>
                <c:pt idx="886">
                  <c:v>-0.36779981357547159</c:v>
                </c:pt>
                <c:pt idx="887">
                  <c:v>-0.3667220375374986</c:v>
                </c:pt>
                <c:pt idx="888">
                  <c:v>-0.36564468731610766</c:v>
                </c:pt>
                <c:pt idx="889">
                  <c:v>-0.36456776132548441</c:v>
                </c:pt>
                <c:pt idx="890">
                  <c:v>-0.36349125798365478</c:v>
                </c:pt>
                <c:pt idx="891">
                  <c:v>-0.36241517571246529</c:v>
                </c:pt>
                <c:pt idx="892">
                  <c:v>-0.36133951293756322</c:v>
                </c:pt>
                <c:pt idx="893">
                  <c:v>-0.36026426808837808</c:v>
                </c:pt>
                <c:pt idx="894">
                  <c:v>-0.3591894395981014</c:v>
                </c:pt>
                <c:pt idx="895">
                  <c:v>-0.35811502590366745</c:v>
                </c:pt>
                <c:pt idx="896">
                  <c:v>-0.35704102544573518</c:v>
                </c:pt>
                <c:pt idx="897">
                  <c:v>-0.35596743666866754</c:v>
                </c:pt>
                <c:pt idx="898">
                  <c:v>-0.35489425802051372</c:v>
                </c:pt>
                <c:pt idx="899">
                  <c:v>-0.35382148795298995</c:v>
                </c:pt>
                <c:pt idx="900">
                  <c:v>-0.35274912492146054</c:v>
                </c:pt>
                <c:pt idx="901">
                  <c:v>-0.35167716738491928</c:v>
                </c:pt>
                <c:pt idx="902">
                  <c:v>-0.35060561380597099</c:v>
                </c:pt>
                <c:pt idx="903">
                  <c:v>-0.34953446265081273</c:v>
                </c:pt>
                <c:pt idx="904">
                  <c:v>-0.34846371238921575</c:v>
                </c:pt>
                <c:pt idx="905">
                  <c:v>-0.34739336149450678</c:v>
                </c:pt>
                <c:pt idx="906">
                  <c:v>-0.34632340844355003</c:v>
                </c:pt>
                <c:pt idx="907">
                  <c:v>-0.34525385171672901</c:v>
                </c:pt>
                <c:pt idx="908">
                  <c:v>-0.34418468979792854</c:v>
                </c:pt>
                <c:pt idx="909">
                  <c:v>-0.34311592117451628</c:v>
                </c:pt>
                <c:pt idx="910">
                  <c:v>-0.34204754433732576</c:v>
                </c:pt>
                <c:pt idx="911">
                  <c:v>-0.34097955778063754</c:v>
                </c:pt>
                <c:pt idx="912">
                  <c:v>-0.33991196000216245</c:v>
                </c:pt>
                <c:pt idx="913">
                  <c:v>-0.33884474950302296</c:v>
                </c:pt>
                <c:pt idx="914">
                  <c:v>-0.33777792478773677</c:v>
                </c:pt>
                <c:pt idx="915">
                  <c:v>-0.33671148436419834</c:v>
                </c:pt>
                <c:pt idx="916">
                  <c:v>-0.33564542674366216</c:v>
                </c:pt>
                <c:pt idx="917">
                  <c:v>-0.33457975044072485</c:v>
                </c:pt>
                <c:pt idx="918">
                  <c:v>-0.33351445397330876</c:v>
                </c:pt>
                <c:pt idx="919">
                  <c:v>-0.33244953586264403</c:v>
                </c:pt>
                <c:pt idx="920">
                  <c:v>-0.33138499463325188</c:v>
                </c:pt>
                <c:pt idx="921">
                  <c:v>-0.33032082881292785</c:v>
                </c:pt>
                <c:pt idx="922">
                  <c:v>-0.32925703693272446</c:v>
                </c:pt>
                <c:pt idx="923">
                  <c:v>-0.32819361752693471</c:v>
                </c:pt>
                <c:pt idx="924">
                  <c:v>-0.32713056913307537</c:v>
                </c:pt>
                <c:pt idx="925">
                  <c:v>-0.32606789029186967</c:v>
                </c:pt>
                <c:pt idx="926">
                  <c:v>-0.32500557954723192</c:v>
                </c:pt>
                <c:pt idx="927">
                  <c:v>-0.32394363544624982</c:v>
                </c:pt>
                <c:pt idx="928">
                  <c:v>-0.3228820565391689</c:v>
                </c:pt>
                <c:pt idx="929">
                  <c:v>-0.32182084137937544</c:v>
                </c:pt>
                <c:pt idx="930">
                  <c:v>-0.32075998852338083</c:v>
                </c:pt>
                <c:pt idx="931">
                  <c:v>-0.31969949653080493</c:v>
                </c:pt>
                <c:pt idx="932">
                  <c:v>-0.3186393639643601</c:v>
                </c:pt>
                <c:pt idx="933">
                  <c:v>-0.31757958938983516</c:v>
                </c:pt>
                <c:pt idx="934">
                  <c:v>-0.31652017137607957</c:v>
                </c:pt>
                <c:pt idx="935">
                  <c:v>-0.31546110849498693</c:v>
                </c:pt>
                <c:pt idx="936">
                  <c:v>-0.3144023993214799</c:v>
                </c:pt>
                <c:pt idx="937">
                  <c:v>-0.31334404243349395</c:v>
                </c:pt>
                <c:pt idx="938">
                  <c:v>-0.3122860364119619</c:v>
                </c:pt>
                <c:pt idx="939">
                  <c:v>-0.3112283798407981</c:v>
                </c:pt>
                <c:pt idx="940">
                  <c:v>-0.31017107130688298</c:v>
                </c:pt>
                <c:pt idx="941">
                  <c:v>-0.30911410940004769</c:v>
                </c:pt>
                <c:pt idx="942">
                  <c:v>-0.30805749271305838</c:v>
                </c:pt>
                <c:pt idx="943">
                  <c:v>-0.30700121984160117</c:v>
                </c:pt>
                <c:pt idx="944">
                  <c:v>-0.30594528938426668</c:v>
                </c:pt>
                <c:pt idx="945">
                  <c:v>-0.30488969994253512</c:v>
                </c:pt>
                <c:pt idx="946">
                  <c:v>-0.30383445012076049</c:v>
                </c:pt>
                <c:pt idx="947">
                  <c:v>-0.3027795385261563</c:v>
                </c:pt>
                <c:pt idx="948">
                  <c:v>-0.30172496376878011</c:v>
                </c:pt>
                <c:pt idx="949">
                  <c:v>-0.3006707244615186</c:v>
                </c:pt>
                <c:pt idx="950">
                  <c:v>-0.29961681922007294</c:v>
                </c:pt>
                <c:pt idx="951">
                  <c:v>-0.29856324666294365</c:v>
                </c:pt>
                <c:pt idx="952">
                  <c:v>-0.29751000541141615</c:v>
                </c:pt>
                <c:pt idx="953">
                  <c:v>-0.29645709408954596</c:v>
                </c:pt>
                <c:pt idx="954">
                  <c:v>-0.29540451132414403</c:v>
                </c:pt>
                <c:pt idx="955">
                  <c:v>-0.29435225574476231</c:v>
                </c:pt>
                <c:pt idx="956">
                  <c:v>-0.29330032598367911</c:v>
                </c:pt>
                <c:pt idx="957">
                  <c:v>-0.29224872067588498</c:v>
                </c:pt>
                <c:pt idx="958">
                  <c:v>-0.29119743845906793</c:v>
                </c:pt>
                <c:pt idx="959">
                  <c:v>-0.29014647797359938</c:v>
                </c:pt>
                <c:pt idx="960">
                  <c:v>-0.28909583786251997</c:v>
                </c:pt>
                <c:pt idx="961">
                  <c:v>-0.28804551677152507</c:v>
                </c:pt>
                <c:pt idx="962">
                  <c:v>-0.28699551334895124</c:v>
                </c:pt>
                <c:pt idx="963">
                  <c:v>-0.28594582624576154</c:v>
                </c:pt>
                <c:pt idx="964">
                  <c:v>-0.28489645411553183</c:v>
                </c:pt>
                <c:pt idx="965">
                  <c:v>-0.28384739561443689</c:v>
                </c:pt>
                <c:pt idx="966">
                  <c:v>-0.28279864940123639</c:v>
                </c:pt>
                <c:pt idx="967">
                  <c:v>-0.28175021413726131</c:v>
                </c:pt>
                <c:pt idx="968">
                  <c:v>-0.28070208848639983</c:v>
                </c:pt>
                <c:pt idx="969">
                  <c:v>-0.2796542711150839</c:v>
                </c:pt>
                <c:pt idx="970">
                  <c:v>-0.27860676069227536</c:v>
                </c:pt>
                <c:pt idx="971">
                  <c:v>-0.27755955588945275</c:v>
                </c:pt>
                <c:pt idx="972">
                  <c:v>-0.27651265538059727</c:v>
                </c:pt>
                <c:pt idx="973">
                  <c:v>-0.27546605784217976</c:v>
                </c:pt>
                <c:pt idx="974">
                  <c:v>-0.27441976195314688</c:v>
                </c:pt>
                <c:pt idx="975">
                  <c:v>-0.27337376639490801</c:v>
                </c:pt>
                <c:pt idx="976">
                  <c:v>-0.27232806985132207</c:v>
                </c:pt>
                <c:pt idx="977">
                  <c:v>-0.27128267100868358</c:v>
                </c:pt>
                <c:pt idx="978">
                  <c:v>-0.27023756855571052</c:v>
                </c:pt>
                <c:pt idx="979">
                  <c:v>-0.26919276118353025</c:v>
                </c:pt>
                <c:pt idx="980">
                  <c:v>-0.26814824758566674</c:v>
                </c:pt>
                <c:pt idx="981">
                  <c:v>-0.26710402645802783</c:v>
                </c:pt>
                <c:pt idx="982">
                  <c:v>-0.26606009649889173</c:v>
                </c:pt>
                <c:pt idx="983">
                  <c:v>-0.26501645640889437</c:v>
                </c:pt>
                <c:pt idx="984">
                  <c:v>-0.26397310489101672</c:v>
                </c:pt>
                <c:pt idx="985">
                  <c:v>-0.2629300406505713</c:v>
                </c:pt>
                <c:pt idx="986">
                  <c:v>-0.26188726239519028</c:v>
                </c:pt>
                <c:pt idx="987">
                  <c:v>-0.26084476883481184</c:v>
                </c:pt>
                <c:pt idx="988">
                  <c:v>-0.25980255868166835</c:v>
                </c:pt>
                <c:pt idx="989">
                  <c:v>-0.25876063065027305</c:v>
                </c:pt>
                <c:pt idx="990">
                  <c:v>-0.2577189834574079</c:v>
                </c:pt>
                <c:pt idx="991">
                  <c:v>-0.25667761582211096</c:v>
                </c:pt>
                <c:pt idx="992">
                  <c:v>-0.25563652646566376</c:v>
                </c:pt>
                <c:pt idx="993">
                  <c:v>-0.25459571411157905</c:v>
                </c:pt>
                <c:pt idx="994">
                  <c:v>-0.25355517748558826</c:v>
                </c:pt>
                <c:pt idx="995">
                  <c:v>-0.25251491531562936</c:v>
                </c:pt>
                <c:pt idx="996">
                  <c:v>-0.25147492633183449</c:v>
                </c:pt>
                <c:pt idx="997">
                  <c:v>-0.25043520926651763</c:v>
                </c:pt>
                <c:pt idx="998">
                  <c:v>-0.24939576285416257</c:v>
                </c:pt>
                <c:pt idx="999">
                  <c:v>-0.24835658583141068</c:v>
                </c:pt>
                <c:pt idx="1000">
                  <c:v>-0.24731767693704876</c:v>
                </c:pt>
                <c:pt idx="1001">
                  <c:v>-0.24627903491199724</c:v>
                </c:pt>
                <c:pt idx="1002">
                  <c:v>-0.24524065849929774</c:v>
                </c:pt>
                <c:pt idx="1003">
                  <c:v>-0.24420254644410166</c:v>
                </c:pt>
                <c:pt idx="1004">
                  <c:v>-0.24316469749365774</c:v>
                </c:pt>
                <c:pt idx="1005">
                  <c:v>-0.2421271103973007</c:v>
                </c:pt>
                <c:pt idx="1006">
                  <c:v>-0.24108978390643887</c:v>
                </c:pt>
                <c:pt idx="1007">
                  <c:v>-0.24005271677454287</c:v>
                </c:pt>
                <c:pt idx="1008">
                  <c:v>-0.23901590775713386</c:v>
                </c:pt>
                <c:pt idx="1009">
                  <c:v>-0.23797935561177147</c:v>
                </c:pt>
                <c:pt idx="1010">
                  <c:v>-0.23694305909804239</c:v>
                </c:pt>
                <c:pt idx="1011">
                  <c:v>-0.23590701697754893</c:v>
                </c:pt>
                <c:pt idx="1012">
                  <c:v>-0.23487122801389737</c:v>
                </c:pt>
                <c:pt idx="1013">
                  <c:v>-0.23383569097268606</c:v>
                </c:pt>
                <c:pt idx="1014">
                  <c:v>-0.23280040462149465</c:v>
                </c:pt>
                <c:pt idx="1015">
                  <c:v>-0.23176536772987197</c:v>
                </c:pt>
                <c:pt idx="1016">
                  <c:v>-0.23073057906932515</c:v>
                </c:pt>
                <c:pt idx="1017">
                  <c:v>-0.22969603741330802</c:v>
                </c:pt>
                <c:pt idx="1018">
                  <c:v>-0.22866174153720978</c:v>
                </c:pt>
                <c:pt idx="1019">
                  <c:v>-0.22762769021834398</c:v>
                </c:pt>
                <c:pt idx="1020">
                  <c:v>-0.22659388223593702</c:v>
                </c:pt>
                <c:pt idx="1021">
                  <c:v>-0.22556031637111712</c:v>
                </c:pt>
                <c:pt idx="1022">
                  <c:v>-0.22452699140690305</c:v>
                </c:pt>
                <c:pt idx="1023">
                  <c:v>-0.22349390612819328</c:v>
                </c:pt>
                <c:pt idx="1024">
                  <c:v>-0.22246105932175458</c:v>
                </c:pt>
                <c:pt idx="1025">
                  <c:v>-0.22142844977621129</c:v>
                </c:pt>
                <c:pt idx="1026">
                  <c:v>-0.22039607628203411</c:v>
                </c:pt>
                <c:pt idx="1027">
                  <c:v>-0.21936393763152937</c:v>
                </c:pt>
                <c:pt idx="1028">
                  <c:v>-0.21833203261882786</c:v>
                </c:pt>
                <c:pt idx="1029">
                  <c:v>-0.21730036003987421</c:v>
                </c:pt>
                <c:pt idx="1030">
                  <c:v>-0.21626891869241593</c:v>
                </c:pt>
                <c:pt idx="1031">
                  <c:v>-0.21523770737599263</c:v>
                </c:pt>
                <c:pt idx="1032">
                  <c:v>-0.21420672489192522</c:v>
                </c:pt>
                <c:pt idx="1033">
                  <c:v>-0.21317597004330538</c:v>
                </c:pt>
                <c:pt idx="1034">
                  <c:v>-0.21214544163498447</c:v>
                </c:pt>
                <c:pt idx="1035">
                  <c:v>-0.21111513847356345</c:v>
                </c:pt>
                <c:pt idx="1036">
                  <c:v>-0.21008505936738178</c:v>
                </c:pt>
                <c:pt idx="1037">
                  <c:v>-0.20905520312650705</c:v>
                </c:pt>
                <c:pt idx="1038">
                  <c:v>-0.20802556856272453</c:v>
                </c:pt>
                <c:pt idx="1039">
                  <c:v>-0.20699615448952635</c:v>
                </c:pt>
                <c:pt idx="1040">
                  <c:v>-0.20596695972210161</c:v>
                </c:pt>
                <c:pt idx="1041">
                  <c:v>-0.20493798307732514</c:v>
                </c:pt>
                <c:pt idx="1042">
                  <c:v>-0.20390922337374778</c:v>
                </c:pt>
                <c:pt idx="1043">
                  <c:v>-0.20288067943158575</c:v>
                </c:pt>
                <c:pt idx="1044">
                  <c:v>-0.20185235007271038</c:v>
                </c:pt>
                <c:pt idx="1045">
                  <c:v>-0.20082423412063768</c:v>
                </c:pt>
                <c:pt idx="1046">
                  <c:v>-0.19979633040051828</c:v>
                </c:pt>
                <c:pt idx="1047">
                  <c:v>-0.19876863773912709</c:v>
                </c:pt>
                <c:pt idx="1048">
                  <c:v>-0.19774115496485298</c:v>
                </c:pt>
                <c:pt idx="1049">
                  <c:v>-0.19671388090768893</c:v>
                </c:pt>
                <c:pt idx="1050">
                  <c:v>-0.19568681439922164</c:v>
                </c:pt>
                <c:pt idx="1051">
                  <c:v>-0.19465995427262156</c:v>
                </c:pt>
                <c:pt idx="1052">
                  <c:v>-0.19363329936263268</c:v>
                </c:pt>
                <c:pt idx="1053">
                  <c:v>-0.19260684850556276</c:v>
                </c:pt>
                <c:pt idx="1054">
                  <c:v>-0.191580600539273</c:v>
                </c:pt>
                <c:pt idx="1055">
                  <c:v>-0.19055455430316837</c:v>
                </c:pt>
                <c:pt idx="1056">
                  <c:v>-0.18952870863818749</c:v>
                </c:pt>
                <c:pt idx="1057">
                  <c:v>-0.18850306238679276</c:v>
                </c:pt>
                <c:pt idx="1058">
                  <c:v>-0.1874776143929606</c:v>
                </c:pt>
                <c:pt idx="1059">
                  <c:v>-0.1864523635021714</c:v>
                </c:pt>
                <c:pt idx="1060">
                  <c:v>-0.18542730856139986</c:v>
                </c:pt>
                <c:pt idx="1061">
                  <c:v>-0.18440244841910514</c:v>
                </c:pt>
                <c:pt idx="1062">
                  <c:v>-0.18337778192522106</c:v>
                </c:pt>
                <c:pt idx="1063">
                  <c:v>-0.18235330793114665</c:v>
                </c:pt>
                <c:pt idx="1064">
                  <c:v>-0.18132902528973599</c:v>
                </c:pt>
                <c:pt idx="1065">
                  <c:v>-0.18030493285528892</c:v>
                </c:pt>
                <c:pt idx="1066">
                  <c:v>-0.17928102948354135</c:v>
                </c:pt>
                <c:pt idx="1067">
                  <c:v>-0.17825731403165546</c:v>
                </c:pt>
                <c:pt idx="1068">
                  <c:v>-0.17723378535821027</c:v>
                </c:pt>
                <c:pt idx="1069">
                  <c:v>-0.17621044232319208</c:v>
                </c:pt>
                <c:pt idx="1070">
                  <c:v>-0.17518728378798498</c:v>
                </c:pt>
                <c:pt idx="1071">
                  <c:v>-0.1741643086153612</c:v>
                </c:pt>
                <c:pt idx="1072">
                  <c:v>-0.17314151566947189</c:v>
                </c:pt>
                <c:pt idx="1073">
                  <c:v>-0.17211890381583739</c:v>
                </c:pt>
                <c:pt idx="1074">
                  <c:v>-0.17109647192133809</c:v>
                </c:pt>
                <c:pt idx="1075">
                  <c:v>-0.17007421885420487</c:v>
                </c:pt>
                <c:pt idx="1076">
                  <c:v>-0.16905214348400971</c:v>
                </c:pt>
                <c:pt idx="1077">
                  <c:v>-0.16803024468165664</c:v>
                </c:pt>
                <c:pt idx="1078">
                  <c:v>-0.16700852131937208</c:v>
                </c:pt>
                <c:pt idx="1079">
                  <c:v>-0.16598697227069581</c:v>
                </c:pt>
                <c:pt idx="1080">
                  <c:v>-0.16496559641047154</c:v>
                </c:pt>
                <c:pt idx="1081">
                  <c:v>-0.16394439261483779</c:v>
                </c:pt>
                <c:pt idx="1082">
                  <c:v>-0.16292335976121874</c:v>
                </c:pt>
                <c:pt idx="1083">
                  <c:v>-0.16190249672831497</c:v>
                </c:pt>
                <c:pt idx="1084">
                  <c:v>-0.16088180239609426</c:v>
                </c:pt>
                <c:pt idx="1085">
                  <c:v>-0.15986127564578262</c:v>
                </c:pt>
                <c:pt idx="1086">
                  <c:v>-0.15884091535985498</c:v>
                </c:pt>
                <c:pt idx="1087">
                  <c:v>-0.15782072042202627</c:v>
                </c:pt>
                <c:pt idx="1088">
                  <c:v>-0.15680068971724248</c:v>
                </c:pt>
                <c:pt idx="1089">
                  <c:v>-0.15578082213167127</c:v>
                </c:pt>
                <c:pt idx="1090">
                  <c:v>-0.15476111655269331</c:v>
                </c:pt>
                <c:pt idx="1091">
                  <c:v>-0.15374157186889315</c:v>
                </c:pt>
                <c:pt idx="1092">
                  <c:v>-0.15272218697005027</c:v>
                </c:pt>
                <c:pt idx="1093">
                  <c:v>-0.15170296074713016</c:v>
                </c:pt>
                <c:pt idx="1094">
                  <c:v>-0.1506838920922754</c:v>
                </c:pt>
                <c:pt idx="1095">
                  <c:v>-0.14966497989879687</c:v>
                </c:pt>
                <c:pt idx="1096">
                  <c:v>-0.14864622306116476</c:v>
                </c:pt>
                <c:pt idx="1097">
                  <c:v>-0.14762762047499975</c:v>
                </c:pt>
                <c:pt idx="1098">
                  <c:v>-0.14660917103706422</c:v>
                </c:pt>
                <c:pt idx="1099">
                  <c:v>-0.14559087364525353</c:v>
                </c:pt>
                <c:pt idx="1100">
                  <c:v>-0.14457272719858705</c:v>
                </c:pt>
                <c:pt idx="1101">
                  <c:v>-0.14355473059719967</c:v>
                </c:pt>
                <c:pt idx="1102">
                  <c:v>-0.14253688274233284</c:v>
                </c:pt>
                <c:pt idx="1103">
                  <c:v>-0.14151918253632595</c:v>
                </c:pt>
                <c:pt idx="1104">
                  <c:v>-0.14050162888260764</c:v>
                </c:pt>
                <c:pt idx="1105">
                  <c:v>-0.13948422068568725</c:v>
                </c:pt>
                <c:pt idx="1106">
                  <c:v>-0.13846695685114593</c:v>
                </c:pt>
                <c:pt idx="1107">
                  <c:v>-0.13744983628562818</c:v>
                </c:pt>
                <c:pt idx="1108">
                  <c:v>-0.13643285789683329</c:v>
                </c:pt>
                <c:pt idx="1109">
                  <c:v>-0.1354160205935066</c:v>
                </c:pt>
                <c:pt idx="1110">
                  <c:v>-0.13439932328543108</c:v>
                </c:pt>
                <c:pt idx="1111">
                  <c:v>-0.13338276488341869</c:v>
                </c:pt>
                <c:pt idx="1112">
                  <c:v>-0.13236634429930194</c:v>
                </c:pt>
                <c:pt idx="1113">
                  <c:v>-0.13135006044592537</c:v>
                </c:pt>
                <c:pt idx="1114">
                  <c:v>-0.13033391223713692</c:v>
                </c:pt>
                <c:pt idx="1115">
                  <c:v>-0.1293178985877797</c:v>
                </c:pt>
                <c:pt idx="1116">
                  <c:v>-0.12830201841368344</c:v>
                </c:pt>
                <c:pt idx="1117">
                  <c:v>-0.12728627063165596</c:v>
                </c:pt>
                <c:pt idx="1118">
                  <c:v>-0.126270654159475</c:v>
                </c:pt>
                <c:pt idx="1119">
                  <c:v>-0.12525516791587957</c:v>
                </c:pt>
                <c:pt idx="1120">
                  <c:v>-0.12423981082056169</c:v>
                </c:pt>
                <c:pt idx="1121">
                  <c:v>-0.12322458179415828</c:v>
                </c:pt>
                <c:pt idx="1122">
                  <c:v>-0.12220947975824234</c:v>
                </c:pt>
                <c:pt idx="1123">
                  <c:v>-0.12119450363531499</c:v>
                </c:pt>
                <c:pt idx="1124">
                  <c:v>-0.12017965234879711</c:v>
                </c:pt>
                <c:pt idx="1125">
                  <c:v>-0.11916492482302099</c:v>
                </c:pt>
                <c:pt idx="1126">
                  <c:v>-0.11815031998322212</c:v>
                </c:pt>
                <c:pt idx="1127">
                  <c:v>-0.11713583675553094</c:v>
                </c:pt>
                <c:pt idx="1128">
                  <c:v>-0.11612147406696455</c:v>
                </c:pt>
                <c:pt idx="1129">
                  <c:v>-0.11510723084541863</c:v>
                </c:pt>
                <c:pt idx="1130">
                  <c:v>-0.11409310601965914</c:v>
                </c:pt>
                <c:pt idx="1131">
                  <c:v>-0.11307909851931411</c:v>
                </c:pt>
                <c:pt idx="1132">
                  <c:v>-0.11206520727486567</c:v>
                </c:pt>
                <c:pt idx="1133">
                  <c:v>-0.11105143121764166</c:v>
                </c:pt>
                <c:pt idx="1134">
                  <c:v>-0.11003776927980764</c:v>
                </c:pt>
                <c:pt idx="1135">
                  <c:v>-0.10902422039435877</c:v>
                </c:pt>
                <c:pt idx="1136">
                  <c:v>-0.10801078349511173</c:v>
                </c:pt>
                <c:pt idx="1137">
                  <c:v>-0.10699745751669656</c:v>
                </c:pt>
                <c:pt idx="1138">
                  <c:v>-0.10598424139454864</c:v>
                </c:pt>
                <c:pt idx="1139">
                  <c:v>-0.10497113406490062</c:v>
                </c:pt>
                <c:pt idx="1140">
                  <c:v>-0.10395813446477449</c:v>
                </c:pt>
                <c:pt idx="1141">
                  <c:v>-0.1029452415319734</c:v>
                </c:pt>
                <c:pt idx="1142">
                  <c:v>-0.10193245420507374</c:v>
                </c:pt>
                <c:pt idx="1143">
                  <c:v>-0.10091977142341715</c:v>
                </c:pt>
                <c:pt idx="1144">
                  <c:v>-9.9907192127102529E-2</c:v>
                </c:pt>
                <c:pt idx="1145">
                  <c:v>-9.8894715256978044E-2</c:v>
                </c:pt>
                <c:pt idx="1146">
                  <c:v>-9.7882339754633299E-2</c:v>
                </c:pt>
                <c:pt idx="1147">
                  <c:v>-9.6870064562391209E-2</c:v>
                </c:pt>
                <c:pt idx="1148">
                  <c:v>-9.5857888623300247E-2</c:v>
                </c:pt>
                <c:pt idx="1149">
                  <c:v>-9.4845810881126452E-2</c:v>
                </c:pt>
                <c:pt idx="1150">
                  <c:v>-9.3833830280345601E-2</c:v>
                </c:pt>
                <c:pt idx="1151">
                  <c:v>-9.2821945766135269E-2</c:v>
                </c:pt>
                <c:pt idx="1152">
                  <c:v>-9.1810156284366937E-2</c:v>
                </c:pt>
                <c:pt idx="1153">
                  <c:v>-9.0798460781598256E-2</c:v>
                </c:pt>
                <c:pt idx="1154">
                  <c:v>-8.9786858205065101E-2</c:v>
                </c:pt>
                <c:pt idx="1155">
                  <c:v>-8.877534750267381E-2</c:v>
                </c:pt>
                <c:pt idx="1156">
                  <c:v>-8.7763927622993274E-2</c:v>
                </c:pt>
                <c:pt idx="1157">
                  <c:v>-8.6752597515247276E-2</c:v>
                </c:pt>
                <c:pt idx="1158">
                  <c:v>-8.5741356129306584E-2</c:v>
                </c:pt>
                <c:pt idx="1159">
                  <c:v>-8.4730202415681216E-2</c:v>
                </c:pt>
                <c:pt idx="1160">
                  <c:v>-8.37191353255127E-2</c:v>
                </c:pt>
                <c:pt idx="1161">
                  <c:v>-8.2708153810566232E-2</c:v>
                </c:pt>
                <c:pt idx="1162">
                  <c:v>-8.1697256823223083E-2</c:v>
                </c:pt>
                <c:pt idx="1163">
                  <c:v>-8.0686443316472692E-2</c:v>
                </c:pt>
                <c:pt idx="1164">
                  <c:v>-7.96757122439051E-2</c:v>
                </c:pt>
                <c:pt idx="1165">
                  <c:v>-7.8665062559703139E-2</c:v>
                </c:pt>
                <c:pt idx="1166">
                  <c:v>-7.765449321863481E-2</c:v>
                </c:pt>
                <c:pt idx="1167">
                  <c:v>-7.6644003176045514E-2</c:v>
                </c:pt>
                <c:pt idx="1168">
                  <c:v>-7.5633591387850446E-2</c:v>
                </c:pt>
                <c:pt idx="1169">
                  <c:v>-7.4623256810526964E-2</c:v>
                </c:pt>
                <c:pt idx="1170">
                  <c:v>-7.3612998401106744E-2</c:v>
                </c:pt>
                <c:pt idx="1171">
                  <c:v>-7.2602815117168415E-2</c:v>
                </c:pt>
                <c:pt idx="1172">
                  <c:v>-7.1592705916829716E-2</c:v>
                </c:pt>
                <c:pt idx="1173">
                  <c:v>-7.0582669758739919E-2</c:v>
                </c:pt>
                <c:pt idx="1174">
                  <c:v>-6.9572705602072293E-2</c:v>
                </c:pt>
                <c:pt idx="1175">
                  <c:v>-6.8562812406516405E-2</c:v>
                </c:pt>
                <c:pt idx="1176">
                  <c:v>-6.7552989132270577E-2</c:v>
                </c:pt>
                <c:pt idx="1177">
                  <c:v>-6.6543234740034291E-2</c:v>
                </c:pt>
                <c:pt idx="1178">
                  <c:v>-6.5533548191000601E-2</c:v>
                </c:pt>
                <c:pt idx="1179">
                  <c:v>-6.4523928446848608E-2</c:v>
                </c:pt>
                <c:pt idx="1180">
                  <c:v>-6.3514374469735846E-2</c:v>
                </c:pt>
                <c:pt idx="1181">
                  <c:v>-6.2504885222290793E-2</c:v>
                </c:pt>
                <c:pt idx="1182">
                  <c:v>-6.1495459667605272E-2</c:v>
                </c:pt>
                <c:pt idx="1183">
                  <c:v>-6.0486096769226956E-2</c:v>
                </c:pt>
                <c:pt idx="1184">
                  <c:v>-5.9476795491151854E-2</c:v>
                </c:pt>
                <c:pt idx="1185">
                  <c:v>-5.8467554797816776E-2</c:v>
                </c:pt>
                <c:pt idx="1186">
                  <c:v>-5.7458373654091836E-2</c:v>
                </c:pt>
                <c:pt idx="1187">
                  <c:v>-5.6449251025272963E-2</c:v>
                </c:pt>
                <c:pt idx="1188">
                  <c:v>-5.5440185877074395E-2</c:v>
                </c:pt>
                <c:pt idx="1189">
                  <c:v>-5.4431177175621195E-2</c:v>
                </c:pt>
                <c:pt idx="1190">
                  <c:v>-5.3422223887441826E-2</c:v>
                </c:pt>
                <c:pt idx="1191">
                  <c:v>-5.2413324979460593E-2</c:v>
                </c:pt>
                <c:pt idx="1192">
                  <c:v>-5.1404479418990283E-2</c:v>
                </c:pt>
                <c:pt idx="1193">
                  <c:v>-5.0395686173724641E-2</c:v>
                </c:pt>
                <c:pt idx="1194">
                  <c:v>-4.9386944211730961E-2</c:v>
                </c:pt>
                <c:pt idx="1195">
                  <c:v>-4.8378252501442634E-2</c:v>
                </c:pt>
                <c:pt idx="1196">
                  <c:v>-4.7369610011651721E-2</c:v>
                </c:pt>
                <c:pt idx="1197">
                  <c:v>-4.636101571150153E-2</c:v>
                </c:pt>
                <c:pt idx="1198">
                  <c:v>-4.5352468570479219E-2</c:v>
                </c:pt>
                <c:pt idx="1199">
                  <c:v>-4.4343967558408304E-2</c:v>
                </c:pt>
                <c:pt idx="1200">
                  <c:v>-4.3335511645441381E-2</c:v>
                </c:pt>
                <c:pt idx="1201">
                  <c:v>-4.2327099802052612E-2</c:v>
                </c:pt>
                <c:pt idx="1202">
                  <c:v>-4.1318730999030391E-2</c:v>
                </c:pt>
                <c:pt idx="1203">
                  <c:v>-4.0310404207469945E-2</c:v>
                </c:pt>
                <c:pt idx="1204">
                  <c:v>-3.9302118398765941E-2</c:v>
                </c:pt>
                <c:pt idx="1205">
                  <c:v>-3.8293872544605131E-2</c:v>
                </c:pt>
                <c:pt idx="1206">
                  <c:v>-3.7285665616958959E-2</c:v>
                </c:pt>
                <c:pt idx="1207">
                  <c:v>-3.6277496588076198E-2</c:v>
                </c:pt>
                <c:pt idx="1208">
                  <c:v>-3.5269364430475632E-2</c:v>
                </c:pt>
                <c:pt idx="1209">
                  <c:v>-3.4261268116938609E-2</c:v>
                </c:pt>
                <c:pt idx="1210">
                  <c:v>-3.3253206620501796E-2</c:v>
                </c:pt>
                <c:pt idx="1211">
                  <c:v>-3.2245178914449751E-2</c:v>
                </c:pt>
                <c:pt idx="1212">
                  <c:v>-3.1237183972307639E-2</c:v>
                </c:pt>
                <c:pt idx="1213">
                  <c:v>-3.0229220767833853E-2</c:v>
                </c:pt>
                <c:pt idx="1214">
                  <c:v>-2.9221288275012702E-2</c:v>
                </c:pt>
                <c:pt idx="1215">
                  <c:v>-2.821338546804707E-2</c:v>
                </c:pt>
                <c:pt idx="1216">
                  <c:v>-2.7205511321351131E-2</c:v>
                </c:pt>
                <c:pt idx="1217">
                  <c:v>-2.6197664809542959E-2</c:v>
                </c:pt>
                <c:pt idx="1218">
                  <c:v>-2.5189844907437284E-2</c:v>
                </c:pt>
                <c:pt idx="1219">
                  <c:v>-2.4182050590038119E-2</c:v>
                </c:pt>
                <c:pt idx="1220">
                  <c:v>-2.3174280832531494E-2</c:v>
                </c:pt>
                <c:pt idx="1221">
                  <c:v>-2.2166534610278121E-2</c:v>
                </c:pt>
                <c:pt idx="1222">
                  <c:v>-2.1158810898806116E-2</c:v>
                </c:pt>
                <c:pt idx="1223">
                  <c:v>-2.0151108673803667E-2</c:v>
                </c:pt>
                <c:pt idx="1224">
                  <c:v>-1.9143426911111764E-2</c:v>
                </c:pt>
                <c:pt idx="1225">
                  <c:v>-1.813576458671691E-2</c:v>
                </c:pt>
                <c:pt idx="1226">
                  <c:v>-1.712812067674379E-2</c:v>
                </c:pt>
                <c:pt idx="1227">
                  <c:v>-1.6120494157448026E-2</c:v>
                </c:pt>
                <c:pt idx="1228">
                  <c:v>-1.5112884005208868E-2</c:v>
                </c:pt>
                <c:pt idx="1229">
                  <c:v>-1.4105289196521905E-2</c:v>
                </c:pt>
                <c:pt idx="1230">
                  <c:v>-1.3097708707991807E-2</c:v>
                </c:pt>
                <c:pt idx="1231">
                  <c:v>-1.2090141516325018E-2</c:v>
                </c:pt>
                <c:pt idx="1232">
                  <c:v>-1.1082586598322494E-2</c:v>
                </c:pt>
                <c:pt idx="1233">
                  <c:v>-1.0075042930872422E-2</c:v>
                </c:pt>
                <c:pt idx="1234">
                  <c:v>-9.0675094909429439E-3</c:v>
                </c:pt>
                <c:pt idx="1235">
                  <c:v>-8.0599852555748811E-3</c:v>
                </c:pt>
                <c:pt idx="1236">
                  <c:v>-7.0524692018744733E-3</c:v>
                </c:pt>
                <c:pt idx="1237">
                  <c:v>-6.044960307006091E-3</c:v>
                </c:pt>
                <c:pt idx="1238">
                  <c:v>-5.0374575481849813E-3</c:v>
                </c:pt>
                <c:pt idx="1239">
                  <c:v>-4.0299599026699905E-3</c:v>
                </c:pt>
                <c:pt idx="1240">
                  <c:v>-3.0224663477562965E-3</c:v>
                </c:pt>
                <c:pt idx="1241">
                  <c:v>-2.0149758607681425E-3</c:v>
                </c:pt>
                <c:pt idx="1242">
                  <c:v>-1.0074874190515728E-3</c:v>
                </c:pt>
                <c:pt idx="1243">
                  <c:v>3.2838413811126855E-14</c:v>
                </c:pt>
                <c:pt idx="1244">
                  <c:v>1.0074874191171104E-3</c:v>
                </c:pt>
                <c:pt idx="1245">
                  <c:v>2.0149758608335412E-3</c:v>
                </c:pt>
                <c:pt idx="1246">
                  <c:v>3.022466347821556E-3</c:v>
                </c:pt>
                <c:pt idx="1247">
                  <c:v>4.0299599027351111E-3</c:v>
                </c:pt>
                <c:pt idx="1248">
                  <c:v>5.037457548249964E-3</c:v>
                </c:pt>
                <c:pt idx="1249">
                  <c:v>6.044960307070934E-3</c:v>
                </c:pt>
                <c:pt idx="1250">
                  <c:v>7.0524692019391768E-3</c:v>
                </c:pt>
                <c:pt idx="1251">
                  <c:v>8.0599852556394458E-3</c:v>
                </c:pt>
                <c:pt idx="1252">
                  <c:v>9.0675094910073698E-3</c:v>
                </c:pt>
                <c:pt idx="1253">
                  <c:v>1.0075042930936712E-2</c:v>
                </c:pt>
                <c:pt idx="1254">
                  <c:v>1.1082586598386646E-2</c:v>
                </c:pt>
                <c:pt idx="1255">
                  <c:v>1.2090141516389031E-2</c:v>
                </c:pt>
                <c:pt idx="1256">
                  <c:v>1.3097708708055681E-2</c:v>
                </c:pt>
                <c:pt idx="1257">
                  <c:v>1.4105289196585638E-2</c:v>
                </c:pt>
                <c:pt idx="1258">
                  <c:v>1.5112884005272465E-2</c:v>
                </c:pt>
                <c:pt idx="1259">
                  <c:v>1.6120494157511482E-2</c:v>
                </c:pt>
                <c:pt idx="1260">
                  <c:v>1.7128120676807111E-2</c:v>
                </c:pt>
                <c:pt idx="1261">
                  <c:v>1.8135764586780092E-2</c:v>
                </c:pt>
                <c:pt idx="1262">
                  <c:v>1.9143426911174811E-2</c:v>
                </c:pt>
                <c:pt idx="1263">
                  <c:v>2.0151108673866571E-2</c:v>
                </c:pt>
                <c:pt idx="1264">
                  <c:v>2.1158810898868882E-2</c:v>
                </c:pt>
                <c:pt idx="1265">
                  <c:v>2.2166534610340752E-2</c:v>
                </c:pt>
                <c:pt idx="1266">
                  <c:v>2.3174280832593985E-2</c:v>
                </c:pt>
                <c:pt idx="1267">
                  <c:v>2.4182050590100472E-2</c:v>
                </c:pt>
                <c:pt idx="1268">
                  <c:v>2.5189844907499502E-2</c:v>
                </c:pt>
                <c:pt idx="1269">
                  <c:v>2.6197664809605042E-2</c:v>
                </c:pt>
                <c:pt idx="1270">
                  <c:v>2.7205511321413071E-2</c:v>
                </c:pt>
                <c:pt idx="1271">
                  <c:v>2.8213385468108875E-2</c:v>
                </c:pt>
                <c:pt idx="1272">
                  <c:v>2.9221288275074368E-2</c:v>
                </c:pt>
                <c:pt idx="1273">
                  <c:v>3.022922076789538E-2</c:v>
                </c:pt>
                <c:pt idx="1274">
                  <c:v>3.1237183972369031E-2</c:v>
                </c:pt>
                <c:pt idx="1275">
                  <c:v>3.2245178914511015E-2</c:v>
                </c:pt>
                <c:pt idx="1276">
                  <c:v>3.3253206620562914E-2</c:v>
                </c:pt>
                <c:pt idx="1277">
                  <c:v>3.4261268116999588E-2</c:v>
                </c:pt>
                <c:pt idx="1278">
                  <c:v>3.5269364430536472E-2</c:v>
                </c:pt>
                <c:pt idx="1279">
                  <c:v>3.6277496588136907E-2</c:v>
                </c:pt>
                <c:pt idx="1280">
                  <c:v>3.7285665617019535E-2</c:v>
                </c:pt>
                <c:pt idx="1281">
                  <c:v>3.8293872544665569E-2</c:v>
                </c:pt>
                <c:pt idx="1282">
                  <c:v>3.9302118398826247E-2</c:v>
                </c:pt>
                <c:pt idx="1283">
                  <c:v>4.0310404207530105E-2</c:v>
                </c:pt>
                <c:pt idx="1284">
                  <c:v>4.1318730999090419E-2</c:v>
                </c:pt>
                <c:pt idx="1285">
                  <c:v>4.2327099802112501E-2</c:v>
                </c:pt>
                <c:pt idx="1286">
                  <c:v>4.3335511645501132E-2</c:v>
                </c:pt>
                <c:pt idx="1287">
                  <c:v>4.4343967558467923E-2</c:v>
                </c:pt>
                <c:pt idx="1288">
                  <c:v>4.5352468570538686E-2</c:v>
                </c:pt>
                <c:pt idx="1289">
                  <c:v>4.6361015711560871E-2</c:v>
                </c:pt>
                <c:pt idx="1290">
                  <c:v>4.7369610011710923E-2</c:v>
                </c:pt>
                <c:pt idx="1291">
                  <c:v>4.8378252501501698E-2</c:v>
                </c:pt>
                <c:pt idx="1292">
                  <c:v>4.9386944211789886E-2</c:v>
                </c:pt>
                <c:pt idx="1293">
                  <c:v>5.0395686173783434E-2</c:v>
                </c:pt>
                <c:pt idx="1294">
                  <c:v>5.1404479419048944E-2</c:v>
                </c:pt>
                <c:pt idx="1295">
                  <c:v>5.2413324979519116E-2</c:v>
                </c:pt>
                <c:pt idx="1296">
                  <c:v>5.3422223887500217E-2</c:v>
                </c:pt>
                <c:pt idx="1297">
                  <c:v>5.4431177175679454E-2</c:v>
                </c:pt>
                <c:pt idx="1298">
                  <c:v>5.5440185877132502E-2</c:v>
                </c:pt>
                <c:pt idx="1299">
                  <c:v>5.6449251025330931E-2</c:v>
                </c:pt>
                <c:pt idx="1300">
                  <c:v>5.7458373654149672E-2</c:v>
                </c:pt>
                <c:pt idx="1301">
                  <c:v>5.846755479787448E-2</c:v>
                </c:pt>
                <c:pt idx="1302">
                  <c:v>5.9476795491209412E-2</c:v>
                </c:pt>
                <c:pt idx="1303">
                  <c:v>6.0486096769284375E-2</c:v>
                </c:pt>
                <c:pt idx="1304">
                  <c:v>6.1495459667662566E-2</c:v>
                </c:pt>
                <c:pt idx="1305">
                  <c:v>6.2504885222347956E-2</c:v>
                </c:pt>
                <c:pt idx="1306">
                  <c:v>6.351437446979287E-2</c:v>
                </c:pt>
                <c:pt idx="1307">
                  <c:v>6.4523928446905507E-2</c:v>
                </c:pt>
                <c:pt idx="1308">
                  <c:v>6.5533548191057348E-2</c:v>
                </c:pt>
                <c:pt idx="1309">
                  <c:v>6.6543234740090898E-2</c:v>
                </c:pt>
                <c:pt idx="1310">
                  <c:v>6.755298913232706E-2</c:v>
                </c:pt>
                <c:pt idx="1311">
                  <c:v>6.8562812406572748E-2</c:v>
                </c:pt>
                <c:pt idx="1312">
                  <c:v>6.9572705602128498E-2</c:v>
                </c:pt>
                <c:pt idx="1313">
                  <c:v>7.0582669758795999E-2</c:v>
                </c:pt>
                <c:pt idx="1314">
                  <c:v>7.1592705916885657E-2</c:v>
                </c:pt>
                <c:pt idx="1315">
                  <c:v>7.2602815117224218E-2</c:v>
                </c:pt>
                <c:pt idx="1316">
                  <c:v>7.3612998401162422E-2</c:v>
                </c:pt>
                <c:pt idx="1317">
                  <c:v>7.4623256810582475E-2</c:v>
                </c:pt>
                <c:pt idx="1318">
                  <c:v>7.563359138790586E-2</c:v>
                </c:pt>
                <c:pt idx="1319">
                  <c:v>7.6644003176100761E-2</c:v>
                </c:pt>
                <c:pt idx="1320">
                  <c:v>7.7654493218689932E-2</c:v>
                </c:pt>
                <c:pt idx="1321">
                  <c:v>7.8665062559758137E-2</c:v>
                </c:pt>
                <c:pt idx="1322">
                  <c:v>7.9675712243959959E-2</c:v>
                </c:pt>
                <c:pt idx="1323">
                  <c:v>8.0686443316527412E-2</c:v>
                </c:pt>
                <c:pt idx="1324">
                  <c:v>8.1697256823277664E-2</c:v>
                </c:pt>
                <c:pt idx="1325">
                  <c:v>8.2708153810620674E-2</c:v>
                </c:pt>
                <c:pt idx="1326">
                  <c:v>8.3719135325567018E-2</c:v>
                </c:pt>
                <c:pt idx="1327">
                  <c:v>8.4730202415735381E-2</c:v>
                </c:pt>
                <c:pt idx="1328">
                  <c:v>8.5741356129360624E-2</c:v>
                </c:pt>
                <c:pt idx="1329">
                  <c:v>8.6752597515301191E-2</c:v>
                </c:pt>
                <c:pt idx="1330">
                  <c:v>8.7763927623047064E-2</c:v>
                </c:pt>
                <c:pt idx="1331">
                  <c:v>8.8775347502727447E-2</c:v>
                </c:pt>
                <c:pt idx="1332">
                  <c:v>8.9786858205118628E-2</c:v>
                </c:pt>
                <c:pt idx="1333">
                  <c:v>9.0798460781651644E-2</c:v>
                </c:pt>
                <c:pt idx="1334">
                  <c:v>9.1810156284420186E-2</c:v>
                </c:pt>
                <c:pt idx="1335">
                  <c:v>9.2821945766188366E-2</c:v>
                </c:pt>
                <c:pt idx="1336">
                  <c:v>9.38338302803986E-2</c:v>
                </c:pt>
                <c:pt idx="1337">
                  <c:v>9.4845810881179285E-2</c:v>
                </c:pt>
                <c:pt idx="1338">
                  <c:v>9.5857888623352941E-2</c:v>
                </c:pt>
                <c:pt idx="1339">
                  <c:v>9.6870064562443764E-2</c:v>
                </c:pt>
                <c:pt idx="1340">
                  <c:v>9.7882339754685729E-2</c:v>
                </c:pt>
                <c:pt idx="1341">
                  <c:v>9.8894715257030349E-2</c:v>
                </c:pt>
                <c:pt idx="1342">
                  <c:v>9.9907192127154695E-2</c:v>
                </c:pt>
                <c:pt idx="1343">
                  <c:v>0.10091977142346918</c:v>
                </c:pt>
                <c:pt idx="1344">
                  <c:v>0.10193245420512564</c:v>
                </c:pt>
                <c:pt idx="1345">
                  <c:v>0.10294524153202515</c:v>
                </c:pt>
                <c:pt idx="1346">
                  <c:v>0.10395813446482612</c:v>
                </c:pt>
                <c:pt idx="1347">
                  <c:v>0.10497113406495212</c:v>
                </c:pt>
                <c:pt idx="1348">
                  <c:v>0.1059842413946</c:v>
                </c:pt>
                <c:pt idx="1349">
                  <c:v>0.10699745751674779</c:v>
                </c:pt>
                <c:pt idx="1350">
                  <c:v>0.10801078349516283</c:v>
                </c:pt>
                <c:pt idx="1351">
                  <c:v>0.10902422039440975</c:v>
                </c:pt>
                <c:pt idx="1352">
                  <c:v>0.11003776927985845</c:v>
                </c:pt>
                <c:pt idx="1353">
                  <c:v>0.11105143121769234</c:v>
                </c:pt>
                <c:pt idx="1354">
                  <c:v>0.11206520727491623</c:v>
                </c:pt>
                <c:pt idx="1355">
                  <c:v>0.11307909851936454</c:v>
                </c:pt>
                <c:pt idx="1356">
                  <c:v>0.1140931060197094</c:v>
                </c:pt>
                <c:pt idx="1357">
                  <c:v>0.11510723084546877</c:v>
                </c:pt>
                <c:pt idx="1358">
                  <c:v>0.11612147406701455</c:v>
                </c:pt>
                <c:pt idx="1359">
                  <c:v>0.11713583675558081</c:v>
                </c:pt>
                <c:pt idx="1360">
                  <c:v>0.11815031998327186</c:v>
                </c:pt>
                <c:pt idx="1361">
                  <c:v>0.11916492482307059</c:v>
                </c:pt>
                <c:pt idx="1362">
                  <c:v>0.1201796523488466</c:v>
                </c:pt>
                <c:pt idx="1363">
                  <c:v>0.12119450363536435</c:v>
                </c:pt>
                <c:pt idx="1364">
                  <c:v>0.12220947975829155</c:v>
                </c:pt>
                <c:pt idx="1365">
                  <c:v>0.12322458179420737</c:v>
                </c:pt>
                <c:pt idx="1366">
                  <c:v>0.12423981082061067</c:v>
                </c:pt>
                <c:pt idx="1367">
                  <c:v>0.12525516791592836</c:v>
                </c:pt>
                <c:pt idx="1368">
                  <c:v>0.12627065415952368</c:v>
                </c:pt>
                <c:pt idx="1369">
                  <c:v>0.12728627063170453</c:v>
                </c:pt>
                <c:pt idx="1370">
                  <c:v>0.12830201841373182</c:v>
                </c:pt>
                <c:pt idx="1371">
                  <c:v>0.129317898587828</c:v>
                </c:pt>
                <c:pt idx="1372">
                  <c:v>0.13033391223718505</c:v>
                </c:pt>
                <c:pt idx="1373">
                  <c:v>0.13135006044597336</c:v>
                </c:pt>
                <c:pt idx="1374">
                  <c:v>0.13236634429934982</c:v>
                </c:pt>
                <c:pt idx="1375">
                  <c:v>0.13338276488346643</c:v>
                </c:pt>
                <c:pt idx="1376">
                  <c:v>0.13439932328547868</c:v>
                </c:pt>
                <c:pt idx="1377">
                  <c:v>0.13541602059355404</c:v>
                </c:pt>
                <c:pt idx="1378">
                  <c:v>0.13643285789688059</c:v>
                </c:pt>
                <c:pt idx="1379">
                  <c:v>0.13744983628567536</c:v>
                </c:pt>
                <c:pt idx="1380">
                  <c:v>0.13846695685119298</c:v>
                </c:pt>
                <c:pt idx="1381">
                  <c:v>0.13948422068573418</c:v>
                </c:pt>
                <c:pt idx="1382">
                  <c:v>0.14050162888265447</c:v>
                </c:pt>
                <c:pt idx="1383">
                  <c:v>0.14151918253637261</c:v>
                </c:pt>
                <c:pt idx="1384">
                  <c:v>0.14253688274237936</c:v>
                </c:pt>
                <c:pt idx="1385">
                  <c:v>0.14355473059724608</c:v>
                </c:pt>
                <c:pt idx="1386">
                  <c:v>0.14457272719863332</c:v>
                </c:pt>
                <c:pt idx="1387">
                  <c:v>0.14559087364529963</c:v>
                </c:pt>
                <c:pt idx="1388">
                  <c:v>0.14660917103711021</c:v>
                </c:pt>
                <c:pt idx="1389">
                  <c:v>0.1476276204750456</c:v>
                </c:pt>
                <c:pt idx="1390">
                  <c:v>0.1486462230612105</c:v>
                </c:pt>
                <c:pt idx="1391">
                  <c:v>0.14966497989884248</c:v>
                </c:pt>
                <c:pt idx="1392">
                  <c:v>0.15068389209232086</c:v>
                </c:pt>
                <c:pt idx="1393">
                  <c:v>0.15170296074717549</c:v>
                </c:pt>
                <c:pt idx="1394">
                  <c:v>0.15272218697009546</c:v>
                </c:pt>
                <c:pt idx="1395">
                  <c:v>0.15374157186893822</c:v>
                </c:pt>
                <c:pt idx="1396">
                  <c:v>0.15476111655273825</c:v>
                </c:pt>
                <c:pt idx="1397">
                  <c:v>0.15578082213171607</c:v>
                </c:pt>
                <c:pt idx="1398">
                  <c:v>0.15680068971728714</c:v>
                </c:pt>
                <c:pt idx="1399">
                  <c:v>0.15782072042207082</c:v>
                </c:pt>
                <c:pt idx="1400">
                  <c:v>0.15884091535989933</c:v>
                </c:pt>
                <c:pt idx="1401">
                  <c:v>0.15986127564582686</c:v>
                </c:pt>
                <c:pt idx="1402">
                  <c:v>0.16088180239613842</c:v>
                </c:pt>
                <c:pt idx="1403">
                  <c:v>0.16190249672835896</c:v>
                </c:pt>
                <c:pt idx="1404">
                  <c:v>0.16292335976126263</c:v>
                </c:pt>
                <c:pt idx="1405">
                  <c:v>0.1639443926148815</c:v>
                </c:pt>
                <c:pt idx="1406">
                  <c:v>0.16496559641051511</c:v>
                </c:pt>
                <c:pt idx="1407">
                  <c:v>0.16598697227073927</c:v>
                </c:pt>
                <c:pt idx="1408">
                  <c:v>0.1670085213194154</c:v>
                </c:pt>
                <c:pt idx="1409">
                  <c:v>0.16803024468169983</c:v>
                </c:pt>
                <c:pt idx="1410">
                  <c:v>0.16905214348405279</c:v>
                </c:pt>
                <c:pt idx="1411">
                  <c:v>0.17007421885424776</c:v>
                </c:pt>
                <c:pt idx="1412">
                  <c:v>0.17109647192138089</c:v>
                </c:pt>
                <c:pt idx="1413">
                  <c:v>0.17211890381588005</c:v>
                </c:pt>
                <c:pt idx="1414">
                  <c:v>0.17314151566951441</c:v>
                </c:pt>
                <c:pt idx="1415">
                  <c:v>0.17416430861540358</c:v>
                </c:pt>
                <c:pt idx="1416">
                  <c:v>0.1751872837880272</c:v>
                </c:pt>
                <c:pt idx="1417">
                  <c:v>0.17621044232323418</c:v>
                </c:pt>
                <c:pt idx="1418">
                  <c:v>0.17723378535825221</c:v>
                </c:pt>
                <c:pt idx="1419">
                  <c:v>0.17825731403169726</c:v>
                </c:pt>
                <c:pt idx="1420">
                  <c:v>0.17928102948358307</c:v>
                </c:pt>
                <c:pt idx="1421">
                  <c:v>0.1803049328553305</c:v>
                </c:pt>
                <c:pt idx="1422">
                  <c:v>0.18132902528977743</c:v>
                </c:pt>
                <c:pt idx="1423">
                  <c:v>0.18235330793118795</c:v>
                </c:pt>
                <c:pt idx="1424">
                  <c:v>0.18337778192526227</c:v>
                </c:pt>
                <c:pt idx="1425">
                  <c:v>0.18440244841914619</c:v>
                </c:pt>
                <c:pt idx="1426">
                  <c:v>0.18542730856144077</c:v>
                </c:pt>
                <c:pt idx="1427">
                  <c:v>0.18645236350221223</c:v>
                </c:pt>
                <c:pt idx="1428">
                  <c:v>0.18747761439300126</c:v>
                </c:pt>
                <c:pt idx="1429">
                  <c:v>0.18850306238683329</c:v>
                </c:pt>
                <c:pt idx="1430">
                  <c:v>0.18952870863822782</c:v>
                </c:pt>
                <c:pt idx="1431">
                  <c:v>0.19055455430320858</c:v>
                </c:pt>
                <c:pt idx="1432">
                  <c:v>0.19158060053931306</c:v>
                </c:pt>
                <c:pt idx="1433">
                  <c:v>0.19260684850560267</c:v>
                </c:pt>
                <c:pt idx="1434">
                  <c:v>0.19363329936267254</c:v>
                </c:pt>
                <c:pt idx="1435">
                  <c:v>0.19465995427266125</c:v>
                </c:pt>
                <c:pt idx="1436">
                  <c:v>0.19568681439926125</c:v>
                </c:pt>
                <c:pt idx="1437">
                  <c:v>0.19671388090772837</c:v>
                </c:pt>
                <c:pt idx="1438">
                  <c:v>0.19774115496489231</c:v>
                </c:pt>
                <c:pt idx="1439">
                  <c:v>0.19876863773916628</c:v>
                </c:pt>
                <c:pt idx="1440">
                  <c:v>0.19979633040055733</c:v>
                </c:pt>
                <c:pt idx="1441">
                  <c:v>0.2008242341206766</c:v>
                </c:pt>
                <c:pt idx="1442">
                  <c:v>0.20185235007274918</c:v>
                </c:pt>
                <c:pt idx="1443">
                  <c:v>0.20288067943162438</c:v>
                </c:pt>
                <c:pt idx="1444">
                  <c:v>0.20390922337378628</c:v>
                </c:pt>
                <c:pt idx="1445">
                  <c:v>0.20493798307736347</c:v>
                </c:pt>
                <c:pt idx="1446">
                  <c:v>0.20596695972213983</c:v>
                </c:pt>
                <c:pt idx="1447">
                  <c:v>0.20699615448956452</c:v>
                </c:pt>
                <c:pt idx="1448">
                  <c:v>0.20802556856276247</c:v>
                </c:pt>
                <c:pt idx="1449">
                  <c:v>0.20905520312654488</c:v>
                </c:pt>
                <c:pt idx="1450">
                  <c:v>0.21008505936741945</c:v>
                </c:pt>
                <c:pt idx="1451">
                  <c:v>0.211115138473601</c:v>
                </c:pt>
                <c:pt idx="1452">
                  <c:v>0.21214544163502189</c:v>
                </c:pt>
                <c:pt idx="1453">
                  <c:v>0.21317597004334266</c:v>
                </c:pt>
                <c:pt idx="1454">
                  <c:v>0.21420672489196244</c:v>
                </c:pt>
                <c:pt idx="1455">
                  <c:v>0.21523770737602968</c:v>
                </c:pt>
                <c:pt idx="1456">
                  <c:v>0.21626891869245285</c:v>
                </c:pt>
                <c:pt idx="1457">
                  <c:v>0.21730036003991099</c:v>
                </c:pt>
                <c:pt idx="1458">
                  <c:v>0.21833203261886444</c:v>
                </c:pt>
                <c:pt idx="1459">
                  <c:v>0.21936393763156584</c:v>
                </c:pt>
                <c:pt idx="1460">
                  <c:v>0.2203960762820705</c:v>
                </c:pt>
                <c:pt idx="1461">
                  <c:v>0.22142844977624748</c:v>
                </c:pt>
                <c:pt idx="1462">
                  <c:v>0.22246105932179064</c:v>
                </c:pt>
                <c:pt idx="1463">
                  <c:v>0.22349390612822922</c:v>
                </c:pt>
                <c:pt idx="1464">
                  <c:v>0.22452699140693888</c:v>
                </c:pt>
                <c:pt idx="1465">
                  <c:v>0.22556031637115276</c:v>
                </c:pt>
                <c:pt idx="1466">
                  <c:v>0.22659388223597257</c:v>
                </c:pt>
                <c:pt idx="1467">
                  <c:v>0.22762769021837936</c:v>
                </c:pt>
                <c:pt idx="1468">
                  <c:v>0.22866174153724506</c:v>
                </c:pt>
                <c:pt idx="1469">
                  <c:v>0.22969603741334316</c:v>
                </c:pt>
                <c:pt idx="1470">
                  <c:v>0.23073057906936018</c:v>
                </c:pt>
                <c:pt idx="1471">
                  <c:v>0.23176536772990683</c:v>
                </c:pt>
                <c:pt idx="1472">
                  <c:v>0.2328004046215294</c:v>
                </c:pt>
                <c:pt idx="1473">
                  <c:v>0.23383569097272072</c:v>
                </c:pt>
                <c:pt idx="1474">
                  <c:v>0.23487122801393182</c:v>
                </c:pt>
                <c:pt idx="1475">
                  <c:v>0.23590701697758332</c:v>
                </c:pt>
                <c:pt idx="1476">
                  <c:v>0.23694305909807661</c:v>
                </c:pt>
                <c:pt idx="1477">
                  <c:v>0.23797935561180544</c:v>
                </c:pt>
                <c:pt idx="1478">
                  <c:v>0.2390159077571678</c:v>
                </c:pt>
                <c:pt idx="1479">
                  <c:v>0.24005271677457671</c:v>
                </c:pt>
                <c:pt idx="1480">
                  <c:v>0.24108978390647251</c:v>
                </c:pt>
                <c:pt idx="1481">
                  <c:v>0.24212711039733417</c:v>
                </c:pt>
                <c:pt idx="1482">
                  <c:v>0.24316469749369118</c:v>
                </c:pt>
                <c:pt idx="1483">
                  <c:v>0.24420254644413492</c:v>
                </c:pt>
                <c:pt idx="1484">
                  <c:v>0.24524065849933088</c:v>
                </c:pt>
                <c:pt idx="1485">
                  <c:v>0.24627903491203021</c:v>
                </c:pt>
                <c:pt idx="1486">
                  <c:v>0.24731767693708165</c:v>
                </c:pt>
                <c:pt idx="1487">
                  <c:v>0.24835658583144343</c:v>
                </c:pt>
                <c:pt idx="1488">
                  <c:v>0.24939576285419521</c:v>
                </c:pt>
                <c:pt idx="1489">
                  <c:v>0.25043520926655011</c:v>
                </c:pt>
                <c:pt idx="1490">
                  <c:v>0.2514749263318668</c:v>
                </c:pt>
                <c:pt idx="1491">
                  <c:v>0.2525149153156615</c:v>
                </c:pt>
                <c:pt idx="1492">
                  <c:v>0.25355517748562029</c:v>
                </c:pt>
                <c:pt idx="1493">
                  <c:v>0.25459571411161092</c:v>
                </c:pt>
                <c:pt idx="1494">
                  <c:v>0.25563652646569557</c:v>
                </c:pt>
                <c:pt idx="1495">
                  <c:v>0.2566776158221426</c:v>
                </c:pt>
                <c:pt idx="1496">
                  <c:v>0.25771898345743943</c:v>
                </c:pt>
                <c:pt idx="1497">
                  <c:v>0.25876063065030441</c:v>
                </c:pt>
                <c:pt idx="1498">
                  <c:v>0.2598025586816996</c:v>
                </c:pt>
                <c:pt idx="1499">
                  <c:v>0.26084476883484292</c:v>
                </c:pt>
                <c:pt idx="1500">
                  <c:v>0.2618872623952212</c:v>
                </c:pt>
                <c:pt idx="1501">
                  <c:v>0.26293004065060216</c:v>
                </c:pt>
                <c:pt idx="1502">
                  <c:v>0.26397310489104742</c:v>
                </c:pt>
                <c:pt idx="1503">
                  <c:v>0.26501645640892502</c:v>
                </c:pt>
                <c:pt idx="1504">
                  <c:v>0.26606009649892215</c:v>
                </c:pt>
                <c:pt idx="1505">
                  <c:v>0.26710402645805809</c:v>
                </c:pt>
                <c:pt idx="1506">
                  <c:v>0.26814824758569689</c:v>
                </c:pt>
                <c:pt idx="1507">
                  <c:v>0.26919276118356028</c:v>
                </c:pt>
                <c:pt idx="1508">
                  <c:v>0.27023756855574044</c:v>
                </c:pt>
                <c:pt idx="1509">
                  <c:v>0.27128267100871339</c:v>
                </c:pt>
                <c:pt idx="1510">
                  <c:v>0.27232806985135166</c:v>
                </c:pt>
                <c:pt idx="1511">
                  <c:v>0.27337376639493749</c:v>
                </c:pt>
                <c:pt idx="1512">
                  <c:v>0.27441976195317619</c:v>
                </c:pt>
                <c:pt idx="1513">
                  <c:v>0.27546605784220901</c:v>
                </c:pt>
                <c:pt idx="1514">
                  <c:v>0.2765126553806263</c:v>
                </c:pt>
                <c:pt idx="1515">
                  <c:v>0.27755955588948167</c:v>
                </c:pt>
                <c:pt idx="1516">
                  <c:v>0.27860676069230417</c:v>
                </c:pt>
                <c:pt idx="1517">
                  <c:v>0.27965427111511254</c:v>
                </c:pt>
                <c:pt idx="1518">
                  <c:v>0.28070208848642841</c:v>
                </c:pt>
                <c:pt idx="1519">
                  <c:v>0.28175021413728973</c:v>
                </c:pt>
                <c:pt idx="1520">
                  <c:v>0.28279864940126465</c:v>
                </c:pt>
                <c:pt idx="1521">
                  <c:v>0.28384739561446498</c:v>
                </c:pt>
                <c:pt idx="1522">
                  <c:v>0.28489645411555975</c:v>
                </c:pt>
                <c:pt idx="1523">
                  <c:v>0.2859458262457894</c:v>
                </c:pt>
                <c:pt idx="1524">
                  <c:v>0.28699551334897894</c:v>
                </c:pt>
                <c:pt idx="1525">
                  <c:v>0.28804551677155271</c:v>
                </c:pt>
                <c:pt idx="1526">
                  <c:v>0.28909583786254733</c:v>
                </c:pt>
                <c:pt idx="1527">
                  <c:v>0.29014647797362664</c:v>
                </c:pt>
                <c:pt idx="1528">
                  <c:v>0.29119743845909507</c:v>
                </c:pt>
                <c:pt idx="1529">
                  <c:v>0.29224872067591195</c:v>
                </c:pt>
                <c:pt idx="1530">
                  <c:v>0.29330032598370603</c:v>
                </c:pt>
                <c:pt idx="1531">
                  <c:v>0.29435225574478907</c:v>
                </c:pt>
                <c:pt idx="1532">
                  <c:v>0.29540451132417062</c:v>
                </c:pt>
                <c:pt idx="1533">
                  <c:v>0.29645709408957244</c:v>
                </c:pt>
                <c:pt idx="1534">
                  <c:v>0.29751000541144246</c:v>
                </c:pt>
                <c:pt idx="1535">
                  <c:v>0.29856324666296985</c:v>
                </c:pt>
                <c:pt idx="1536">
                  <c:v>0.29961681922009903</c:v>
                </c:pt>
                <c:pt idx="1537">
                  <c:v>0.30067072446154458</c:v>
                </c:pt>
                <c:pt idx="1538">
                  <c:v>0.30172496376880592</c:v>
                </c:pt>
                <c:pt idx="1539">
                  <c:v>0.30277953852618195</c:v>
                </c:pt>
                <c:pt idx="1540">
                  <c:v>0.30383445012078603</c:v>
                </c:pt>
                <c:pt idx="1541">
                  <c:v>0.30488969994256043</c:v>
                </c:pt>
                <c:pt idx="1542">
                  <c:v>0.30594528938429194</c:v>
                </c:pt>
                <c:pt idx="1543">
                  <c:v>0.30700121984162626</c:v>
                </c:pt>
                <c:pt idx="1544">
                  <c:v>0.30805749271308336</c:v>
                </c:pt>
                <c:pt idx="1545">
                  <c:v>0.30911410940007245</c:v>
                </c:pt>
                <c:pt idx="1546">
                  <c:v>0.31017107130690774</c:v>
                </c:pt>
                <c:pt idx="1547">
                  <c:v>0.31122837984082263</c:v>
                </c:pt>
                <c:pt idx="1548">
                  <c:v>0.31228603641198632</c:v>
                </c:pt>
                <c:pt idx="1549">
                  <c:v>0.31334404243351827</c:v>
                </c:pt>
                <c:pt idx="1550">
                  <c:v>0.31440239932150399</c:v>
                </c:pt>
                <c:pt idx="1551">
                  <c:v>0.31546110849501086</c:v>
                </c:pt>
                <c:pt idx="1552">
                  <c:v>0.31652017137610339</c:v>
                </c:pt>
                <c:pt idx="1553">
                  <c:v>0.31757958938985892</c:v>
                </c:pt>
                <c:pt idx="1554">
                  <c:v>0.31863936396438369</c:v>
                </c:pt>
                <c:pt idx="1555">
                  <c:v>0.31969949653082835</c:v>
                </c:pt>
                <c:pt idx="1556">
                  <c:v>0.32075998852340415</c:v>
                </c:pt>
                <c:pt idx="1557">
                  <c:v>0.32182084137939865</c:v>
                </c:pt>
                <c:pt idx="1558">
                  <c:v>0.32288205653919194</c:v>
                </c:pt>
                <c:pt idx="1559">
                  <c:v>0.32394363544627275</c:v>
                </c:pt>
                <c:pt idx="1560">
                  <c:v>0.32500557954725467</c:v>
                </c:pt>
                <c:pt idx="1561">
                  <c:v>0.32606789029189226</c:v>
                </c:pt>
                <c:pt idx="1562">
                  <c:v>0.32713056913309774</c:v>
                </c:pt>
                <c:pt idx="1563">
                  <c:v>0.32819361752695714</c:v>
                </c:pt>
                <c:pt idx="1564">
                  <c:v>0.32925703693274661</c:v>
                </c:pt>
                <c:pt idx="1565">
                  <c:v>0.33032082881294988</c:v>
                </c:pt>
                <c:pt idx="1566">
                  <c:v>0.33138499463327381</c:v>
                </c:pt>
                <c:pt idx="1567">
                  <c:v>0.33244953586266573</c:v>
                </c:pt>
                <c:pt idx="1568">
                  <c:v>0.3335144539733304</c:v>
                </c:pt>
                <c:pt idx="1569">
                  <c:v>0.33457975044074645</c:v>
                </c:pt>
                <c:pt idx="1570">
                  <c:v>0.33564542674368347</c:v>
                </c:pt>
                <c:pt idx="1571">
                  <c:v>0.3367114843642196</c:v>
                </c:pt>
                <c:pt idx="1572">
                  <c:v>0.33777792478775781</c:v>
                </c:pt>
                <c:pt idx="1573">
                  <c:v>0.33884474950304388</c:v>
                </c:pt>
                <c:pt idx="1574">
                  <c:v>0.3399119600021831</c:v>
                </c:pt>
                <c:pt idx="1575">
                  <c:v>0.34097955778065825</c:v>
                </c:pt>
                <c:pt idx="1576">
                  <c:v>0.34204754433734624</c:v>
                </c:pt>
                <c:pt idx="1577">
                  <c:v>0.34311592117453665</c:v>
                </c:pt>
                <c:pt idx="1578">
                  <c:v>0.34418468979794881</c:v>
                </c:pt>
                <c:pt idx="1579">
                  <c:v>0.34525385171674916</c:v>
                </c:pt>
                <c:pt idx="1580">
                  <c:v>0.34632340844356996</c:v>
                </c:pt>
                <c:pt idx="1581">
                  <c:v>0.3473933614945266</c:v>
                </c:pt>
                <c:pt idx="1582">
                  <c:v>0.3484637123892354</c:v>
                </c:pt>
                <c:pt idx="1583">
                  <c:v>0.34953446265083221</c:v>
                </c:pt>
                <c:pt idx="1584">
                  <c:v>0.35060561380599042</c:v>
                </c:pt>
                <c:pt idx="1585">
                  <c:v>0.35167716738493859</c:v>
                </c:pt>
                <c:pt idx="1586">
                  <c:v>0.3527491249214797</c:v>
                </c:pt>
                <c:pt idx="1587">
                  <c:v>0.35382148795300894</c:v>
                </c:pt>
                <c:pt idx="1588">
                  <c:v>0.35489425802053259</c:v>
                </c:pt>
                <c:pt idx="1589">
                  <c:v>0.35596743666868619</c:v>
                </c:pt>
                <c:pt idx="1590">
                  <c:v>0.35704102544575372</c:v>
                </c:pt>
                <c:pt idx="1591">
                  <c:v>0.35811502590368594</c:v>
                </c:pt>
                <c:pt idx="1592">
                  <c:v>0.35918943959811955</c:v>
                </c:pt>
                <c:pt idx="1593">
                  <c:v>0.36026426808839618</c:v>
                </c:pt>
                <c:pt idx="1594">
                  <c:v>0.36133951293758115</c:v>
                </c:pt>
                <c:pt idx="1595">
                  <c:v>0.362415175712483</c:v>
                </c:pt>
                <c:pt idx="1596">
                  <c:v>0.36349125798367254</c:v>
                </c:pt>
                <c:pt idx="1597">
                  <c:v>0.364567761325502</c:v>
                </c:pt>
                <c:pt idx="1598">
                  <c:v>0.36564468731612509</c:v>
                </c:pt>
                <c:pt idx="1599">
                  <c:v>0.36672203753751587</c:v>
                </c:pt>
                <c:pt idx="1600">
                  <c:v>0.36779981357548863</c:v>
                </c:pt>
                <c:pt idx="1601">
                  <c:v>0.36887801701971795</c:v>
                </c:pt>
                <c:pt idx="1602">
                  <c:v>0.36995664946375806</c:v>
                </c:pt>
                <c:pt idx="1603">
                  <c:v>0.37103571250506301</c:v>
                </c:pt>
                <c:pt idx="1604">
                  <c:v>0.3721152077450065</c:v>
                </c:pt>
                <c:pt idx="1605">
                  <c:v>0.37319513678890276</c:v>
                </c:pt>
                <c:pt idx="1606">
                  <c:v>0.3742755012460256</c:v>
                </c:pt>
                <c:pt idx="1607">
                  <c:v>0.37535630272962955</c:v>
                </c:pt>
                <c:pt idx="1608">
                  <c:v>0.37643754285697034</c:v>
                </c:pt>
                <c:pt idx="1609">
                  <c:v>0.37751922324932513</c:v>
                </c:pt>
                <c:pt idx="1610">
                  <c:v>0.37860134553201319</c:v>
                </c:pt>
                <c:pt idx="1611">
                  <c:v>0.37968391133441709</c:v>
                </c:pt>
                <c:pt idx="1612">
                  <c:v>0.3807669222900027</c:v>
                </c:pt>
                <c:pt idx="1613">
                  <c:v>0.38185038003634136</c:v>
                </c:pt>
                <c:pt idx="1614">
                  <c:v>0.38293428621512976</c:v>
                </c:pt>
                <c:pt idx="1615">
                  <c:v>0.38401864247221212</c:v>
                </c:pt>
                <c:pt idx="1616">
                  <c:v>0.38510345045760069</c:v>
                </c:pt>
                <c:pt idx="1617">
                  <c:v>0.38618871182549791</c:v>
                </c:pt>
                <c:pt idx="1618">
                  <c:v>0.38727442823431729</c:v>
                </c:pt>
                <c:pt idx="1619">
                  <c:v>0.38836060134670536</c:v>
                </c:pt>
                <c:pt idx="1620">
                  <c:v>0.38944723282956356</c:v>
                </c:pt>
                <c:pt idx="1621">
                  <c:v>0.39053432435406971</c:v>
                </c:pt>
                <c:pt idx="1622">
                  <c:v>0.39162187759570033</c:v>
                </c:pt>
                <c:pt idx="1623">
                  <c:v>0.39270989423425251</c:v>
                </c:pt>
                <c:pt idx="1624">
                  <c:v>0.39379837595386652</c:v>
                </c:pt>
                <c:pt idx="1625">
                  <c:v>0.39488732444304731</c:v>
                </c:pt>
                <c:pt idx="1626">
                  <c:v>0.39597674139468775</c:v>
                </c:pt>
                <c:pt idx="1627">
                  <c:v>0.39706662850609103</c:v>
                </c:pt>
                <c:pt idx="1628">
                  <c:v>0.39815698747899297</c:v>
                </c:pt>
                <c:pt idx="1629">
                  <c:v>0.3992478200195852</c:v>
                </c:pt>
                <c:pt idx="1630">
                  <c:v>0.4003391278385382</c:v>
                </c:pt>
                <c:pt idx="1631">
                  <c:v>0.40143091265102354</c:v>
                </c:pt>
                <c:pt idx="1632">
                  <c:v>0.40252317617673788</c:v>
                </c:pt>
                <c:pt idx="1633">
                  <c:v>0.4036159201399262</c:v>
                </c:pt>
                <c:pt idx="1634">
                  <c:v>0.40470914626940463</c:v>
                </c:pt>
                <c:pt idx="1635">
                  <c:v>0.40580285629858454</c:v>
                </c:pt>
                <c:pt idx="1636">
                  <c:v>0.40689705196549597</c:v>
                </c:pt>
                <c:pt idx="1637">
                  <c:v>0.40799173501281139</c:v>
                </c:pt>
                <c:pt idx="1638">
                  <c:v>0.40908690718786983</c:v>
                </c:pt>
                <c:pt idx="1639">
                  <c:v>0.41018257024270072</c:v>
                </c:pt>
                <c:pt idx="1640">
                  <c:v>0.41127872593404807</c:v>
                </c:pt>
                <c:pt idx="1641">
                  <c:v>0.41237537602339497</c:v>
                </c:pt>
                <c:pt idx="1642">
                  <c:v>0.413472522276988</c:v>
                </c:pt>
                <c:pt idx="1643">
                  <c:v>0.41457016646586126</c:v>
                </c:pt>
                <c:pt idx="1644">
                  <c:v>0.41566831036586188</c:v>
                </c:pt>
                <c:pt idx="1645">
                  <c:v>0.41676695575767453</c:v>
                </c:pt>
                <c:pt idx="1646">
                  <c:v>0.41786610442684624</c:v>
                </c:pt>
                <c:pt idx="1647">
                  <c:v>0.41896575816381182</c:v>
                </c:pt>
                <c:pt idx="1648">
                  <c:v>0.42006591876391869</c:v>
                </c:pt>
                <c:pt idx="1649">
                  <c:v>0.42116658802745255</c:v>
                </c:pt>
                <c:pt idx="1650">
                  <c:v>0.42226776775966307</c:v>
                </c:pt>
                <c:pt idx="1651">
                  <c:v>0.42336945977078927</c:v>
                </c:pt>
                <c:pt idx="1652">
                  <c:v>0.42447166587608526</c:v>
                </c:pt>
                <c:pt idx="1653">
                  <c:v>0.42557438789584628</c:v>
                </c:pt>
                <c:pt idx="1654">
                  <c:v>0.42667762765543571</c:v>
                </c:pt>
                <c:pt idx="1655">
                  <c:v>0.4277813869853091</c:v>
                </c:pt>
                <c:pt idx="1656">
                  <c:v>0.42888566772104314</c:v>
                </c:pt>
                <c:pt idx="1657">
                  <c:v>0.42999047170336013</c:v>
                </c:pt>
                <c:pt idx="1658">
                  <c:v>0.43109580077815601</c:v>
                </c:pt>
                <c:pt idx="1659">
                  <c:v>0.43220165679652628</c:v>
                </c:pt>
                <c:pt idx="1660">
                  <c:v>0.43330804161479408</c:v>
                </c:pt>
                <c:pt idx="1661">
                  <c:v>0.43441495709453576</c:v>
                </c:pt>
                <c:pt idx="1662">
                  <c:v>0.43552240510260953</c:v>
                </c:pt>
                <c:pt idx="1663">
                  <c:v>0.43663038751118227</c:v>
                </c:pt>
                <c:pt idx="1664">
                  <c:v>0.4377389061977574</c:v>
                </c:pt>
                <c:pt idx="1665">
                  <c:v>0.43884796304520202</c:v>
                </c:pt>
                <c:pt idx="1666">
                  <c:v>0.43995755994177566</c:v>
                </c:pt>
                <c:pt idx="1667">
                  <c:v>0.44106769878115792</c:v>
                </c:pt>
                <c:pt idx="1668">
                  <c:v>0.44217838146247651</c:v>
                </c:pt>
                <c:pt idx="1669">
                  <c:v>0.44328960989033589</c:v>
                </c:pt>
                <c:pt idx="1670">
                  <c:v>0.44440138597484569</c:v>
                </c:pt>
                <c:pt idx="1671">
                  <c:v>0.4455137116316496</c:v>
                </c:pt>
                <c:pt idx="1672">
                  <c:v>0.44662658878195388</c:v>
                </c:pt>
                <c:pt idx="1673">
                  <c:v>0.44774001935255675</c:v>
                </c:pt>
                <c:pt idx="1674">
                  <c:v>0.44885400527587754</c:v>
                </c:pt>
                <c:pt idx="1675">
                  <c:v>0.44996854848998546</c:v>
                </c:pt>
                <c:pt idx="1676">
                  <c:v>0.45108365093863045</c:v>
                </c:pt>
                <c:pt idx="1677">
                  <c:v>0.45219931457127116</c:v>
                </c:pt>
                <c:pt idx="1678">
                  <c:v>0.45331554134310664</c:v>
                </c:pt>
                <c:pt idx="1679">
                  <c:v>0.45443233321510446</c:v>
                </c:pt>
                <c:pt idx="1680">
                  <c:v>0.45554969215403252</c:v>
                </c:pt>
                <c:pt idx="1681">
                  <c:v>0.45666762013248868</c:v>
                </c:pt>
                <c:pt idx="1682">
                  <c:v>0.45778611912893175</c:v>
                </c:pt>
                <c:pt idx="1683">
                  <c:v>0.45890519112771189</c:v>
                </c:pt>
                <c:pt idx="1684">
                  <c:v>0.46002483811910116</c:v>
                </c:pt>
                <c:pt idx="1685">
                  <c:v>0.46114506209932571</c:v>
                </c:pt>
                <c:pt idx="1686">
                  <c:v>0.46226586507059625</c:v>
                </c:pt>
                <c:pt idx="1687">
                  <c:v>0.46338724904113959</c:v>
                </c:pt>
                <c:pt idx="1688">
                  <c:v>0.46450921602523032</c:v>
                </c:pt>
                <c:pt idx="1689">
                  <c:v>0.4656317680432232</c:v>
                </c:pt>
                <c:pt idx="1690">
                  <c:v>0.46675490712158446</c:v>
                </c:pt>
                <c:pt idx="1691">
                  <c:v>0.46787863529292428</c:v>
                </c:pt>
                <c:pt idx="1692">
                  <c:v>0.46900295459602898</c:v>
                </c:pt>
                <c:pt idx="1693">
                  <c:v>0.47012786707589438</c:v>
                </c:pt>
                <c:pt idx="1694">
                  <c:v>0.47125337478375767</c:v>
                </c:pt>
                <c:pt idx="1695">
                  <c:v>0.4723794797771308</c:v>
                </c:pt>
                <c:pt idx="1696">
                  <c:v>0.47350618411983364</c:v>
                </c:pt>
                <c:pt idx="1697">
                  <c:v>0.47463348988202736</c:v>
                </c:pt>
                <c:pt idx="1698">
                  <c:v>0.47576139914024823</c:v>
                </c:pt>
                <c:pt idx="1699">
                  <c:v>0.47688991397744079</c:v>
                </c:pt>
                <c:pt idx="1700">
                  <c:v>0.47801903648299232</c:v>
                </c:pt>
                <c:pt idx="1701">
                  <c:v>0.47914876875276668</c:v>
                </c:pt>
                <c:pt idx="1702">
                  <c:v>0.48027911288913916</c:v>
                </c:pt>
                <c:pt idx="1703">
                  <c:v>0.48141007100103089</c:v>
                </c:pt>
                <c:pt idx="1704">
                  <c:v>0.48254164520394299</c:v>
                </c:pt>
                <c:pt idx="1705">
                  <c:v>0.48367383761999305</c:v>
                </c:pt>
                <c:pt idx="1706">
                  <c:v>0.48480665037794823</c:v>
                </c:pt>
                <c:pt idx="1707">
                  <c:v>0.48594008561326291</c:v>
                </c:pt>
                <c:pt idx="1708">
                  <c:v>0.48707414546811262</c:v>
                </c:pt>
                <c:pt idx="1709">
                  <c:v>0.48820883209143123</c:v>
                </c:pt>
                <c:pt idx="1710">
                  <c:v>0.48934414763894579</c:v>
                </c:pt>
                <c:pt idx="1711">
                  <c:v>0.49048009427321371</c:v>
                </c:pt>
                <c:pt idx="1712">
                  <c:v>0.49161667416365873</c:v>
                </c:pt>
                <c:pt idx="1713">
                  <c:v>0.49275388948660837</c:v>
                </c:pt>
                <c:pt idx="1714">
                  <c:v>0.49389174242532968</c:v>
                </c:pt>
                <c:pt idx="1715">
                  <c:v>0.49503023517006828</c:v>
                </c:pt>
                <c:pt idx="1716">
                  <c:v>0.49616936991808336</c:v>
                </c:pt>
                <c:pt idx="1717">
                  <c:v>0.49730914887368755</c:v>
                </c:pt>
                <c:pt idx="1718">
                  <c:v>0.49844957424828379</c:v>
                </c:pt>
                <c:pt idx="1719">
                  <c:v>0.49959064826040317</c:v>
                </c:pt>
                <c:pt idx="1720">
                  <c:v>0.50073237313574392</c:v>
                </c:pt>
                <c:pt idx="1721">
                  <c:v>0.50187475110720958</c:v>
                </c:pt>
                <c:pt idx="1722">
                  <c:v>0.50301778441494793</c:v>
                </c:pt>
                <c:pt idx="1723">
                  <c:v>0.50416147530639011</c:v>
                </c:pt>
                <c:pt idx="1724">
                  <c:v>0.50530582603629004</c:v>
                </c:pt>
                <c:pt idx="1725">
                  <c:v>0.50645083886676356</c:v>
                </c:pt>
                <c:pt idx="1726">
                  <c:v>0.50759651606732836</c:v>
                </c:pt>
                <c:pt idx="1727">
                  <c:v>0.5087428599149445</c:v>
                </c:pt>
                <c:pt idx="1728">
                  <c:v>0.50988987269405417</c:v>
                </c:pt>
                <c:pt idx="1729">
                  <c:v>0.51103755669662199</c:v>
                </c:pt>
                <c:pt idx="1730">
                  <c:v>0.51218591422217696</c:v>
                </c:pt>
                <c:pt idx="1731">
                  <c:v>0.51333494757785214</c:v>
                </c:pt>
                <c:pt idx="1732">
                  <c:v>0.51448465907842666</c:v>
                </c:pt>
                <c:pt idx="1733">
                  <c:v>0.51563505104636742</c:v>
                </c:pt>
                <c:pt idx="1734">
                  <c:v>0.51678612581187067</c:v>
                </c:pt>
                <c:pt idx="1735">
                  <c:v>0.51793788571290378</c:v>
                </c:pt>
                <c:pt idx="1736">
                  <c:v>0.51909033309524832</c:v>
                </c:pt>
                <c:pt idx="1737">
                  <c:v>0.52024347031254214</c:v>
                </c:pt>
                <c:pt idx="1738">
                  <c:v>0.52139729972632243</c:v>
                </c:pt>
                <c:pt idx="1739">
                  <c:v>0.52255182370606901</c:v>
                </c:pt>
                <c:pt idx="1740">
                  <c:v>0.52370704462924778</c:v>
                </c:pt>
                <c:pt idx="1741">
                  <c:v>0.52486296488135376</c:v>
                </c:pt>
                <c:pt idx="1742">
                  <c:v>0.52601958685595662</c:v>
                </c:pt>
                <c:pt idx="1743">
                  <c:v>0.52717691295474289</c:v>
                </c:pt>
                <c:pt idx="1744">
                  <c:v>0.52833494558756267</c:v>
                </c:pt>
                <c:pt idx="1745">
                  <c:v>0.52949368717247258</c:v>
                </c:pt>
                <c:pt idx="1746">
                  <c:v>0.53065314013578246</c:v>
                </c:pt>
                <c:pt idx="1747">
                  <c:v>0.53181330691209971</c:v>
                </c:pt>
                <c:pt idx="1748">
                  <c:v>0.5329741899443754</c:v>
                </c:pt>
                <c:pt idx="1749">
                  <c:v>0.53413579168395053</c:v>
                </c:pt>
                <c:pt idx="1750">
                  <c:v>0.53529811459060195</c:v>
                </c:pt>
                <c:pt idx="1751">
                  <c:v>0.53646116113258902</c:v>
                </c:pt>
                <c:pt idx="1752">
                  <c:v>0.53762493378670118</c:v>
                </c:pt>
                <c:pt idx="1753">
                  <c:v>0.53878943503830368</c:v>
                </c:pt>
                <c:pt idx="1754">
                  <c:v>0.53995466738138709</c:v>
                </c:pt>
                <c:pt idx="1755">
                  <c:v>0.54112063331861315</c:v>
                </c:pt>
                <c:pt idx="1756">
                  <c:v>0.54228733536136453</c:v>
                </c:pt>
                <c:pt idx="1757">
                  <c:v>0.54345477602979242</c:v>
                </c:pt>
                <c:pt idx="1758">
                  <c:v>0.54462295785286574</c:v>
                </c:pt>
                <c:pt idx="1759">
                  <c:v>0.54579188336841944</c:v>
                </c:pt>
                <c:pt idx="1760">
                  <c:v>0.54696155512320488</c:v>
                </c:pt>
                <c:pt idx="1761">
                  <c:v>0.54813197567293936</c:v>
                </c:pt>
                <c:pt idx="1762">
                  <c:v>0.54930314758235566</c:v>
                </c:pt>
                <c:pt idx="1763">
                  <c:v>0.55047507342525315</c:v>
                </c:pt>
                <c:pt idx="1764">
                  <c:v>0.55164775578454817</c:v>
                </c:pt>
                <c:pt idx="1765">
                  <c:v>0.55282119725232448</c:v>
                </c:pt>
                <c:pt idx="1766">
                  <c:v>0.55399540042988649</c:v>
                </c:pt>
                <c:pt idx="1767">
                  <c:v>0.55517036792780872</c:v>
                </c:pt>
                <c:pt idx="1768">
                  <c:v>0.55634610236598947</c:v>
                </c:pt>
                <c:pt idx="1769">
                  <c:v>0.55752260637370299</c:v>
                </c:pt>
                <c:pt idx="1770">
                  <c:v>0.55869988258965197</c:v>
                </c:pt>
                <c:pt idx="1771">
                  <c:v>0.55987793366202043</c:v>
                </c:pt>
                <c:pt idx="1772">
                  <c:v>0.56105676224852818</c:v>
                </c:pt>
                <c:pt idx="1773">
                  <c:v>0.56223637101648372</c:v>
                </c:pt>
                <c:pt idx="1774">
                  <c:v>0.56341676264283924</c:v>
                </c:pt>
                <c:pt idx="1775">
                  <c:v>0.56459793981424389</c:v>
                </c:pt>
                <c:pt idx="1776">
                  <c:v>0.56577990522710064</c:v>
                </c:pt>
                <c:pt idx="1777">
                  <c:v>0.56696266158761988</c:v>
                </c:pt>
                <c:pt idx="1778">
                  <c:v>0.56814621161187673</c:v>
                </c:pt>
                <c:pt idx="1779">
                  <c:v>0.56933055802586519</c:v>
                </c:pt>
                <c:pt idx="1780">
                  <c:v>0.57051570356555614</c:v>
                </c:pt>
                <c:pt idx="1781">
                  <c:v>0.5717016509769538</c:v>
                </c:pt>
                <c:pt idx="1782">
                  <c:v>0.57288840301615218</c:v>
                </c:pt>
                <c:pt idx="1783">
                  <c:v>0.57407596244939441</c:v>
                </c:pt>
                <c:pt idx="1784">
                  <c:v>0.57526433205312844</c:v>
                </c:pt>
                <c:pt idx="1785">
                  <c:v>0.57645351461406702</c:v>
                </c:pt>
                <c:pt idx="1786">
                  <c:v>0.57764351292924698</c:v>
                </c:pt>
                <c:pt idx="1787">
                  <c:v>0.57883432980608673</c:v>
                </c:pt>
                <c:pt idx="1788">
                  <c:v>0.58002596806244655</c:v>
                </c:pt>
                <c:pt idx="1789">
                  <c:v>0.58121843052668931</c:v>
                </c:pt>
                <c:pt idx="1790">
                  <c:v>0.58241172003774055</c:v>
                </c:pt>
                <c:pt idx="1791">
                  <c:v>0.58360583944514832</c:v>
                </c:pt>
                <c:pt idx="1792">
                  <c:v>0.58480079160914566</c:v>
                </c:pt>
                <c:pt idx="1793">
                  <c:v>0.5859965794007127</c:v>
                </c:pt>
                <c:pt idx="1794">
                  <c:v>0.58719320570163636</c:v>
                </c:pt>
                <c:pt idx="1795">
                  <c:v>0.58839067340457618</c:v>
                </c:pt>
                <c:pt idx="1796">
                  <c:v>0.58958898541312432</c:v>
                </c:pt>
                <c:pt idx="1797">
                  <c:v>0.59078814464187124</c:v>
                </c:pt>
                <c:pt idx="1798">
                  <c:v>0.59198815401646776</c:v>
                </c:pt>
                <c:pt idx="1799">
                  <c:v>0.59318901647369127</c:v>
                </c:pt>
                <c:pt idx="1800">
                  <c:v>0.59439073496150852</c:v>
                </c:pt>
                <c:pt idx="1801">
                  <c:v>0.59559331243914226</c:v>
                </c:pt>
                <c:pt idx="1802">
                  <c:v>0.59679675187713643</c:v>
                </c:pt>
                <c:pt idx="1803">
                  <c:v>0.59800105625742184</c:v>
                </c:pt>
                <c:pt idx="1804">
                  <c:v>0.59920622857338379</c:v>
                </c:pt>
                <c:pt idx="1805">
                  <c:v>0.60041227182992796</c:v>
                </c:pt>
                <c:pt idx="1806">
                  <c:v>0.60161918904354883</c:v>
                </c:pt>
                <c:pt idx="1807">
                  <c:v>0.60282698324239781</c:v>
                </c:pt>
                <c:pt idx="1808">
                  <c:v>0.60403565746635024</c:v>
                </c:pt>
                <c:pt idx="1809">
                  <c:v>0.60524521476707682</c:v>
                </c:pt>
                <c:pt idx="1810">
                  <c:v>0.60645565820811076</c:v>
                </c:pt>
                <c:pt idx="1811">
                  <c:v>0.60766699086491849</c:v>
                </c:pt>
                <c:pt idx="1812">
                  <c:v>0.60887921582497173</c:v>
                </c:pt>
                <c:pt idx="1813">
                  <c:v>0.61009233618781533</c:v>
                </c:pt>
                <c:pt idx="1814">
                  <c:v>0.61130635506514219</c:v>
                </c:pt>
                <c:pt idx="1815">
                  <c:v>0.61252127558086211</c:v>
                </c:pt>
                <c:pt idx="1816">
                  <c:v>0.61373710087117683</c:v>
                </c:pt>
                <c:pt idx="1817">
                  <c:v>0.61495383408465121</c:v>
                </c:pt>
                <c:pt idx="1818">
                  <c:v>0.61617147838228781</c:v>
                </c:pt>
                <c:pt idx="1819">
                  <c:v>0.61739003693760075</c:v>
                </c:pt>
                <c:pt idx="1820">
                  <c:v>0.61860951293669064</c:v>
                </c:pt>
                <c:pt idx="1821">
                  <c:v>0.61982990957831863</c:v>
                </c:pt>
                <c:pt idx="1822">
                  <c:v>0.62105123007398344</c:v>
                </c:pt>
                <c:pt idx="1823">
                  <c:v>0.62227347764799634</c:v>
                </c:pt>
                <c:pt idx="1824">
                  <c:v>0.62349665553755984</c:v>
                </c:pt>
                <c:pt idx="1825">
                  <c:v>0.62472076699284274</c:v>
                </c:pt>
                <c:pt idx="1826">
                  <c:v>0.6259458152770595</c:v>
                </c:pt>
                <c:pt idx="1827">
                  <c:v>0.62717180366654901</c:v>
                </c:pt>
                <c:pt idx="1828">
                  <c:v>0.62839873545085201</c:v>
                </c:pt>
                <c:pt idx="1829">
                  <c:v>0.62962661393279284</c:v>
                </c:pt>
                <c:pt idx="1830">
                  <c:v>0.63085544242855751</c:v>
                </c:pt>
                <c:pt idx="1831">
                  <c:v>0.63208522426777702</c:v>
                </c:pt>
                <c:pt idx="1832">
                  <c:v>0.63331596279360614</c:v>
                </c:pt>
                <c:pt idx="1833">
                  <c:v>0.63454766136280694</c:v>
                </c:pt>
                <c:pt idx="1834">
                  <c:v>0.63578032334583212</c:v>
                </c:pt>
                <c:pt idx="1835">
                  <c:v>0.6370139521269057</c:v>
                </c:pt>
                <c:pt idx="1836">
                  <c:v>0.63824855110410994</c:v>
                </c:pt>
                <c:pt idx="1837">
                  <c:v>0.63948412368946794</c:v>
                </c:pt>
                <c:pt idx="1838">
                  <c:v>0.64072067330902849</c:v>
                </c:pt>
                <c:pt idx="1839">
                  <c:v>0.64195820340295318</c:v>
                </c:pt>
                <c:pt idx="1840">
                  <c:v>0.64319671742560147</c:v>
                </c:pt>
                <c:pt idx="1841">
                  <c:v>0.64443621884561919</c:v>
                </c:pt>
                <c:pt idx="1842">
                  <c:v>0.64567671114602443</c:v>
                </c:pt>
                <c:pt idx="1843">
                  <c:v>0.64691819782429671</c:v>
                </c:pt>
                <c:pt idx="1844">
                  <c:v>0.64816068239246716</c:v>
                </c:pt>
                <c:pt idx="1845">
                  <c:v>0.64940416837720571</c:v>
                </c:pt>
                <c:pt idx="1846">
                  <c:v>0.65064865931991389</c:v>
                </c:pt>
                <c:pt idx="1847">
                  <c:v>0.65189415877681356</c:v>
                </c:pt>
                <c:pt idx="1848">
                  <c:v>0.65314067031904088</c:v>
                </c:pt>
                <c:pt idx="1849">
                  <c:v>0.6543881975327368</c:v>
                </c:pt>
                <c:pt idx="1850">
                  <c:v>0.65563674401914185</c:v>
                </c:pt>
                <c:pt idx="1851">
                  <c:v>0.65688631339468828</c:v>
                </c:pt>
                <c:pt idx="1852">
                  <c:v>0.6581369092910957</c:v>
                </c:pt>
                <c:pt idx="1853">
                  <c:v>0.65938853535546582</c:v>
                </c:pt>
                <c:pt idx="1854">
                  <c:v>0.66064119525037823</c:v>
                </c:pt>
                <c:pt idx="1855">
                  <c:v>0.66189489265398915</c:v>
                </c:pt>
                <c:pt idx="1856">
                  <c:v>0.66314963126012583</c:v>
                </c:pt>
                <c:pt idx="1857">
                  <c:v>0.66440541477838611</c:v>
                </c:pt>
                <c:pt idx="1858">
                  <c:v>0.66566224693423737</c:v>
                </c:pt>
                <c:pt idx="1859">
                  <c:v>0.66692013146911688</c:v>
                </c:pt>
                <c:pt idx="1860">
                  <c:v>0.6681790721405314</c:v>
                </c:pt>
                <c:pt idx="1861">
                  <c:v>0.66943907272215786</c:v>
                </c:pt>
                <c:pt idx="1862">
                  <c:v>0.67070013700394726</c:v>
                </c:pt>
                <c:pt idx="1863">
                  <c:v>0.67196226879222631</c:v>
                </c:pt>
                <c:pt idx="1864">
                  <c:v>0.67322547190980098</c:v>
                </c:pt>
                <c:pt idx="1865">
                  <c:v>0.67448975019606094</c:v>
                </c:pt>
                <c:pt idx="1866">
                  <c:v>0.67575510750708556</c:v>
                </c:pt>
                <c:pt idx="1867">
                  <c:v>0.67702154771574818</c:v>
                </c:pt>
                <c:pt idx="1868">
                  <c:v>0.67828907471182598</c:v>
                </c:pt>
                <c:pt idx="1869">
                  <c:v>0.67955769240210551</c:v>
                </c:pt>
                <c:pt idx="1870">
                  <c:v>0.68082740471049086</c:v>
                </c:pt>
                <c:pt idx="1871">
                  <c:v>0.68209821557811467</c:v>
                </c:pt>
                <c:pt idx="1872">
                  <c:v>0.68337012896344729</c:v>
                </c:pt>
                <c:pt idx="1873">
                  <c:v>0.68464314884240884</c:v>
                </c:pt>
                <c:pt idx="1874">
                  <c:v>0.68591727920848056</c:v>
                </c:pt>
                <c:pt idx="1875">
                  <c:v>0.68719252407281828</c:v>
                </c:pt>
                <c:pt idx="1876">
                  <c:v>0.68846888746436574</c:v>
                </c:pt>
                <c:pt idx="1877">
                  <c:v>0.68974637342996892</c:v>
                </c:pt>
                <c:pt idx="1878">
                  <c:v>0.69102498603449269</c:v>
                </c:pt>
                <c:pt idx="1879">
                  <c:v>0.69230472936093745</c:v>
                </c:pt>
                <c:pt idx="1880">
                  <c:v>0.69358560751055476</c:v>
                </c:pt>
                <c:pt idx="1881">
                  <c:v>0.69486762460296858</c:v>
                </c:pt>
                <c:pt idx="1882">
                  <c:v>0.69615078477629144</c:v>
                </c:pt>
                <c:pt idx="1883">
                  <c:v>0.69743509218724842</c:v>
                </c:pt>
                <c:pt idx="1884">
                  <c:v>0.69872055101129482</c:v>
                </c:pt>
                <c:pt idx="1885">
                  <c:v>0.700007165442741</c:v>
                </c:pt>
                <c:pt idx="1886">
                  <c:v>0.70129493969487422</c:v>
                </c:pt>
                <c:pt idx="1887">
                  <c:v>0.70258387800008382</c:v>
                </c:pt>
                <c:pt idx="1888">
                  <c:v>0.70387398460998596</c:v>
                </c:pt>
                <c:pt idx="1889">
                  <c:v>0.70516526379554956</c:v>
                </c:pt>
                <c:pt idx="1890">
                  <c:v>0.70645771984722439</c:v>
                </c:pt>
                <c:pt idx="1891">
                  <c:v>0.7077513570750682</c:v>
                </c:pt>
                <c:pt idx="1892">
                  <c:v>0.70904617980887896</c:v>
                </c:pt>
                <c:pt idx="1893">
                  <c:v>0.71034219239832053</c:v>
                </c:pt>
                <c:pt idx="1894">
                  <c:v>0.71163939921305897</c:v>
                </c:pt>
                <c:pt idx="1895">
                  <c:v>0.71293780464289258</c:v>
                </c:pt>
                <c:pt idx="1896">
                  <c:v>0.71423741309788435</c:v>
                </c:pt>
                <c:pt idx="1897">
                  <c:v>0.71553822900850084</c:v>
                </c:pt>
                <c:pt idx="1898">
                  <c:v>0.71684025682574337</c:v>
                </c:pt>
                <c:pt idx="1899">
                  <c:v>0.71814350102128799</c:v>
                </c:pt>
                <c:pt idx="1900">
                  <c:v>0.7194479660876244</c:v>
                </c:pt>
                <c:pt idx="1901">
                  <c:v>0.72075365653819068</c:v>
                </c:pt>
                <c:pt idx="1902">
                  <c:v>0.72206057690751813</c:v>
                </c:pt>
                <c:pt idx="1903">
                  <c:v>0.72336873175137151</c:v>
                </c:pt>
                <c:pt idx="1904">
                  <c:v>0.72467812564689071</c:v>
                </c:pt>
                <c:pt idx="1905">
                  <c:v>0.72598876319273664</c:v>
                </c:pt>
                <c:pt idx="1906">
                  <c:v>0.72730064900923475</c:v>
                </c:pt>
                <c:pt idx="1907">
                  <c:v>0.72861378773852126</c:v>
                </c:pt>
                <c:pt idx="1908">
                  <c:v>0.72992818404469384</c:v>
                </c:pt>
                <c:pt idx="1909">
                  <c:v>0.73124384261395381</c:v>
                </c:pt>
                <c:pt idx="1910">
                  <c:v>0.73256076815476634</c:v>
                </c:pt>
                <c:pt idx="1911">
                  <c:v>0.73387896539799979</c:v>
                </c:pt>
                <c:pt idx="1912">
                  <c:v>0.73519843909708893</c:v>
                </c:pt>
                <c:pt idx="1913">
                  <c:v>0.73651919402818122</c:v>
                </c:pt>
                <c:pt idx="1914">
                  <c:v>0.7378412349902973</c:v>
                </c:pt>
                <c:pt idx="1915">
                  <c:v>0.7391645668054847</c:v>
                </c:pt>
                <c:pt idx="1916">
                  <c:v>0.74048919431897586</c:v>
                </c:pt>
                <c:pt idx="1917">
                  <c:v>0.74181512239934833</c:v>
                </c:pt>
                <c:pt idx="1918">
                  <c:v>0.74314235593868405</c:v>
                </c:pt>
                <c:pt idx="1919">
                  <c:v>0.7444708998527334</c:v>
                </c:pt>
                <c:pt idx="1920">
                  <c:v>0.74580075908107524</c:v>
                </c:pt>
                <c:pt idx="1921">
                  <c:v>0.74713193858728488</c:v>
                </c:pt>
                <c:pt idx="1922">
                  <c:v>0.7484644433590989</c:v>
                </c:pt>
                <c:pt idx="1923">
                  <c:v>0.74979827840858271</c:v>
                </c:pt>
                <c:pt idx="1924">
                  <c:v>0.75113344877229704</c:v>
                </c:pt>
                <c:pt idx="1925">
                  <c:v>0.75246995951147444</c:v>
                </c:pt>
                <c:pt idx="1926">
                  <c:v>0.75380781571218503</c:v>
                </c:pt>
                <c:pt idx="1927">
                  <c:v>0.75514702248551324</c:v>
                </c:pt>
                <c:pt idx="1928">
                  <c:v>0.75648758496773405</c:v>
                </c:pt>
                <c:pt idx="1929">
                  <c:v>0.75782950832048268</c:v>
                </c:pt>
                <c:pt idx="1930">
                  <c:v>0.75917279773094271</c:v>
                </c:pt>
                <c:pt idx="1931">
                  <c:v>0.76051745841201535</c:v>
                </c:pt>
                <c:pt idx="1932">
                  <c:v>0.76186349560250821</c:v>
                </c:pt>
                <c:pt idx="1933">
                  <c:v>0.76321091456731549</c:v>
                </c:pt>
                <c:pt idx="1934">
                  <c:v>0.76455972059760025</c:v>
                </c:pt>
                <c:pt idx="1935">
                  <c:v>0.76590991901098338</c:v>
                </c:pt>
                <c:pt idx="1936">
                  <c:v>0.76726151515172825</c:v>
                </c:pt>
                <c:pt idx="1937">
                  <c:v>0.76861451439093376</c:v>
                </c:pt>
                <c:pt idx="1938">
                  <c:v>0.76996892212672219</c:v>
                </c:pt>
                <c:pt idx="1939">
                  <c:v>0.77132474378443117</c:v>
                </c:pt>
                <c:pt idx="1940">
                  <c:v>0.77268198481681083</c:v>
                </c:pt>
                <c:pt idx="1941">
                  <c:v>0.77404065070421779</c:v>
                </c:pt>
                <c:pt idx="1942">
                  <c:v>0.7754007469548152</c:v>
                </c:pt>
                <c:pt idx="1943">
                  <c:v>0.77676227910476714</c:v>
                </c:pt>
                <c:pt idx="1944">
                  <c:v>0.77812525271844679</c:v>
                </c:pt>
                <c:pt idx="1945">
                  <c:v>0.77948967338863473</c:v>
                </c:pt>
                <c:pt idx="1946">
                  <c:v>0.78085554673672486</c:v>
                </c:pt>
                <c:pt idx="1947">
                  <c:v>0.78222287841293348</c:v>
                </c:pt>
                <c:pt idx="1948">
                  <c:v>0.78359167409650421</c:v>
                </c:pt>
                <c:pt idx="1949">
                  <c:v>0.78496193949592064</c:v>
                </c:pt>
                <c:pt idx="1950">
                  <c:v>0.78633368034911932</c:v>
                </c:pt>
                <c:pt idx="1951">
                  <c:v>0.78770690242370378</c:v>
                </c:pt>
                <c:pt idx="1952">
                  <c:v>0.78908161151715872</c:v>
                </c:pt>
                <c:pt idx="1953">
                  <c:v>0.79045781345707211</c:v>
                </c:pt>
                <c:pt idx="1954">
                  <c:v>0.79183551410135211</c:v>
                </c:pt>
                <c:pt idx="1955">
                  <c:v>0.79321471933844956</c:v>
                </c:pt>
                <c:pt idx="1956">
                  <c:v>0.79459543508758801</c:v>
                </c:pt>
                <c:pt idx="1957">
                  <c:v>0.79597766729897779</c:v>
                </c:pt>
                <c:pt idx="1958">
                  <c:v>0.79736142195406023</c:v>
                </c:pt>
                <c:pt idx="1959">
                  <c:v>0.79874670506572432</c:v>
                </c:pt>
                <c:pt idx="1960">
                  <c:v>0.80013352267854798</c:v>
                </c:pt>
                <c:pt idx="1961">
                  <c:v>0.80152188086902965</c:v>
                </c:pt>
                <c:pt idx="1962">
                  <c:v>0.80291178574582323</c:v>
                </c:pt>
                <c:pt idx="1963">
                  <c:v>0.80430324344998516</c:v>
                </c:pt>
                <c:pt idx="1964">
                  <c:v>0.80569626015520546</c:v>
                </c:pt>
                <c:pt idx="1965">
                  <c:v>0.80709084206805937</c:v>
                </c:pt>
                <c:pt idx="1966">
                  <c:v>0.80848699542824876</c:v>
                </c:pt>
                <c:pt idx="1967">
                  <c:v>0.80988472650885213</c:v>
                </c:pt>
                <c:pt idx="1968">
                  <c:v>0.81128404161657719</c:v>
                </c:pt>
                <c:pt idx="1969">
                  <c:v>0.81268494709200745</c:v>
                </c:pt>
                <c:pt idx="1970">
                  <c:v>0.81408744930986665</c:v>
                </c:pt>
                <c:pt idx="1971">
                  <c:v>0.81549155467926804</c:v>
                </c:pt>
                <c:pt idx="1972">
                  <c:v>0.81689726964398013</c:v>
                </c:pt>
                <c:pt idx="1973">
                  <c:v>0.81830460068268418</c:v>
                </c:pt>
                <c:pt idx="1974">
                  <c:v>0.81971355430924586</c:v>
                </c:pt>
                <c:pt idx="1975">
                  <c:v>0.82112413707297804</c:v>
                </c:pt>
                <c:pt idx="1976">
                  <c:v>0.82253635555891114</c:v>
                </c:pt>
                <c:pt idx="1977">
                  <c:v>0.82395021638806798</c:v>
                </c:pt>
                <c:pt idx="1978">
                  <c:v>0.82536572621773752</c:v>
                </c:pt>
                <c:pt idx="1979">
                  <c:v>0.82678289174175357</c:v>
                </c:pt>
                <c:pt idx="1980">
                  <c:v>0.82820171969077572</c:v>
                </c:pt>
                <c:pt idx="1981">
                  <c:v>0.82962221683257287</c:v>
                </c:pt>
                <c:pt idx="1982">
                  <c:v>0.83104438997230545</c:v>
                </c:pt>
                <c:pt idx="1983">
                  <c:v>0.83246824595281987</c:v>
                </c:pt>
                <c:pt idx="1984">
                  <c:v>0.8338937916549376</c:v>
                </c:pt>
                <c:pt idx="1985">
                  <c:v>0.83532103399775048</c:v>
                </c:pt>
                <c:pt idx="1986">
                  <c:v>0.83674997993891564</c:v>
                </c:pt>
                <c:pt idx="1987">
                  <c:v>0.83818063647495522</c:v>
                </c:pt>
                <c:pt idx="1988">
                  <c:v>0.83961301064156701</c:v>
                </c:pt>
                <c:pt idx="1989">
                  <c:v>0.84104710951392059</c:v>
                </c:pt>
                <c:pt idx="1990">
                  <c:v>0.84248294020697345</c:v>
                </c:pt>
                <c:pt idx="1991">
                  <c:v>0.84392050987577716</c:v>
                </c:pt>
                <c:pt idx="1992">
                  <c:v>0.84535982571580015</c:v>
                </c:pt>
                <c:pt idx="1993">
                  <c:v>0.84680089496323963</c:v>
                </c:pt>
                <c:pt idx="1994">
                  <c:v>0.84824372489534439</c:v>
                </c:pt>
                <c:pt idx="1995">
                  <c:v>0.8496883228307418</c:v>
                </c:pt>
                <c:pt idx="1996">
                  <c:v>0.85113469612976111</c:v>
                </c:pt>
                <c:pt idx="1997">
                  <c:v>0.8525828521947697</c:v>
                </c:pt>
                <c:pt idx="1998">
                  <c:v>0.85403279847050662</c:v>
                </c:pt>
                <c:pt idx="1999">
                  <c:v>0.85548454244441374</c:v>
                </c:pt>
                <c:pt idx="2000">
                  <c:v>0.85693809164698542</c:v>
                </c:pt>
                <c:pt idx="2001">
                  <c:v>0.85839345365210828</c:v>
                </c:pt>
                <c:pt idx="2002">
                  <c:v>0.85985063607741252</c:v>
                </c:pt>
                <c:pt idx="2003">
                  <c:v>0.86130964658461528</c:v>
                </c:pt>
                <c:pt idx="2004">
                  <c:v>0.86277049287988883</c:v>
                </c:pt>
                <c:pt idx="2005">
                  <c:v>0.86423318271420502</c:v>
                </c:pt>
                <c:pt idx="2006">
                  <c:v>0.86569772388370803</c:v>
                </c:pt>
                <c:pt idx="2007">
                  <c:v>0.86716412423007383</c:v>
                </c:pt>
                <c:pt idx="2008">
                  <c:v>0.86863239164088446</c:v>
                </c:pt>
                <c:pt idx="2009">
                  <c:v>0.87010253404999827</c:v>
                </c:pt>
                <c:pt idx="2010">
                  <c:v>0.87157455943792639</c:v>
                </c:pt>
                <c:pt idx="2011">
                  <c:v>0.87304847583221767</c:v>
                </c:pt>
                <c:pt idx="2012">
                  <c:v>0.87452429130783849</c:v>
                </c:pt>
                <c:pt idx="2013">
                  <c:v>0.87600201398756661</c:v>
                </c:pt>
                <c:pt idx="2014">
                  <c:v>0.87748165204238049</c:v>
                </c:pt>
                <c:pt idx="2015">
                  <c:v>0.87896321369185682</c:v>
                </c:pt>
                <c:pt idx="2016">
                  <c:v>0.8804467072045733</c:v>
                </c:pt>
                <c:pt idx="2017">
                  <c:v>0.88193214089851202</c:v>
                </c:pt>
                <c:pt idx="2018">
                  <c:v>0.88341952314146799</c:v>
                </c:pt>
                <c:pt idx="2019">
                  <c:v>0.88490886235146571</c:v>
                </c:pt>
                <c:pt idx="2020">
                  <c:v>0.88640016699717517</c:v>
                </c:pt>
                <c:pt idx="2021">
                  <c:v>0.88789344559833305</c:v>
                </c:pt>
                <c:pt idx="2022">
                  <c:v>0.88938870672617398</c:v>
                </c:pt>
                <c:pt idx="2023">
                  <c:v>0.8908859590038547</c:v>
                </c:pt>
                <c:pt idx="2024">
                  <c:v>0.8923852111068955</c:v>
                </c:pt>
                <c:pt idx="2025">
                  <c:v>0.89388647176361979</c:v>
                </c:pt>
                <c:pt idx="2026">
                  <c:v>0.89538974975559615</c:v>
                </c:pt>
                <c:pt idx="2027">
                  <c:v>0.89689505391808899</c:v>
                </c:pt>
                <c:pt idx="2028">
                  <c:v>0.89840239314051717</c:v>
                </c:pt>
                <c:pt idx="2029">
                  <c:v>0.89991177636690434</c:v>
                </c:pt>
                <c:pt idx="2030">
                  <c:v>0.90142321259635538</c:v>
                </c:pt>
                <c:pt idx="2031">
                  <c:v>0.90293671088351457</c:v>
                </c:pt>
                <c:pt idx="2032">
                  <c:v>0.90445228033904157</c:v>
                </c:pt>
                <c:pt idx="2033">
                  <c:v>0.90596993013009885</c:v>
                </c:pt>
                <c:pt idx="2034">
                  <c:v>0.90748966948082888</c:v>
                </c:pt>
                <c:pt idx="2035">
                  <c:v>0.90901150767283678</c:v>
                </c:pt>
                <c:pt idx="2036">
                  <c:v>0.91053545404570724</c:v>
                </c:pt>
                <c:pt idx="2037">
                  <c:v>0.91206151799747681</c:v>
                </c:pt>
                <c:pt idx="2038">
                  <c:v>0.91358970898516556</c:v>
                </c:pt>
                <c:pt idx="2039">
                  <c:v>0.91512003652526963</c:v>
                </c:pt>
                <c:pt idx="2040">
                  <c:v>0.9166525101942864</c:v>
                </c:pt>
                <c:pt idx="2041">
                  <c:v>0.9181871396292306</c:v>
                </c:pt>
                <c:pt idx="2042">
                  <c:v>0.91972393452817425</c:v>
                </c:pt>
                <c:pt idx="2043">
                  <c:v>0.92126290465076988</c:v>
                </c:pt>
                <c:pt idx="2044">
                  <c:v>0.9228040598187911</c:v>
                </c:pt>
                <c:pt idx="2045">
                  <c:v>0.92434740991668218</c:v>
                </c:pt>
                <c:pt idx="2046">
                  <c:v>0.92589296489211126</c:v>
                </c:pt>
                <c:pt idx="2047">
                  <c:v>0.92744073475651811</c:v>
                </c:pt>
                <c:pt idx="2048">
                  <c:v>0.92899072958569262</c:v>
                </c:pt>
                <c:pt idx="2049">
                  <c:v>0.93054295952032928</c:v>
                </c:pt>
                <c:pt idx="2050">
                  <c:v>0.93209743476662155</c:v>
                </c:pt>
                <c:pt idx="2051">
                  <c:v>0.93365416559682801</c:v>
                </c:pt>
                <c:pt idx="2052">
                  <c:v>0.93521316234987051</c:v>
                </c:pt>
                <c:pt idx="2053">
                  <c:v>0.9367744354319304</c:v>
                </c:pt>
                <c:pt idx="2054">
                  <c:v>0.93833799531704998</c:v>
                </c:pt>
                <c:pt idx="2055">
                  <c:v>0.93990385254774189</c:v>
                </c:pt>
                <c:pt idx="2056">
                  <c:v>0.9414720177356074</c:v>
                </c:pt>
                <c:pt idx="2057">
                  <c:v>0.94304250156195268</c:v>
                </c:pt>
                <c:pt idx="2058">
                  <c:v>0.94461531477843597</c:v>
                </c:pt>
                <c:pt idx="2059">
                  <c:v>0.94619046820768549</c:v>
                </c:pt>
                <c:pt idx="2060">
                  <c:v>0.94776797274395874</c:v>
                </c:pt>
                <c:pt idx="2061">
                  <c:v>0.94934783935378952</c:v>
                </c:pt>
                <c:pt idx="2062">
                  <c:v>0.95093007907664084</c:v>
                </c:pt>
                <c:pt idx="2063">
                  <c:v>0.95251470302559937</c:v>
                </c:pt>
                <c:pt idx="2064">
                  <c:v>0.95410172238800817</c:v>
                </c:pt>
                <c:pt idx="2065">
                  <c:v>0.95569114842618808</c:v>
                </c:pt>
                <c:pt idx="2066">
                  <c:v>0.95728299247810866</c:v>
                </c:pt>
                <c:pt idx="2067">
                  <c:v>0.95887726595808931</c:v>
                </c:pt>
                <c:pt idx="2068">
                  <c:v>0.96047398035751541</c:v>
                </c:pt>
                <c:pt idx="2069">
                  <c:v>0.96207314724554127</c:v>
                </c:pt>
                <c:pt idx="2070">
                  <c:v>0.96367477826981851</c:v>
                </c:pt>
                <c:pt idx="2071">
                  <c:v>0.96527888515723792</c:v>
                </c:pt>
                <c:pt idx="2072">
                  <c:v>0.96688547971465266</c:v>
                </c:pt>
                <c:pt idx="2073">
                  <c:v>0.96849457382963855</c:v>
                </c:pt>
                <c:pt idx="2074">
                  <c:v>0.97010617947125188</c:v>
                </c:pt>
                <c:pt idx="2075">
                  <c:v>0.97172030869079418</c:v>
                </c:pt>
                <c:pt idx="2076">
                  <c:v>0.97333697362258742</c:v>
                </c:pt>
                <c:pt idx="2077">
                  <c:v>0.97495618648476612</c:v>
                </c:pt>
                <c:pt idx="2078">
                  <c:v>0.97657795958006188</c:v>
                </c:pt>
                <c:pt idx="2079">
                  <c:v>0.97820230529661767</c:v>
                </c:pt>
                <c:pt idx="2080">
                  <c:v>0.97982923610879746</c:v>
                </c:pt>
                <c:pt idx="2081">
                  <c:v>0.98145876457800452</c:v>
                </c:pt>
                <c:pt idx="2082">
                  <c:v>0.98309090335353044</c:v>
                </c:pt>
                <c:pt idx="2083">
                  <c:v>0.98472566517337867</c:v>
                </c:pt>
                <c:pt idx="2084">
                  <c:v>0.98636306286513553</c:v>
                </c:pt>
                <c:pt idx="2085">
                  <c:v>0.98800310934682778</c:v>
                </c:pt>
                <c:pt idx="2086">
                  <c:v>0.98964581762779102</c:v>
                </c:pt>
                <c:pt idx="2087">
                  <c:v>0.991291200809575</c:v>
                </c:pt>
                <c:pt idx="2088">
                  <c:v>0.99293927208680832</c:v>
                </c:pt>
                <c:pt idx="2089">
                  <c:v>0.99459004474814316</c:v>
                </c:pt>
                <c:pt idx="2090">
                  <c:v>0.99624353217713502</c:v>
                </c:pt>
                <c:pt idx="2091">
                  <c:v>0.99789974785320745</c:v>
                </c:pt>
                <c:pt idx="2092">
                  <c:v>0.99955870535257219</c:v>
                </c:pt>
                <c:pt idx="2093">
                  <c:v>1.0012204183491811</c:v>
                </c:pt>
                <c:pt idx="2094">
                  <c:v>1.0028849006157079</c:v>
                </c:pt>
                <c:pt idx="2095">
                  <c:v>1.0045521660245014</c:v>
                </c:pt>
                <c:pt idx="2096">
                  <c:v>1.0062222285485969</c:v>
                </c:pt>
                <c:pt idx="2097">
                  <c:v>1.0078951022626992</c:v>
                </c:pt>
                <c:pt idx="2098">
                  <c:v>1.0095708013442128</c:v>
                </c:pt>
                <c:pt idx="2099">
                  <c:v>1.0112493400742493</c:v>
                </c:pt>
                <c:pt idx="2100">
                  <c:v>1.0129307328386801</c:v>
                </c:pt>
                <c:pt idx="2101">
                  <c:v>1.014614994129186</c:v>
                </c:pt>
                <c:pt idx="2102">
                  <c:v>1.0163021385443247</c:v>
                </c:pt>
                <c:pt idx="2103">
                  <c:v>1.0179921807906043</c:v>
                </c:pt>
                <c:pt idx="2104">
                  <c:v>1.0196851356835803</c:v>
                </c:pt>
                <c:pt idx="2105">
                  <c:v>1.0213810181489615</c:v>
                </c:pt>
                <c:pt idx="2106">
                  <c:v>1.0230798432237329</c:v>
                </c:pt>
                <c:pt idx="2107">
                  <c:v>1.0247816260572884</c:v>
                </c:pt>
                <c:pt idx="2108">
                  <c:v>1.0264863819125776</c:v>
                </c:pt>
                <c:pt idx="2109">
                  <c:v>1.0281941261672856</c:v>
                </c:pt>
                <c:pt idx="2110">
                  <c:v>1.0299048743149957</c:v>
                </c:pt>
                <c:pt idx="2111">
                  <c:v>1.0316186419663869</c:v>
                </c:pt>
                <c:pt idx="2112">
                  <c:v>1.0333354448504586</c:v>
                </c:pt>
                <c:pt idx="2113">
                  <c:v>1.0350552988157402</c:v>
                </c:pt>
                <c:pt idx="2114">
                  <c:v>1.0367782198315487</c:v>
                </c:pt>
                <c:pt idx="2115">
                  <c:v>1.0385042239892235</c:v>
                </c:pt>
                <c:pt idx="2116">
                  <c:v>1.0402333275034432</c:v>
                </c:pt>
                <c:pt idx="2117">
                  <c:v>1.0419655467134714</c:v>
                </c:pt>
                <c:pt idx="2118">
                  <c:v>1.0437008980844997</c:v>
                </c:pt>
                <c:pt idx="2119">
                  <c:v>1.0454393982089514</c:v>
                </c:pt>
                <c:pt idx="2120">
                  <c:v>1.0471810638078429</c:v>
                </c:pt>
                <c:pt idx="2121">
                  <c:v>1.0489259117321421</c:v>
                </c:pt>
                <c:pt idx="2122">
                  <c:v>1.0506739589641299</c:v>
                </c:pt>
                <c:pt idx="2123">
                  <c:v>1.0524252226188437</c:v>
                </c:pt>
                <c:pt idx="2124">
                  <c:v>1.0541797199454326</c:v>
                </c:pt>
                <c:pt idx="2125">
                  <c:v>1.0559374683286464</c:v>
                </c:pt>
                <c:pt idx="2126">
                  <c:v>1.0576984852902689</c:v>
                </c:pt>
                <c:pt idx="2127">
                  <c:v>1.0594627884905976</c:v>
                </c:pt>
                <c:pt idx="2128">
                  <c:v>1.0612303957299358</c:v>
                </c:pt>
                <c:pt idx="2129">
                  <c:v>1.0630013249501151</c:v>
                </c:pt>
                <c:pt idx="2130">
                  <c:v>1.0647755942360277</c:v>
                </c:pt>
                <c:pt idx="2131">
                  <c:v>1.066553221817186</c:v>
                </c:pt>
                <c:pt idx="2132">
                  <c:v>1.068334226069301</c:v>
                </c:pt>
                <c:pt idx="2133">
                  <c:v>1.0701186255158837</c:v>
                </c:pt>
                <c:pt idx="2134">
                  <c:v>1.0719064388298682</c:v>
                </c:pt>
                <c:pt idx="2135">
                  <c:v>1.0736976848352582</c:v>
                </c:pt>
                <c:pt idx="2136">
                  <c:v>1.0754923825087934</c:v>
                </c:pt>
                <c:pt idx="2137">
                  <c:v>1.0772905509816431</c:v>
                </c:pt>
                <c:pt idx="2138">
                  <c:v>1.0790922095411202</c:v>
                </c:pt>
                <c:pt idx="2139">
                  <c:v>1.0808973776324207</c:v>
                </c:pt>
                <c:pt idx="2140">
                  <c:v>1.0827060748603885</c:v>
                </c:pt>
                <c:pt idx="2141">
                  <c:v>1.0845183209913036</c:v>
                </c:pt>
                <c:pt idx="2142">
                  <c:v>1.0863341359546936</c:v>
                </c:pt>
                <c:pt idx="2143">
                  <c:v>1.088153539845178</c:v>
                </c:pt>
                <c:pt idx="2144">
                  <c:v>1.0899765529243284</c:v>
                </c:pt>
                <c:pt idx="2145">
                  <c:v>1.0918031956225669</c:v>
                </c:pt>
                <c:pt idx="2146">
                  <c:v>1.0936334885410792</c:v>
                </c:pt>
                <c:pt idx="2147">
                  <c:v>1.0954674524537655</c:v>
                </c:pt>
                <c:pt idx="2148">
                  <c:v>1.0973051083092153</c:v>
                </c:pt>
                <c:pt idx="2149">
                  <c:v>1.0991464772327091</c:v>
                </c:pt>
                <c:pt idx="2150">
                  <c:v>1.1009915805282504</c:v>
                </c:pt>
                <c:pt idx="2151">
                  <c:v>1.1028404396806297</c:v>
                </c:pt>
                <c:pt idx="2152">
                  <c:v>1.1046930763575165</c:v>
                </c:pt>
                <c:pt idx="2153">
                  <c:v>1.1065495124115774</c:v>
                </c:pt>
                <c:pt idx="2154">
                  <c:v>1.1084097698826345</c:v>
                </c:pt>
                <c:pt idx="2155">
                  <c:v>1.1102738709998479</c:v>
                </c:pt>
                <c:pt idx="2156">
                  <c:v>1.1121418381839341</c:v>
                </c:pt>
                <c:pt idx="2157">
                  <c:v>1.1140136940494139</c:v>
                </c:pt>
                <c:pt idx="2158">
                  <c:v>1.1158894614068993</c:v>
                </c:pt>
                <c:pt idx="2159">
                  <c:v>1.1177691632654072</c:v>
                </c:pt>
                <c:pt idx="2160">
                  <c:v>1.1196528228347129</c:v>
                </c:pt>
                <c:pt idx="2161">
                  <c:v>1.1215404635277375</c:v>
                </c:pt>
                <c:pt idx="2162">
                  <c:v>1.1234321089629697</c:v>
                </c:pt>
                <c:pt idx="2163">
                  <c:v>1.1253277829669261</c:v>
                </c:pt>
                <c:pt idx="2164">
                  <c:v>1.1272275095766453</c:v>
                </c:pt>
                <c:pt idx="2165">
                  <c:v>1.1291313130422265</c:v>
                </c:pt>
                <c:pt idx="2166">
                  <c:v>1.1310392178293958</c:v>
                </c:pt>
                <c:pt idx="2167">
                  <c:v>1.1329512486221256</c:v>
                </c:pt>
                <c:pt idx="2168">
                  <c:v>1.1348674303252795</c:v>
                </c:pt>
                <c:pt idx="2169">
                  <c:v>1.1367877880673087</c:v>
                </c:pt>
                <c:pt idx="2170">
                  <c:v>1.1387123472029865</c:v>
                </c:pt>
                <c:pt idx="2171">
                  <c:v>1.1406411333161792</c:v>
                </c:pt>
                <c:pt idx="2172">
                  <c:v>1.1425741722226717</c:v>
                </c:pt>
                <c:pt idx="2173">
                  <c:v>1.1445114899730255</c:v>
                </c:pt>
                <c:pt idx="2174">
                  <c:v>1.1464531128554891</c:v>
                </c:pt>
                <c:pt idx="2175">
                  <c:v>1.1483990673989488</c:v>
                </c:pt>
                <c:pt idx="2176">
                  <c:v>1.1503493803759275</c:v>
                </c:pt>
                <c:pt idx="2177">
                  <c:v>1.1523040788056345</c:v>
                </c:pt>
                <c:pt idx="2178">
                  <c:v>1.1542631899570546</c:v>
                </c:pt>
                <c:pt idx="2179">
                  <c:v>1.1562267413520957</c:v>
                </c:pt>
                <c:pt idx="2180">
                  <c:v>1.1581947607687806</c:v>
                </c:pt>
                <c:pt idx="2181">
                  <c:v>1.1601672762444903</c:v>
                </c:pt>
                <c:pt idx="2182">
                  <c:v>1.1621443160792617</c:v>
                </c:pt>
                <c:pt idx="2183">
                  <c:v>1.1641259088391349</c:v>
                </c:pt>
                <c:pt idx="2184">
                  <c:v>1.1661120833595575</c:v>
                </c:pt>
                <c:pt idx="2185">
                  <c:v>1.1681028687488404</c:v>
                </c:pt>
                <c:pt idx="2186">
                  <c:v>1.1700982943916727</c:v>
                </c:pt>
                <c:pt idx="2187">
                  <c:v>1.1720983899526938</c:v>
                </c:pt>
                <c:pt idx="2188">
                  <c:v>1.17410318538012</c:v>
                </c:pt>
                <c:pt idx="2189">
                  <c:v>1.1761127109094354</c:v>
                </c:pt>
                <c:pt idx="2190">
                  <c:v>1.1781269970671369</c:v>
                </c:pt>
                <c:pt idx="2191">
                  <c:v>1.1801460746745507</c:v>
                </c:pt>
                <c:pt idx="2192">
                  <c:v>1.1821699748517023</c:v>
                </c:pt>
                <c:pt idx="2193">
                  <c:v>1.1841987290212548</c:v>
                </c:pt>
                <c:pt idx="2194">
                  <c:v>1.1862323689125132</c:v>
                </c:pt>
                <c:pt idx="2195">
                  <c:v>1.1882709265654956</c:v>
                </c:pt>
                <c:pt idx="2196">
                  <c:v>1.1903144343350702</c:v>
                </c:pt>
                <c:pt idx="2197">
                  <c:v>1.192362924895165</c:v>
                </c:pt>
                <c:pt idx="2198">
                  <c:v>1.1944164312430443</c:v>
                </c:pt>
                <c:pt idx="2199">
                  <c:v>1.1964749867036677</c:v>
                </c:pt>
                <c:pt idx="2200">
                  <c:v>1.1985386249341035</c:v>
                </c:pt>
                <c:pt idx="2201">
                  <c:v>1.2006073799280423</c:v>
                </c:pt>
                <c:pt idx="2202">
                  <c:v>1.2026812860203693</c:v>
                </c:pt>
                <c:pt idx="2203">
                  <c:v>1.2047603778918197</c:v>
                </c:pt>
                <c:pt idx="2204">
                  <c:v>1.2068446905737178</c:v>
                </c:pt>
                <c:pt idx="2205">
                  <c:v>1.2089342594527996</c:v>
                </c:pt>
                <c:pt idx="2206">
                  <c:v>1.2110291202761048</c:v>
                </c:pt>
                <c:pt idx="2207">
                  <c:v>1.2131293091559794</c:v>
                </c:pt>
                <c:pt idx="2208">
                  <c:v>1.2152348625751366</c:v>
                </c:pt>
                <c:pt idx="2209">
                  <c:v>1.217345817391831</c:v>
                </c:pt>
                <c:pt idx="2210">
                  <c:v>1.2194622108451085</c:v>
                </c:pt>
                <c:pt idx="2211">
                  <c:v>1.2215840805601579</c:v>
                </c:pt>
                <c:pt idx="2212">
                  <c:v>1.2237114645537519</c:v>
                </c:pt>
                <c:pt idx="2213">
                  <c:v>1.2258444012397844</c:v>
                </c:pt>
                <c:pt idx="2214">
                  <c:v>1.2279829294349125</c:v>
                </c:pt>
                <c:pt idx="2215">
                  <c:v>1.2301270883642972</c:v>
                </c:pt>
                <c:pt idx="2216">
                  <c:v>1.232276917667444</c:v>
                </c:pt>
                <c:pt idx="2217">
                  <c:v>1.2344324574041499</c:v>
                </c:pt>
                <c:pt idx="2218">
                  <c:v>1.2365937480605649</c:v>
                </c:pt>
                <c:pt idx="2219">
                  <c:v>1.2387608305553577</c:v>
                </c:pt>
                <c:pt idx="2220">
                  <c:v>1.240933746245988</c:v>
                </c:pt>
                <c:pt idx="2221">
                  <c:v>1.2431125369351126</c:v>
                </c:pt>
                <c:pt idx="2222">
                  <c:v>1.245297244877088</c:v>
                </c:pt>
                <c:pt idx="2223">
                  <c:v>1.2474879127846064</c:v>
                </c:pt>
                <c:pt idx="2224">
                  <c:v>1.2496845838354547</c:v>
                </c:pt>
                <c:pt idx="2225">
                  <c:v>1.251887301679389</c:v>
                </c:pt>
                <c:pt idx="2226">
                  <c:v>1.2540961104451487</c:v>
                </c:pt>
                <c:pt idx="2227">
                  <c:v>1.2563110547475982</c:v>
                </c:pt>
                <c:pt idx="2228">
                  <c:v>1.2585321796950044</c:v>
                </c:pt>
                <c:pt idx="2229">
                  <c:v>1.260759530896441</c:v>
                </c:pt>
                <c:pt idx="2230">
                  <c:v>1.262993154469356</c:v>
                </c:pt>
                <c:pt idx="2231">
                  <c:v>1.2652330970472585</c:v>
                </c:pt>
                <c:pt idx="2232">
                  <c:v>1.2674794057875689</c:v>
                </c:pt>
                <c:pt idx="2233">
                  <c:v>1.2697321283796204</c:v>
                </c:pt>
                <c:pt idx="2234">
                  <c:v>1.2719913130527971</c:v>
                </c:pt>
                <c:pt idx="2235">
                  <c:v>1.274257008584849</c:v>
                </c:pt>
                <c:pt idx="2236">
                  <c:v>1.2765292643103641</c:v>
                </c:pt>
                <c:pt idx="2237">
                  <c:v>1.2788081301293972</c:v>
                </c:pt>
                <c:pt idx="2238">
                  <c:v>1.2810936565162787</c:v>
                </c:pt>
                <c:pt idx="2239">
                  <c:v>1.2833858945285832</c:v>
                </c:pt>
                <c:pt idx="2240">
                  <c:v>1.2856848958162965</c:v>
                </c:pt>
                <c:pt idx="2241">
                  <c:v>1.287990712631141</c:v>
                </c:pt>
                <c:pt idx="2242">
                  <c:v>1.2903033978361018</c:v>
                </c:pt>
                <c:pt idx="2243">
                  <c:v>1.2926230049151355</c:v>
                </c:pt>
                <c:pt idx="2244">
                  <c:v>1.2949495879830837</c:v>
                </c:pt>
                <c:pt idx="2245">
                  <c:v>1.2972832017957712</c:v>
                </c:pt>
                <c:pt idx="2246">
                  <c:v>1.2996239017603248</c:v>
                </c:pt>
                <c:pt idx="2247">
                  <c:v>1.301971743945687</c:v>
                </c:pt>
                <c:pt idx="2248">
                  <c:v>1.3043267850933593</c:v>
                </c:pt>
                <c:pt idx="2249">
                  <c:v>1.3066890826283528</c:v>
                </c:pt>
                <c:pt idx="2250">
                  <c:v>1.3090586946703713</c:v>
                </c:pt>
                <c:pt idx="2251">
                  <c:v>1.3114356800452172</c:v>
                </c:pt>
                <c:pt idx="2252">
                  <c:v>1.3138200982964532</c:v>
                </c:pt>
                <c:pt idx="2253">
                  <c:v>1.3162120096972851</c:v>
                </c:pt>
                <c:pt idx="2254">
                  <c:v>1.3186114752627027</c:v>
                </c:pt>
                <c:pt idx="2255">
                  <c:v>1.3210185567618806</c:v>
                </c:pt>
                <c:pt idx="2256">
                  <c:v>1.3234333167308334</c:v>
                </c:pt>
                <c:pt idx="2257">
                  <c:v>1.3258558184853428</c:v>
                </c:pt>
                <c:pt idx="2258">
                  <c:v>1.3282861261341601</c:v>
                </c:pt>
                <c:pt idx="2259">
                  <c:v>1.3307243045924906</c:v>
                </c:pt>
                <c:pt idx="2260">
                  <c:v>1.3331704195957665</c:v>
                </c:pt>
                <c:pt idx="2261">
                  <c:v>1.3356245377137186</c:v>
                </c:pt>
                <c:pt idx="2262">
                  <c:v>1.3380867263647569</c:v>
                </c:pt>
                <c:pt idx="2263">
                  <c:v>1.340557053830655</c:v>
                </c:pt>
                <c:pt idx="2264">
                  <c:v>1.3430355892715626</c:v>
                </c:pt>
                <c:pt idx="2265">
                  <c:v>1.345522402741351</c:v>
                </c:pt>
                <c:pt idx="2266">
                  <c:v>1.3480175652032833</c:v>
                </c:pt>
                <c:pt idx="2267">
                  <c:v>1.3505211485460569</c:v>
                </c:pt>
                <c:pt idx="2268">
                  <c:v>1.3530332256001691</c:v>
                </c:pt>
                <c:pt idx="2269">
                  <c:v>1.3555538701546876</c:v>
                </c:pt>
                <c:pt idx="2270">
                  <c:v>1.3580831569743588</c:v>
                </c:pt>
                <c:pt idx="2271">
                  <c:v>1.3606211618171402</c:v>
                </c:pt>
                <c:pt idx="2272">
                  <c:v>1.3631679614521002</c:v>
                </c:pt>
                <c:pt idx="2273">
                  <c:v>1.365723633677745</c:v>
                </c:pt>
                <c:pt idx="2274">
                  <c:v>1.3682882573407569</c:v>
                </c:pt>
                <c:pt idx="2275">
                  <c:v>1.3708619123551609</c:v>
                </c:pt>
                <c:pt idx="2276">
                  <c:v>1.3734446797219499</c:v>
                </c:pt>
                <c:pt idx="2277">
                  <c:v>1.3760366415491467</c:v>
                </c:pt>
                <c:pt idx="2278">
                  <c:v>1.3786378810723403</c:v>
                </c:pt>
                <c:pt idx="2279">
                  <c:v>1.3812484826757161</c:v>
                </c:pt>
                <c:pt idx="2280">
                  <c:v>1.3838685319135655</c:v>
                </c:pt>
                <c:pt idx="2281">
                  <c:v>1.3864981155323168</c:v>
                </c:pt>
                <c:pt idx="2282">
                  <c:v>1.3891373214930751</c:v>
                </c:pt>
                <c:pt idx="2283">
                  <c:v>1.3917862389947206</c:v>
                </c:pt>
                <c:pt idx="2284">
                  <c:v>1.3944449584975513</c:v>
                </c:pt>
                <c:pt idx="2285">
                  <c:v>1.3971135717474927</c:v>
                </c:pt>
                <c:pt idx="2286">
                  <c:v>1.3997921718009112</c:v>
                </c:pt>
                <c:pt idx="2287">
                  <c:v>1.4024808530500064</c:v>
                </c:pt>
                <c:pt idx="2288">
                  <c:v>1.4051797112488638</c:v>
                </c:pt>
                <c:pt idx="2289">
                  <c:v>1.4078888435401038</c:v>
                </c:pt>
                <c:pt idx="2290">
                  <c:v>1.4106083484822343</c:v>
                </c:pt>
                <c:pt idx="2291">
                  <c:v>1.4133383260776504</c:v>
                </c:pt>
                <c:pt idx="2292">
                  <c:v>1.4160788778013587</c:v>
                </c:pt>
                <c:pt idx="2293">
                  <c:v>1.4188301066304114</c:v>
                </c:pt>
                <c:pt idx="2294">
                  <c:v>1.4215921170740722</c:v>
                </c:pt>
                <c:pt idx="2295">
                  <c:v>1.4243650152047971</c:v>
                </c:pt>
                <c:pt idx="2296">
                  <c:v>1.4271489086899398</c:v>
                </c:pt>
                <c:pt idx="2297">
                  <c:v>1.4299439068243207</c:v>
                </c:pt>
                <c:pt idx="2298">
                  <c:v>1.4327501205636204</c:v>
                </c:pt>
                <c:pt idx="2299">
                  <c:v>1.4355676625586433</c:v>
                </c:pt>
                <c:pt idx="2300">
                  <c:v>1.4383966471904546</c:v>
                </c:pt>
                <c:pt idx="2301">
                  <c:v>1.4412371906064745</c:v>
                </c:pt>
                <c:pt idx="2302">
                  <c:v>1.4440894107575091</c:v>
                </c:pt>
                <c:pt idx="2303">
                  <c:v>1.4469534274357427</c:v>
                </c:pt>
                <c:pt idx="2304">
                  <c:v>1.449829362313775</c:v>
                </c:pt>
                <c:pt idx="2305">
                  <c:v>1.4527173389846868</c:v>
                </c:pt>
                <c:pt idx="2306">
                  <c:v>1.4556174830031894</c:v>
                </c:pt>
                <c:pt idx="2307">
                  <c:v>1.4585299219278922</c:v>
                </c:pt>
                <c:pt idx="2308">
                  <c:v>1.4614547853647171</c:v>
                </c:pt>
                <c:pt idx="2309">
                  <c:v>1.4643922050115066</c:v>
                </c:pt>
                <c:pt idx="2310">
                  <c:v>1.4673423147038649</c:v>
                </c:pt>
                <c:pt idx="2311">
                  <c:v>1.4703052504622613</c:v>
                </c:pt>
                <c:pt idx="2312">
                  <c:v>1.4732811505404546</c:v>
                </c:pt>
                <c:pt idx="2313">
                  <c:v>1.4762701554752713</c:v>
                </c:pt>
                <c:pt idx="2314">
                  <c:v>1.479272408137789</c:v>
                </c:pt>
                <c:pt idx="2315">
                  <c:v>1.4822880537859735</c:v>
                </c:pt>
                <c:pt idx="2316">
                  <c:v>1.4853172401188137</c:v>
                </c:pt>
                <c:pt idx="2317">
                  <c:v>1.4883601173320151</c:v>
                </c:pt>
                <c:pt idx="2318">
                  <c:v>1.491416838175297</c:v>
                </c:pt>
                <c:pt idx="2319">
                  <c:v>1.494487558011357</c:v>
                </c:pt>
                <c:pt idx="2320">
                  <c:v>1.4975724348765567</c:v>
                </c:pt>
                <c:pt idx="2321">
                  <c:v>1.5006716295433935</c:v>
                </c:pt>
                <c:pt idx="2322">
                  <c:v>1.5037853055848138</c:v>
                </c:pt>
                <c:pt idx="2323">
                  <c:v>1.5069136294404488</c:v>
                </c:pt>
                <c:pt idx="2324">
                  <c:v>1.5100567704848233</c:v>
                </c:pt>
                <c:pt idx="2325">
                  <c:v>1.5132149010976284</c:v>
                </c:pt>
                <c:pt idx="2326">
                  <c:v>1.5163881967361152</c:v>
                </c:pt>
                <c:pt idx="2327">
                  <c:v>1.5195768360097033</c:v>
                </c:pt>
                <c:pt idx="2328">
                  <c:v>1.5227810007568741</c:v>
                </c:pt>
                <c:pt idx="2329">
                  <c:v>1.526000876124441</c:v>
                </c:pt>
                <c:pt idx="2330">
                  <c:v>1.5292366506492829</c:v>
                </c:pt>
                <c:pt idx="2331">
                  <c:v>1.5324885163426349</c:v>
                </c:pt>
                <c:pt idx="2332">
                  <c:v>1.5357566687770285</c:v>
                </c:pt>
                <c:pt idx="2333">
                  <c:v>1.5390413071759941</c:v>
                </c:pt>
                <c:pt idx="2334">
                  <c:v>1.5423426345066147</c:v>
                </c:pt>
                <c:pt idx="2335">
                  <c:v>1.5456608575750597</c:v>
                </c:pt>
                <c:pt idx="2336">
                  <c:v>1.5489961871251972</c:v>
                </c:pt>
                <c:pt idx="2337">
                  <c:v>1.5523488379404242</c:v>
                </c:pt>
                <c:pt idx="2338">
                  <c:v>1.5557190289488185</c:v>
                </c:pt>
                <c:pt idx="2339">
                  <c:v>1.5591069833317719</c:v>
                </c:pt>
                <c:pt idx="2340">
                  <c:v>1.5625129286362143</c:v>
                </c:pt>
                <c:pt idx="2341">
                  <c:v>1.565937096890601</c:v>
                </c:pt>
                <c:pt idx="2342">
                  <c:v>1.5693797247247954</c:v>
                </c:pt>
                <c:pt idx="2343">
                  <c:v>1.5728410534940156</c:v>
                </c:pt>
                <c:pt idx="2344">
                  <c:v>1.5763213294070115</c:v>
                </c:pt>
                <c:pt idx="2345">
                  <c:v>1.5798208036586439</c:v>
                </c:pt>
                <c:pt idx="2346">
                  <c:v>1.5833397325670517</c:v>
                </c:pt>
                <c:pt idx="2347">
                  <c:v>1.5868783777156044</c:v>
                </c:pt>
                <c:pt idx="2348">
                  <c:v>1.5904370060998267</c:v>
                </c:pt>
                <c:pt idx="2349">
                  <c:v>1.5940158902795287</c:v>
                </c:pt>
                <c:pt idx="2350">
                  <c:v>1.5976153085363494</c:v>
                </c:pt>
                <c:pt idx="2351">
                  <c:v>1.6012355450369486</c:v>
                </c:pt>
                <c:pt idx="2352">
                  <c:v>1.6048768900021042</c:v>
                </c:pt>
                <c:pt idx="2353">
                  <c:v>1.6085396398819602</c:v>
                </c:pt>
                <c:pt idx="2354">
                  <c:v>1.6122240975377042</c:v>
                </c:pt>
                <c:pt idx="2355">
                  <c:v>1.6159305724299649</c:v>
                </c:pt>
                <c:pt idx="2356">
                  <c:v>1.6196593808142201</c:v>
                </c:pt>
                <c:pt idx="2357">
                  <c:v>1.6234108459435395</c:v>
                </c:pt>
                <c:pt idx="2358">
                  <c:v>1.6271852982789983</c:v>
                </c:pt>
                <c:pt idx="2359">
                  <c:v>1.630983075708109</c:v>
                </c:pt>
                <c:pt idx="2360">
                  <c:v>1.6348045237716415</c:v>
                </c:pt>
                <c:pt idx="2361">
                  <c:v>1.6386499958992307</c:v>
                </c:pt>
                <c:pt idx="2362">
                  <c:v>1.6425198536541739</c:v>
                </c:pt>
                <c:pt idx="2363">
                  <c:v>1.6464144669878651</c:v>
                </c:pt>
                <c:pt idx="2364">
                  <c:v>1.6503342145043163</c:v>
                </c:pt>
                <c:pt idx="2365">
                  <c:v>1.6542794837352581</c:v>
                </c:pt>
                <c:pt idx="2366">
                  <c:v>1.6582506714263319</c:v>
                </c:pt>
                <c:pt idx="2367">
                  <c:v>1.6622481838349148</c:v>
                </c:pt>
                <c:pt idx="2368">
                  <c:v>1.6662724370401558</c:v>
                </c:pt>
                <c:pt idx="2369">
                  <c:v>1.6703238572658299</c:v>
                </c:pt>
                <c:pt idx="2370">
                  <c:v>1.674402881216646</c:v>
                </c:pt>
                <c:pt idx="2371">
                  <c:v>1.6785099564287094</c:v>
                </c:pt>
                <c:pt idx="2372">
                  <c:v>1.6826455416348389</c:v>
                </c:pt>
                <c:pt idx="2373">
                  <c:v>1.6868101071455204</c:v>
                </c:pt>
                <c:pt idx="2374">
                  <c:v>1.691004135246307</c:v>
                </c:pt>
                <c:pt idx="2375">
                  <c:v>1.6952281206125206</c:v>
                </c:pt>
                <c:pt idx="2376">
                  <c:v>1.6994825707421848</c:v>
                </c:pt>
                <c:pt idx="2377">
                  <c:v>1.7037680064081466</c:v>
                </c:pt>
                <c:pt idx="2378">
                  <c:v>1.7080849621304366</c:v>
                </c:pt>
                <c:pt idx="2379">
                  <c:v>1.7124339866699587</c:v>
                </c:pt>
                <c:pt idx="2380">
                  <c:v>1.7168156435446806</c:v>
                </c:pt>
                <c:pt idx="2381">
                  <c:v>1.7212305115695845</c:v>
                </c:pt>
                <c:pt idx="2382">
                  <c:v>1.7256791854216866</c:v>
                </c:pt>
                <c:pt idx="2383">
                  <c:v>1.7301622762315638</c:v>
                </c:pt>
                <c:pt idx="2384">
                  <c:v>1.7346804122028787</c:v>
                </c:pt>
                <c:pt idx="2385">
                  <c:v>1.7392342392615352</c:v>
                </c:pt>
                <c:pt idx="2386">
                  <c:v>1.7438244217361738</c:v>
                </c:pt>
                <c:pt idx="2387">
                  <c:v>1.748451643071848</c:v>
                </c:pt>
                <c:pt idx="2388">
                  <c:v>1.7531166065788655</c:v>
                </c:pt>
                <c:pt idx="2389">
                  <c:v>1.7578200362188818</c:v>
                </c:pt>
                <c:pt idx="2390">
                  <c:v>1.7625626774305141</c:v>
                </c:pt>
                <c:pt idx="2391">
                  <c:v>1.7673452979968935</c:v>
                </c:pt>
                <c:pt idx="2392">
                  <c:v>1.7721686889577422</c:v>
                </c:pt>
                <c:pt idx="2393">
                  <c:v>1.7770336655687633</c:v>
                </c:pt>
                <c:pt idx="2394">
                  <c:v>1.7819410683113259</c:v>
                </c:pt>
                <c:pt idx="2395">
                  <c:v>1.786891763955663</c:v>
                </c:pt>
                <c:pt idx="2396">
                  <c:v>1.7918866466810282</c:v>
                </c:pt>
                <c:pt idx="2397">
                  <c:v>1.7969266392565304</c:v>
                </c:pt>
                <c:pt idx="2398">
                  <c:v>1.8020126942866521</c:v>
                </c:pt>
                <c:pt idx="2399">
                  <c:v>1.8071457955257662</c:v>
                </c:pt>
                <c:pt idx="2400">
                  <c:v>1.8123269592663038</c:v>
                </c:pt>
                <c:pt idx="2401">
                  <c:v>1.8175572358056069</c:v>
                </c:pt>
                <c:pt idx="2402">
                  <c:v>1.822837710996899</c:v>
                </c:pt>
                <c:pt idx="2403">
                  <c:v>1.8281695078902493</c:v>
                </c:pt>
                <c:pt idx="2404">
                  <c:v>1.8335537884699018</c:v>
                </c:pt>
                <c:pt idx="2405">
                  <c:v>1.8389917554948607</c:v>
                </c:pt>
                <c:pt idx="2406">
                  <c:v>1.8444846544502211</c:v>
                </c:pt>
                <c:pt idx="2407">
                  <c:v>1.850033775617365</c:v>
                </c:pt>
                <c:pt idx="2408">
                  <c:v>1.8556404562718598</c:v>
                </c:pt>
                <c:pt idx="2409">
                  <c:v>1.8613060830186576</c:v>
                </c:pt>
                <c:pt idx="2410">
                  <c:v>1.8670320942750729</c:v>
                </c:pt>
                <c:pt idx="2411">
                  <c:v>1.8728199829129377</c:v>
                </c:pt>
                <c:pt idx="2412">
                  <c:v>1.8786712990723946</c:v>
                </c:pt>
                <c:pt idx="2413">
                  <c:v>1.8845876531609314</c:v>
                </c:pt>
                <c:pt idx="2414">
                  <c:v>1.8905707190525511</c:v>
                </c:pt>
                <c:pt idx="2415">
                  <c:v>1.8966222375033788</c:v>
                </c:pt>
                <c:pt idx="2416">
                  <c:v>1.9027440198015935</c:v>
                </c:pt>
                <c:pt idx="2417">
                  <c:v>1.9089379516713125</c:v>
                </c:pt>
                <c:pt idx="2418">
                  <c:v>1.9152059974520259</c:v>
                </c:pt>
                <c:pt idx="2419">
                  <c:v>1.9215502045773385</c:v>
                </c:pt>
                <c:pt idx="2420">
                  <c:v>1.9279727083792146</c:v>
                </c:pt>
                <c:pt idx="2421">
                  <c:v>1.9344757372466601</c:v>
                </c:pt>
                <c:pt idx="2422">
                  <c:v>1.9410616181707931</c:v>
                </c:pt>
                <c:pt idx="2423">
                  <c:v>1.9477327827117163</c:v>
                </c:pt>
                <c:pt idx="2424">
                  <c:v>1.9544917734264282</c:v>
                </c:pt>
                <c:pt idx="2425">
                  <c:v>1.9613412508013646</c:v>
                </c:pt>
                <c:pt idx="2426">
                  <c:v>1.9682840007380662</c:v>
                </c:pt>
                <c:pt idx="2427">
                  <c:v>1.9753229426459751</c:v>
                </c:pt>
                <c:pt idx="2428">
                  <c:v>1.9824611382026793</c:v>
                </c:pt>
                <c:pt idx="2429">
                  <c:v>1.9897018008490288</c:v>
                </c:pt>
                <c:pt idx="2430">
                  <c:v>1.9970483060946322</c:v>
                </c:pt>
                <c:pt idx="2431">
                  <c:v>2.0045042027185236</c:v>
                </c:pt>
                <c:pt idx="2432">
                  <c:v>2.0120732249603117</c:v>
                </c:pt>
                <c:pt idx="2433">
                  <c:v>2.0197593058092274</c:v>
                </c:pt>
                <c:pt idx="2434">
                  <c:v>2.0275665915123557</c:v>
                </c:pt>
                <c:pt idx="2435">
                  <c:v>2.0354994574393306</c:v>
                </c:pt>
                <c:pt idx="2436">
                  <c:v>2.0435625254591478</c:v>
                </c:pt>
                <c:pt idx="2437">
                  <c:v>2.0517606830061204</c:v>
                </c:pt>
                <c:pt idx="2438">
                  <c:v>2.0600991040366683</c:v>
                </c:pt>
                <c:pt idx="2439">
                  <c:v>2.0685832721074258</c:v>
                </c:pt>
                <c:pt idx="2440">
                  <c:v>2.077219005838653</c:v>
                </c:pt>
                <c:pt idx="2441">
                  <c:v>2.0860124870662298</c:v>
                </c:pt>
                <c:pt idx="2442">
                  <c:v>2.0949702920315612</c:v>
                </c:pt>
                <c:pt idx="2443">
                  <c:v>2.1040994260130153</c:v>
                </c:pt>
                <c:pt idx="2444">
                  <c:v>2.1134073618666496</c:v>
                </c:pt>
                <c:pt idx="2445">
                  <c:v>2.1229020830201129</c:v>
                </c:pt>
                <c:pt idx="2446">
                  <c:v>2.132592131554198</c:v>
                </c:pt>
                <c:pt idx="2447">
                  <c:v>2.1424866621148513</c:v>
                </c:pt>
                <c:pt idx="2448">
                  <c:v>2.1525955025285248</c:v>
                </c:pt>
                <c:pt idx="2449">
                  <c:v>2.1629292221504666</c:v>
                </c:pt>
                <c:pt idx="2450">
                  <c:v>2.1734992091654921</c:v>
                </c:pt>
                <c:pt idx="2451">
                  <c:v>2.1843177582918063</c:v>
                </c:pt>
                <c:pt idx="2452">
                  <c:v>2.1953981706210555</c:v>
                </c:pt>
                <c:pt idx="2453">
                  <c:v>2.2067548676752473</c:v>
                </c:pt>
                <c:pt idx="2454">
                  <c:v>2.2184035221907505</c:v>
                </c:pt>
                <c:pt idx="2455">
                  <c:v>2.2303612086738545</c:v>
                </c:pt>
                <c:pt idx="2456">
                  <c:v>2.242646577440897</c:v>
                </c:pt>
                <c:pt idx="2457">
                  <c:v>2.2552800566981119</c:v>
                </c:pt>
                <c:pt idx="2458">
                  <c:v>2.2682840882846049</c:v>
                </c:pt>
                <c:pt idx="2459">
                  <c:v>2.2816834040668663</c:v>
                </c:pt>
                <c:pt idx="2460">
                  <c:v>2.2955053517315331</c:v>
                </c:pt>
                <c:pt idx="2461">
                  <c:v>2.3097802810068684</c:v>
                </c:pt>
                <c:pt idx="2462">
                  <c:v>2.3245420043366241</c:v>
                </c:pt>
                <c:pt idx="2463">
                  <c:v>2.3398283499910648</c:v>
                </c:pt>
                <c:pt idx="2464">
                  <c:v>2.3556818308964171</c:v>
                </c:pt>
                <c:pt idx="2465">
                  <c:v>2.3721504596256646</c:v>
                </c:pt>
                <c:pt idx="2466">
                  <c:v>2.3892887497948028</c:v>
                </c:pt>
                <c:pt idx="2467">
                  <c:v>2.407158957698889</c:v>
                </c:pt>
                <c:pt idx="2468">
                  <c:v>2.4258326371363022</c:v>
                </c:pt>
                <c:pt idx="2469">
                  <c:v>2.4453926076740014</c:v>
                </c:pt>
                <c:pt idx="2470">
                  <c:v>2.4659354762811931</c:v>
                </c:pt>
                <c:pt idx="2471">
                  <c:v>2.4875749110010572</c:v>
                </c:pt>
                <c:pt idx="2472">
                  <c:v>2.5104459541318951</c:v>
                </c:pt>
                <c:pt idx="2473">
                  <c:v>2.5347107997789902</c:v>
                </c:pt>
                <c:pt idx="2474">
                  <c:v>2.56056667879567</c:v>
                </c:pt>
                <c:pt idx="2475">
                  <c:v>2.5882568508508568</c:v>
                </c:pt>
                <c:pt idx="2476">
                  <c:v>2.6180863064683053</c:v>
                </c:pt>
                <c:pt idx="2477">
                  <c:v>2.6504448415175701</c:v>
                </c:pt>
                <c:pt idx="2478">
                  <c:v>2.6858421135125146</c:v>
                </c:pt>
                <c:pt idx="2479">
                  <c:v>2.7249630598209134</c:v>
                </c:pt>
                <c:pt idx="2480">
                  <c:v>2.768759838104585</c:v>
                </c:pt>
                <c:pt idx="2481">
                  <c:v>2.8186137955352399</c:v>
                </c:pt>
                <c:pt idx="2482">
                  <c:v>2.8766436076207866</c:v>
                </c:pt>
                <c:pt idx="2483">
                  <c:v>2.946354736794516</c:v>
                </c:pt>
                <c:pt idx="2484">
                  <c:v>3.0342211786343105</c:v>
                </c:pt>
                <c:pt idx="2485">
                  <c:v>3.1545030385271233</c:v>
                </c:pt>
                <c:pt idx="2486">
                  <c:v>3.351462752112969</c:v>
                </c:pt>
              </c:numCache>
            </c:numRef>
          </c:xVal>
          <c:yVal>
            <c:numRef>
              <c:f>'Ej_3_QQ Plot'!$H$3:$H$2489</c:f>
              <c:numCache>
                <c:formatCode>General</c:formatCode>
                <c:ptCount val="2487"/>
                <c:pt idx="0">
                  <c:v>-4.0211328349588964</c:v>
                </c:pt>
                <c:pt idx="1">
                  <c:v>-3.8375876807522005</c:v>
                </c:pt>
                <c:pt idx="2">
                  <c:v>-3.6567230629955447</c:v>
                </c:pt>
                <c:pt idx="3">
                  <c:v>-3.0860568993707096</c:v>
                </c:pt>
                <c:pt idx="4">
                  <c:v>-2.9439603417959739</c:v>
                </c:pt>
                <c:pt idx="5">
                  <c:v>-2.8607820268283417</c:v>
                </c:pt>
                <c:pt idx="6">
                  <c:v>-2.843736885953021</c:v>
                </c:pt>
                <c:pt idx="7">
                  <c:v>-2.8332236100668502</c:v>
                </c:pt>
                <c:pt idx="8">
                  <c:v>-2.7785845002692646</c:v>
                </c:pt>
                <c:pt idx="9">
                  <c:v>-2.7508519894324146</c:v>
                </c:pt>
                <c:pt idx="10">
                  <c:v>-2.7253566055149707</c:v>
                </c:pt>
                <c:pt idx="11">
                  <c:v>-2.7120006550593567</c:v>
                </c:pt>
                <c:pt idx="12">
                  <c:v>-2.6681212622354979</c:v>
                </c:pt>
                <c:pt idx="13">
                  <c:v>-2.6345344923896543</c:v>
                </c:pt>
                <c:pt idx="14">
                  <c:v>-2.5686605957824482</c:v>
                </c:pt>
                <c:pt idx="15">
                  <c:v>-2.5483620710166344</c:v>
                </c:pt>
                <c:pt idx="16">
                  <c:v>-2.5435280850992532</c:v>
                </c:pt>
                <c:pt idx="17">
                  <c:v>-2.5286220684464178</c:v>
                </c:pt>
                <c:pt idx="18">
                  <c:v>-2.4691106712395858</c:v>
                </c:pt>
                <c:pt idx="19">
                  <c:v>-2.4686841961206709</c:v>
                </c:pt>
                <c:pt idx="20">
                  <c:v>-2.463786012159622</c:v>
                </c:pt>
                <c:pt idx="21">
                  <c:v>-2.4388106271719696</c:v>
                </c:pt>
                <c:pt idx="22">
                  <c:v>-2.4266681040771716</c:v>
                </c:pt>
                <c:pt idx="23">
                  <c:v>-2.4224086093631612</c:v>
                </c:pt>
                <c:pt idx="24">
                  <c:v>-2.4064798181362792</c:v>
                </c:pt>
                <c:pt idx="25">
                  <c:v>-2.4059889386982771</c:v>
                </c:pt>
                <c:pt idx="26">
                  <c:v>-2.3956457837323377</c:v>
                </c:pt>
                <c:pt idx="27">
                  <c:v>-2.3944633561174515</c:v>
                </c:pt>
                <c:pt idx="28">
                  <c:v>-2.362204127635454</c:v>
                </c:pt>
                <c:pt idx="29">
                  <c:v>-2.3579388823052083</c:v>
                </c:pt>
                <c:pt idx="30">
                  <c:v>-2.3545379948725036</c:v>
                </c:pt>
                <c:pt idx="31">
                  <c:v>-2.3483829531967411</c:v>
                </c:pt>
                <c:pt idx="32">
                  <c:v>-2.343408173930364</c:v>
                </c:pt>
                <c:pt idx="33">
                  <c:v>-2.3346523112872997</c:v>
                </c:pt>
                <c:pt idx="34">
                  <c:v>-2.2721536999257528</c:v>
                </c:pt>
                <c:pt idx="35">
                  <c:v>-2.2639409149497065</c:v>
                </c:pt>
                <c:pt idx="36">
                  <c:v>-2.2624970242921822</c:v>
                </c:pt>
                <c:pt idx="37">
                  <c:v>-2.2590288546037116</c:v>
                </c:pt>
                <c:pt idx="38">
                  <c:v>-2.2542597419664356</c:v>
                </c:pt>
                <c:pt idx="39">
                  <c:v>-2.2497787234603153</c:v>
                </c:pt>
                <c:pt idx="40">
                  <c:v>-2.2401227396995305</c:v>
                </c:pt>
                <c:pt idx="41">
                  <c:v>-2.2354567774618457</c:v>
                </c:pt>
                <c:pt idx="42">
                  <c:v>-2.2231039870031202</c:v>
                </c:pt>
                <c:pt idx="43">
                  <c:v>-2.2161866620348096</c:v>
                </c:pt>
                <c:pt idx="44">
                  <c:v>-2.2148662078404668</c:v>
                </c:pt>
                <c:pt idx="45">
                  <c:v>-2.2044555811789901</c:v>
                </c:pt>
                <c:pt idx="46">
                  <c:v>-2.1977724582100868</c:v>
                </c:pt>
                <c:pt idx="47">
                  <c:v>-2.1949463762255883</c:v>
                </c:pt>
                <c:pt idx="48">
                  <c:v>-2.1877229605997837</c:v>
                </c:pt>
                <c:pt idx="49">
                  <c:v>-2.1736811335397377</c:v>
                </c:pt>
                <c:pt idx="50">
                  <c:v>-2.1734501230051677</c:v>
                </c:pt>
                <c:pt idx="51">
                  <c:v>-2.1698198256321173</c:v>
                </c:pt>
                <c:pt idx="52">
                  <c:v>-2.1630301855199963</c:v>
                </c:pt>
                <c:pt idx="53">
                  <c:v>-2.1626770938669257</c:v>
                </c:pt>
                <c:pt idx="54">
                  <c:v>-2.1557756698792154</c:v>
                </c:pt>
                <c:pt idx="55">
                  <c:v>-2.1246864199690529</c:v>
                </c:pt>
                <c:pt idx="56">
                  <c:v>-2.1245737746173976</c:v>
                </c:pt>
                <c:pt idx="57">
                  <c:v>-2.1207072481530123</c:v>
                </c:pt>
                <c:pt idx="58">
                  <c:v>-2.1155612210629426</c:v>
                </c:pt>
                <c:pt idx="59">
                  <c:v>-2.1116779178750269</c:v>
                </c:pt>
                <c:pt idx="60">
                  <c:v>-2.1076786081710033</c:v>
                </c:pt>
                <c:pt idx="61">
                  <c:v>-2.1073724552954594</c:v>
                </c:pt>
                <c:pt idx="62">
                  <c:v>-2.1045619181508139</c:v>
                </c:pt>
                <c:pt idx="63">
                  <c:v>-2.0948088330434858</c:v>
                </c:pt>
                <c:pt idx="64">
                  <c:v>-2.0892389862095428</c:v>
                </c:pt>
                <c:pt idx="65">
                  <c:v>-2.0872413896067052</c:v>
                </c:pt>
                <c:pt idx="66">
                  <c:v>-2.0775143999628383</c:v>
                </c:pt>
                <c:pt idx="67">
                  <c:v>-2.0735911163591778</c:v>
                </c:pt>
                <c:pt idx="68">
                  <c:v>-2.0653870542254822</c:v>
                </c:pt>
                <c:pt idx="69">
                  <c:v>-2.0623937438210103</c:v>
                </c:pt>
                <c:pt idx="70">
                  <c:v>-2.0491189675395125</c:v>
                </c:pt>
                <c:pt idx="71">
                  <c:v>-2.0477091424967324</c:v>
                </c:pt>
                <c:pt idx="72">
                  <c:v>-2.0462065250122872</c:v>
                </c:pt>
                <c:pt idx="73">
                  <c:v>-2.0346009296533234</c:v>
                </c:pt>
                <c:pt idx="74">
                  <c:v>-2.0331188501018786</c:v>
                </c:pt>
                <c:pt idx="75">
                  <c:v>-2.0312493372307774</c:v>
                </c:pt>
                <c:pt idx="76">
                  <c:v>-2.0267549592842489</c:v>
                </c:pt>
                <c:pt idx="77">
                  <c:v>-2.0008340556537361</c:v>
                </c:pt>
                <c:pt idx="78">
                  <c:v>-1.9945502746553283</c:v>
                </c:pt>
                <c:pt idx="79">
                  <c:v>-1.9912728828232009</c:v>
                </c:pt>
                <c:pt idx="80">
                  <c:v>-1.985199146988921</c:v>
                </c:pt>
                <c:pt idx="81">
                  <c:v>-1.9771428075742326</c:v>
                </c:pt>
                <c:pt idx="82">
                  <c:v>-1.960063337338134</c:v>
                </c:pt>
                <c:pt idx="83">
                  <c:v>-1.9505970184580663</c:v>
                </c:pt>
                <c:pt idx="84">
                  <c:v>-1.9432587700646382</c:v>
                </c:pt>
                <c:pt idx="85">
                  <c:v>-1.9345826076084824</c:v>
                </c:pt>
                <c:pt idx="86">
                  <c:v>-1.9299752590022408</c:v>
                </c:pt>
                <c:pt idx="87">
                  <c:v>-1.9143808576962391</c:v>
                </c:pt>
                <c:pt idx="88">
                  <c:v>-1.9128643995436334</c:v>
                </c:pt>
                <c:pt idx="89">
                  <c:v>-1.9090967866635793</c:v>
                </c:pt>
                <c:pt idx="90">
                  <c:v>-1.8993713381948591</c:v>
                </c:pt>
                <c:pt idx="91">
                  <c:v>-1.8982201983992579</c:v>
                </c:pt>
                <c:pt idx="92">
                  <c:v>-1.8923801545675334</c:v>
                </c:pt>
                <c:pt idx="93">
                  <c:v>-1.8917405815991002</c:v>
                </c:pt>
                <c:pt idx="94">
                  <c:v>-1.8749976067374539</c:v>
                </c:pt>
                <c:pt idx="95">
                  <c:v>-1.8749747378214487</c:v>
                </c:pt>
                <c:pt idx="96">
                  <c:v>-1.8724876590882031</c:v>
                </c:pt>
                <c:pt idx="97">
                  <c:v>-1.8706334638174551</c:v>
                </c:pt>
                <c:pt idx="98">
                  <c:v>-1.8682373336563605</c:v>
                </c:pt>
                <c:pt idx="99">
                  <c:v>-1.8632246978689846</c:v>
                </c:pt>
                <c:pt idx="100">
                  <c:v>-1.8622133480682421</c:v>
                </c:pt>
                <c:pt idx="101">
                  <c:v>-1.8492280189760828</c:v>
                </c:pt>
                <c:pt idx="102">
                  <c:v>-1.846661889941241</c:v>
                </c:pt>
                <c:pt idx="103">
                  <c:v>-1.8457524834328995</c:v>
                </c:pt>
                <c:pt idx="104">
                  <c:v>-1.8411815770451381</c:v>
                </c:pt>
                <c:pt idx="105">
                  <c:v>-1.8336733492294826</c:v>
                </c:pt>
                <c:pt idx="106">
                  <c:v>-1.8251270713385273</c:v>
                </c:pt>
                <c:pt idx="107">
                  <c:v>-1.8239666638927852</c:v>
                </c:pt>
                <c:pt idx="108">
                  <c:v>-1.8131866220121309</c:v>
                </c:pt>
                <c:pt idx="109">
                  <c:v>-1.8108892183796819</c:v>
                </c:pt>
                <c:pt idx="110">
                  <c:v>-1.8059750180966923</c:v>
                </c:pt>
                <c:pt idx="111">
                  <c:v>-1.8011999578880198</c:v>
                </c:pt>
                <c:pt idx="112">
                  <c:v>-1.794013336002763</c:v>
                </c:pt>
                <c:pt idx="113">
                  <c:v>-1.7914126822316523</c:v>
                </c:pt>
                <c:pt idx="114">
                  <c:v>-1.7818125981702773</c:v>
                </c:pt>
                <c:pt idx="115">
                  <c:v>-1.7648411733617939</c:v>
                </c:pt>
                <c:pt idx="116">
                  <c:v>-1.7623398836250272</c:v>
                </c:pt>
                <c:pt idx="117">
                  <c:v>-1.7518015418466744</c:v>
                </c:pt>
                <c:pt idx="118">
                  <c:v>-1.7425248568271714</c:v>
                </c:pt>
                <c:pt idx="119">
                  <c:v>-1.7367351775915729</c:v>
                </c:pt>
                <c:pt idx="120">
                  <c:v>-1.7291362251038702</c:v>
                </c:pt>
                <c:pt idx="121">
                  <c:v>-1.7197404766002811</c:v>
                </c:pt>
                <c:pt idx="122">
                  <c:v>-1.710145056492149</c:v>
                </c:pt>
                <c:pt idx="123">
                  <c:v>-1.7037533754274683</c:v>
                </c:pt>
                <c:pt idx="124">
                  <c:v>-1.6975422018116733</c:v>
                </c:pt>
                <c:pt idx="125">
                  <c:v>-1.6947574873966804</c:v>
                </c:pt>
                <c:pt idx="126">
                  <c:v>-1.6865160971620188</c:v>
                </c:pt>
                <c:pt idx="127">
                  <c:v>-1.6813779784082974</c:v>
                </c:pt>
                <c:pt idx="128">
                  <c:v>-1.6791765419460829</c:v>
                </c:pt>
                <c:pt idx="129">
                  <c:v>-1.6744344970678267</c:v>
                </c:pt>
                <c:pt idx="130">
                  <c:v>-1.667941689290575</c:v>
                </c:pt>
                <c:pt idx="131">
                  <c:v>-1.6675538197889579</c:v>
                </c:pt>
                <c:pt idx="132">
                  <c:v>-1.6586735671208297</c:v>
                </c:pt>
                <c:pt idx="133">
                  <c:v>-1.6544663150804215</c:v>
                </c:pt>
                <c:pt idx="134">
                  <c:v>-1.6325097469206504</c:v>
                </c:pt>
                <c:pt idx="135">
                  <c:v>-1.6284927804278779</c:v>
                </c:pt>
                <c:pt idx="136">
                  <c:v>-1.6274995364136429</c:v>
                </c:pt>
                <c:pt idx="137">
                  <c:v>-1.6138151929257369</c:v>
                </c:pt>
                <c:pt idx="138">
                  <c:v>-1.6131556570571839</c:v>
                </c:pt>
                <c:pt idx="139">
                  <c:v>-1.6124983738305108</c:v>
                </c:pt>
                <c:pt idx="140">
                  <c:v>-1.5996634497375568</c:v>
                </c:pt>
                <c:pt idx="141">
                  <c:v>-1.5956351859786639</c:v>
                </c:pt>
                <c:pt idx="142">
                  <c:v>-1.5955440316390528</c:v>
                </c:pt>
                <c:pt idx="143">
                  <c:v>-1.5894404715005477</c:v>
                </c:pt>
                <c:pt idx="144">
                  <c:v>-1.5840271105221724</c:v>
                </c:pt>
                <c:pt idx="145">
                  <c:v>-1.5746150906468523</c:v>
                </c:pt>
                <c:pt idx="146">
                  <c:v>-1.5740165100617749</c:v>
                </c:pt>
                <c:pt idx="147">
                  <c:v>-1.5729447369432621</c:v>
                </c:pt>
                <c:pt idx="148">
                  <c:v>-1.5705353502447774</c:v>
                </c:pt>
                <c:pt idx="149">
                  <c:v>-1.5632222593136127</c:v>
                </c:pt>
                <c:pt idx="150">
                  <c:v>-1.5604687899331668</c:v>
                </c:pt>
                <c:pt idx="151">
                  <c:v>-1.5574664583424744</c:v>
                </c:pt>
                <c:pt idx="152">
                  <c:v>-1.5507013634485123</c:v>
                </c:pt>
                <c:pt idx="153">
                  <c:v>-1.541878560049005</c:v>
                </c:pt>
                <c:pt idx="154">
                  <c:v>-1.5392985641401142</c:v>
                </c:pt>
                <c:pt idx="155">
                  <c:v>-1.5366153490273673</c:v>
                </c:pt>
                <c:pt idx="156">
                  <c:v>-1.5360005375192494</c:v>
                </c:pt>
                <c:pt idx="157">
                  <c:v>-1.5300384515439038</c:v>
                </c:pt>
                <c:pt idx="158">
                  <c:v>-1.5297509462272127</c:v>
                </c:pt>
                <c:pt idx="159">
                  <c:v>-1.5276735411444007</c:v>
                </c:pt>
                <c:pt idx="160">
                  <c:v>-1.5204288996325672</c:v>
                </c:pt>
                <c:pt idx="161">
                  <c:v>-1.5117433478680624</c:v>
                </c:pt>
                <c:pt idx="162">
                  <c:v>-1.5098031446067657</c:v>
                </c:pt>
                <c:pt idx="163">
                  <c:v>-1.509720512239922</c:v>
                </c:pt>
                <c:pt idx="164">
                  <c:v>-1.5054834423730301</c:v>
                </c:pt>
                <c:pt idx="165">
                  <c:v>-1.5038145269018461</c:v>
                </c:pt>
                <c:pt idx="166">
                  <c:v>-1.4976222056820228</c:v>
                </c:pt>
                <c:pt idx="167">
                  <c:v>-1.4916596779056919</c:v>
                </c:pt>
                <c:pt idx="168">
                  <c:v>-1.4885837955056103</c:v>
                </c:pt>
                <c:pt idx="169">
                  <c:v>-1.488416537611027</c:v>
                </c:pt>
                <c:pt idx="170">
                  <c:v>-1.4870940454670547</c:v>
                </c:pt>
                <c:pt idx="171">
                  <c:v>-1.4809646837812629</c:v>
                </c:pt>
                <c:pt idx="172">
                  <c:v>-1.4797890833791199</c:v>
                </c:pt>
                <c:pt idx="173">
                  <c:v>-1.4796939307172854</c:v>
                </c:pt>
                <c:pt idx="174">
                  <c:v>-1.4745176057126654</c:v>
                </c:pt>
                <c:pt idx="175">
                  <c:v>-1.4675487311231175</c:v>
                </c:pt>
                <c:pt idx="176">
                  <c:v>-1.4673659022760388</c:v>
                </c:pt>
                <c:pt idx="177">
                  <c:v>-1.4632904675027547</c:v>
                </c:pt>
                <c:pt idx="178">
                  <c:v>-1.4574025983025698</c:v>
                </c:pt>
                <c:pt idx="179">
                  <c:v>-1.4489428564779621</c:v>
                </c:pt>
                <c:pt idx="180">
                  <c:v>-1.4486164991006372</c:v>
                </c:pt>
                <c:pt idx="181">
                  <c:v>-1.448581167053562</c:v>
                </c:pt>
                <c:pt idx="182">
                  <c:v>-1.4461215496528552</c:v>
                </c:pt>
                <c:pt idx="183">
                  <c:v>-1.437896158296585</c:v>
                </c:pt>
                <c:pt idx="184">
                  <c:v>-1.4376400951389434</c:v>
                </c:pt>
                <c:pt idx="185">
                  <c:v>-1.4373704754719665</c:v>
                </c:pt>
                <c:pt idx="186">
                  <c:v>-1.4334424377390032</c:v>
                </c:pt>
                <c:pt idx="187">
                  <c:v>-1.432994979359113</c:v>
                </c:pt>
                <c:pt idx="188">
                  <c:v>-1.4325387043480946</c:v>
                </c:pt>
                <c:pt idx="189">
                  <c:v>-1.4319729691886216</c:v>
                </c:pt>
                <c:pt idx="190">
                  <c:v>-1.4315615144926586</c:v>
                </c:pt>
                <c:pt idx="191">
                  <c:v>-1.4311374019964007</c:v>
                </c:pt>
                <c:pt idx="192">
                  <c:v>-1.4194421251316103</c:v>
                </c:pt>
                <c:pt idx="193">
                  <c:v>-1.4155984379135529</c:v>
                </c:pt>
                <c:pt idx="194">
                  <c:v>-1.4146430433251267</c:v>
                </c:pt>
                <c:pt idx="195">
                  <c:v>-1.4071806655702013</c:v>
                </c:pt>
                <c:pt idx="196">
                  <c:v>-1.4068558180507016</c:v>
                </c:pt>
                <c:pt idx="197">
                  <c:v>-1.4065564367797401</c:v>
                </c:pt>
                <c:pt idx="198">
                  <c:v>-1.4049264824993506</c:v>
                </c:pt>
                <c:pt idx="199">
                  <c:v>-1.4027363444466352</c:v>
                </c:pt>
                <c:pt idx="200">
                  <c:v>-1.3983211923095993</c:v>
                </c:pt>
                <c:pt idx="201">
                  <c:v>-1.389853011574562</c:v>
                </c:pt>
                <c:pt idx="202">
                  <c:v>-1.3889971820555165</c:v>
                </c:pt>
                <c:pt idx="203">
                  <c:v>-1.3876639255902206</c:v>
                </c:pt>
                <c:pt idx="204">
                  <c:v>-1.3848021328868283</c:v>
                </c:pt>
                <c:pt idx="205">
                  <c:v>-1.375139526084199</c:v>
                </c:pt>
                <c:pt idx="206">
                  <c:v>-1.3716894581112593</c:v>
                </c:pt>
                <c:pt idx="207">
                  <c:v>-1.3693873993285997</c:v>
                </c:pt>
                <c:pt idx="208">
                  <c:v>-1.3628269426743285</c:v>
                </c:pt>
                <c:pt idx="209">
                  <c:v>-1.3611110380750329</c:v>
                </c:pt>
                <c:pt idx="210">
                  <c:v>-1.3552823881006342</c:v>
                </c:pt>
                <c:pt idx="211">
                  <c:v>-1.3548671677297275</c:v>
                </c:pt>
                <c:pt idx="212">
                  <c:v>-1.3528681702497771</c:v>
                </c:pt>
                <c:pt idx="213">
                  <c:v>-1.3458428834767868</c:v>
                </c:pt>
                <c:pt idx="214">
                  <c:v>-1.3456587912807518</c:v>
                </c:pt>
                <c:pt idx="215">
                  <c:v>-1.3437660836458982</c:v>
                </c:pt>
                <c:pt idx="216">
                  <c:v>-1.3339523309370422</c:v>
                </c:pt>
                <c:pt idx="217">
                  <c:v>-1.3326637623108948</c:v>
                </c:pt>
                <c:pt idx="218">
                  <c:v>-1.3307942050306736</c:v>
                </c:pt>
                <c:pt idx="219">
                  <c:v>-1.3281671925960423</c:v>
                </c:pt>
                <c:pt idx="220">
                  <c:v>-1.3259140993195746</c:v>
                </c:pt>
                <c:pt idx="221">
                  <c:v>-1.3250070616634302</c:v>
                </c:pt>
                <c:pt idx="222">
                  <c:v>-1.3206885004735758</c:v>
                </c:pt>
                <c:pt idx="223">
                  <c:v>-1.3200038472162849</c:v>
                </c:pt>
                <c:pt idx="224">
                  <c:v>-1.3168056613696013</c:v>
                </c:pt>
                <c:pt idx="225">
                  <c:v>-1.312062869094508</c:v>
                </c:pt>
                <c:pt idx="226">
                  <c:v>-1.3043154750686443</c:v>
                </c:pt>
                <c:pt idx="227">
                  <c:v>-1.3023097815553375</c:v>
                </c:pt>
                <c:pt idx="228">
                  <c:v>-1.3017370585563619</c:v>
                </c:pt>
                <c:pt idx="229">
                  <c:v>-1.2991876146050294</c:v>
                </c:pt>
                <c:pt idx="230">
                  <c:v>-1.2978611734556582</c:v>
                </c:pt>
                <c:pt idx="231">
                  <c:v>-1.2972084026590394</c:v>
                </c:pt>
                <c:pt idx="232">
                  <c:v>-1.292918957585075</c:v>
                </c:pt>
                <c:pt idx="233">
                  <c:v>-1.2903265137037641</c:v>
                </c:pt>
                <c:pt idx="234">
                  <c:v>-1.2891603801972658</c:v>
                </c:pt>
                <c:pt idx="235">
                  <c:v>-1.2847634249312148</c:v>
                </c:pt>
                <c:pt idx="236">
                  <c:v>-1.2828909589394262</c:v>
                </c:pt>
                <c:pt idx="237">
                  <c:v>-1.2819726861924219</c:v>
                </c:pt>
                <c:pt idx="238">
                  <c:v>-1.2701969040601468</c:v>
                </c:pt>
                <c:pt idx="239">
                  <c:v>-1.2684192127117857</c:v>
                </c:pt>
                <c:pt idx="240">
                  <c:v>-1.2683494148858265</c:v>
                </c:pt>
                <c:pt idx="241">
                  <c:v>-1.2664610946248882</c:v>
                </c:pt>
                <c:pt idx="242">
                  <c:v>-1.2658154048352568</c:v>
                </c:pt>
                <c:pt idx="243">
                  <c:v>-1.263259410178474</c:v>
                </c:pt>
                <c:pt idx="244">
                  <c:v>-1.2624605058017073</c:v>
                </c:pt>
                <c:pt idx="245">
                  <c:v>-1.2592274120232954</c:v>
                </c:pt>
                <c:pt idx="246">
                  <c:v>-1.258408790106845</c:v>
                </c:pt>
                <c:pt idx="247">
                  <c:v>-1.255350358468122</c:v>
                </c:pt>
                <c:pt idx="248">
                  <c:v>-1.2533187135681203</c:v>
                </c:pt>
                <c:pt idx="249">
                  <c:v>-1.2439163223933369</c:v>
                </c:pt>
                <c:pt idx="250">
                  <c:v>-1.2427781373142053</c:v>
                </c:pt>
                <c:pt idx="251">
                  <c:v>-1.2410052776692242</c:v>
                </c:pt>
                <c:pt idx="252">
                  <c:v>-1.2372312231913305</c:v>
                </c:pt>
                <c:pt idx="253">
                  <c:v>-1.2358297406520848</c:v>
                </c:pt>
                <c:pt idx="254">
                  <c:v>-1.2351969560838363</c:v>
                </c:pt>
                <c:pt idx="255">
                  <c:v>-1.234555873982333</c:v>
                </c:pt>
                <c:pt idx="256">
                  <c:v>-1.2326740534149214</c:v>
                </c:pt>
                <c:pt idx="257">
                  <c:v>-1.2285092263316797</c:v>
                </c:pt>
                <c:pt idx="258">
                  <c:v>-1.2283339206661616</c:v>
                </c:pt>
                <c:pt idx="259">
                  <c:v>-1.2239239773582415</c:v>
                </c:pt>
                <c:pt idx="260">
                  <c:v>-1.2228224131678083</c:v>
                </c:pt>
                <c:pt idx="261">
                  <c:v>-1.2172773548704496</c:v>
                </c:pt>
                <c:pt idx="262">
                  <c:v>-1.217192867318196</c:v>
                </c:pt>
                <c:pt idx="263">
                  <c:v>-1.213287152855423</c:v>
                </c:pt>
                <c:pt idx="264">
                  <c:v>-1.2094967153945482</c:v>
                </c:pt>
                <c:pt idx="265">
                  <c:v>-1.2088579606312988</c:v>
                </c:pt>
                <c:pt idx="266">
                  <c:v>-1.207286798531267</c:v>
                </c:pt>
                <c:pt idx="267">
                  <c:v>-1.2056111569930739</c:v>
                </c:pt>
                <c:pt idx="268">
                  <c:v>-1.1999474358728854</c:v>
                </c:pt>
                <c:pt idx="269">
                  <c:v>-1.1949371965706639</c:v>
                </c:pt>
                <c:pt idx="270">
                  <c:v>-1.1943553529853113</c:v>
                </c:pt>
                <c:pt idx="271">
                  <c:v>-1.1902945082867447</c:v>
                </c:pt>
                <c:pt idx="272">
                  <c:v>-1.1826440954747146</c:v>
                </c:pt>
                <c:pt idx="273">
                  <c:v>-1.1782971832306885</c:v>
                </c:pt>
                <c:pt idx="274">
                  <c:v>-1.1781433256269147</c:v>
                </c:pt>
                <c:pt idx="275">
                  <c:v>-1.1758080478293214</c:v>
                </c:pt>
                <c:pt idx="276">
                  <c:v>-1.1701932921797285</c:v>
                </c:pt>
                <c:pt idx="277">
                  <c:v>-1.1678058611034621</c:v>
                </c:pt>
                <c:pt idx="278">
                  <c:v>-1.1663611235126505</c:v>
                </c:pt>
                <c:pt idx="279">
                  <c:v>-1.1655504668417871</c:v>
                </c:pt>
                <c:pt idx="280">
                  <c:v>-1.1611444077651112</c:v>
                </c:pt>
                <c:pt idx="281">
                  <c:v>-1.1610420914844348</c:v>
                </c:pt>
                <c:pt idx="282">
                  <c:v>-1.1587241088852243</c:v>
                </c:pt>
                <c:pt idx="283">
                  <c:v>-1.1511029899238856</c:v>
                </c:pt>
                <c:pt idx="284">
                  <c:v>-1.1460636438788434</c:v>
                </c:pt>
                <c:pt idx="285">
                  <c:v>-1.1399016479480877</c:v>
                </c:pt>
                <c:pt idx="286">
                  <c:v>-1.1392115336226349</c:v>
                </c:pt>
                <c:pt idx="287">
                  <c:v>-1.1385227517415446</c:v>
                </c:pt>
                <c:pt idx="288">
                  <c:v>-1.1358355450786333</c:v>
                </c:pt>
                <c:pt idx="289">
                  <c:v>-1.1354617254127708</c:v>
                </c:pt>
                <c:pt idx="290">
                  <c:v>-1.1271423744503413</c:v>
                </c:pt>
                <c:pt idx="291">
                  <c:v>-1.1264742756689163</c:v>
                </c:pt>
                <c:pt idx="292">
                  <c:v>-1.1259700567954738</c:v>
                </c:pt>
                <c:pt idx="293">
                  <c:v>-1.1247245780280053</c:v>
                </c:pt>
                <c:pt idx="294">
                  <c:v>-1.1242937210941741</c:v>
                </c:pt>
                <c:pt idx="295">
                  <c:v>-1.1225919989212991</c:v>
                </c:pt>
                <c:pt idx="296">
                  <c:v>-1.1167464278140118</c:v>
                </c:pt>
                <c:pt idx="297">
                  <c:v>-1.1139816182270601</c:v>
                </c:pt>
                <c:pt idx="298">
                  <c:v>-1.1137232325854098</c:v>
                </c:pt>
                <c:pt idx="299">
                  <c:v>-1.1136033835145818</c:v>
                </c:pt>
                <c:pt idx="300">
                  <c:v>-1.1128760253593262</c:v>
                </c:pt>
                <c:pt idx="301">
                  <c:v>-1.1118074024620059</c:v>
                </c:pt>
                <c:pt idx="302">
                  <c:v>-1.1117187243636464</c:v>
                </c:pt>
                <c:pt idx="303">
                  <c:v>-1.1099858571733325</c:v>
                </c:pt>
                <c:pt idx="304">
                  <c:v>-1.1054058110975673</c:v>
                </c:pt>
                <c:pt idx="305">
                  <c:v>-1.1034722485361923</c:v>
                </c:pt>
                <c:pt idx="306">
                  <c:v>-1.0956862115551251</c:v>
                </c:pt>
                <c:pt idx="307">
                  <c:v>-1.0940365509507033</c:v>
                </c:pt>
                <c:pt idx="308">
                  <c:v>-1.0915409124840794</c:v>
                </c:pt>
                <c:pt idx="309">
                  <c:v>-1.0890764239149511</c:v>
                </c:pt>
                <c:pt idx="310">
                  <c:v>-1.0849856137453651</c:v>
                </c:pt>
                <c:pt idx="311">
                  <c:v>-1.0848063955360336</c:v>
                </c:pt>
                <c:pt idx="312">
                  <c:v>-1.084667564784527</c:v>
                </c:pt>
                <c:pt idx="313">
                  <c:v>-1.0846649882673387</c:v>
                </c:pt>
                <c:pt idx="314">
                  <c:v>-1.0840004034659283</c:v>
                </c:pt>
                <c:pt idx="315">
                  <c:v>-1.0830377295163212</c:v>
                </c:pt>
                <c:pt idx="316">
                  <c:v>-1.0787777710306574</c:v>
                </c:pt>
                <c:pt idx="317">
                  <c:v>-1.0785705506427006</c:v>
                </c:pt>
                <c:pt idx="318">
                  <c:v>-1.0779571814614874</c:v>
                </c:pt>
                <c:pt idx="319">
                  <c:v>-1.0694652170081587</c:v>
                </c:pt>
                <c:pt idx="320">
                  <c:v>-1.0684318450542558</c:v>
                </c:pt>
                <c:pt idx="321">
                  <c:v>-1.0656792078761861</c:v>
                </c:pt>
                <c:pt idx="322">
                  <c:v>-1.064264092592643</c:v>
                </c:pt>
                <c:pt idx="323">
                  <c:v>-1.0633236668171504</c:v>
                </c:pt>
                <c:pt idx="324">
                  <c:v>-1.0629545933345468</c:v>
                </c:pt>
                <c:pt idx="325">
                  <c:v>-1.062229829679481</c:v>
                </c:pt>
                <c:pt idx="326">
                  <c:v>-1.0616470947909027</c:v>
                </c:pt>
                <c:pt idx="327">
                  <c:v>-1.0521279599105531</c:v>
                </c:pt>
                <c:pt idx="328">
                  <c:v>-1.0503829301376313</c:v>
                </c:pt>
                <c:pt idx="329">
                  <c:v>-1.0483677876659758</c:v>
                </c:pt>
                <c:pt idx="330">
                  <c:v>-1.0422866185845596</c:v>
                </c:pt>
                <c:pt idx="331">
                  <c:v>-1.0417825087083752</c:v>
                </c:pt>
                <c:pt idx="332">
                  <c:v>-1.0377099334461048</c:v>
                </c:pt>
                <c:pt idx="333">
                  <c:v>-1.035968606601706</c:v>
                </c:pt>
                <c:pt idx="334">
                  <c:v>-1.0345858704836592</c:v>
                </c:pt>
                <c:pt idx="335">
                  <c:v>-1.0329514173762999</c:v>
                </c:pt>
                <c:pt idx="336">
                  <c:v>-1.0314378423872561</c:v>
                </c:pt>
                <c:pt idx="337">
                  <c:v>-1.0285456549896721</c:v>
                </c:pt>
                <c:pt idx="338">
                  <c:v>-1.0255478575270924</c:v>
                </c:pt>
                <c:pt idx="339">
                  <c:v>-1.0252630471754169</c:v>
                </c:pt>
                <c:pt idx="340">
                  <c:v>-1.0227315279916469</c:v>
                </c:pt>
                <c:pt idx="341">
                  <c:v>-1.0219457451028919</c:v>
                </c:pt>
                <c:pt idx="342">
                  <c:v>-1.0172473991607345</c:v>
                </c:pt>
                <c:pt idx="343">
                  <c:v>-1.012974238015492</c:v>
                </c:pt>
                <c:pt idx="344">
                  <c:v>-1.0111689941499138</c:v>
                </c:pt>
                <c:pt idx="345">
                  <c:v>-1.0109410559203209</c:v>
                </c:pt>
                <c:pt idx="346">
                  <c:v>-1.009879931317333</c:v>
                </c:pt>
                <c:pt idx="347">
                  <c:v>-1.0074725744297865</c:v>
                </c:pt>
                <c:pt idx="348">
                  <c:v>-1.0053245783620763</c:v>
                </c:pt>
                <c:pt idx="349">
                  <c:v>-1.0040829706403755</c:v>
                </c:pt>
                <c:pt idx="350">
                  <c:v>-1.0021236310148987</c:v>
                </c:pt>
                <c:pt idx="351">
                  <c:v>-1.001896340356516</c:v>
                </c:pt>
                <c:pt idx="352">
                  <c:v>-0.99993437087060988</c:v>
                </c:pt>
                <c:pt idx="353">
                  <c:v>-0.99821750083788496</c:v>
                </c:pt>
                <c:pt idx="354">
                  <c:v>-0.99780633626409265</c:v>
                </c:pt>
                <c:pt idx="355">
                  <c:v>-0.99531705659538505</c:v>
                </c:pt>
                <c:pt idx="356">
                  <c:v>-0.99298390360598765</c:v>
                </c:pt>
                <c:pt idx="357">
                  <c:v>-0.9928436720757764</c:v>
                </c:pt>
                <c:pt idx="358">
                  <c:v>-0.9916113286728343</c:v>
                </c:pt>
                <c:pt idx="359">
                  <c:v>-0.98838352842148902</c:v>
                </c:pt>
                <c:pt idx="360">
                  <c:v>-0.98751794219566313</c:v>
                </c:pt>
                <c:pt idx="361">
                  <c:v>-0.98611351927752777</c:v>
                </c:pt>
                <c:pt idx="362">
                  <c:v>-0.98412417692375753</c:v>
                </c:pt>
                <c:pt idx="363">
                  <c:v>-0.98134973482021193</c:v>
                </c:pt>
                <c:pt idx="364">
                  <c:v>-0.97635069983009537</c:v>
                </c:pt>
                <c:pt idx="365">
                  <c:v>-0.97633471697699725</c:v>
                </c:pt>
                <c:pt idx="366">
                  <c:v>-0.96990577199082295</c:v>
                </c:pt>
                <c:pt idx="367">
                  <c:v>-0.96967421653737584</c:v>
                </c:pt>
                <c:pt idx="368">
                  <c:v>-0.96742503642921118</c:v>
                </c:pt>
                <c:pt idx="369">
                  <c:v>-0.96380222920102321</c:v>
                </c:pt>
                <c:pt idx="370">
                  <c:v>-0.96274692161982633</c:v>
                </c:pt>
                <c:pt idx="371">
                  <c:v>-0.96053740831282752</c:v>
                </c:pt>
                <c:pt idx="372">
                  <c:v>-0.95620909699294709</c:v>
                </c:pt>
                <c:pt idx="373">
                  <c:v>-0.955460238578828</c:v>
                </c:pt>
                <c:pt idx="374">
                  <c:v>-0.95300639446861191</c:v>
                </c:pt>
                <c:pt idx="375">
                  <c:v>-0.95230840493092317</c:v>
                </c:pt>
                <c:pt idx="376">
                  <c:v>-0.95218886849793671</c:v>
                </c:pt>
                <c:pt idx="377">
                  <c:v>-0.94963809865700755</c:v>
                </c:pt>
                <c:pt idx="378">
                  <c:v>-0.94568233425119952</c:v>
                </c:pt>
                <c:pt idx="379">
                  <c:v>-0.94556529023897962</c:v>
                </c:pt>
                <c:pt idx="380">
                  <c:v>-0.94396900243781368</c:v>
                </c:pt>
                <c:pt idx="381">
                  <c:v>-0.94175327528425745</c:v>
                </c:pt>
                <c:pt idx="382">
                  <c:v>-0.94175327528425745</c:v>
                </c:pt>
                <c:pt idx="383">
                  <c:v>-0.93875489631846398</c:v>
                </c:pt>
                <c:pt idx="384">
                  <c:v>-0.93504176141322215</c:v>
                </c:pt>
                <c:pt idx="385">
                  <c:v>-0.93068442863298106</c:v>
                </c:pt>
                <c:pt idx="386">
                  <c:v>-0.92817301007158226</c:v>
                </c:pt>
                <c:pt idx="387">
                  <c:v>-0.92780596141739091</c:v>
                </c:pt>
                <c:pt idx="388">
                  <c:v>-0.9262978130654872</c:v>
                </c:pt>
                <c:pt idx="389">
                  <c:v>-0.92506783275674476</c:v>
                </c:pt>
                <c:pt idx="390">
                  <c:v>-0.92288980734106785</c:v>
                </c:pt>
                <c:pt idx="391">
                  <c:v>-0.91985898220206652</c:v>
                </c:pt>
                <c:pt idx="392">
                  <c:v>-0.91752525321033018</c:v>
                </c:pt>
                <c:pt idx="393">
                  <c:v>-0.91573442315662135</c:v>
                </c:pt>
                <c:pt idx="394">
                  <c:v>-0.91404528192167334</c:v>
                </c:pt>
                <c:pt idx="395">
                  <c:v>-0.91297372155295209</c:v>
                </c:pt>
                <c:pt idx="396">
                  <c:v>-0.9118228880067224</c:v>
                </c:pt>
                <c:pt idx="397">
                  <c:v>-0.91018134921663019</c:v>
                </c:pt>
                <c:pt idx="398">
                  <c:v>-0.91014590656746308</c:v>
                </c:pt>
                <c:pt idx="399">
                  <c:v>-0.90986284724157473</c:v>
                </c:pt>
                <c:pt idx="400">
                  <c:v>-0.90109557619607306</c:v>
                </c:pt>
                <c:pt idx="401">
                  <c:v>-0.89891139400483744</c:v>
                </c:pt>
                <c:pt idx="402">
                  <c:v>-0.89582631659778922</c:v>
                </c:pt>
                <c:pt idx="403">
                  <c:v>-0.89095260232799656</c:v>
                </c:pt>
                <c:pt idx="404">
                  <c:v>-0.88955603508873615</c:v>
                </c:pt>
                <c:pt idx="405">
                  <c:v>-0.88357882149284372</c:v>
                </c:pt>
                <c:pt idx="406">
                  <c:v>-0.88302192556434378</c:v>
                </c:pt>
                <c:pt idx="407">
                  <c:v>-0.88285529980843713</c:v>
                </c:pt>
                <c:pt idx="408">
                  <c:v>-0.87908454532692837</c:v>
                </c:pt>
                <c:pt idx="409">
                  <c:v>-0.8785851275956843</c:v>
                </c:pt>
                <c:pt idx="410">
                  <c:v>-0.87742905038196883</c:v>
                </c:pt>
                <c:pt idx="411">
                  <c:v>-0.87681159316876622</c:v>
                </c:pt>
                <c:pt idx="412">
                  <c:v>-0.87617323108830847</c:v>
                </c:pt>
                <c:pt idx="413">
                  <c:v>-0.8748118151433294</c:v>
                </c:pt>
                <c:pt idx="414">
                  <c:v>-0.87352267914563986</c:v>
                </c:pt>
                <c:pt idx="415">
                  <c:v>-0.8729099044489137</c:v>
                </c:pt>
                <c:pt idx="416">
                  <c:v>-0.87074231769438448</c:v>
                </c:pt>
                <c:pt idx="417">
                  <c:v>-0.86540925008643521</c:v>
                </c:pt>
                <c:pt idx="418">
                  <c:v>-0.86512738709049453</c:v>
                </c:pt>
                <c:pt idx="419">
                  <c:v>-0.85884070066468454</c:v>
                </c:pt>
                <c:pt idx="420">
                  <c:v>-0.85693552306859899</c:v>
                </c:pt>
                <c:pt idx="421">
                  <c:v>-0.85602771160664903</c:v>
                </c:pt>
                <c:pt idx="422">
                  <c:v>-0.85572086343714793</c:v>
                </c:pt>
                <c:pt idx="423">
                  <c:v>-0.85571339563766446</c:v>
                </c:pt>
                <c:pt idx="424">
                  <c:v>-0.85393051558064925</c:v>
                </c:pt>
                <c:pt idx="425">
                  <c:v>-0.85181918893247144</c:v>
                </c:pt>
                <c:pt idx="426">
                  <c:v>-0.85079836680974963</c:v>
                </c:pt>
                <c:pt idx="427">
                  <c:v>-0.85036040436792659</c:v>
                </c:pt>
                <c:pt idx="428">
                  <c:v>-0.85000336124234266</c:v>
                </c:pt>
                <c:pt idx="429">
                  <c:v>-0.84822890043476373</c:v>
                </c:pt>
                <c:pt idx="430">
                  <c:v>-0.84602929319508857</c:v>
                </c:pt>
                <c:pt idx="431">
                  <c:v>-0.84512558279584304</c:v>
                </c:pt>
                <c:pt idx="432">
                  <c:v>-0.842343804886033</c:v>
                </c:pt>
                <c:pt idx="433">
                  <c:v>-0.84103338996181476</c:v>
                </c:pt>
                <c:pt idx="434">
                  <c:v>-0.84018918784352392</c:v>
                </c:pt>
                <c:pt idx="435">
                  <c:v>-0.83915924033182432</c:v>
                </c:pt>
                <c:pt idx="436">
                  <c:v>-0.83841016934829249</c:v>
                </c:pt>
                <c:pt idx="437">
                  <c:v>-0.83813927691924406</c:v>
                </c:pt>
                <c:pt idx="438">
                  <c:v>-0.83186713146226965</c:v>
                </c:pt>
                <c:pt idx="439">
                  <c:v>-0.82940263887493282</c:v>
                </c:pt>
                <c:pt idx="440">
                  <c:v>-0.82929529268276136</c:v>
                </c:pt>
                <c:pt idx="441">
                  <c:v>-0.82775163341752578</c:v>
                </c:pt>
                <c:pt idx="442">
                  <c:v>-0.82744016937476561</c:v>
                </c:pt>
                <c:pt idx="443">
                  <c:v>-0.82740890201406347</c:v>
                </c:pt>
                <c:pt idx="444">
                  <c:v>-0.82696432656059249</c:v>
                </c:pt>
                <c:pt idx="445">
                  <c:v>-0.82634027117102304</c:v>
                </c:pt>
                <c:pt idx="446">
                  <c:v>-0.82499046343000382</c:v>
                </c:pt>
                <c:pt idx="447">
                  <c:v>-0.81889430855850642</c:v>
                </c:pt>
                <c:pt idx="448">
                  <c:v>-0.81687419244492054</c:v>
                </c:pt>
                <c:pt idx="449">
                  <c:v>-0.81358108063865331</c:v>
                </c:pt>
                <c:pt idx="450">
                  <c:v>-0.81296830593043612</c:v>
                </c:pt>
                <c:pt idx="451">
                  <c:v>-0.81138288104354894</c:v>
                </c:pt>
                <c:pt idx="452">
                  <c:v>-0.81104796702529203</c:v>
                </c:pt>
                <c:pt idx="453">
                  <c:v>-0.81066805691683064</c:v>
                </c:pt>
                <c:pt idx="454">
                  <c:v>-0.8058490905467941</c:v>
                </c:pt>
                <c:pt idx="455">
                  <c:v>-0.805334568537315</c:v>
                </c:pt>
                <c:pt idx="456">
                  <c:v>-0.8011294748255906</c:v>
                </c:pt>
                <c:pt idx="457">
                  <c:v>-0.80019097273584305</c:v>
                </c:pt>
                <c:pt idx="458">
                  <c:v>-0.79965147360051736</c:v>
                </c:pt>
                <c:pt idx="459">
                  <c:v>-0.79450302859677757</c:v>
                </c:pt>
                <c:pt idx="460">
                  <c:v>-0.79430792157463226</c:v>
                </c:pt>
                <c:pt idx="461">
                  <c:v>-0.79423919945495058</c:v>
                </c:pt>
                <c:pt idx="462">
                  <c:v>-0.79253331802035121</c:v>
                </c:pt>
                <c:pt idx="463">
                  <c:v>-0.79093967819770028</c:v>
                </c:pt>
                <c:pt idx="464">
                  <c:v>-0.79077125537887627</c:v>
                </c:pt>
                <c:pt idx="465">
                  <c:v>-0.79056402320970232</c:v>
                </c:pt>
                <c:pt idx="466">
                  <c:v>-0.78988353952003054</c:v>
                </c:pt>
                <c:pt idx="467">
                  <c:v>-0.78894476465979824</c:v>
                </c:pt>
                <c:pt idx="468">
                  <c:v>-0.78841135887738967</c:v>
                </c:pt>
                <c:pt idx="469">
                  <c:v>-0.78681009689924786</c:v>
                </c:pt>
                <c:pt idx="470">
                  <c:v>-0.78643577846579249</c:v>
                </c:pt>
                <c:pt idx="471">
                  <c:v>-0.78575019946464231</c:v>
                </c:pt>
                <c:pt idx="472">
                  <c:v>-0.77998299413210626</c:v>
                </c:pt>
                <c:pt idx="473">
                  <c:v>-0.77943089721031023</c:v>
                </c:pt>
                <c:pt idx="474">
                  <c:v>-0.7749988449873868</c:v>
                </c:pt>
                <c:pt idx="475">
                  <c:v>-0.77493077726028614</c:v>
                </c:pt>
                <c:pt idx="476">
                  <c:v>-0.7722618244120496</c:v>
                </c:pt>
                <c:pt idx="477">
                  <c:v>-0.77084956264720994</c:v>
                </c:pt>
                <c:pt idx="478">
                  <c:v>-0.77072192611205703</c:v>
                </c:pt>
                <c:pt idx="479">
                  <c:v>-0.77013788639509584</c:v>
                </c:pt>
                <c:pt idx="480">
                  <c:v>-0.76956536355740723</c:v>
                </c:pt>
                <c:pt idx="481">
                  <c:v>-0.7685503979179108</c:v>
                </c:pt>
                <c:pt idx="482">
                  <c:v>-0.7679840840278227</c:v>
                </c:pt>
                <c:pt idx="483">
                  <c:v>-0.76754915884594088</c:v>
                </c:pt>
                <c:pt idx="484">
                  <c:v>-0.76736619092738734</c:v>
                </c:pt>
                <c:pt idx="485">
                  <c:v>-0.76727776142764381</c:v>
                </c:pt>
                <c:pt idx="486">
                  <c:v>-0.76556962321275379</c:v>
                </c:pt>
                <c:pt idx="487">
                  <c:v>-0.76314609676180201</c:v>
                </c:pt>
                <c:pt idx="488">
                  <c:v>-0.7611042763081356</c:v>
                </c:pt>
                <c:pt idx="489">
                  <c:v>-0.76106733088164513</c:v>
                </c:pt>
                <c:pt idx="490">
                  <c:v>-0.75650321303867818</c:v>
                </c:pt>
                <c:pt idx="491">
                  <c:v>-0.75642899341490943</c:v>
                </c:pt>
                <c:pt idx="492">
                  <c:v>-0.75495868060322791</c:v>
                </c:pt>
                <c:pt idx="493">
                  <c:v>-0.75299106264325677</c:v>
                </c:pt>
                <c:pt idx="494">
                  <c:v>-0.75043839357719566</c:v>
                </c:pt>
                <c:pt idx="495">
                  <c:v>-0.74110322892339997</c:v>
                </c:pt>
                <c:pt idx="496">
                  <c:v>-0.74074745070125736</c:v>
                </c:pt>
                <c:pt idx="497">
                  <c:v>-0.73849067857579687</c:v>
                </c:pt>
                <c:pt idx="498">
                  <c:v>-0.73816713060466199</c:v>
                </c:pt>
                <c:pt idx="499">
                  <c:v>-0.73703722589814813</c:v>
                </c:pt>
                <c:pt idx="500">
                  <c:v>-0.73656613526937242</c:v>
                </c:pt>
                <c:pt idx="501">
                  <c:v>-0.7330323222787789</c:v>
                </c:pt>
                <c:pt idx="502">
                  <c:v>-0.73266989631571833</c:v>
                </c:pt>
                <c:pt idx="503">
                  <c:v>-0.73261764382878014</c:v>
                </c:pt>
                <c:pt idx="504">
                  <c:v>-0.73166380708087841</c:v>
                </c:pt>
                <c:pt idx="505">
                  <c:v>-0.73133388103936869</c:v>
                </c:pt>
                <c:pt idx="506">
                  <c:v>-0.72946018324174799</c:v>
                </c:pt>
                <c:pt idx="507">
                  <c:v>-0.72660488095121623</c:v>
                </c:pt>
                <c:pt idx="508">
                  <c:v>-0.72622938447212981</c:v>
                </c:pt>
                <c:pt idx="509">
                  <c:v>-0.7259038228087904</c:v>
                </c:pt>
                <c:pt idx="510">
                  <c:v>-0.72589277030263555</c:v>
                </c:pt>
                <c:pt idx="511">
                  <c:v>-0.72326791745553853</c:v>
                </c:pt>
                <c:pt idx="512">
                  <c:v>-0.72169249750030862</c:v>
                </c:pt>
                <c:pt idx="513">
                  <c:v>-0.72156164978705384</c:v>
                </c:pt>
                <c:pt idx="514">
                  <c:v>-0.72096438723108525</c:v>
                </c:pt>
                <c:pt idx="515">
                  <c:v>-0.71653944010895687</c:v>
                </c:pt>
                <c:pt idx="516">
                  <c:v>-0.71548379928197392</c:v>
                </c:pt>
                <c:pt idx="517">
                  <c:v>-0.71487640453065793</c:v>
                </c:pt>
                <c:pt idx="518">
                  <c:v>-0.71152916306722702</c:v>
                </c:pt>
                <c:pt idx="519">
                  <c:v>-0.71139854605803754</c:v>
                </c:pt>
                <c:pt idx="520">
                  <c:v>-0.71125975567320754</c:v>
                </c:pt>
                <c:pt idx="521">
                  <c:v>-0.71111407237872026</c:v>
                </c:pt>
                <c:pt idx="522">
                  <c:v>-0.71021551830518792</c:v>
                </c:pt>
                <c:pt idx="523">
                  <c:v>-0.70972928172195571</c:v>
                </c:pt>
                <c:pt idx="524">
                  <c:v>-0.70691460064707601</c:v>
                </c:pt>
                <c:pt idx="525">
                  <c:v>-0.7064367358673328</c:v>
                </c:pt>
                <c:pt idx="526">
                  <c:v>-0.70460565589898894</c:v>
                </c:pt>
                <c:pt idx="527">
                  <c:v>-0.70429649848203901</c:v>
                </c:pt>
                <c:pt idx="528">
                  <c:v>-0.70317152678955275</c:v>
                </c:pt>
                <c:pt idx="529">
                  <c:v>-0.70126688425831496</c:v>
                </c:pt>
                <c:pt idx="530">
                  <c:v>-0.70022473925172335</c:v>
                </c:pt>
                <c:pt idx="531">
                  <c:v>-0.69994601890728392</c:v>
                </c:pt>
                <c:pt idx="532">
                  <c:v>-0.6982963438752966</c:v>
                </c:pt>
                <c:pt idx="533">
                  <c:v>-0.69754426469321007</c:v>
                </c:pt>
                <c:pt idx="534">
                  <c:v>-0.69731232768583518</c:v>
                </c:pt>
                <c:pt idx="535">
                  <c:v>-0.69699605373711193</c:v>
                </c:pt>
                <c:pt idx="536">
                  <c:v>-0.69406316949176072</c:v>
                </c:pt>
                <c:pt idx="537">
                  <c:v>-0.69313112612208549</c:v>
                </c:pt>
                <c:pt idx="538">
                  <c:v>-0.69071601555655071</c:v>
                </c:pt>
                <c:pt idx="539">
                  <c:v>-0.68504827925684786</c:v>
                </c:pt>
                <c:pt idx="540">
                  <c:v>-0.68355059334622881</c:v>
                </c:pt>
                <c:pt idx="541">
                  <c:v>-0.68198301791126736</c:v>
                </c:pt>
                <c:pt idx="542">
                  <c:v>-0.68096233494689418</c:v>
                </c:pt>
                <c:pt idx="543">
                  <c:v>-0.68087993430439786</c:v>
                </c:pt>
                <c:pt idx="544">
                  <c:v>-0.68070024650465588</c:v>
                </c:pt>
                <c:pt idx="545">
                  <c:v>-0.68029004133653725</c:v>
                </c:pt>
                <c:pt idx="546">
                  <c:v>-0.67900610298931241</c:v>
                </c:pt>
                <c:pt idx="547">
                  <c:v>-0.6778700897328922</c:v>
                </c:pt>
                <c:pt idx="548">
                  <c:v>-0.6778700897328922</c:v>
                </c:pt>
                <c:pt idx="549">
                  <c:v>-0.67270896855734319</c:v>
                </c:pt>
                <c:pt idx="550">
                  <c:v>-0.67101427912733425</c:v>
                </c:pt>
                <c:pt idx="551">
                  <c:v>-0.67006499427541388</c:v>
                </c:pt>
                <c:pt idx="552">
                  <c:v>-0.66929195392358976</c:v>
                </c:pt>
                <c:pt idx="553">
                  <c:v>-0.66525547258545736</c:v>
                </c:pt>
                <c:pt idx="554">
                  <c:v>-0.6651519004573907</c:v>
                </c:pt>
                <c:pt idx="555">
                  <c:v>-0.66504645474468738</c:v>
                </c:pt>
                <c:pt idx="556">
                  <c:v>-0.66306520629069454</c:v>
                </c:pt>
                <c:pt idx="557">
                  <c:v>-0.66285841461922501</c:v>
                </c:pt>
                <c:pt idx="558">
                  <c:v>-0.66274268723833429</c:v>
                </c:pt>
                <c:pt idx="559">
                  <c:v>-0.6619957367865873</c:v>
                </c:pt>
                <c:pt idx="560">
                  <c:v>-0.66138791102939154</c:v>
                </c:pt>
                <c:pt idx="561">
                  <c:v>-0.66124016375570438</c:v>
                </c:pt>
                <c:pt idx="562">
                  <c:v>-0.6612298176760425</c:v>
                </c:pt>
                <c:pt idx="563">
                  <c:v>-0.65978678014088987</c:v>
                </c:pt>
                <c:pt idx="564">
                  <c:v>-0.65866402990536832</c:v>
                </c:pt>
                <c:pt idx="565">
                  <c:v>-0.65806536679813954</c:v>
                </c:pt>
                <c:pt idx="566">
                  <c:v>-0.65364376081210307</c:v>
                </c:pt>
                <c:pt idx="567">
                  <c:v>-0.65315231233553939</c:v>
                </c:pt>
                <c:pt idx="568">
                  <c:v>-0.65058974389127044</c:v>
                </c:pt>
                <c:pt idx="569">
                  <c:v>-0.64840328537728997</c:v>
                </c:pt>
                <c:pt idx="570">
                  <c:v>-0.64750127044318984</c:v>
                </c:pt>
                <c:pt idx="571">
                  <c:v>-0.64654797145210319</c:v>
                </c:pt>
                <c:pt idx="572">
                  <c:v>-0.64513807258337263</c:v>
                </c:pt>
                <c:pt idx="573">
                  <c:v>-0.64470800882083545</c:v>
                </c:pt>
                <c:pt idx="574">
                  <c:v>-0.64467580362177535</c:v>
                </c:pt>
                <c:pt idx="575">
                  <c:v>-0.64466799267398489</c:v>
                </c:pt>
                <c:pt idx="576">
                  <c:v>-0.64464186605431428</c:v>
                </c:pt>
                <c:pt idx="577">
                  <c:v>-0.64440641548718969</c:v>
                </c:pt>
                <c:pt idx="578">
                  <c:v>-0.64346727784891178</c:v>
                </c:pt>
                <c:pt idx="579">
                  <c:v>-0.63988012746878287</c:v>
                </c:pt>
                <c:pt idx="580">
                  <c:v>-0.63955716735202928</c:v>
                </c:pt>
                <c:pt idx="581">
                  <c:v>-0.63834917876525266</c:v>
                </c:pt>
                <c:pt idx="582">
                  <c:v>-0.6342963732694199</c:v>
                </c:pt>
                <c:pt idx="583">
                  <c:v>-0.63353658523482015</c:v>
                </c:pt>
                <c:pt idx="584">
                  <c:v>-0.63264076257209945</c:v>
                </c:pt>
                <c:pt idx="585">
                  <c:v>-0.63180578634338136</c:v>
                </c:pt>
                <c:pt idx="586">
                  <c:v>-0.63088682357392767</c:v>
                </c:pt>
                <c:pt idx="587">
                  <c:v>-0.63047342661516226</c:v>
                </c:pt>
                <c:pt idx="588">
                  <c:v>-0.62989979676754759</c:v>
                </c:pt>
                <c:pt idx="589">
                  <c:v>-0.62959110538209495</c:v>
                </c:pt>
                <c:pt idx="590">
                  <c:v>-0.62913095612235825</c:v>
                </c:pt>
                <c:pt idx="591">
                  <c:v>-0.62912000988365169</c:v>
                </c:pt>
                <c:pt idx="592">
                  <c:v>-0.62908858987009786</c:v>
                </c:pt>
                <c:pt idx="593">
                  <c:v>-0.6276009960455099</c:v>
                </c:pt>
                <c:pt idx="594">
                  <c:v>-0.6272898586345651</c:v>
                </c:pt>
                <c:pt idx="595">
                  <c:v>-0.62680224987692257</c:v>
                </c:pt>
                <c:pt idx="596">
                  <c:v>-0.62569001734067287</c:v>
                </c:pt>
                <c:pt idx="597">
                  <c:v>-0.62427131459803387</c:v>
                </c:pt>
                <c:pt idx="598">
                  <c:v>-0.62338565050945427</c:v>
                </c:pt>
                <c:pt idx="599">
                  <c:v>-0.62156756729222629</c:v>
                </c:pt>
                <c:pt idx="600">
                  <c:v>-0.6190740412747251</c:v>
                </c:pt>
                <c:pt idx="601">
                  <c:v>-0.6180512838257195</c:v>
                </c:pt>
                <c:pt idx="602">
                  <c:v>-0.61709343743699929</c:v>
                </c:pt>
                <c:pt idx="603">
                  <c:v>-0.61585029089922483</c:v>
                </c:pt>
                <c:pt idx="604">
                  <c:v>-0.61562890698408512</c:v>
                </c:pt>
                <c:pt idx="605">
                  <c:v>-0.61538965319895766</c:v>
                </c:pt>
                <c:pt idx="606">
                  <c:v>-0.61509223861816975</c:v>
                </c:pt>
                <c:pt idx="607">
                  <c:v>-0.61177112099597886</c:v>
                </c:pt>
                <c:pt idx="608">
                  <c:v>-0.61108502600853898</c:v>
                </c:pt>
                <c:pt idx="609">
                  <c:v>-0.60999702152181634</c:v>
                </c:pt>
                <c:pt idx="610">
                  <c:v>-0.60971278432827813</c:v>
                </c:pt>
                <c:pt idx="611">
                  <c:v>-0.60870928132181756</c:v>
                </c:pt>
                <c:pt idx="612">
                  <c:v>-0.60788485039901996</c:v>
                </c:pt>
                <c:pt idx="613">
                  <c:v>-0.60610901045470045</c:v>
                </c:pt>
                <c:pt idx="614">
                  <c:v>-0.60521522080787715</c:v>
                </c:pt>
                <c:pt idx="615">
                  <c:v>-0.60506592750896671</c:v>
                </c:pt>
                <c:pt idx="616">
                  <c:v>-0.60236409636887056</c:v>
                </c:pt>
                <c:pt idx="617">
                  <c:v>-0.60204337851222256</c:v>
                </c:pt>
                <c:pt idx="618">
                  <c:v>-0.60150399031434532</c:v>
                </c:pt>
                <c:pt idx="619">
                  <c:v>-0.59845642011738631</c:v>
                </c:pt>
                <c:pt idx="620">
                  <c:v>-0.59833188347644961</c:v>
                </c:pt>
                <c:pt idx="621">
                  <c:v>-0.59579681274889174</c:v>
                </c:pt>
                <c:pt idx="622">
                  <c:v>-0.59396784707525463</c:v>
                </c:pt>
                <c:pt idx="623">
                  <c:v>-0.59288641535549835</c:v>
                </c:pt>
                <c:pt idx="624">
                  <c:v>-0.59044161397294193</c:v>
                </c:pt>
                <c:pt idx="625">
                  <c:v>-0.58914410243232018</c:v>
                </c:pt>
                <c:pt idx="626">
                  <c:v>-0.58502738128852882</c:v>
                </c:pt>
                <c:pt idx="627">
                  <c:v>-0.5831136473920735</c:v>
                </c:pt>
                <c:pt idx="628">
                  <c:v>-0.58242734300637655</c:v>
                </c:pt>
                <c:pt idx="629">
                  <c:v>-0.58054686483768769</c:v>
                </c:pt>
                <c:pt idx="630">
                  <c:v>-0.57618155145241956</c:v>
                </c:pt>
                <c:pt idx="631">
                  <c:v>-0.5749692205068262</c:v>
                </c:pt>
                <c:pt idx="632">
                  <c:v>-0.57429951675812929</c:v>
                </c:pt>
                <c:pt idx="633">
                  <c:v>-0.57407578676596172</c:v>
                </c:pt>
                <c:pt idx="634">
                  <c:v>-0.57269354857919008</c:v>
                </c:pt>
                <c:pt idx="635">
                  <c:v>-0.57018801332722602</c:v>
                </c:pt>
                <c:pt idx="636">
                  <c:v>-0.56959223403491877</c:v>
                </c:pt>
                <c:pt idx="637">
                  <c:v>-0.56946617225097607</c:v>
                </c:pt>
                <c:pt idx="638">
                  <c:v>-0.56861112696057148</c:v>
                </c:pt>
                <c:pt idx="639">
                  <c:v>-0.56751922130174426</c:v>
                </c:pt>
                <c:pt idx="640">
                  <c:v>-0.56651291617010524</c:v>
                </c:pt>
                <c:pt idx="641">
                  <c:v>-0.56520437655793587</c:v>
                </c:pt>
                <c:pt idx="642">
                  <c:v>-0.56279905956159193</c:v>
                </c:pt>
                <c:pt idx="643">
                  <c:v>-0.56211116705755515</c:v>
                </c:pt>
                <c:pt idx="644">
                  <c:v>-0.56091008085031513</c:v>
                </c:pt>
                <c:pt idx="645">
                  <c:v>-0.55973217246797602</c:v>
                </c:pt>
                <c:pt idx="646">
                  <c:v>-0.55759017224798724</c:v>
                </c:pt>
                <c:pt idx="647">
                  <c:v>-0.55736010888935694</c:v>
                </c:pt>
                <c:pt idx="648">
                  <c:v>-0.55720330690837838</c:v>
                </c:pt>
                <c:pt idx="649">
                  <c:v>-0.55664699430571574</c:v>
                </c:pt>
                <c:pt idx="650">
                  <c:v>-0.5507756614881294</c:v>
                </c:pt>
                <c:pt idx="651">
                  <c:v>-0.5501606279981528</c:v>
                </c:pt>
                <c:pt idx="652">
                  <c:v>-0.54903957771806766</c:v>
                </c:pt>
                <c:pt idx="653">
                  <c:v>-0.54862785990256913</c:v>
                </c:pt>
                <c:pt idx="654">
                  <c:v>-0.54748480498931429</c:v>
                </c:pt>
                <c:pt idx="655">
                  <c:v>-0.54516364137559814</c:v>
                </c:pt>
                <c:pt idx="656">
                  <c:v>-0.54434470672099755</c:v>
                </c:pt>
                <c:pt idx="657">
                  <c:v>-0.54296565311894129</c:v>
                </c:pt>
                <c:pt idx="658">
                  <c:v>-0.542320760466109</c:v>
                </c:pt>
                <c:pt idx="659">
                  <c:v>-0.54122358669579296</c:v>
                </c:pt>
                <c:pt idx="660">
                  <c:v>-0.54096164984970718</c:v>
                </c:pt>
                <c:pt idx="661">
                  <c:v>-0.5407488696628272</c:v>
                </c:pt>
                <c:pt idx="662">
                  <c:v>-0.5400359847736611</c:v>
                </c:pt>
                <c:pt idx="663">
                  <c:v>-0.5396863191853829</c:v>
                </c:pt>
                <c:pt idx="664">
                  <c:v>-0.53919221386661964</c:v>
                </c:pt>
                <c:pt idx="665">
                  <c:v>-0.53820450683736687</c:v>
                </c:pt>
                <c:pt idx="666">
                  <c:v>-0.53708207690711685</c:v>
                </c:pt>
                <c:pt idx="667">
                  <c:v>-0.53676272072437148</c:v>
                </c:pt>
                <c:pt idx="668">
                  <c:v>-0.53326245758181456</c:v>
                </c:pt>
                <c:pt idx="669">
                  <c:v>-0.5320425749641533</c:v>
                </c:pt>
                <c:pt idx="670">
                  <c:v>-0.53173233396754294</c:v>
                </c:pt>
                <c:pt idx="671">
                  <c:v>-0.53166559518904921</c:v>
                </c:pt>
                <c:pt idx="672">
                  <c:v>-0.53070184524966879</c:v>
                </c:pt>
                <c:pt idx="673">
                  <c:v>-0.52912309561267457</c:v>
                </c:pt>
                <c:pt idx="674">
                  <c:v>-0.52693027142493243</c:v>
                </c:pt>
                <c:pt idx="675">
                  <c:v>-0.52589350925573108</c:v>
                </c:pt>
                <c:pt idx="676">
                  <c:v>-0.52585596007266244</c:v>
                </c:pt>
                <c:pt idx="677">
                  <c:v>-0.524754241563546</c:v>
                </c:pt>
                <c:pt idx="678">
                  <c:v>-0.52399822134111251</c:v>
                </c:pt>
                <c:pt idx="679">
                  <c:v>-0.52379982539230618</c:v>
                </c:pt>
                <c:pt idx="680">
                  <c:v>-0.52379635026936699</c:v>
                </c:pt>
                <c:pt idx="681">
                  <c:v>-0.51896552235800275</c:v>
                </c:pt>
                <c:pt idx="682">
                  <c:v>-0.51747914275869078</c:v>
                </c:pt>
                <c:pt idx="683">
                  <c:v>-0.51710014189416409</c:v>
                </c:pt>
                <c:pt idx="684">
                  <c:v>-0.51526601116282245</c:v>
                </c:pt>
                <c:pt idx="685">
                  <c:v>-0.51505821130078988</c:v>
                </c:pt>
                <c:pt idx="686">
                  <c:v>-0.51377897629588354</c:v>
                </c:pt>
                <c:pt idx="687">
                  <c:v>-0.51365624185662062</c:v>
                </c:pt>
                <c:pt idx="688">
                  <c:v>-0.51358674061785159</c:v>
                </c:pt>
                <c:pt idx="689">
                  <c:v>-0.51358321891334069</c:v>
                </c:pt>
                <c:pt idx="690">
                  <c:v>-0.51120047421684645</c:v>
                </c:pt>
                <c:pt idx="691">
                  <c:v>-0.51101790030453942</c:v>
                </c:pt>
                <c:pt idx="692">
                  <c:v>-0.51065280777763422</c:v>
                </c:pt>
                <c:pt idx="693">
                  <c:v>-0.51047329628629423</c:v>
                </c:pt>
                <c:pt idx="694">
                  <c:v>-0.50833583367676061</c:v>
                </c:pt>
                <c:pt idx="695">
                  <c:v>-0.50821883850725236</c:v>
                </c:pt>
                <c:pt idx="696">
                  <c:v>-0.50253967262585642</c:v>
                </c:pt>
                <c:pt idx="697">
                  <c:v>-0.50080195336747346</c:v>
                </c:pt>
                <c:pt idx="698">
                  <c:v>-0.50078858655943859</c:v>
                </c:pt>
                <c:pt idx="699">
                  <c:v>-0.50010043733088116</c:v>
                </c:pt>
                <c:pt idx="700">
                  <c:v>-0.50005661407830282</c:v>
                </c:pt>
                <c:pt idx="701">
                  <c:v>-0.49982124509389508</c:v>
                </c:pt>
                <c:pt idx="702">
                  <c:v>-0.49981249253007198</c:v>
                </c:pt>
                <c:pt idx="703">
                  <c:v>-0.498385818708034</c:v>
                </c:pt>
                <c:pt idx="704">
                  <c:v>-0.49761661606437441</c:v>
                </c:pt>
                <c:pt idx="705">
                  <c:v>-0.49613044842763238</c:v>
                </c:pt>
                <c:pt idx="706">
                  <c:v>-0.49280518946183299</c:v>
                </c:pt>
                <c:pt idx="707">
                  <c:v>-0.49261748197749033</c:v>
                </c:pt>
                <c:pt idx="708">
                  <c:v>-0.48706998778244487</c:v>
                </c:pt>
                <c:pt idx="709">
                  <c:v>-0.48498825329474404</c:v>
                </c:pt>
                <c:pt idx="710">
                  <c:v>-0.48482125780656143</c:v>
                </c:pt>
                <c:pt idx="711">
                  <c:v>-0.48475317658476325</c:v>
                </c:pt>
                <c:pt idx="712">
                  <c:v>-0.48418432131032513</c:v>
                </c:pt>
                <c:pt idx="713">
                  <c:v>-0.48276215076267259</c:v>
                </c:pt>
                <c:pt idx="714">
                  <c:v>-0.48205524468504823</c:v>
                </c:pt>
                <c:pt idx="715">
                  <c:v>-0.48192869858334758</c:v>
                </c:pt>
                <c:pt idx="716">
                  <c:v>-0.4816712799251191</c:v>
                </c:pt>
                <c:pt idx="717">
                  <c:v>-0.48120103071052611</c:v>
                </c:pt>
                <c:pt idx="718">
                  <c:v>-0.47997143694728756</c:v>
                </c:pt>
                <c:pt idx="719">
                  <c:v>-0.47977402457356139</c:v>
                </c:pt>
                <c:pt idx="720">
                  <c:v>-0.47971268955560642</c:v>
                </c:pt>
                <c:pt idx="721">
                  <c:v>-0.47963585623859001</c:v>
                </c:pt>
                <c:pt idx="722">
                  <c:v>-0.47799788118715814</c:v>
                </c:pt>
                <c:pt idx="723">
                  <c:v>-0.47776313784284169</c:v>
                </c:pt>
                <c:pt idx="724">
                  <c:v>-0.47645913080503427</c:v>
                </c:pt>
                <c:pt idx="725">
                  <c:v>-0.4762747729000521</c:v>
                </c:pt>
                <c:pt idx="726">
                  <c:v>-0.47598940819575608</c:v>
                </c:pt>
                <c:pt idx="727">
                  <c:v>-0.47574497186658576</c:v>
                </c:pt>
                <c:pt idx="728">
                  <c:v>-0.47567136576916441</c:v>
                </c:pt>
                <c:pt idx="729">
                  <c:v>-0.47413946620293318</c:v>
                </c:pt>
                <c:pt idx="730">
                  <c:v>-0.47392359592774241</c:v>
                </c:pt>
                <c:pt idx="731">
                  <c:v>-0.47223046564268384</c:v>
                </c:pt>
                <c:pt idx="732">
                  <c:v>-0.47220584102782437</c:v>
                </c:pt>
                <c:pt idx="733">
                  <c:v>-0.47139050023502416</c:v>
                </c:pt>
                <c:pt idx="734">
                  <c:v>-0.47071195861002085</c:v>
                </c:pt>
                <c:pt idx="735">
                  <c:v>-0.47030739737092103</c:v>
                </c:pt>
                <c:pt idx="736">
                  <c:v>-0.47027327035072886</c:v>
                </c:pt>
                <c:pt idx="737">
                  <c:v>-0.46915593049150967</c:v>
                </c:pt>
                <c:pt idx="738">
                  <c:v>-0.46887574863116804</c:v>
                </c:pt>
                <c:pt idx="739">
                  <c:v>-0.46857949996911297</c:v>
                </c:pt>
                <c:pt idx="740">
                  <c:v>-0.46659365456019286</c:v>
                </c:pt>
                <c:pt idx="741">
                  <c:v>-0.46609266555835305</c:v>
                </c:pt>
                <c:pt idx="742">
                  <c:v>-0.46514709398722476</c:v>
                </c:pt>
                <c:pt idx="743">
                  <c:v>-0.4642797334914272</c:v>
                </c:pt>
                <c:pt idx="744">
                  <c:v>-0.46393134386778234</c:v>
                </c:pt>
                <c:pt idx="745">
                  <c:v>-0.46372345081606037</c:v>
                </c:pt>
                <c:pt idx="746">
                  <c:v>-0.4608773166210105</c:v>
                </c:pt>
                <c:pt idx="747">
                  <c:v>-0.46077539208885321</c:v>
                </c:pt>
                <c:pt idx="748">
                  <c:v>-0.45953867903962387</c:v>
                </c:pt>
                <c:pt idx="749">
                  <c:v>-0.45916148199735113</c:v>
                </c:pt>
                <c:pt idx="750">
                  <c:v>-0.45862914180916087</c:v>
                </c:pt>
                <c:pt idx="751">
                  <c:v>-0.45773815280052971</c:v>
                </c:pt>
                <c:pt idx="752">
                  <c:v>-0.45719203708112149</c:v>
                </c:pt>
                <c:pt idx="753">
                  <c:v>-0.45585791516697527</c:v>
                </c:pt>
                <c:pt idx="754">
                  <c:v>-0.45508200073731847</c:v>
                </c:pt>
                <c:pt idx="755">
                  <c:v>-0.45269074641399742</c:v>
                </c:pt>
                <c:pt idx="756">
                  <c:v>-0.45011285311406696</c:v>
                </c:pt>
                <c:pt idx="757">
                  <c:v>-0.449945841015499</c:v>
                </c:pt>
                <c:pt idx="758">
                  <c:v>-0.4486058079024432</c:v>
                </c:pt>
                <c:pt idx="759">
                  <c:v>-0.44816798975753075</c:v>
                </c:pt>
                <c:pt idx="760">
                  <c:v>-0.44794018783242995</c:v>
                </c:pt>
                <c:pt idx="761">
                  <c:v>-0.44770343640663979</c:v>
                </c:pt>
                <c:pt idx="762">
                  <c:v>-0.44700933385030878</c:v>
                </c:pt>
                <c:pt idx="763">
                  <c:v>-0.44678273313117361</c:v>
                </c:pt>
                <c:pt idx="764">
                  <c:v>-0.44669877373386008</c:v>
                </c:pt>
                <c:pt idx="765">
                  <c:v>-0.44661370519324256</c:v>
                </c:pt>
                <c:pt idx="766">
                  <c:v>-0.44528452304345334</c:v>
                </c:pt>
                <c:pt idx="767">
                  <c:v>-0.44515524583320681</c:v>
                </c:pt>
                <c:pt idx="768">
                  <c:v>-0.44432172037101175</c:v>
                </c:pt>
                <c:pt idx="769">
                  <c:v>-0.44418903800285697</c:v>
                </c:pt>
                <c:pt idx="770">
                  <c:v>-0.44349681988596978</c:v>
                </c:pt>
                <c:pt idx="771">
                  <c:v>-0.44330204371245746</c:v>
                </c:pt>
                <c:pt idx="772">
                  <c:v>-0.44192642948428501</c:v>
                </c:pt>
                <c:pt idx="773">
                  <c:v>-0.44131167331266896</c:v>
                </c:pt>
                <c:pt idx="774">
                  <c:v>-0.44080818093250584</c:v>
                </c:pt>
                <c:pt idx="775">
                  <c:v>-0.4382157166681892</c:v>
                </c:pt>
                <c:pt idx="776">
                  <c:v>-0.43753473714292879</c:v>
                </c:pt>
                <c:pt idx="777">
                  <c:v>-0.43473244004316863</c:v>
                </c:pt>
                <c:pt idx="778">
                  <c:v>-0.43458088536939332</c:v>
                </c:pt>
                <c:pt idx="779">
                  <c:v>-0.43452606435304136</c:v>
                </c:pt>
                <c:pt idx="780">
                  <c:v>-0.43438991617879308</c:v>
                </c:pt>
                <c:pt idx="781">
                  <c:v>-0.43257088339557875</c:v>
                </c:pt>
                <c:pt idx="782">
                  <c:v>-0.43203110098459496</c:v>
                </c:pt>
                <c:pt idx="783">
                  <c:v>-0.43033156912223852</c:v>
                </c:pt>
                <c:pt idx="784">
                  <c:v>-0.42918143450033103</c:v>
                </c:pt>
                <c:pt idx="785">
                  <c:v>-0.42691246973145913</c:v>
                </c:pt>
                <c:pt idx="786">
                  <c:v>-0.4268862528552051</c:v>
                </c:pt>
                <c:pt idx="787">
                  <c:v>-0.4263102339255942</c:v>
                </c:pt>
                <c:pt idx="788">
                  <c:v>-0.42464477723013438</c:v>
                </c:pt>
                <c:pt idx="789">
                  <c:v>-0.42402258255756425</c:v>
                </c:pt>
                <c:pt idx="790">
                  <c:v>-0.42396766478090281</c:v>
                </c:pt>
                <c:pt idx="791">
                  <c:v>-0.42387789135933573</c:v>
                </c:pt>
                <c:pt idx="792">
                  <c:v>-0.4238377828380106</c:v>
                </c:pt>
                <c:pt idx="793">
                  <c:v>-0.42120109409893702</c:v>
                </c:pt>
                <c:pt idx="794">
                  <c:v>-0.42077918205275344</c:v>
                </c:pt>
                <c:pt idx="795">
                  <c:v>-0.41849810836431928</c:v>
                </c:pt>
                <c:pt idx="796">
                  <c:v>-0.41753501708520468</c:v>
                </c:pt>
                <c:pt idx="797">
                  <c:v>-0.41487506004912528</c:v>
                </c:pt>
                <c:pt idx="798">
                  <c:v>-0.41487506004912528</c:v>
                </c:pt>
                <c:pt idx="799">
                  <c:v>-0.41422491884836138</c:v>
                </c:pt>
                <c:pt idx="800">
                  <c:v>-0.41401261650871202</c:v>
                </c:pt>
                <c:pt idx="801">
                  <c:v>-0.41334563457221346</c:v>
                </c:pt>
                <c:pt idx="802">
                  <c:v>-0.41311874701978152</c:v>
                </c:pt>
                <c:pt idx="803">
                  <c:v>-0.41030184479143406</c:v>
                </c:pt>
                <c:pt idx="804">
                  <c:v>-0.4078981991151503</c:v>
                </c:pt>
                <c:pt idx="805">
                  <c:v>-0.4059456723133848</c:v>
                </c:pt>
                <c:pt idx="806">
                  <c:v>-0.40509894887476555</c:v>
                </c:pt>
                <c:pt idx="807">
                  <c:v>-0.40461771108628175</c:v>
                </c:pt>
                <c:pt idx="808">
                  <c:v>-0.40272484445019519</c:v>
                </c:pt>
                <c:pt idx="809">
                  <c:v>-0.40260095415103703</c:v>
                </c:pt>
                <c:pt idx="810">
                  <c:v>-0.40187931317747411</c:v>
                </c:pt>
                <c:pt idx="811">
                  <c:v>-0.40130283999458061</c:v>
                </c:pt>
                <c:pt idx="812">
                  <c:v>-0.40013248506399268</c:v>
                </c:pt>
                <c:pt idx="813">
                  <c:v>-0.39913327122015846</c:v>
                </c:pt>
                <c:pt idx="814">
                  <c:v>-0.39723384489892516</c:v>
                </c:pt>
                <c:pt idx="815">
                  <c:v>-0.3940964596156904</c:v>
                </c:pt>
                <c:pt idx="816">
                  <c:v>-0.3936539031915085</c:v>
                </c:pt>
                <c:pt idx="817">
                  <c:v>-0.39355293738143843</c:v>
                </c:pt>
                <c:pt idx="818">
                  <c:v>-0.38590162603325173</c:v>
                </c:pt>
                <c:pt idx="819">
                  <c:v>-0.38511432313292471</c:v>
                </c:pt>
                <c:pt idx="820">
                  <c:v>-0.37839555503581468</c:v>
                </c:pt>
                <c:pt idx="821">
                  <c:v>-0.37780908623111131</c:v>
                </c:pt>
                <c:pt idx="822">
                  <c:v>-0.37717055434634472</c:v>
                </c:pt>
                <c:pt idx="823">
                  <c:v>-0.37611730542097915</c:v>
                </c:pt>
                <c:pt idx="824">
                  <c:v>-0.37424911245029574</c:v>
                </c:pt>
                <c:pt idx="825">
                  <c:v>-0.37184818712224932</c:v>
                </c:pt>
                <c:pt idx="826">
                  <c:v>-0.3697085026983411</c:v>
                </c:pt>
                <c:pt idx="827">
                  <c:v>-0.36944754961415105</c:v>
                </c:pt>
                <c:pt idx="828">
                  <c:v>-0.36884053579981124</c:v>
                </c:pt>
                <c:pt idx="829">
                  <c:v>-0.36836754933044258</c:v>
                </c:pt>
                <c:pt idx="830">
                  <c:v>-0.36746118592628724</c:v>
                </c:pt>
                <c:pt idx="831">
                  <c:v>-0.3669928116282315</c:v>
                </c:pt>
                <c:pt idx="832">
                  <c:v>-0.36578845138363231</c:v>
                </c:pt>
                <c:pt idx="833">
                  <c:v>-0.36494970304059021</c:v>
                </c:pt>
                <c:pt idx="834">
                  <c:v>-0.36399571372750988</c:v>
                </c:pt>
                <c:pt idx="835">
                  <c:v>-0.36377138030720879</c:v>
                </c:pt>
                <c:pt idx="836">
                  <c:v>-0.36363067985784014</c:v>
                </c:pt>
                <c:pt idx="837">
                  <c:v>-0.36287531790070082</c:v>
                </c:pt>
                <c:pt idx="838">
                  <c:v>-0.36180218586481377</c:v>
                </c:pt>
                <c:pt idx="839">
                  <c:v>-0.36123522029167238</c:v>
                </c:pt>
                <c:pt idx="840">
                  <c:v>-0.36109821955342597</c:v>
                </c:pt>
                <c:pt idx="841">
                  <c:v>-0.36028911408075609</c:v>
                </c:pt>
                <c:pt idx="842">
                  <c:v>-0.36026270463405263</c:v>
                </c:pt>
                <c:pt idx="843">
                  <c:v>-0.36011224802193453</c:v>
                </c:pt>
                <c:pt idx="844">
                  <c:v>-0.35907986951893534</c:v>
                </c:pt>
                <c:pt idx="845">
                  <c:v>-0.35788403651599782</c:v>
                </c:pt>
                <c:pt idx="846">
                  <c:v>-0.3576700466211325</c:v>
                </c:pt>
                <c:pt idx="847">
                  <c:v>-0.35565922925168963</c:v>
                </c:pt>
                <c:pt idx="848">
                  <c:v>-0.35467072573237507</c:v>
                </c:pt>
                <c:pt idx="849">
                  <c:v>-0.35455567515841208</c:v>
                </c:pt>
                <c:pt idx="850">
                  <c:v>-0.35444555462556265</c:v>
                </c:pt>
                <c:pt idx="851">
                  <c:v>-0.35356106904465268</c:v>
                </c:pt>
                <c:pt idx="852">
                  <c:v>-0.35355427682199569</c:v>
                </c:pt>
                <c:pt idx="853">
                  <c:v>-0.35176817215354578</c:v>
                </c:pt>
                <c:pt idx="854">
                  <c:v>-0.35137768254280077</c:v>
                </c:pt>
                <c:pt idx="855">
                  <c:v>-0.35133928054429231</c:v>
                </c:pt>
                <c:pt idx="856">
                  <c:v>-0.35047214889086281</c:v>
                </c:pt>
                <c:pt idx="857">
                  <c:v>-0.34940278737183134</c:v>
                </c:pt>
                <c:pt idx="858">
                  <c:v>-0.34845142099801912</c:v>
                </c:pt>
                <c:pt idx="859">
                  <c:v>-0.34816750965780102</c:v>
                </c:pt>
                <c:pt idx="860">
                  <c:v>-0.34781933233925377</c:v>
                </c:pt>
                <c:pt idx="861">
                  <c:v>-0.34741807989760592</c:v>
                </c:pt>
                <c:pt idx="862">
                  <c:v>-0.34668114505915876</c:v>
                </c:pt>
                <c:pt idx="863">
                  <c:v>-0.34546245020520971</c:v>
                </c:pt>
                <c:pt idx="864">
                  <c:v>-0.34370509041584874</c:v>
                </c:pt>
                <c:pt idx="865">
                  <c:v>-0.34278371592124673</c:v>
                </c:pt>
                <c:pt idx="866">
                  <c:v>-0.34277312851328895</c:v>
                </c:pt>
                <c:pt idx="867">
                  <c:v>-0.34233340803239493</c:v>
                </c:pt>
                <c:pt idx="868">
                  <c:v>-0.3419536958838898</c:v>
                </c:pt>
                <c:pt idx="869">
                  <c:v>-0.34151715436227109</c:v>
                </c:pt>
                <c:pt idx="870">
                  <c:v>-0.3407344804252524</c:v>
                </c:pt>
                <c:pt idx="871">
                  <c:v>-0.3407320961600262</c:v>
                </c:pt>
                <c:pt idx="872">
                  <c:v>-0.34031538687304014</c:v>
                </c:pt>
                <c:pt idx="873">
                  <c:v>-0.34017344425083929</c:v>
                </c:pt>
                <c:pt idx="874">
                  <c:v>-0.33676854560436315</c:v>
                </c:pt>
                <c:pt idx="875">
                  <c:v>-0.33469796659724427</c:v>
                </c:pt>
                <c:pt idx="876">
                  <c:v>-0.33437877772026559</c:v>
                </c:pt>
                <c:pt idx="877">
                  <c:v>-0.33368143734866368</c:v>
                </c:pt>
                <c:pt idx="878">
                  <c:v>-0.33317884253280156</c:v>
                </c:pt>
                <c:pt idx="879">
                  <c:v>-0.33171560771525549</c:v>
                </c:pt>
                <c:pt idx="880">
                  <c:v>-0.33155617937202247</c:v>
                </c:pt>
                <c:pt idx="881">
                  <c:v>-0.33129785701944131</c:v>
                </c:pt>
                <c:pt idx="882">
                  <c:v>-0.33117152178084419</c:v>
                </c:pt>
                <c:pt idx="883">
                  <c:v>-0.32921415316873698</c:v>
                </c:pt>
                <c:pt idx="884">
                  <c:v>-0.32881787487378233</c:v>
                </c:pt>
                <c:pt idx="885">
                  <c:v>-0.3285076459883241</c:v>
                </c:pt>
                <c:pt idx="886">
                  <c:v>-0.3240404779765737</c:v>
                </c:pt>
                <c:pt idx="887">
                  <c:v>-0.32387563767287519</c:v>
                </c:pt>
                <c:pt idx="888">
                  <c:v>-0.32384001192266293</c:v>
                </c:pt>
                <c:pt idx="889">
                  <c:v>-0.32184556391976815</c:v>
                </c:pt>
                <c:pt idx="890">
                  <c:v>-0.32129865843459993</c:v>
                </c:pt>
                <c:pt idx="891">
                  <c:v>-0.32105535864530388</c:v>
                </c:pt>
                <c:pt idx="892">
                  <c:v>-0.31685637176775905</c:v>
                </c:pt>
                <c:pt idx="893">
                  <c:v>-0.31665045939178238</c:v>
                </c:pt>
                <c:pt idx="894">
                  <c:v>-0.31629468743713018</c:v>
                </c:pt>
                <c:pt idx="895">
                  <c:v>-0.315766795547754</c:v>
                </c:pt>
                <c:pt idx="896">
                  <c:v>-0.31575323583302756</c:v>
                </c:pt>
                <c:pt idx="897">
                  <c:v>-0.31571377648580268</c:v>
                </c:pt>
                <c:pt idx="898">
                  <c:v>-0.31343347512035669</c:v>
                </c:pt>
                <c:pt idx="899">
                  <c:v>-0.31221531369816918</c:v>
                </c:pt>
                <c:pt idx="900">
                  <c:v>-0.3120997115262566</c:v>
                </c:pt>
                <c:pt idx="901">
                  <c:v>-0.31206065798178789</c:v>
                </c:pt>
                <c:pt idx="902">
                  <c:v>-0.31132636208483372</c:v>
                </c:pt>
                <c:pt idx="903">
                  <c:v>-0.31063807093932561</c:v>
                </c:pt>
                <c:pt idx="904">
                  <c:v>-0.31057163817830924</c:v>
                </c:pt>
                <c:pt idx="905">
                  <c:v>-0.31044414746660215</c:v>
                </c:pt>
                <c:pt idx="906">
                  <c:v>-0.31023847063059817</c:v>
                </c:pt>
                <c:pt idx="907">
                  <c:v>-0.30829206057749931</c:v>
                </c:pt>
                <c:pt idx="908">
                  <c:v>-0.30531327153612137</c:v>
                </c:pt>
                <c:pt idx="909">
                  <c:v>-0.30417696800138633</c:v>
                </c:pt>
                <c:pt idx="910">
                  <c:v>-0.30360510493634657</c:v>
                </c:pt>
                <c:pt idx="911">
                  <c:v>-0.30303656889626829</c:v>
                </c:pt>
                <c:pt idx="912">
                  <c:v>-0.30290949687126245</c:v>
                </c:pt>
                <c:pt idx="913">
                  <c:v>-0.30069197823324967</c:v>
                </c:pt>
                <c:pt idx="914">
                  <c:v>-0.30064935496171957</c:v>
                </c:pt>
                <c:pt idx="915">
                  <c:v>-0.29999355721813881</c:v>
                </c:pt>
                <c:pt idx="916">
                  <c:v>-0.29973287396208304</c:v>
                </c:pt>
                <c:pt idx="917">
                  <c:v>-0.29967446611959175</c:v>
                </c:pt>
                <c:pt idx="918">
                  <c:v>-0.29872514824246421</c:v>
                </c:pt>
                <c:pt idx="919">
                  <c:v>-0.29615915433992174</c:v>
                </c:pt>
                <c:pt idx="920">
                  <c:v>-0.29560081267509525</c:v>
                </c:pt>
                <c:pt idx="921">
                  <c:v>-0.29471475683553411</c:v>
                </c:pt>
                <c:pt idx="922">
                  <c:v>-0.29352574915316521</c:v>
                </c:pt>
                <c:pt idx="923">
                  <c:v>-0.29332142347485324</c:v>
                </c:pt>
                <c:pt idx="924">
                  <c:v>-0.29276054357426079</c:v>
                </c:pt>
                <c:pt idx="925">
                  <c:v>-0.29162700104638067</c:v>
                </c:pt>
                <c:pt idx="926">
                  <c:v>-0.29099671135313981</c:v>
                </c:pt>
                <c:pt idx="927">
                  <c:v>-0.28980226371903145</c:v>
                </c:pt>
                <c:pt idx="928">
                  <c:v>-0.28826922978477287</c:v>
                </c:pt>
                <c:pt idx="929">
                  <c:v>-0.28753152820061051</c:v>
                </c:pt>
                <c:pt idx="930">
                  <c:v>-0.2874939383644754</c:v>
                </c:pt>
                <c:pt idx="931">
                  <c:v>-0.28691292000156499</c:v>
                </c:pt>
                <c:pt idx="932">
                  <c:v>-0.28690536198165595</c:v>
                </c:pt>
                <c:pt idx="933">
                  <c:v>-0.2865074522885156</c:v>
                </c:pt>
                <c:pt idx="934">
                  <c:v>-0.28550728817266657</c:v>
                </c:pt>
                <c:pt idx="935">
                  <c:v>-0.28402164854867401</c:v>
                </c:pt>
                <c:pt idx="936">
                  <c:v>-0.2829516601723881</c:v>
                </c:pt>
                <c:pt idx="937">
                  <c:v>-0.28218508453651076</c:v>
                </c:pt>
                <c:pt idx="938">
                  <c:v>-0.28111309258306022</c:v>
                </c:pt>
                <c:pt idx="939">
                  <c:v>-0.28023389302430307</c:v>
                </c:pt>
                <c:pt idx="940">
                  <c:v>-0.27739100881220252</c:v>
                </c:pt>
                <c:pt idx="941">
                  <c:v>-0.2771906912608097</c:v>
                </c:pt>
                <c:pt idx="942">
                  <c:v>-0.27611956647707703</c:v>
                </c:pt>
                <c:pt idx="943">
                  <c:v>-0.27547479229881239</c:v>
                </c:pt>
                <c:pt idx="944">
                  <c:v>-0.27423267205301166</c:v>
                </c:pt>
                <c:pt idx="945">
                  <c:v>-0.2722832906386482</c:v>
                </c:pt>
                <c:pt idx="946">
                  <c:v>-0.27145563020738156</c:v>
                </c:pt>
                <c:pt idx="947">
                  <c:v>-0.27141725859086363</c:v>
                </c:pt>
                <c:pt idx="948">
                  <c:v>-0.2713069391878693</c:v>
                </c:pt>
                <c:pt idx="949">
                  <c:v>-0.27123589823672667</c:v>
                </c:pt>
                <c:pt idx="950">
                  <c:v>-0.27112950850828871</c:v>
                </c:pt>
                <c:pt idx="951">
                  <c:v>-0.27097485171188068</c:v>
                </c:pt>
                <c:pt idx="952">
                  <c:v>-0.26927002342462386</c:v>
                </c:pt>
                <c:pt idx="953">
                  <c:v>-0.26841778384474879</c:v>
                </c:pt>
                <c:pt idx="954">
                  <c:v>-0.26788808831373506</c:v>
                </c:pt>
                <c:pt idx="955">
                  <c:v>-0.26755611723505207</c:v>
                </c:pt>
                <c:pt idx="956">
                  <c:v>-0.26680006656900418</c:v>
                </c:pt>
                <c:pt idx="957">
                  <c:v>-0.26567826768399061</c:v>
                </c:pt>
                <c:pt idx="958">
                  <c:v>-0.26514130617825749</c:v>
                </c:pt>
                <c:pt idx="959">
                  <c:v>-0.2647479860377504</c:v>
                </c:pt>
                <c:pt idx="960">
                  <c:v>-0.26455223756805307</c:v>
                </c:pt>
                <c:pt idx="961">
                  <c:v>-0.26417354896471296</c:v>
                </c:pt>
                <c:pt idx="962">
                  <c:v>-0.26351046375538723</c:v>
                </c:pt>
                <c:pt idx="963">
                  <c:v>-0.2630353550245319</c:v>
                </c:pt>
                <c:pt idx="964">
                  <c:v>-0.26264514022332397</c:v>
                </c:pt>
                <c:pt idx="965">
                  <c:v>-0.26227894675593577</c:v>
                </c:pt>
                <c:pt idx="966">
                  <c:v>-0.26175056424174059</c:v>
                </c:pt>
                <c:pt idx="967">
                  <c:v>-0.26141872993928644</c:v>
                </c:pt>
                <c:pt idx="968">
                  <c:v>-0.26003102531009525</c:v>
                </c:pt>
                <c:pt idx="969">
                  <c:v>-0.25848325309034798</c:v>
                </c:pt>
                <c:pt idx="970">
                  <c:v>-0.25818474924026535</c:v>
                </c:pt>
                <c:pt idx="971">
                  <c:v>-0.25712785571439001</c:v>
                </c:pt>
                <c:pt idx="972">
                  <c:v>-0.25693978226451658</c:v>
                </c:pt>
                <c:pt idx="973">
                  <c:v>-0.25653874882537664</c:v>
                </c:pt>
                <c:pt idx="974">
                  <c:v>-0.25472194158038503</c:v>
                </c:pt>
                <c:pt idx="975">
                  <c:v>-0.25420466908723838</c:v>
                </c:pt>
                <c:pt idx="976">
                  <c:v>-0.25305861425365433</c:v>
                </c:pt>
                <c:pt idx="977">
                  <c:v>-0.25215539723949298</c:v>
                </c:pt>
                <c:pt idx="978">
                  <c:v>-0.24977872150703506</c:v>
                </c:pt>
                <c:pt idx="979">
                  <c:v>-0.24948255980011841</c:v>
                </c:pt>
                <c:pt idx="980">
                  <c:v>-0.2480154222171248</c:v>
                </c:pt>
                <c:pt idx="981">
                  <c:v>-0.24639224932981374</c:v>
                </c:pt>
                <c:pt idx="982">
                  <c:v>-0.24576559185846181</c:v>
                </c:pt>
                <c:pt idx="983">
                  <c:v>-0.24471511223798348</c:v>
                </c:pt>
                <c:pt idx="984">
                  <c:v>-0.24348855407948167</c:v>
                </c:pt>
                <c:pt idx="985">
                  <c:v>-0.242931297750304</c:v>
                </c:pt>
                <c:pt idx="986">
                  <c:v>-0.2427859607069166</c:v>
                </c:pt>
                <c:pt idx="987">
                  <c:v>-0.24171739306138429</c:v>
                </c:pt>
                <c:pt idx="988">
                  <c:v>-0.24147633290036016</c:v>
                </c:pt>
                <c:pt idx="989">
                  <c:v>-0.23934745020961676</c:v>
                </c:pt>
                <c:pt idx="990">
                  <c:v>-0.2381774930939887</c:v>
                </c:pt>
                <c:pt idx="991">
                  <c:v>-0.23705583464548438</c:v>
                </c:pt>
                <c:pt idx="992">
                  <c:v>-0.2365507175055355</c:v>
                </c:pt>
                <c:pt idx="993">
                  <c:v>-0.23293909170025864</c:v>
                </c:pt>
                <c:pt idx="994">
                  <c:v>-0.23134103280202659</c:v>
                </c:pt>
                <c:pt idx="995">
                  <c:v>-0.22974349695957047</c:v>
                </c:pt>
                <c:pt idx="996">
                  <c:v>-0.22874019609230026</c:v>
                </c:pt>
                <c:pt idx="997">
                  <c:v>-0.22859568419830498</c:v>
                </c:pt>
                <c:pt idx="998">
                  <c:v>-0.22844325328383525</c:v>
                </c:pt>
                <c:pt idx="999">
                  <c:v>-0.22823477424478608</c:v>
                </c:pt>
                <c:pt idx="1000">
                  <c:v>-0.22695696554149114</c:v>
                </c:pt>
                <c:pt idx="1001">
                  <c:v>-0.22651780283564252</c:v>
                </c:pt>
                <c:pt idx="1002">
                  <c:v>-0.22623380286320113</c:v>
                </c:pt>
                <c:pt idx="1003">
                  <c:v>-0.22600892695573521</c:v>
                </c:pt>
                <c:pt idx="1004">
                  <c:v>-0.22537104746977032</c:v>
                </c:pt>
                <c:pt idx="1005">
                  <c:v>-0.22532620839460082</c:v>
                </c:pt>
                <c:pt idx="1006">
                  <c:v>-0.22517568960374476</c:v>
                </c:pt>
                <c:pt idx="1007">
                  <c:v>-0.22516160929085305</c:v>
                </c:pt>
                <c:pt idx="1008">
                  <c:v>-0.22448556568905281</c:v>
                </c:pt>
                <c:pt idx="1009">
                  <c:v>-0.22426662354269297</c:v>
                </c:pt>
                <c:pt idx="1010">
                  <c:v>-0.2238489867477591</c:v>
                </c:pt>
                <c:pt idx="1011">
                  <c:v>-0.22336415517875449</c:v>
                </c:pt>
                <c:pt idx="1012">
                  <c:v>-0.22253326633477014</c:v>
                </c:pt>
                <c:pt idx="1013">
                  <c:v>-0.22197097703966631</c:v>
                </c:pt>
                <c:pt idx="1014">
                  <c:v>-0.22164840285295548</c:v>
                </c:pt>
                <c:pt idx="1015">
                  <c:v>-0.22137650230812211</c:v>
                </c:pt>
                <c:pt idx="1016">
                  <c:v>-0.22137604224945251</c:v>
                </c:pt>
                <c:pt idx="1017">
                  <c:v>-0.21969295341364453</c:v>
                </c:pt>
                <c:pt idx="1018">
                  <c:v>-0.21758861938573268</c:v>
                </c:pt>
                <c:pt idx="1019">
                  <c:v>-0.21755756912570892</c:v>
                </c:pt>
                <c:pt idx="1020">
                  <c:v>-0.21581969948064705</c:v>
                </c:pt>
                <c:pt idx="1021">
                  <c:v>-0.21503247406769588</c:v>
                </c:pt>
                <c:pt idx="1022">
                  <c:v>-0.21384347127110798</c:v>
                </c:pt>
                <c:pt idx="1023">
                  <c:v>-0.2136838032648489</c:v>
                </c:pt>
                <c:pt idx="1024">
                  <c:v>-0.21357995136396465</c:v>
                </c:pt>
                <c:pt idx="1025">
                  <c:v>-0.20767167783185628</c:v>
                </c:pt>
                <c:pt idx="1026">
                  <c:v>-0.20662186020106035</c:v>
                </c:pt>
                <c:pt idx="1027">
                  <c:v>-0.2062653298664619</c:v>
                </c:pt>
                <c:pt idx="1028">
                  <c:v>-0.20533334372764464</c:v>
                </c:pt>
                <c:pt idx="1029">
                  <c:v>-0.20376125459671529</c:v>
                </c:pt>
                <c:pt idx="1030">
                  <c:v>-0.2028518131733682</c:v>
                </c:pt>
                <c:pt idx="1031">
                  <c:v>-0.20155122587648755</c:v>
                </c:pt>
                <c:pt idx="1032">
                  <c:v>-0.20144192242298239</c:v>
                </c:pt>
                <c:pt idx="1033">
                  <c:v>-0.20096545581790909</c:v>
                </c:pt>
                <c:pt idx="1034">
                  <c:v>-0.20012068487318713</c:v>
                </c:pt>
                <c:pt idx="1035">
                  <c:v>-0.1997878987903699</c:v>
                </c:pt>
                <c:pt idx="1036">
                  <c:v>-0.19904198805727666</c:v>
                </c:pt>
                <c:pt idx="1037">
                  <c:v>-0.19874330574469998</c:v>
                </c:pt>
                <c:pt idx="1038">
                  <c:v>-0.19591394955304725</c:v>
                </c:pt>
                <c:pt idx="1039">
                  <c:v>-0.1954253871739936</c:v>
                </c:pt>
                <c:pt idx="1040">
                  <c:v>-0.19506582008168949</c:v>
                </c:pt>
                <c:pt idx="1041">
                  <c:v>-0.19339440265655086</c:v>
                </c:pt>
                <c:pt idx="1042">
                  <c:v>-0.19331284185891298</c:v>
                </c:pt>
                <c:pt idx="1043">
                  <c:v>-0.19260073808851022</c:v>
                </c:pt>
                <c:pt idx="1044">
                  <c:v>-0.19245846380373594</c:v>
                </c:pt>
                <c:pt idx="1045">
                  <c:v>-0.19207580682048009</c:v>
                </c:pt>
                <c:pt idx="1046">
                  <c:v>-0.18696979703228214</c:v>
                </c:pt>
                <c:pt idx="1047">
                  <c:v>-0.18550475977272279</c:v>
                </c:pt>
                <c:pt idx="1048">
                  <c:v>-0.18186097006235774</c:v>
                </c:pt>
                <c:pt idx="1049">
                  <c:v>-0.17985049723286714</c:v>
                </c:pt>
                <c:pt idx="1050">
                  <c:v>-0.17983725807701401</c:v>
                </c:pt>
                <c:pt idx="1051">
                  <c:v>-0.17923090734188732</c:v>
                </c:pt>
                <c:pt idx="1052">
                  <c:v>-0.17905848915733827</c:v>
                </c:pt>
                <c:pt idx="1053">
                  <c:v>-0.17881879144426263</c:v>
                </c:pt>
                <c:pt idx="1054">
                  <c:v>-0.17841841094784733</c:v>
                </c:pt>
                <c:pt idx="1055">
                  <c:v>-0.1771612680238944</c:v>
                </c:pt>
                <c:pt idx="1056">
                  <c:v>-0.17667494544014295</c:v>
                </c:pt>
                <c:pt idx="1057">
                  <c:v>-0.17611078255266974</c:v>
                </c:pt>
                <c:pt idx="1058">
                  <c:v>-0.17443071719560752</c:v>
                </c:pt>
                <c:pt idx="1059">
                  <c:v>-0.17155003148285569</c:v>
                </c:pt>
                <c:pt idx="1060">
                  <c:v>-0.17105087976524394</c:v>
                </c:pt>
                <c:pt idx="1061">
                  <c:v>-0.17096333954127282</c:v>
                </c:pt>
                <c:pt idx="1062">
                  <c:v>-0.17053272898187471</c:v>
                </c:pt>
                <c:pt idx="1063">
                  <c:v>-0.17016735852216316</c:v>
                </c:pt>
                <c:pt idx="1064">
                  <c:v>-0.16983568591102982</c:v>
                </c:pt>
                <c:pt idx="1065">
                  <c:v>-0.16790055046467786</c:v>
                </c:pt>
                <c:pt idx="1066">
                  <c:v>-0.1661207433372372</c:v>
                </c:pt>
                <c:pt idx="1067">
                  <c:v>-0.16607276733206039</c:v>
                </c:pt>
                <c:pt idx="1068">
                  <c:v>-0.16547495005994881</c:v>
                </c:pt>
                <c:pt idx="1069">
                  <c:v>-0.16536480450856655</c:v>
                </c:pt>
                <c:pt idx="1070">
                  <c:v>-0.16438823804100239</c:v>
                </c:pt>
                <c:pt idx="1071">
                  <c:v>-0.16424192658729725</c:v>
                </c:pt>
                <c:pt idx="1072">
                  <c:v>-0.16025974976236854</c:v>
                </c:pt>
                <c:pt idx="1073">
                  <c:v>-0.15833518397129048</c:v>
                </c:pt>
                <c:pt idx="1074">
                  <c:v>-0.15753230930809153</c:v>
                </c:pt>
                <c:pt idx="1075">
                  <c:v>-0.15675096767585839</c:v>
                </c:pt>
                <c:pt idx="1076">
                  <c:v>-0.15655201030490212</c:v>
                </c:pt>
                <c:pt idx="1077">
                  <c:v>-0.15397378858628014</c:v>
                </c:pt>
                <c:pt idx="1078">
                  <c:v>-0.15233832607912193</c:v>
                </c:pt>
                <c:pt idx="1079">
                  <c:v>-0.15171700117816617</c:v>
                </c:pt>
                <c:pt idx="1080">
                  <c:v>-0.1488137059974757</c:v>
                </c:pt>
                <c:pt idx="1081">
                  <c:v>-0.1474542166851284</c:v>
                </c:pt>
                <c:pt idx="1082">
                  <c:v>-0.14654472006379812</c:v>
                </c:pt>
                <c:pt idx="1083">
                  <c:v>-0.14640207470123948</c:v>
                </c:pt>
                <c:pt idx="1084">
                  <c:v>-0.1432845099173411</c:v>
                </c:pt>
                <c:pt idx="1085">
                  <c:v>-0.14305670812406307</c:v>
                </c:pt>
                <c:pt idx="1086">
                  <c:v>-0.1425761230311173</c:v>
                </c:pt>
                <c:pt idx="1087">
                  <c:v>-0.14191332218909702</c:v>
                </c:pt>
                <c:pt idx="1088">
                  <c:v>-0.1418359971549015</c:v>
                </c:pt>
                <c:pt idx="1089">
                  <c:v>-0.1391168240342763</c:v>
                </c:pt>
                <c:pt idx="1090">
                  <c:v>-0.13794918167764217</c:v>
                </c:pt>
                <c:pt idx="1091">
                  <c:v>-0.13757908608353028</c:v>
                </c:pt>
                <c:pt idx="1092">
                  <c:v>-0.13724025699997905</c:v>
                </c:pt>
                <c:pt idx="1093">
                  <c:v>-0.13655234169007985</c:v>
                </c:pt>
                <c:pt idx="1094">
                  <c:v>-0.13638856217935982</c:v>
                </c:pt>
                <c:pt idx="1095">
                  <c:v>-0.13525135557651138</c:v>
                </c:pt>
                <c:pt idx="1096">
                  <c:v>-0.13398143916720731</c:v>
                </c:pt>
                <c:pt idx="1097">
                  <c:v>-0.13022611535700795</c:v>
                </c:pt>
                <c:pt idx="1098">
                  <c:v>-0.12841764020094459</c:v>
                </c:pt>
                <c:pt idx="1099">
                  <c:v>-0.12620849236516801</c:v>
                </c:pt>
                <c:pt idx="1100">
                  <c:v>-0.12478856881494746</c:v>
                </c:pt>
                <c:pt idx="1101">
                  <c:v>-0.1218933482293492</c:v>
                </c:pt>
                <c:pt idx="1102">
                  <c:v>-0.12168211358044714</c:v>
                </c:pt>
                <c:pt idx="1103">
                  <c:v>-0.12111047636213852</c:v>
                </c:pt>
                <c:pt idx="1104">
                  <c:v>-0.12042266104589008</c:v>
                </c:pt>
                <c:pt idx="1105">
                  <c:v>-0.12025930455392307</c:v>
                </c:pt>
                <c:pt idx="1106">
                  <c:v>-0.11999584157476703</c:v>
                </c:pt>
                <c:pt idx="1107">
                  <c:v>-0.11932638538284755</c:v>
                </c:pt>
                <c:pt idx="1108">
                  <c:v>-0.1190906982997043</c:v>
                </c:pt>
                <c:pt idx="1109">
                  <c:v>-0.11829098036261196</c:v>
                </c:pt>
                <c:pt idx="1110">
                  <c:v>-0.11704818939937098</c:v>
                </c:pt>
                <c:pt idx="1111">
                  <c:v>-0.11511087871276429</c:v>
                </c:pt>
                <c:pt idx="1112">
                  <c:v>-0.11371127008173987</c:v>
                </c:pt>
                <c:pt idx="1113">
                  <c:v>-0.11262529825147448</c:v>
                </c:pt>
                <c:pt idx="1114">
                  <c:v>-0.1121364259273671</c:v>
                </c:pt>
                <c:pt idx="1115">
                  <c:v>-0.11180010904975231</c:v>
                </c:pt>
                <c:pt idx="1116">
                  <c:v>-0.11160998564165237</c:v>
                </c:pt>
                <c:pt idx="1117">
                  <c:v>-0.11148081141326323</c:v>
                </c:pt>
                <c:pt idx="1118">
                  <c:v>-0.11142902422213743</c:v>
                </c:pt>
                <c:pt idx="1119">
                  <c:v>-0.11128088271426241</c:v>
                </c:pt>
                <c:pt idx="1120">
                  <c:v>-0.11118272612095338</c:v>
                </c:pt>
                <c:pt idx="1121">
                  <c:v>-0.11103319494699447</c:v>
                </c:pt>
                <c:pt idx="1122">
                  <c:v>-0.11058349801473383</c:v>
                </c:pt>
                <c:pt idx="1123">
                  <c:v>-0.11018299424406618</c:v>
                </c:pt>
                <c:pt idx="1124">
                  <c:v>-0.110074424134954</c:v>
                </c:pt>
                <c:pt idx="1125">
                  <c:v>-0.10903451443596551</c:v>
                </c:pt>
                <c:pt idx="1126">
                  <c:v>-0.10863045543181071</c:v>
                </c:pt>
                <c:pt idx="1127">
                  <c:v>-0.10820242213126893</c:v>
                </c:pt>
                <c:pt idx="1128">
                  <c:v>-0.10752178538975626</c:v>
                </c:pt>
                <c:pt idx="1129">
                  <c:v>-0.10690440409389253</c:v>
                </c:pt>
                <c:pt idx="1130">
                  <c:v>-0.10255346066562145</c:v>
                </c:pt>
                <c:pt idx="1131">
                  <c:v>-0.1018452169281993</c:v>
                </c:pt>
                <c:pt idx="1132">
                  <c:v>-0.10165756385725336</c:v>
                </c:pt>
                <c:pt idx="1133">
                  <c:v>-0.10163670327844064</c:v>
                </c:pt>
                <c:pt idx="1134">
                  <c:v>-0.10149815746218137</c:v>
                </c:pt>
                <c:pt idx="1135">
                  <c:v>-0.1000839697566123</c:v>
                </c:pt>
                <c:pt idx="1136">
                  <c:v>-9.8911017075516097E-2</c:v>
                </c:pt>
                <c:pt idx="1137">
                  <c:v>-9.8423565579360869E-2</c:v>
                </c:pt>
                <c:pt idx="1138">
                  <c:v>-9.8298290041986786E-2</c:v>
                </c:pt>
                <c:pt idx="1139">
                  <c:v>-9.7468015680761633E-2</c:v>
                </c:pt>
                <c:pt idx="1140">
                  <c:v>-9.3445286450190929E-2</c:v>
                </c:pt>
                <c:pt idx="1141">
                  <c:v>-9.1397069099400416E-2</c:v>
                </c:pt>
                <c:pt idx="1142">
                  <c:v>-9.0987773848370368E-2</c:v>
                </c:pt>
                <c:pt idx="1143">
                  <c:v>-9.0936899394623905E-2</c:v>
                </c:pt>
                <c:pt idx="1144">
                  <c:v>-9.049317980033221E-2</c:v>
                </c:pt>
                <c:pt idx="1145">
                  <c:v>-9.0241576675936769E-2</c:v>
                </c:pt>
                <c:pt idx="1146">
                  <c:v>-8.9947598977856064E-2</c:v>
                </c:pt>
                <c:pt idx="1147">
                  <c:v>-8.9358377709551212E-2</c:v>
                </c:pt>
                <c:pt idx="1148">
                  <c:v>-8.9004900121988334E-2</c:v>
                </c:pt>
                <c:pt idx="1149">
                  <c:v>-8.8303505306621163E-2</c:v>
                </c:pt>
                <c:pt idx="1150">
                  <c:v>-8.824321316091524E-2</c:v>
                </c:pt>
                <c:pt idx="1151">
                  <c:v>-8.8152884600348327E-2</c:v>
                </c:pt>
                <c:pt idx="1152">
                  <c:v>-8.7871133086491915E-2</c:v>
                </c:pt>
                <c:pt idx="1153">
                  <c:v>-8.7706218359676666E-2</c:v>
                </c:pt>
                <c:pt idx="1154">
                  <c:v>-8.7405269845226882E-2</c:v>
                </c:pt>
                <c:pt idx="1155">
                  <c:v>-8.7306668348226035E-2</c:v>
                </c:pt>
                <c:pt idx="1156">
                  <c:v>-8.7011952861231062E-2</c:v>
                </c:pt>
                <c:pt idx="1157">
                  <c:v>-8.6527094304473182E-2</c:v>
                </c:pt>
                <c:pt idx="1158">
                  <c:v>-8.4702473927769945E-2</c:v>
                </c:pt>
                <c:pt idx="1159">
                  <c:v>-8.4642834807860987E-2</c:v>
                </c:pt>
                <c:pt idx="1160">
                  <c:v>-8.3504675604639519E-2</c:v>
                </c:pt>
                <c:pt idx="1161">
                  <c:v>-8.3270929780713016E-2</c:v>
                </c:pt>
                <c:pt idx="1162">
                  <c:v>-7.9231346000402242E-2</c:v>
                </c:pt>
                <c:pt idx="1163">
                  <c:v>-7.783818426844645E-2</c:v>
                </c:pt>
                <c:pt idx="1164">
                  <c:v>-7.7417911771603148E-2</c:v>
                </c:pt>
                <c:pt idx="1165">
                  <c:v>-7.5641220287585118E-2</c:v>
                </c:pt>
                <c:pt idx="1166">
                  <c:v>-7.5309063422564063E-2</c:v>
                </c:pt>
                <c:pt idx="1167">
                  <c:v>-7.4805642231031616E-2</c:v>
                </c:pt>
                <c:pt idx="1168">
                  <c:v>-7.337156815436266E-2</c:v>
                </c:pt>
                <c:pt idx="1169">
                  <c:v>-7.3045869156032464E-2</c:v>
                </c:pt>
                <c:pt idx="1170">
                  <c:v>-7.1307137661878323E-2</c:v>
                </c:pt>
                <c:pt idx="1171">
                  <c:v>-7.0563735029163896E-2</c:v>
                </c:pt>
                <c:pt idx="1172">
                  <c:v>-6.9830244909028921E-2</c:v>
                </c:pt>
                <c:pt idx="1173">
                  <c:v>-6.9211866909631659E-2</c:v>
                </c:pt>
                <c:pt idx="1174">
                  <c:v>-6.6475670971623088E-2</c:v>
                </c:pt>
                <c:pt idx="1175">
                  <c:v>-6.508670295809546E-2</c:v>
                </c:pt>
                <c:pt idx="1176">
                  <c:v>-6.2948368272543256E-2</c:v>
                </c:pt>
                <c:pt idx="1177">
                  <c:v>-6.2909152488446043E-2</c:v>
                </c:pt>
                <c:pt idx="1178">
                  <c:v>-6.2744684163972636E-2</c:v>
                </c:pt>
                <c:pt idx="1179">
                  <c:v>-5.922078477145002E-2</c:v>
                </c:pt>
                <c:pt idx="1180">
                  <c:v>-5.8453570981711431E-2</c:v>
                </c:pt>
                <c:pt idx="1181">
                  <c:v>-5.8288239977206363E-2</c:v>
                </c:pt>
                <c:pt idx="1182">
                  <c:v>-5.681321361584931E-2</c:v>
                </c:pt>
                <c:pt idx="1183">
                  <c:v>-5.6694652079583546E-2</c:v>
                </c:pt>
                <c:pt idx="1184">
                  <c:v>-5.6315803242014885E-2</c:v>
                </c:pt>
                <c:pt idx="1185">
                  <c:v>-5.6112310754069687E-2</c:v>
                </c:pt>
                <c:pt idx="1186">
                  <c:v>-5.5681241222508657E-2</c:v>
                </c:pt>
                <c:pt idx="1187">
                  <c:v>-5.4925606946425662E-2</c:v>
                </c:pt>
                <c:pt idx="1188">
                  <c:v>-5.4894379518700173E-2</c:v>
                </c:pt>
                <c:pt idx="1189">
                  <c:v>-5.3250234360737725E-2</c:v>
                </c:pt>
                <c:pt idx="1190">
                  <c:v>-5.2608142060830705E-2</c:v>
                </c:pt>
                <c:pt idx="1191">
                  <c:v>-5.1885207430364774E-2</c:v>
                </c:pt>
                <c:pt idx="1192">
                  <c:v>-5.1032603991466856E-2</c:v>
                </c:pt>
                <c:pt idx="1193">
                  <c:v>-5.0959573303883822E-2</c:v>
                </c:pt>
                <c:pt idx="1194">
                  <c:v>-5.0666304890213544E-2</c:v>
                </c:pt>
                <c:pt idx="1195">
                  <c:v>-5.0532605215656563E-2</c:v>
                </c:pt>
                <c:pt idx="1196">
                  <c:v>-5.0168026905919962E-2</c:v>
                </c:pt>
                <c:pt idx="1197">
                  <c:v>-5.0061966735275472E-2</c:v>
                </c:pt>
                <c:pt idx="1198">
                  <c:v>-4.9973695588169803E-2</c:v>
                </c:pt>
                <c:pt idx="1199">
                  <c:v>-4.9484269322202831E-2</c:v>
                </c:pt>
                <c:pt idx="1200">
                  <c:v>-4.9442755079260908E-2</c:v>
                </c:pt>
                <c:pt idx="1201">
                  <c:v>-4.7308304409906646E-2</c:v>
                </c:pt>
                <c:pt idx="1202">
                  <c:v>-4.6050552349307702E-2</c:v>
                </c:pt>
                <c:pt idx="1203">
                  <c:v>-4.5981786716158095E-2</c:v>
                </c:pt>
                <c:pt idx="1204">
                  <c:v>-4.5342548785700681E-2</c:v>
                </c:pt>
                <c:pt idx="1205">
                  <c:v>-4.5313447587127166E-2</c:v>
                </c:pt>
                <c:pt idx="1206">
                  <c:v>-4.5140963187617476E-2</c:v>
                </c:pt>
                <c:pt idx="1207">
                  <c:v>-4.471665624379078E-2</c:v>
                </c:pt>
                <c:pt idx="1208">
                  <c:v>-4.4315580899019366E-2</c:v>
                </c:pt>
                <c:pt idx="1209">
                  <c:v>-4.3317107320653025E-2</c:v>
                </c:pt>
                <c:pt idx="1210">
                  <c:v>-3.7304819761127796E-2</c:v>
                </c:pt>
                <c:pt idx="1211">
                  <c:v>-3.409469545379018E-2</c:v>
                </c:pt>
                <c:pt idx="1212">
                  <c:v>-3.2148438663928136E-2</c:v>
                </c:pt>
                <c:pt idx="1213">
                  <c:v>-3.1858396645523035E-2</c:v>
                </c:pt>
                <c:pt idx="1214">
                  <c:v>-2.9959227159810975E-2</c:v>
                </c:pt>
                <c:pt idx="1215">
                  <c:v>-2.8619952343780331E-2</c:v>
                </c:pt>
                <c:pt idx="1216">
                  <c:v>-2.845925912635193E-2</c:v>
                </c:pt>
                <c:pt idx="1217">
                  <c:v>-2.8412423717964611E-2</c:v>
                </c:pt>
                <c:pt idx="1218">
                  <c:v>-2.7363580820077543E-2</c:v>
                </c:pt>
                <c:pt idx="1219">
                  <c:v>-2.7281928615457685E-2</c:v>
                </c:pt>
                <c:pt idx="1220">
                  <c:v>-2.6647411884264359E-2</c:v>
                </c:pt>
                <c:pt idx="1221">
                  <c:v>-2.3926286121956915E-2</c:v>
                </c:pt>
                <c:pt idx="1222">
                  <c:v>-2.3439111470870192E-2</c:v>
                </c:pt>
                <c:pt idx="1223">
                  <c:v>-1.8752542140346461E-2</c:v>
                </c:pt>
                <c:pt idx="1224">
                  <c:v>-1.6423371885941965E-2</c:v>
                </c:pt>
                <c:pt idx="1225">
                  <c:v>-1.6051249630836935E-2</c:v>
                </c:pt>
                <c:pt idx="1226">
                  <c:v>-1.5854697156033493E-2</c:v>
                </c:pt>
                <c:pt idx="1227">
                  <c:v>-1.4257091013038783E-2</c:v>
                </c:pt>
                <c:pt idx="1228">
                  <c:v>-1.3422993001039584E-2</c:v>
                </c:pt>
                <c:pt idx="1229">
                  <c:v>-1.2766844253783168E-2</c:v>
                </c:pt>
                <c:pt idx="1230">
                  <c:v>-5.0999891288578117E-3</c:v>
                </c:pt>
                <c:pt idx="1231">
                  <c:v>-4.9666115089730296E-3</c:v>
                </c:pt>
                <c:pt idx="1232">
                  <c:v>-4.9457393809669405E-3</c:v>
                </c:pt>
                <c:pt idx="1233">
                  <c:v>-3.9258156395536861E-3</c:v>
                </c:pt>
                <c:pt idx="1234">
                  <c:v>-3.5667187823670205E-3</c:v>
                </c:pt>
                <c:pt idx="1235">
                  <c:v>-3.4391665091110498E-3</c:v>
                </c:pt>
                <c:pt idx="1236">
                  <c:v>-2.8363688468563031E-3</c:v>
                </c:pt>
                <c:pt idx="1237">
                  <c:v>-2.3213815633371946E-3</c:v>
                </c:pt>
                <c:pt idx="1238">
                  <c:v>-1.9672890552545545E-3</c:v>
                </c:pt>
                <c:pt idx="1239">
                  <c:v>-1.7463958336206647E-3</c:v>
                </c:pt>
                <c:pt idx="1240">
                  <c:v>8.591240709446446E-3</c:v>
                </c:pt>
                <c:pt idx="1241">
                  <c:v>8.591240709446446E-3</c:v>
                </c:pt>
                <c:pt idx="1242">
                  <c:v>8.591240709446446E-3</c:v>
                </c:pt>
                <c:pt idx="1243">
                  <c:v>8.591240709446446E-3</c:v>
                </c:pt>
                <c:pt idx="1244">
                  <c:v>8.591240709446446E-3</c:v>
                </c:pt>
                <c:pt idx="1245">
                  <c:v>8.591240709446446E-3</c:v>
                </c:pt>
                <c:pt idx="1246">
                  <c:v>8.591240709446446E-3</c:v>
                </c:pt>
                <c:pt idx="1247">
                  <c:v>8.591240709446446E-3</c:v>
                </c:pt>
                <c:pt idx="1248">
                  <c:v>8.591240709446446E-3</c:v>
                </c:pt>
                <c:pt idx="1249">
                  <c:v>8.591240709446446E-3</c:v>
                </c:pt>
                <c:pt idx="1250">
                  <c:v>8.591240709446446E-3</c:v>
                </c:pt>
                <c:pt idx="1251">
                  <c:v>8.591240709446446E-3</c:v>
                </c:pt>
                <c:pt idx="1252">
                  <c:v>8.591240709446446E-3</c:v>
                </c:pt>
                <c:pt idx="1253">
                  <c:v>8.591240709446446E-3</c:v>
                </c:pt>
                <c:pt idx="1254">
                  <c:v>8.591240709446446E-3</c:v>
                </c:pt>
                <c:pt idx="1255">
                  <c:v>8.591240709446446E-3</c:v>
                </c:pt>
                <c:pt idx="1256">
                  <c:v>8.591240709446446E-3</c:v>
                </c:pt>
                <c:pt idx="1257">
                  <c:v>8.591240709446446E-3</c:v>
                </c:pt>
                <c:pt idx="1258">
                  <c:v>8.591240709446446E-3</c:v>
                </c:pt>
                <c:pt idx="1259">
                  <c:v>8.591240709446446E-3</c:v>
                </c:pt>
                <c:pt idx="1260">
                  <c:v>1.8858528717949578E-2</c:v>
                </c:pt>
                <c:pt idx="1261">
                  <c:v>1.9743444585729335E-2</c:v>
                </c:pt>
                <c:pt idx="1262">
                  <c:v>2.0465904062422137E-2</c:v>
                </c:pt>
                <c:pt idx="1263">
                  <c:v>2.0496513294880007E-2</c:v>
                </c:pt>
                <c:pt idx="1264">
                  <c:v>2.0527125879952552E-2</c:v>
                </c:pt>
                <c:pt idx="1265">
                  <c:v>2.0649800092159065E-2</c:v>
                </c:pt>
                <c:pt idx="1266">
                  <c:v>2.0808877155650982E-2</c:v>
                </c:pt>
                <c:pt idx="1267">
                  <c:v>2.0841702132176357E-2</c:v>
                </c:pt>
                <c:pt idx="1268">
                  <c:v>2.2150037804541865E-2</c:v>
                </c:pt>
                <c:pt idx="1269">
                  <c:v>2.2276625853237374E-2</c:v>
                </c:pt>
                <c:pt idx="1270">
                  <c:v>2.2315350386081963E-2</c:v>
                </c:pt>
                <c:pt idx="1271">
                  <c:v>2.9407070541921636E-2</c:v>
                </c:pt>
                <c:pt idx="1272">
                  <c:v>2.9739146968209295E-2</c:v>
                </c:pt>
                <c:pt idx="1273">
                  <c:v>3.0645776510108608E-2</c:v>
                </c:pt>
                <c:pt idx="1274">
                  <c:v>3.094738496173198E-2</c:v>
                </c:pt>
                <c:pt idx="1275">
                  <c:v>3.1862801479554899E-2</c:v>
                </c:pt>
                <c:pt idx="1276">
                  <c:v>3.2090978496436724E-2</c:v>
                </c:pt>
                <c:pt idx="1277">
                  <c:v>3.2116284255308478E-2</c:v>
                </c:pt>
                <c:pt idx="1278">
                  <c:v>3.2454225542146359E-2</c:v>
                </c:pt>
                <c:pt idx="1279">
                  <c:v>3.2487738068066707E-2</c:v>
                </c:pt>
                <c:pt idx="1280">
                  <c:v>3.2612943502971205E-2</c:v>
                </c:pt>
                <c:pt idx="1281">
                  <c:v>3.2777267844787614E-2</c:v>
                </c:pt>
                <c:pt idx="1282">
                  <c:v>3.305708491479336E-2</c:v>
                </c:pt>
                <c:pt idx="1283">
                  <c:v>3.31094688433815E-2</c:v>
                </c:pt>
                <c:pt idx="1284">
                  <c:v>3.3174555650520465E-2</c:v>
                </c:pt>
                <c:pt idx="1285">
                  <c:v>3.521869291765517E-2</c:v>
                </c:pt>
                <c:pt idx="1286">
                  <c:v>3.545210817180041E-2</c:v>
                </c:pt>
                <c:pt idx="1287">
                  <c:v>3.916878595774189E-2</c:v>
                </c:pt>
                <c:pt idx="1288">
                  <c:v>3.9787861143551748E-2</c:v>
                </c:pt>
                <c:pt idx="1289">
                  <c:v>4.0450092800521566E-2</c:v>
                </c:pt>
                <c:pt idx="1290">
                  <c:v>4.066004272940648E-2</c:v>
                </c:pt>
                <c:pt idx="1291">
                  <c:v>4.2214074464005429E-2</c:v>
                </c:pt>
                <c:pt idx="1292">
                  <c:v>4.3332590863941776E-2</c:v>
                </c:pt>
                <c:pt idx="1293">
                  <c:v>4.3444805319897112E-2</c:v>
                </c:pt>
                <c:pt idx="1294">
                  <c:v>4.38960428164656E-2</c:v>
                </c:pt>
                <c:pt idx="1295">
                  <c:v>4.4212826024196003E-2</c:v>
                </c:pt>
                <c:pt idx="1296">
                  <c:v>4.4348042942759049E-2</c:v>
                </c:pt>
                <c:pt idx="1297">
                  <c:v>4.4548294888690755E-2</c:v>
                </c:pt>
                <c:pt idx="1298">
                  <c:v>4.4548294888690755E-2</c:v>
                </c:pt>
                <c:pt idx="1299">
                  <c:v>4.4641461882188531E-2</c:v>
                </c:pt>
                <c:pt idx="1300">
                  <c:v>4.4861358183644187E-2</c:v>
                </c:pt>
                <c:pt idx="1301">
                  <c:v>4.5830893887045032E-2</c:v>
                </c:pt>
                <c:pt idx="1302">
                  <c:v>4.7652938810365329E-2</c:v>
                </c:pt>
                <c:pt idx="1303">
                  <c:v>4.8364794938780022E-2</c:v>
                </c:pt>
                <c:pt idx="1304">
                  <c:v>4.8815690134029442E-2</c:v>
                </c:pt>
                <c:pt idx="1305">
                  <c:v>4.960161518091713E-2</c:v>
                </c:pt>
                <c:pt idx="1306">
                  <c:v>5.0466681925864024E-2</c:v>
                </c:pt>
                <c:pt idx="1307">
                  <c:v>5.2762468044072412E-2</c:v>
                </c:pt>
                <c:pt idx="1308">
                  <c:v>5.2901097651226157E-2</c:v>
                </c:pt>
                <c:pt idx="1309">
                  <c:v>5.3344381692626411E-2</c:v>
                </c:pt>
                <c:pt idx="1310">
                  <c:v>5.6077657610602571E-2</c:v>
                </c:pt>
                <c:pt idx="1311">
                  <c:v>5.6984564100644022E-2</c:v>
                </c:pt>
                <c:pt idx="1312">
                  <c:v>5.7658844590452778E-2</c:v>
                </c:pt>
                <c:pt idx="1313">
                  <c:v>5.7932680745043902E-2</c:v>
                </c:pt>
                <c:pt idx="1314">
                  <c:v>6.0278982504199295E-2</c:v>
                </c:pt>
                <c:pt idx="1315">
                  <c:v>6.098603460344644E-2</c:v>
                </c:pt>
                <c:pt idx="1316">
                  <c:v>6.134394600376581E-2</c:v>
                </c:pt>
                <c:pt idx="1317">
                  <c:v>6.6373414625089805E-2</c:v>
                </c:pt>
                <c:pt idx="1318">
                  <c:v>6.6927761729988683E-2</c:v>
                </c:pt>
                <c:pt idx="1319">
                  <c:v>6.7262136106448794E-2</c:v>
                </c:pt>
                <c:pt idx="1320">
                  <c:v>6.7582372921058773E-2</c:v>
                </c:pt>
                <c:pt idx="1321">
                  <c:v>6.7761572408896284E-2</c:v>
                </c:pt>
                <c:pt idx="1322">
                  <c:v>6.8114720537721829E-2</c:v>
                </c:pt>
                <c:pt idx="1323">
                  <c:v>6.8172216934126936E-2</c:v>
                </c:pt>
                <c:pt idx="1324">
                  <c:v>6.8306398231623586E-2</c:v>
                </c:pt>
                <c:pt idx="1325">
                  <c:v>6.8545940343384293E-2</c:v>
                </c:pt>
                <c:pt idx="1326">
                  <c:v>6.8898791418142688E-2</c:v>
                </c:pt>
                <c:pt idx="1327">
                  <c:v>6.9067421292069692E-2</c:v>
                </c:pt>
                <c:pt idx="1328">
                  <c:v>6.9284677353049662E-2</c:v>
                </c:pt>
                <c:pt idx="1329">
                  <c:v>7.0621734562667488E-2</c:v>
                </c:pt>
                <c:pt idx="1330">
                  <c:v>7.2073807980392673E-2</c:v>
                </c:pt>
                <c:pt idx="1331">
                  <c:v>7.384691362099173E-2</c:v>
                </c:pt>
                <c:pt idx="1332">
                  <c:v>7.4833430300187506E-2</c:v>
                </c:pt>
                <c:pt idx="1333">
                  <c:v>7.4900834460786589E-2</c:v>
                </c:pt>
                <c:pt idx="1334">
                  <c:v>7.5150361813986835E-2</c:v>
                </c:pt>
                <c:pt idx="1335">
                  <c:v>7.8591061849660221E-2</c:v>
                </c:pt>
                <c:pt idx="1336">
                  <c:v>7.9903735720486549E-2</c:v>
                </c:pt>
                <c:pt idx="1337">
                  <c:v>8.17449564465038E-2</c:v>
                </c:pt>
                <c:pt idx="1338">
                  <c:v>8.2003302269418085E-2</c:v>
                </c:pt>
                <c:pt idx="1339">
                  <c:v>8.2880954712276494E-2</c:v>
                </c:pt>
                <c:pt idx="1340">
                  <c:v>8.5056429155919377E-2</c:v>
                </c:pt>
                <c:pt idx="1341">
                  <c:v>8.5341875641800388E-2</c:v>
                </c:pt>
                <c:pt idx="1342">
                  <c:v>8.5707712453699569E-2</c:v>
                </c:pt>
                <c:pt idx="1343">
                  <c:v>8.6881966384696238E-2</c:v>
                </c:pt>
                <c:pt idx="1344">
                  <c:v>8.7874732222262608E-2</c:v>
                </c:pt>
                <c:pt idx="1345">
                  <c:v>8.9206966132911181E-2</c:v>
                </c:pt>
                <c:pt idx="1346">
                  <c:v>9.097640417807619E-2</c:v>
                </c:pt>
                <c:pt idx="1347">
                  <c:v>9.1256369795980799E-2</c:v>
                </c:pt>
                <c:pt idx="1348">
                  <c:v>9.2008392341351608E-2</c:v>
                </c:pt>
                <c:pt idx="1349">
                  <c:v>9.2326120243910306E-2</c:v>
                </c:pt>
                <c:pt idx="1350">
                  <c:v>9.2570773621293442E-2</c:v>
                </c:pt>
                <c:pt idx="1351">
                  <c:v>9.4497217060144079E-2</c:v>
                </c:pt>
                <c:pt idx="1352">
                  <c:v>9.7543982156267181E-2</c:v>
                </c:pt>
                <c:pt idx="1353">
                  <c:v>9.7602050236718391E-2</c:v>
                </c:pt>
                <c:pt idx="1354">
                  <c:v>0.1005719105843277</c:v>
                </c:pt>
                <c:pt idx="1355">
                  <c:v>0.10103162858063018</c:v>
                </c:pt>
                <c:pt idx="1356">
                  <c:v>0.10114184348056705</c:v>
                </c:pt>
                <c:pt idx="1357">
                  <c:v>0.10141770341080235</c:v>
                </c:pt>
                <c:pt idx="1358">
                  <c:v>0.10213878801468097</c:v>
                </c:pt>
                <c:pt idx="1359">
                  <c:v>0.1026948909464124</c:v>
                </c:pt>
                <c:pt idx="1360">
                  <c:v>0.10436248753169347</c:v>
                </c:pt>
                <c:pt idx="1361">
                  <c:v>0.10711121709754368</c:v>
                </c:pt>
                <c:pt idx="1362">
                  <c:v>0.10752480635404099</c:v>
                </c:pt>
                <c:pt idx="1363">
                  <c:v>0.10769473129202482</c:v>
                </c:pt>
                <c:pt idx="1364">
                  <c:v>0.10916133713148729</c:v>
                </c:pt>
                <c:pt idx="1365">
                  <c:v>0.11222554004126145</c:v>
                </c:pt>
                <c:pt idx="1366">
                  <c:v>0.11324556245617513</c:v>
                </c:pt>
                <c:pt idx="1367">
                  <c:v>0.11342603478943736</c:v>
                </c:pt>
                <c:pt idx="1368">
                  <c:v>0.1161778020150387</c:v>
                </c:pt>
                <c:pt idx="1369">
                  <c:v>0.11705253342894402</c:v>
                </c:pt>
                <c:pt idx="1370">
                  <c:v>0.11777562674295484</c:v>
                </c:pt>
                <c:pt idx="1371">
                  <c:v>0.11779843771431918</c:v>
                </c:pt>
                <c:pt idx="1372">
                  <c:v>0.11802853397812731</c:v>
                </c:pt>
                <c:pt idx="1373">
                  <c:v>0.11866967926975155</c:v>
                </c:pt>
                <c:pt idx="1374">
                  <c:v>0.11867382054758907</c:v>
                </c:pt>
                <c:pt idx="1375">
                  <c:v>0.11961812152894637</c:v>
                </c:pt>
                <c:pt idx="1376">
                  <c:v>0.12122107725581562</c:v>
                </c:pt>
                <c:pt idx="1377">
                  <c:v>0.12164403718424899</c:v>
                </c:pt>
                <c:pt idx="1378">
                  <c:v>0.12392837343949327</c:v>
                </c:pt>
                <c:pt idx="1379">
                  <c:v>0.12418998932235989</c:v>
                </c:pt>
                <c:pt idx="1380">
                  <c:v>0.12463802628594398</c:v>
                </c:pt>
                <c:pt idx="1381">
                  <c:v>0.12686051572155602</c:v>
                </c:pt>
                <c:pt idx="1382">
                  <c:v>0.12707616562289731</c:v>
                </c:pt>
                <c:pt idx="1383">
                  <c:v>0.12709799558355933</c:v>
                </c:pt>
                <c:pt idx="1384">
                  <c:v>0.12732932883621362</c:v>
                </c:pt>
                <c:pt idx="1385">
                  <c:v>0.12740904059428279</c:v>
                </c:pt>
                <c:pt idx="1386">
                  <c:v>0.12778052580838484</c:v>
                </c:pt>
                <c:pt idx="1387">
                  <c:v>0.12799711971405611</c:v>
                </c:pt>
                <c:pt idx="1388">
                  <c:v>0.12832262877240977</c:v>
                </c:pt>
                <c:pt idx="1389">
                  <c:v>0.12870782525572508</c:v>
                </c:pt>
                <c:pt idx="1390">
                  <c:v>0.12884063893940928</c:v>
                </c:pt>
                <c:pt idx="1391">
                  <c:v>0.12916927446050441</c:v>
                </c:pt>
                <c:pt idx="1392">
                  <c:v>0.12961929928919813</c:v>
                </c:pt>
                <c:pt idx="1393">
                  <c:v>0.13098982050707805</c:v>
                </c:pt>
                <c:pt idx="1394">
                  <c:v>0.13102836775067955</c:v>
                </c:pt>
                <c:pt idx="1395">
                  <c:v>0.13141484576395646</c:v>
                </c:pt>
                <c:pt idx="1396">
                  <c:v>0.1320991506194249</c:v>
                </c:pt>
                <c:pt idx="1397">
                  <c:v>0.1328266106480426</c:v>
                </c:pt>
                <c:pt idx="1398">
                  <c:v>0.13358487044565603</c:v>
                </c:pt>
                <c:pt idx="1399">
                  <c:v>0.13637614985609645</c:v>
                </c:pt>
                <c:pt idx="1400">
                  <c:v>0.13937079666106217</c:v>
                </c:pt>
                <c:pt idx="1401">
                  <c:v>0.14131732456922849</c:v>
                </c:pt>
                <c:pt idx="1402">
                  <c:v>0.14145205816191214</c:v>
                </c:pt>
                <c:pt idx="1403">
                  <c:v>0.14419382390316388</c:v>
                </c:pt>
                <c:pt idx="1404">
                  <c:v>0.14454711750452698</c:v>
                </c:pt>
                <c:pt idx="1405">
                  <c:v>0.14505837626596388</c:v>
                </c:pt>
                <c:pt idx="1406">
                  <c:v>0.14627881673610538</c:v>
                </c:pt>
                <c:pt idx="1407">
                  <c:v>0.14644464856999997</c:v>
                </c:pt>
                <c:pt idx="1408">
                  <c:v>0.14679226080607369</c:v>
                </c:pt>
                <c:pt idx="1409">
                  <c:v>0.14751183871740758</c:v>
                </c:pt>
                <c:pt idx="1410">
                  <c:v>0.14806386109527994</c:v>
                </c:pt>
                <c:pt idx="1411">
                  <c:v>0.14832263697738191</c:v>
                </c:pt>
                <c:pt idx="1412">
                  <c:v>0.14950319104262286</c:v>
                </c:pt>
                <c:pt idx="1413">
                  <c:v>0.14981339974830682</c:v>
                </c:pt>
                <c:pt idx="1414">
                  <c:v>0.15120772022522605</c:v>
                </c:pt>
                <c:pt idx="1415">
                  <c:v>0.15190803632319183</c:v>
                </c:pt>
                <c:pt idx="1416">
                  <c:v>0.15357232955690306</c:v>
                </c:pt>
                <c:pt idx="1417">
                  <c:v>0.15388813322547359</c:v>
                </c:pt>
                <c:pt idx="1418">
                  <c:v>0.15512177383883199</c:v>
                </c:pt>
                <c:pt idx="1419">
                  <c:v>0.15545113447201556</c:v>
                </c:pt>
                <c:pt idx="1420">
                  <c:v>0.15600337829534031</c:v>
                </c:pt>
                <c:pt idx="1421">
                  <c:v>0.15750791202465983</c:v>
                </c:pt>
                <c:pt idx="1422">
                  <c:v>0.15832907226305851</c:v>
                </c:pt>
                <c:pt idx="1423">
                  <c:v>0.1583910340216729</c:v>
                </c:pt>
                <c:pt idx="1424">
                  <c:v>0.16227558176490803</c:v>
                </c:pt>
                <c:pt idx="1425">
                  <c:v>0.16321514231880049</c:v>
                </c:pt>
                <c:pt idx="1426">
                  <c:v>0.16444097156978435</c:v>
                </c:pt>
                <c:pt idx="1427">
                  <c:v>0.16452090653894946</c:v>
                </c:pt>
                <c:pt idx="1428">
                  <c:v>0.16659614270185158</c:v>
                </c:pt>
                <c:pt idx="1429">
                  <c:v>0.16705382088514228</c:v>
                </c:pt>
                <c:pt idx="1430">
                  <c:v>0.16747897048614796</c:v>
                </c:pt>
                <c:pt idx="1431">
                  <c:v>0.16922352721027109</c:v>
                </c:pt>
                <c:pt idx="1432">
                  <c:v>0.17026949250707343</c:v>
                </c:pt>
                <c:pt idx="1433">
                  <c:v>0.17111345228879563</c:v>
                </c:pt>
                <c:pt idx="1434">
                  <c:v>0.17372858516648215</c:v>
                </c:pt>
                <c:pt idx="1435">
                  <c:v>0.1769409671392865</c:v>
                </c:pt>
                <c:pt idx="1436">
                  <c:v>0.17788704251969503</c:v>
                </c:pt>
                <c:pt idx="1437">
                  <c:v>0.17897382596273015</c:v>
                </c:pt>
                <c:pt idx="1438">
                  <c:v>0.17904569846456528</c:v>
                </c:pt>
                <c:pt idx="1439">
                  <c:v>0.18010423147012197</c:v>
                </c:pt>
                <c:pt idx="1440">
                  <c:v>0.18112157788336555</c:v>
                </c:pt>
                <c:pt idx="1441">
                  <c:v>0.1812200271024634</c:v>
                </c:pt>
                <c:pt idx="1442">
                  <c:v>0.1815780830109382</c:v>
                </c:pt>
                <c:pt idx="1443">
                  <c:v>0.18217310394753389</c:v>
                </c:pt>
                <c:pt idx="1444">
                  <c:v>0.18218828483647895</c:v>
                </c:pt>
                <c:pt idx="1445">
                  <c:v>0.18281744380968271</c:v>
                </c:pt>
                <c:pt idx="1446">
                  <c:v>0.18312981981011731</c:v>
                </c:pt>
                <c:pt idx="1447">
                  <c:v>0.18314231406948969</c:v>
                </c:pt>
                <c:pt idx="1448">
                  <c:v>0.18433883401515225</c:v>
                </c:pt>
                <c:pt idx="1449">
                  <c:v>0.18475244761240625</c:v>
                </c:pt>
                <c:pt idx="1450">
                  <c:v>0.18543247430794832</c:v>
                </c:pt>
                <c:pt idx="1451">
                  <c:v>0.18564305880521376</c:v>
                </c:pt>
                <c:pt idx="1452">
                  <c:v>0.18577935084459521</c:v>
                </c:pt>
                <c:pt idx="1453">
                  <c:v>0.18583301717037179</c:v>
                </c:pt>
                <c:pt idx="1454">
                  <c:v>0.1859407952218908</c:v>
                </c:pt>
                <c:pt idx="1455">
                  <c:v>0.18658995385995117</c:v>
                </c:pt>
                <c:pt idx="1456">
                  <c:v>0.18669844918054493</c:v>
                </c:pt>
                <c:pt idx="1457">
                  <c:v>0.18682567066549577</c:v>
                </c:pt>
                <c:pt idx="1458">
                  <c:v>0.18697756511176533</c:v>
                </c:pt>
                <c:pt idx="1459">
                  <c:v>0.18710017600194165</c:v>
                </c:pt>
                <c:pt idx="1460">
                  <c:v>0.18834439608496803</c:v>
                </c:pt>
                <c:pt idx="1461">
                  <c:v>0.1890111701005408</c:v>
                </c:pt>
                <c:pt idx="1462">
                  <c:v>0.19000726562365144</c:v>
                </c:pt>
                <c:pt idx="1463">
                  <c:v>0.19021213470637988</c:v>
                </c:pt>
                <c:pt idx="1464">
                  <c:v>0.19138411625473575</c:v>
                </c:pt>
                <c:pt idx="1465">
                  <c:v>0.19189385517461166</c:v>
                </c:pt>
                <c:pt idx="1466">
                  <c:v>0.19267145863841392</c:v>
                </c:pt>
                <c:pt idx="1467">
                  <c:v>0.1953019769173055</c:v>
                </c:pt>
                <c:pt idx="1468">
                  <c:v>0.19628648967890427</c:v>
                </c:pt>
                <c:pt idx="1469">
                  <c:v>0.20159961151041358</c:v>
                </c:pt>
                <c:pt idx="1470">
                  <c:v>0.20400141546939582</c:v>
                </c:pt>
                <c:pt idx="1471">
                  <c:v>0.20554846651497724</c:v>
                </c:pt>
                <c:pt idx="1472">
                  <c:v>0.20604380796203409</c:v>
                </c:pt>
                <c:pt idx="1473">
                  <c:v>0.20791733512371541</c:v>
                </c:pt>
                <c:pt idx="1474">
                  <c:v>0.20861099788748497</c:v>
                </c:pt>
                <c:pt idx="1475">
                  <c:v>0.20934480858031707</c:v>
                </c:pt>
                <c:pt idx="1476">
                  <c:v>0.20968447714194277</c:v>
                </c:pt>
                <c:pt idx="1477">
                  <c:v>0.21096477930147092</c:v>
                </c:pt>
                <c:pt idx="1478">
                  <c:v>0.21181050581997674</c:v>
                </c:pt>
                <c:pt idx="1479">
                  <c:v>0.2121572179086447</c:v>
                </c:pt>
                <c:pt idx="1480">
                  <c:v>0.212273368455663</c:v>
                </c:pt>
                <c:pt idx="1481">
                  <c:v>0.21316809712394477</c:v>
                </c:pt>
                <c:pt idx="1482">
                  <c:v>0.21414729141349084</c:v>
                </c:pt>
                <c:pt idx="1483">
                  <c:v>0.21468500615490599</c:v>
                </c:pt>
                <c:pt idx="1484">
                  <c:v>0.21574784710456546</c:v>
                </c:pt>
                <c:pt idx="1485">
                  <c:v>0.21835144265871714</c:v>
                </c:pt>
                <c:pt idx="1486">
                  <c:v>0.21838108570575313</c:v>
                </c:pt>
                <c:pt idx="1487">
                  <c:v>0.21923433027194475</c:v>
                </c:pt>
                <c:pt idx="1488">
                  <c:v>0.22030343898960414</c:v>
                </c:pt>
                <c:pt idx="1489">
                  <c:v>0.22044133928560683</c:v>
                </c:pt>
                <c:pt idx="1490">
                  <c:v>0.22080760193391463</c:v>
                </c:pt>
                <c:pt idx="1491">
                  <c:v>0.22103937214819094</c:v>
                </c:pt>
                <c:pt idx="1492">
                  <c:v>0.22148433249040608</c:v>
                </c:pt>
                <c:pt idx="1493">
                  <c:v>0.22275130961607514</c:v>
                </c:pt>
                <c:pt idx="1494">
                  <c:v>0.22294803808066382</c:v>
                </c:pt>
                <c:pt idx="1495">
                  <c:v>0.22331420314631945</c:v>
                </c:pt>
                <c:pt idx="1496">
                  <c:v>0.22385198403482909</c:v>
                </c:pt>
                <c:pt idx="1497">
                  <c:v>0.22533261922951806</c:v>
                </c:pt>
                <c:pt idx="1498">
                  <c:v>0.22570012601944656</c:v>
                </c:pt>
                <c:pt idx="1499">
                  <c:v>0.22585282530154557</c:v>
                </c:pt>
                <c:pt idx="1500">
                  <c:v>0.22606292527916097</c:v>
                </c:pt>
                <c:pt idx="1501">
                  <c:v>0.2269902449162329</c:v>
                </c:pt>
                <c:pt idx="1502">
                  <c:v>0.22762052734932725</c:v>
                </c:pt>
                <c:pt idx="1503">
                  <c:v>0.22852399259640052</c:v>
                </c:pt>
                <c:pt idx="1504">
                  <c:v>0.22877010778173495</c:v>
                </c:pt>
                <c:pt idx="1505">
                  <c:v>0.23198506238108682</c:v>
                </c:pt>
                <c:pt idx="1506">
                  <c:v>0.23359052386429527</c:v>
                </c:pt>
                <c:pt idx="1507">
                  <c:v>0.23415920196764048</c:v>
                </c:pt>
                <c:pt idx="1508">
                  <c:v>0.23723199557439803</c:v>
                </c:pt>
                <c:pt idx="1509">
                  <c:v>0.2377813599036428</c:v>
                </c:pt>
                <c:pt idx="1510">
                  <c:v>0.23812468610200099</c:v>
                </c:pt>
                <c:pt idx="1511">
                  <c:v>0.24096231848829017</c:v>
                </c:pt>
                <c:pt idx="1512">
                  <c:v>0.24148561730450255</c:v>
                </c:pt>
                <c:pt idx="1513">
                  <c:v>0.24218592969812461</c:v>
                </c:pt>
                <c:pt idx="1514">
                  <c:v>0.24353240057304784</c:v>
                </c:pt>
                <c:pt idx="1515">
                  <c:v>0.24358376619694017</c:v>
                </c:pt>
                <c:pt idx="1516">
                  <c:v>0.24424692816547355</c:v>
                </c:pt>
                <c:pt idx="1517">
                  <c:v>0.24542363987039106</c:v>
                </c:pt>
                <c:pt idx="1518">
                  <c:v>0.24606761889563517</c:v>
                </c:pt>
                <c:pt idx="1519">
                  <c:v>0.24721830618093929</c:v>
                </c:pt>
                <c:pt idx="1520">
                  <c:v>0.24840949950291935</c:v>
                </c:pt>
                <c:pt idx="1521">
                  <c:v>0.24845046175114729</c:v>
                </c:pt>
                <c:pt idx="1522">
                  <c:v>0.24864769473028872</c:v>
                </c:pt>
                <c:pt idx="1523">
                  <c:v>0.24936140802221113</c:v>
                </c:pt>
                <c:pt idx="1524">
                  <c:v>0.24944865830868859</c:v>
                </c:pt>
                <c:pt idx="1525">
                  <c:v>0.25049651138212725</c:v>
                </c:pt>
                <c:pt idx="1526">
                  <c:v>0.25094878616410327</c:v>
                </c:pt>
                <c:pt idx="1527">
                  <c:v>0.25127643870758681</c:v>
                </c:pt>
                <c:pt idx="1528">
                  <c:v>0.2516630859901054</c:v>
                </c:pt>
                <c:pt idx="1529">
                  <c:v>0.25225281677078149</c:v>
                </c:pt>
                <c:pt idx="1530">
                  <c:v>0.25257484941041008</c:v>
                </c:pt>
                <c:pt idx="1531">
                  <c:v>0.25422431981220317</c:v>
                </c:pt>
                <c:pt idx="1532">
                  <c:v>0.25473904555857885</c:v>
                </c:pt>
                <c:pt idx="1533">
                  <c:v>0.25634996009577982</c:v>
                </c:pt>
                <c:pt idx="1534">
                  <c:v>0.25765274394235227</c:v>
                </c:pt>
                <c:pt idx="1535">
                  <c:v>0.25779524649777291</c:v>
                </c:pt>
                <c:pt idx="1536">
                  <c:v>0.25793769091936131</c:v>
                </c:pt>
                <c:pt idx="1537">
                  <c:v>0.25813960872858488</c:v>
                </c:pt>
                <c:pt idx="1538">
                  <c:v>0.25898065164723949</c:v>
                </c:pt>
                <c:pt idx="1539">
                  <c:v>0.26015238349435937</c:v>
                </c:pt>
                <c:pt idx="1540">
                  <c:v>0.26230836664794854</c:v>
                </c:pt>
                <c:pt idx="1541">
                  <c:v>0.26354833620506402</c:v>
                </c:pt>
                <c:pt idx="1542">
                  <c:v>0.26366622028792386</c:v>
                </c:pt>
                <c:pt idx="1543">
                  <c:v>0.26568527377782947</c:v>
                </c:pt>
                <c:pt idx="1544">
                  <c:v>0.26612168388641783</c:v>
                </c:pt>
                <c:pt idx="1545">
                  <c:v>0.26619560831980382</c:v>
                </c:pt>
                <c:pt idx="1546">
                  <c:v>0.26638181843890169</c:v>
                </c:pt>
                <c:pt idx="1547">
                  <c:v>0.26816789927323686</c:v>
                </c:pt>
                <c:pt idx="1548">
                  <c:v>0.26921095212090779</c:v>
                </c:pt>
                <c:pt idx="1549">
                  <c:v>0.26966545121355395</c:v>
                </c:pt>
                <c:pt idx="1550">
                  <c:v>0.27255340966120412</c:v>
                </c:pt>
                <c:pt idx="1551">
                  <c:v>0.27291280260245987</c:v>
                </c:pt>
                <c:pt idx="1552">
                  <c:v>0.27341944211296737</c:v>
                </c:pt>
                <c:pt idx="1553">
                  <c:v>0.27345494693205968</c:v>
                </c:pt>
                <c:pt idx="1554">
                  <c:v>0.27349024507749925</c:v>
                </c:pt>
                <c:pt idx="1555">
                  <c:v>0.27389912221964091</c:v>
                </c:pt>
                <c:pt idx="1556">
                  <c:v>0.27553079574235367</c:v>
                </c:pt>
                <c:pt idx="1557">
                  <c:v>0.27554656924227339</c:v>
                </c:pt>
                <c:pt idx="1558">
                  <c:v>0.27565014720160341</c:v>
                </c:pt>
                <c:pt idx="1559">
                  <c:v>0.27568704665172344</c:v>
                </c:pt>
                <c:pt idx="1560">
                  <c:v>0.27597754683893483</c:v>
                </c:pt>
                <c:pt idx="1561">
                  <c:v>0.27796136841870839</c:v>
                </c:pt>
                <c:pt idx="1562">
                  <c:v>0.27960713855539088</c:v>
                </c:pt>
                <c:pt idx="1563">
                  <c:v>0.27993380503492887</c:v>
                </c:pt>
                <c:pt idx="1564">
                  <c:v>0.28152883807536255</c:v>
                </c:pt>
                <c:pt idx="1565">
                  <c:v>0.2828598908680427</c:v>
                </c:pt>
                <c:pt idx="1566">
                  <c:v>0.28345033290867844</c:v>
                </c:pt>
                <c:pt idx="1567">
                  <c:v>0.28359219254960527</c:v>
                </c:pt>
                <c:pt idx="1568">
                  <c:v>0.28455228756888712</c:v>
                </c:pt>
                <c:pt idx="1569">
                  <c:v>0.28468851353107066</c:v>
                </c:pt>
                <c:pt idx="1570">
                  <c:v>0.28787997565355383</c:v>
                </c:pt>
                <c:pt idx="1571">
                  <c:v>0.28967416198772694</c:v>
                </c:pt>
                <c:pt idx="1572">
                  <c:v>0.2905673227285237</c:v>
                </c:pt>
                <c:pt idx="1573">
                  <c:v>0.29239347937580085</c:v>
                </c:pt>
                <c:pt idx="1574">
                  <c:v>0.29302480544490861</c:v>
                </c:pt>
                <c:pt idx="1575">
                  <c:v>0.29384261556823177</c:v>
                </c:pt>
                <c:pt idx="1576">
                  <c:v>0.29452970993294214</c:v>
                </c:pt>
                <c:pt idx="1577">
                  <c:v>0.29712001343558819</c:v>
                </c:pt>
                <c:pt idx="1578">
                  <c:v>0.29800135590889826</c:v>
                </c:pt>
                <c:pt idx="1579">
                  <c:v>0.29853541010462348</c:v>
                </c:pt>
                <c:pt idx="1580">
                  <c:v>0.29914176690582367</c:v>
                </c:pt>
                <c:pt idx="1581">
                  <c:v>0.30417385700791949</c:v>
                </c:pt>
                <c:pt idx="1582">
                  <c:v>0.30489412428803192</c:v>
                </c:pt>
                <c:pt idx="1583">
                  <c:v>0.30570854150097909</c:v>
                </c:pt>
                <c:pt idx="1584">
                  <c:v>0.30598100543692375</c:v>
                </c:pt>
                <c:pt idx="1585">
                  <c:v>0.30598100543692375</c:v>
                </c:pt>
                <c:pt idx="1586">
                  <c:v>0.30762686423619867</c:v>
                </c:pt>
                <c:pt idx="1587">
                  <c:v>0.30763108429572916</c:v>
                </c:pt>
                <c:pt idx="1588">
                  <c:v>0.30827148660870757</c:v>
                </c:pt>
                <c:pt idx="1589">
                  <c:v>0.30846894397077035</c:v>
                </c:pt>
                <c:pt idx="1590">
                  <c:v>0.31037287035237948</c:v>
                </c:pt>
                <c:pt idx="1591">
                  <c:v>0.31041052737820363</c:v>
                </c:pt>
                <c:pt idx="1592">
                  <c:v>0.31046650696266093</c:v>
                </c:pt>
                <c:pt idx="1593">
                  <c:v>0.31097315049632329</c:v>
                </c:pt>
                <c:pt idx="1594">
                  <c:v>0.31153815850839239</c:v>
                </c:pt>
                <c:pt idx="1595">
                  <c:v>0.31270918060299374</c:v>
                </c:pt>
                <c:pt idx="1596">
                  <c:v>0.31357611722929196</c:v>
                </c:pt>
                <c:pt idx="1597">
                  <c:v>0.31509839468111522</c:v>
                </c:pt>
                <c:pt idx="1598">
                  <c:v>0.31545625694684648</c:v>
                </c:pt>
                <c:pt idx="1599">
                  <c:v>0.31581483561559209</c:v>
                </c:pt>
                <c:pt idx="1600">
                  <c:v>0.31707839562374412</c:v>
                </c:pt>
                <c:pt idx="1601">
                  <c:v>0.3187867077966462</c:v>
                </c:pt>
                <c:pt idx="1602">
                  <c:v>0.32044082946500718</c:v>
                </c:pt>
                <c:pt idx="1603">
                  <c:v>0.32083434088510249</c:v>
                </c:pt>
                <c:pt idx="1604">
                  <c:v>0.32102732574190129</c:v>
                </c:pt>
                <c:pt idx="1605">
                  <c:v>0.32402250276364697</c:v>
                </c:pt>
                <c:pt idx="1606">
                  <c:v>0.32461770132955098</c:v>
                </c:pt>
                <c:pt idx="1607">
                  <c:v>0.32738939287508301</c:v>
                </c:pt>
                <c:pt idx="1608">
                  <c:v>0.32852626178267763</c:v>
                </c:pt>
                <c:pt idx="1609">
                  <c:v>0.32963528557059407</c:v>
                </c:pt>
                <c:pt idx="1610">
                  <c:v>0.32987073482968576</c:v>
                </c:pt>
                <c:pt idx="1611">
                  <c:v>0.33038245256743271</c:v>
                </c:pt>
                <c:pt idx="1612">
                  <c:v>0.33075744914455468</c:v>
                </c:pt>
                <c:pt idx="1613">
                  <c:v>0.33515850815687498</c:v>
                </c:pt>
                <c:pt idx="1614">
                  <c:v>0.33595981130751856</c:v>
                </c:pt>
                <c:pt idx="1615">
                  <c:v>0.33679625680452019</c:v>
                </c:pt>
                <c:pt idx="1616">
                  <c:v>0.33785101384148575</c:v>
                </c:pt>
                <c:pt idx="1617">
                  <c:v>0.34213698078881732</c:v>
                </c:pt>
                <c:pt idx="1618">
                  <c:v>0.34324337278950573</c:v>
                </c:pt>
                <c:pt idx="1619">
                  <c:v>0.34391088289420657</c:v>
                </c:pt>
                <c:pt idx="1620">
                  <c:v>0.34430665439173913</c:v>
                </c:pt>
                <c:pt idx="1621">
                  <c:v>0.34439910547914465</c:v>
                </c:pt>
                <c:pt idx="1622">
                  <c:v>0.34522913834467639</c:v>
                </c:pt>
                <c:pt idx="1623">
                  <c:v>0.34537472763024196</c:v>
                </c:pt>
                <c:pt idx="1624">
                  <c:v>0.34644237082700968</c:v>
                </c:pt>
                <c:pt idx="1625">
                  <c:v>0.34774405801322533</c:v>
                </c:pt>
                <c:pt idx="1626">
                  <c:v>0.34831528740013662</c:v>
                </c:pt>
                <c:pt idx="1627">
                  <c:v>0.34919022733705862</c:v>
                </c:pt>
                <c:pt idx="1628">
                  <c:v>0.35103538345681501</c:v>
                </c:pt>
                <c:pt idx="1629">
                  <c:v>0.35400797110103849</c:v>
                </c:pt>
                <c:pt idx="1630">
                  <c:v>0.35422634735120029</c:v>
                </c:pt>
                <c:pt idx="1631">
                  <c:v>0.35460737080084043</c:v>
                </c:pt>
                <c:pt idx="1632">
                  <c:v>0.35554761342874064</c:v>
                </c:pt>
                <c:pt idx="1633">
                  <c:v>0.35625516427348419</c:v>
                </c:pt>
                <c:pt idx="1634">
                  <c:v>0.35741296402230666</c:v>
                </c:pt>
                <c:pt idx="1635">
                  <c:v>0.35798583593237954</c:v>
                </c:pt>
                <c:pt idx="1636">
                  <c:v>0.35971316028657585</c:v>
                </c:pt>
                <c:pt idx="1637">
                  <c:v>0.35987493396046005</c:v>
                </c:pt>
                <c:pt idx="1638">
                  <c:v>0.3602346558619543</c:v>
                </c:pt>
                <c:pt idx="1639">
                  <c:v>0.36077752653326867</c:v>
                </c:pt>
                <c:pt idx="1640">
                  <c:v>0.36166190005181914</c:v>
                </c:pt>
                <c:pt idx="1641">
                  <c:v>0.36170039103298401</c:v>
                </c:pt>
                <c:pt idx="1642">
                  <c:v>0.3617880140289283</c:v>
                </c:pt>
                <c:pt idx="1643">
                  <c:v>0.36338279227954562</c:v>
                </c:pt>
                <c:pt idx="1644">
                  <c:v>0.36448009992914254</c:v>
                </c:pt>
                <c:pt idx="1645">
                  <c:v>0.36455458822706144</c:v>
                </c:pt>
                <c:pt idx="1646">
                  <c:v>0.36470345482445321</c:v>
                </c:pt>
                <c:pt idx="1647">
                  <c:v>0.36502341375003938</c:v>
                </c:pt>
                <c:pt idx="1648">
                  <c:v>0.36597196841565477</c:v>
                </c:pt>
                <c:pt idx="1649">
                  <c:v>0.36831853784243729</c:v>
                </c:pt>
                <c:pt idx="1650">
                  <c:v>0.36924476410735685</c:v>
                </c:pt>
                <c:pt idx="1651">
                  <c:v>0.3696967454586107</c:v>
                </c:pt>
                <c:pt idx="1652">
                  <c:v>0.37469931498717979</c:v>
                </c:pt>
                <c:pt idx="1653">
                  <c:v>0.37536631567031448</c:v>
                </c:pt>
                <c:pt idx="1654">
                  <c:v>0.37675204973463161</c:v>
                </c:pt>
                <c:pt idx="1655">
                  <c:v>0.37800189896003827</c:v>
                </c:pt>
                <c:pt idx="1656">
                  <c:v>0.37928865632226172</c:v>
                </c:pt>
                <c:pt idx="1657">
                  <c:v>0.37929814913390575</c:v>
                </c:pt>
                <c:pt idx="1658">
                  <c:v>0.38008502236669028</c:v>
                </c:pt>
                <c:pt idx="1659">
                  <c:v>0.38040683948461973</c:v>
                </c:pt>
                <c:pt idx="1660">
                  <c:v>0.38114126991787356</c:v>
                </c:pt>
                <c:pt idx="1661">
                  <c:v>0.38209473059313154</c:v>
                </c:pt>
                <c:pt idx="1662">
                  <c:v>0.38303243823143734</c:v>
                </c:pt>
                <c:pt idx="1663">
                  <c:v>0.38324537736367187</c:v>
                </c:pt>
                <c:pt idx="1664">
                  <c:v>0.38822533018802347</c:v>
                </c:pt>
                <c:pt idx="1665">
                  <c:v>0.38866652057728573</c:v>
                </c:pt>
                <c:pt idx="1666">
                  <c:v>0.38906404710462295</c:v>
                </c:pt>
                <c:pt idx="1667">
                  <c:v>0.39121909844447772</c:v>
                </c:pt>
                <c:pt idx="1668">
                  <c:v>0.39207202222154353</c:v>
                </c:pt>
                <c:pt idx="1669">
                  <c:v>0.39286543855217954</c:v>
                </c:pt>
                <c:pt idx="1670">
                  <c:v>0.39354346967822501</c:v>
                </c:pt>
                <c:pt idx="1671">
                  <c:v>0.39408209449827269</c:v>
                </c:pt>
                <c:pt idx="1672">
                  <c:v>0.396229752475455</c:v>
                </c:pt>
                <c:pt idx="1673">
                  <c:v>0.39759905713881522</c:v>
                </c:pt>
                <c:pt idx="1674">
                  <c:v>0.39781410381242471</c:v>
                </c:pt>
                <c:pt idx="1675">
                  <c:v>0.39790394524690914</c:v>
                </c:pt>
                <c:pt idx="1676">
                  <c:v>0.39823200737615855</c:v>
                </c:pt>
                <c:pt idx="1677">
                  <c:v>0.39952877699621597</c:v>
                </c:pt>
                <c:pt idx="1678">
                  <c:v>0.39969211556538004</c:v>
                </c:pt>
                <c:pt idx="1679">
                  <c:v>0.40218110652920097</c:v>
                </c:pt>
                <c:pt idx="1680">
                  <c:v>0.40259163834220285</c:v>
                </c:pt>
                <c:pt idx="1681">
                  <c:v>0.40368243598062814</c:v>
                </c:pt>
                <c:pt idx="1682">
                  <c:v>0.40464913880847769</c:v>
                </c:pt>
                <c:pt idx="1683">
                  <c:v>0.40513475734327681</c:v>
                </c:pt>
                <c:pt idx="1684">
                  <c:v>0.40544836918526939</c:v>
                </c:pt>
                <c:pt idx="1685">
                  <c:v>0.40587811724039236</c:v>
                </c:pt>
                <c:pt idx="1686">
                  <c:v>0.40767344673085132</c:v>
                </c:pt>
                <c:pt idx="1687">
                  <c:v>0.40843122422014594</c:v>
                </c:pt>
                <c:pt idx="1688">
                  <c:v>0.40917986057752032</c:v>
                </c:pt>
                <c:pt idx="1689">
                  <c:v>0.4092584769160042</c:v>
                </c:pt>
                <c:pt idx="1690">
                  <c:v>0.40939035474150187</c:v>
                </c:pt>
                <c:pt idx="1691">
                  <c:v>0.41075496725586069</c:v>
                </c:pt>
                <c:pt idx="1692">
                  <c:v>0.41263368871027295</c:v>
                </c:pt>
                <c:pt idx="1693">
                  <c:v>0.41278652117802256</c:v>
                </c:pt>
                <c:pt idx="1694">
                  <c:v>0.41328896683315997</c:v>
                </c:pt>
                <c:pt idx="1695">
                  <c:v>0.41330672518723821</c:v>
                </c:pt>
                <c:pt idx="1696">
                  <c:v>0.4134488235012998</c:v>
                </c:pt>
                <c:pt idx="1697">
                  <c:v>0.4146555455631909</c:v>
                </c:pt>
                <c:pt idx="1698">
                  <c:v>0.41524681407172753</c:v>
                </c:pt>
                <c:pt idx="1699">
                  <c:v>0.41582402014807762</c:v>
                </c:pt>
                <c:pt idx="1700">
                  <c:v>0.41635146286126057</c:v>
                </c:pt>
                <c:pt idx="1701">
                  <c:v>0.41648413062304762</c:v>
                </c:pt>
                <c:pt idx="1702">
                  <c:v>0.41773279823511894</c:v>
                </c:pt>
                <c:pt idx="1703">
                  <c:v>0.41797442641593446</c:v>
                </c:pt>
                <c:pt idx="1704">
                  <c:v>0.4190853173635572</c:v>
                </c:pt>
                <c:pt idx="1705">
                  <c:v>0.42015591237736394</c:v>
                </c:pt>
                <c:pt idx="1706">
                  <c:v>0.42240686984334608</c:v>
                </c:pt>
                <c:pt idx="1707">
                  <c:v>0.42253276617913704</c:v>
                </c:pt>
                <c:pt idx="1708">
                  <c:v>0.4232594141021237</c:v>
                </c:pt>
                <c:pt idx="1709">
                  <c:v>0.42416161568199123</c:v>
                </c:pt>
                <c:pt idx="1710">
                  <c:v>0.42487748192289659</c:v>
                </c:pt>
                <c:pt idx="1711">
                  <c:v>0.42715962246042516</c:v>
                </c:pt>
                <c:pt idx="1712">
                  <c:v>0.42771914309562953</c:v>
                </c:pt>
                <c:pt idx="1713">
                  <c:v>0.43171577345837131</c:v>
                </c:pt>
                <c:pt idx="1714">
                  <c:v>0.4323605700817838</c:v>
                </c:pt>
                <c:pt idx="1715">
                  <c:v>0.43324603566320097</c:v>
                </c:pt>
                <c:pt idx="1716">
                  <c:v>0.43340732915274843</c:v>
                </c:pt>
                <c:pt idx="1717">
                  <c:v>0.43351107548821699</c:v>
                </c:pt>
                <c:pt idx="1718">
                  <c:v>0.43441148738458701</c:v>
                </c:pt>
                <c:pt idx="1719">
                  <c:v>0.43531337188680036</c:v>
                </c:pt>
                <c:pt idx="1720">
                  <c:v>0.4394341652197834</c:v>
                </c:pt>
                <c:pt idx="1721">
                  <c:v>0.44236381917721979</c:v>
                </c:pt>
                <c:pt idx="1722">
                  <c:v>0.44417181236006154</c:v>
                </c:pt>
                <c:pt idx="1723">
                  <c:v>0.44443180150186928</c:v>
                </c:pt>
                <c:pt idx="1724">
                  <c:v>0.44453211665264569</c:v>
                </c:pt>
                <c:pt idx="1725">
                  <c:v>0.44462422287506709</c:v>
                </c:pt>
                <c:pt idx="1726">
                  <c:v>0.44525778024423968</c:v>
                </c:pt>
                <c:pt idx="1727">
                  <c:v>0.44536718450425605</c:v>
                </c:pt>
                <c:pt idx="1728">
                  <c:v>0.44584934871320892</c:v>
                </c:pt>
                <c:pt idx="1729">
                  <c:v>0.44683255764711594</c:v>
                </c:pt>
                <c:pt idx="1730">
                  <c:v>0.4489422300295785</c:v>
                </c:pt>
                <c:pt idx="1731">
                  <c:v>0.44967024632405089</c:v>
                </c:pt>
                <c:pt idx="1732">
                  <c:v>0.44987860844122485</c:v>
                </c:pt>
                <c:pt idx="1733">
                  <c:v>0.45272693699908617</c:v>
                </c:pt>
                <c:pt idx="1734">
                  <c:v>0.45471261492222792</c:v>
                </c:pt>
                <c:pt idx="1735">
                  <c:v>0.45545320923692206</c:v>
                </c:pt>
                <c:pt idx="1736">
                  <c:v>0.45639486036728882</c:v>
                </c:pt>
                <c:pt idx="1737">
                  <c:v>0.45714078280023318</c:v>
                </c:pt>
                <c:pt idx="1738">
                  <c:v>0.45853387531575951</c:v>
                </c:pt>
                <c:pt idx="1739">
                  <c:v>0.45913129357160232</c:v>
                </c:pt>
                <c:pt idx="1740">
                  <c:v>0.45929218982922987</c:v>
                </c:pt>
                <c:pt idx="1741">
                  <c:v>0.45991760394950904</c:v>
                </c:pt>
                <c:pt idx="1742">
                  <c:v>0.46028475724473655</c:v>
                </c:pt>
                <c:pt idx="1743">
                  <c:v>0.46155216738680438</c:v>
                </c:pt>
                <c:pt idx="1744">
                  <c:v>0.46236502587554118</c:v>
                </c:pt>
                <c:pt idx="1745">
                  <c:v>0.46299009103437205</c:v>
                </c:pt>
                <c:pt idx="1746">
                  <c:v>0.4647518346370938</c:v>
                </c:pt>
                <c:pt idx="1747">
                  <c:v>0.46622027329636972</c:v>
                </c:pt>
                <c:pt idx="1748">
                  <c:v>0.46692955196016961</c:v>
                </c:pt>
                <c:pt idx="1749">
                  <c:v>0.46729899666778085</c:v>
                </c:pt>
                <c:pt idx="1750">
                  <c:v>0.46904474162752585</c:v>
                </c:pt>
                <c:pt idx="1751">
                  <c:v>0.46996129967539529</c:v>
                </c:pt>
                <c:pt idx="1752">
                  <c:v>0.47077245262068773</c:v>
                </c:pt>
                <c:pt idx="1753">
                  <c:v>0.4722037430426626</c:v>
                </c:pt>
                <c:pt idx="1754">
                  <c:v>0.47385648459782664</c:v>
                </c:pt>
                <c:pt idx="1755">
                  <c:v>0.47656331081342357</c:v>
                </c:pt>
                <c:pt idx="1756">
                  <c:v>0.47682836688571278</c:v>
                </c:pt>
                <c:pt idx="1757">
                  <c:v>0.47966304091574863</c:v>
                </c:pt>
                <c:pt idx="1758">
                  <c:v>0.4800541194123456</c:v>
                </c:pt>
                <c:pt idx="1759">
                  <c:v>0.48109967641910323</c:v>
                </c:pt>
                <c:pt idx="1760">
                  <c:v>0.4812978919514227</c:v>
                </c:pt>
                <c:pt idx="1761">
                  <c:v>0.48441501626068517</c:v>
                </c:pt>
                <c:pt idx="1762">
                  <c:v>0.48461900877624009</c:v>
                </c:pt>
                <c:pt idx="1763">
                  <c:v>0.48473060000282187</c:v>
                </c:pt>
                <c:pt idx="1764">
                  <c:v>0.48493554369159469</c:v>
                </c:pt>
                <c:pt idx="1765">
                  <c:v>0.48608580934685353</c:v>
                </c:pt>
                <c:pt idx="1766">
                  <c:v>0.48752844129945877</c:v>
                </c:pt>
                <c:pt idx="1767">
                  <c:v>0.48869840421531152</c:v>
                </c:pt>
                <c:pt idx="1768">
                  <c:v>0.49102076468073708</c:v>
                </c:pt>
                <c:pt idx="1769">
                  <c:v>0.49361897783355269</c:v>
                </c:pt>
                <c:pt idx="1770">
                  <c:v>0.49412311006658566</c:v>
                </c:pt>
                <c:pt idx="1771">
                  <c:v>0.49503041579399015</c:v>
                </c:pt>
                <c:pt idx="1772">
                  <c:v>0.49517538131040639</c:v>
                </c:pt>
                <c:pt idx="1773">
                  <c:v>0.49593167481445938</c:v>
                </c:pt>
                <c:pt idx="1774">
                  <c:v>0.49647593014099295</c:v>
                </c:pt>
                <c:pt idx="1775">
                  <c:v>0.49701656704590552</c:v>
                </c:pt>
                <c:pt idx="1776">
                  <c:v>0.49729979238801708</c:v>
                </c:pt>
                <c:pt idx="1777">
                  <c:v>0.49767543643422602</c:v>
                </c:pt>
                <c:pt idx="1778">
                  <c:v>0.50066201108695763</c:v>
                </c:pt>
                <c:pt idx="1779">
                  <c:v>0.50355209594778894</c:v>
                </c:pt>
                <c:pt idx="1780">
                  <c:v>0.50430152826067653</c:v>
                </c:pt>
                <c:pt idx="1781">
                  <c:v>0.5062301052447904</c:v>
                </c:pt>
                <c:pt idx="1782">
                  <c:v>0.50904812564434876</c:v>
                </c:pt>
                <c:pt idx="1783">
                  <c:v>0.51020007451719895</c:v>
                </c:pt>
                <c:pt idx="1784">
                  <c:v>0.51022577250192114</c:v>
                </c:pt>
                <c:pt idx="1785">
                  <c:v>0.51196140548894675</c:v>
                </c:pt>
                <c:pt idx="1786">
                  <c:v>0.51405063056415201</c:v>
                </c:pt>
                <c:pt idx="1787">
                  <c:v>0.51470492979211102</c:v>
                </c:pt>
                <c:pt idx="1788">
                  <c:v>0.5147890842751125</c:v>
                </c:pt>
                <c:pt idx="1789">
                  <c:v>0.51643212181915732</c:v>
                </c:pt>
                <c:pt idx="1790">
                  <c:v>0.51828793036691678</c:v>
                </c:pt>
                <c:pt idx="1791">
                  <c:v>0.51832701288222616</c:v>
                </c:pt>
                <c:pt idx="1792">
                  <c:v>0.51854297181404796</c:v>
                </c:pt>
                <c:pt idx="1793">
                  <c:v>0.51906033356930759</c:v>
                </c:pt>
                <c:pt idx="1794">
                  <c:v>0.51999488510312375</c:v>
                </c:pt>
                <c:pt idx="1795">
                  <c:v>0.52047997341984698</c:v>
                </c:pt>
                <c:pt idx="1796">
                  <c:v>0.52063289008389524</c:v>
                </c:pt>
                <c:pt idx="1797">
                  <c:v>0.52063580589808278</c:v>
                </c:pt>
                <c:pt idx="1798">
                  <c:v>0.52113640659987737</c:v>
                </c:pt>
                <c:pt idx="1799">
                  <c:v>0.5217574352490858</c:v>
                </c:pt>
                <c:pt idx="1800">
                  <c:v>0.52243113098069671</c:v>
                </c:pt>
                <c:pt idx="1801">
                  <c:v>0.52322621561482585</c:v>
                </c:pt>
                <c:pt idx="1802">
                  <c:v>0.52372427210940931</c:v>
                </c:pt>
                <c:pt idx="1803">
                  <c:v>0.52388310047242126</c:v>
                </c:pt>
                <c:pt idx="1804">
                  <c:v>0.52554204445506569</c:v>
                </c:pt>
                <c:pt idx="1805">
                  <c:v>0.52692491654600637</c:v>
                </c:pt>
                <c:pt idx="1806">
                  <c:v>0.52715400422380465</c:v>
                </c:pt>
                <c:pt idx="1807">
                  <c:v>0.52804260786746227</c:v>
                </c:pt>
                <c:pt idx="1808">
                  <c:v>0.5283100392897131</c:v>
                </c:pt>
                <c:pt idx="1809">
                  <c:v>0.52847617218113085</c:v>
                </c:pt>
                <c:pt idx="1810">
                  <c:v>0.52860232215569158</c:v>
                </c:pt>
                <c:pt idx="1811">
                  <c:v>0.52888473413070802</c:v>
                </c:pt>
                <c:pt idx="1812">
                  <c:v>0.52949765331653864</c:v>
                </c:pt>
                <c:pt idx="1813">
                  <c:v>0.52960846557268215</c:v>
                </c:pt>
                <c:pt idx="1814">
                  <c:v>0.53008232755544116</c:v>
                </c:pt>
                <c:pt idx="1815">
                  <c:v>0.53212542793365192</c:v>
                </c:pt>
                <c:pt idx="1816">
                  <c:v>0.53373165817419621</c:v>
                </c:pt>
                <c:pt idx="1817">
                  <c:v>0.53463016976322586</c:v>
                </c:pt>
                <c:pt idx="1818">
                  <c:v>0.53549966761636958</c:v>
                </c:pt>
                <c:pt idx="1819">
                  <c:v>0.53593157666773561</c:v>
                </c:pt>
                <c:pt idx="1820">
                  <c:v>0.54112542802118269</c:v>
                </c:pt>
                <c:pt idx="1821">
                  <c:v>0.54209940256986922</c:v>
                </c:pt>
                <c:pt idx="1822">
                  <c:v>0.54270947269853842</c:v>
                </c:pt>
                <c:pt idx="1823">
                  <c:v>0.54300934553867819</c:v>
                </c:pt>
                <c:pt idx="1824">
                  <c:v>0.54372973533917124</c:v>
                </c:pt>
                <c:pt idx="1825">
                  <c:v>0.54410267173418603</c:v>
                </c:pt>
                <c:pt idx="1826">
                  <c:v>0.54454857712978399</c:v>
                </c:pt>
                <c:pt idx="1827">
                  <c:v>0.54572622179866159</c:v>
                </c:pt>
                <c:pt idx="1828">
                  <c:v>0.54645784459696312</c:v>
                </c:pt>
                <c:pt idx="1829">
                  <c:v>0.54645835357297134</c:v>
                </c:pt>
                <c:pt idx="1830">
                  <c:v>0.55118817212224225</c:v>
                </c:pt>
                <c:pt idx="1831">
                  <c:v>0.55152880620138478</c:v>
                </c:pt>
                <c:pt idx="1832">
                  <c:v>0.55241413925395422</c:v>
                </c:pt>
                <c:pt idx="1833">
                  <c:v>0.55395641020211328</c:v>
                </c:pt>
                <c:pt idx="1834">
                  <c:v>0.55423543807393372</c:v>
                </c:pt>
                <c:pt idx="1835">
                  <c:v>0.55505239366032311</c:v>
                </c:pt>
                <c:pt idx="1836">
                  <c:v>0.55549926508439973</c:v>
                </c:pt>
                <c:pt idx="1837">
                  <c:v>0.55653594165414455</c:v>
                </c:pt>
                <c:pt idx="1838">
                  <c:v>0.5577058005455886</c:v>
                </c:pt>
                <c:pt idx="1839">
                  <c:v>0.55893789922161274</c:v>
                </c:pt>
                <c:pt idx="1840">
                  <c:v>0.55952797017154754</c:v>
                </c:pt>
                <c:pt idx="1841">
                  <c:v>0.55973155478986925</c:v>
                </c:pt>
                <c:pt idx="1842">
                  <c:v>0.5646694345319746</c:v>
                </c:pt>
                <c:pt idx="1843">
                  <c:v>0.56479615617922008</c:v>
                </c:pt>
                <c:pt idx="1844">
                  <c:v>0.56581058838753806</c:v>
                </c:pt>
                <c:pt idx="1845">
                  <c:v>0.56754577639548909</c:v>
                </c:pt>
                <c:pt idx="1846">
                  <c:v>0.57216410279984753</c:v>
                </c:pt>
                <c:pt idx="1847">
                  <c:v>0.57342098923037488</c:v>
                </c:pt>
                <c:pt idx="1848">
                  <c:v>0.57517065998038575</c:v>
                </c:pt>
                <c:pt idx="1849">
                  <c:v>0.57535218022933399</c:v>
                </c:pt>
                <c:pt idx="1850">
                  <c:v>0.57537795654219914</c:v>
                </c:pt>
                <c:pt idx="1851">
                  <c:v>0.57561614711341369</c:v>
                </c:pt>
                <c:pt idx="1852">
                  <c:v>0.58111795523762211</c:v>
                </c:pt>
                <c:pt idx="1853">
                  <c:v>0.58193932375582513</c:v>
                </c:pt>
                <c:pt idx="1854">
                  <c:v>0.58221045704337659</c:v>
                </c:pt>
                <c:pt idx="1855">
                  <c:v>0.58419054525256808</c:v>
                </c:pt>
                <c:pt idx="1856">
                  <c:v>0.58550612952695047</c:v>
                </c:pt>
                <c:pt idx="1857">
                  <c:v>0.58560236158115442</c:v>
                </c:pt>
                <c:pt idx="1858">
                  <c:v>0.58589858711330878</c:v>
                </c:pt>
                <c:pt idx="1859">
                  <c:v>0.58847965457650175</c:v>
                </c:pt>
                <c:pt idx="1860">
                  <c:v>0.58923455172725558</c:v>
                </c:pt>
                <c:pt idx="1861">
                  <c:v>0.59007407314532168</c:v>
                </c:pt>
                <c:pt idx="1862">
                  <c:v>0.59018213009837073</c:v>
                </c:pt>
                <c:pt idx="1863">
                  <c:v>0.59168830694570673</c:v>
                </c:pt>
                <c:pt idx="1864">
                  <c:v>0.59313171214647886</c:v>
                </c:pt>
                <c:pt idx="1865">
                  <c:v>0.59529996497819093</c:v>
                </c:pt>
                <c:pt idx="1866">
                  <c:v>0.5955708718108077</c:v>
                </c:pt>
                <c:pt idx="1867">
                  <c:v>0.59713114463539263</c:v>
                </c:pt>
                <c:pt idx="1868">
                  <c:v>0.59719019880359214</c:v>
                </c:pt>
                <c:pt idx="1869">
                  <c:v>0.60042681347112736</c:v>
                </c:pt>
                <c:pt idx="1870">
                  <c:v>0.60061129323770013</c:v>
                </c:pt>
                <c:pt idx="1871">
                  <c:v>0.60065614032235204</c:v>
                </c:pt>
                <c:pt idx="1872">
                  <c:v>0.6032934494043054</c:v>
                </c:pt>
                <c:pt idx="1873">
                  <c:v>0.60355298891792508</c:v>
                </c:pt>
                <c:pt idx="1874">
                  <c:v>0.60409934394433196</c:v>
                </c:pt>
                <c:pt idx="1875">
                  <c:v>0.60437104731781299</c:v>
                </c:pt>
                <c:pt idx="1876">
                  <c:v>0.60537838846723957</c:v>
                </c:pt>
                <c:pt idx="1877">
                  <c:v>0.60757579537883555</c:v>
                </c:pt>
                <c:pt idx="1878">
                  <c:v>0.60906208498263925</c:v>
                </c:pt>
                <c:pt idx="1879">
                  <c:v>0.60947423128281741</c:v>
                </c:pt>
                <c:pt idx="1880">
                  <c:v>0.60989905574327052</c:v>
                </c:pt>
                <c:pt idx="1881">
                  <c:v>0.6102015834868233</c:v>
                </c:pt>
                <c:pt idx="1882">
                  <c:v>0.61037898229723264</c:v>
                </c:pt>
                <c:pt idx="1883">
                  <c:v>0.61088447026503612</c:v>
                </c:pt>
                <c:pt idx="1884">
                  <c:v>0.6117509152996925</c:v>
                </c:pt>
                <c:pt idx="1885">
                  <c:v>0.61192978596915815</c:v>
                </c:pt>
                <c:pt idx="1886">
                  <c:v>0.61464202884749075</c:v>
                </c:pt>
                <c:pt idx="1887">
                  <c:v>0.61529195836125328</c:v>
                </c:pt>
                <c:pt idx="1888">
                  <c:v>0.61783725751315943</c:v>
                </c:pt>
                <c:pt idx="1889">
                  <c:v>0.61796223737707423</c:v>
                </c:pt>
                <c:pt idx="1890">
                  <c:v>0.61804935600206035</c:v>
                </c:pt>
                <c:pt idx="1891">
                  <c:v>0.61937678752356129</c:v>
                </c:pt>
                <c:pt idx="1892">
                  <c:v>0.62191229613658083</c:v>
                </c:pt>
                <c:pt idx="1893">
                  <c:v>0.62308197096305107</c:v>
                </c:pt>
                <c:pt idx="1894">
                  <c:v>0.62324181510631882</c:v>
                </c:pt>
                <c:pt idx="1895">
                  <c:v>0.62380370922108275</c:v>
                </c:pt>
                <c:pt idx="1896">
                  <c:v>0.62401266761879959</c:v>
                </c:pt>
                <c:pt idx="1897">
                  <c:v>0.62486915005892685</c:v>
                </c:pt>
                <c:pt idx="1898">
                  <c:v>0.62733033795300852</c:v>
                </c:pt>
                <c:pt idx="1899">
                  <c:v>0.63024756717989794</c:v>
                </c:pt>
                <c:pt idx="1900">
                  <c:v>0.63242357615368883</c:v>
                </c:pt>
                <c:pt idx="1901">
                  <c:v>0.63475434003799991</c:v>
                </c:pt>
                <c:pt idx="1902">
                  <c:v>0.63784110671650929</c:v>
                </c:pt>
                <c:pt idx="1903">
                  <c:v>0.638211038481732</c:v>
                </c:pt>
                <c:pt idx="1904">
                  <c:v>0.63988240950984665</c:v>
                </c:pt>
                <c:pt idx="1905">
                  <c:v>0.64295835705754101</c:v>
                </c:pt>
                <c:pt idx="1906">
                  <c:v>0.64503416959580839</c:v>
                </c:pt>
                <c:pt idx="1907">
                  <c:v>0.64735969642440128</c:v>
                </c:pt>
                <c:pt idx="1908">
                  <c:v>0.64816968607266434</c:v>
                </c:pt>
                <c:pt idx="1909">
                  <c:v>0.64856669360654073</c:v>
                </c:pt>
                <c:pt idx="1910">
                  <c:v>0.65023933984593529</c:v>
                </c:pt>
                <c:pt idx="1911">
                  <c:v>0.65163993316193902</c:v>
                </c:pt>
                <c:pt idx="1912">
                  <c:v>0.65252865789072223</c:v>
                </c:pt>
                <c:pt idx="1913">
                  <c:v>0.65394477830488917</c:v>
                </c:pt>
                <c:pt idx="1914">
                  <c:v>0.65396244547413807</c:v>
                </c:pt>
                <c:pt idx="1915">
                  <c:v>0.65661550889775011</c:v>
                </c:pt>
                <c:pt idx="1916">
                  <c:v>0.65768347744968469</c:v>
                </c:pt>
                <c:pt idx="1917">
                  <c:v>0.65859379001847163</c:v>
                </c:pt>
                <c:pt idx="1918">
                  <c:v>0.65967452800182291</c:v>
                </c:pt>
                <c:pt idx="1919">
                  <c:v>0.66162075384121266</c:v>
                </c:pt>
                <c:pt idx="1920">
                  <c:v>0.66205012489760595</c:v>
                </c:pt>
                <c:pt idx="1921">
                  <c:v>0.66724883332607732</c:v>
                </c:pt>
                <c:pt idx="1922">
                  <c:v>0.66966385003259221</c:v>
                </c:pt>
                <c:pt idx="1923">
                  <c:v>0.67010934104379805</c:v>
                </c:pt>
                <c:pt idx="1924">
                  <c:v>0.67115385532656668</c:v>
                </c:pt>
                <c:pt idx="1925">
                  <c:v>0.67273030309535919</c:v>
                </c:pt>
                <c:pt idx="1926">
                  <c:v>0.67725068691513723</c:v>
                </c:pt>
                <c:pt idx="1927">
                  <c:v>0.67770216724839327</c:v>
                </c:pt>
                <c:pt idx="1928">
                  <c:v>0.68111863254099569</c:v>
                </c:pt>
                <c:pt idx="1929">
                  <c:v>0.68266825063228775</c:v>
                </c:pt>
                <c:pt idx="1930">
                  <c:v>0.68348205623190572</c:v>
                </c:pt>
                <c:pt idx="1931">
                  <c:v>0.68664031677445103</c:v>
                </c:pt>
                <c:pt idx="1932">
                  <c:v>0.68668944782614427</c:v>
                </c:pt>
                <c:pt idx="1933">
                  <c:v>0.68874990107388356</c:v>
                </c:pt>
                <c:pt idx="1934">
                  <c:v>0.68940497635369002</c:v>
                </c:pt>
                <c:pt idx="1935">
                  <c:v>0.69007241528660801</c:v>
                </c:pt>
                <c:pt idx="1936">
                  <c:v>0.69316212468122096</c:v>
                </c:pt>
                <c:pt idx="1937">
                  <c:v>0.69446660667797244</c:v>
                </c:pt>
                <c:pt idx="1938">
                  <c:v>0.69682394624703881</c:v>
                </c:pt>
                <c:pt idx="1939">
                  <c:v>0.69763129634122045</c:v>
                </c:pt>
                <c:pt idx="1940">
                  <c:v>0.69798122174512667</c:v>
                </c:pt>
                <c:pt idx="1941">
                  <c:v>0.698349849654751</c:v>
                </c:pt>
                <c:pt idx="1942">
                  <c:v>0.69840794409423224</c:v>
                </c:pt>
                <c:pt idx="1943">
                  <c:v>0.69873391869342494</c:v>
                </c:pt>
                <c:pt idx="1944">
                  <c:v>0.69992799484840551</c:v>
                </c:pt>
                <c:pt idx="1945">
                  <c:v>0.70214584025886928</c:v>
                </c:pt>
                <c:pt idx="1946">
                  <c:v>0.70238906155968783</c:v>
                </c:pt>
                <c:pt idx="1947">
                  <c:v>0.70297779233439184</c:v>
                </c:pt>
                <c:pt idx="1948">
                  <c:v>0.70434211230586141</c:v>
                </c:pt>
                <c:pt idx="1949">
                  <c:v>0.70655924454254815</c:v>
                </c:pt>
                <c:pt idx="1950">
                  <c:v>0.70664797578430849</c:v>
                </c:pt>
                <c:pt idx="1951">
                  <c:v>0.70871435467852428</c:v>
                </c:pt>
                <c:pt idx="1952">
                  <c:v>0.71134043885485654</c:v>
                </c:pt>
                <c:pt idx="1953">
                  <c:v>0.71337363048855063</c:v>
                </c:pt>
                <c:pt idx="1954">
                  <c:v>0.71380568321644156</c:v>
                </c:pt>
                <c:pt idx="1955">
                  <c:v>0.71547897504255487</c:v>
                </c:pt>
                <c:pt idx="1956">
                  <c:v>0.71928531938188511</c:v>
                </c:pt>
                <c:pt idx="1957">
                  <c:v>0.71928531938188511</c:v>
                </c:pt>
                <c:pt idx="1958">
                  <c:v>0.7215319895947383</c:v>
                </c:pt>
                <c:pt idx="1959">
                  <c:v>0.72207617752636433</c:v>
                </c:pt>
                <c:pt idx="1960">
                  <c:v>0.72284795776307043</c:v>
                </c:pt>
                <c:pt idx="1961">
                  <c:v>0.72599797718964565</c:v>
                </c:pt>
                <c:pt idx="1962">
                  <c:v>0.72986323570084588</c:v>
                </c:pt>
                <c:pt idx="1963">
                  <c:v>0.73081667064393951</c:v>
                </c:pt>
                <c:pt idx="1964">
                  <c:v>0.73083363087342246</c:v>
                </c:pt>
                <c:pt idx="1965">
                  <c:v>0.73510850914365888</c:v>
                </c:pt>
                <c:pt idx="1966">
                  <c:v>0.7372144976067353</c:v>
                </c:pt>
                <c:pt idx="1967">
                  <c:v>0.74247084011630127</c:v>
                </c:pt>
                <c:pt idx="1968">
                  <c:v>0.74287769894639255</c:v>
                </c:pt>
                <c:pt idx="1969">
                  <c:v>0.74346586007713933</c:v>
                </c:pt>
                <c:pt idx="1970">
                  <c:v>0.74643899317874163</c:v>
                </c:pt>
                <c:pt idx="1971">
                  <c:v>0.74690819679205345</c:v>
                </c:pt>
                <c:pt idx="1972">
                  <c:v>0.74794021454865056</c:v>
                </c:pt>
                <c:pt idx="1973">
                  <c:v>0.75571162908031042</c:v>
                </c:pt>
                <c:pt idx="1974">
                  <c:v>0.75645919054681654</c:v>
                </c:pt>
                <c:pt idx="1975">
                  <c:v>0.75668151362614533</c:v>
                </c:pt>
                <c:pt idx="1976">
                  <c:v>0.75687023181348168</c:v>
                </c:pt>
                <c:pt idx="1977">
                  <c:v>0.75739389707525606</c:v>
                </c:pt>
                <c:pt idx="1978">
                  <c:v>0.75922097689708989</c:v>
                </c:pt>
                <c:pt idx="1979">
                  <c:v>0.75986313769124136</c:v>
                </c:pt>
                <c:pt idx="1980">
                  <c:v>0.76271868188842185</c:v>
                </c:pt>
                <c:pt idx="1981">
                  <c:v>0.766588138996941</c:v>
                </c:pt>
                <c:pt idx="1982">
                  <c:v>0.76710667249219633</c:v>
                </c:pt>
                <c:pt idx="1983">
                  <c:v>0.76800342203485428</c:v>
                </c:pt>
                <c:pt idx="1984">
                  <c:v>0.76842532414639841</c:v>
                </c:pt>
                <c:pt idx="1985">
                  <c:v>0.77015564702217232</c:v>
                </c:pt>
                <c:pt idx="1986">
                  <c:v>0.77260572292909546</c:v>
                </c:pt>
                <c:pt idx="1987">
                  <c:v>0.77263196005052759</c:v>
                </c:pt>
                <c:pt idx="1988">
                  <c:v>0.7729622338845763</c:v>
                </c:pt>
                <c:pt idx="1989">
                  <c:v>0.77330388415536189</c:v>
                </c:pt>
                <c:pt idx="1990">
                  <c:v>0.77354227044794277</c:v>
                </c:pt>
                <c:pt idx="1991">
                  <c:v>0.77492340514594527</c:v>
                </c:pt>
                <c:pt idx="1992">
                  <c:v>0.77629588012443529</c:v>
                </c:pt>
                <c:pt idx="1993">
                  <c:v>0.77687264641496301</c:v>
                </c:pt>
                <c:pt idx="1994">
                  <c:v>0.77955889204127449</c:v>
                </c:pt>
                <c:pt idx="1995">
                  <c:v>0.78086095828142854</c:v>
                </c:pt>
                <c:pt idx="1996">
                  <c:v>0.78320509258124382</c:v>
                </c:pt>
                <c:pt idx="1997">
                  <c:v>0.78324842500544789</c:v>
                </c:pt>
                <c:pt idx="1998">
                  <c:v>0.78338797062583043</c:v>
                </c:pt>
                <c:pt idx="1999">
                  <c:v>0.78365120446910053</c:v>
                </c:pt>
                <c:pt idx="2000">
                  <c:v>0.78489062179064406</c:v>
                </c:pt>
                <c:pt idx="2001">
                  <c:v>0.78522436890623826</c:v>
                </c:pt>
                <c:pt idx="2002">
                  <c:v>0.78604908724895806</c:v>
                </c:pt>
                <c:pt idx="2003">
                  <c:v>0.78608390571130293</c:v>
                </c:pt>
                <c:pt idx="2004">
                  <c:v>0.78631523417025562</c:v>
                </c:pt>
                <c:pt idx="2005">
                  <c:v>0.78872172896065917</c:v>
                </c:pt>
                <c:pt idx="2006">
                  <c:v>0.78947872571620459</c:v>
                </c:pt>
                <c:pt idx="2007">
                  <c:v>0.78947872598965652</c:v>
                </c:pt>
                <c:pt idx="2008">
                  <c:v>0.79210496082732906</c:v>
                </c:pt>
                <c:pt idx="2009">
                  <c:v>0.79303015401726518</c:v>
                </c:pt>
                <c:pt idx="2010">
                  <c:v>0.79398903108003582</c:v>
                </c:pt>
                <c:pt idx="2011">
                  <c:v>0.79443540751034947</c:v>
                </c:pt>
                <c:pt idx="2012">
                  <c:v>0.79452201593907557</c:v>
                </c:pt>
                <c:pt idx="2013">
                  <c:v>0.79538455609717562</c:v>
                </c:pt>
                <c:pt idx="2014">
                  <c:v>0.79658480922740393</c:v>
                </c:pt>
                <c:pt idx="2015">
                  <c:v>0.79721640816862305</c:v>
                </c:pt>
                <c:pt idx="2016">
                  <c:v>0.79775423721126837</c:v>
                </c:pt>
                <c:pt idx="2017">
                  <c:v>0.80029489307859258</c:v>
                </c:pt>
                <c:pt idx="2018">
                  <c:v>0.80184768656223337</c:v>
                </c:pt>
                <c:pt idx="2019">
                  <c:v>0.8029781436883483</c:v>
                </c:pt>
                <c:pt idx="2020">
                  <c:v>0.80393190117290592</c:v>
                </c:pt>
                <c:pt idx="2021">
                  <c:v>0.80462307367667529</c:v>
                </c:pt>
                <c:pt idx="2022">
                  <c:v>0.80789330065227771</c:v>
                </c:pt>
                <c:pt idx="2023">
                  <c:v>0.80847818151273443</c:v>
                </c:pt>
                <c:pt idx="2024">
                  <c:v>0.80955723925657064</c:v>
                </c:pt>
                <c:pt idx="2025">
                  <c:v>0.81089082627058806</c:v>
                </c:pt>
                <c:pt idx="2026">
                  <c:v>0.81192379762716949</c:v>
                </c:pt>
                <c:pt idx="2027">
                  <c:v>0.81207460168584289</c:v>
                </c:pt>
                <c:pt idx="2028">
                  <c:v>0.81239605623664746</c:v>
                </c:pt>
                <c:pt idx="2029">
                  <c:v>0.81345441158909293</c:v>
                </c:pt>
                <c:pt idx="2030">
                  <c:v>0.81393136639513486</c:v>
                </c:pt>
                <c:pt idx="2031">
                  <c:v>0.81419198569968121</c:v>
                </c:pt>
                <c:pt idx="2032">
                  <c:v>0.81485975150773493</c:v>
                </c:pt>
                <c:pt idx="2033">
                  <c:v>0.81730121498006725</c:v>
                </c:pt>
                <c:pt idx="2034">
                  <c:v>0.81778206390443031</c:v>
                </c:pt>
                <c:pt idx="2035">
                  <c:v>0.82078881197306264</c:v>
                </c:pt>
                <c:pt idx="2036">
                  <c:v>0.82237540900256334</c:v>
                </c:pt>
                <c:pt idx="2037">
                  <c:v>0.82296511872161537</c:v>
                </c:pt>
                <c:pt idx="2038">
                  <c:v>0.82770761130190884</c:v>
                </c:pt>
                <c:pt idx="2039">
                  <c:v>0.82874665637914158</c:v>
                </c:pt>
                <c:pt idx="2040">
                  <c:v>0.82886822698686946</c:v>
                </c:pt>
                <c:pt idx="2041">
                  <c:v>0.82983984181792503</c:v>
                </c:pt>
                <c:pt idx="2042">
                  <c:v>0.83068234862954726</c:v>
                </c:pt>
                <c:pt idx="2043">
                  <c:v>0.8315497981401847</c:v>
                </c:pt>
                <c:pt idx="2044">
                  <c:v>0.83267546247738533</c:v>
                </c:pt>
                <c:pt idx="2045">
                  <c:v>0.83372241666825186</c:v>
                </c:pt>
                <c:pt idx="2046">
                  <c:v>0.83488513301267286</c:v>
                </c:pt>
                <c:pt idx="2047">
                  <c:v>0.83515551737480009</c:v>
                </c:pt>
                <c:pt idx="2048">
                  <c:v>0.83521815059450977</c:v>
                </c:pt>
                <c:pt idx="2049">
                  <c:v>0.83572344540068089</c:v>
                </c:pt>
                <c:pt idx="2050">
                  <c:v>0.83716129198848144</c:v>
                </c:pt>
                <c:pt idx="2051">
                  <c:v>0.84244813065872826</c:v>
                </c:pt>
                <c:pt idx="2052">
                  <c:v>0.84250696108417755</c:v>
                </c:pt>
                <c:pt idx="2053">
                  <c:v>0.84279459290649683</c:v>
                </c:pt>
                <c:pt idx="2054">
                  <c:v>0.84363025058466812</c:v>
                </c:pt>
                <c:pt idx="2055">
                  <c:v>0.84420445704567637</c:v>
                </c:pt>
                <c:pt idx="2056">
                  <c:v>0.84426849840109031</c:v>
                </c:pt>
                <c:pt idx="2057">
                  <c:v>0.84427027195196558</c:v>
                </c:pt>
                <c:pt idx="2058">
                  <c:v>0.84491388523765465</c:v>
                </c:pt>
                <c:pt idx="2059">
                  <c:v>0.8452734012591977</c:v>
                </c:pt>
                <c:pt idx="2060">
                  <c:v>0.84553063963591568</c:v>
                </c:pt>
                <c:pt idx="2061">
                  <c:v>0.85142690699710755</c:v>
                </c:pt>
                <c:pt idx="2062">
                  <c:v>0.86044568636915497</c:v>
                </c:pt>
                <c:pt idx="2063">
                  <c:v>0.86158035535712019</c:v>
                </c:pt>
                <c:pt idx="2064">
                  <c:v>0.86458036865686194</c:v>
                </c:pt>
                <c:pt idx="2065">
                  <c:v>0.8688664130492123</c:v>
                </c:pt>
                <c:pt idx="2066">
                  <c:v>0.8694432293796136</c:v>
                </c:pt>
                <c:pt idx="2067">
                  <c:v>0.87620731443655597</c:v>
                </c:pt>
                <c:pt idx="2068">
                  <c:v>0.87712953451533016</c:v>
                </c:pt>
                <c:pt idx="2069">
                  <c:v>0.87789607415315107</c:v>
                </c:pt>
                <c:pt idx="2070">
                  <c:v>0.88096971435170535</c:v>
                </c:pt>
                <c:pt idx="2071">
                  <c:v>0.88163092339596805</c:v>
                </c:pt>
                <c:pt idx="2072">
                  <c:v>0.88222977488564258</c:v>
                </c:pt>
                <c:pt idx="2073">
                  <c:v>0.88416530454460429</c:v>
                </c:pt>
                <c:pt idx="2074">
                  <c:v>0.88434735395026376</c:v>
                </c:pt>
                <c:pt idx="2075">
                  <c:v>0.88614476102948714</c:v>
                </c:pt>
                <c:pt idx="2076">
                  <c:v>0.88666181147524181</c:v>
                </c:pt>
                <c:pt idx="2077">
                  <c:v>0.88722318227604891</c:v>
                </c:pt>
                <c:pt idx="2078">
                  <c:v>0.88881345768120712</c:v>
                </c:pt>
                <c:pt idx="2079">
                  <c:v>0.89034026041756786</c:v>
                </c:pt>
                <c:pt idx="2080">
                  <c:v>0.8912689552244063</c:v>
                </c:pt>
                <c:pt idx="2081">
                  <c:v>0.89529154229667152</c:v>
                </c:pt>
                <c:pt idx="2082">
                  <c:v>0.89757414515530576</c:v>
                </c:pt>
                <c:pt idx="2083">
                  <c:v>0.89933179864627044</c:v>
                </c:pt>
                <c:pt idx="2084">
                  <c:v>0.90071096323344557</c:v>
                </c:pt>
                <c:pt idx="2085">
                  <c:v>0.9013708282188132</c:v>
                </c:pt>
                <c:pt idx="2086">
                  <c:v>0.90240058300318504</c:v>
                </c:pt>
                <c:pt idx="2087">
                  <c:v>0.90505148456609186</c:v>
                </c:pt>
                <c:pt idx="2088">
                  <c:v>0.90693866009921698</c:v>
                </c:pt>
                <c:pt idx="2089">
                  <c:v>0.90699744904331714</c:v>
                </c:pt>
                <c:pt idx="2090">
                  <c:v>0.90801609510670311</c:v>
                </c:pt>
                <c:pt idx="2091">
                  <c:v>0.90953932912401592</c:v>
                </c:pt>
                <c:pt idx="2092">
                  <c:v>0.91035695912629255</c:v>
                </c:pt>
                <c:pt idx="2093">
                  <c:v>0.91101765384180278</c:v>
                </c:pt>
                <c:pt idx="2094">
                  <c:v>0.91607713950697001</c:v>
                </c:pt>
                <c:pt idx="2095">
                  <c:v>0.91630145436820654</c:v>
                </c:pt>
                <c:pt idx="2096">
                  <c:v>0.91637267226027597</c:v>
                </c:pt>
                <c:pt idx="2097">
                  <c:v>0.91960140031472848</c:v>
                </c:pt>
                <c:pt idx="2098">
                  <c:v>0.92137121945271139</c:v>
                </c:pt>
                <c:pt idx="2099">
                  <c:v>0.92203934793545628</c:v>
                </c:pt>
                <c:pt idx="2100">
                  <c:v>0.92910144030978492</c:v>
                </c:pt>
                <c:pt idx="2101">
                  <c:v>0.93219274913552286</c:v>
                </c:pt>
                <c:pt idx="2102">
                  <c:v>0.93330628001716509</c:v>
                </c:pt>
                <c:pt idx="2103">
                  <c:v>0.93358235623346875</c:v>
                </c:pt>
                <c:pt idx="2104">
                  <c:v>0.93822886554803542</c:v>
                </c:pt>
                <c:pt idx="2105">
                  <c:v>0.93849757216765606</c:v>
                </c:pt>
                <c:pt idx="2106">
                  <c:v>0.93963816967308289</c:v>
                </c:pt>
                <c:pt idx="2107">
                  <c:v>0.94120324043711023</c:v>
                </c:pt>
                <c:pt idx="2108">
                  <c:v>0.95273478106944975</c:v>
                </c:pt>
                <c:pt idx="2109">
                  <c:v>0.95403443032087476</c:v>
                </c:pt>
                <c:pt idx="2110">
                  <c:v>0.95531874823550544</c:v>
                </c:pt>
                <c:pt idx="2111">
                  <c:v>0.95569064434902218</c:v>
                </c:pt>
                <c:pt idx="2112">
                  <c:v>0.9612795336798523</c:v>
                </c:pt>
                <c:pt idx="2113">
                  <c:v>0.96260485445437094</c:v>
                </c:pt>
                <c:pt idx="2114">
                  <c:v>0.96345037033710978</c:v>
                </c:pt>
                <c:pt idx="2115">
                  <c:v>0.96481938244682408</c:v>
                </c:pt>
                <c:pt idx="2116">
                  <c:v>0.96527643745206193</c:v>
                </c:pt>
                <c:pt idx="2117">
                  <c:v>0.96877225439239856</c:v>
                </c:pt>
                <c:pt idx="2118">
                  <c:v>0.97224002496796347</c:v>
                </c:pt>
                <c:pt idx="2119">
                  <c:v>0.97319204205239018</c:v>
                </c:pt>
                <c:pt idx="2120">
                  <c:v>0.97434466014973298</c:v>
                </c:pt>
                <c:pt idx="2121">
                  <c:v>0.97449915863957526</c:v>
                </c:pt>
                <c:pt idx="2122">
                  <c:v>0.97638771337629193</c:v>
                </c:pt>
                <c:pt idx="2123">
                  <c:v>0.97831621550786596</c:v>
                </c:pt>
                <c:pt idx="2124">
                  <c:v>0.98170134908365181</c:v>
                </c:pt>
                <c:pt idx="2125">
                  <c:v>0.98231581578268556</c:v>
                </c:pt>
                <c:pt idx="2126">
                  <c:v>0.9832155456927425</c:v>
                </c:pt>
                <c:pt idx="2127">
                  <c:v>0.98436558695134257</c:v>
                </c:pt>
                <c:pt idx="2128">
                  <c:v>0.98921071633749047</c:v>
                </c:pt>
                <c:pt idx="2129">
                  <c:v>0.99015227390507687</c:v>
                </c:pt>
                <c:pt idx="2130">
                  <c:v>0.99035349423756658</c:v>
                </c:pt>
                <c:pt idx="2131">
                  <c:v>0.99085978434664046</c:v>
                </c:pt>
                <c:pt idx="2132">
                  <c:v>0.99378928272669431</c:v>
                </c:pt>
                <c:pt idx="2133">
                  <c:v>0.99420223725134482</c:v>
                </c:pt>
                <c:pt idx="2134">
                  <c:v>0.99545217585831058</c:v>
                </c:pt>
                <c:pt idx="2135">
                  <c:v>0.99755637874826397</c:v>
                </c:pt>
                <c:pt idx="2136">
                  <c:v>0.99892436389639305</c:v>
                </c:pt>
                <c:pt idx="2137">
                  <c:v>1.0018055352973805</c:v>
                </c:pt>
                <c:pt idx="2138">
                  <c:v>1.0018946714546688</c:v>
                </c:pt>
                <c:pt idx="2139">
                  <c:v>1.0020002266773846</c:v>
                </c:pt>
                <c:pt idx="2140">
                  <c:v>1.0023966448929404</c:v>
                </c:pt>
                <c:pt idx="2141">
                  <c:v>1.0028515316813378</c:v>
                </c:pt>
                <c:pt idx="2142">
                  <c:v>1.0056731514748909</c:v>
                </c:pt>
                <c:pt idx="2143">
                  <c:v>1.0090128162523866</c:v>
                </c:pt>
                <c:pt idx="2144">
                  <c:v>1.0117804536786021</c:v>
                </c:pt>
                <c:pt idx="2145">
                  <c:v>1.0142089161807113</c:v>
                </c:pt>
                <c:pt idx="2146">
                  <c:v>1.0165724114232131</c:v>
                </c:pt>
                <c:pt idx="2147">
                  <c:v>1.0198926837632816</c:v>
                </c:pt>
                <c:pt idx="2148">
                  <c:v>1.02045374163409</c:v>
                </c:pt>
                <c:pt idx="2149">
                  <c:v>1.0208314508952592</c:v>
                </c:pt>
                <c:pt idx="2150">
                  <c:v>1.0209396136371511</c:v>
                </c:pt>
                <c:pt idx="2151">
                  <c:v>1.0225532028748148</c:v>
                </c:pt>
                <c:pt idx="2152">
                  <c:v>1.0232949392822699</c:v>
                </c:pt>
                <c:pt idx="2153">
                  <c:v>1.0236481802362905</c:v>
                </c:pt>
                <c:pt idx="2154">
                  <c:v>1.0263269800476316</c:v>
                </c:pt>
                <c:pt idx="2155">
                  <c:v>1.0265178121346383</c:v>
                </c:pt>
                <c:pt idx="2156">
                  <c:v>1.0270026845558584</c:v>
                </c:pt>
                <c:pt idx="2157">
                  <c:v>1.0284471422282491</c:v>
                </c:pt>
                <c:pt idx="2158">
                  <c:v>1.0298034693204403</c:v>
                </c:pt>
                <c:pt idx="2159">
                  <c:v>1.032235194052405</c:v>
                </c:pt>
                <c:pt idx="2160">
                  <c:v>1.0336967554135106</c:v>
                </c:pt>
                <c:pt idx="2161">
                  <c:v>1.0359457303939541</c:v>
                </c:pt>
                <c:pt idx="2162">
                  <c:v>1.0409837422309987</c:v>
                </c:pt>
                <c:pt idx="2163">
                  <c:v>1.0416866429344309</c:v>
                </c:pt>
                <c:pt idx="2164">
                  <c:v>1.0450926932623241</c:v>
                </c:pt>
                <c:pt idx="2165">
                  <c:v>1.0452176999866405</c:v>
                </c:pt>
                <c:pt idx="2166">
                  <c:v>1.047218161962211</c:v>
                </c:pt>
                <c:pt idx="2167">
                  <c:v>1.0509436785846291</c:v>
                </c:pt>
                <c:pt idx="2168">
                  <c:v>1.0516949550466173</c:v>
                </c:pt>
                <c:pt idx="2169">
                  <c:v>1.0573918821335722</c:v>
                </c:pt>
                <c:pt idx="2170">
                  <c:v>1.0579577068886354</c:v>
                </c:pt>
                <c:pt idx="2171">
                  <c:v>1.0648204034691464</c:v>
                </c:pt>
                <c:pt idx="2172">
                  <c:v>1.0649850486603516</c:v>
                </c:pt>
                <c:pt idx="2173">
                  <c:v>1.072798832712216</c:v>
                </c:pt>
                <c:pt idx="2174">
                  <c:v>1.0742947020383933</c:v>
                </c:pt>
                <c:pt idx="2175">
                  <c:v>1.0743607663043413</c:v>
                </c:pt>
                <c:pt idx="2176">
                  <c:v>1.075455609144961</c:v>
                </c:pt>
                <c:pt idx="2177">
                  <c:v>1.0759324154542089</c:v>
                </c:pt>
                <c:pt idx="2178">
                  <c:v>1.0767982576320863</c:v>
                </c:pt>
                <c:pt idx="2179">
                  <c:v>1.0770411195435237</c:v>
                </c:pt>
                <c:pt idx="2180">
                  <c:v>1.0801492414800526</c:v>
                </c:pt>
                <c:pt idx="2181">
                  <c:v>1.0809870129785806</c:v>
                </c:pt>
                <c:pt idx="2182">
                  <c:v>1.0840172103030947</c:v>
                </c:pt>
                <c:pt idx="2183">
                  <c:v>1.084263679689526</c:v>
                </c:pt>
                <c:pt idx="2184">
                  <c:v>1.0879396406390829</c:v>
                </c:pt>
                <c:pt idx="2185">
                  <c:v>1.0881058563247215</c:v>
                </c:pt>
                <c:pt idx="2186">
                  <c:v>1.0885813377756275</c:v>
                </c:pt>
                <c:pt idx="2187">
                  <c:v>1.0891750608799091</c:v>
                </c:pt>
                <c:pt idx="2188">
                  <c:v>1.0927295146254152</c:v>
                </c:pt>
                <c:pt idx="2189">
                  <c:v>1.0952043539765404</c:v>
                </c:pt>
                <c:pt idx="2190">
                  <c:v>1.0975046320342743</c:v>
                </c:pt>
                <c:pt idx="2191">
                  <c:v>1.0987011850184494</c:v>
                </c:pt>
                <c:pt idx="2192">
                  <c:v>1.0988608843627004</c:v>
                </c:pt>
                <c:pt idx="2193">
                  <c:v>1.1069911303349944</c:v>
                </c:pt>
                <c:pt idx="2194">
                  <c:v>1.1076834796952466</c:v>
                </c:pt>
                <c:pt idx="2195">
                  <c:v>1.1084124454777304</c:v>
                </c:pt>
                <c:pt idx="2196">
                  <c:v>1.1149703410989484</c:v>
                </c:pt>
                <c:pt idx="2197">
                  <c:v>1.1199673594613786</c:v>
                </c:pt>
                <c:pt idx="2198">
                  <c:v>1.120549562308631</c:v>
                </c:pt>
                <c:pt idx="2199">
                  <c:v>1.1205582308472464</c:v>
                </c:pt>
                <c:pt idx="2200">
                  <c:v>1.1237391710706608</c:v>
                </c:pt>
                <c:pt idx="2201">
                  <c:v>1.1307399928490494</c:v>
                </c:pt>
                <c:pt idx="2202">
                  <c:v>1.1310480381287431</c:v>
                </c:pt>
                <c:pt idx="2203">
                  <c:v>1.1320669792952276</c:v>
                </c:pt>
                <c:pt idx="2204">
                  <c:v>1.1331026867317568</c:v>
                </c:pt>
                <c:pt idx="2205">
                  <c:v>1.1349207371935792</c:v>
                </c:pt>
                <c:pt idx="2206">
                  <c:v>1.1380035186850146</c:v>
                </c:pt>
                <c:pt idx="2207">
                  <c:v>1.1473834027231129</c:v>
                </c:pt>
                <c:pt idx="2208">
                  <c:v>1.148573557593044</c:v>
                </c:pt>
                <c:pt idx="2209">
                  <c:v>1.1508554595619802</c:v>
                </c:pt>
                <c:pt idx="2210">
                  <c:v>1.1517885907649175</c:v>
                </c:pt>
                <c:pt idx="2211">
                  <c:v>1.1520749322226205</c:v>
                </c:pt>
                <c:pt idx="2212">
                  <c:v>1.1534388364506034</c:v>
                </c:pt>
                <c:pt idx="2213">
                  <c:v>1.1541412479517925</c:v>
                </c:pt>
                <c:pt idx="2214">
                  <c:v>1.1557009457756153</c:v>
                </c:pt>
                <c:pt idx="2215">
                  <c:v>1.1617393665108948</c:v>
                </c:pt>
                <c:pt idx="2216">
                  <c:v>1.1675043632604538</c:v>
                </c:pt>
                <c:pt idx="2217">
                  <c:v>1.1725273930648528</c:v>
                </c:pt>
                <c:pt idx="2218">
                  <c:v>1.1772865925774798</c:v>
                </c:pt>
                <c:pt idx="2219">
                  <c:v>1.1843109623886485</c:v>
                </c:pt>
                <c:pt idx="2220">
                  <c:v>1.1869126734685378</c:v>
                </c:pt>
                <c:pt idx="2221">
                  <c:v>1.188770602150756</c:v>
                </c:pt>
                <c:pt idx="2222">
                  <c:v>1.1895810466602892</c:v>
                </c:pt>
                <c:pt idx="2223">
                  <c:v>1.1901388268936779</c:v>
                </c:pt>
                <c:pt idx="2224">
                  <c:v>1.1903214109583924</c:v>
                </c:pt>
                <c:pt idx="2225">
                  <c:v>1.1984826526258565</c:v>
                </c:pt>
                <c:pt idx="2226">
                  <c:v>1.1986404707209786</c:v>
                </c:pt>
                <c:pt idx="2227">
                  <c:v>1.2003865891631995</c:v>
                </c:pt>
                <c:pt idx="2228">
                  <c:v>1.2083837750324706</c:v>
                </c:pt>
                <c:pt idx="2229">
                  <c:v>1.2099824225739688</c:v>
                </c:pt>
                <c:pt idx="2230">
                  <c:v>1.2101204150014713</c:v>
                </c:pt>
                <c:pt idx="2231">
                  <c:v>1.2141469217128478</c:v>
                </c:pt>
                <c:pt idx="2232">
                  <c:v>1.2184204354057535</c:v>
                </c:pt>
                <c:pt idx="2233">
                  <c:v>1.223205110284745</c:v>
                </c:pt>
                <c:pt idx="2234">
                  <c:v>1.2261135138578694</c:v>
                </c:pt>
                <c:pt idx="2235">
                  <c:v>1.2322621602573254</c:v>
                </c:pt>
                <c:pt idx="2236">
                  <c:v>1.2355930766967795</c:v>
                </c:pt>
                <c:pt idx="2237">
                  <c:v>1.2385721034718578</c:v>
                </c:pt>
                <c:pt idx="2238">
                  <c:v>1.2399362394458742</c:v>
                </c:pt>
                <c:pt idx="2239">
                  <c:v>1.2412495946436619</c:v>
                </c:pt>
                <c:pt idx="2240">
                  <c:v>1.2413712547730877</c:v>
                </c:pt>
                <c:pt idx="2241">
                  <c:v>1.2424022167301616</c:v>
                </c:pt>
                <c:pt idx="2242">
                  <c:v>1.2471793474770554</c:v>
                </c:pt>
                <c:pt idx="2243">
                  <c:v>1.2473151982453778</c:v>
                </c:pt>
                <c:pt idx="2244">
                  <c:v>1.2487849314698445</c:v>
                </c:pt>
                <c:pt idx="2245">
                  <c:v>1.2537274588994523</c:v>
                </c:pt>
                <c:pt idx="2246">
                  <c:v>1.2539929166325443</c:v>
                </c:pt>
                <c:pt idx="2247">
                  <c:v>1.2541109872268432</c:v>
                </c:pt>
                <c:pt idx="2248">
                  <c:v>1.2557229883097498</c:v>
                </c:pt>
                <c:pt idx="2249">
                  <c:v>1.2565531323684918</c:v>
                </c:pt>
                <c:pt idx="2250">
                  <c:v>1.2604383995364057</c:v>
                </c:pt>
                <c:pt idx="2251">
                  <c:v>1.2649380268710932</c:v>
                </c:pt>
                <c:pt idx="2252">
                  <c:v>1.2651201490586617</c:v>
                </c:pt>
                <c:pt idx="2253">
                  <c:v>1.2685106236173758</c:v>
                </c:pt>
                <c:pt idx="2254">
                  <c:v>1.2724106344124204</c:v>
                </c:pt>
                <c:pt idx="2255">
                  <c:v>1.2755664549147645</c:v>
                </c:pt>
                <c:pt idx="2256">
                  <c:v>1.2757788122184941</c:v>
                </c:pt>
                <c:pt idx="2257">
                  <c:v>1.2791275594897256</c:v>
                </c:pt>
                <c:pt idx="2258">
                  <c:v>1.2825078884295658</c:v>
                </c:pt>
                <c:pt idx="2259">
                  <c:v>1.2832672674376369</c:v>
                </c:pt>
                <c:pt idx="2260">
                  <c:v>1.2845157235013982</c:v>
                </c:pt>
                <c:pt idx="2261">
                  <c:v>1.2850205280149749</c:v>
                </c:pt>
                <c:pt idx="2262">
                  <c:v>1.2884701307693212</c:v>
                </c:pt>
                <c:pt idx="2263">
                  <c:v>1.2914008659201077</c:v>
                </c:pt>
                <c:pt idx="2264">
                  <c:v>1.29389067143974</c:v>
                </c:pt>
                <c:pt idx="2265">
                  <c:v>1.2951631468025888</c:v>
                </c:pt>
                <c:pt idx="2266">
                  <c:v>1.2983329209167627</c:v>
                </c:pt>
                <c:pt idx="2267">
                  <c:v>1.298783786018874</c:v>
                </c:pt>
                <c:pt idx="2268">
                  <c:v>1.303210676375401</c:v>
                </c:pt>
                <c:pt idx="2269">
                  <c:v>1.303210676375401</c:v>
                </c:pt>
                <c:pt idx="2270">
                  <c:v>1.3047439267510728</c:v>
                </c:pt>
                <c:pt idx="2271">
                  <c:v>1.3080728301362687</c:v>
                </c:pt>
                <c:pt idx="2272">
                  <c:v>1.3149024275024388</c:v>
                </c:pt>
                <c:pt idx="2273">
                  <c:v>1.3172138038422965</c:v>
                </c:pt>
                <c:pt idx="2274">
                  <c:v>1.3248029856254433</c:v>
                </c:pt>
                <c:pt idx="2275">
                  <c:v>1.326373445275201</c:v>
                </c:pt>
                <c:pt idx="2276">
                  <c:v>1.3276351494961764</c:v>
                </c:pt>
                <c:pt idx="2277">
                  <c:v>1.3395390986720876</c:v>
                </c:pt>
                <c:pt idx="2278">
                  <c:v>1.3424252123488691</c:v>
                </c:pt>
                <c:pt idx="2279">
                  <c:v>1.3432463407469322</c:v>
                </c:pt>
                <c:pt idx="2280">
                  <c:v>1.3440314407133955</c:v>
                </c:pt>
                <c:pt idx="2281">
                  <c:v>1.3472828385245317</c:v>
                </c:pt>
                <c:pt idx="2282">
                  <c:v>1.3504185970620852</c:v>
                </c:pt>
                <c:pt idx="2283">
                  <c:v>1.3517389763930452</c:v>
                </c:pt>
                <c:pt idx="2284">
                  <c:v>1.3530334180321719</c:v>
                </c:pt>
                <c:pt idx="2285">
                  <c:v>1.3532837326526765</c:v>
                </c:pt>
                <c:pt idx="2286">
                  <c:v>1.3536458904580781</c:v>
                </c:pt>
                <c:pt idx="2287">
                  <c:v>1.3557249526364432</c:v>
                </c:pt>
                <c:pt idx="2288">
                  <c:v>1.3628462887404569</c:v>
                </c:pt>
                <c:pt idx="2289">
                  <c:v>1.3663393659575425</c:v>
                </c:pt>
                <c:pt idx="2290">
                  <c:v>1.3731049213929267</c:v>
                </c:pt>
                <c:pt idx="2291">
                  <c:v>1.3740172470777039</c:v>
                </c:pt>
                <c:pt idx="2292">
                  <c:v>1.3753733173968834</c:v>
                </c:pt>
                <c:pt idx="2293">
                  <c:v>1.3770447948850721</c:v>
                </c:pt>
                <c:pt idx="2294">
                  <c:v>1.3829726258559054</c:v>
                </c:pt>
                <c:pt idx="2295">
                  <c:v>1.3851677523592432</c:v>
                </c:pt>
                <c:pt idx="2296">
                  <c:v>1.3869875425945899</c:v>
                </c:pt>
                <c:pt idx="2297">
                  <c:v>1.3942744901782613</c:v>
                </c:pt>
                <c:pt idx="2298">
                  <c:v>1.3984469170184148</c:v>
                </c:pt>
                <c:pt idx="2299">
                  <c:v>1.3993321492504549</c:v>
                </c:pt>
                <c:pt idx="2300">
                  <c:v>1.4124214834188893</c:v>
                </c:pt>
                <c:pt idx="2301">
                  <c:v>1.4124580901741448</c:v>
                </c:pt>
                <c:pt idx="2302">
                  <c:v>1.416267131815359</c:v>
                </c:pt>
                <c:pt idx="2303">
                  <c:v>1.4195018003196234</c:v>
                </c:pt>
                <c:pt idx="2304">
                  <c:v>1.4248063328808076</c:v>
                </c:pt>
                <c:pt idx="2305">
                  <c:v>1.4343038497479021</c:v>
                </c:pt>
                <c:pt idx="2306">
                  <c:v>1.4346541239781292</c:v>
                </c:pt>
                <c:pt idx="2307">
                  <c:v>1.4379002570756858</c:v>
                </c:pt>
                <c:pt idx="2308">
                  <c:v>1.4392140132004925</c:v>
                </c:pt>
                <c:pt idx="2309">
                  <c:v>1.4438248978275077</c:v>
                </c:pt>
                <c:pt idx="2310">
                  <c:v>1.4475043574042701</c:v>
                </c:pt>
                <c:pt idx="2311">
                  <c:v>1.4487053359044868</c:v>
                </c:pt>
                <c:pt idx="2312">
                  <c:v>1.4599650066562697</c:v>
                </c:pt>
                <c:pt idx="2313">
                  <c:v>1.464008078885934</c:v>
                </c:pt>
                <c:pt idx="2314">
                  <c:v>1.4653261693501178</c:v>
                </c:pt>
                <c:pt idx="2315">
                  <c:v>1.4679058129479048</c:v>
                </c:pt>
                <c:pt idx="2316">
                  <c:v>1.4700189538827944</c:v>
                </c:pt>
                <c:pt idx="2317">
                  <c:v>1.4701710516657833</c:v>
                </c:pt>
                <c:pt idx="2318">
                  <c:v>1.4779206248249401</c:v>
                </c:pt>
                <c:pt idx="2319">
                  <c:v>1.4804466761401074</c:v>
                </c:pt>
                <c:pt idx="2320">
                  <c:v>1.4819251860476492</c:v>
                </c:pt>
                <c:pt idx="2321">
                  <c:v>1.4838153246455401</c:v>
                </c:pt>
                <c:pt idx="2322">
                  <c:v>1.4843246167452717</c:v>
                </c:pt>
                <c:pt idx="2323">
                  <c:v>1.48902416835282</c:v>
                </c:pt>
                <c:pt idx="2324">
                  <c:v>1.4893558249651195</c:v>
                </c:pt>
                <c:pt idx="2325">
                  <c:v>1.4934216669654654</c:v>
                </c:pt>
                <c:pt idx="2326">
                  <c:v>1.4982736260498088</c:v>
                </c:pt>
                <c:pt idx="2327">
                  <c:v>1.4988963857547846</c:v>
                </c:pt>
                <c:pt idx="2328">
                  <c:v>1.5013845095022755</c:v>
                </c:pt>
                <c:pt idx="2329">
                  <c:v>1.5021973179545083</c:v>
                </c:pt>
                <c:pt idx="2330">
                  <c:v>1.5071538846823194</c:v>
                </c:pt>
                <c:pt idx="2331">
                  <c:v>1.5179108129815451</c:v>
                </c:pt>
                <c:pt idx="2332">
                  <c:v>1.5243750508776359</c:v>
                </c:pt>
                <c:pt idx="2333">
                  <c:v>1.5309118469264755</c:v>
                </c:pt>
                <c:pt idx="2334">
                  <c:v>1.5311556651051543</c:v>
                </c:pt>
                <c:pt idx="2335">
                  <c:v>1.5332979520022958</c:v>
                </c:pt>
                <c:pt idx="2336">
                  <c:v>1.5342288714149854</c:v>
                </c:pt>
                <c:pt idx="2337">
                  <c:v>1.5366650144369944</c:v>
                </c:pt>
                <c:pt idx="2338">
                  <c:v>1.5377089504148127</c:v>
                </c:pt>
                <c:pt idx="2339">
                  <c:v>1.5399023333626101</c:v>
                </c:pt>
                <c:pt idx="2340">
                  <c:v>1.5409245654408947</c:v>
                </c:pt>
                <c:pt idx="2341">
                  <c:v>1.5433115429732982</c:v>
                </c:pt>
                <c:pt idx="2342">
                  <c:v>1.5441715357593169</c:v>
                </c:pt>
                <c:pt idx="2343">
                  <c:v>1.5472317791495551</c:v>
                </c:pt>
                <c:pt idx="2344">
                  <c:v>1.5483677051286131</c:v>
                </c:pt>
                <c:pt idx="2345">
                  <c:v>1.55265898892111</c:v>
                </c:pt>
                <c:pt idx="2346">
                  <c:v>1.5558950069291577</c:v>
                </c:pt>
                <c:pt idx="2347">
                  <c:v>1.574878069272114</c:v>
                </c:pt>
                <c:pt idx="2348">
                  <c:v>1.580850791351057</c:v>
                </c:pt>
                <c:pt idx="2349">
                  <c:v>1.5891345580051175</c:v>
                </c:pt>
                <c:pt idx="2350">
                  <c:v>1.590837244166339</c:v>
                </c:pt>
                <c:pt idx="2351">
                  <c:v>1.5946836513159974</c:v>
                </c:pt>
                <c:pt idx="2352">
                  <c:v>1.5961363557182424</c:v>
                </c:pt>
                <c:pt idx="2353">
                  <c:v>1.5963433564284424</c:v>
                </c:pt>
                <c:pt idx="2354">
                  <c:v>1.6094542745146825</c:v>
                </c:pt>
                <c:pt idx="2355">
                  <c:v>1.6118737533768057</c:v>
                </c:pt>
                <c:pt idx="2356">
                  <c:v>1.6144217998857191</c:v>
                </c:pt>
                <c:pt idx="2357">
                  <c:v>1.6264638026789728</c:v>
                </c:pt>
                <c:pt idx="2358">
                  <c:v>1.634682529157383</c:v>
                </c:pt>
                <c:pt idx="2359">
                  <c:v>1.6361920493799627</c:v>
                </c:pt>
                <c:pt idx="2360">
                  <c:v>1.63854340593931</c:v>
                </c:pt>
                <c:pt idx="2361">
                  <c:v>1.6395428301892851</c:v>
                </c:pt>
                <c:pt idx="2362">
                  <c:v>1.6399843684275694</c:v>
                </c:pt>
                <c:pt idx="2363">
                  <c:v>1.6452729637034464</c:v>
                </c:pt>
                <c:pt idx="2364">
                  <c:v>1.6458484101300381</c:v>
                </c:pt>
                <c:pt idx="2365">
                  <c:v>1.6495251115672374</c:v>
                </c:pt>
                <c:pt idx="2366">
                  <c:v>1.6538821958018464</c:v>
                </c:pt>
                <c:pt idx="2367">
                  <c:v>1.6678880149141471</c:v>
                </c:pt>
                <c:pt idx="2368">
                  <c:v>1.6868091537020449</c:v>
                </c:pt>
                <c:pt idx="2369">
                  <c:v>1.698056857517916</c:v>
                </c:pt>
                <c:pt idx="2370">
                  <c:v>1.6980922192579304</c:v>
                </c:pt>
                <c:pt idx="2371">
                  <c:v>1.707413426149109</c:v>
                </c:pt>
                <c:pt idx="2372">
                  <c:v>1.7093808486658744</c:v>
                </c:pt>
                <c:pt idx="2373">
                  <c:v>1.7244838351795038</c:v>
                </c:pt>
                <c:pt idx="2374">
                  <c:v>1.7257011676076224</c:v>
                </c:pt>
                <c:pt idx="2375">
                  <c:v>1.7272944424262517</c:v>
                </c:pt>
                <c:pt idx="2376">
                  <c:v>1.728550069241499</c:v>
                </c:pt>
                <c:pt idx="2377">
                  <c:v>1.7288099659642722</c:v>
                </c:pt>
                <c:pt idx="2378">
                  <c:v>1.7293496630676757</c:v>
                </c:pt>
                <c:pt idx="2379">
                  <c:v>1.7330397836041389</c:v>
                </c:pt>
                <c:pt idx="2380">
                  <c:v>1.7545152529084471</c:v>
                </c:pt>
                <c:pt idx="2381">
                  <c:v>1.7561426897283479</c:v>
                </c:pt>
                <c:pt idx="2382">
                  <c:v>1.7582413309003768</c:v>
                </c:pt>
                <c:pt idx="2383">
                  <c:v>1.7677960616128228</c:v>
                </c:pt>
                <c:pt idx="2384">
                  <c:v>1.7739531782154059</c:v>
                </c:pt>
                <c:pt idx="2385">
                  <c:v>1.7762768922716616</c:v>
                </c:pt>
                <c:pt idx="2386">
                  <c:v>1.7843129988906834</c:v>
                </c:pt>
                <c:pt idx="2387">
                  <c:v>1.7854972301441614</c:v>
                </c:pt>
                <c:pt idx="2388">
                  <c:v>1.78616668674317</c:v>
                </c:pt>
                <c:pt idx="2389">
                  <c:v>1.7900849419930822</c:v>
                </c:pt>
                <c:pt idx="2390">
                  <c:v>1.7960426435306205</c:v>
                </c:pt>
                <c:pt idx="2391">
                  <c:v>1.7965594765454809</c:v>
                </c:pt>
                <c:pt idx="2392">
                  <c:v>1.7998740607331247</c:v>
                </c:pt>
                <c:pt idx="2393">
                  <c:v>1.8105712355945578</c:v>
                </c:pt>
                <c:pt idx="2394">
                  <c:v>1.8356716110075655</c:v>
                </c:pt>
                <c:pt idx="2395">
                  <c:v>1.8357941433099274</c:v>
                </c:pt>
                <c:pt idx="2396">
                  <c:v>1.8442528450772417</c:v>
                </c:pt>
                <c:pt idx="2397">
                  <c:v>1.8448985408104117</c:v>
                </c:pt>
                <c:pt idx="2398">
                  <c:v>1.8478903799374418</c:v>
                </c:pt>
                <c:pt idx="2399">
                  <c:v>1.8515795688219954</c:v>
                </c:pt>
                <c:pt idx="2400">
                  <c:v>1.8666590854152934</c:v>
                </c:pt>
                <c:pt idx="2401">
                  <c:v>1.869637481495201</c:v>
                </c:pt>
                <c:pt idx="2402">
                  <c:v>1.8748531919893869</c:v>
                </c:pt>
                <c:pt idx="2403">
                  <c:v>1.8792888048918306</c:v>
                </c:pt>
                <c:pt idx="2404">
                  <c:v>1.8835708147764594</c:v>
                </c:pt>
                <c:pt idx="2405">
                  <c:v>1.8928512725936999</c:v>
                </c:pt>
                <c:pt idx="2406">
                  <c:v>1.9095381138902192</c:v>
                </c:pt>
                <c:pt idx="2407">
                  <c:v>1.9158538491807575</c:v>
                </c:pt>
                <c:pt idx="2408">
                  <c:v>1.9195950666246488</c:v>
                </c:pt>
                <c:pt idx="2409">
                  <c:v>1.9197959547492167</c:v>
                </c:pt>
                <c:pt idx="2410">
                  <c:v>1.9322021009308901</c:v>
                </c:pt>
                <c:pt idx="2411">
                  <c:v>1.9631294050783057</c:v>
                </c:pt>
                <c:pt idx="2412">
                  <c:v>1.9674978786618493</c:v>
                </c:pt>
                <c:pt idx="2413">
                  <c:v>1.9781357368810104</c:v>
                </c:pt>
                <c:pt idx="2414">
                  <c:v>1.9789198754211075</c:v>
                </c:pt>
                <c:pt idx="2415">
                  <c:v>1.9935950252849091</c:v>
                </c:pt>
                <c:pt idx="2416">
                  <c:v>2.0049001627293594</c:v>
                </c:pt>
                <c:pt idx="2417">
                  <c:v>2.0064360278195763</c:v>
                </c:pt>
                <c:pt idx="2418">
                  <c:v>2.0097441187869856</c:v>
                </c:pt>
                <c:pt idx="2419">
                  <c:v>2.0181807385072794</c:v>
                </c:pt>
                <c:pt idx="2420">
                  <c:v>2.0189201535176866</c:v>
                </c:pt>
                <c:pt idx="2421">
                  <c:v>2.0323426956240951</c:v>
                </c:pt>
                <c:pt idx="2422">
                  <c:v>2.0495622071185711</c:v>
                </c:pt>
                <c:pt idx="2423">
                  <c:v>2.0789565356266939</c:v>
                </c:pt>
                <c:pt idx="2424">
                  <c:v>2.0833048901782933</c:v>
                </c:pt>
                <c:pt idx="2425">
                  <c:v>2.086313282315198</c:v>
                </c:pt>
                <c:pt idx="2426">
                  <c:v>2.0885430520052455</c:v>
                </c:pt>
                <c:pt idx="2427">
                  <c:v>2.112228791222388</c:v>
                </c:pt>
                <c:pt idx="2428">
                  <c:v>2.1132389866377372</c:v>
                </c:pt>
                <c:pt idx="2429">
                  <c:v>2.131964162162471</c:v>
                </c:pt>
                <c:pt idx="2430">
                  <c:v>2.1385684955662434</c:v>
                </c:pt>
                <c:pt idx="2431">
                  <c:v>2.1401429950029849</c:v>
                </c:pt>
                <c:pt idx="2432">
                  <c:v>2.1497928438910994</c:v>
                </c:pt>
                <c:pt idx="2433">
                  <c:v>2.151379280082661</c:v>
                </c:pt>
                <c:pt idx="2434">
                  <c:v>2.1716287450545311</c:v>
                </c:pt>
                <c:pt idx="2435">
                  <c:v>2.1886912534924057</c:v>
                </c:pt>
                <c:pt idx="2436">
                  <c:v>2.189719695275619</c:v>
                </c:pt>
                <c:pt idx="2437">
                  <c:v>2.2020195559946827</c:v>
                </c:pt>
                <c:pt idx="2438">
                  <c:v>2.2025503054249236</c:v>
                </c:pt>
                <c:pt idx="2439">
                  <c:v>2.2095626432938511</c:v>
                </c:pt>
                <c:pt idx="2440">
                  <c:v>2.214125745291029</c:v>
                </c:pt>
                <c:pt idx="2441">
                  <c:v>2.220448495034371</c:v>
                </c:pt>
                <c:pt idx="2442">
                  <c:v>2.2312124600402403</c:v>
                </c:pt>
                <c:pt idx="2443">
                  <c:v>2.236706889611332</c:v>
                </c:pt>
                <c:pt idx="2444">
                  <c:v>2.2438844512421778</c:v>
                </c:pt>
                <c:pt idx="2445">
                  <c:v>2.2550163055553778</c:v>
                </c:pt>
                <c:pt idx="2446">
                  <c:v>2.2570471746486236</c:v>
                </c:pt>
                <c:pt idx="2447">
                  <c:v>2.2593402554461992</c:v>
                </c:pt>
                <c:pt idx="2448">
                  <c:v>2.2608535109554246</c:v>
                </c:pt>
                <c:pt idx="2449">
                  <c:v>2.264901895433153</c:v>
                </c:pt>
                <c:pt idx="2450">
                  <c:v>2.268064666237275</c:v>
                </c:pt>
                <c:pt idx="2451">
                  <c:v>2.2753109180027278</c:v>
                </c:pt>
                <c:pt idx="2452">
                  <c:v>2.2952276114433499</c:v>
                </c:pt>
                <c:pt idx="2453">
                  <c:v>2.3407668755766227</c:v>
                </c:pt>
                <c:pt idx="2454">
                  <c:v>2.3418883331558029</c:v>
                </c:pt>
                <c:pt idx="2455">
                  <c:v>2.3592261952813001</c:v>
                </c:pt>
                <c:pt idx="2456">
                  <c:v>2.3668876278695024</c:v>
                </c:pt>
                <c:pt idx="2457">
                  <c:v>2.3731285064822663</c:v>
                </c:pt>
                <c:pt idx="2458">
                  <c:v>2.400003156627446</c:v>
                </c:pt>
                <c:pt idx="2459">
                  <c:v>2.4476393864247274</c:v>
                </c:pt>
                <c:pt idx="2460">
                  <c:v>2.4732146104508694</c:v>
                </c:pt>
                <c:pt idx="2461">
                  <c:v>2.4957076522820811</c:v>
                </c:pt>
                <c:pt idx="2462">
                  <c:v>2.5154860495277398</c:v>
                </c:pt>
                <c:pt idx="2463">
                  <c:v>2.5302640984409561</c:v>
                </c:pt>
                <c:pt idx="2464">
                  <c:v>2.5395727199056881</c:v>
                </c:pt>
                <c:pt idx="2465">
                  <c:v>2.5493697932118997</c:v>
                </c:pt>
                <c:pt idx="2466">
                  <c:v>2.5733141189528252</c:v>
                </c:pt>
                <c:pt idx="2467">
                  <c:v>2.6057606714950303</c:v>
                </c:pt>
                <c:pt idx="2468">
                  <c:v>2.6089128979779828</c:v>
                </c:pt>
                <c:pt idx="2469">
                  <c:v>2.6452847607166725</c:v>
                </c:pt>
                <c:pt idx="2470">
                  <c:v>2.7174283207186201</c:v>
                </c:pt>
                <c:pt idx="2471">
                  <c:v>2.7648024070073083</c:v>
                </c:pt>
                <c:pt idx="2472">
                  <c:v>2.7799336782791717</c:v>
                </c:pt>
                <c:pt idx="2473">
                  <c:v>2.8124432333551712</c:v>
                </c:pt>
                <c:pt idx="2474">
                  <c:v>2.8907724399527481</c:v>
                </c:pt>
                <c:pt idx="2475">
                  <c:v>2.9046343206519549</c:v>
                </c:pt>
                <c:pt idx="2476">
                  <c:v>2.9107090361409744</c:v>
                </c:pt>
                <c:pt idx="2477">
                  <c:v>2.9497280416790694</c:v>
                </c:pt>
                <c:pt idx="2478">
                  <c:v>2.97179534245479</c:v>
                </c:pt>
                <c:pt idx="2479">
                  <c:v>2.9833277024231646</c:v>
                </c:pt>
                <c:pt idx="2480">
                  <c:v>3.0754774579988347</c:v>
                </c:pt>
                <c:pt idx="2481">
                  <c:v>3.1195696554824339</c:v>
                </c:pt>
                <c:pt idx="2482">
                  <c:v>3.3761248502826819</c:v>
                </c:pt>
                <c:pt idx="2483">
                  <c:v>3.5879938124496862</c:v>
                </c:pt>
                <c:pt idx="2484">
                  <c:v>3.7535166124109267</c:v>
                </c:pt>
                <c:pt idx="2485">
                  <c:v>3.853241336591676</c:v>
                </c:pt>
                <c:pt idx="2486">
                  <c:v>4.0209688057210213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E-4919-A3A1-1287E5D0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55119"/>
        <c:axId val="1928066767"/>
      </c:scatterChart>
      <c:valAx>
        <c:axId val="1928055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28066767"/>
        <c:crosses val="autoZero"/>
        <c:crossBetween val="midCat"/>
      </c:valAx>
      <c:valAx>
        <c:axId val="19280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2805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'Ej_3_QQ Plot'!$G$3:$G$2489</c:f>
              <c:numCache>
                <c:formatCode>General</c:formatCode>
                <c:ptCount val="2487"/>
                <c:pt idx="0">
                  <c:v>-3.3514627521311495</c:v>
                </c:pt>
                <c:pt idx="1">
                  <c:v>-3.1545030385366917</c:v>
                </c:pt>
                <c:pt idx="2">
                  <c:v>-3.0342211786408968</c:v>
                </c:pt>
                <c:pt idx="3">
                  <c:v>-2.946354736799575</c:v>
                </c:pt>
                <c:pt idx="4">
                  <c:v>-2.8766436076249109</c:v>
                </c:pt>
                <c:pt idx="5">
                  <c:v>-2.8186137955387323</c:v>
                </c:pt>
                <c:pt idx="6">
                  <c:v>-2.7687598381076191</c:v>
                </c:pt>
                <c:pt idx="7">
                  <c:v>-2.7249630598236001</c:v>
                </c:pt>
                <c:pt idx="8">
                  <c:v>-2.6858421135149286</c:v>
                </c:pt>
                <c:pt idx="9">
                  <c:v>-2.6504448415197648</c:v>
                </c:pt>
                <c:pt idx="10">
                  <c:v>-2.6180863064703179</c:v>
                </c:pt>
                <c:pt idx="11">
                  <c:v>-2.5882568508527166</c:v>
                </c:pt>
                <c:pt idx="12">
                  <c:v>-2.5605666787973993</c:v>
                </c:pt>
                <c:pt idx="13">
                  <c:v>-2.5347107997806084</c:v>
                </c:pt>
                <c:pt idx="14">
                  <c:v>-2.5104459541334143</c:v>
                </c:pt>
                <c:pt idx="15">
                  <c:v>-2.4875749110024903</c:v>
                </c:pt>
                <c:pt idx="16">
                  <c:v>-2.4659354762825503</c:v>
                </c:pt>
                <c:pt idx="17">
                  <c:v>-2.4453926076752897</c:v>
                </c:pt>
                <c:pt idx="18">
                  <c:v>-2.4258326371375305</c:v>
                </c:pt>
                <c:pt idx="19">
                  <c:v>-2.4071589577000609</c:v>
                </c:pt>
                <c:pt idx="20">
                  <c:v>-2.3892887497959232</c:v>
                </c:pt>
                <c:pt idx="21">
                  <c:v>-2.3721504596267389</c:v>
                </c:pt>
                <c:pt idx="22">
                  <c:v>-2.3556818308974496</c:v>
                </c:pt>
                <c:pt idx="23">
                  <c:v>-2.3398283499920587</c:v>
                </c:pt>
                <c:pt idx="24">
                  <c:v>-2.324542004337582</c:v>
                </c:pt>
                <c:pt idx="25">
                  <c:v>-2.309780281007793</c:v>
                </c:pt>
                <c:pt idx="26">
                  <c:v>-2.2955053517324253</c:v>
                </c:pt>
                <c:pt idx="27">
                  <c:v>-2.2816834040677301</c:v>
                </c:pt>
                <c:pt idx="28">
                  <c:v>-2.2682840882854429</c:v>
                </c:pt>
                <c:pt idx="29">
                  <c:v>-2.2552800566989246</c:v>
                </c:pt>
                <c:pt idx="30">
                  <c:v>-2.2426465774416853</c:v>
                </c:pt>
                <c:pt idx="31">
                  <c:v>-2.2303612086746223</c:v>
                </c:pt>
                <c:pt idx="32">
                  <c:v>-2.2184035221914962</c:v>
                </c:pt>
                <c:pt idx="33">
                  <c:v>-2.2067548676759734</c:v>
                </c:pt>
                <c:pt idx="34">
                  <c:v>-2.1953981706217629</c:v>
                </c:pt>
                <c:pt idx="35">
                  <c:v>-2.1843177582924942</c:v>
                </c:pt>
                <c:pt idx="36">
                  <c:v>-2.173499209166164</c:v>
                </c:pt>
                <c:pt idx="37">
                  <c:v>-2.162929222151122</c:v>
                </c:pt>
                <c:pt idx="38">
                  <c:v>-2.1525955025291656</c:v>
                </c:pt>
                <c:pt idx="39">
                  <c:v>-2.1424866621154774</c:v>
                </c:pt>
                <c:pt idx="40">
                  <c:v>-2.1325921315548104</c:v>
                </c:pt>
                <c:pt idx="41">
                  <c:v>-2.1229020830207124</c:v>
                </c:pt>
                <c:pt idx="42">
                  <c:v>-2.1134073618672358</c:v>
                </c:pt>
                <c:pt idx="43">
                  <c:v>-2.1040994260135899</c:v>
                </c:pt>
                <c:pt idx="44">
                  <c:v>-2.0949702920321238</c:v>
                </c:pt>
                <c:pt idx="45">
                  <c:v>-2.0860124870667809</c:v>
                </c:pt>
                <c:pt idx="46">
                  <c:v>-2.0772190058391931</c:v>
                </c:pt>
                <c:pt idx="47">
                  <c:v>-2.068583272107956</c:v>
                </c:pt>
                <c:pt idx="48">
                  <c:v>-2.0600991040371892</c:v>
                </c:pt>
                <c:pt idx="49">
                  <c:v>-2.0517606830066311</c:v>
                </c:pt>
                <c:pt idx="50">
                  <c:v>-2.0435625254596497</c:v>
                </c:pt>
                <c:pt idx="51">
                  <c:v>-2.0354994574398244</c:v>
                </c:pt>
                <c:pt idx="52">
                  <c:v>-2.0275665915128411</c:v>
                </c:pt>
                <c:pt idx="53">
                  <c:v>-2.019759305809703</c:v>
                </c:pt>
                <c:pt idx="54">
                  <c:v>-2.0120732249607802</c:v>
                </c:pt>
                <c:pt idx="55">
                  <c:v>-2.0045042027189841</c:v>
                </c:pt>
                <c:pt idx="56">
                  <c:v>-1.9970483060950859</c:v>
                </c:pt>
                <c:pt idx="57">
                  <c:v>-1.9897018008494751</c:v>
                </c:pt>
                <c:pt idx="58">
                  <c:v>-1.982461138203119</c:v>
                </c:pt>
                <c:pt idx="59">
                  <c:v>-1.9753229426464078</c:v>
                </c:pt>
                <c:pt idx="60">
                  <c:v>-1.968284000738493</c:v>
                </c:pt>
                <c:pt idx="61">
                  <c:v>-1.9613412508017853</c:v>
                </c:pt>
                <c:pt idx="62">
                  <c:v>-1.9544917734268417</c:v>
                </c:pt>
                <c:pt idx="63">
                  <c:v>-1.9477327827121242</c:v>
                </c:pt>
                <c:pt idx="64">
                  <c:v>-1.9410616181711953</c:v>
                </c:pt>
                <c:pt idx="65">
                  <c:v>-1.9344757372470569</c:v>
                </c:pt>
                <c:pt idx="66">
                  <c:v>-1.9279727083796054</c:v>
                </c:pt>
                <c:pt idx="67">
                  <c:v>-1.9215502045777235</c:v>
                </c:pt>
                <c:pt idx="68">
                  <c:v>-1.9152059974524063</c:v>
                </c:pt>
                <c:pt idx="69">
                  <c:v>-1.908937951671688</c:v>
                </c:pt>
                <c:pt idx="70">
                  <c:v>-1.9027440198019638</c:v>
                </c:pt>
                <c:pt idx="71">
                  <c:v>-1.8966222375037447</c:v>
                </c:pt>
                <c:pt idx="72">
                  <c:v>-1.890570719052912</c:v>
                </c:pt>
                <c:pt idx="73">
                  <c:v>-1.884587653161288</c:v>
                </c:pt>
                <c:pt idx="74">
                  <c:v>-1.8786712990727472</c:v>
                </c:pt>
                <c:pt idx="75">
                  <c:v>-1.8728199829132859</c:v>
                </c:pt>
                <c:pt idx="76">
                  <c:v>-1.8670320942754166</c:v>
                </c:pt>
                <c:pt idx="77">
                  <c:v>-1.8613060830189974</c:v>
                </c:pt>
                <c:pt idx="78">
                  <c:v>-1.8556404562721953</c:v>
                </c:pt>
                <c:pt idx="79">
                  <c:v>-1.8500337756176972</c:v>
                </c:pt>
                <c:pt idx="80">
                  <c:v>-1.8444846544505487</c:v>
                </c:pt>
                <c:pt idx="81">
                  <c:v>-1.8389917554951847</c:v>
                </c:pt>
                <c:pt idx="82">
                  <c:v>-1.833553788470222</c:v>
                </c:pt>
                <c:pt idx="83">
                  <c:v>-1.828169507890566</c:v>
                </c:pt>
                <c:pt idx="84">
                  <c:v>-1.8228377109972123</c:v>
                </c:pt>
                <c:pt idx="85">
                  <c:v>-1.8175572358059164</c:v>
                </c:pt>
                <c:pt idx="86">
                  <c:v>-1.81232695926661</c:v>
                </c:pt>
                <c:pt idx="87">
                  <c:v>-1.8071457955260695</c:v>
                </c:pt>
                <c:pt idx="88">
                  <c:v>-1.8020126942869517</c:v>
                </c:pt>
                <c:pt idx="89">
                  <c:v>-1.7969266392568266</c:v>
                </c:pt>
                <c:pt idx="90">
                  <c:v>-1.7918866466813219</c:v>
                </c:pt>
                <c:pt idx="91">
                  <c:v>-1.7868917639559534</c:v>
                </c:pt>
                <c:pt idx="92">
                  <c:v>-1.7819410683116133</c:v>
                </c:pt>
                <c:pt idx="93">
                  <c:v>-1.777033665569048</c:v>
                </c:pt>
                <c:pt idx="94">
                  <c:v>-1.7721686889580237</c:v>
                </c:pt>
                <c:pt idx="95">
                  <c:v>-1.7673452979971724</c:v>
                </c:pt>
                <c:pt idx="96">
                  <c:v>-1.7625626774307903</c:v>
                </c:pt>
                <c:pt idx="97">
                  <c:v>-1.7578200362191556</c:v>
                </c:pt>
                <c:pt idx="98">
                  <c:v>-1.7531166065791366</c:v>
                </c:pt>
                <c:pt idx="99">
                  <c:v>-1.748451643072116</c:v>
                </c:pt>
                <c:pt idx="100">
                  <c:v>-1.7438244217364391</c:v>
                </c:pt>
                <c:pt idx="101">
                  <c:v>-1.7392342392617988</c:v>
                </c:pt>
                <c:pt idx="102">
                  <c:v>-1.7346804122031392</c:v>
                </c:pt>
                <c:pt idx="103">
                  <c:v>-1.7301622762318221</c:v>
                </c:pt>
                <c:pt idx="104">
                  <c:v>-1.7256791854219431</c:v>
                </c:pt>
                <c:pt idx="105">
                  <c:v>-1.7212305115698379</c:v>
                </c:pt>
                <c:pt idx="106">
                  <c:v>-1.716815643544932</c:v>
                </c:pt>
                <c:pt idx="107">
                  <c:v>-1.7124339866702074</c:v>
                </c:pt>
                <c:pt idx="108">
                  <c:v>-1.7080849621306837</c:v>
                </c:pt>
                <c:pt idx="109">
                  <c:v>-1.7037680064083909</c:v>
                </c:pt>
                <c:pt idx="110">
                  <c:v>-1.699482570742427</c:v>
                </c:pt>
                <c:pt idx="111">
                  <c:v>-1.6952281206127608</c:v>
                </c:pt>
                <c:pt idx="112">
                  <c:v>-1.6910041352465455</c:v>
                </c:pt>
                <c:pt idx="113">
                  <c:v>-1.6868101071457569</c:v>
                </c:pt>
                <c:pt idx="114">
                  <c:v>-1.6826455416350732</c:v>
                </c:pt>
                <c:pt idx="115">
                  <c:v>-1.6785099564289423</c:v>
                </c:pt>
                <c:pt idx="116">
                  <c:v>-1.6744028812168767</c:v>
                </c:pt>
                <c:pt idx="117">
                  <c:v>-1.6703238572660579</c:v>
                </c:pt>
                <c:pt idx="118">
                  <c:v>-1.6662724370403825</c:v>
                </c:pt>
                <c:pt idx="119">
                  <c:v>-1.6622481838351393</c:v>
                </c:pt>
                <c:pt idx="120">
                  <c:v>-1.6582506714265548</c:v>
                </c:pt>
                <c:pt idx="121">
                  <c:v>-1.6542794837354795</c:v>
                </c:pt>
                <c:pt idx="122">
                  <c:v>-1.6503342145045357</c:v>
                </c:pt>
                <c:pt idx="123">
                  <c:v>-1.6464144669880827</c:v>
                </c:pt>
                <c:pt idx="124">
                  <c:v>-1.6425198536543897</c:v>
                </c:pt>
                <c:pt idx="125">
                  <c:v>-1.6386499958994447</c:v>
                </c:pt>
                <c:pt idx="126">
                  <c:v>-1.634804523771854</c:v>
                </c:pt>
                <c:pt idx="127">
                  <c:v>-1.6309830757083199</c:v>
                </c:pt>
                <c:pt idx="128">
                  <c:v>-1.6271852982792074</c:v>
                </c:pt>
                <c:pt idx="129">
                  <c:v>-1.6234108459437464</c:v>
                </c:pt>
                <c:pt idx="130">
                  <c:v>-1.6196593808144257</c:v>
                </c:pt>
                <c:pt idx="131">
                  <c:v>-1.6159305724301691</c:v>
                </c:pt>
                <c:pt idx="132">
                  <c:v>-1.6122240975379067</c:v>
                </c:pt>
                <c:pt idx="133">
                  <c:v>-1.6085396398821612</c:v>
                </c:pt>
                <c:pt idx="134">
                  <c:v>-1.6048768900023045</c:v>
                </c:pt>
                <c:pt idx="135">
                  <c:v>-1.6012355450371472</c:v>
                </c:pt>
                <c:pt idx="136">
                  <c:v>-1.5976153085365461</c:v>
                </c:pt>
                <c:pt idx="137">
                  <c:v>-1.5940158902797248</c:v>
                </c:pt>
                <c:pt idx="138">
                  <c:v>-1.5904370061000206</c:v>
                </c:pt>
                <c:pt idx="139">
                  <c:v>-1.5868783777157971</c:v>
                </c:pt>
                <c:pt idx="140">
                  <c:v>-1.5833397325672436</c:v>
                </c:pt>
                <c:pt idx="141">
                  <c:v>-1.5798208036588337</c:v>
                </c:pt>
                <c:pt idx="142">
                  <c:v>-1.5763213294072</c:v>
                </c:pt>
                <c:pt idx="143">
                  <c:v>-1.572841053494203</c:v>
                </c:pt>
                <c:pt idx="144">
                  <c:v>-1.5693797247249817</c:v>
                </c:pt>
                <c:pt idx="145">
                  <c:v>-1.5659370968907855</c:v>
                </c:pt>
                <c:pt idx="146">
                  <c:v>-1.5625129286363977</c:v>
                </c:pt>
                <c:pt idx="147">
                  <c:v>-1.559106983331954</c:v>
                </c:pt>
                <c:pt idx="148">
                  <c:v>-1.5557190289489993</c:v>
                </c:pt>
                <c:pt idx="149">
                  <c:v>-1.5523488379406036</c:v>
                </c:pt>
                <c:pt idx="150">
                  <c:v>-1.5489961871253757</c:v>
                </c:pt>
                <c:pt idx="151">
                  <c:v>-1.5456608575752369</c:v>
                </c:pt>
                <c:pt idx="152">
                  <c:v>-1.5423426345067908</c:v>
                </c:pt>
                <c:pt idx="153">
                  <c:v>-1.5390413071761693</c:v>
                </c:pt>
                <c:pt idx="154">
                  <c:v>-1.5357566687772022</c:v>
                </c:pt>
                <c:pt idx="155">
                  <c:v>-1.532488516342807</c:v>
                </c:pt>
                <c:pt idx="156">
                  <c:v>-1.5292366506494539</c:v>
                </c:pt>
                <c:pt idx="157">
                  <c:v>-1.5260008761246111</c:v>
                </c:pt>
                <c:pt idx="158">
                  <c:v>-1.5227810007570433</c:v>
                </c:pt>
                <c:pt idx="159">
                  <c:v>-1.5195768360098711</c:v>
                </c:pt>
                <c:pt idx="160">
                  <c:v>-1.5163881967362822</c:v>
                </c:pt>
                <c:pt idx="161">
                  <c:v>-1.5132149010977942</c:v>
                </c:pt>
                <c:pt idx="162">
                  <c:v>-1.5100567704849883</c:v>
                </c:pt>
                <c:pt idx="163">
                  <c:v>-1.5069136294406125</c:v>
                </c:pt>
                <c:pt idx="164">
                  <c:v>-1.5037853055849768</c:v>
                </c:pt>
                <c:pt idx="165">
                  <c:v>-1.5006716295435556</c:v>
                </c:pt>
                <c:pt idx="166">
                  <c:v>-1.4975724348767179</c:v>
                </c:pt>
                <c:pt idx="167">
                  <c:v>-1.4944875580115169</c:v>
                </c:pt>
                <c:pt idx="168">
                  <c:v>-1.4914168381754558</c:v>
                </c:pt>
                <c:pt idx="169">
                  <c:v>-1.488360117332173</c:v>
                </c:pt>
                <c:pt idx="170">
                  <c:v>-1.4853172401189709</c:v>
                </c:pt>
                <c:pt idx="171">
                  <c:v>-1.48228805378613</c:v>
                </c:pt>
                <c:pt idx="172">
                  <c:v>-1.4792724081379445</c:v>
                </c:pt>
                <c:pt idx="173">
                  <c:v>-1.4762701554754256</c:v>
                </c:pt>
                <c:pt idx="174">
                  <c:v>-1.473281150540608</c:v>
                </c:pt>
                <c:pt idx="175">
                  <c:v>-1.4703052504624141</c:v>
                </c:pt>
                <c:pt idx="176">
                  <c:v>-1.4673423147040165</c:v>
                </c:pt>
                <c:pt idx="177">
                  <c:v>-1.4643922050116576</c:v>
                </c:pt>
                <c:pt idx="178">
                  <c:v>-1.4614547853648669</c:v>
                </c:pt>
                <c:pt idx="179">
                  <c:v>-1.4585299219280417</c:v>
                </c:pt>
                <c:pt idx="180">
                  <c:v>-1.4556174830033382</c:v>
                </c:pt>
                <c:pt idx="181">
                  <c:v>-1.4527173389848345</c:v>
                </c:pt>
                <c:pt idx="182">
                  <c:v>-1.4498293623139218</c:v>
                </c:pt>
                <c:pt idx="183">
                  <c:v>-1.4469534274358884</c:v>
                </c:pt>
                <c:pt idx="184">
                  <c:v>-1.4440894107576541</c:v>
                </c:pt>
                <c:pt idx="185">
                  <c:v>-1.4412371906066195</c:v>
                </c:pt>
                <c:pt idx="186">
                  <c:v>-1.4383966471905965</c:v>
                </c:pt>
                <c:pt idx="187">
                  <c:v>-1.435567662558787</c:v>
                </c:pt>
                <c:pt idx="188">
                  <c:v>-1.4327501205637654</c:v>
                </c:pt>
                <c:pt idx="189">
                  <c:v>-1.4299439068244619</c:v>
                </c:pt>
                <c:pt idx="190">
                  <c:v>-1.4271489086900799</c:v>
                </c:pt>
                <c:pt idx="191">
                  <c:v>-1.4243650152049372</c:v>
                </c:pt>
                <c:pt idx="192">
                  <c:v>-1.4215921170742134</c:v>
                </c:pt>
                <c:pt idx="193">
                  <c:v>-1.4188301066305478</c:v>
                </c:pt>
                <c:pt idx="194">
                  <c:v>-1.4160788778014974</c:v>
                </c:pt>
                <c:pt idx="195">
                  <c:v>-1.4133383260777903</c:v>
                </c:pt>
                <c:pt idx="196">
                  <c:v>-1.410608348482371</c:v>
                </c:pt>
                <c:pt idx="197">
                  <c:v>-1.4078888435402395</c:v>
                </c:pt>
                <c:pt idx="198">
                  <c:v>-1.4051797112489985</c:v>
                </c:pt>
                <c:pt idx="199">
                  <c:v>-1.4024808530501423</c:v>
                </c:pt>
                <c:pt idx="200">
                  <c:v>-1.399792171801044</c:v>
                </c:pt>
                <c:pt idx="201">
                  <c:v>-1.3971135717476253</c:v>
                </c:pt>
                <c:pt idx="202">
                  <c:v>-1.3944449584976844</c:v>
                </c:pt>
                <c:pt idx="203">
                  <c:v>-1.3917862389948537</c:v>
                </c:pt>
                <c:pt idx="204">
                  <c:v>-1.3891373214932079</c:v>
                </c:pt>
                <c:pt idx="205">
                  <c:v>-1.3864981155324483</c:v>
                </c:pt>
                <c:pt idx="206">
                  <c:v>-1.3838685319136954</c:v>
                </c:pt>
                <c:pt idx="207">
                  <c:v>-1.3812484826758447</c:v>
                </c:pt>
                <c:pt idx="208">
                  <c:v>-1.3786378810724667</c:v>
                </c:pt>
                <c:pt idx="209">
                  <c:v>-1.3760366415492737</c:v>
                </c:pt>
                <c:pt idx="210">
                  <c:v>-1.373444679722077</c:v>
                </c:pt>
                <c:pt idx="211">
                  <c:v>-1.3708619123552881</c:v>
                </c:pt>
                <c:pt idx="212">
                  <c:v>-1.3682882573408819</c:v>
                </c:pt>
                <c:pt idx="213">
                  <c:v>-1.36572363367787</c:v>
                </c:pt>
                <c:pt idx="214">
                  <c:v>-1.3631679614522254</c:v>
                </c:pt>
                <c:pt idx="215">
                  <c:v>-1.3606211618172648</c:v>
                </c:pt>
                <c:pt idx="216">
                  <c:v>-1.358083156974482</c:v>
                </c:pt>
                <c:pt idx="217">
                  <c:v>-1.3555538701548107</c:v>
                </c:pt>
                <c:pt idx="218">
                  <c:v>-1.3530332256002924</c:v>
                </c:pt>
                <c:pt idx="219">
                  <c:v>-1.3505211485461772</c:v>
                </c:pt>
                <c:pt idx="220">
                  <c:v>-1.348017565203405</c:v>
                </c:pt>
                <c:pt idx="221">
                  <c:v>-1.3455224027414707</c:v>
                </c:pt>
                <c:pt idx="222">
                  <c:v>-1.3430355892716836</c:v>
                </c:pt>
                <c:pt idx="223">
                  <c:v>-1.3405570538307752</c:v>
                </c:pt>
                <c:pt idx="224">
                  <c:v>-1.3380867263648757</c:v>
                </c:pt>
                <c:pt idx="225">
                  <c:v>-1.3356245377138376</c:v>
                </c:pt>
                <c:pt idx="226">
                  <c:v>-1.3331704195958849</c:v>
                </c:pt>
                <c:pt idx="227">
                  <c:v>-1.3307243045926072</c:v>
                </c:pt>
                <c:pt idx="228">
                  <c:v>-1.3282861261342778</c:v>
                </c:pt>
                <c:pt idx="229">
                  <c:v>-1.3258558184854601</c:v>
                </c:pt>
                <c:pt idx="230">
                  <c:v>-1.3234333167309498</c:v>
                </c:pt>
                <c:pt idx="231">
                  <c:v>-1.3210185567619956</c:v>
                </c:pt>
                <c:pt idx="232">
                  <c:v>-1.318611475262818</c:v>
                </c:pt>
                <c:pt idx="233">
                  <c:v>-1.3162120096973988</c:v>
                </c:pt>
                <c:pt idx="234">
                  <c:v>-1.3138200982965684</c:v>
                </c:pt>
                <c:pt idx="235">
                  <c:v>-1.3114356800453295</c:v>
                </c:pt>
                <c:pt idx="236">
                  <c:v>-1.3090586946704845</c:v>
                </c:pt>
                <c:pt idx="237">
                  <c:v>-1.3066890826284649</c:v>
                </c:pt>
                <c:pt idx="238">
                  <c:v>-1.3043267850934719</c:v>
                </c:pt>
                <c:pt idx="239">
                  <c:v>-1.3019717439457974</c:v>
                </c:pt>
                <c:pt idx="240">
                  <c:v>-1.2996239017604354</c:v>
                </c:pt>
                <c:pt idx="241">
                  <c:v>-1.2972832017958811</c:v>
                </c:pt>
                <c:pt idx="242">
                  <c:v>-1.2949495879831936</c:v>
                </c:pt>
                <c:pt idx="243">
                  <c:v>-1.2926230049152441</c:v>
                </c:pt>
                <c:pt idx="244">
                  <c:v>-1.2903033978362108</c:v>
                </c:pt>
                <c:pt idx="245">
                  <c:v>-1.2879907126312498</c:v>
                </c:pt>
                <c:pt idx="246">
                  <c:v>-1.285684895816404</c:v>
                </c:pt>
                <c:pt idx="247">
                  <c:v>-1.2833858945286907</c:v>
                </c:pt>
                <c:pt idx="248">
                  <c:v>-1.2810936565163853</c:v>
                </c:pt>
                <c:pt idx="249">
                  <c:v>-1.2788081301295049</c:v>
                </c:pt>
                <c:pt idx="250">
                  <c:v>-1.2765292643104718</c:v>
                </c:pt>
                <c:pt idx="251">
                  <c:v>-1.2742570085849538</c:v>
                </c:pt>
                <c:pt idx="252">
                  <c:v>-1.2719913130529015</c:v>
                </c:pt>
                <c:pt idx="253">
                  <c:v>-1.2697321283797245</c:v>
                </c:pt>
                <c:pt idx="254">
                  <c:v>-1.2674794057876728</c:v>
                </c:pt>
                <c:pt idx="255">
                  <c:v>-1.2652330970473604</c:v>
                </c:pt>
                <c:pt idx="256">
                  <c:v>-1.2629931544694581</c:v>
                </c:pt>
                <c:pt idx="257">
                  <c:v>-1.2607595308965436</c:v>
                </c:pt>
                <c:pt idx="258">
                  <c:v>-1.2585321796951068</c:v>
                </c:pt>
                <c:pt idx="259">
                  <c:v>-1.2563110547477008</c:v>
                </c:pt>
                <c:pt idx="260">
                  <c:v>-1.2540961104452504</c:v>
                </c:pt>
                <c:pt idx="261">
                  <c:v>-1.2518873016794896</c:v>
                </c:pt>
                <c:pt idx="262">
                  <c:v>-1.2496845838355546</c:v>
                </c:pt>
                <c:pt idx="263">
                  <c:v>-1.2474879127847061</c:v>
                </c:pt>
                <c:pt idx="264">
                  <c:v>-1.2452972448771871</c:v>
                </c:pt>
                <c:pt idx="265">
                  <c:v>-1.2431125369352116</c:v>
                </c:pt>
                <c:pt idx="266">
                  <c:v>-1.2409337462460861</c:v>
                </c:pt>
                <c:pt idx="267">
                  <c:v>-1.2387608305554547</c:v>
                </c:pt>
                <c:pt idx="268">
                  <c:v>-1.2365937480606632</c:v>
                </c:pt>
                <c:pt idx="269">
                  <c:v>-1.2344324574042465</c:v>
                </c:pt>
                <c:pt idx="270">
                  <c:v>-1.2322769176675399</c:v>
                </c:pt>
                <c:pt idx="271">
                  <c:v>-1.230127088364394</c:v>
                </c:pt>
                <c:pt idx="272">
                  <c:v>-1.2279829294350084</c:v>
                </c:pt>
                <c:pt idx="273">
                  <c:v>-1.2258444012398797</c:v>
                </c:pt>
                <c:pt idx="274">
                  <c:v>-1.2237114645538472</c:v>
                </c:pt>
                <c:pt idx="275">
                  <c:v>-1.2215840805602538</c:v>
                </c:pt>
                <c:pt idx="276">
                  <c:v>-1.2194622108452031</c:v>
                </c:pt>
                <c:pt idx="277">
                  <c:v>-1.2173458173919249</c:v>
                </c:pt>
                <c:pt idx="278">
                  <c:v>-1.2152348625752301</c:v>
                </c:pt>
                <c:pt idx="279">
                  <c:v>-1.2131293091560729</c:v>
                </c:pt>
                <c:pt idx="280">
                  <c:v>-1.211029120276198</c:v>
                </c:pt>
                <c:pt idx="281">
                  <c:v>-1.2089342594528918</c:v>
                </c:pt>
                <c:pt idx="282">
                  <c:v>-1.2068446905738108</c:v>
                </c:pt>
                <c:pt idx="283">
                  <c:v>-1.2047603778919118</c:v>
                </c:pt>
                <c:pt idx="284">
                  <c:v>-1.2026812860204612</c:v>
                </c:pt>
                <c:pt idx="285">
                  <c:v>-1.2006073799281336</c:v>
                </c:pt>
                <c:pt idx="286">
                  <c:v>-1.1985386249341938</c:v>
                </c:pt>
                <c:pt idx="287">
                  <c:v>-1.196474986703757</c:v>
                </c:pt>
                <c:pt idx="288">
                  <c:v>-1.1944164312431351</c:v>
                </c:pt>
                <c:pt idx="289">
                  <c:v>-1.1923629248952545</c:v>
                </c:pt>
                <c:pt idx="290">
                  <c:v>-1.1903144343351599</c:v>
                </c:pt>
                <c:pt idx="291">
                  <c:v>-1.1882709265655842</c:v>
                </c:pt>
                <c:pt idx="292">
                  <c:v>-1.1862323689126013</c:v>
                </c:pt>
                <c:pt idx="293">
                  <c:v>-1.1841987290213434</c:v>
                </c:pt>
                <c:pt idx="294">
                  <c:v>-1.18216997485179</c:v>
                </c:pt>
                <c:pt idx="295">
                  <c:v>-1.1801460746746379</c:v>
                </c:pt>
                <c:pt idx="296">
                  <c:v>-1.1781269970672243</c:v>
                </c:pt>
                <c:pt idx="297">
                  <c:v>-1.176112710909522</c:v>
                </c:pt>
                <c:pt idx="298">
                  <c:v>-1.1741031853802064</c:v>
                </c:pt>
                <c:pt idx="299">
                  <c:v>-1.1720983899527799</c:v>
                </c:pt>
                <c:pt idx="300">
                  <c:v>-1.1700982943917582</c:v>
                </c:pt>
                <c:pt idx="301">
                  <c:v>-1.1681028687489257</c:v>
                </c:pt>
                <c:pt idx="302">
                  <c:v>-1.1661120833596423</c:v>
                </c:pt>
                <c:pt idx="303">
                  <c:v>-1.16412590883922</c:v>
                </c:pt>
                <c:pt idx="304">
                  <c:v>-1.1621443160793465</c:v>
                </c:pt>
                <c:pt idx="305">
                  <c:v>-1.1601672762445743</c:v>
                </c:pt>
                <c:pt idx="306">
                  <c:v>-1.1581947607688645</c:v>
                </c:pt>
                <c:pt idx="307">
                  <c:v>-1.156226741352179</c:v>
                </c:pt>
                <c:pt idx="308">
                  <c:v>-1.1542631899571376</c:v>
                </c:pt>
                <c:pt idx="309">
                  <c:v>-1.1523040788057177</c:v>
                </c:pt>
                <c:pt idx="310">
                  <c:v>-1.1503493803760101</c:v>
                </c:pt>
                <c:pt idx="311">
                  <c:v>-1.1483990673990307</c:v>
                </c:pt>
                <c:pt idx="312">
                  <c:v>-1.1464531128555711</c:v>
                </c:pt>
                <c:pt idx="313">
                  <c:v>-1.1445114899731075</c:v>
                </c:pt>
                <c:pt idx="314">
                  <c:v>-1.1425741722227525</c:v>
                </c:pt>
                <c:pt idx="315">
                  <c:v>-1.1406411333162603</c:v>
                </c:pt>
                <c:pt idx="316">
                  <c:v>-1.1387123472030662</c:v>
                </c:pt>
                <c:pt idx="317">
                  <c:v>-1.1367877880673896</c:v>
                </c:pt>
                <c:pt idx="318">
                  <c:v>-1.1348674303253594</c:v>
                </c:pt>
                <c:pt idx="319">
                  <c:v>-1.1329512486222046</c:v>
                </c:pt>
                <c:pt idx="320">
                  <c:v>-1.1310392178294753</c:v>
                </c:pt>
                <c:pt idx="321">
                  <c:v>-1.1291313130423051</c:v>
                </c:pt>
                <c:pt idx="322">
                  <c:v>-1.1272275095767244</c:v>
                </c:pt>
                <c:pt idx="323">
                  <c:v>-1.1253277829670045</c:v>
                </c:pt>
                <c:pt idx="324">
                  <c:v>-1.1234321089630477</c:v>
                </c:pt>
                <c:pt idx="325">
                  <c:v>-1.1215404635278154</c:v>
                </c:pt>
                <c:pt idx="326">
                  <c:v>-1.1196528228347904</c:v>
                </c:pt>
                <c:pt idx="327">
                  <c:v>-1.1177691632654843</c:v>
                </c:pt>
                <c:pt idx="328">
                  <c:v>-1.1158894614069761</c:v>
                </c:pt>
                <c:pt idx="329">
                  <c:v>-1.1140136940494907</c:v>
                </c:pt>
                <c:pt idx="330">
                  <c:v>-1.1121418381840105</c:v>
                </c:pt>
                <c:pt idx="331">
                  <c:v>-1.1102738709999238</c:v>
                </c:pt>
                <c:pt idx="332">
                  <c:v>-1.10840976988271</c:v>
                </c:pt>
                <c:pt idx="333">
                  <c:v>-1.1065495124116529</c:v>
                </c:pt>
                <c:pt idx="334">
                  <c:v>-1.1046930763575915</c:v>
                </c:pt>
                <c:pt idx="335">
                  <c:v>-1.1028404396807052</c:v>
                </c:pt>
                <c:pt idx="336">
                  <c:v>-1.1009915805283244</c:v>
                </c:pt>
                <c:pt idx="337">
                  <c:v>-1.0991464772327832</c:v>
                </c:pt>
                <c:pt idx="338">
                  <c:v>-1.0973051083092895</c:v>
                </c:pt>
                <c:pt idx="339">
                  <c:v>-1.0954674524538395</c:v>
                </c:pt>
                <c:pt idx="340">
                  <c:v>-1.0936334885411523</c:v>
                </c:pt>
                <c:pt idx="341">
                  <c:v>-1.0918031956226404</c:v>
                </c:pt>
                <c:pt idx="342">
                  <c:v>-1.0899765529244019</c:v>
                </c:pt>
                <c:pt idx="343">
                  <c:v>-1.0881535398452502</c:v>
                </c:pt>
                <c:pt idx="344">
                  <c:v>-1.086334135954766</c:v>
                </c:pt>
                <c:pt idx="345">
                  <c:v>-1.0845183209913754</c:v>
                </c:pt>
                <c:pt idx="346">
                  <c:v>-1.0827060748604611</c:v>
                </c:pt>
                <c:pt idx="347">
                  <c:v>-1.0808973776324919</c:v>
                </c:pt>
                <c:pt idx="348">
                  <c:v>-1.0790922095411914</c:v>
                </c:pt>
                <c:pt idx="349">
                  <c:v>-1.0772905509817146</c:v>
                </c:pt>
                <c:pt idx="350">
                  <c:v>-1.0754923825088647</c:v>
                </c:pt>
                <c:pt idx="351">
                  <c:v>-1.0736976848353286</c:v>
                </c:pt>
                <c:pt idx="352">
                  <c:v>-1.0719064388299386</c:v>
                </c:pt>
                <c:pt idx="353">
                  <c:v>-1.0701186255159536</c:v>
                </c:pt>
                <c:pt idx="354">
                  <c:v>-1.0683342260693707</c:v>
                </c:pt>
                <c:pt idx="355">
                  <c:v>-1.0665532218172555</c:v>
                </c:pt>
                <c:pt idx="356">
                  <c:v>-1.064775594236097</c:v>
                </c:pt>
                <c:pt idx="357">
                  <c:v>-1.0630013249501842</c:v>
                </c:pt>
                <c:pt idx="358">
                  <c:v>-1.0612303957300047</c:v>
                </c:pt>
                <c:pt idx="359">
                  <c:v>-1.059462788490666</c:v>
                </c:pt>
                <c:pt idx="360">
                  <c:v>-1.0576984852903373</c:v>
                </c:pt>
                <c:pt idx="361">
                  <c:v>-1.0559374683287148</c:v>
                </c:pt>
                <c:pt idx="362">
                  <c:v>-1.0541797199455003</c:v>
                </c:pt>
                <c:pt idx="363">
                  <c:v>-1.0524252226189115</c:v>
                </c:pt>
                <c:pt idx="364">
                  <c:v>-1.0506739589642002</c:v>
                </c:pt>
                <c:pt idx="365">
                  <c:v>-1.0489259117322072</c:v>
                </c:pt>
                <c:pt idx="366">
                  <c:v>-1.0471810638079124</c:v>
                </c:pt>
                <c:pt idx="367">
                  <c:v>-1.0454393982090173</c:v>
                </c:pt>
                <c:pt idx="368">
                  <c:v>-1.0437008980845663</c:v>
                </c:pt>
                <c:pt idx="369">
                  <c:v>-1.0419655467135378</c:v>
                </c:pt>
                <c:pt idx="370">
                  <c:v>-1.0402333275035083</c:v>
                </c:pt>
                <c:pt idx="371">
                  <c:v>-1.0385042239892923</c:v>
                </c:pt>
                <c:pt idx="372">
                  <c:v>-1.0367782198316098</c:v>
                </c:pt>
                <c:pt idx="373">
                  <c:v>-1.0350552988158037</c:v>
                </c:pt>
                <c:pt idx="374">
                  <c:v>-1.0333354448505234</c:v>
                </c:pt>
                <c:pt idx="375">
                  <c:v>-1.0316186419664526</c:v>
                </c:pt>
                <c:pt idx="376">
                  <c:v>-1.0299048743150621</c:v>
                </c:pt>
                <c:pt idx="377">
                  <c:v>-1.0281941261673517</c:v>
                </c:pt>
                <c:pt idx="378">
                  <c:v>-1.0264863819126435</c:v>
                </c:pt>
                <c:pt idx="379">
                  <c:v>-1.0247816260573501</c:v>
                </c:pt>
                <c:pt idx="380">
                  <c:v>-1.023079843223798</c:v>
                </c:pt>
                <c:pt idx="381">
                  <c:v>-1.0213810181490235</c:v>
                </c:pt>
                <c:pt idx="382">
                  <c:v>-1.0196851356836447</c:v>
                </c:pt>
                <c:pt idx="383">
                  <c:v>-1.0179921807906644</c:v>
                </c:pt>
                <c:pt idx="384">
                  <c:v>-1.0163021385443869</c:v>
                </c:pt>
                <c:pt idx="385">
                  <c:v>-1.0146149941292502</c:v>
                </c:pt>
                <c:pt idx="386">
                  <c:v>-1.0129307328387402</c:v>
                </c:pt>
                <c:pt idx="387">
                  <c:v>-1.0112493400743079</c:v>
                </c:pt>
                <c:pt idx="388">
                  <c:v>-1.0095708013442735</c:v>
                </c:pt>
                <c:pt idx="389">
                  <c:v>-1.0078951022627642</c:v>
                </c:pt>
                <c:pt idx="390">
                  <c:v>-1.0062222285486568</c:v>
                </c:pt>
                <c:pt idx="391">
                  <c:v>-1.0045521660245622</c:v>
                </c:pt>
                <c:pt idx="392">
                  <c:v>-1.002884900615767</c:v>
                </c:pt>
                <c:pt idx="393">
                  <c:v>-1.0012204183492421</c:v>
                </c:pt>
                <c:pt idx="394">
                  <c:v>-0.99955870535263192</c:v>
                </c:pt>
                <c:pt idx="395">
                  <c:v>-0.99789974785326818</c:v>
                </c:pt>
                <c:pt idx="396">
                  <c:v>-0.99624353217719741</c:v>
                </c:pt>
                <c:pt idx="397">
                  <c:v>-0.99459004474819956</c:v>
                </c:pt>
                <c:pt idx="398">
                  <c:v>-0.99293927208686672</c:v>
                </c:pt>
                <c:pt idx="399">
                  <c:v>-0.99129120080963185</c:v>
                </c:pt>
                <c:pt idx="400">
                  <c:v>-0.98964581762785087</c:v>
                </c:pt>
                <c:pt idx="401">
                  <c:v>-0.98800310934688529</c:v>
                </c:pt>
                <c:pt idx="402">
                  <c:v>-0.98636306286519382</c:v>
                </c:pt>
                <c:pt idx="403">
                  <c:v>-0.98472566517343552</c:v>
                </c:pt>
                <c:pt idx="404">
                  <c:v>-0.98309090335358784</c:v>
                </c:pt>
                <c:pt idx="405">
                  <c:v>-0.9814587645780628</c:v>
                </c:pt>
                <c:pt idx="406">
                  <c:v>-0.97982923610885653</c:v>
                </c:pt>
                <c:pt idx="407">
                  <c:v>-0.97820230529667629</c:v>
                </c:pt>
                <c:pt idx="408">
                  <c:v>-0.97657795958011795</c:v>
                </c:pt>
                <c:pt idx="409">
                  <c:v>-0.97495618648482196</c:v>
                </c:pt>
                <c:pt idx="410">
                  <c:v>-0.97333697362264338</c:v>
                </c:pt>
                <c:pt idx="411">
                  <c:v>-0.97172030869085035</c:v>
                </c:pt>
                <c:pt idx="412">
                  <c:v>-0.97010617947130795</c:v>
                </c:pt>
                <c:pt idx="413">
                  <c:v>-0.96849457382969517</c:v>
                </c:pt>
                <c:pt idx="414">
                  <c:v>-0.96688547971470795</c:v>
                </c:pt>
                <c:pt idx="415">
                  <c:v>-0.96527888515729388</c:v>
                </c:pt>
                <c:pt idx="416">
                  <c:v>-0.9636747782698748</c:v>
                </c:pt>
                <c:pt idx="417">
                  <c:v>-0.96207314724559656</c:v>
                </c:pt>
                <c:pt idx="418">
                  <c:v>-0.96047398035756859</c:v>
                </c:pt>
                <c:pt idx="419">
                  <c:v>-0.95887726595814693</c:v>
                </c:pt>
                <c:pt idx="420">
                  <c:v>-0.95728299247816218</c:v>
                </c:pt>
                <c:pt idx="421">
                  <c:v>-0.95569114842624414</c:v>
                </c:pt>
                <c:pt idx="422">
                  <c:v>-0.9541017223880629</c:v>
                </c:pt>
                <c:pt idx="423">
                  <c:v>-0.95251470302565378</c:v>
                </c:pt>
                <c:pt idx="424">
                  <c:v>-0.95093007907669591</c:v>
                </c:pt>
                <c:pt idx="425">
                  <c:v>-0.94934783935384159</c:v>
                </c:pt>
                <c:pt idx="426">
                  <c:v>-0.94776797274401337</c:v>
                </c:pt>
                <c:pt idx="427">
                  <c:v>-0.94619046820773989</c:v>
                </c:pt>
                <c:pt idx="428">
                  <c:v>-0.94461531477848903</c:v>
                </c:pt>
                <c:pt idx="429">
                  <c:v>-0.94304250156200708</c:v>
                </c:pt>
                <c:pt idx="430">
                  <c:v>-0.94147201773565992</c:v>
                </c:pt>
                <c:pt idx="431">
                  <c:v>-0.93990385254779496</c:v>
                </c:pt>
                <c:pt idx="432">
                  <c:v>-0.93833799531710349</c:v>
                </c:pt>
                <c:pt idx="433">
                  <c:v>-0.93677443543198202</c:v>
                </c:pt>
                <c:pt idx="434">
                  <c:v>-0.93521316234992291</c:v>
                </c:pt>
                <c:pt idx="435">
                  <c:v>-0.93365416559688141</c:v>
                </c:pt>
                <c:pt idx="436">
                  <c:v>-0.93209743476667406</c:v>
                </c:pt>
                <c:pt idx="437">
                  <c:v>-0.93054295952038057</c:v>
                </c:pt>
                <c:pt idx="438">
                  <c:v>-0.92899072958574369</c:v>
                </c:pt>
                <c:pt idx="439">
                  <c:v>-0.92744073475657063</c:v>
                </c:pt>
                <c:pt idx="440">
                  <c:v>-0.92589296489216066</c:v>
                </c:pt>
                <c:pt idx="441">
                  <c:v>-0.92434740991673492</c:v>
                </c:pt>
                <c:pt idx="442">
                  <c:v>-0.92280405981884128</c:v>
                </c:pt>
                <c:pt idx="443">
                  <c:v>-0.92126290465082128</c:v>
                </c:pt>
                <c:pt idx="444">
                  <c:v>-0.91972393452822609</c:v>
                </c:pt>
                <c:pt idx="445">
                  <c:v>-0.91818713962928211</c:v>
                </c:pt>
                <c:pt idx="446">
                  <c:v>-0.91665251019433525</c:v>
                </c:pt>
                <c:pt idx="447">
                  <c:v>-0.91512003652532081</c:v>
                </c:pt>
                <c:pt idx="448">
                  <c:v>-0.91358970898521763</c:v>
                </c:pt>
                <c:pt idx="449">
                  <c:v>-0.9120615179975281</c:v>
                </c:pt>
                <c:pt idx="450">
                  <c:v>-0.91053545404575531</c:v>
                </c:pt>
                <c:pt idx="451">
                  <c:v>-0.90901150767288685</c:v>
                </c:pt>
                <c:pt idx="452">
                  <c:v>-0.90748966948087684</c:v>
                </c:pt>
                <c:pt idx="453">
                  <c:v>-0.90596993013014826</c:v>
                </c:pt>
                <c:pt idx="454">
                  <c:v>-0.90445228033909131</c:v>
                </c:pt>
                <c:pt idx="455">
                  <c:v>-0.9029367108835632</c:v>
                </c:pt>
                <c:pt idx="456">
                  <c:v>-0.90142321259640412</c:v>
                </c:pt>
                <c:pt idx="457">
                  <c:v>-0.89991177636695274</c:v>
                </c:pt>
                <c:pt idx="458">
                  <c:v>-0.89840239314056392</c:v>
                </c:pt>
                <c:pt idx="459">
                  <c:v>-0.89689505391813684</c:v>
                </c:pt>
                <c:pt idx="460">
                  <c:v>-0.89538974975564445</c:v>
                </c:pt>
                <c:pt idx="461">
                  <c:v>-0.89388647176366709</c:v>
                </c:pt>
                <c:pt idx="462">
                  <c:v>-0.89238521110694402</c:v>
                </c:pt>
                <c:pt idx="463">
                  <c:v>-0.89088595900390344</c:v>
                </c:pt>
                <c:pt idx="464">
                  <c:v>-0.88938870672622061</c:v>
                </c:pt>
                <c:pt idx="465">
                  <c:v>-0.88789344559838079</c:v>
                </c:pt>
                <c:pt idx="466">
                  <c:v>-0.88640016699722224</c:v>
                </c:pt>
                <c:pt idx="467">
                  <c:v>-0.884908862351513</c:v>
                </c:pt>
                <c:pt idx="468">
                  <c:v>-0.88341952314151495</c:v>
                </c:pt>
                <c:pt idx="469">
                  <c:v>-0.88193214089855754</c:v>
                </c:pt>
                <c:pt idx="470">
                  <c:v>-0.88044670720461937</c:v>
                </c:pt>
                <c:pt idx="471">
                  <c:v>-0.87896321369190433</c:v>
                </c:pt>
                <c:pt idx="472">
                  <c:v>-0.87748165204242778</c:v>
                </c:pt>
                <c:pt idx="473">
                  <c:v>-0.87600201398761246</c:v>
                </c:pt>
                <c:pt idx="474">
                  <c:v>-0.87452429130788345</c:v>
                </c:pt>
                <c:pt idx="475">
                  <c:v>-0.87304847583226242</c:v>
                </c:pt>
                <c:pt idx="476">
                  <c:v>-0.87157455943797146</c:v>
                </c:pt>
                <c:pt idx="477">
                  <c:v>-0.87010253405004201</c:v>
                </c:pt>
                <c:pt idx="478">
                  <c:v>-0.86863239164092987</c:v>
                </c:pt>
                <c:pt idx="479">
                  <c:v>-0.8671641242301189</c:v>
                </c:pt>
                <c:pt idx="480">
                  <c:v>-0.8656977238837511</c:v>
                </c:pt>
                <c:pt idx="481">
                  <c:v>-0.86423318271424965</c:v>
                </c:pt>
                <c:pt idx="482">
                  <c:v>-0.86277049287993346</c:v>
                </c:pt>
                <c:pt idx="483">
                  <c:v>-0.86130964658466069</c:v>
                </c:pt>
                <c:pt idx="484">
                  <c:v>-0.85985063607745649</c:v>
                </c:pt>
                <c:pt idx="485">
                  <c:v>-0.85839345365215336</c:v>
                </c:pt>
                <c:pt idx="486">
                  <c:v>-0.85693809164702972</c:v>
                </c:pt>
                <c:pt idx="487">
                  <c:v>-0.8554845424444566</c:v>
                </c:pt>
                <c:pt idx="488">
                  <c:v>-0.85403279847054869</c:v>
                </c:pt>
                <c:pt idx="489">
                  <c:v>-0.85258285219481378</c:v>
                </c:pt>
                <c:pt idx="490">
                  <c:v>-0.85113469612980452</c:v>
                </c:pt>
                <c:pt idx="491">
                  <c:v>-0.84968832283078477</c:v>
                </c:pt>
                <c:pt idx="492">
                  <c:v>-0.84824372489538791</c:v>
                </c:pt>
                <c:pt idx="493">
                  <c:v>-0.84680089496328348</c:v>
                </c:pt>
                <c:pt idx="494">
                  <c:v>-0.84535982571584312</c:v>
                </c:pt>
                <c:pt idx="495">
                  <c:v>-0.84392050987582046</c:v>
                </c:pt>
                <c:pt idx="496">
                  <c:v>-0.84248294020701486</c:v>
                </c:pt>
                <c:pt idx="497">
                  <c:v>-0.84104710951396244</c:v>
                </c:pt>
                <c:pt idx="498">
                  <c:v>-0.83961301064160876</c:v>
                </c:pt>
                <c:pt idx="499">
                  <c:v>-0.83818063647499785</c:v>
                </c:pt>
                <c:pt idx="500">
                  <c:v>-0.83674997993895683</c:v>
                </c:pt>
                <c:pt idx="501">
                  <c:v>-0.83532103399779223</c:v>
                </c:pt>
                <c:pt idx="502">
                  <c:v>-0.83389379165497901</c:v>
                </c:pt>
                <c:pt idx="503">
                  <c:v>-0.83246824595286162</c:v>
                </c:pt>
                <c:pt idx="504">
                  <c:v>-0.83104438997234642</c:v>
                </c:pt>
                <c:pt idx="505">
                  <c:v>-0.82962221683261317</c:v>
                </c:pt>
                <c:pt idx="506">
                  <c:v>-0.82820171969081691</c:v>
                </c:pt>
                <c:pt idx="507">
                  <c:v>-0.82678289174179442</c:v>
                </c:pt>
                <c:pt idx="508">
                  <c:v>-0.8253657262177776</c:v>
                </c:pt>
                <c:pt idx="509">
                  <c:v>-0.8239502163881075</c:v>
                </c:pt>
                <c:pt idx="510">
                  <c:v>-0.82253635555895099</c:v>
                </c:pt>
                <c:pt idx="511">
                  <c:v>-0.82112413707301757</c:v>
                </c:pt>
                <c:pt idx="512">
                  <c:v>-0.81971355430928639</c:v>
                </c:pt>
                <c:pt idx="513">
                  <c:v>-0.81830460068272359</c:v>
                </c:pt>
                <c:pt idx="514">
                  <c:v>-0.81689726964401888</c:v>
                </c:pt>
                <c:pt idx="515">
                  <c:v>-0.81549155467930745</c:v>
                </c:pt>
                <c:pt idx="516">
                  <c:v>-0.81408744930990529</c:v>
                </c:pt>
                <c:pt idx="517">
                  <c:v>-0.81268494709204686</c:v>
                </c:pt>
                <c:pt idx="518">
                  <c:v>-0.81128404161661594</c:v>
                </c:pt>
                <c:pt idx="519">
                  <c:v>-0.80988472650889076</c:v>
                </c:pt>
                <c:pt idx="520">
                  <c:v>-0.80848699542828772</c:v>
                </c:pt>
                <c:pt idx="521">
                  <c:v>-0.80709084206809778</c:v>
                </c:pt>
                <c:pt idx="522">
                  <c:v>-0.80569626015524409</c:v>
                </c:pt>
                <c:pt idx="523">
                  <c:v>-0.80430324345002269</c:v>
                </c:pt>
                <c:pt idx="524">
                  <c:v>-0.80291178574586219</c:v>
                </c:pt>
                <c:pt idx="525">
                  <c:v>-0.80152188086906717</c:v>
                </c:pt>
                <c:pt idx="526">
                  <c:v>-0.80013352267858628</c:v>
                </c:pt>
                <c:pt idx="527">
                  <c:v>-0.79874670506576217</c:v>
                </c:pt>
                <c:pt idx="528">
                  <c:v>-0.79736142195409776</c:v>
                </c:pt>
                <c:pt idx="529">
                  <c:v>-0.79597766729901653</c:v>
                </c:pt>
                <c:pt idx="530">
                  <c:v>-0.7945954350876252</c:v>
                </c:pt>
                <c:pt idx="531">
                  <c:v>-0.79321471933848775</c:v>
                </c:pt>
                <c:pt idx="532">
                  <c:v>-0.79183551410138853</c:v>
                </c:pt>
                <c:pt idx="533">
                  <c:v>-0.79045781345710875</c:v>
                </c:pt>
                <c:pt idx="534">
                  <c:v>-0.78908161151719525</c:v>
                </c:pt>
                <c:pt idx="535">
                  <c:v>-0.78770690242373975</c:v>
                </c:pt>
                <c:pt idx="536">
                  <c:v>-0.78633368034915541</c:v>
                </c:pt>
                <c:pt idx="537">
                  <c:v>-0.78496193949595705</c:v>
                </c:pt>
                <c:pt idx="538">
                  <c:v>-0.78359167409654062</c:v>
                </c:pt>
                <c:pt idx="539">
                  <c:v>-0.78222287841297011</c:v>
                </c:pt>
                <c:pt idx="540">
                  <c:v>-0.78085554673676161</c:v>
                </c:pt>
                <c:pt idx="541">
                  <c:v>-0.77948967338867003</c:v>
                </c:pt>
                <c:pt idx="542">
                  <c:v>-0.77812525271848254</c:v>
                </c:pt>
                <c:pt idx="543">
                  <c:v>-0.77676227910480267</c:v>
                </c:pt>
                <c:pt idx="544">
                  <c:v>-0.77540074695485006</c:v>
                </c:pt>
                <c:pt idx="545">
                  <c:v>-0.77404065070425354</c:v>
                </c:pt>
                <c:pt idx="546">
                  <c:v>-0.7726819848168458</c:v>
                </c:pt>
                <c:pt idx="547">
                  <c:v>-0.77132474378446636</c:v>
                </c:pt>
                <c:pt idx="548">
                  <c:v>-0.76996892212675627</c:v>
                </c:pt>
                <c:pt idx="549">
                  <c:v>-0.76861451439096939</c:v>
                </c:pt>
                <c:pt idx="550">
                  <c:v>-0.76726151515176344</c:v>
                </c:pt>
                <c:pt idx="551">
                  <c:v>-0.76590991901101757</c:v>
                </c:pt>
                <c:pt idx="552">
                  <c:v>-0.764559720597635</c:v>
                </c:pt>
                <c:pt idx="553">
                  <c:v>-0.76321091456735002</c:v>
                </c:pt>
                <c:pt idx="554">
                  <c:v>-0.76186349560254274</c:v>
                </c:pt>
                <c:pt idx="555">
                  <c:v>-0.76051745841204932</c:v>
                </c:pt>
                <c:pt idx="556">
                  <c:v>-0.75917279773097557</c:v>
                </c:pt>
                <c:pt idx="557">
                  <c:v>-0.75782950832051676</c:v>
                </c:pt>
                <c:pt idx="558">
                  <c:v>-0.75648758496776802</c:v>
                </c:pt>
                <c:pt idx="559">
                  <c:v>-0.75514702248554766</c:v>
                </c:pt>
                <c:pt idx="560">
                  <c:v>-0.75380781571221811</c:v>
                </c:pt>
                <c:pt idx="561">
                  <c:v>-0.75246995951150819</c:v>
                </c:pt>
                <c:pt idx="562">
                  <c:v>-0.75113344877233001</c:v>
                </c:pt>
                <c:pt idx="563">
                  <c:v>-0.74979827840861513</c:v>
                </c:pt>
                <c:pt idx="564">
                  <c:v>-0.74846444335913187</c:v>
                </c:pt>
                <c:pt idx="565">
                  <c:v>-0.74713193858731841</c:v>
                </c:pt>
                <c:pt idx="566">
                  <c:v>-0.74580075908110777</c:v>
                </c:pt>
                <c:pt idx="567">
                  <c:v>-0.74447089985276582</c:v>
                </c:pt>
                <c:pt idx="568">
                  <c:v>-0.74314235593871636</c:v>
                </c:pt>
                <c:pt idx="569">
                  <c:v>-0.74181512239938052</c:v>
                </c:pt>
                <c:pt idx="570">
                  <c:v>-0.74048919431900839</c:v>
                </c:pt>
                <c:pt idx="571">
                  <c:v>-0.7391645668055169</c:v>
                </c:pt>
                <c:pt idx="572">
                  <c:v>-0.73784123499032894</c:v>
                </c:pt>
                <c:pt idx="573">
                  <c:v>-0.73651919402821253</c:v>
                </c:pt>
                <c:pt idx="574">
                  <c:v>-0.73519843909712057</c:v>
                </c:pt>
                <c:pt idx="575">
                  <c:v>-0.73387896539803155</c:v>
                </c:pt>
                <c:pt idx="576">
                  <c:v>-0.73256076815479698</c:v>
                </c:pt>
                <c:pt idx="577">
                  <c:v>-0.73124384261398556</c:v>
                </c:pt>
                <c:pt idx="578">
                  <c:v>-0.72992818404472448</c:v>
                </c:pt>
                <c:pt idx="579">
                  <c:v>-0.72861378773855257</c:v>
                </c:pt>
                <c:pt idx="580">
                  <c:v>-0.72730064900926505</c:v>
                </c:pt>
                <c:pt idx="581">
                  <c:v>-0.72598876319276784</c:v>
                </c:pt>
                <c:pt idx="582">
                  <c:v>-0.72467812564692147</c:v>
                </c:pt>
                <c:pt idx="583">
                  <c:v>-0.72336873175140182</c:v>
                </c:pt>
                <c:pt idx="584">
                  <c:v>-0.72206057690754888</c:v>
                </c:pt>
                <c:pt idx="585">
                  <c:v>-0.72075365653822143</c:v>
                </c:pt>
                <c:pt idx="586">
                  <c:v>-0.71944796608765504</c:v>
                </c:pt>
                <c:pt idx="587">
                  <c:v>-0.71814350102131908</c:v>
                </c:pt>
                <c:pt idx="588">
                  <c:v>-0.71684025682577335</c:v>
                </c:pt>
                <c:pt idx="589">
                  <c:v>-0.71553822900853048</c:v>
                </c:pt>
                <c:pt idx="590">
                  <c:v>-0.714237413097914</c:v>
                </c:pt>
                <c:pt idx="591">
                  <c:v>-0.71293780464292189</c:v>
                </c:pt>
                <c:pt idx="592">
                  <c:v>-0.71163939921308872</c:v>
                </c:pt>
                <c:pt idx="593">
                  <c:v>-0.71034219239834973</c:v>
                </c:pt>
                <c:pt idx="594">
                  <c:v>-0.70904617980890805</c:v>
                </c:pt>
                <c:pt idx="595">
                  <c:v>-0.70775135707509773</c:v>
                </c:pt>
                <c:pt idx="596">
                  <c:v>-0.70645771984725303</c:v>
                </c:pt>
                <c:pt idx="597">
                  <c:v>-0.7051652637955782</c:v>
                </c:pt>
                <c:pt idx="598">
                  <c:v>-0.70387398461001482</c:v>
                </c:pt>
                <c:pt idx="599">
                  <c:v>-0.70258387800011246</c:v>
                </c:pt>
                <c:pt idx="600">
                  <c:v>-0.70129493969490297</c:v>
                </c:pt>
                <c:pt idx="601">
                  <c:v>-0.7000071654427692</c:v>
                </c:pt>
                <c:pt idx="602">
                  <c:v>-0.69872055101132347</c:v>
                </c:pt>
                <c:pt idx="603">
                  <c:v>-0.69743509218727684</c:v>
                </c:pt>
                <c:pt idx="604">
                  <c:v>-0.69615078477631942</c:v>
                </c:pt>
                <c:pt idx="605">
                  <c:v>-0.69486762460299645</c:v>
                </c:pt>
                <c:pt idx="606">
                  <c:v>-0.69358560751058307</c:v>
                </c:pt>
                <c:pt idx="607">
                  <c:v>-0.6923047293609651</c:v>
                </c:pt>
                <c:pt idx="608">
                  <c:v>-0.69102498603452067</c:v>
                </c:pt>
                <c:pt idx="609">
                  <c:v>-0.68974637342999601</c:v>
                </c:pt>
                <c:pt idx="610">
                  <c:v>-0.68846888746439339</c:v>
                </c:pt>
                <c:pt idx="611">
                  <c:v>-0.68719252407284592</c:v>
                </c:pt>
                <c:pt idx="612">
                  <c:v>-0.68591727920850754</c:v>
                </c:pt>
                <c:pt idx="613">
                  <c:v>-0.68464314884243571</c:v>
                </c:pt>
                <c:pt idx="614">
                  <c:v>-0.68337012896347415</c:v>
                </c:pt>
                <c:pt idx="615">
                  <c:v>-0.68209821557814088</c:v>
                </c:pt>
                <c:pt idx="616">
                  <c:v>-0.68082740471051717</c:v>
                </c:pt>
                <c:pt idx="617">
                  <c:v>-0.67955769240213226</c:v>
                </c:pt>
                <c:pt idx="618">
                  <c:v>-0.67828907471185307</c:v>
                </c:pt>
                <c:pt idx="619">
                  <c:v>-0.67702154771577472</c:v>
                </c:pt>
                <c:pt idx="620">
                  <c:v>-0.67575510750711132</c:v>
                </c:pt>
                <c:pt idx="621">
                  <c:v>-0.67448975019608726</c:v>
                </c:pt>
                <c:pt idx="622">
                  <c:v>-0.67322547190982729</c:v>
                </c:pt>
                <c:pt idx="623">
                  <c:v>-0.67196226879225196</c:v>
                </c:pt>
                <c:pt idx="624">
                  <c:v>-0.6707001370039728</c:v>
                </c:pt>
                <c:pt idx="625">
                  <c:v>-0.66943907272218317</c:v>
                </c:pt>
                <c:pt idx="626">
                  <c:v>-0.66817907214055627</c:v>
                </c:pt>
                <c:pt idx="627">
                  <c:v>-0.66692013146914186</c:v>
                </c:pt>
                <c:pt idx="628">
                  <c:v>-0.66566224693426246</c:v>
                </c:pt>
                <c:pt idx="629">
                  <c:v>-0.66440541477841075</c:v>
                </c:pt>
                <c:pt idx="630">
                  <c:v>-0.66314963126015058</c:v>
                </c:pt>
                <c:pt idx="631">
                  <c:v>-0.66189489265401369</c:v>
                </c:pt>
                <c:pt idx="632">
                  <c:v>-0.66064119525040266</c:v>
                </c:pt>
                <c:pt idx="633">
                  <c:v>-0.65938853535548947</c:v>
                </c:pt>
                <c:pt idx="634">
                  <c:v>-0.65813690929111957</c:v>
                </c:pt>
                <c:pt idx="635">
                  <c:v>-0.65688631339471182</c:v>
                </c:pt>
                <c:pt idx="636">
                  <c:v>-0.65563674401916505</c:v>
                </c:pt>
                <c:pt idx="637">
                  <c:v>-0.65438819753276012</c:v>
                </c:pt>
                <c:pt idx="638">
                  <c:v>-0.65314067031906387</c:v>
                </c:pt>
                <c:pt idx="639">
                  <c:v>-0.6518941587768361</c:v>
                </c:pt>
                <c:pt idx="640">
                  <c:v>-0.65064865931993632</c:v>
                </c:pt>
                <c:pt idx="641">
                  <c:v>-0.64940416837722825</c:v>
                </c:pt>
                <c:pt idx="642">
                  <c:v>-0.64816068239248936</c:v>
                </c:pt>
                <c:pt idx="643">
                  <c:v>-0.64691819782431881</c:v>
                </c:pt>
                <c:pt idx="644">
                  <c:v>-0.6456767111460463</c:v>
                </c:pt>
                <c:pt idx="645">
                  <c:v>-0.64443621884564062</c:v>
                </c:pt>
                <c:pt idx="646">
                  <c:v>-0.64319671742562301</c:v>
                </c:pt>
                <c:pt idx="647">
                  <c:v>-0.64195820340297427</c:v>
                </c:pt>
                <c:pt idx="648">
                  <c:v>-0.64072067330904947</c:v>
                </c:pt>
                <c:pt idx="649">
                  <c:v>-0.6394841236894887</c:v>
                </c:pt>
                <c:pt idx="650">
                  <c:v>-0.6382485511041307</c:v>
                </c:pt>
                <c:pt idx="651">
                  <c:v>-0.63701395212692602</c:v>
                </c:pt>
                <c:pt idx="652">
                  <c:v>-0.63578032334585211</c:v>
                </c:pt>
                <c:pt idx="653">
                  <c:v>-0.63454766136282725</c:v>
                </c:pt>
                <c:pt idx="654">
                  <c:v>-0.63331596279362579</c:v>
                </c:pt>
                <c:pt idx="655">
                  <c:v>-0.6320852242677969</c:v>
                </c:pt>
                <c:pt idx="656">
                  <c:v>-0.63085544242857738</c:v>
                </c:pt>
                <c:pt idx="657">
                  <c:v>-0.62962661393281216</c:v>
                </c:pt>
                <c:pt idx="658">
                  <c:v>-0.62839873545087155</c:v>
                </c:pt>
                <c:pt idx="659">
                  <c:v>-0.62717180366656811</c:v>
                </c:pt>
                <c:pt idx="660">
                  <c:v>-0.62594581527707849</c:v>
                </c:pt>
                <c:pt idx="661">
                  <c:v>-0.6247207669928615</c:v>
                </c:pt>
                <c:pt idx="662">
                  <c:v>-0.62349665553757816</c:v>
                </c:pt>
                <c:pt idx="663">
                  <c:v>-0.62227347764801477</c:v>
                </c:pt>
                <c:pt idx="664">
                  <c:v>-0.62105123007400131</c:v>
                </c:pt>
                <c:pt idx="665">
                  <c:v>-0.61982990957833628</c:v>
                </c:pt>
                <c:pt idx="666">
                  <c:v>-0.61860951293670807</c:v>
                </c:pt>
                <c:pt idx="667">
                  <c:v>-0.61739003693761829</c:v>
                </c:pt>
                <c:pt idx="668">
                  <c:v>-0.61617147838230502</c:v>
                </c:pt>
                <c:pt idx="669">
                  <c:v>-0.61495383408466819</c:v>
                </c:pt>
                <c:pt idx="670">
                  <c:v>-0.61373710087119371</c:v>
                </c:pt>
                <c:pt idx="671">
                  <c:v>-0.61252127558087899</c:v>
                </c:pt>
                <c:pt idx="672">
                  <c:v>-0.61130635506515862</c:v>
                </c:pt>
                <c:pt idx="673">
                  <c:v>-0.61009233618783187</c:v>
                </c:pt>
                <c:pt idx="674">
                  <c:v>-0.60887921582498783</c:v>
                </c:pt>
                <c:pt idx="675">
                  <c:v>-0.60766699086493436</c:v>
                </c:pt>
                <c:pt idx="676">
                  <c:v>-0.60645565820812641</c:v>
                </c:pt>
                <c:pt idx="677">
                  <c:v>-0.60524521476709237</c:v>
                </c:pt>
                <c:pt idx="678">
                  <c:v>-0.60403565746636578</c:v>
                </c:pt>
                <c:pt idx="679">
                  <c:v>-0.60282698324241302</c:v>
                </c:pt>
                <c:pt idx="680">
                  <c:v>-0.60161918904356426</c:v>
                </c:pt>
                <c:pt idx="681">
                  <c:v>-0.60041227182994295</c:v>
                </c:pt>
                <c:pt idx="682">
                  <c:v>-0.59920622857339856</c:v>
                </c:pt>
                <c:pt idx="683">
                  <c:v>-0.59800105625743638</c:v>
                </c:pt>
                <c:pt idx="684">
                  <c:v>-0.59679675187715076</c:v>
                </c:pt>
                <c:pt idx="685">
                  <c:v>-0.5955933124391567</c:v>
                </c:pt>
                <c:pt idx="686">
                  <c:v>-0.59439073496152262</c:v>
                </c:pt>
                <c:pt idx="687">
                  <c:v>-0.59318901647370514</c:v>
                </c:pt>
                <c:pt idx="688">
                  <c:v>-0.59198815401648164</c:v>
                </c:pt>
                <c:pt idx="689">
                  <c:v>-0.59078814464188489</c:v>
                </c:pt>
                <c:pt idx="690">
                  <c:v>-0.58958898541313798</c:v>
                </c:pt>
                <c:pt idx="691">
                  <c:v>-0.58839067340458928</c:v>
                </c:pt>
                <c:pt idx="692">
                  <c:v>-0.58719320570164946</c:v>
                </c:pt>
                <c:pt idx="693">
                  <c:v>-0.58599657940072536</c:v>
                </c:pt>
                <c:pt idx="694">
                  <c:v>-0.58480079160915854</c:v>
                </c:pt>
                <c:pt idx="695">
                  <c:v>-0.58360583944516065</c:v>
                </c:pt>
                <c:pt idx="696">
                  <c:v>-0.58241172003775277</c:v>
                </c:pt>
                <c:pt idx="697">
                  <c:v>-0.58121843052670152</c:v>
                </c:pt>
                <c:pt idx="698">
                  <c:v>-0.58002596806245843</c:v>
                </c:pt>
                <c:pt idx="699">
                  <c:v>-0.57883432980609839</c:v>
                </c:pt>
                <c:pt idx="700">
                  <c:v>-0.57764351292925864</c:v>
                </c:pt>
                <c:pt idx="701">
                  <c:v>-0.57645351461407857</c:v>
                </c:pt>
                <c:pt idx="702">
                  <c:v>-0.57526433205313965</c:v>
                </c:pt>
                <c:pt idx="703">
                  <c:v>-0.57407596244940551</c:v>
                </c:pt>
                <c:pt idx="704">
                  <c:v>-0.57288840301616317</c:v>
                </c:pt>
                <c:pt idx="705">
                  <c:v>-0.57170165097696457</c:v>
                </c:pt>
                <c:pt idx="706">
                  <c:v>-0.57051570356556691</c:v>
                </c:pt>
                <c:pt idx="707">
                  <c:v>-0.56933055802587562</c:v>
                </c:pt>
                <c:pt idx="708">
                  <c:v>-0.56814621161188705</c:v>
                </c:pt>
                <c:pt idx="709">
                  <c:v>-0.56696266158763031</c:v>
                </c:pt>
                <c:pt idx="710">
                  <c:v>-0.56577990522711052</c:v>
                </c:pt>
                <c:pt idx="711">
                  <c:v>-0.56459793981425366</c:v>
                </c:pt>
                <c:pt idx="712">
                  <c:v>-0.56341676264284868</c:v>
                </c:pt>
                <c:pt idx="713">
                  <c:v>-0.56223637101649326</c:v>
                </c:pt>
                <c:pt idx="714">
                  <c:v>-0.56105676224853751</c:v>
                </c:pt>
                <c:pt idx="715">
                  <c:v>-0.55987793366202965</c:v>
                </c:pt>
                <c:pt idx="716">
                  <c:v>-0.55869988258966086</c:v>
                </c:pt>
                <c:pt idx="717">
                  <c:v>-0.55752260637371187</c:v>
                </c:pt>
                <c:pt idx="718">
                  <c:v>-0.55634610236599813</c:v>
                </c:pt>
                <c:pt idx="719">
                  <c:v>-0.55517036792781693</c:v>
                </c:pt>
                <c:pt idx="720">
                  <c:v>-0.5539954004298947</c:v>
                </c:pt>
                <c:pt idx="721">
                  <c:v>-0.5528211972523327</c:v>
                </c:pt>
                <c:pt idx="722">
                  <c:v>-0.55164775578455594</c:v>
                </c:pt>
                <c:pt idx="723">
                  <c:v>-0.55047507342526114</c:v>
                </c:pt>
                <c:pt idx="724">
                  <c:v>-0.5493031475823632</c:v>
                </c:pt>
                <c:pt idx="725">
                  <c:v>-0.54813197567294658</c:v>
                </c:pt>
                <c:pt idx="726">
                  <c:v>-0.54696155512321221</c:v>
                </c:pt>
                <c:pt idx="727">
                  <c:v>-0.54579188336842654</c:v>
                </c:pt>
                <c:pt idx="728">
                  <c:v>-0.54462295785287262</c:v>
                </c:pt>
                <c:pt idx="729">
                  <c:v>-0.5434547760297993</c:v>
                </c:pt>
                <c:pt idx="730">
                  <c:v>-0.54228733536137119</c:v>
                </c:pt>
                <c:pt idx="731">
                  <c:v>-0.54112063331861959</c:v>
                </c:pt>
                <c:pt idx="732">
                  <c:v>-0.53995466738139319</c:v>
                </c:pt>
                <c:pt idx="733">
                  <c:v>-0.53878943503830989</c:v>
                </c:pt>
                <c:pt idx="734">
                  <c:v>-0.53762493378670717</c:v>
                </c:pt>
                <c:pt idx="735">
                  <c:v>-0.5364611611325949</c:v>
                </c:pt>
                <c:pt idx="736">
                  <c:v>-0.53529811459060761</c:v>
                </c:pt>
                <c:pt idx="737">
                  <c:v>-0.53413579168395597</c:v>
                </c:pt>
                <c:pt idx="738">
                  <c:v>-0.53297418994438073</c:v>
                </c:pt>
                <c:pt idx="739">
                  <c:v>-0.53181330691210482</c:v>
                </c:pt>
                <c:pt idx="740">
                  <c:v>-0.53065314013578746</c:v>
                </c:pt>
                <c:pt idx="741">
                  <c:v>-0.52949368717247747</c:v>
                </c:pt>
                <c:pt idx="742">
                  <c:v>-0.52833494558756722</c:v>
                </c:pt>
                <c:pt idx="743">
                  <c:v>-0.52717691295474745</c:v>
                </c:pt>
                <c:pt idx="744">
                  <c:v>-0.52601958685596073</c:v>
                </c:pt>
                <c:pt idx="745">
                  <c:v>-0.52486296488135809</c:v>
                </c:pt>
                <c:pt idx="746">
                  <c:v>-0.52370704462925166</c:v>
                </c:pt>
                <c:pt idx="747">
                  <c:v>-0.522551823706073</c:v>
                </c:pt>
                <c:pt idx="748">
                  <c:v>-0.52139729972632598</c:v>
                </c:pt>
                <c:pt idx="749">
                  <c:v>-0.52024347031254559</c:v>
                </c:pt>
                <c:pt idx="750">
                  <c:v>-0.51909033309525165</c:v>
                </c:pt>
                <c:pt idx="751">
                  <c:v>-0.517937885712907</c:v>
                </c:pt>
                <c:pt idx="752">
                  <c:v>-0.51678612581187378</c:v>
                </c:pt>
                <c:pt idx="753">
                  <c:v>-0.51563505104637031</c:v>
                </c:pt>
                <c:pt idx="754">
                  <c:v>-0.51448465907842944</c:v>
                </c:pt>
                <c:pt idx="755">
                  <c:v>-0.51333494757785469</c:v>
                </c:pt>
                <c:pt idx="756">
                  <c:v>-0.51218591422217929</c:v>
                </c:pt>
                <c:pt idx="757">
                  <c:v>-0.51103755669662432</c:v>
                </c:pt>
                <c:pt idx="758">
                  <c:v>-0.50988987269405628</c:v>
                </c:pt>
                <c:pt idx="759">
                  <c:v>-0.50874285991494661</c:v>
                </c:pt>
                <c:pt idx="760">
                  <c:v>-0.50759651606733003</c:v>
                </c:pt>
                <c:pt idx="761">
                  <c:v>-0.50645083886676512</c:v>
                </c:pt>
                <c:pt idx="762">
                  <c:v>-0.50530582603629159</c:v>
                </c:pt>
                <c:pt idx="763">
                  <c:v>-0.50416147530639144</c:v>
                </c:pt>
                <c:pt idx="764">
                  <c:v>-0.50301778441494904</c:v>
                </c:pt>
                <c:pt idx="765">
                  <c:v>-0.50187475110721058</c:v>
                </c:pt>
                <c:pt idx="766">
                  <c:v>-0.5007323731357447</c:v>
                </c:pt>
                <c:pt idx="767">
                  <c:v>-0.49959064826040378</c:v>
                </c:pt>
                <c:pt idx="768">
                  <c:v>-0.49844957424828429</c:v>
                </c:pt>
                <c:pt idx="769">
                  <c:v>-0.49730914887368793</c:v>
                </c:pt>
                <c:pt idx="770">
                  <c:v>-0.49616936991808347</c:v>
                </c:pt>
                <c:pt idx="771">
                  <c:v>-0.49503023517006828</c:v>
                </c:pt>
                <c:pt idx="772">
                  <c:v>-0.49389174242532963</c:v>
                </c:pt>
                <c:pt idx="773">
                  <c:v>-0.49275388948660792</c:v>
                </c:pt>
                <c:pt idx="774">
                  <c:v>-0.49161667416365817</c:v>
                </c:pt>
                <c:pt idx="775">
                  <c:v>-0.49048009427321304</c:v>
                </c:pt>
                <c:pt idx="776">
                  <c:v>-0.48934414763894518</c:v>
                </c:pt>
                <c:pt idx="777">
                  <c:v>-0.48820883209143023</c:v>
                </c:pt>
                <c:pt idx="778">
                  <c:v>-0.48707414546811162</c:v>
                </c:pt>
                <c:pt idx="779">
                  <c:v>-0.48594008561326163</c:v>
                </c:pt>
                <c:pt idx="780">
                  <c:v>-0.48480665037794674</c:v>
                </c:pt>
                <c:pt idx="781">
                  <c:v>-0.4836738376199915</c:v>
                </c:pt>
                <c:pt idx="782">
                  <c:v>-0.48254164520394138</c:v>
                </c:pt>
                <c:pt idx="783">
                  <c:v>-0.48141007100102901</c:v>
                </c:pt>
                <c:pt idx="784">
                  <c:v>-0.48027911288913727</c:v>
                </c:pt>
                <c:pt idx="785">
                  <c:v>-0.47914876875276446</c:v>
                </c:pt>
                <c:pt idx="786">
                  <c:v>-0.47801903648299005</c:v>
                </c:pt>
                <c:pt idx="787">
                  <c:v>-0.4768899139774383</c:v>
                </c:pt>
                <c:pt idx="788">
                  <c:v>-0.47576139914024573</c:v>
                </c:pt>
                <c:pt idx="789">
                  <c:v>-0.4746334898820247</c:v>
                </c:pt>
                <c:pt idx="790">
                  <c:v>-0.4735061841198307</c:v>
                </c:pt>
                <c:pt idx="791">
                  <c:v>-0.47237947977712774</c:v>
                </c:pt>
                <c:pt idx="792">
                  <c:v>-0.4712533747837544</c:v>
                </c:pt>
                <c:pt idx="793">
                  <c:v>-0.47012786707589094</c:v>
                </c:pt>
                <c:pt idx="794">
                  <c:v>-0.46900295459602537</c:v>
                </c:pt>
                <c:pt idx="795">
                  <c:v>-0.46787863529292056</c:v>
                </c:pt>
                <c:pt idx="796">
                  <c:v>-0.46675490712158063</c:v>
                </c:pt>
                <c:pt idx="797">
                  <c:v>-0.46563176804321926</c:v>
                </c:pt>
                <c:pt idx="798">
                  <c:v>-0.46450921602522616</c:v>
                </c:pt>
                <c:pt idx="799">
                  <c:v>-0.46338724904113526</c:v>
                </c:pt>
                <c:pt idx="800">
                  <c:v>-0.46226586507059181</c:v>
                </c:pt>
                <c:pt idx="801">
                  <c:v>-0.46114506209932116</c:v>
                </c:pt>
                <c:pt idx="802">
                  <c:v>-0.46002483811909639</c:v>
                </c:pt>
                <c:pt idx="803">
                  <c:v>-0.45890519112770684</c:v>
                </c:pt>
                <c:pt idx="804">
                  <c:v>-0.45778611912892669</c:v>
                </c:pt>
                <c:pt idx="805">
                  <c:v>-0.45666762013248352</c:v>
                </c:pt>
                <c:pt idx="806">
                  <c:v>-0.45554969215402702</c:v>
                </c:pt>
                <c:pt idx="807">
                  <c:v>-0.45443233321509879</c:v>
                </c:pt>
                <c:pt idx="808">
                  <c:v>-0.45331554134310098</c:v>
                </c:pt>
                <c:pt idx="809">
                  <c:v>-0.45219931457126544</c:v>
                </c:pt>
                <c:pt idx="810">
                  <c:v>-0.45108365093862451</c:v>
                </c:pt>
                <c:pt idx="811">
                  <c:v>-0.44996854848997936</c:v>
                </c:pt>
                <c:pt idx="812">
                  <c:v>-0.44885400527587127</c:v>
                </c:pt>
                <c:pt idx="813">
                  <c:v>-0.44774001935255031</c:v>
                </c:pt>
                <c:pt idx="814">
                  <c:v>-0.44662658878194716</c:v>
                </c:pt>
                <c:pt idx="815">
                  <c:v>-0.44551371163164288</c:v>
                </c:pt>
                <c:pt idx="816">
                  <c:v>-0.44440138597483875</c:v>
                </c:pt>
                <c:pt idx="817">
                  <c:v>-0.44328960989032878</c:v>
                </c:pt>
                <c:pt idx="818">
                  <c:v>-0.44217838146246929</c:v>
                </c:pt>
                <c:pt idx="819">
                  <c:v>-0.44106769878115065</c:v>
                </c:pt>
                <c:pt idx="820">
                  <c:v>-0.43995755994176822</c:v>
                </c:pt>
                <c:pt idx="821">
                  <c:v>-0.43884796304519436</c:v>
                </c:pt>
                <c:pt idx="822">
                  <c:v>-0.43773890619774958</c:v>
                </c:pt>
                <c:pt idx="823">
                  <c:v>-0.43663038751117433</c:v>
                </c:pt>
                <c:pt idx="824">
                  <c:v>-0.43552240510260143</c:v>
                </c:pt>
                <c:pt idx="825">
                  <c:v>-0.43441495709452743</c:v>
                </c:pt>
                <c:pt idx="826">
                  <c:v>-0.43330804161478564</c:v>
                </c:pt>
                <c:pt idx="827">
                  <c:v>-0.43220165679651773</c:v>
                </c:pt>
                <c:pt idx="828">
                  <c:v>-0.4310958007781473</c:v>
                </c:pt>
                <c:pt idx="829">
                  <c:v>-0.42999047170335125</c:v>
                </c:pt>
                <c:pt idx="830">
                  <c:v>-0.42888566772103404</c:v>
                </c:pt>
                <c:pt idx="831">
                  <c:v>-0.42778138698530005</c:v>
                </c:pt>
                <c:pt idx="832">
                  <c:v>-0.42667762765542644</c:v>
                </c:pt>
                <c:pt idx="833">
                  <c:v>-0.42557438789583696</c:v>
                </c:pt>
                <c:pt idx="834">
                  <c:v>-0.42447166587607565</c:v>
                </c:pt>
                <c:pt idx="835">
                  <c:v>-0.42336945977077955</c:v>
                </c:pt>
                <c:pt idx="836">
                  <c:v>-0.42226776775965319</c:v>
                </c:pt>
                <c:pt idx="837">
                  <c:v>-0.42116658802744245</c:v>
                </c:pt>
                <c:pt idx="838">
                  <c:v>-0.42006591876390859</c:v>
                </c:pt>
                <c:pt idx="839">
                  <c:v>-0.41896575816380138</c:v>
                </c:pt>
                <c:pt idx="840">
                  <c:v>-0.4178661044268358</c:v>
                </c:pt>
                <c:pt idx="841">
                  <c:v>-0.41676695575766387</c:v>
                </c:pt>
                <c:pt idx="842">
                  <c:v>-0.415668310365851</c:v>
                </c:pt>
                <c:pt idx="843">
                  <c:v>-0.41457016646585021</c:v>
                </c:pt>
                <c:pt idx="844">
                  <c:v>-0.41347252227697695</c:v>
                </c:pt>
                <c:pt idx="845">
                  <c:v>-0.41237537602338376</c:v>
                </c:pt>
                <c:pt idx="846">
                  <c:v>-0.41127872593403675</c:v>
                </c:pt>
                <c:pt idx="847">
                  <c:v>-0.41018257024268923</c:v>
                </c:pt>
                <c:pt idx="848">
                  <c:v>-0.40908690718785828</c:v>
                </c:pt>
                <c:pt idx="849">
                  <c:v>-0.40799173501279956</c:v>
                </c:pt>
                <c:pt idx="850">
                  <c:v>-0.40689705196548392</c:v>
                </c:pt>
                <c:pt idx="851">
                  <c:v>-0.40580285629857238</c:v>
                </c:pt>
                <c:pt idx="852">
                  <c:v>-0.40470914626939242</c:v>
                </c:pt>
                <c:pt idx="853">
                  <c:v>-0.40361592013991382</c:v>
                </c:pt>
                <c:pt idx="854">
                  <c:v>-0.40252317617672539</c:v>
                </c:pt>
                <c:pt idx="855">
                  <c:v>-0.40143091265101083</c:v>
                </c:pt>
                <c:pt idx="856">
                  <c:v>-0.40033912783852538</c:v>
                </c:pt>
                <c:pt idx="857">
                  <c:v>-0.39924782001957232</c:v>
                </c:pt>
                <c:pt idx="858">
                  <c:v>-0.39815698747897987</c:v>
                </c:pt>
                <c:pt idx="859">
                  <c:v>-0.39706662850607766</c:v>
                </c:pt>
                <c:pt idx="860">
                  <c:v>-0.39597674139467431</c:v>
                </c:pt>
                <c:pt idx="861">
                  <c:v>-0.39488732444303359</c:v>
                </c:pt>
                <c:pt idx="862">
                  <c:v>-0.3937983759538527</c:v>
                </c:pt>
                <c:pt idx="863">
                  <c:v>-0.39270989423423874</c:v>
                </c:pt>
                <c:pt idx="864">
                  <c:v>-0.39162187759568629</c:v>
                </c:pt>
                <c:pt idx="865">
                  <c:v>-0.39053432435405555</c:v>
                </c:pt>
                <c:pt idx="866">
                  <c:v>-0.38944723282954935</c:v>
                </c:pt>
                <c:pt idx="867">
                  <c:v>-0.38836060134669098</c:v>
                </c:pt>
                <c:pt idx="868">
                  <c:v>-0.38727442823430275</c:v>
                </c:pt>
                <c:pt idx="869">
                  <c:v>-0.38618871182548326</c:v>
                </c:pt>
                <c:pt idx="870">
                  <c:v>-0.38510345045758587</c:v>
                </c:pt>
                <c:pt idx="871">
                  <c:v>-0.38401864247219719</c:v>
                </c:pt>
                <c:pt idx="872">
                  <c:v>-0.38293428621511472</c:v>
                </c:pt>
                <c:pt idx="873">
                  <c:v>-0.38185038003632604</c:v>
                </c:pt>
                <c:pt idx="874">
                  <c:v>-0.38076692228998732</c:v>
                </c:pt>
                <c:pt idx="875">
                  <c:v>-0.37968391133440144</c:v>
                </c:pt>
                <c:pt idx="876">
                  <c:v>-0.37860134553199754</c:v>
                </c:pt>
                <c:pt idx="877">
                  <c:v>-0.37751922324930937</c:v>
                </c:pt>
                <c:pt idx="878">
                  <c:v>-0.37643754285695441</c:v>
                </c:pt>
                <c:pt idx="879">
                  <c:v>-0.37535630272961346</c:v>
                </c:pt>
                <c:pt idx="880">
                  <c:v>-0.37427550124600928</c:v>
                </c:pt>
                <c:pt idx="881">
                  <c:v>-0.37319513678888638</c:v>
                </c:pt>
                <c:pt idx="882">
                  <c:v>-0.37211520774499002</c:v>
                </c:pt>
                <c:pt idx="883">
                  <c:v>-0.37103571250504624</c:v>
                </c:pt>
                <c:pt idx="884">
                  <c:v>-0.36995664946374118</c:v>
                </c:pt>
                <c:pt idx="885">
                  <c:v>-0.36887801701970102</c:v>
                </c:pt>
                <c:pt idx="886">
                  <c:v>-0.36779981357547159</c:v>
                </c:pt>
                <c:pt idx="887">
                  <c:v>-0.3667220375374986</c:v>
                </c:pt>
                <c:pt idx="888">
                  <c:v>-0.36564468731610766</c:v>
                </c:pt>
                <c:pt idx="889">
                  <c:v>-0.36456776132548441</c:v>
                </c:pt>
                <c:pt idx="890">
                  <c:v>-0.36349125798365478</c:v>
                </c:pt>
                <c:pt idx="891">
                  <c:v>-0.36241517571246529</c:v>
                </c:pt>
                <c:pt idx="892">
                  <c:v>-0.36133951293756322</c:v>
                </c:pt>
                <c:pt idx="893">
                  <c:v>-0.36026426808837808</c:v>
                </c:pt>
                <c:pt idx="894">
                  <c:v>-0.3591894395981014</c:v>
                </c:pt>
                <c:pt idx="895">
                  <c:v>-0.35811502590366745</c:v>
                </c:pt>
                <c:pt idx="896">
                  <c:v>-0.35704102544573518</c:v>
                </c:pt>
                <c:pt idx="897">
                  <c:v>-0.35596743666866754</c:v>
                </c:pt>
                <c:pt idx="898">
                  <c:v>-0.35489425802051372</c:v>
                </c:pt>
                <c:pt idx="899">
                  <c:v>-0.35382148795298995</c:v>
                </c:pt>
                <c:pt idx="900">
                  <c:v>-0.35274912492146054</c:v>
                </c:pt>
                <c:pt idx="901">
                  <c:v>-0.35167716738491928</c:v>
                </c:pt>
                <c:pt idx="902">
                  <c:v>-0.35060561380597099</c:v>
                </c:pt>
                <c:pt idx="903">
                  <c:v>-0.34953446265081273</c:v>
                </c:pt>
                <c:pt idx="904">
                  <c:v>-0.34846371238921575</c:v>
                </c:pt>
                <c:pt idx="905">
                  <c:v>-0.34739336149450678</c:v>
                </c:pt>
                <c:pt idx="906">
                  <c:v>-0.34632340844355003</c:v>
                </c:pt>
                <c:pt idx="907">
                  <c:v>-0.34525385171672901</c:v>
                </c:pt>
                <c:pt idx="908">
                  <c:v>-0.34418468979792854</c:v>
                </c:pt>
                <c:pt idx="909">
                  <c:v>-0.34311592117451628</c:v>
                </c:pt>
                <c:pt idx="910">
                  <c:v>-0.34204754433732576</c:v>
                </c:pt>
                <c:pt idx="911">
                  <c:v>-0.34097955778063754</c:v>
                </c:pt>
                <c:pt idx="912">
                  <c:v>-0.33991196000216245</c:v>
                </c:pt>
                <c:pt idx="913">
                  <c:v>-0.33884474950302296</c:v>
                </c:pt>
                <c:pt idx="914">
                  <c:v>-0.33777792478773677</c:v>
                </c:pt>
                <c:pt idx="915">
                  <c:v>-0.33671148436419834</c:v>
                </c:pt>
                <c:pt idx="916">
                  <c:v>-0.33564542674366216</c:v>
                </c:pt>
                <c:pt idx="917">
                  <c:v>-0.33457975044072485</c:v>
                </c:pt>
                <c:pt idx="918">
                  <c:v>-0.33351445397330876</c:v>
                </c:pt>
                <c:pt idx="919">
                  <c:v>-0.33244953586264403</c:v>
                </c:pt>
                <c:pt idx="920">
                  <c:v>-0.33138499463325188</c:v>
                </c:pt>
                <c:pt idx="921">
                  <c:v>-0.33032082881292785</c:v>
                </c:pt>
                <c:pt idx="922">
                  <c:v>-0.32925703693272446</c:v>
                </c:pt>
                <c:pt idx="923">
                  <c:v>-0.32819361752693471</c:v>
                </c:pt>
                <c:pt idx="924">
                  <c:v>-0.32713056913307537</c:v>
                </c:pt>
                <c:pt idx="925">
                  <c:v>-0.32606789029186967</c:v>
                </c:pt>
                <c:pt idx="926">
                  <c:v>-0.32500557954723192</c:v>
                </c:pt>
                <c:pt idx="927">
                  <c:v>-0.32394363544624982</c:v>
                </c:pt>
                <c:pt idx="928">
                  <c:v>-0.3228820565391689</c:v>
                </c:pt>
                <c:pt idx="929">
                  <c:v>-0.32182084137937544</c:v>
                </c:pt>
                <c:pt idx="930">
                  <c:v>-0.32075998852338083</c:v>
                </c:pt>
                <c:pt idx="931">
                  <c:v>-0.31969949653080493</c:v>
                </c:pt>
                <c:pt idx="932">
                  <c:v>-0.3186393639643601</c:v>
                </c:pt>
                <c:pt idx="933">
                  <c:v>-0.31757958938983516</c:v>
                </c:pt>
                <c:pt idx="934">
                  <c:v>-0.31652017137607957</c:v>
                </c:pt>
                <c:pt idx="935">
                  <c:v>-0.31546110849498693</c:v>
                </c:pt>
                <c:pt idx="936">
                  <c:v>-0.3144023993214799</c:v>
                </c:pt>
                <c:pt idx="937">
                  <c:v>-0.31334404243349395</c:v>
                </c:pt>
                <c:pt idx="938">
                  <c:v>-0.3122860364119619</c:v>
                </c:pt>
                <c:pt idx="939">
                  <c:v>-0.3112283798407981</c:v>
                </c:pt>
                <c:pt idx="940">
                  <c:v>-0.31017107130688298</c:v>
                </c:pt>
                <c:pt idx="941">
                  <c:v>-0.30911410940004769</c:v>
                </c:pt>
                <c:pt idx="942">
                  <c:v>-0.30805749271305838</c:v>
                </c:pt>
                <c:pt idx="943">
                  <c:v>-0.30700121984160117</c:v>
                </c:pt>
                <c:pt idx="944">
                  <c:v>-0.30594528938426668</c:v>
                </c:pt>
                <c:pt idx="945">
                  <c:v>-0.30488969994253512</c:v>
                </c:pt>
                <c:pt idx="946">
                  <c:v>-0.30383445012076049</c:v>
                </c:pt>
                <c:pt idx="947">
                  <c:v>-0.3027795385261563</c:v>
                </c:pt>
                <c:pt idx="948">
                  <c:v>-0.30172496376878011</c:v>
                </c:pt>
                <c:pt idx="949">
                  <c:v>-0.3006707244615186</c:v>
                </c:pt>
                <c:pt idx="950">
                  <c:v>-0.29961681922007294</c:v>
                </c:pt>
                <c:pt idx="951">
                  <c:v>-0.29856324666294365</c:v>
                </c:pt>
                <c:pt idx="952">
                  <c:v>-0.29751000541141615</c:v>
                </c:pt>
                <c:pt idx="953">
                  <c:v>-0.29645709408954596</c:v>
                </c:pt>
                <c:pt idx="954">
                  <c:v>-0.29540451132414403</c:v>
                </c:pt>
                <c:pt idx="955">
                  <c:v>-0.29435225574476231</c:v>
                </c:pt>
                <c:pt idx="956">
                  <c:v>-0.29330032598367911</c:v>
                </c:pt>
                <c:pt idx="957">
                  <c:v>-0.29224872067588498</c:v>
                </c:pt>
                <c:pt idx="958">
                  <c:v>-0.29119743845906793</c:v>
                </c:pt>
                <c:pt idx="959">
                  <c:v>-0.29014647797359938</c:v>
                </c:pt>
                <c:pt idx="960">
                  <c:v>-0.28909583786251997</c:v>
                </c:pt>
                <c:pt idx="961">
                  <c:v>-0.28804551677152507</c:v>
                </c:pt>
                <c:pt idx="962">
                  <c:v>-0.28699551334895124</c:v>
                </c:pt>
                <c:pt idx="963">
                  <c:v>-0.28594582624576154</c:v>
                </c:pt>
                <c:pt idx="964">
                  <c:v>-0.28489645411553183</c:v>
                </c:pt>
                <c:pt idx="965">
                  <c:v>-0.28384739561443689</c:v>
                </c:pt>
                <c:pt idx="966">
                  <c:v>-0.28279864940123639</c:v>
                </c:pt>
                <c:pt idx="967">
                  <c:v>-0.28175021413726131</c:v>
                </c:pt>
                <c:pt idx="968">
                  <c:v>-0.28070208848639983</c:v>
                </c:pt>
                <c:pt idx="969">
                  <c:v>-0.2796542711150839</c:v>
                </c:pt>
                <c:pt idx="970">
                  <c:v>-0.27860676069227536</c:v>
                </c:pt>
                <c:pt idx="971">
                  <c:v>-0.27755955588945275</c:v>
                </c:pt>
                <c:pt idx="972">
                  <c:v>-0.27651265538059727</c:v>
                </c:pt>
                <c:pt idx="973">
                  <c:v>-0.27546605784217976</c:v>
                </c:pt>
                <c:pt idx="974">
                  <c:v>-0.27441976195314688</c:v>
                </c:pt>
                <c:pt idx="975">
                  <c:v>-0.27337376639490801</c:v>
                </c:pt>
                <c:pt idx="976">
                  <c:v>-0.27232806985132207</c:v>
                </c:pt>
                <c:pt idx="977">
                  <c:v>-0.27128267100868358</c:v>
                </c:pt>
                <c:pt idx="978">
                  <c:v>-0.27023756855571052</c:v>
                </c:pt>
                <c:pt idx="979">
                  <c:v>-0.26919276118353025</c:v>
                </c:pt>
                <c:pt idx="980">
                  <c:v>-0.26814824758566674</c:v>
                </c:pt>
                <c:pt idx="981">
                  <c:v>-0.26710402645802783</c:v>
                </c:pt>
                <c:pt idx="982">
                  <c:v>-0.26606009649889173</c:v>
                </c:pt>
                <c:pt idx="983">
                  <c:v>-0.26501645640889437</c:v>
                </c:pt>
                <c:pt idx="984">
                  <c:v>-0.26397310489101672</c:v>
                </c:pt>
                <c:pt idx="985">
                  <c:v>-0.2629300406505713</c:v>
                </c:pt>
                <c:pt idx="986">
                  <c:v>-0.26188726239519028</c:v>
                </c:pt>
                <c:pt idx="987">
                  <c:v>-0.26084476883481184</c:v>
                </c:pt>
                <c:pt idx="988">
                  <c:v>-0.25980255868166835</c:v>
                </c:pt>
                <c:pt idx="989">
                  <c:v>-0.25876063065027305</c:v>
                </c:pt>
                <c:pt idx="990">
                  <c:v>-0.2577189834574079</c:v>
                </c:pt>
                <c:pt idx="991">
                  <c:v>-0.25667761582211096</c:v>
                </c:pt>
                <c:pt idx="992">
                  <c:v>-0.25563652646566376</c:v>
                </c:pt>
                <c:pt idx="993">
                  <c:v>-0.25459571411157905</c:v>
                </c:pt>
                <c:pt idx="994">
                  <c:v>-0.25355517748558826</c:v>
                </c:pt>
                <c:pt idx="995">
                  <c:v>-0.25251491531562936</c:v>
                </c:pt>
                <c:pt idx="996">
                  <c:v>-0.25147492633183449</c:v>
                </c:pt>
                <c:pt idx="997">
                  <c:v>-0.25043520926651763</c:v>
                </c:pt>
                <c:pt idx="998">
                  <c:v>-0.24939576285416257</c:v>
                </c:pt>
                <c:pt idx="999">
                  <c:v>-0.24835658583141068</c:v>
                </c:pt>
                <c:pt idx="1000">
                  <c:v>-0.24731767693704876</c:v>
                </c:pt>
                <c:pt idx="1001">
                  <c:v>-0.24627903491199724</c:v>
                </c:pt>
                <c:pt idx="1002">
                  <c:v>-0.24524065849929774</c:v>
                </c:pt>
                <c:pt idx="1003">
                  <c:v>-0.24420254644410166</c:v>
                </c:pt>
                <c:pt idx="1004">
                  <c:v>-0.24316469749365774</c:v>
                </c:pt>
                <c:pt idx="1005">
                  <c:v>-0.2421271103973007</c:v>
                </c:pt>
                <c:pt idx="1006">
                  <c:v>-0.24108978390643887</c:v>
                </c:pt>
                <c:pt idx="1007">
                  <c:v>-0.24005271677454287</c:v>
                </c:pt>
                <c:pt idx="1008">
                  <c:v>-0.23901590775713386</c:v>
                </c:pt>
                <c:pt idx="1009">
                  <c:v>-0.23797935561177147</c:v>
                </c:pt>
                <c:pt idx="1010">
                  <c:v>-0.23694305909804239</c:v>
                </c:pt>
                <c:pt idx="1011">
                  <c:v>-0.23590701697754893</c:v>
                </c:pt>
                <c:pt idx="1012">
                  <c:v>-0.23487122801389737</c:v>
                </c:pt>
                <c:pt idx="1013">
                  <c:v>-0.23383569097268606</c:v>
                </c:pt>
                <c:pt idx="1014">
                  <c:v>-0.23280040462149465</c:v>
                </c:pt>
                <c:pt idx="1015">
                  <c:v>-0.23176536772987197</c:v>
                </c:pt>
                <c:pt idx="1016">
                  <c:v>-0.23073057906932515</c:v>
                </c:pt>
                <c:pt idx="1017">
                  <c:v>-0.22969603741330802</c:v>
                </c:pt>
                <c:pt idx="1018">
                  <c:v>-0.22866174153720978</c:v>
                </c:pt>
                <c:pt idx="1019">
                  <c:v>-0.22762769021834398</c:v>
                </c:pt>
                <c:pt idx="1020">
                  <c:v>-0.22659388223593702</c:v>
                </c:pt>
                <c:pt idx="1021">
                  <c:v>-0.22556031637111712</c:v>
                </c:pt>
                <c:pt idx="1022">
                  <c:v>-0.22452699140690305</c:v>
                </c:pt>
                <c:pt idx="1023">
                  <c:v>-0.22349390612819328</c:v>
                </c:pt>
                <c:pt idx="1024">
                  <c:v>-0.22246105932175458</c:v>
                </c:pt>
                <c:pt idx="1025">
                  <c:v>-0.22142844977621129</c:v>
                </c:pt>
                <c:pt idx="1026">
                  <c:v>-0.22039607628203411</c:v>
                </c:pt>
                <c:pt idx="1027">
                  <c:v>-0.21936393763152937</c:v>
                </c:pt>
                <c:pt idx="1028">
                  <c:v>-0.21833203261882786</c:v>
                </c:pt>
                <c:pt idx="1029">
                  <c:v>-0.21730036003987421</c:v>
                </c:pt>
                <c:pt idx="1030">
                  <c:v>-0.21626891869241593</c:v>
                </c:pt>
                <c:pt idx="1031">
                  <c:v>-0.21523770737599263</c:v>
                </c:pt>
                <c:pt idx="1032">
                  <c:v>-0.21420672489192522</c:v>
                </c:pt>
                <c:pt idx="1033">
                  <c:v>-0.21317597004330538</c:v>
                </c:pt>
                <c:pt idx="1034">
                  <c:v>-0.21214544163498447</c:v>
                </c:pt>
                <c:pt idx="1035">
                  <c:v>-0.21111513847356345</c:v>
                </c:pt>
                <c:pt idx="1036">
                  <c:v>-0.21008505936738178</c:v>
                </c:pt>
                <c:pt idx="1037">
                  <c:v>-0.20905520312650705</c:v>
                </c:pt>
                <c:pt idx="1038">
                  <c:v>-0.20802556856272453</c:v>
                </c:pt>
                <c:pt idx="1039">
                  <c:v>-0.20699615448952635</c:v>
                </c:pt>
                <c:pt idx="1040">
                  <c:v>-0.20596695972210161</c:v>
                </c:pt>
                <c:pt idx="1041">
                  <c:v>-0.20493798307732514</c:v>
                </c:pt>
                <c:pt idx="1042">
                  <c:v>-0.20390922337374778</c:v>
                </c:pt>
                <c:pt idx="1043">
                  <c:v>-0.20288067943158575</c:v>
                </c:pt>
                <c:pt idx="1044">
                  <c:v>-0.20185235007271038</c:v>
                </c:pt>
                <c:pt idx="1045">
                  <c:v>-0.20082423412063768</c:v>
                </c:pt>
                <c:pt idx="1046">
                  <c:v>-0.19979633040051828</c:v>
                </c:pt>
                <c:pt idx="1047">
                  <c:v>-0.19876863773912709</c:v>
                </c:pt>
                <c:pt idx="1048">
                  <c:v>-0.19774115496485298</c:v>
                </c:pt>
                <c:pt idx="1049">
                  <c:v>-0.19671388090768893</c:v>
                </c:pt>
                <c:pt idx="1050">
                  <c:v>-0.19568681439922164</c:v>
                </c:pt>
                <c:pt idx="1051">
                  <c:v>-0.19465995427262156</c:v>
                </c:pt>
                <c:pt idx="1052">
                  <c:v>-0.19363329936263268</c:v>
                </c:pt>
                <c:pt idx="1053">
                  <c:v>-0.19260684850556276</c:v>
                </c:pt>
                <c:pt idx="1054">
                  <c:v>-0.191580600539273</c:v>
                </c:pt>
                <c:pt idx="1055">
                  <c:v>-0.19055455430316837</c:v>
                </c:pt>
                <c:pt idx="1056">
                  <c:v>-0.18952870863818749</c:v>
                </c:pt>
                <c:pt idx="1057">
                  <c:v>-0.18850306238679276</c:v>
                </c:pt>
                <c:pt idx="1058">
                  <c:v>-0.1874776143929606</c:v>
                </c:pt>
                <c:pt idx="1059">
                  <c:v>-0.1864523635021714</c:v>
                </c:pt>
                <c:pt idx="1060">
                  <c:v>-0.18542730856139986</c:v>
                </c:pt>
                <c:pt idx="1061">
                  <c:v>-0.18440244841910514</c:v>
                </c:pt>
                <c:pt idx="1062">
                  <c:v>-0.18337778192522106</c:v>
                </c:pt>
                <c:pt idx="1063">
                  <c:v>-0.18235330793114665</c:v>
                </c:pt>
                <c:pt idx="1064">
                  <c:v>-0.18132902528973599</c:v>
                </c:pt>
                <c:pt idx="1065">
                  <c:v>-0.18030493285528892</c:v>
                </c:pt>
                <c:pt idx="1066">
                  <c:v>-0.17928102948354135</c:v>
                </c:pt>
                <c:pt idx="1067">
                  <c:v>-0.17825731403165546</c:v>
                </c:pt>
                <c:pt idx="1068">
                  <c:v>-0.17723378535821027</c:v>
                </c:pt>
                <c:pt idx="1069">
                  <c:v>-0.17621044232319208</c:v>
                </c:pt>
                <c:pt idx="1070">
                  <c:v>-0.17518728378798498</c:v>
                </c:pt>
                <c:pt idx="1071">
                  <c:v>-0.1741643086153612</c:v>
                </c:pt>
                <c:pt idx="1072">
                  <c:v>-0.17314151566947189</c:v>
                </c:pt>
                <c:pt idx="1073">
                  <c:v>-0.17211890381583739</c:v>
                </c:pt>
                <c:pt idx="1074">
                  <c:v>-0.17109647192133809</c:v>
                </c:pt>
                <c:pt idx="1075">
                  <c:v>-0.17007421885420487</c:v>
                </c:pt>
                <c:pt idx="1076">
                  <c:v>-0.16905214348400971</c:v>
                </c:pt>
                <c:pt idx="1077">
                  <c:v>-0.16803024468165664</c:v>
                </c:pt>
                <c:pt idx="1078">
                  <c:v>-0.16700852131937208</c:v>
                </c:pt>
                <c:pt idx="1079">
                  <c:v>-0.16598697227069581</c:v>
                </c:pt>
                <c:pt idx="1080">
                  <c:v>-0.16496559641047154</c:v>
                </c:pt>
                <c:pt idx="1081">
                  <c:v>-0.16394439261483779</c:v>
                </c:pt>
                <c:pt idx="1082">
                  <c:v>-0.16292335976121874</c:v>
                </c:pt>
                <c:pt idx="1083">
                  <c:v>-0.16190249672831497</c:v>
                </c:pt>
                <c:pt idx="1084">
                  <c:v>-0.16088180239609426</c:v>
                </c:pt>
                <c:pt idx="1085">
                  <c:v>-0.15986127564578262</c:v>
                </c:pt>
                <c:pt idx="1086">
                  <c:v>-0.15884091535985498</c:v>
                </c:pt>
                <c:pt idx="1087">
                  <c:v>-0.15782072042202627</c:v>
                </c:pt>
                <c:pt idx="1088">
                  <c:v>-0.15680068971724248</c:v>
                </c:pt>
                <c:pt idx="1089">
                  <c:v>-0.15578082213167127</c:v>
                </c:pt>
                <c:pt idx="1090">
                  <c:v>-0.15476111655269331</c:v>
                </c:pt>
                <c:pt idx="1091">
                  <c:v>-0.15374157186889315</c:v>
                </c:pt>
                <c:pt idx="1092">
                  <c:v>-0.15272218697005027</c:v>
                </c:pt>
                <c:pt idx="1093">
                  <c:v>-0.15170296074713016</c:v>
                </c:pt>
                <c:pt idx="1094">
                  <c:v>-0.1506838920922754</c:v>
                </c:pt>
                <c:pt idx="1095">
                  <c:v>-0.14966497989879687</c:v>
                </c:pt>
                <c:pt idx="1096">
                  <c:v>-0.14864622306116476</c:v>
                </c:pt>
                <c:pt idx="1097">
                  <c:v>-0.14762762047499975</c:v>
                </c:pt>
                <c:pt idx="1098">
                  <c:v>-0.14660917103706422</c:v>
                </c:pt>
                <c:pt idx="1099">
                  <c:v>-0.14559087364525353</c:v>
                </c:pt>
                <c:pt idx="1100">
                  <c:v>-0.14457272719858705</c:v>
                </c:pt>
                <c:pt idx="1101">
                  <c:v>-0.14355473059719967</c:v>
                </c:pt>
                <c:pt idx="1102">
                  <c:v>-0.14253688274233284</c:v>
                </c:pt>
                <c:pt idx="1103">
                  <c:v>-0.14151918253632595</c:v>
                </c:pt>
                <c:pt idx="1104">
                  <c:v>-0.14050162888260764</c:v>
                </c:pt>
                <c:pt idx="1105">
                  <c:v>-0.13948422068568725</c:v>
                </c:pt>
                <c:pt idx="1106">
                  <c:v>-0.13846695685114593</c:v>
                </c:pt>
                <c:pt idx="1107">
                  <c:v>-0.13744983628562818</c:v>
                </c:pt>
                <c:pt idx="1108">
                  <c:v>-0.13643285789683329</c:v>
                </c:pt>
                <c:pt idx="1109">
                  <c:v>-0.1354160205935066</c:v>
                </c:pt>
                <c:pt idx="1110">
                  <c:v>-0.13439932328543108</c:v>
                </c:pt>
                <c:pt idx="1111">
                  <c:v>-0.13338276488341869</c:v>
                </c:pt>
                <c:pt idx="1112">
                  <c:v>-0.13236634429930194</c:v>
                </c:pt>
                <c:pt idx="1113">
                  <c:v>-0.13135006044592537</c:v>
                </c:pt>
                <c:pt idx="1114">
                  <c:v>-0.13033391223713692</c:v>
                </c:pt>
                <c:pt idx="1115">
                  <c:v>-0.1293178985877797</c:v>
                </c:pt>
                <c:pt idx="1116">
                  <c:v>-0.12830201841368344</c:v>
                </c:pt>
                <c:pt idx="1117">
                  <c:v>-0.12728627063165596</c:v>
                </c:pt>
                <c:pt idx="1118">
                  <c:v>-0.126270654159475</c:v>
                </c:pt>
                <c:pt idx="1119">
                  <c:v>-0.12525516791587957</c:v>
                </c:pt>
                <c:pt idx="1120">
                  <c:v>-0.12423981082056169</c:v>
                </c:pt>
                <c:pt idx="1121">
                  <c:v>-0.12322458179415828</c:v>
                </c:pt>
                <c:pt idx="1122">
                  <c:v>-0.12220947975824234</c:v>
                </c:pt>
                <c:pt idx="1123">
                  <c:v>-0.12119450363531499</c:v>
                </c:pt>
                <c:pt idx="1124">
                  <c:v>-0.12017965234879711</c:v>
                </c:pt>
                <c:pt idx="1125">
                  <c:v>-0.11916492482302099</c:v>
                </c:pt>
                <c:pt idx="1126">
                  <c:v>-0.11815031998322212</c:v>
                </c:pt>
                <c:pt idx="1127">
                  <c:v>-0.11713583675553094</c:v>
                </c:pt>
                <c:pt idx="1128">
                  <c:v>-0.11612147406696455</c:v>
                </c:pt>
                <c:pt idx="1129">
                  <c:v>-0.11510723084541863</c:v>
                </c:pt>
                <c:pt idx="1130">
                  <c:v>-0.11409310601965914</c:v>
                </c:pt>
                <c:pt idx="1131">
                  <c:v>-0.11307909851931411</c:v>
                </c:pt>
                <c:pt idx="1132">
                  <c:v>-0.11206520727486567</c:v>
                </c:pt>
                <c:pt idx="1133">
                  <c:v>-0.11105143121764166</c:v>
                </c:pt>
                <c:pt idx="1134">
                  <c:v>-0.11003776927980764</c:v>
                </c:pt>
                <c:pt idx="1135">
                  <c:v>-0.10902422039435877</c:v>
                </c:pt>
                <c:pt idx="1136">
                  <c:v>-0.10801078349511173</c:v>
                </c:pt>
                <c:pt idx="1137">
                  <c:v>-0.10699745751669656</c:v>
                </c:pt>
                <c:pt idx="1138">
                  <c:v>-0.10598424139454864</c:v>
                </c:pt>
                <c:pt idx="1139">
                  <c:v>-0.10497113406490062</c:v>
                </c:pt>
                <c:pt idx="1140">
                  <c:v>-0.10395813446477449</c:v>
                </c:pt>
                <c:pt idx="1141">
                  <c:v>-0.1029452415319734</c:v>
                </c:pt>
                <c:pt idx="1142">
                  <c:v>-0.10193245420507374</c:v>
                </c:pt>
                <c:pt idx="1143">
                  <c:v>-0.10091977142341715</c:v>
                </c:pt>
                <c:pt idx="1144">
                  <c:v>-9.9907192127102529E-2</c:v>
                </c:pt>
                <c:pt idx="1145">
                  <c:v>-9.8894715256978044E-2</c:v>
                </c:pt>
                <c:pt idx="1146">
                  <c:v>-9.7882339754633299E-2</c:v>
                </c:pt>
                <c:pt idx="1147">
                  <c:v>-9.6870064562391209E-2</c:v>
                </c:pt>
                <c:pt idx="1148">
                  <c:v>-9.5857888623300247E-2</c:v>
                </c:pt>
                <c:pt idx="1149">
                  <c:v>-9.4845810881126452E-2</c:v>
                </c:pt>
                <c:pt idx="1150">
                  <c:v>-9.3833830280345601E-2</c:v>
                </c:pt>
                <c:pt idx="1151">
                  <c:v>-9.2821945766135269E-2</c:v>
                </c:pt>
                <c:pt idx="1152">
                  <c:v>-9.1810156284366937E-2</c:v>
                </c:pt>
                <c:pt idx="1153">
                  <c:v>-9.0798460781598256E-2</c:v>
                </c:pt>
                <c:pt idx="1154">
                  <c:v>-8.9786858205065101E-2</c:v>
                </c:pt>
                <c:pt idx="1155">
                  <c:v>-8.877534750267381E-2</c:v>
                </c:pt>
                <c:pt idx="1156">
                  <c:v>-8.7763927622993274E-2</c:v>
                </c:pt>
                <c:pt idx="1157">
                  <c:v>-8.6752597515247276E-2</c:v>
                </c:pt>
                <c:pt idx="1158">
                  <c:v>-8.5741356129306584E-2</c:v>
                </c:pt>
                <c:pt idx="1159">
                  <c:v>-8.4730202415681216E-2</c:v>
                </c:pt>
                <c:pt idx="1160">
                  <c:v>-8.37191353255127E-2</c:v>
                </c:pt>
                <c:pt idx="1161">
                  <c:v>-8.2708153810566232E-2</c:v>
                </c:pt>
                <c:pt idx="1162">
                  <c:v>-8.1697256823223083E-2</c:v>
                </c:pt>
                <c:pt idx="1163">
                  <c:v>-8.0686443316472692E-2</c:v>
                </c:pt>
                <c:pt idx="1164">
                  <c:v>-7.96757122439051E-2</c:v>
                </c:pt>
                <c:pt idx="1165">
                  <c:v>-7.8665062559703139E-2</c:v>
                </c:pt>
                <c:pt idx="1166">
                  <c:v>-7.765449321863481E-2</c:v>
                </c:pt>
                <c:pt idx="1167">
                  <c:v>-7.6644003176045514E-2</c:v>
                </c:pt>
                <c:pt idx="1168">
                  <c:v>-7.5633591387850446E-2</c:v>
                </c:pt>
                <c:pt idx="1169">
                  <c:v>-7.4623256810526964E-2</c:v>
                </c:pt>
                <c:pt idx="1170">
                  <c:v>-7.3612998401106744E-2</c:v>
                </c:pt>
                <c:pt idx="1171">
                  <c:v>-7.2602815117168415E-2</c:v>
                </c:pt>
                <c:pt idx="1172">
                  <c:v>-7.1592705916829716E-2</c:v>
                </c:pt>
                <c:pt idx="1173">
                  <c:v>-7.0582669758739919E-2</c:v>
                </c:pt>
                <c:pt idx="1174">
                  <c:v>-6.9572705602072293E-2</c:v>
                </c:pt>
                <c:pt idx="1175">
                  <c:v>-6.8562812406516405E-2</c:v>
                </c:pt>
                <c:pt idx="1176">
                  <c:v>-6.7552989132270577E-2</c:v>
                </c:pt>
                <c:pt idx="1177">
                  <c:v>-6.6543234740034291E-2</c:v>
                </c:pt>
                <c:pt idx="1178">
                  <c:v>-6.5533548191000601E-2</c:v>
                </c:pt>
                <c:pt idx="1179">
                  <c:v>-6.4523928446848608E-2</c:v>
                </c:pt>
                <c:pt idx="1180">
                  <c:v>-6.3514374469735846E-2</c:v>
                </c:pt>
                <c:pt idx="1181">
                  <c:v>-6.2504885222290793E-2</c:v>
                </c:pt>
                <c:pt idx="1182">
                  <c:v>-6.1495459667605272E-2</c:v>
                </c:pt>
                <c:pt idx="1183">
                  <c:v>-6.0486096769226956E-2</c:v>
                </c:pt>
                <c:pt idx="1184">
                  <c:v>-5.9476795491151854E-2</c:v>
                </c:pt>
                <c:pt idx="1185">
                  <c:v>-5.8467554797816776E-2</c:v>
                </c:pt>
                <c:pt idx="1186">
                  <c:v>-5.7458373654091836E-2</c:v>
                </c:pt>
                <c:pt idx="1187">
                  <c:v>-5.6449251025272963E-2</c:v>
                </c:pt>
                <c:pt idx="1188">
                  <c:v>-5.5440185877074395E-2</c:v>
                </c:pt>
                <c:pt idx="1189">
                  <c:v>-5.4431177175621195E-2</c:v>
                </c:pt>
                <c:pt idx="1190">
                  <c:v>-5.3422223887441826E-2</c:v>
                </c:pt>
                <c:pt idx="1191">
                  <c:v>-5.2413324979460593E-2</c:v>
                </c:pt>
                <c:pt idx="1192">
                  <c:v>-5.1404479418990283E-2</c:v>
                </c:pt>
                <c:pt idx="1193">
                  <c:v>-5.0395686173724641E-2</c:v>
                </c:pt>
                <c:pt idx="1194">
                  <c:v>-4.9386944211730961E-2</c:v>
                </c:pt>
                <c:pt idx="1195">
                  <c:v>-4.8378252501442634E-2</c:v>
                </c:pt>
                <c:pt idx="1196">
                  <c:v>-4.7369610011651721E-2</c:v>
                </c:pt>
                <c:pt idx="1197">
                  <c:v>-4.636101571150153E-2</c:v>
                </c:pt>
                <c:pt idx="1198">
                  <c:v>-4.5352468570479219E-2</c:v>
                </c:pt>
                <c:pt idx="1199">
                  <c:v>-4.4343967558408304E-2</c:v>
                </c:pt>
                <c:pt idx="1200">
                  <c:v>-4.3335511645441381E-2</c:v>
                </c:pt>
                <c:pt idx="1201">
                  <c:v>-4.2327099802052612E-2</c:v>
                </c:pt>
                <c:pt idx="1202">
                  <c:v>-4.1318730999030391E-2</c:v>
                </c:pt>
                <c:pt idx="1203">
                  <c:v>-4.0310404207469945E-2</c:v>
                </c:pt>
                <c:pt idx="1204">
                  <c:v>-3.9302118398765941E-2</c:v>
                </c:pt>
                <c:pt idx="1205">
                  <c:v>-3.8293872544605131E-2</c:v>
                </c:pt>
                <c:pt idx="1206">
                  <c:v>-3.7285665616958959E-2</c:v>
                </c:pt>
                <c:pt idx="1207">
                  <c:v>-3.6277496588076198E-2</c:v>
                </c:pt>
                <c:pt idx="1208">
                  <c:v>-3.5269364430475632E-2</c:v>
                </c:pt>
                <c:pt idx="1209">
                  <c:v>-3.4261268116938609E-2</c:v>
                </c:pt>
                <c:pt idx="1210">
                  <c:v>-3.3253206620501796E-2</c:v>
                </c:pt>
                <c:pt idx="1211">
                  <c:v>-3.2245178914449751E-2</c:v>
                </c:pt>
                <c:pt idx="1212">
                  <c:v>-3.1237183972307639E-2</c:v>
                </c:pt>
                <c:pt idx="1213">
                  <c:v>-3.0229220767833853E-2</c:v>
                </c:pt>
                <c:pt idx="1214">
                  <c:v>-2.9221288275012702E-2</c:v>
                </c:pt>
                <c:pt idx="1215">
                  <c:v>-2.821338546804707E-2</c:v>
                </c:pt>
                <c:pt idx="1216">
                  <c:v>-2.7205511321351131E-2</c:v>
                </c:pt>
                <c:pt idx="1217">
                  <c:v>-2.6197664809542959E-2</c:v>
                </c:pt>
                <c:pt idx="1218">
                  <c:v>-2.5189844907437284E-2</c:v>
                </c:pt>
                <c:pt idx="1219">
                  <c:v>-2.4182050590038119E-2</c:v>
                </c:pt>
                <c:pt idx="1220">
                  <c:v>-2.3174280832531494E-2</c:v>
                </c:pt>
                <c:pt idx="1221">
                  <c:v>-2.2166534610278121E-2</c:v>
                </c:pt>
                <c:pt idx="1222">
                  <c:v>-2.1158810898806116E-2</c:v>
                </c:pt>
                <c:pt idx="1223">
                  <c:v>-2.0151108673803667E-2</c:v>
                </c:pt>
                <c:pt idx="1224">
                  <c:v>-1.9143426911111764E-2</c:v>
                </c:pt>
                <c:pt idx="1225">
                  <c:v>-1.813576458671691E-2</c:v>
                </c:pt>
                <c:pt idx="1226">
                  <c:v>-1.712812067674379E-2</c:v>
                </c:pt>
                <c:pt idx="1227">
                  <c:v>-1.6120494157448026E-2</c:v>
                </c:pt>
                <c:pt idx="1228">
                  <c:v>-1.5112884005208868E-2</c:v>
                </c:pt>
                <c:pt idx="1229">
                  <c:v>-1.4105289196521905E-2</c:v>
                </c:pt>
                <c:pt idx="1230">
                  <c:v>-1.3097708707991807E-2</c:v>
                </c:pt>
                <c:pt idx="1231">
                  <c:v>-1.2090141516325018E-2</c:v>
                </c:pt>
                <c:pt idx="1232">
                  <c:v>-1.1082586598322494E-2</c:v>
                </c:pt>
                <c:pt idx="1233">
                  <c:v>-1.0075042930872422E-2</c:v>
                </c:pt>
                <c:pt idx="1234">
                  <c:v>-9.0675094909429439E-3</c:v>
                </c:pt>
                <c:pt idx="1235">
                  <c:v>-8.0599852555748811E-3</c:v>
                </c:pt>
                <c:pt idx="1236">
                  <c:v>-7.0524692018744733E-3</c:v>
                </c:pt>
                <c:pt idx="1237">
                  <c:v>-6.044960307006091E-3</c:v>
                </c:pt>
                <c:pt idx="1238">
                  <c:v>-5.0374575481849813E-3</c:v>
                </c:pt>
                <c:pt idx="1239">
                  <c:v>-4.0299599026699905E-3</c:v>
                </c:pt>
                <c:pt idx="1240">
                  <c:v>-3.0224663477562965E-3</c:v>
                </c:pt>
                <c:pt idx="1241">
                  <c:v>-2.0149758607681425E-3</c:v>
                </c:pt>
                <c:pt idx="1242">
                  <c:v>-1.0074874190515728E-3</c:v>
                </c:pt>
                <c:pt idx="1243">
                  <c:v>3.2838413811126855E-14</c:v>
                </c:pt>
                <c:pt idx="1244">
                  <c:v>1.0074874191171104E-3</c:v>
                </c:pt>
                <c:pt idx="1245">
                  <c:v>2.0149758608335412E-3</c:v>
                </c:pt>
                <c:pt idx="1246">
                  <c:v>3.022466347821556E-3</c:v>
                </c:pt>
                <c:pt idx="1247">
                  <c:v>4.0299599027351111E-3</c:v>
                </c:pt>
                <c:pt idx="1248">
                  <c:v>5.037457548249964E-3</c:v>
                </c:pt>
                <c:pt idx="1249">
                  <c:v>6.044960307070934E-3</c:v>
                </c:pt>
                <c:pt idx="1250">
                  <c:v>7.0524692019391768E-3</c:v>
                </c:pt>
                <c:pt idx="1251">
                  <c:v>8.0599852556394458E-3</c:v>
                </c:pt>
                <c:pt idx="1252">
                  <c:v>9.0675094910073698E-3</c:v>
                </c:pt>
                <c:pt idx="1253">
                  <c:v>1.0075042930936712E-2</c:v>
                </c:pt>
                <c:pt idx="1254">
                  <c:v>1.1082586598386646E-2</c:v>
                </c:pt>
                <c:pt idx="1255">
                  <c:v>1.2090141516389031E-2</c:v>
                </c:pt>
                <c:pt idx="1256">
                  <c:v>1.3097708708055681E-2</c:v>
                </c:pt>
                <c:pt idx="1257">
                  <c:v>1.4105289196585638E-2</c:v>
                </c:pt>
                <c:pt idx="1258">
                  <c:v>1.5112884005272465E-2</c:v>
                </c:pt>
                <c:pt idx="1259">
                  <c:v>1.6120494157511482E-2</c:v>
                </c:pt>
                <c:pt idx="1260">
                  <c:v>1.7128120676807111E-2</c:v>
                </c:pt>
                <c:pt idx="1261">
                  <c:v>1.8135764586780092E-2</c:v>
                </c:pt>
                <c:pt idx="1262">
                  <c:v>1.9143426911174811E-2</c:v>
                </c:pt>
                <c:pt idx="1263">
                  <c:v>2.0151108673866571E-2</c:v>
                </c:pt>
                <c:pt idx="1264">
                  <c:v>2.1158810898868882E-2</c:v>
                </c:pt>
                <c:pt idx="1265">
                  <c:v>2.2166534610340752E-2</c:v>
                </c:pt>
                <c:pt idx="1266">
                  <c:v>2.3174280832593985E-2</c:v>
                </c:pt>
                <c:pt idx="1267">
                  <c:v>2.4182050590100472E-2</c:v>
                </c:pt>
                <c:pt idx="1268">
                  <c:v>2.5189844907499502E-2</c:v>
                </c:pt>
                <c:pt idx="1269">
                  <c:v>2.6197664809605042E-2</c:v>
                </c:pt>
                <c:pt idx="1270">
                  <c:v>2.7205511321413071E-2</c:v>
                </c:pt>
                <c:pt idx="1271">
                  <c:v>2.8213385468108875E-2</c:v>
                </c:pt>
                <c:pt idx="1272">
                  <c:v>2.9221288275074368E-2</c:v>
                </c:pt>
                <c:pt idx="1273">
                  <c:v>3.022922076789538E-2</c:v>
                </c:pt>
                <c:pt idx="1274">
                  <c:v>3.1237183972369031E-2</c:v>
                </c:pt>
                <c:pt idx="1275">
                  <c:v>3.2245178914511015E-2</c:v>
                </c:pt>
                <c:pt idx="1276">
                  <c:v>3.3253206620562914E-2</c:v>
                </c:pt>
                <c:pt idx="1277">
                  <c:v>3.4261268116999588E-2</c:v>
                </c:pt>
                <c:pt idx="1278">
                  <c:v>3.5269364430536472E-2</c:v>
                </c:pt>
                <c:pt idx="1279">
                  <c:v>3.6277496588136907E-2</c:v>
                </c:pt>
                <c:pt idx="1280">
                  <c:v>3.7285665617019535E-2</c:v>
                </c:pt>
                <c:pt idx="1281">
                  <c:v>3.8293872544665569E-2</c:v>
                </c:pt>
                <c:pt idx="1282">
                  <c:v>3.9302118398826247E-2</c:v>
                </c:pt>
                <c:pt idx="1283">
                  <c:v>4.0310404207530105E-2</c:v>
                </c:pt>
                <c:pt idx="1284">
                  <c:v>4.1318730999090419E-2</c:v>
                </c:pt>
                <c:pt idx="1285">
                  <c:v>4.2327099802112501E-2</c:v>
                </c:pt>
                <c:pt idx="1286">
                  <c:v>4.3335511645501132E-2</c:v>
                </c:pt>
                <c:pt idx="1287">
                  <c:v>4.4343967558467923E-2</c:v>
                </c:pt>
                <c:pt idx="1288">
                  <c:v>4.5352468570538686E-2</c:v>
                </c:pt>
                <c:pt idx="1289">
                  <c:v>4.6361015711560871E-2</c:v>
                </c:pt>
                <c:pt idx="1290">
                  <c:v>4.7369610011710923E-2</c:v>
                </c:pt>
                <c:pt idx="1291">
                  <c:v>4.8378252501501698E-2</c:v>
                </c:pt>
                <c:pt idx="1292">
                  <c:v>4.9386944211789886E-2</c:v>
                </c:pt>
                <c:pt idx="1293">
                  <c:v>5.0395686173783434E-2</c:v>
                </c:pt>
                <c:pt idx="1294">
                  <c:v>5.1404479419048944E-2</c:v>
                </c:pt>
                <c:pt idx="1295">
                  <c:v>5.2413324979519116E-2</c:v>
                </c:pt>
                <c:pt idx="1296">
                  <c:v>5.3422223887500217E-2</c:v>
                </c:pt>
                <c:pt idx="1297">
                  <c:v>5.4431177175679454E-2</c:v>
                </c:pt>
                <c:pt idx="1298">
                  <c:v>5.5440185877132502E-2</c:v>
                </c:pt>
                <c:pt idx="1299">
                  <c:v>5.6449251025330931E-2</c:v>
                </c:pt>
                <c:pt idx="1300">
                  <c:v>5.7458373654149672E-2</c:v>
                </c:pt>
                <c:pt idx="1301">
                  <c:v>5.846755479787448E-2</c:v>
                </c:pt>
                <c:pt idx="1302">
                  <c:v>5.9476795491209412E-2</c:v>
                </c:pt>
                <c:pt idx="1303">
                  <c:v>6.0486096769284375E-2</c:v>
                </c:pt>
                <c:pt idx="1304">
                  <c:v>6.1495459667662566E-2</c:v>
                </c:pt>
                <c:pt idx="1305">
                  <c:v>6.2504885222347956E-2</c:v>
                </c:pt>
                <c:pt idx="1306">
                  <c:v>6.351437446979287E-2</c:v>
                </c:pt>
                <c:pt idx="1307">
                  <c:v>6.4523928446905507E-2</c:v>
                </c:pt>
                <c:pt idx="1308">
                  <c:v>6.5533548191057348E-2</c:v>
                </c:pt>
                <c:pt idx="1309">
                  <c:v>6.6543234740090898E-2</c:v>
                </c:pt>
                <c:pt idx="1310">
                  <c:v>6.755298913232706E-2</c:v>
                </c:pt>
                <c:pt idx="1311">
                  <c:v>6.8562812406572748E-2</c:v>
                </c:pt>
                <c:pt idx="1312">
                  <c:v>6.9572705602128498E-2</c:v>
                </c:pt>
                <c:pt idx="1313">
                  <c:v>7.0582669758795999E-2</c:v>
                </c:pt>
                <c:pt idx="1314">
                  <c:v>7.1592705916885657E-2</c:v>
                </c:pt>
                <c:pt idx="1315">
                  <c:v>7.2602815117224218E-2</c:v>
                </c:pt>
                <c:pt idx="1316">
                  <c:v>7.3612998401162422E-2</c:v>
                </c:pt>
                <c:pt idx="1317">
                  <c:v>7.4623256810582475E-2</c:v>
                </c:pt>
                <c:pt idx="1318">
                  <c:v>7.563359138790586E-2</c:v>
                </c:pt>
                <c:pt idx="1319">
                  <c:v>7.6644003176100761E-2</c:v>
                </c:pt>
                <c:pt idx="1320">
                  <c:v>7.7654493218689932E-2</c:v>
                </c:pt>
                <c:pt idx="1321">
                  <c:v>7.8665062559758137E-2</c:v>
                </c:pt>
                <c:pt idx="1322">
                  <c:v>7.9675712243959959E-2</c:v>
                </c:pt>
                <c:pt idx="1323">
                  <c:v>8.0686443316527412E-2</c:v>
                </c:pt>
                <c:pt idx="1324">
                  <c:v>8.1697256823277664E-2</c:v>
                </c:pt>
                <c:pt idx="1325">
                  <c:v>8.2708153810620674E-2</c:v>
                </c:pt>
                <c:pt idx="1326">
                  <c:v>8.3719135325567018E-2</c:v>
                </c:pt>
                <c:pt idx="1327">
                  <c:v>8.4730202415735381E-2</c:v>
                </c:pt>
                <c:pt idx="1328">
                  <c:v>8.5741356129360624E-2</c:v>
                </c:pt>
                <c:pt idx="1329">
                  <c:v>8.6752597515301191E-2</c:v>
                </c:pt>
                <c:pt idx="1330">
                  <c:v>8.7763927623047064E-2</c:v>
                </c:pt>
                <c:pt idx="1331">
                  <c:v>8.8775347502727447E-2</c:v>
                </c:pt>
                <c:pt idx="1332">
                  <c:v>8.9786858205118628E-2</c:v>
                </c:pt>
                <c:pt idx="1333">
                  <c:v>9.0798460781651644E-2</c:v>
                </c:pt>
                <c:pt idx="1334">
                  <c:v>9.1810156284420186E-2</c:v>
                </c:pt>
                <c:pt idx="1335">
                  <c:v>9.2821945766188366E-2</c:v>
                </c:pt>
                <c:pt idx="1336">
                  <c:v>9.38338302803986E-2</c:v>
                </c:pt>
                <c:pt idx="1337">
                  <c:v>9.4845810881179285E-2</c:v>
                </c:pt>
                <c:pt idx="1338">
                  <c:v>9.5857888623352941E-2</c:v>
                </c:pt>
                <c:pt idx="1339">
                  <c:v>9.6870064562443764E-2</c:v>
                </c:pt>
                <c:pt idx="1340">
                  <c:v>9.7882339754685729E-2</c:v>
                </c:pt>
                <c:pt idx="1341">
                  <c:v>9.8894715257030349E-2</c:v>
                </c:pt>
                <c:pt idx="1342">
                  <c:v>9.9907192127154695E-2</c:v>
                </c:pt>
                <c:pt idx="1343">
                  <c:v>0.10091977142346918</c:v>
                </c:pt>
                <c:pt idx="1344">
                  <c:v>0.10193245420512564</c:v>
                </c:pt>
                <c:pt idx="1345">
                  <c:v>0.10294524153202515</c:v>
                </c:pt>
                <c:pt idx="1346">
                  <c:v>0.10395813446482612</c:v>
                </c:pt>
                <c:pt idx="1347">
                  <c:v>0.10497113406495212</c:v>
                </c:pt>
                <c:pt idx="1348">
                  <c:v>0.1059842413946</c:v>
                </c:pt>
                <c:pt idx="1349">
                  <c:v>0.10699745751674779</c:v>
                </c:pt>
                <c:pt idx="1350">
                  <c:v>0.10801078349516283</c:v>
                </c:pt>
                <c:pt idx="1351">
                  <c:v>0.10902422039440975</c:v>
                </c:pt>
                <c:pt idx="1352">
                  <c:v>0.11003776927985845</c:v>
                </c:pt>
                <c:pt idx="1353">
                  <c:v>0.11105143121769234</c:v>
                </c:pt>
                <c:pt idx="1354">
                  <c:v>0.11206520727491623</c:v>
                </c:pt>
                <c:pt idx="1355">
                  <c:v>0.11307909851936454</c:v>
                </c:pt>
                <c:pt idx="1356">
                  <c:v>0.1140931060197094</c:v>
                </c:pt>
                <c:pt idx="1357">
                  <c:v>0.11510723084546877</c:v>
                </c:pt>
                <c:pt idx="1358">
                  <c:v>0.11612147406701455</c:v>
                </c:pt>
                <c:pt idx="1359">
                  <c:v>0.11713583675558081</c:v>
                </c:pt>
                <c:pt idx="1360">
                  <c:v>0.11815031998327186</c:v>
                </c:pt>
                <c:pt idx="1361">
                  <c:v>0.11916492482307059</c:v>
                </c:pt>
                <c:pt idx="1362">
                  <c:v>0.1201796523488466</c:v>
                </c:pt>
                <c:pt idx="1363">
                  <c:v>0.12119450363536435</c:v>
                </c:pt>
                <c:pt idx="1364">
                  <c:v>0.12220947975829155</c:v>
                </c:pt>
                <c:pt idx="1365">
                  <c:v>0.12322458179420737</c:v>
                </c:pt>
                <c:pt idx="1366">
                  <c:v>0.12423981082061067</c:v>
                </c:pt>
                <c:pt idx="1367">
                  <c:v>0.12525516791592836</c:v>
                </c:pt>
                <c:pt idx="1368">
                  <c:v>0.12627065415952368</c:v>
                </c:pt>
                <c:pt idx="1369">
                  <c:v>0.12728627063170453</c:v>
                </c:pt>
                <c:pt idx="1370">
                  <c:v>0.12830201841373182</c:v>
                </c:pt>
                <c:pt idx="1371">
                  <c:v>0.129317898587828</c:v>
                </c:pt>
                <c:pt idx="1372">
                  <c:v>0.13033391223718505</c:v>
                </c:pt>
                <c:pt idx="1373">
                  <c:v>0.13135006044597336</c:v>
                </c:pt>
                <c:pt idx="1374">
                  <c:v>0.13236634429934982</c:v>
                </c:pt>
                <c:pt idx="1375">
                  <c:v>0.13338276488346643</c:v>
                </c:pt>
                <c:pt idx="1376">
                  <c:v>0.13439932328547868</c:v>
                </c:pt>
                <c:pt idx="1377">
                  <c:v>0.13541602059355404</c:v>
                </c:pt>
                <c:pt idx="1378">
                  <c:v>0.13643285789688059</c:v>
                </c:pt>
                <c:pt idx="1379">
                  <c:v>0.13744983628567536</c:v>
                </c:pt>
                <c:pt idx="1380">
                  <c:v>0.13846695685119298</c:v>
                </c:pt>
                <c:pt idx="1381">
                  <c:v>0.13948422068573418</c:v>
                </c:pt>
                <c:pt idx="1382">
                  <c:v>0.14050162888265447</c:v>
                </c:pt>
                <c:pt idx="1383">
                  <c:v>0.14151918253637261</c:v>
                </c:pt>
                <c:pt idx="1384">
                  <c:v>0.14253688274237936</c:v>
                </c:pt>
                <c:pt idx="1385">
                  <c:v>0.14355473059724608</c:v>
                </c:pt>
                <c:pt idx="1386">
                  <c:v>0.14457272719863332</c:v>
                </c:pt>
                <c:pt idx="1387">
                  <c:v>0.14559087364529963</c:v>
                </c:pt>
                <c:pt idx="1388">
                  <c:v>0.14660917103711021</c:v>
                </c:pt>
                <c:pt idx="1389">
                  <c:v>0.1476276204750456</c:v>
                </c:pt>
                <c:pt idx="1390">
                  <c:v>0.1486462230612105</c:v>
                </c:pt>
                <c:pt idx="1391">
                  <c:v>0.14966497989884248</c:v>
                </c:pt>
                <c:pt idx="1392">
                  <c:v>0.15068389209232086</c:v>
                </c:pt>
                <c:pt idx="1393">
                  <c:v>0.15170296074717549</c:v>
                </c:pt>
                <c:pt idx="1394">
                  <c:v>0.15272218697009546</c:v>
                </c:pt>
                <c:pt idx="1395">
                  <c:v>0.15374157186893822</c:v>
                </c:pt>
                <c:pt idx="1396">
                  <c:v>0.15476111655273825</c:v>
                </c:pt>
                <c:pt idx="1397">
                  <c:v>0.15578082213171607</c:v>
                </c:pt>
                <c:pt idx="1398">
                  <c:v>0.15680068971728714</c:v>
                </c:pt>
                <c:pt idx="1399">
                  <c:v>0.15782072042207082</c:v>
                </c:pt>
                <c:pt idx="1400">
                  <c:v>0.15884091535989933</c:v>
                </c:pt>
                <c:pt idx="1401">
                  <c:v>0.15986127564582686</c:v>
                </c:pt>
                <c:pt idx="1402">
                  <c:v>0.16088180239613842</c:v>
                </c:pt>
                <c:pt idx="1403">
                  <c:v>0.16190249672835896</c:v>
                </c:pt>
                <c:pt idx="1404">
                  <c:v>0.16292335976126263</c:v>
                </c:pt>
                <c:pt idx="1405">
                  <c:v>0.1639443926148815</c:v>
                </c:pt>
                <c:pt idx="1406">
                  <c:v>0.16496559641051511</c:v>
                </c:pt>
                <c:pt idx="1407">
                  <c:v>0.16598697227073927</c:v>
                </c:pt>
                <c:pt idx="1408">
                  <c:v>0.1670085213194154</c:v>
                </c:pt>
                <c:pt idx="1409">
                  <c:v>0.16803024468169983</c:v>
                </c:pt>
                <c:pt idx="1410">
                  <c:v>0.16905214348405279</c:v>
                </c:pt>
                <c:pt idx="1411">
                  <c:v>0.17007421885424776</c:v>
                </c:pt>
                <c:pt idx="1412">
                  <c:v>0.17109647192138089</c:v>
                </c:pt>
                <c:pt idx="1413">
                  <c:v>0.17211890381588005</c:v>
                </c:pt>
                <c:pt idx="1414">
                  <c:v>0.17314151566951441</c:v>
                </c:pt>
                <c:pt idx="1415">
                  <c:v>0.17416430861540358</c:v>
                </c:pt>
                <c:pt idx="1416">
                  <c:v>0.1751872837880272</c:v>
                </c:pt>
                <c:pt idx="1417">
                  <c:v>0.17621044232323418</c:v>
                </c:pt>
                <c:pt idx="1418">
                  <c:v>0.17723378535825221</c:v>
                </c:pt>
                <c:pt idx="1419">
                  <c:v>0.17825731403169726</c:v>
                </c:pt>
                <c:pt idx="1420">
                  <c:v>0.17928102948358307</c:v>
                </c:pt>
                <c:pt idx="1421">
                  <c:v>0.1803049328553305</c:v>
                </c:pt>
                <c:pt idx="1422">
                  <c:v>0.18132902528977743</c:v>
                </c:pt>
                <c:pt idx="1423">
                  <c:v>0.18235330793118795</c:v>
                </c:pt>
                <c:pt idx="1424">
                  <c:v>0.18337778192526227</c:v>
                </c:pt>
                <c:pt idx="1425">
                  <c:v>0.18440244841914619</c:v>
                </c:pt>
                <c:pt idx="1426">
                  <c:v>0.18542730856144077</c:v>
                </c:pt>
                <c:pt idx="1427">
                  <c:v>0.18645236350221223</c:v>
                </c:pt>
                <c:pt idx="1428">
                  <c:v>0.18747761439300126</c:v>
                </c:pt>
                <c:pt idx="1429">
                  <c:v>0.18850306238683329</c:v>
                </c:pt>
                <c:pt idx="1430">
                  <c:v>0.18952870863822782</c:v>
                </c:pt>
                <c:pt idx="1431">
                  <c:v>0.19055455430320858</c:v>
                </c:pt>
                <c:pt idx="1432">
                  <c:v>0.19158060053931306</c:v>
                </c:pt>
                <c:pt idx="1433">
                  <c:v>0.19260684850560267</c:v>
                </c:pt>
                <c:pt idx="1434">
                  <c:v>0.19363329936267254</c:v>
                </c:pt>
                <c:pt idx="1435">
                  <c:v>0.19465995427266125</c:v>
                </c:pt>
                <c:pt idx="1436">
                  <c:v>0.19568681439926125</c:v>
                </c:pt>
                <c:pt idx="1437">
                  <c:v>0.19671388090772837</c:v>
                </c:pt>
                <c:pt idx="1438">
                  <c:v>0.19774115496489231</c:v>
                </c:pt>
                <c:pt idx="1439">
                  <c:v>0.19876863773916628</c:v>
                </c:pt>
                <c:pt idx="1440">
                  <c:v>0.19979633040055733</c:v>
                </c:pt>
                <c:pt idx="1441">
                  <c:v>0.2008242341206766</c:v>
                </c:pt>
                <c:pt idx="1442">
                  <c:v>0.20185235007274918</c:v>
                </c:pt>
                <c:pt idx="1443">
                  <c:v>0.20288067943162438</c:v>
                </c:pt>
                <c:pt idx="1444">
                  <c:v>0.20390922337378628</c:v>
                </c:pt>
                <c:pt idx="1445">
                  <c:v>0.20493798307736347</c:v>
                </c:pt>
                <c:pt idx="1446">
                  <c:v>0.20596695972213983</c:v>
                </c:pt>
                <c:pt idx="1447">
                  <c:v>0.20699615448956452</c:v>
                </c:pt>
                <c:pt idx="1448">
                  <c:v>0.20802556856276247</c:v>
                </c:pt>
                <c:pt idx="1449">
                  <c:v>0.20905520312654488</c:v>
                </c:pt>
                <c:pt idx="1450">
                  <c:v>0.21008505936741945</c:v>
                </c:pt>
                <c:pt idx="1451">
                  <c:v>0.211115138473601</c:v>
                </c:pt>
                <c:pt idx="1452">
                  <c:v>0.21214544163502189</c:v>
                </c:pt>
                <c:pt idx="1453">
                  <c:v>0.21317597004334266</c:v>
                </c:pt>
                <c:pt idx="1454">
                  <c:v>0.21420672489196244</c:v>
                </c:pt>
                <c:pt idx="1455">
                  <c:v>0.21523770737602968</c:v>
                </c:pt>
                <c:pt idx="1456">
                  <c:v>0.21626891869245285</c:v>
                </c:pt>
                <c:pt idx="1457">
                  <c:v>0.21730036003991099</c:v>
                </c:pt>
                <c:pt idx="1458">
                  <c:v>0.21833203261886444</c:v>
                </c:pt>
                <c:pt idx="1459">
                  <c:v>0.21936393763156584</c:v>
                </c:pt>
                <c:pt idx="1460">
                  <c:v>0.2203960762820705</c:v>
                </c:pt>
                <c:pt idx="1461">
                  <c:v>0.22142844977624748</c:v>
                </c:pt>
                <c:pt idx="1462">
                  <c:v>0.22246105932179064</c:v>
                </c:pt>
                <c:pt idx="1463">
                  <c:v>0.22349390612822922</c:v>
                </c:pt>
                <c:pt idx="1464">
                  <c:v>0.22452699140693888</c:v>
                </c:pt>
                <c:pt idx="1465">
                  <c:v>0.22556031637115276</c:v>
                </c:pt>
                <c:pt idx="1466">
                  <c:v>0.22659388223597257</c:v>
                </c:pt>
                <c:pt idx="1467">
                  <c:v>0.22762769021837936</c:v>
                </c:pt>
                <c:pt idx="1468">
                  <c:v>0.22866174153724506</c:v>
                </c:pt>
                <c:pt idx="1469">
                  <c:v>0.22969603741334316</c:v>
                </c:pt>
                <c:pt idx="1470">
                  <c:v>0.23073057906936018</c:v>
                </c:pt>
                <c:pt idx="1471">
                  <c:v>0.23176536772990683</c:v>
                </c:pt>
                <c:pt idx="1472">
                  <c:v>0.2328004046215294</c:v>
                </c:pt>
                <c:pt idx="1473">
                  <c:v>0.23383569097272072</c:v>
                </c:pt>
                <c:pt idx="1474">
                  <c:v>0.23487122801393182</c:v>
                </c:pt>
                <c:pt idx="1475">
                  <c:v>0.23590701697758332</c:v>
                </c:pt>
                <c:pt idx="1476">
                  <c:v>0.23694305909807661</c:v>
                </c:pt>
                <c:pt idx="1477">
                  <c:v>0.23797935561180544</c:v>
                </c:pt>
                <c:pt idx="1478">
                  <c:v>0.2390159077571678</c:v>
                </c:pt>
                <c:pt idx="1479">
                  <c:v>0.24005271677457671</c:v>
                </c:pt>
                <c:pt idx="1480">
                  <c:v>0.24108978390647251</c:v>
                </c:pt>
                <c:pt idx="1481">
                  <c:v>0.24212711039733417</c:v>
                </c:pt>
                <c:pt idx="1482">
                  <c:v>0.24316469749369118</c:v>
                </c:pt>
                <c:pt idx="1483">
                  <c:v>0.24420254644413492</c:v>
                </c:pt>
                <c:pt idx="1484">
                  <c:v>0.24524065849933088</c:v>
                </c:pt>
                <c:pt idx="1485">
                  <c:v>0.24627903491203021</c:v>
                </c:pt>
                <c:pt idx="1486">
                  <c:v>0.24731767693708165</c:v>
                </c:pt>
                <c:pt idx="1487">
                  <c:v>0.24835658583144343</c:v>
                </c:pt>
                <c:pt idx="1488">
                  <c:v>0.24939576285419521</c:v>
                </c:pt>
                <c:pt idx="1489">
                  <c:v>0.25043520926655011</c:v>
                </c:pt>
                <c:pt idx="1490">
                  <c:v>0.2514749263318668</c:v>
                </c:pt>
                <c:pt idx="1491">
                  <c:v>0.2525149153156615</c:v>
                </c:pt>
                <c:pt idx="1492">
                  <c:v>0.25355517748562029</c:v>
                </c:pt>
                <c:pt idx="1493">
                  <c:v>0.25459571411161092</c:v>
                </c:pt>
                <c:pt idx="1494">
                  <c:v>0.25563652646569557</c:v>
                </c:pt>
                <c:pt idx="1495">
                  <c:v>0.2566776158221426</c:v>
                </c:pt>
                <c:pt idx="1496">
                  <c:v>0.25771898345743943</c:v>
                </c:pt>
                <c:pt idx="1497">
                  <c:v>0.25876063065030441</c:v>
                </c:pt>
                <c:pt idx="1498">
                  <c:v>0.2598025586816996</c:v>
                </c:pt>
                <c:pt idx="1499">
                  <c:v>0.26084476883484292</c:v>
                </c:pt>
                <c:pt idx="1500">
                  <c:v>0.2618872623952212</c:v>
                </c:pt>
                <c:pt idx="1501">
                  <c:v>0.26293004065060216</c:v>
                </c:pt>
                <c:pt idx="1502">
                  <c:v>0.26397310489104742</c:v>
                </c:pt>
                <c:pt idx="1503">
                  <c:v>0.26501645640892502</c:v>
                </c:pt>
                <c:pt idx="1504">
                  <c:v>0.26606009649892215</c:v>
                </c:pt>
                <c:pt idx="1505">
                  <c:v>0.26710402645805809</c:v>
                </c:pt>
                <c:pt idx="1506">
                  <c:v>0.26814824758569689</c:v>
                </c:pt>
                <c:pt idx="1507">
                  <c:v>0.26919276118356028</c:v>
                </c:pt>
                <c:pt idx="1508">
                  <c:v>0.27023756855574044</c:v>
                </c:pt>
                <c:pt idx="1509">
                  <c:v>0.27128267100871339</c:v>
                </c:pt>
                <c:pt idx="1510">
                  <c:v>0.27232806985135166</c:v>
                </c:pt>
                <c:pt idx="1511">
                  <c:v>0.27337376639493749</c:v>
                </c:pt>
                <c:pt idx="1512">
                  <c:v>0.27441976195317619</c:v>
                </c:pt>
                <c:pt idx="1513">
                  <c:v>0.27546605784220901</c:v>
                </c:pt>
                <c:pt idx="1514">
                  <c:v>0.2765126553806263</c:v>
                </c:pt>
                <c:pt idx="1515">
                  <c:v>0.27755955588948167</c:v>
                </c:pt>
                <c:pt idx="1516">
                  <c:v>0.27860676069230417</c:v>
                </c:pt>
                <c:pt idx="1517">
                  <c:v>0.27965427111511254</c:v>
                </c:pt>
                <c:pt idx="1518">
                  <c:v>0.28070208848642841</c:v>
                </c:pt>
                <c:pt idx="1519">
                  <c:v>0.28175021413728973</c:v>
                </c:pt>
                <c:pt idx="1520">
                  <c:v>0.28279864940126465</c:v>
                </c:pt>
                <c:pt idx="1521">
                  <c:v>0.28384739561446498</c:v>
                </c:pt>
                <c:pt idx="1522">
                  <c:v>0.28489645411555975</c:v>
                </c:pt>
                <c:pt idx="1523">
                  <c:v>0.2859458262457894</c:v>
                </c:pt>
                <c:pt idx="1524">
                  <c:v>0.28699551334897894</c:v>
                </c:pt>
                <c:pt idx="1525">
                  <c:v>0.28804551677155271</c:v>
                </c:pt>
                <c:pt idx="1526">
                  <c:v>0.28909583786254733</c:v>
                </c:pt>
                <c:pt idx="1527">
                  <c:v>0.29014647797362664</c:v>
                </c:pt>
                <c:pt idx="1528">
                  <c:v>0.29119743845909507</c:v>
                </c:pt>
                <c:pt idx="1529">
                  <c:v>0.29224872067591195</c:v>
                </c:pt>
                <c:pt idx="1530">
                  <c:v>0.29330032598370603</c:v>
                </c:pt>
                <c:pt idx="1531">
                  <c:v>0.29435225574478907</c:v>
                </c:pt>
                <c:pt idx="1532">
                  <c:v>0.29540451132417062</c:v>
                </c:pt>
                <c:pt idx="1533">
                  <c:v>0.29645709408957244</c:v>
                </c:pt>
                <c:pt idx="1534">
                  <c:v>0.29751000541144246</c:v>
                </c:pt>
                <c:pt idx="1535">
                  <c:v>0.29856324666296985</c:v>
                </c:pt>
                <c:pt idx="1536">
                  <c:v>0.29961681922009903</c:v>
                </c:pt>
                <c:pt idx="1537">
                  <c:v>0.30067072446154458</c:v>
                </c:pt>
                <c:pt idx="1538">
                  <c:v>0.30172496376880592</c:v>
                </c:pt>
                <c:pt idx="1539">
                  <c:v>0.30277953852618195</c:v>
                </c:pt>
                <c:pt idx="1540">
                  <c:v>0.30383445012078603</c:v>
                </c:pt>
                <c:pt idx="1541">
                  <c:v>0.30488969994256043</c:v>
                </c:pt>
                <c:pt idx="1542">
                  <c:v>0.30594528938429194</c:v>
                </c:pt>
                <c:pt idx="1543">
                  <c:v>0.30700121984162626</c:v>
                </c:pt>
                <c:pt idx="1544">
                  <c:v>0.30805749271308336</c:v>
                </c:pt>
                <c:pt idx="1545">
                  <c:v>0.30911410940007245</c:v>
                </c:pt>
                <c:pt idx="1546">
                  <c:v>0.31017107130690774</c:v>
                </c:pt>
                <c:pt idx="1547">
                  <c:v>0.31122837984082263</c:v>
                </c:pt>
                <c:pt idx="1548">
                  <c:v>0.31228603641198632</c:v>
                </c:pt>
                <c:pt idx="1549">
                  <c:v>0.31334404243351827</c:v>
                </c:pt>
                <c:pt idx="1550">
                  <c:v>0.31440239932150399</c:v>
                </c:pt>
                <c:pt idx="1551">
                  <c:v>0.31546110849501086</c:v>
                </c:pt>
                <c:pt idx="1552">
                  <c:v>0.31652017137610339</c:v>
                </c:pt>
                <c:pt idx="1553">
                  <c:v>0.31757958938985892</c:v>
                </c:pt>
                <c:pt idx="1554">
                  <c:v>0.31863936396438369</c:v>
                </c:pt>
                <c:pt idx="1555">
                  <c:v>0.31969949653082835</c:v>
                </c:pt>
                <c:pt idx="1556">
                  <c:v>0.32075998852340415</c:v>
                </c:pt>
                <c:pt idx="1557">
                  <c:v>0.32182084137939865</c:v>
                </c:pt>
                <c:pt idx="1558">
                  <c:v>0.32288205653919194</c:v>
                </c:pt>
                <c:pt idx="1559">
                  <c:v>0.32394363544627275</c:v>
                </c:pt>
                <c:pt idx="1560">
                  <c:v>0.32500557954725467</c:v>
                </c:pt>
                <c:pt idx="1561">
                  <c:v>0.32606789029189226</c:v>
                </c:pt>
                <c:pt idx="1562">
                  <c:v>0.32713056913309774</c:v>
                </c:pt>
                <c:pt idx="1563">
                  <c:v>0.32819361752695714</c:v>
                </c:pt>
                <c:pt idx="1564">
                  <c:v>0.32925703693274661</c:v>
                </c:pt>
                <c:pt idx="1565">
                  <c:v>0.33032082881294988</c:v>
                </c:pt>
                <c:pt idx="1566">
                  <c:v>0.33138499463327381</c:v>
                </c:pt>
                <c:pt idx="1567">
                  <c:v>0.33244953586266573</c:v>
                </c:pt>
                <c:pt idx="1568">
                  <c:v>0.3335144539733304</c:v>
                </c:pt>
                <c:pt idx="1569">
                  <c:v>0.33457975044074645</c:v>
                </c:pt>
                <c:pt idx="1570">
                  <c:v>0.33564542674368347</c:v>
                </c:pt>
                <c:pt idx="1571">
                  <c:v>0.3367114843642196</c:v>
                </c:pt>
                <c:pt idx="1572">
                  <c:v>0.33777792478775781</c:v>
                </c:pt>
                <c:pt idx="1573">
                  <c:v>0.33884474950304388</c:v>
                </c:pt>
                <c:pt idx="1574">
                  <c:v>0.3399119600021831</c:v>
                </c:pt>
                <c:pt idx="1575">
                  <c:v>0.34097955778065825</c:v>
                </c:pt>
                <c:pt idx="1576">
                  <c:v>0.34204754433734624</c:v>
                </c:pt>
                <c:pt idx="1577">
                  <c:v>0.34311592117453665</c:v>
                </c:pt>
                <c:pt idx="1578">
                  <c:v>0.34418468979794881</c:v>
                </c:pt>
                <c:pt idx="1579">
                  <c:v>0.34525385171674916</c:v>
                </c:pt>
                <c:pt idx="1580">
                  <c:v>0.34632340844356996</c:v>
                </c:pt>
                <c:pt idx="1581">
                  <c:v>0.3473933614945266</c:v>
                </c:pt>
                <c:pt idx="1582">
                  <c:v>0.3484637123892354</c:v>
                </c:pt>
                <c:pt idx="1583">
                  <c:v>0.34953446265083221</c:v>
                </c:pt>
                <c:pt idx="1584">
                  <c:v>0.35060561380599042</c:v>
                </c:pt>
                <c:pt idx="1585">
                  <c:v>0.35167716738493859</c:v>
                </c:pt>
                <c:pt idx="1586">
                  <c:v>0.3527491249214797</c:v>
                </c:pt>
                <c:pt idx="1587">
                  <c:v>0.35382148795300894</c:v>
                </c:pt>
                <c:pt idx="1588">
                  <c:v>0.35489425802053259</c:v>
                </c:pt>
                <c:pt idx="1589">
                  <c:v>0.35596743666868619</c:v>
                </c:pt>
                <c:pt idx="1590">
                  <c:v>0.35704102544575372</c:v>
                </c:pt>
                <c:pt idx="1591">
                  <c:v>0.35811502590368594</c:v>
                </c:pt>
                <c:pt idx="1592">
                  <c:v>0.35918943959811955</c:v>
                </c:pt>
                <c:pt idx="1593">
                  <c:v>0.36026426808839618</c:v>
                </c:pt>
                <c:pt idx="1594">
                  <c:v>0.36133951293758115</c:v>
                </c:pt>
                <c:pt idx="1595">
                  <c:v>0.362415175712483</c:v>
                </c:pt>
                <c:pt idx="1596">
                  <c:v>0.36349125798367254</c:v>
                </c:pt>
                <c:pt idx="1597">
                  <c:v>0.364567761325502</c:v>
                </c:pt>
                <c:pt idx="1598">
                  <c:v>0.36564468731612509</c:v>
                </c:pt>
                <c:pt idx="1599">
                  <c:v>0.36672203753751587</c:v>
                </c:pt>
                <c:pt idx="1600">
                  <c:v>0.36779981357548863</c:v>
                </c:pt>
                <c:pt idx="1601">
                  <c:v>0.36887801701971795</c:v>
                </c:pt>
                <c:pt idx="1602">
                  <c:v>0.36995664946375806</c:v>
                </c:pt>
                <c:pt idx="1603">
                  <c:v>0.37103571250506301</c:v>
                </c:pt>
                <c:pt idx="1604">
                  <c:v>0.3721152077450065</c:v>
                </c:pt>
                <c:pt idx="1605">
                  <c:v>0.37319513678890276</c:v>
                </c:pt>
                <c:pt idx="1606">
                  <c:v>0.3742755012460256</c:v>
                </c:pt>
                <c:pt idx="1607">
                  <c:v>0.37535630272962955</c:v>
                </c:pt>
                <c:pt idx="1608">
                  <c:v>0.37643754285697034</c:v>
                </c:pt>
                <c:pt idx="1609">
                  <c:v>0.37751922324932513</c:v>
                </c:pt>
                <c:pt idx="1610">
                  <c:v>0.37860134553201319</c:v>
                </c:pt>
                <c:pt idx="1611">
                  <c:v>0.37968391133441709</c:v>
                </c:pt>
                <c:pt idx="1612">
                  <c:v>0.3807669222900027</c:v>
                </c:pt>
                <c:pt idx="1613">
                  <c:v>0.38185038003634136</c:v>
                </c:pt>
                <c:pt idx="1614">
                  <c:v>0.38293428621512976</c:v>
                </c:pt>
                <c:pt idx="1615">
                  <c:v>0.38401864247221212</c:v>
                </c:pt>
                <c:pt idx="1616">
                  <c:v>0.38510345045760069</c:v>
                </c:pt>
                <c:pt idx="1617">
                  <c:v>0.38618871182549791</c:v>
                </c:pt>
                <c:pt idx="1618">
                  <c:v>0.38727442823431729</c:v>
                </c:pt>
                <c:pt idx="1619">
                  <c:v>0.38836060134670536</c:v>
                </c:pt>
                <c:pt idx="1620">
                  <c:v>0.38944723282956356</c:v>
                </c:pt>
                <c:pt idx="1621">
                  <c:v>0.39053432435406971</c:v>
                </c:pt>
                <c:pt idx="1622">
                  <c:v>0.39162187759570033</c:v>
                </c:pt>
                <c:pt idx="1623">
                  <c:v>0.39270989423425251</c:v>
                </c:pt>
                <c:pt idx="1624">
                  <c:v>0.39379837595386652</c:v>
                </c:pt>
                <c:pt idx="1625">
                  <c:v>0.39488732444304731</c:v>
                </c:pt>
                <c:pt idx="1626">
                  <c:v>0.39597674139468775</c:v>
                </c:pt>
                <c:pt idx="1627">
                  <c:v>0.39706662850609103</c:v>
                </c:pt>
                <c:pt idx="1628">
                  <c:v>0.39815698747899297</c:v>
                </c:pt>
                <c:pt idx="1629">
                  <c:v>0.3992478200195852</c:v>
                </c:pt>
                <c:pt idx="1630">
                  <c:v>0.4003391278385382</c:v>
                </c:pt>
                <c:pt idx="1631">
                  <c:v>0.40143091265102354</c:v>
                </c:pt>
                <c:pt idx="1632">
                  <c:v>0.40252317617673788</c:v>
                </c:pt>
                <c:pt idx="1633">
                  <c:v>0.4036159201399262</c:v>
                </c:pt>
                <c:pt idx="1634">
                  <c:v>0.40470914626940463</c:v>
                </c:pt>
                <c:pt idx="1635">
                  <c:v>0.40580285629858454</c:v>
                </c:pt>
                <c:pt idx="1636">
                  <c:v>0.40689705196549597</c:v>
                </c:pt>
                <c:pt idx="1637">
                  <c:v>0.40799173501281139</c:v>
                </c:pt>
                <c:pt idx="1638">
                  <c:v>0.40908690718786983</c:v>
                </c:pt>
                <c:pt idx="1639">
                  <c:v>0.41018257024270072</c:v>
                </c:pt>
                <c:pt idx="1640">
                  <c:v>0.41127872593404807</c:v>
                </c:pt>
                <c:pt idx="1641">
                  <c:v>0.41237537602339497</c:v>
                </c:pt>
                <c:pt idx="1642">
                  <c:v>0.413472522276988</c:v>
                </c:pt>
                <c:pt idx="1643">
                  <c:v>0.41457016646586126</c:v>
                </c:pt>
                <c:pt idx="1644">
                  <c:v>0.41566831036586188</c:v>
                </c:pt>
                <c:pt idx="1645">
                  <c:v>0.41676695575767453</c:v>
                </c:pt>
                <c:pt idx="1646">
                  <c:v>0.41786610442684624</c:v>
                </c:pt>
                <c:pt idx="1647">
                  <c:v>0.41896575816381182</c:v>
                </c:pt>
                <c:pt idx="1648">
                  <c:v>0.42006591876391869</c:v>
                </c:pt>
                <c:pt idx="1649">
                  <c:v>0.42116658802745255</c:v>
                </c:pt>
                <c:pt idx="1650">
                  <c:v>0.42226776775966307</c:v>
                </c:pt>
                <c:pt idx="1651">
                  <c:v>0.42336945977078927</c:v>
                </c:pt>
                <c:pt idx="1652">
                  <c:v>0.42447166587608526</c:v>
                </c:pt>
                <c:pt idx="1653">
                  <c:v>0.42557438789584628</c:v>
                </c:pt>
                <c:pt idx="1654">
                  <c:v>0.42667762765543571</c:v>
                </c:pt>
                <c:pt idx="1655">
                  <c:v>0.4277813869853091</c:v>
                </c:pt>
                <c:pt idx="1656">
                  <c:v>0.42888566772104314</c:v>
                </c:pt>
                <c:pt idx="1657">
                  <c:v>0.42999047170336013</c:v>
                </c:pt>
                <c:pt idx="1658">
                  <c:v>0.43109580077815601</c:v>
                </c:pt>
                <c:pt idx="1659">
                  <c:v>0.43220165679652628</c:v>
                </c:pt>
                <c:pt idx="1660">
                  <c:v>0.43330804161479408</c:v>
                </c:pt>
                <c:pt idx="1661">
                  <c:v>0.43441495709453576</c:v>
                </c:pt>
                <c:pt idx="1662">
                  <c:v>0.43552240510260953</c:v>
                </c:pt>
                <c:pt idx="1663">
                  <c:v>0.43663038751118227</c:v>
                </c:pt>
                <c:pt idx="1664">
                  <c:v>0.4377389061977574</c:v>
                </c:pt>
                <c:pt idx="1665">
                  <c:v>0.43884796304520202</c:v>
                </c:pt>
                <c:pt idx="1666">
                  <c:v>0.43995755994177566</c:v>
                </c:pt>
                <c:pt idx="1667">
                  <c:v>0.44106769878115792</c:v>
                </c:pt>
                <c:pt idx="1668">
                  <c:v>0.44217838146247651</c:v>
                </c:pt>
                <c:pt idx="1669">
                  <c:v>0.44328960989033589</c:v>
                </c:pt>
                <c:pt idx="1670">
                  <c:v>0.44440138597484569</c:v>
                </c:pt>
                <c:pt idx="1671">
                  <c:v>0.4455137116316496</c:v>
                </c:pt>
                <c:pt idx="1672">
                  <c:v>0.44662658878195388</c:v>
                </c:pt>
                <c:pt idx="1673">
                  <c:v>0.44774001935255675</c:v>
                </c:pt>
                <c:pt idx="1674">
                  <c:v>0.44885400527587754</c:v>
                </c:pt>
                <c:pt idx="1675">
                  <c:v>0.44996854848998546</c:v>
                </c:pt>
                <c:pt idx="1676">
                  <c:v>0.45108365093863045</c:v>
                </c:pt>
                <c:pt idx="1677">
                  <c:v>0.45219931457127116</c:v>
                </c:pt>
                <c:pt idx="1678">
                  <c:v>0.45331554134310664</c:v>
                </c:pt>
                <c:pt idx="1679">
                  <c:v>0.45443233321510446</c:v>
                </c:pt>
                <c:pt idx="1680">
                  <c:v>0.45554969215403252</c:v>
                </c:pt>
                <c:pt idx="1681">
                  <c:v>0.45666762013248868</c:v>
                </c:pt>
                <c:pt idx="1682">
                  <c:v>0.45778611912893175</c:v>
                </c:pt>
                <c:pt idx="1683">
                  <c:v>0.45890519112771189</c:v>
                </c:pt>
                <c:pt idx="1684">
                  <c:v>0.46002483811910116</c:v>
                </c:pt>
                <c:pt idx="1685">
                  <c:v>0.46114506209932571</c:v>
                </c:pt>
                <c:pt idx="1686">
                  <c:v>0.46226586507059625</c:v>
                </c:pt>
                <c:pt idx="1687">
                  <c:v>0.46338724904113959</c:v>
                </c:pt>
                <c:pt idx="1688">
                  <c:v>0.46450921602523032</c:v>
                </c:pt>
                <c:pt idx="1689">
                  <c:v>0.4656317680432232</c:v>
                </c:pt>
                <c:pt idx="1690">
                  <c:v>0.46675490712158446</c:v>
                </c:pt>
                <c:pt idx="1691">
                  <c:v>0.46787863529292428</c:v>
                </c:pt>
                <c:pt idx="1692">
                  <c:v>0.46900295459602898</c:v>
                </c:pt>
                <c:pt idx="1693">
                  <c:v>0.47012786707589438</c:v>
                </c:pt>
                <c:pt idx="1694">
                  <c:v>0.47125337478375767</c:v>
                </c:pt>
                <c:pt idx="1695">
                  <c:v>0.4723794797771308</c:v>
                </c:pt>
                <c:pt idx="1696">
                  <c:v>0.47350618411983364</c:v>
                </c:pt>
                <c:pt idx="1697">
                  <c:v>0.47463348988202736</c:v>
                </c:pt>
                <c:pt idx="1698">
                  <c:v>0.47576139914024823</c:v>
                </c:pt>
                <c:pt idx="1699">
                  <c:v>0.47688991397744079</c:v>
                </c:pt>
                <c:pt idx="1700">
                  <c:v>0.47801903648299232</c:v>
                </c:pt>
                <c:pt idx="1701">
                  <c:v>0.47914876875276668</c:v>
                </c:pt>
                <c:pt idx="1702">
                  <c:v>0.48027911288913916</c:v>
                </c:pt>
                <c:pt idx="1703">
                  <c:v>0.48141007100103089</c:v>
                </c:pt>
                <c:pt idx="1704">
                  <c:v>0.48254164520394299</c:v>
                </c:pt>
                <c:pt idx="1705">
                  <c:v>0.48367383761999305</c:v>
                </c:pt>
                <c:pt idx="1706">
                  <c:v>0.48480665037794823</c:v>
                </c:pt>
                <c:pt idx="1707">
                  <c:v>0.48594008561326291</c:v>
                </c:pt>
                <c:pt idx="1708">
                  <c:v>0.48707414546811262</c:v>
                </c:pt>
                <c:pt idx="1709">
                  <c:v>0.48820883209143123</c:v>
                </c:pt>
                <c:pt idx="1710">
                  <c:v>0.48934414763894579</c:v>
                </c:pt>
                <c:pt idx="1711">
                  <c:v>0.49048009427321371</c:v>
                </c:pt>
                <c:pt idx="1712">
                  <c:v>0.49161667416365873</c:v>
                </c:pt>
                <c:pt idx="1713">
                  <c:v>0.49275388948660837</c:v>
                </c:pt>
                <c:pt idx="1714">
                  <c:v>0.49389174242532968</c:v>
                </c:pt>
                <c:pt idx="1715">
                  <c:v>0.49503023517006828</c:v>
                </c:pt>
                <c:pt idx="1716">
                  <c:v>0.49616936991808336</c:v>
                </c:pt>
                <c:pt idx="1717">
                  <c:v>0.49730914887368755</c:v>
                </c:pt>
                <c:pt idx="1718">
                  <c:v>0.49844957424828379</c:v>
                </c:pt>
                <c:pt idx="1719">
                  <c:v>0.49959064826040317</c:v>
                </c:pt>
                <c:pt idx="1720">
                  <c:v>0.50073237313574392</c:v>
                </c:pt>
                <c:pt idx="1721">
                  <c:v>0.50187475110720958</c:v>
                </c:pt>
                <c:pt idx="1722">
                  <c:v>0.50301778441494793</c:v>
                </c:pt>
                <c:pt idx="1723">
                  <c:v>0.50416147530639011</c:v>
                </c:pt>
                <c:pt idx="1724">
                  <c:v>0.50530582603629004</c:v>
                </c:pt>
                <c:pt idx="1725">
                  <c:v>0.50645083886676356</c:v>
                </c:pt>
                <c:pt idx="1726">
                  <c:v>0.50759651606732836</c:v>
                </c:pt>
                <c:pt idx="1727">
                  <c:v>0.5087428599149445</c:v>
                </c:pt>
                <c:pt idx="1728">
                  <c:v>0.50988987269405417</c:v>
                </c:pt>
                <c:pt idx="1729">
                  <c:v>0.51103755669662199</c:v>
                </c:pt>
                <c:pt idx="1730">
                  <c:v>0.51218591422217696</c:v>
                </c:pt>
                <c:pt idx="1731">
                  <c:v>0.51333494757785214</c:v>
                </c:pt>
                <c:pt idx="1732">
                  <c:v>0.51448465907842666</c:v>
                </c:pt>
                <c:pt idx="1733">
                  <c:v>0.51563505104636742</c:v>
                </c:pt>
                <c:pt idx="1734">
                  <c:v>0.51678612581187067</c:v>
                </c:pt>
                <c:pt idx="1735">
                  <c:v>0.51793788571290378</c:v>
                </c:pt>
                <c:pt idx="1736">
                  <c:v>0.51909033309524832</c:v>
                </c:pt>
                <c:pt idx="1737">
                  <c:v>0.52024347031254214</c:v>
                </c:pt>
                <c:pt idx="1738">
                  <c:v>0.52139729972632243</c:v>
                </c:pt>
                <c:pt idx="1739">
                  <c:v>0.52255182370606901</c:v>
                </c:pt>
                <c:pt idx="1740">
                  <c:v>0.52370704462924778</c:v>
                </c:pt>
                <c:pt idx="1741">
                  <c:v>0.52486296488135376</c:v>
                </c:pt>
                <c:pt idx="1742">
                  <c:v>0.52601958685595662</c:v>
                </c:pt>
                <c:pt idx="1743">
                  <c:v>0.52717691295474289</c:v>
                </c:pt>
                <c:pt idx="1744">
                  <c:v>0.52833494558756267</c:v>
                </c:pt>
                <c:pt idx="1745">
                  <c:v>0.52949368717247258</c:v>
                </c:pt>
                <c:pt idx="1746">
                  <c:v>0.53065314013578246</c:v>
                </c:pt>
                <c:pt idx="1747">
                  <c:v>0.53181330691209971</c:v>
                </c:pt>
                <c:pt idx="1748">
                  <c:v>0.5329741899443754</c:v>
                </c:pt>
                <c:pt idx="1749">
                  <c:v>0.53413579168395053</c:v>
                </c:pt>
                <c:pt idx="1750">
                  <c:v>0.53529811459060195</c:v>
                </c:pt>
                <c:pt idx="1751">
                  <c:v>0.53646116113258902</c:v>
                </c:pt>
                <c:pt idx="1752">
                  <c:v>0.53762493378670118</c:v>
                </c:pt>
                <c:pt idx="1753">
                  <c:v>0.53878943503830368</c:v>
                </c:pt>
                <c:pt idx="1754">
                  <c:v>0.53995466738138709</c:v>
                </c:pt>
                <c:pt idx="1755">
                  <c:v>0.54112063331861315</c:v>
                </c:pt>
                <c:pt idx="1756">
                  <c:v>0.54228733536136453</c:v>
                </c:pt>
                <c:pt idx="1757">
                  <c:v>0.54345477602979242</c:v>
                </c:pt>
                <c:pt idx="1758">
                  <c:v>0.54462295785286574</c:v>
                </c:pt>
                <c:pt idx="1759">
                  <c:v>0.54579188336841944</c:v>
                </c:pt>
                <c:pt idx="1760">
                  <c:v>0.54696155512320488</c:v>
                </c:pt>
                <c:pt idx="1761">
                  <c:v>0.54813197567293936</c:v>
                </c:pt>
                <c:pt idx="1762">
                  <c:v>0.54930314758235566</c:v>
                </c:pt>
                <c:pt idx="1763">
                  <c:v>0.55047507342525315</c:v>
                </c:pt>
                <c:pt idx="1764">
                  <c:v>0.55164775578454817</c:v>
                </c:pt>
                <c:pt idx="1765">
                  <c:v>0.55282119725232448</c:v>
                </c:pt>
                <c:pt idx="1766">
                  <c:v>0.55399540042988649</c:v>
                </c:pt>
                <c:pt idx="1767">
                  <c:v>0.55517036792780872</c:v>
                </c:pt>
                <c:pt idx="1768">
                  <c:v>0.55634610236598947</c:v>
                </c:pt>
                <c:pt idx="1769">
                  <c:v>0.55752260637370299</c:v>
                </c:pt>
                <c:pt idx="1770">
                  <c:v>0.55869988258965197</c:v>
                </c:pt>
                <c:pt idx="1771">
                  <c:v>0.55987793366202043</c:v>
                </c:pt>
                <c:pt idx="1772">
                  <c:v>0.56105676224852818</c:v>
                </c:pt>
                <c:pt idx="1773">
                  <c:v>0.56223637101648372</c:v>
                </c:pt>
                <c:pt idx="1774">
                  <c:v>0.56341676264283924</c:v>
                </c:pt>
                <c:pt idx="1775">
                  <c:v>0.56459793981424389</c:v>
                </c:pt>
                <c:pt idx="1776">
                  <c:v>0.56577990522710064</c:v>
                </c:pt>
                <c:pt idx="1777">
                  <c:v>0.56696266158761988</c:v>
                </c:pt>
                <c:pt idx="1778">
                  <c:v>0.56814621161187673</c:v>
                </c:pt>
                <c:pt idx="1779">
                  <c:v>0.56933055802586519</c:v>
                </c:pt>
                <c:pt idx="1780">
                  <c:v>0.57051570356555614</c:v>
                </c:pt>
                <c:pt idx="1781">
                  <c:v>0.5717016509769538</c:v>
                </c:pt>
                <c:pt idx="1782">
                  <c:v>0.57288840301615218</c:v>
                </c:pt>
                <c:pt idx="1783">
                  <c:v>0.57407596244939441</c:v>
                </c:pt>
                <c:pt idx="1784">
                  <c:v>0.57526433205312844</c:v>
                </c:pt>
                <c:pt idx="1785">
                  <c:v>0.57645351461406702</c:v>
                </c:pt>
                <c:pt idx="1786">
                  <c:v>0.57764351292924698</c:v>
                </c:pt>
                <c:pt idx="1787">
                  <c:v>0.57883432980608673</c:v>
                </c:pt>
                <c:pt idx="1788">
                  <c:v>0.58002596806244655</c:v>
                </c:pt>
                <c:pt idx="1789">
                  <c:v>0.58121843052668931</c:v>
                </c:pt>
                <c:pt idx="1790">
                  <c:v>0.58241172003774055</c:v>
                </c:pt>
                <c:pt idx="1791">
                  <c:v>0.58360583944514832</c:v>
                </c:pt>
                <c:pt idx="1792">
                  <c:v>0.58480079160914566</c:v>
                </c:pt>
                <c:pt idx="1793">
                  <c:v>0.5859965794007127</c:v>
                </c:pt>
                <c:pt idx="1794">
                  <c:v>0.58719320570163636</c:v>
                </c:pt>
                <c:pt idx="1795">
                  <c:v>0.58839067340457618</c:v>
                </c:pt>
                <c:pt idx="1796">
                  <c:v>0.58958898541312432</c:v>
                </c:pt>
                <c:pt idx="1797">
                  <c:v>0.59078814464187124</c:v>
                </c:pt>
                <c:pt idx="1798">
                  <c:v>0.59198815401646776</c:v>
                </c:pt>
                <c:pt idx="1799">
                  <c:v>0.59318901647369127</c:v>
                </c:pt>
                <c:pt idx="1800">
                  <c:v>0.59439073496150852</c:v>
                </c:pt>
                <c:pt idx="1801">
                  <c:v>0.59559331243914226</c:v>
                </c:pt>
                <c:pt idx="1802">
                  <c:v>0.59679675187713643</c:v>
                </c:pt>
                <c:pt idx="1803">
                  <c:v>0.59800105625742184</c:v>
                </c:pt>
                <c:pt idx="1804">
                  <c:v>0.59920622857338379</c:v>
                </c:pt>
                <c:pt idx="1805">
                  <c:v>0.60041227182992796</c:v>
                </c:pt>
                <c:pt idx="1806">
                  <c:v>0.60161918904354883</c:v>
                </c:pt>
                <c:pt idx="1807">
                  <c:v>0.60282698324239781</c:v>
                </c:pt>
                <c:pt idx="1808">
                  <c:v>0.60403565746635024</c:v>
                </c:pt>
                <c:pt idx="1809">
                  <c:v>0.60524521476707682</c:v>
                </c:pt>
                <c:pt idx="1810">
                  <c:v>0.60645565820811076</c:v>
                </c:pt>
                <c:pt idx="1811">
                  <c:v>0.60766699086491849</c:v>
                </c:pt>
                <c:pt idx="1812">
                  <c:v>0.60887921582497173</c:v>
                </c:pt>
                <c:pt idx="1813">
                  <c:v>0.61009233618781533</c:v>
                </c:pt>
                <c:pt idx="1814">
                  <c:v>0.61130635506514219</c:v>
                </c:pt>
                <c:pt idx="1815">
                  <c:v>0.61252127558086211</c:v>
                </c:pt>
                <c:pt idx="1816">
                  <c:v>0.61373710087117683</c:v>
                </c:pt>
                <c:pt idx="1817">
                  <c:v>0.61495383408465121</c:v>
                </c:pt>
                <c:pt idx="1818">
                  <c:v>0.61617147838228781</c:v>
                </c:pt>
                <c:pt idx="1819">
                  <c:v>0.61739003693760075</c:v>
                </c:pt>
                <c:pt idx="1820">
                  <c:v>0.61860951293669064</c:v>
                </c:pt>
                <c:pt idx="1821">
                  <c:v>0.61982990957831863</c:v>
                </c:pt>
                <c:pt idx="1822">
                  <c:v>0.62105123007398344</c:v>
                </c:pt>
                <c:pt idx="1823">
                  <c:v>0.62227347764799634</c:v>
                </c:pt>
                <c:pt idx="1824">
                  <c:v>0.62349665553755984</c:v>
                </c:pt>
                <c:pt idx="1825">
                  <c:v>0.62472076699284274</c:v>
                </c:pt>
                <c:pt idx="1826">
                  <c:v>0.6259458152770595</c:v>
                </c:pt>
                <c:pt idx="1827">
                  <c:v>0.62717180366654901</c:v>
                </c:pt>
                <c:pt idx="1828">
                  <c:v>0.62839873545085201</c:v>
                </c:pt>
                <c:pt idx="1829">
                  <c:v>0.62962661393279284</c:v>
                </c:pt>
                <c:pt idx="1830">
                  <c:v>0.63085544242855751</c:v>
                </c:pt>
                <c:pt idx="1831">
                  <c:v>0.63208522426777702</c:v>
                </c:pt>
                <c:pt idx="1832">
                  <c:v>0.63331596279360614</c:v>
                </c:pt>
                <c:pt idx="1833">
                  <c:v>0.63454766136280694</c:v>
                </c:pt>
                <c:pt idx="1834">
                  <c:v>0.63578032334583212</c:v>
                </c:pt>
                <c:pt idx="1835">
                  <c:v>0.6370139521269057</c:v>
                </c:pt>
                <c:pt idx="1836">
                  <c:v>0.63824855110410994</c:v>
                </c:pt>
                <c:pt idx="1837">
                  <c:v>0.63948412368946794</c:v>
                </c:pt>
                <c:pt idx="1838">
                  <c:v>0.64072067330902849</c:v>
                </c:pt>
                <c:pt idx="1839">
                  <c:v>0.64195820340295318</c:v>
                </c:pt>
                <c:pt idx="1840">
                  <c:v>0.64319671742560147</c:v>
                </c:pt>
                <c:pt idx="1841">
                  <c:v>0.64443621884561919</c:v>
                </c:pt>
                <c:pt idx="1842">
                  <c:v>0.64567671114602443</c:v>
                </c:pt>
                <c:pt idx="1843">
                  <c:v>0.64691819782429671</c:v>
                </c:pt>
                <c:pt idx="1844">
                  <c:v>0.64816068239246716</c:v>
                </c:pt>
                <c:pt idx="1845">
                  <c:v>0.64940416837720571</c:v>
                </c:pt>
                <c:pt idx="1846">
                  <c:v>0.65064865931991389</c:v>
                </c:pt>
                <c:pt idx="1847">
                  <c:v>0.65189415877681356</c:v>
                </c:pt>
                <c:pt idx="1848">
                  <c:v>0.65314067031904088</c:v>
                </c:pt>
                <c:pt idx="1849">
                  <c:v>0.6543881975327368</c:v>
                </c:pt>
                <c:pt idx="1850">
                  <c:v>0.65563674401914185</c:v>
                </c:pt>
                <c:pt idx="1851">
                  <c:v>0.65688631339468828</c:v>
                </c:pt>
                <c:pt idx="1852">
                  <c:v>0.6581369092910957</c:v>
                </c:pt>
                <c:pt idx="1853">
                  <c:v>0.65938853535546582</c:v>
                </c:pt>
                <c:pt idx="1854">
                  <c:v>0.66064119525037823</c:v>
                </c:pt>
                <c:pt idx="1855">
                  <c:v>0.66189489265398915</c:v>
                </c:pt>
                <c:pt idx="1856">
                  <c:v>0.66314963126012583</c:v>
                </c:pt>
                <c:pt idx="1857">
                  <c:v>0.66440541477838611</c:v>
                </c:pt>
                <c:pt idx="1858">
                  <c:v>0.66566224693423737</c:v>
                </c:pt>
                <c:pt idx="1859">
                  <c:v>0.66692013146911688</c:v>
                </c:pt>
                <c:pt idx="1860">
                  <c:v>0.6681790721405314</c:v>
                </c:pt>
                <c:pt idx="1861">
                  <c:v>0.66943907272215786</c:v>
                </c:pt>
                <c:pt idx="1862">
                  <c:v>0.67070013700394726</c:v>
                </c:pt>
                <c:pt idx="1863">
                  <c:v>0.67196226879222631</c:v>
                </c:pt>
                <c:pt idx="1864">
                  <c:v>0.67322547190980098</c:v>
                </c:pt>
                <c:pt idx="1865">
                  <c:v>0.67448975019606094</c:v>
                </c:pt>
                <c:pt idx="1866">
                  <c:v>0.67575510750708556</c:v>
                </c:pt>
                <c:pt idx="1867">
                  <c:v>0.67702154771574818</c:v>
                </c:pt>
                <c:pt idx="1868">
                  <c:v>0.67828907471182598</c:v>
                </c:pt>
                <c:pt idx="1869">
                  <c:v>0.67955769240210551</c:v>
                </c:pt>
                <c:pt idx="1870">
                  <c:v>0.68082740471049086</c:v>
                </c:pt>
                <c:pt idx="1871">
                  <c:v>0.68209821557811467</c:v>
                </c:pt>
                <c:pt idx="1872">
                  <c:v>0.68337012896344729</c:v>
                </c:pt>
                <c:pt idx="1873">
                  <c:v>0.68464314884240884</c:v>
                </c:pt>
                <c:pt idx="1874">
                  <c:v>0.68591727920848056</c:v>
                </c:pt>
                <c:pt idx="1875">
                  <c:v>0.68719252407281828</c:v>
                </c:pt>
                <c:pt idx="1876">
                  <c:v>0.68846888746436574</c:v>
                </c:pt>
                <c:pt idx="1877">
                  <c:v>0.68974637342996892</c:v>
                </c:pt>
                <c:pt idx="1878">
                  <c:v>0.69102498603449269</c:v>
                </c:pt>
                <c:pt idx="1879">
                  <c:v>0.69230472936093745</c:v>
                </c:pt>
                <c:pt idx="1880">
                  <c:v>0.69358560751055476</c:v>
                </c:pt>
                <c:pt idx="1881">
                  <c:v>0.69486762460296858</c:v>
                </c:pt>
                <c:pt idx="1882">
                  <c:v>0.69615078477629144</c:v>
                </c:pt>
                <c:pt idx="1883">
                  <c:v>0.69743509218724842</c:v>
                </c:pt>
                <c:pt idx="1884">
                  <c:v>0.69872055101129482</c:v>
                </c:pt>
                <c:pt idx="1885">
                  <c:v>0.700007165442741</c:v>
                </c:pt>
                <c:pt idx="1886">
                  <c:v>0.70129493969487422</c:v>
                </c:pt>
                <c:pt idx="1887">
                  <c:v>0.70258387800008382</c:v>
                </c:pt>
                <c:pt idx="1888">
                  <c:v>0.70387398460998596</c:v>
                </c:pt>
                <c:pt idx="1889">
                  <c:v>0.70516526379554956</c:v>
                </c:pt>
                <c:pt idx="1890">
                  <c:v>0.70645771984722439</c:v>
                </c:pt>
                <c:pt idx="1891">
                  <c:v>0.7077513570750682</c:v>
                </c:pt>
                <c:pt idx="1892">
                  <c:v>0.70904617980887896</c:v>
                </c:pt>
                <c:pt idx="1893">
                  <c:v>0.71034219239832053</c:v>
                </c:pt>
                <c:pt idx="1894">
                  <c:v>0.71163939921305897</c:v>
                </c:pt>
                <c:pt idx="1895">
                  <c:v>0.71293780464289258</c:v>
                </c:pt>
                <c:pt idx="1896">
                  <c:v>0.71423741309788435</c:v>
                </c:pt>
                <c:pt idx="1897">
                  <c:v>0.71553822900850084</c:v>
                </c:pt>
                <c:pt idx="1898">
                  <c:v>0.71684025682574337</c:v>
                </c:pt>
                <c:pt idx="1899">
                  <c:v>0.71814350102128799</c:v>
                </c:pt>
                <c:pt idx="1900">
                  <c:v>0.7194479660876244</c:v>
                </c:pt>
                <c:pt idx="1901">
                  <c:v>0.72075365653819068</c:v>
                </c:pt>
                <c:pt idx="1902">
                  <c:v>0.72206057690751813</c:v>
                </c:pt>
                <c:pt idx="1903">
                  <c:v>0.72336873175137151</c:v>
                </c:pt>
                <c:pt idx="1904">
                  <c:v>0.72467812564689071</c:v>
                </c:pt>
                <c:pt idx="1905">
                  <c:v>0.72598876319273664</c:v>
                </c:pt>
                <c:pt idx="1906">
                  <c:v>0.72730064900923475</c:v>
                </c:pt>
                <c:pt idx="1907">
                  <c:v>0.72861378773852126</c:v>
                </c:pt>
                <c:pt idx="1908">
                  <c:v>0.72992818404469384</c:v>
                </c:pt>
                <c:pt idx="1909">
                  <c:v>0.73124384261395381</c:v>
                </c:pt>
                <c:pt idx="1910">
                  <c:v>0.73256076815476634</c:v>
                </c:pt>
                <c:pt idx="1911">
                  <c:v>0.73387896539799979</c:v>
                </c:pt>
                <c:pt idx="1912">
                  <c:v>0.73519843909708893</c:v>
                </c:pt>
                <c:pt idx="1913">
                  <c:v>0.73651919402818122</c:v>
                </c:pt>
                <c:pt idx="1914">
                  <c:v>0.7378412349902973</c:v>
                </c:pt>
                <c:pt idx="1915">
                  <c:v>0.7391645668054847</c:v>
                </c:pt>
                <c:pt idx="1916">
                  <c:v>0.74048919431897586</c:v>
                </c:pt>
                <c:pt idx="1917">
                  <c:v>0.74181512239934833</c:v>
                </c:pt>
                <c:pt idx="1918">
                  <c:v>0.74314235593868405</c:v>
                </c:pt>
                <c:pt idx="1919">
                  <c:v>0.7444708998527334</c:v>
                </c:pt>
                <c:pt idx="1920">
                  <c:v>0.74580075908107524</c:v>
                </c:pt>
                <c:pt idx="1921">
                  <c:v>0.74713193858728488</c:v>
                </c:pt>
                <c:pt idx="1922">
                  <c:v>0.7484644433590989</c:v>
                </c:pt>
                <c:pt idx="1923">
                  <c:v>0.74979827840858271</c:v>
                </c:pt>
                <c:pt idx="1924">
                  <c:v>0.75113344877229704</c:v>
                </c:pt>
                <c:pt idx="1925">
                  <c:v>0.75246995951147444</c:v>
                </c:pt>
                <c:pt idx="1926">
                  <c:v>0.75380781571218503</c:v>
                </c:pt>
                <c:pt idx="1927">
                  <c:v>0.75514702248551324</c:v>
                </c:pt>
                <c:pt idx="1928">
                  <c:v>0.75648758496773405</c:v>
                </c:pt>
                <c:pt idx="1929">
                  <c:v>0.75782950832048268</c:v>
                </c:pt>
                <c:pt idx="1930">
                  <c:v>0.75917279773094271</c:v>
                </c:pt>
                <c:pt idx="1931">
                  <c:v>0.76051745841201535</c:v>
                </c:pt>
                <c:pt idx="1932">
                  <c:v>0.76186349560250821</c:v>
                </c:pt>
                <c:pt idx="1933">
                  <c:v>0.76321091456731549</c:v>
                </c:pt>
                <c:pt idx="1934">
                  <c:v>0.76455972059760025</c:v>
                </c:pt>
                <c:pt idx="1935">
                  <c:v>0.76590991901098338</c:v>
                </c:pt>
                <c:pt idx="1936">
                  <c:v>0.76726151515172825</c:v>
                </c:pt>
                <c:pt idx="1937">
                  <c:v>0.76861451439093376</c:v>
                </c:pt>
                <c:pt idx="1938">
                  <c:v>0.76996892212672219</c:v>
                </c:pt>
                <c:pt idx="1939">
                  <c:v>0.77132474378443117</c:v>
                </c:pt>
                <c:pt idx="1940">
                  <c:v>0.77268198481681083</c:v>
                </c:pt>
                <c:pt idx="1941">
                  <c:v>0.77404065070421779</c:v>
                </c:pt>
                <c:pt idx="1942">
                  <c:v>0.7754007469548152</c:v>
                </c:pt>
                <c:pt idx="1943">
                  <c:v>0.77676227910476714</c:v>
                </c:pt>
                <c:pt idx="1944">
                  <c:v>0.77812525271844679</c:v>
                </c:pt>
                <c:pt idx="1945">
                  <c:v>0.77948967338863473</c:v>
                </c:pt>
                <c:pt idx="1946">
                  <c:v>0.78085554673672486</c:v>
                </c:pt>
                <c:pt idx="1947">
                  <c:v>0.78222287841293348</c:v>
                </c:pt>
                <c:pt idx="1948">
                  <c:v>0.78359167409650421</c:v>
                </c:pt>
                <c:pt idx="1949">
                  <c:v>0.78496193949592064</c:v>
                </c:pt>
                <c:pt idx="1950">
                  <c:v>0.78633368034911932</c:v>
                </c:pt>
                <c:pt idx="1951">
                  <c:v>0.78770690242370378</c:v>
                </c:pt>
                <c:pt idx="1952">
                  <c:v>0.78908161151715872</c:v>
                </c:pt>
                <c:pt idx="1953">
                  <c:v>0.79045781345707211</c:v>
                </c:pt>
                <c:pt idx="1954">
                  <c:v>0.79183551410135211</c:v>
                </c:pt>
                <c:pt idx="1955">
                  <c:v>0.79321471933844956</c:v>
                </c:pt>
                <c:pt idx="1956">
                  <c:v>0.79459543508758801</c:v>
                </c:pt>
                <c:pt idx="1957">
                  <c:v>0.79597766729897779</c:v>
                </c:pt>
                <c:pt idx="1958">
                  <c:v>0.79736142195406023</c:v>
                </c:pt>
                <c:pt idx="1959">
                  <c:v>0.79874670506572432</c:v>
                </c:pt>
                <c:pt idx="1960">
                  <c:v>0.80013352267854798</c:v>
                </c:pt>
                <c:pt idx="1961">
                  <c:v>0.80152188086902965</c:v>
                </c:pt>
                <c:pt idx="1962">
                  <c:v>0.80291178574582323</c:v>
                </c:pt>
                <c:pt idx="1963">
                  <c:v>0.80430324344998516</c:v>
                </c:pt>
                <c:pt idx="1964">
                  <c:v>0.80569626015520546</c:v>
                </c:pt>
                <c:pt idx="1965">
                  <c:v>0.80709084206805937</c:v>
                </c:pt>
                <c:pt idx="1966">
                  <c:v>0.80848699542824876</c:v>
                </c:pt>
                <c:pt idx="1967">
                  <c:v>0.80988472650885213</c:v>
                </c:pt>
                <c:pt idx="1968">
                  <c:v>0.81128404161657719</c:v>
                </c:pt>
                <c:pt idx="1969">
                  <c:v>0.81268494709200745</c:v>
                </c:pt>
                <c:pt idx="1970">
                  <c:v>0.81408744930986665</c:v>
                </c:pt>
                <c:pt idx="1971">
                  <c:v>0.81549155467926804</c:v>
                </c:pt>
                <c:pt idx="1972">
                  <c:v>0.81689726964398013</c:v>
                </c:pt>
                <c:pt idx="1973">
                  <c:v>0.81830460068268418</c:v>
                </c:pt>
                <c:pt idx="1974">
                  <c:v>0.81971355430924586</c:v>
                </c:pt>
                <c:pt idx="1975">
                  <c:v>0.82112413707297804</c:v>
                </c:pt>
                <c:pt idx="1976">
                  <c:v>0.82253635555891114</c:v>
                </c:pt>
                <c:pt idx="1977">
                  <c:v>0.82395021638806798</c:v>
                </c:pt>
                <c:pt idx="1978">
                  <c:v>0.82536572621773752</c:v>
                </c:pt>
                <c:pt idx="1979">
                  <c:v>0.82678289174175357</c:v>
                </c:pt>
                <c:pt idx="1980">
                  <c:v>0.82820171969077572</c:v>
                </c:pt>
                <c:pt idx="1981">
                  <c:v>0.82962221683257287</c:v>
                </c:pt>
                <c:pt idx="1982">
                  <c:v>0.83104438997230545</c:v>
                </c:pt>
                <c:pt idx="1983">
                  <c:v>0.83246824595281987</c:v>
                </c:pt>
                <c:pt idx="1984">
                  <c:v>0.8338937916549376</c:v>
                </c:pt>
                <c:pt idx="1985">
                  <c:v>0.83532103399775048</c:v>
                </c:pt>
                <c:pt idx="1986">
                  <c:v>0.83674997993891564</c:v>
                </c:pt>
                <c:pt idx="1987">
                  <c:v>0.83818063647495522</c:v>
                </c:pt>
                <c:pt idx="1988">
                  <c:v>0.83961301064156701</c:v>
                </c:pt>
                <c:pt idx="1989">
                  <c:v>0.84104710951392059</c:v>
                </c:pt>
                <c:pt idx="1990">
                  <c:v>0.84248294020697345</c:v>
                </c:pt>
                <c:pt idx="1991">
                  <c:v>0.84392050987577716</c:v>
                </c:pt>
                <c:pt idx="1992">
                  <c:v>0.84535982571580015</c:v>
                </c:pt>
                <c:pt idx="1993">
                  <c:v>0.84680089496323963</c:v>
                </c:pt>
                <c:pt idx="1994">
                  <c:v>0.84824372489534439</c:v>
                </c:pt>
                <c:pt idx="1995">
                  <c:v>0.8496883228307418</c:v>
                </c:pt>
                <c:pt idx="1996">
                  <c:v>0.85113469612976111</c:v>
                </c:pt>
                <c:pt idx="1997">
                  <c:v>0.8525828521947697</c:v>
                </c:pt>
                <c:pt idx="1998">
                  <c:v>0.85403279847050662</c:v>
                </c:pt>
                <c:pt idx="1999">
                  <c:v>0.85548454244441374</c:v>
                </c:pt>
                <c:pt idx="2000">
                  <c:v>0.85693809164698542</c:v>
                </c:pt>
                <c:pt idx="2001">
                  <c:v>0.85839345365210828</c:v>
                </c:pt>
                <c:pt idx="2002">
                  <c:v>0.85985063607741252</c:v>
                </c:pt>
                <c:pt idx="2003">
                  <c:v>0.86130964658461528</c:v>
                </c:pt>
                <c:pt idx="2004">
                  <c:v>0.86277049287988883</c:v>
                </c:pt>
                <c:pt idx="2005">
                  <c:v>0.86423318271420502</c:v>
                </c:pt>
                <c:pt idx="2006">
                  <c:v>0.86569772388370803</c:v>
                </c:pt>
                <c:pt idx="2007">
                  <c:v>0.86716412423007383</c:v>
                </c:pt>
                <c:pt idx="2008">
                  <c:v>0.86863239164088446</c:v>
                </c:pt>
                <c:pt idx="2009">
                  <c:v>0.87010253404999827</c:v>
                </c:pt>
                <c:pt idx="2010">
                  <c:v>0.87157455943792639</c:v>
                </c:pt>
                <c:pt idx="2011">
                  <c:v>0.87304847583221767</c:v>
                </c:pt>
                <c:pt idx="2012">
                  <c:v>0.87452429130783849</c:v>
                </c:pt>
                <c:pt idx="2013">
                  <c:v>0.87600201398756661</c:v>
                </c:pt>
                <c:pt idx="2014">
                  <c:v>0.87748165204238049</c:v>
                </c:pt>
                <c:pt idx="2015">
                  <c:v>0.87896321369185682</c:v>
                </c:pt>
                <c:pt idx="2016">
                  <c:v>0.8804467072045733</c:v>
                </c:pt>
                <c:pt idx="2017">
                  <c:v>0.88193214089851202</c:v>
                </c:pt>
                <c:pt idx="2018">
                  <c:v>0.88341952314146799</c:v>
                </c:pt>
                <c:pt idx="2019">
                  <c:v>0.88490886235146571</c:v>
                </c:pt>
                <c:pt idx="2020">
                  <c:v>0.88640016699717517</c:v>
                </c:pt>
                <c:pt idx="2021">
                  <c:v>0.88789344559833305</c:v>
                </c:pt>
                <c:pt idx="2022">
                  <c:v>0.88938870672617398</c:v>
                </c:pt>
                <c:pt idx="2023">
                  <c:v>0.8908859590038547</c:v>
                </c:pt>
                <c:pt idx="2024">
                  <c:v>0.8923852111068955</c:v>
                </c:pt>
                <c:pt idx="2025">
                  <c:v>0.89388647176361979</c:v>
                </c:pt>
                <c:pt idx="2026">
                  <c:v>0.89538974975559615</c:v>
                </c:pt>
                <c:pt idx="2027">
                  <c:v>0.89689505391808899</c:v>
                </c:pt>
                <c:pt idx="2028">
                  <c:v>0.89840239314051717</c:v>
                </c:pt>
                <c:pt idx="2029">
                  <c:v>0.89991177636690434</c:v>
                </c:pt>
                <c:pt idx="2030">
                  <c:v>0.90142321259635538</c:v>
                </c:pt>
                <c:pt idx="2031">
                  <c:v>0.90293671088351457</c:v>
                </c:pt>
                <c:pt idx="2032">
                  <c:v>0.90445228033904157</c:v>
                </c:pt>
                <c:pt idx="2033">
                  <c:v>0.90596993013009885</c:v>
                </c:pt>
                <c:pt idx="2034">
                  <c:v>0.90748966948082888</c:v>
                </c:pt>
                <c:pt idx="2035">
                  <c:v>0.90901150767283678</c:v>
                </c:pt>
                <c:pt idx="2036">
                  <c:v>0.91053545404570724</c:v>
                </c:pt>
                <c:pt idx="2037">
                  <c:v>0.91206151799747681</c:v>
                </c:pt>
                <c:pt idx="2038">
                  <c:v>0.91358970898516556</c:v>
                </c:pt>
                <c:pt idx="2039">
                  <c:v>0.91512003652526963</c:v>
                </c:pt>
                <c:pt idx="2040">
                  <c:v>0.9166525101942864</c:v>
                </c:pt>
                <c:pt idx="2041">
                  <c:v>0.9181871396292306</c:v>
                </c:pt>
                <c:pt idx="2042">
                  <c:v>0.91972393452817425</c:v>
                </c:pt>
                <c:pt idx="2043">
                  <c:v>0.92126290465076988</c:v>
                </c:pt>
                <c:pt idx="2044">
                  <c:v>0.9228040598187911</c:v>
                </c:pt>
                <c:pt idx="2045">
                  <c:v>0.92434740991668218</c:v>
                </c:pt>
                <c:pt idx="2046">
                  <c:v>0.92589296489211126</c:v>
                </c:pt>
                <c:pt idx="2047">
                  <c:v>0.92744073475651811</c:v>
                </c:pt>
                <c:pt idx="2048">
                  <c:v>0.92899072958569262</c:v>
                </c:pt>
                <c:pt idx="2049">
                  <c:v>0.93054295952032928</c:v>
                </c:pt>
                <c:pt idx="2050">
                  <c:v>0.93209743476662155</c:v>
                </c:pt>
                <c:pt idx="2051">
                  <c:v>0.93365416559682801</c:v>
                </c:pt>
                <c:pt idx="2052">
                  <c:v>0.93521316234987051</c:v>
                </c:pt>
                <c:pt idx="2053">
                  <c:v>0.9367744354319304</c:v>
                </c:pt>
                <c:pt idx="2054">
                  <c:v>0.93833799531704998</c:v>
                </c:pt>
                <c:pt idx="2055">
                  <c:v>0.93990385254774189</c:v>
                </c:pt>
                <c:pt idx="2056">
                  <c:v>0.9414720177356074</c:v>
                </c:pt>
                <c:pt idx="2057">
                  <c:v>0.94304250156195268</c:v>
                </c:pt>
                <c:pt idx="2058">
                  <c:v>0.94461531477843597</c:v>
                </c:pt>
                <c:pt idx="2059">
                  <c:v>0.94619046820768549</c:v>
                </c:pt>
                <c:pt idx="2060">
                  <c:v>0.94776797274395874</c:v>
                </c:pt>
                <c:pt idx="2061">
                  <c:v>0.94934783935378952</c:v>
                </c:pt>
                <c:pt idx="2062">
                  <c:v>0.95093007907664084</c:v>
                </c:pt>
                <c:pt idx="2063">
                  <c:v>0.95251470302559937</c:v>
                </c:pt>
                <c:pt idx="2064">
                  <c:v>0.95410172238800817</c:v>
                </c:pt>
                <c:pt idx="2065">
                  <c:v>0.95569114842618808</c:v>
                </c:pt>
                <c:pt idx="2066">
                  <c:v>0.95728299247810866</c:v>
                </c:pt>
                <c:pt idx="2067">
                  <c:v>0.95887726595808931</c:v>
                </c:pt>
                <c:pt idx="2068">
                  <c:v>0.96047398035751541</c:v>
                </c:pt>
                <c:pt idx="2069">
                  <c:v>0.96207314724554127</c:v>
                </c:pt>
                <c:pt idx="2070">
                  <c:v>0.96367477826981851</c:v>
                </c:pt>
                <c:pt idx="2071">
                  <c:v>0.96527888515723792</c:v>
                </c:pt>
                <c:pt idx="2072">
                  <c:v>0.96688547971465266</c:v>
                </c:pt>
                <c:pt idx="2073">
                  <c:v>0.96849457382963855</c:v>
                </c:pt>
                <c:pt idx="2074">
                  <c:v>0.97010617947125188</c:v>
                </c:pt>
                <c:pt idx="2075">
                  <c:v>0.97172030869079418</c:v>
                </c:pt>
                <c:pt idx="2076">
                  <c:v>0.97333697362258742</c:v>
                </c:pt>
                <c:pt idx="2077">
                  <c:v>0.97495618648476612</c:v>
                </c:pt>
                <c:pt idx="2078">
                  <c:v>0.97657795958006188</c:v>
                </c:pt>
                <c:pt idx="2079">
                  <c:v>0.97820230529661767</c:v>
                </c:pt>
                <c:pt idx="2080">
                  <c:v>0.97982923610879746</c:v>
                </c:pt>
                <c:pt idx="2081">
                  <c:v>0.98145876457800452</c:v>
                </c:pt>
                <c:pt idx="2082">
                  <c:v>0.98309090335353044</c:v>
                </c:pt>
                <c:pt idx="2083">
                  <c:v>0.98472566517337867</c:v>
                </c:pt>
                <c:pt idx="2084">
                  <c:v>0.98636306286513553</c:v>
                </c:pt>
                <c:pt idx="2085">
                  <c:v>0.98800310934682778</c:v>
                </c:pt>
                <c:pt idx="2086">
                  <c:v>0.98964581762779102</c:v>
                </c:pt>
                <c:pt idx="2087">
                  <c:v>0.991291200809575</c:v>
                </c:pt>
                <c:pt idx="2088">
                  <c:v>0.99293927208680832</c:v>
                </c:pt>
                <c:pt idx="2089">
                  <c:v>0.99459004474814316</c:v>
                </c:pt>
                <c:pt idx="2090">
                  <c:v>0.99624353217713502</c:v>
                </c:pt>
                <c:pt idx="2091">
                  <c:v>0.99789974785320745</c:v>
                </c:pt>
                <c:pt idx="2092">
                  <c:v>0.99955870535257219</c:v>
                </c:pt>
                <c:pt idx="2093">
                  <c:v>1.0012204183491811</c:v>
                </c:pt>
                <c:pt idx="2094">
                  <c:v>1.0028849006157079</c:v>
                </c:pt>
                <c:pt idx="2095">
                  <c:v>1.0045521660245014</c:v>
                </c:pt>
                <c:pt idx="2096">
                  <c:v>1.0062222285485969</c:v>
                </c:pt>
                <c:pt idx="2097">
                  <c:v>1.0078951022626992</c:v>
                </c:pt>
                <c:pt idx="2098">
                  <c:v>1.0095708013442128</c:v>
                </c:pt>
                <c:pt idx="2099">
                  <c:v>1.0112493400742493</c:v>
                </c:pt>
                <c:pt idx="2100">
                  <c:v>1.0129307328386801</c:v>
                </c:pt>
                <c:pt idx="2101">
                  <c:v>1.014614994129186</c:v>
                </c:pt>
                <c:pt idx="2102">
                  <c:v>1.0163021385443247</c:v>
                </c:pt>
                <c:pt idx="2103">
                  <c:v>1.0179921807906043</c:v>
                </c:pt>
                <c:pt idx="2104">
                  <c:v>1.0196851356835803</c:v>
                </c:pt>
                <c:pt idx="2105">
                  <c:v>1.0213810181489615</c:v>
                </c:pt>
                <c:pt idx="2106">
                  <c:v>1.0230798432237329</c:v>
                </c:pt>
                <c:pt idx="2107">
                  <c:v>1.0247816260572884</c:v>
                </c:pt>
                <c:pt idx="2108">
                  <c:v>1.0264863819125776</c:v>
                </c:pt>
                <c:pt idx="2109">
                  <c:v>1.0281941261672856</c:v>
                </c:pt>
                <c:pt idx="2110">
                  <c:v>1.0299048743149957</c:v>
                </c:pt>
                <c:pt idx="2111">
                  <c:v>1.0316186419663869</c:v>
                </c:pt>
                <c:pt idx="2112">
                  <c:v>1.0333354448504586</c:v>
                </c:pt>
                <c:pt idx="2113">
                  <c:v>1.0350552988157402</c:v>
                </c:pt>
                <c:pt idx="2114">
                  <c:v>1.0367782198315487</c:v>
                </c:pt>
                <c:pt idx="2115">
                  <c:v>1.0385042239892235</c:v>
                </c:pt>
                <c:pt idx="2116">
                  <c:v>1.0402333275034432</c:v>
                </c:pt>
                <c:pt idx="2117">
                  <c:v>1.0419655467134714</c:v>
                </c:pt>
                <c:pt idx="2118">
                  <c:v>1.0437008980844997</c:v>
                </c:pt>
                <c:pt idx="2119">
                  <c:v>1.0454393982089514</c:v>
                </c:pt>
                <c:pt idx="2120">
                  <c:v>1.0471810638078429</c:v>
                </c:pt>
                <c:pt idx="2121">
                  <c:v>1.0489259117321421</c:v>
                </c:pt>
                <c:pt idx="2122">
                  <c:v>1.0506739589641299</c:v>
                </c:pt>
                <c:pt idx="2123">
                  <c:v>1.0524252226188437</c:v>
                </c:pt>
                <c:pt idx="2124">
                  <c:v>1.0541797199454326</c:v>
                </c:pt>
                <c:pt idx="2125">
                  <c:v>1.0559374683286464</c:v>
                </c:pt>
                <c:pt idx="2126">
                  <c:v>1.0576984852902689</c:v>
                </c:pt>
                <c:pt idx="2127">
                  <c:v>1.0594627884905976</c:v>
                </c:pt>
                <c:pt idx="2128">
                  <c:v>1.0612303957299358</c:v>
                </c:pt>
                <c:pt idx="2129">
                  <c:v>1.0630013249501151</c:v>
                </c:pt>
                <c:pt idx="2130">
                  <c:v>1.0647755942360277</c:v>
                </c:pt>
                <c:pt idx="2131">
                  <c:v>1.066553221817186</c:v>
                </c:pt>
                <c:pt idx="2132">
                  <c:v>1.068334226069301</c:v>
                </c:pt>
                <c:pt idx="2133">
                  <c:v>1.0701186255158837</c:v>
                </c:pt>
                <c:pt idx="2134">
                  <c:v>1.0719064388298682</c:v>
                </c:pt>
                <c:pt idx="2135">
                  <c:v>1.0736976848352582</c:v>
                </c:pt>
                <c:pt idx="2136">
                  <c:v>1.0754923825087934</c:v>
                </c:pt>
                <c:pt idx="2137">
                  <c:v>1.0772905509816431</c:v>
                </c:pt>
                <c:pt idx="2138">
                  <c:v>1.0790922095411202</c:v>
                </c:pt>
                <c:pt idx="2139">
                  <c:v>1.0808973776324207</c:v>
                </c:pt>
                <c:pt idx="2140">
                  <c:v>1.0827060748603885</c:v>
                </c:pt>
                <c:pt idx="2141">
                  <c:v>1.0845183209913036</c:v>
                </c:pt>
                <c:pt idx="2142">
                  <c:v>1.0863341359546936</c:v>
                </c:pt>
                <c:pt idx="2143">
                  <c:v>1.088153539845178</c:v>
                </c:pt>
                <c:pt idx="2144">
                  <c:v>1.0899765529243284</c:v>
                </c:pt>
                <c:pt idx="2145">
                  <c:v>1.0918031956225669</c:v>
                </c:pt>
                <c:pt idx="2146">
                  <c:v>1.0936334885410792</c:v>
                </c:pt>
                <c:pt idx="2147">
                  <c:v>1.0954674524537655</c:v>
                </c:pt>
                <c:pt idx="2148">
                  <c:v>1.0973051083092153</c:v>
                </c:pt>
                <c:pt idx="2149">
                  <c:v>1.0991464772327091</c:v>
                </c:pt>
                <c:pt idx="2150">
                  <c:v>1.1009915805282504</c:v>
                </c:pt>
                <c:pt idx="2151">
                  <c:v>1.1028404396806297</c:v>
                </c:pt>
                <c:pt idx="2152">
                  <c:v>1.1046930763575165</c:v>
                </c:pt>
                <c:pt idx="2153">
                  <c:v>1.1065495124115774</c:v>
                </c:pt>
                <c:pt idx="2154">
                  <c:v>1.1084097698826345</c:v>
                </c:pt>
                <c:pt idx="2155">
                  <c:v>1.1102738709998479</c:v>
                </c:pt>
                <c:pt idx="2156">
                  <c:v>1.1121418381839341</c:v>
                </c:pt>
                <c:pt idx="2157">
                  <c:v>1.1140136940494139</c:v>
                </c:pt>
                <c:pt idx="2158">
                  <c:v>1.1158894614068993</c:v>
                </c:pt>
                <c:pt idx="2159">
                  <c:v>1.1177691632654072</c:v>
                </c:pt>
                <c:pt idx="2160">
                  <c:v>1.1196528228347129</c:v>
                </c:pt>
                <c:pt idx="2161">
                  <c:v>1.1215404635277375</c:v>
                </c:pt>
                <c:pt idx="2162">
                  <c:v>1.1234321089629697</c:v>
                </c:pt>
                <c:pt idx="2163">
                  <c:v>1.1253277829669261</c:v>
                </c:pt>
                <c:pt idx="2164">
                  <c:v>1.1272275095766453</c:v>
                </c:pt>
                <c:pt idx="2165">
                  <c:v>1.1291313130422265</c:v>
                </c:pt>
                <c:pt idx="2166">
                  <c:v>1.1310392178293958</c:v>
                </c:pt>
                <c:pt idx="2167">
                  <c:v>1.1329512486221256</c:v>
                </c:pt>
                <c:pt idx="2168">
                  <c:v>1.1348674303252795</c:v>
                </c:pt>
                <c:pt idx="2169">
                  <c:v>1.1367877880673087</c:v>
                </c:pt>
                <c:pt idx="2170">
                  <c:v>1.1387123472029865</c:v>
                </c:pt>
                <c:pt idx="2171">
                  <c:v>1.1406411333161792</c:v>
                </c:pt>
                <c:pt idx="2172">
                  <c:v>1.1425741722226717</c:v>
                </c:pt>
                <c:pt idx="2173">
                  <c:v>1.1445114899730255</c:v>
                </c:pt>
                <c:pt idx="2174">
                  <c:v>1.1464531128554891</c:v>
                </c:pt>
                <c:pt idx="2175">
                  <c:v>1.1483990673989488</c:v>
                </c:pt>
                <c:pt idx="2176">
                  <c:v>1.1503493803759275</c:v>
                </c:pt>
                <c:pt idx="2177">
                  <c:v>1.1523040788056345</c:v>
                </c:pt>
                <c:pt idx="2178">
                  <c:v>1.1542631899570546</c:v>
                </c:pt>
                <c:pt idx="2179">
                  <c:v>1.1562267413520957</c:v>
                </c:pt>
                <c:pt idx="2180">
                  <c:v>1.1581947607687806</c:v>
                </c:pt>
                <c:pt idx="2181">
                  <c:v>1.1601672762444903</c:v>
                </c:pt>
                <c:pt idx="2182">
                  <c:v>1.1621443160792617</c:v>
                </c:pt>
                <c:pt idx="2183">
                  <c:v>1.1641259088391349</c:v>
                </c:pt>
                <c:pt idx="2184">
                  <c:v>1.1661120833595575</c:v>
                </c:pt>
                <c:pt idx="2185">
                  <c:v>1.1681028687488404</c:v>
                </c:pt>
                <c:pt idx="2186">
                  <c:v>1.1700982943916727</c:v>
                </c:pt>
                <c:pt idx="2187">
                  <c:v>1.1720983899526938</c:v>
                </c:pt>
                <c:pt idx="2188">
                  <c:v>1.17410318538012</c:v>
                </c:pt>
                <c:pt idx="2189">
                  <c:v>1.1761127109094354</c:v>
                </c:pt>
                <c:pt idx="2190">
                  <c:v>1.1781269970671369</c:v>
                </c:pt>
                <c:pt idx="2191">
                  <c:v>1.1801460746745507</c:v>
                </c:pt>
                <c:pt idx="2192">
                  <c:v>1.1821699748517023</c:v>
                </c:pt>
                <c:pt idx="2193">
                  <c:v>1.1841987290212548</c:v>
                </c:pt>
                <c:pt idx="2194">
                  <c:v>1.1862323689125132</c:v>
                </c:pt>
                <c:pt idx="2195">
                  <c:v>1.1882709265654956</c:v>
                </c:pt>
                <c:pt idx="2196">
                  <c:v>1.1903144343350702</c:v>
                </c:pt>
                <c:pt idx="2197">
                  <c:v>1.192362924895165</c:v>
                </c:pt>
                <c:pt idx="2198">
                  <c:v>1.1944164312430443</c:v>
                </c:pt>
                <c:pt idx="2199">
                  <c:v>1.1964749867036677</c:v>
                </c:pt>
                <c:pt idx="2200">
                  <c:v>1.1985386249341035</c:v>
                </c:pt>
                <c:pt idx="2201">
                  <c:v>1.2006073799280423</c:v>
                </c:pt>
                <c:pt idx="2202">
                  <c:v>1.2026812860203693</c:v>
                </c:pt>
                <c:pt idx="2203">
                  <c:v>1.2047603778918197</c:v>
                </c:pt>
                <c:pt idx="2204">
                  <c:v>1.2068446905737178</c:v>
                </c:pt>
                <c:pt idx="2205">
                  <c:v>1.2089342594527996</c:v>
                </c:pt>
                <c:pt idx="2206">
                  <c:v>1.2110291202761048</c:v>
                </c:pt>
                <c:pt idx="2207">
                  <c:v>1.2131293091559794</c:v>
                </c:pt>
                <c:pt idx="2208">
                  <c:v>1.2152348625751366</c:v>
                </c:pt>
                <c:pt idx="2209">
                  <c:v>1.217345817391831</c:v>
                </c:pt>
                <c:pt idx="2210">
                  <c:v>1.2194622108451085</c:v>
                </c:pt>
                <c:pt idx="2211">
                  <c:v>1.2215840805601579</c:v>
                </c:pt>
                <c:pt idx="2212">
                  <c:v>1.2237114645537519</c:v>
                </c:pt>
                <c:pt idx="2213">
                  <c:v>1.2258444012397844</c:v>
                </c:pt>
                <c:pt idx="2214">
                  <c:v>1.2279829294349125</c:v>
                </c:pt>
                <c:pt idx="2215">
                  <c:v>1.2301270883642972</c:v>
                </c:pt>
                <c:pt idx="2216">
                  <c:v>1.232276917667444</c:v>
                </c:pt>
                <c:pt idx="2217">
                  <c:v>1.2344324574041499</c:v>
                </c:pt>
                <c:pt idx="2218">
                  <c:v>1.2365937480605649</c:v>
                </c:pt>
                <c:pt idx="2219">
                  <c:v>1.2387608305553577</c:v>
                </c:pt>
                <c:pt idx="2220">
                  <c:v>1.240933746245988</c:v>
                </c:pt>
                <c:pt idx="2221">
                  <c:v>1.2431125369351126</c:v>
                </c:pt>
                <c:pt idx="2222">
                  <c:v>1.245297244877088</c:v>
                </c:pt>
                <c:pt idx="2223">
                  <c:v>1.2474879127846064</c:v>
                </c:pt>
                <c:pt idx="2224">
                  <c:v>1.2496845838354547</c:v>
                </c:pt>
                <c:pt idx="2225">
                  <c:v>1.251887301679389</c:v>
                </c:pt>
                <c:pt idx="2226">
                  <c:v>1.2540961104451487</c:v>
                </c:pt>
                <c:pt idx="2227">
                  <c:v>1.2563110547475982</c:v>
                </c:pt>
                <c:pt idx="2228">
                  <c:v>1.2585321796950044</c:v>
                </c:pt>
                <c:pt idx="2229">
                  <c:v>1.260759530896441</c:v>
                </c:pt>
                <c:pt idx="2230">
                  <c:v>1.262993154469356</c:v>
                </c:pt>
                <c:pt idx="2231">
                  <c:v>1.2652330970472585</c:v>
                </c:pt>
                <c:pt idx="2232">
                  <c:v>1.2674794057875689</c:v>
                </c:pt>
                <c:pt idx="2233">
                  <c:v>1.2697321283796204</c:v>
                </c:pt>
                <c:pt idx="2234">
                  <c:v>1.2719913130527971</c:v>
                </c:pt>
                <c:pt idx="2235">
                  <c:v>1.274257008584849</c:v>
                </c:pt>
                <c:pt idx="2236">
                  <c:v>1.2765292643103641</c:v>
                </c:pt>
                <c:pt idx="2237">
                  <c:v>1.2788081301293972</c:v>
                </c:pt>
                <c:pt idx="2238">
                  <c:v>1.2810936565162787</c:v>
                </c:pt>
                <c:pt idx="2239">
                  <c:v>1.2833858945285832</c:v>
                </c:pt>
                <c:pt idx="2240">
                  <c:v>1.2856848958162965</c:v>
                </c:pt>
                <c:pt idx="2241">
                  <c:v>1.287990712631141</c:v>
                </c:pt>
                <c:pt idx="2242">
                  <c:v>1.2903033978361018</c:v>
                </c:pt>
                <c:pt idx="2243">
                  <c:v>1.2926230049151355</c:v>
                </c:pt>
                <c:pt idx="2244">
                  <c:v>1.2949495879830837</c:v>
                </c:pt>
                <c:pt idx="2245">
                  <c:v>1.2972832017957712</c:v>
                </c:pt>
                <c:pt idx="2246">
                  <c:v>1.2996239017603248</c:v>
                </c:pt>
                <c:pt idx="2247">
                  <c:v>1.301971743945687</c:v>
                </c:pt>
                <c:pt idx="2248">
                  <c:v>1.3043267850933593</c:v>
                </c:pt>
                <c:pt idx="2249">
                  <c:v>1.3066890826283528</c:v>
                </c:pt>
                <c:pt idx="2250">
                  <c:v>1.3090586946703713</c:v>
                </c:pt>
                <c:pt idx="2251">
                  <c:v>1.3114356800452172</c:v>
                </c:pt>
                <c:pt idx="2252">
                  <c:v>1.3138200982964532</c:v>
                </c:pt>
                <c:pt idx="2253">
                  <c:v>1.3162120096972851</c:v>
                </c:pt>
                <c:pt idx="2254">
                  <c:v>1.3186114752627027</c:v>
                </c:pt>
                <c:pt idx="2255">
                  <c:v>1.3210185567618806</c:v>
                </c:pt>
                <c:pt idx="2256">
                  <c:v>1.3234333167308334</c:v>
                </c:pt>
                <c:pt idx="2257">
                  <c:v>1.3258558184853428</c:v>
                </c:pt>
                <c:pt idx="2258">
                  <c:v>1.3282861261341601</c:v>
                </c:pt>
                <c:pt idx="2259">
                  <c:v>1.3307243045924906</c:v>
                </c:pt>
                <c:pt idx="2260">
                  <c:v>1.3331704195957665</c:v>
                </c:pt>
                <c:pt idx="2261">
                  <c:v>1.3356245377137186</c:v>
                </c:pt>
                <c:pt idx="2262">
                  <c:v>1.3380867263647569</c:v>
                </c:pt>
                <c:pt idx="2263">
                  <c:v>1.340557053830655</c:v>
                </c:pt>
                <c:pt idx="2264">
                  <c:v>1.3430355892715626</c:v>
                </c:pt>
                <c:pt idx="2265">
                  <c:v>1.345522402741351</c:v>
                </c:pt>
                <c:pt idx="2266">
                  <c:v>1.3480175652032833</c:v>
                </c:pt>
                <c:pt idx="2267">
                  <c:v>1.3505211485460569</c:v>
                </c:pt>
                <c:pt idx="2268">
                  <c:v>1.3530332256001691</c:v>
                </c:pt>
                <c:pt idx="2269">
                  <c:v>1.3555538701546876</c:v>
                </c:pt>
                <c:pt idx="2270">
                  <c:v>1.3580831569743588</c:v>
                </c:pt>
                <c:pt idx="2271">
                  <c:v>1.3606211618171402</c:v>
                </c:pt>
                <c:pt idx="2272">
                  <c:v>1.3631679614521002</c:v>
                </c:pt>
                <c:pt idx="2273">
                  <c:v>1.365723633677745</c:v>
                </c:pt>
                <c:pt idx="2274">
                  <c:v>1.3682882573407569</c:v>
                </c:pt>
                <c:pt idx="2275">
                  <c:v>1.3708619123551609</c:v>
                </c:pt>
                <c:pt idx="2276">
                  <c:v>1.3734446797219499</c:v>
                </c:pt>
                <c:pt idx="2277">
                  <c:v>1.3760366415491467</c:v>
                </c:pt>
                <c:pt idx="2278">
                  <c:v>1.3786378810723403</c:v>
                </c:pt>
                <c:pt idx="2279">
                  <c:v>1.3812484826757161</c:v>
                </c:pt>
                <c:pt idx="2280">
                  <c:v>1.3838685319135655</c:v>
                </c:pt>
                <c:pt idx="2281">
                  <c:v>1.3864981155323168</c:v>
                </c:pt>
                <c:pt idx="2282">
                  <c:v>1.3891373214930751</c:v>
                </c:pt>
                <c:pt idx="2283">
                  <c:v>1.3917862389947206</c:v>
                </c:pt>
                <c:pt idx="2284">
                  <c:v>1.3944449584975513</c:v>
                </c:pt>
                <c:pt idx="2285">
                  <c:v>1.3971135717474927</c:v>
                </c:pt>
                <c:pt idx="2286">
                  <c:v>1.3997921718009112</c:v>
                </c:pt>
                <c:pt idx="2287">
                  <c:v>1.4024808530500064</c:v>
                </c:pt>
                <c:pt idx="2288">
                  <c:v>1.4051797112488638</c:v>
                </c:pt>
                <c:pt idx="2289">
                  <c:v>1.4078888435401038</c:v>
                </c:pt>
                <c:pt idx="2290">
                  <c:v>1.4106083484822343</c:v>
                </c:pt>
                <c:pt idx="2291">
                  <c:v>1.4133383260776504</c:v>
                </c:pt>
                <c:pt idx="2292">
                  <c:v>1.4160788778013587</c:v>
                </c:pt>
                <c:pt idx="2293">
                  <c:v>1.4188301066304114</c:v>
                </c:pt>
                <c:pt idx="2294">
                  <c:v>1.4215921170740722</c:v>
                </c:pt>
                <c:pt idx="2295">
                  <c:v>1.4243650152047971</c:v>
                </c:pt>
                <c:pt idx="2296">
                  <c:v>1.4271489086899398</c:v>
                </c:pt>
                <c:pt idx="2297">
                  <c:v>1.4299439068243207</c:v>
                </c:pt>
                <c:pt idx="2298">
                  <c:v>1.4327501205636204</c:v>
                </c:pt>
                <c:pt idx="2299">
                  <c:v>1.4355676625586433</c:v>
                </c:pt>
                <c:pt idx="2300">
                  <c:v>1.4383966471904546</c:v>
                </c:pt>
                <c:pt idx="2301">
                  <c:v>1.4412371906064745</c:v>
                </c:pt>
                <c:pt idx="2302">
                  <c:v>1.4440894107575091</c:v>
                </c:pt>
                <c:pt idx="2303">
                  <c:v>1.4469534274357427</c:v>
                </c:pt>
                <c:pt idx="2304">
                  <c:v>1.449829362313775</c:v>
                </c:pt>
                <c:pt idx="2305">
                  <c:v>1.4527173389846868</c:v>
                </c:pt>
                <c:pt idx="2306">
                  <c:v>1.4556174830031894</c:v>
                </c:pt>
                <c:pt idx="2307">
                  <c:v>1.4585299219278922</c:v>
                </c:pt>
                <c:pt idx="2308">
                  <c:v>1.4614547853647171</c:v>
                </c:pt>
                <c:pt idx="2309">
                  <c:v>1.4643922050115066</c:v>
                </c:pt>
                <c:pt idx="2310">
                  <c:v>1.4673423147038649</c:v>
                </c:pt>
                <c:pt idx="2311">
                  <c:v>1.4703052504622613</c:v>
                </c:pt>
                <c:pt idx="2312">
                  <c:v>1.4732811505404546</c:v>
                </c:pt>
                <c:pt idx="2313">
                  <c:v>1.4762701554752713</c:v>
                </c:pt>
                <c:pt idx="2314">
                  <c:v>1.479272408137789</c:v>
                </c:pt>
                <c:pt idx="2315">
                  <c:v>1.4822880537859735</c:v>
                </c:pt>
                <c:pt idx="2316">
                  <c:v>1.4853172401188137</c:v>
                </c:pt>
                <c:pt idx="2317">
                  <c:v>1.4883601173320151</c:v>
                </c:pt>
                <c:pt idx="2318">
                  <c:v>1.491416838175297</c:v>
                </c:pt>
                <c:pt idx="2319">
                  <c:v>1.494487558011357</c:v>
                </c:pt>
                <c:pt idx="2320">
                  <c:v>1.4975724348765567</c:v>
                </c:pt>
                <c:pt idx="2321">
                  <c:v>1.5006716295433935</c:v>
                </c:pt>
                <c:pt idx="2322">
                  <c:v>1.5037853055848138</c:v>
                </c:pt>
                <c:pt idx="2323">
                  <c:v>1.5069136294404488</c:v>
                </c:pt>
                <c:pt idx="2324">
                  <c:v>1.5100567704848233</c:v>
                </c:pt>
                <c:pt idx="2325">
                  <c:v>1.5132149010976284</c:v>
                </c:pt>
                <c:pt idx="2326">
                  <c:v>1.5163881967361152</c:v>
                </c:pt>
                <c:pt idx="2327">
                  <c:v>1.5195768360097033</c:v>
                </c:pt>
                <c:pt idx="2328">
                  <c:v>1.5227810007568741</c:v>
                </c:pt>
                <c:pt idx="2329">
                  <c:v>1.526000876124441</c:v>
                </c:pt>
                <c:pt idx="2330">
                  <c:v>1.5292366506492829</c:v>
                </c:pt>
                <c:pt idx="2331">
                  <c:v>1.5324885163426349</c:v>
                </c:pt>
                <c:pt idx="2332">
                  <c:v>1.5357566687770285</c:v>
                </c:pt>
                <c:pt idx="2333">
                  <c:v>1.5390413071759941</c:v>
                </c:pt>
                <c:pt idx="2334">
                  <c:v>1.5423426345066147</c:v>
                </c:pt>
                <c:pt idx="2335">
                  <c:v>1.5456608575750597</c:v>
                </c:pt>
                <c:pt idx="2336">
                  <c:v>1.5489961871251972</c:v>
                </c:pt>
                <c:pt idx="2337">
                  <c:v>1.5523488379404242</c:v>
                </c:pt>
                <c:pt idx="2338">
                  <c:v>1.5557190289488185</c:v>
                </c:pt>
                <c:pt idx="2339">
                  <c:v>1.5591069833317719</c:v>
                </c:pt>
                <c:pt idx="2340">
                  <c:v>1.5625129286362143</c:v>
                </c:pt>
                <c:pt idx="2341">
                  <c:v>1.565937096890601</c:v>
                </c:pt>
                <c:pt idx="2342">
                  <c:v>1.5693797247247954</c:v>
                </c:pt>
                <c:pt idx="2343">
                  <c:v>1.5728410534940156</c:v>
                </c:pt>
                <c:pt idx="2344">
                  <c:v>1.5763213294070115</c:v>
                </c:pt>
                <c:pt idx="2345">
                  <c:v>1.5798208036586439</c:v>
                </c:pt>
                <c:pt idx="2346">
                  <c:v>1.5833397325670517</c:v>
                </c:pt>
                <c:pt idx="2347">
                  <c:v>1.5868783777156044</c:v>
                </c:pt>
                <c:pt idx="2348">
                  <c:v>1.5904370060998267</c:v>
                </c:pt>
                <c:pt idx="2349">
                  <c:v>1.5940158902795287</c:v>
                </c:pt>
                <c:pt idx="2350">
                  <c:v>1.5976153085363494</c:v>
                </c:pt>
                <c:pt idx="2351">
                  <c:v>1.6012355450369486</c:v>
                </c:pt>
                <c:pt idx="2352">
                  <c:v>1.6048768900021042</c:v>
                </c:pt>
                <c:pt idx="2353">
                  <c:v>1.6085396398819602</c:v>
                </c:pt>
                <c:pt idx="2354">
                  <c:v>1.6122240975377042</c:v>
                </c:pt>
                <c:pt idx="2355">
                  <c:v>1.6159305724299649</c:v>
                </c:pt>
                <c:pt idx="2356">
                  <c:v>1.6196593808142201</c:v>
                </c:pt>
                <c:pt idx="2357">
                  <c:v>1.6234108459435395</c:v>
                </c:pt>
                <c:pt idx="2358">
                  <c:v>1.6271852982789983</c:v>
                </c:pt>
                <c:pt idx="2359">
                  <c:v>1.630983075708109</c:v>
                </c:pt>
                <c:pt idx="2360">
                  <c:v>1.6348045237716415</c:v>
                </c:pt>
                <c:pt idx="2361">
                  <c:v>1.6386499958992307</c:v>
                </c:pt>
                <c:pt idx="2362">
                  <c:v>1.6425198536541739</c:v>
                </c:pt>
                <c:pt idx="2363">
                  <c:v>1.6464144669878651</c:v>
                </c:pt>
                <c:pt idx="2364">
                  <c:v>1.6503342145043163</c:v>
                </c:pt>
                <c:pt idx="2365">
                  <c:v>1.6542794837352581</c:v>
                </c:pt>
                <c:pt idx="2366">
                  <c:v>1.6582506714263319</c:v>
                </c:pt>
                <c:pt idx="2367">
                  <c:v>1.6622481838349148</c:v>
                </c:pt>
                <c:pt idx="2368">
                  <c:v>1.6662724370401558</c:v>
                </c:pt>
                <c:pt idx="2369">
                  <c:v>1.6703238572658299</c:v>
                </c:pt>
                <c:pt idx="2370">
                  <c:v>1.674402881216646</c:v>
                </c:pt>
                <c:pt idx="2371">
                  <c:v>1.6785099564287094</c:v>
                </c:pt>
                <c:pt idx="2372">
                  <c:v>1.6826455416348389</c:v>
                </c:pt>
                <c:pt idx="2373">
                  <c:v>1.6868101071455204</c:v>
                </c:pt>
                <c:pt idx="2374">
                  <c:v>1.691004135246307</c:v>
                </c:pt>
                <c:pt idx="2375">
                  <c:v>1.6952281206125206</c:v>
                </c:pt>
                <c:pt idx="2376">
                  <c:v>1.6994825707421848</c:v>
                </c:pt>
                <c:pt idx="2377">
                  <c:v>1.7037680064081466</c:v>
                </c:pt>
                <c:pt idx="2378">
                  <c:v>1.7080849621304366</c:v>
                </c:pt>
                <c:pt idx="2379">
                  <c:v>1.7124339866699587</c:v>
                </c:pt>
                <c:pt idx="2380">
                  <c:v>1.7168156435446806</c:v>
                </c:pt>
                <c:pt idx="2381">
                  <c:v>1.7212305115695845</c:v>
                </c:pt>
                <c:pt idx="2382">
                  <c:v>1.7256791854216866</c:v>
                </c:pt>
                <c:pt idx="2383">
                  <c:v>1.7301622762315638</c:v>
                </c:pt>
                <c:pt idx="2384">
                  <c:v>1.7346804122028787</c:v>
                </c:pt>
                <c:pt idx="2385">
                  <c:v>1.7392342392615352</c:v>
                </c:pt>
                <c:pt idx="2386">
                  <c:v>1.7438244217361738</c:v>
                </c:pt>
                <c:pt idx="2387">
                  <c:v>1.748451643071848</c:v>
                </c:pt>
                <c:pt idx="2388">
                  <c:v>1.7531166065788655</c:v>
                </c:pt>
                <c:pt idx="2389">
                  <c:v>1.7578200362188818</c:v>
                </c:pt>
                <c:pt idx="2390">
                  <c:v>1.7625626774305141</c:v>
                </c:pt>
                <c:pt idx="2391">
                  <c:v>1.7673452979968935</c:v>
                </c:pt>
                <c:pt idx="2392">
                  <c:v>1.7721686889577422</c:v>
                </c:pt>
                <c:pt idx="2393">
                  <c:v>1.7770336655687633</c:v>
                </c:pt>
                <c:pt idx="2394">
                  <c:v>1.7819410683113259</c:v>
                </c:pt>
                <c:pt idx="2395">
                  <c:v>1.786891763955663</c:v>
                </c:pt>
                <c:pt idx="2396">
                  <c:v>1.7918866466810282</c:v>
                </c:pt>
                <c:pt idx="2397">
                  <c:v>1.7969266392565304</c:v>
                </c:pt>
                <c:pt idx="2398">
                  <c:v>1.8020126942866521</c:v>
                </c:pt>
                <c:pt idx="2399">
                  <c:v>1.8071457955257662</c:v>
                </c:pt>
                <c:pt idx="2400">
                  <c:v>1.8123269592663038</c:v>
                </c:pt>
                <c:pt idx="2401">
                  <c:v>1.8175572358056069</c:v>
                </c:pt>
                <c:pt idx="2402">
                  <c:v>1.822837710996899</c:v>
                </c:pt>
                <c:pt idx="2403">
                  <c:v>1.8281695078902493</c:v>
                </c:pt>
                <c:pt idx="2404">
                  <c:v>1.8335537884699018</c:v>
                </c:pt>
                <c:pt idx="2405">
                  <c:v>1.8389917554948607</c:v>
                </c:pt>
                <c:pt idx="2406">
                  <c:v>1.8444846544502211</c:v>
                </c:pt>
                <c:pt idx="2407">
                  <c:v>1.850033775617365</c:v>
                </c:pt>
                <c:pt idx="2408">
                  <c:v>1.8556404562718598</c:v>
                </c:pt>
                <c:pt idx="2409">
                  <c:v>1.8613060830186576</c:v>
                </c:pt>
                <c:pt idx="2410">
                  <c:v>1.8670320942750729</c:v>
                </c:pt>
                <c:pt idx="2411">
                  <c:v>1.8728199829129377</c:v>
                </c:pt>
                <c:pt idx="2412">
                  <c:v>1.8786712990723946</c:v>
                </c:pt>
                <c:pt idx="2413">
                  <c:v>1.8845876531609314</c:v>
                </c:pt>
                <c:pt idx="2414">
                  <c:v>1.8905707190525511</c:v>
                </c:pt>
                <c:pt idx="2415">
                  <c:v>1.8966222375033788</c:v>
                </c:pt>
                <c:pt idx="2416">
                  <c:v>1.9027440198015935</c:v>
                </c:pt>
                <c:pt idx="2417">
                  <c:v>1.9089379516713125</c:v>
                </c:pt>
                <c:pt idx="2418">
                  <c:v>1.9152059974520259</c:v>
                </c:pt>
                <c:pt idx="2419">
                  <c:v>1.9215502045773385</c:v>
                </c:pt>
                <c:pt idx="2420">
                  <c:v>1.9279727083792146</c:v>
                </c:pt>
                <c:pt idx="2421">
                  <c:v>1.9344757372466601</c:v>
                </c:pt>
                <c:pt idx="2422">
                  <c:v>1.9410616181707931</c:v>
                </c:pt>
                <c:pt idx="2423">
                  <c:v>1.9477327827117163</c:v>
                </c:pt>
                <c:pt idx="2424">
                  <c:v>1.9544917734264282</c:v>
                </c:pt>
                <c:pt idx="2425">
                  <c:v>1.9613412508013646</c:v>
                </c:pt>
                <c:pt idx="2426">
                  <c:v>1.9682840007380662</c:v>
                </c:pt>
                <c:pt idx="2427">
                  <c:v>1.9753229426459751</c:v>
                </c:pt>
                <c:pt idx="2428">
                  <c:v>1.9824611382026793</c:v>
                </c:pt>
                <c:pt idx="2429">
                  <c:v>1.9897018008490288</c:v>
                </c:pt>
                <c:pt idx="2430">
                  <c:v>1.9970483060946322</c:v>
                </c:pt>
                <c:pt idx="2431">
                  <c:v>2.0045042027185236</c:v>
                </c:pt>
                <c:pt idx="2432">
                  <c:v>2.0120732249603117</c:v>
                </c:pt>
                <c:pt idx="2433">
                  <c:v>2.0197593058092274</c:v>
                </c:pt>
                <c:pt idx="2434">
                  <c:v>2.0275665915123557</c:v>
                </c:pt>
                <c:pt idx="2435">
                  <c:v>2.0354994574393306</c:v>
                </c:pt>
                <c:pt idx="2436">
                  <c:v>2.0435625254591478</c:v>
                </c:pt>
                <c:pt idx="2437">
                  <c:v>2.0517606830061204</c:v>
                </c:pt>
                <c:pt idx="2438">
                  <c:v>2.0600991040366683</c:v>
                </c:pt>
                <c:pt idx="2439">
                  <c:v>2.0685832721074258</c:v>
                </c:pt>
                <c:pt idx="2440">
                  <c:v>2.077219005838653</c:v>
                </c:pt>
                <c:pt idx="2441">
                  <c:v>2.0860124870662298</c:v>
                </c:pt>
                <c:pt idx="2442">
                  <c:v>2.0949702920315612</c:v>
                </c:pt>
                <c:pt idx="2443">
                  <c:v>2.1040994260130153</c:v>
                </c:pt>
                <c:pt idx="2444">
                  <c:v>2.1134073618666496</c:v>
                </c:pt>
                <c:pt idx="2445">
                  <c:v>2.1229020830201129</c:v>
                </c:pt>
                <c:pt idx="2446">
                  <c:v>2.132592131554198</c:v>
                </c:pt>
                <c:pt idx="2447">
                  <c:v>2.1424866621148513</c:v>
                </c:pt>
                <c:pt idx="2448">
                  <c:v>2.1525955025285248</c:v>
                </c:pt>
                <c:pt idx="2449">
                  <c:v>2.1629292221504666</c:v>
                </c:pt>
                <c:pt idx="2450">
                  <c:v>2.1734992091654921</c:v>
                </c:pt>
                <c:pt idx="2451">
                  <c:v>2.1843177582918063</c:v>
                </c:pt>
                <c:pt idx="2452">
                  <c:v>2.1953981706210555</c:v>
                </c:pt>
                <c:pt idx="2453">
                  <c:v>2.2067548676752473</c:v>
                </c:pt>
                <c:pt idx="2454">
                  <c:v>2.2184035221907505</c:v>
                </c:pt>
                <c:pt idx="2455">
                  <c:v>2.2303612086738545</c:v>
                </c:pt>
                <c:pt idx="2456">
                  <c:v>2.242646577440897</c:v>
                </c:pt>
                <c:pt idx="2457">
                  <c:v>2.2552800566981119</c:v>
                </c:pt>
                <c:pt idx="2458">
                  <c:v>2.2682840882846049</c:v>
                </c:pt>
                <c:pt idx="2459">
                  <c:v>2.2816834040668663</c:v>
                </c:pt>
                <c:pt idx="2460">
                  <c:v>2.2955053517315331</c:v>
                </c:pt>
                <c:pt idx="2461">
                  <c:v>2.3097802810068684</c:v>
                </c:pt>
                <c:pt idx="2462">
                  <c:v>2.3245420043366241</c:v>
                </c:pt>
                <c:pt idx="2463">
                  <c:v>2.3398283499910648</c:v>
                </c:pt>
                <c:pt idx="2464">
                  <c:v>2.3556818308964171</c:v>
                </c:pt>
                <c:pt idx="2465">
                  <c:v>2.3721504596256646</c:v>
                </c:pt>
                <c:pt idx="2466">
                  <c:v>2.3892887497948028</c:v>
                </c:pt>
                <c:pt idx="2467">
                  <c:v>2.407158957698889</c:v>
                </c:pt>
                <c:pt idx="2468">
                  <c:v>2.4258326371363022</c:v>
                </c:pt>
                <c:pt idx="2469">
                  <c:v>2.4453926076740014</c:v>
                </c:pt>
                <c:pt idx="2470">
                  <c:v>2.4659354762811931</c:v>
                </c:pt>
                <c:pt idx="2471">
                  <c:v>2.4875749110010572</c:v>
                </c:pt>
                <c:pt idx="2472">
                  <c:v>2.5104459541318951</c:v>
                </c:pt>
                <c:pt idx="2473">
                  <c:v>2.5347107997789902</c:v>
                </c:pt>
                <c:pt idx="2474">
                  <c:v>2.56056667879567</c:v>
                </c:pt>
                <c:pt idx="2475">
                  <c:v>2.5882568508508568</c:v>
                </c:pt>
                <c:pt idx="2476">
                  <c:v>2.6180863064683053</c:v>
                </c:pt>
                <c:pt idx="2477">
                  <c:v>2.6504448415175701</c:v>
                </c:pt>
                <c:pt idx="2478">
                  <c:v>2.6858421135125146</c:v>
                </c:pt>
                <c:pt idx="2479">
                  <c:v>2.7249630598209134</c:v>
                </c:pt>
                <c:pt idx="2480">
                  <c:v>2.768759838104585</c:v>
                </c:pt>
                <c:pt idx="2481">
                  <c:v>2.8186137955352399</c:v>
                </c:pt>
                <c:pt idx="2482">
                  <c:v>2.8766436076207866</c:v>
                </c:pt>
                <c:pt idx="2483">
                  <c:v>2.946354736794516</c:v>
                </c:pt>
                <c:pt idx="2484">
                  <c:v>3.0342211786343105</c:v>
                </c:pt>
                <c:pt idx="2485">
                  <c:v>3.1545030385271233</c:v>
                </c:pt>
                <c:pt idx="2486">
                  <c:v>3.351462752112969</c:v>
                </c:pt>
              </c:numCache>
            </c:numRef>
          </c:xVal>
          <c:yVal>
            <c:numRef>
              <c:f>'Ej_3_QQ Plot'!$H$3:$H$2489</c:f>
              <c:numCache>
                <c:formatCode>General</c:formatCode>
                <c:ptCount val="2487"/>
                <c:pt idx="0">
                  <c:v>-4.0211328349588964</c:v>
                </c:pt>
                <c:pt idx="1">
                  <c:v>-3.8375876807522005</c:v>
                </c:pt>
                <c:pt idx="2">
                  <c:v>-3.6567230629955447</c:v>
                </c:pt>
                <c:pt idx="3">
                  <c:v>-3.0860568993707096</c:v>
                </c:pt>
                <c:pt idx="4">
                  <c:v>-2.9439603417959739</c:v>
                </c:pt>
                <c:pt idx="5">
                  <c:v>-2.8607820268283417</c:v>
                </c:pt>
                <c:pt idx="6">
                  <c:v>-2.843736885953021</c:v>
                </c:pt>
                <c:pt idx="7">
                  <c:v>-2.8332236100668502</c:v>
                </c:pt>
                <c:pt idx="8">
                  <c:v>-2.7785845002692646</c:v>
                </c:pt>
                <c:pt idx="9">
                  <c:v>-2.7508519894324146</c:v>
                </c:pt>
                <c:pt idx="10">
                  <c:v>-2.7253566055149707</c:v>
                </c:pt>
                <c:pt idx="11">
                  <c:v>-2.7120006550593567</c:v>
                </c:pt>
                <c:pt idx="12">
                  <c:v>-2.6681212622354979</c:v>
                </c:pt>
                <c:pt idx="13">
                  <c:v>-2.6345344923896543</c:v>
                </c:pt>
                <c:pt idx="14">
                  <c:v>-2.5686605957824482</c:v>
                </c:pt>
                <c:pt idx="15">
                  <c:v>-2.5483620710166344</c:v>
                </c:pt>
                <c:pt idx="16">
                  <c:v>-2.5435280850992532</c:v>
                </c:pt>
                <c:pt idx="17">
                  <c:v>-2.5286220684464178</c:v>
                </c:pt>
                <c:pt idx="18">
                  <c:v>-2.4691106712395858</c:v>
                </c:pt>
                <c:pt idx="19">
                  <c:v>-2.4686841961206709</c:v>
                </c:pt>
                <c:pt idx="20">
                  <c:v>-2.463786012159622</c:v>
                </c:pt>
                <c:pt idx="21">
                  <c:v>-2.4388106271719696</c:v>
                </c:pt>
                <c:pt idx="22">
                  <c:v>-2.4266681040771716</c:v>
                </c:pt>
                <c:pt idx="23">
                  <c:v>-2.4224086093631612</c:v>
                </c:pt>
                <c:pt idx="24">
                  <c:v>-2.4064798181362792</c:v>
                </c:pt>
                <c:pt idx="25">
                  <c:v>-2.4059889386982771</c:v>
                </c:pt>
                <c:pt idx="26">
                  <c:v>-2.3956457837323377</c:v>
                </c:pt>
                <c:pt idx="27">
                  <c:v>-2.3944633561174515</c:v>
                </c:pt>
                <c:pt idx="28">
                  <c:v>-2.362204127635454</c:v>
                </c:pt>
                <c:pt idx="29">
                  <c:v>-2.3579388823052083</c:v>
                </c:pt>
                <c:pt idx="30">
                  <c:v>-2.3545379948725036</c:v>
                </c:pt>
                <c:pt idx="31">
                  <c:v>-2.3483829531967411</c:v>
                </c:pt>
                <c:pt idx="32">
                  <c:v>-2.343408173930364</c:v>
                </c:pt>
                <c:pt idx="33">
                  <c:v>-2.3346523112872997</c:v>
                </c:pt>
                <c:pt idx="34">
                  <c:v>-2.2721536999257528</c:v>
                </c:pt>
                <c:pt idx="35">
                  <c:v>-2.2639409149497065</c:v>
                </c:pt>
                <c:pt idx="36">
                  <c:v>-2.2624970242921822</c:v>
                </c:pt>
                <c:pt idx="37">
                  <c:v>-2.2590288546037116</c:v>
                </c:pt>
                <c:pt idx="38">
                  <c:v>-2.2542597419664356</c:v>
                </c:pt>
                <c:pt idx="39">
                  <c:v>-2.2497787234603153</c:v>
                </c:pt>
                <c:pt idx="40">
                  <c:v>-2.2401227396995305</c:v>
                </c:pt>
                <c:pt idx="41">
                  <c:v>-2.2354567774618457</c:v>
                </c:pt>
                <c:pt idx="42">
                  <c:v>-2.2231039870031202</c:v>
                </c:pt>
                <c:pt idx="43">
                  <c:v>-2.2161866620348096</c:v>
                </c:pt>
                <c:pt idx="44">
                  <c:v>-2.2148662078404668</c:v>
                </c:pt>
                <c:pt idx="45">
                  <c:v>-2.2044555811789901</c:v>
                </c:pt>
                <c:pt idx="46">
                  <c:v>-2.1977724582100868</c:v>
                </c:pt>
                <c:pt idx="47">
                  <c:v>-2.1949463762255883</c:v>
                </c:pt>
                <c:pt idx="48">
                  <c:v>-2.1877229605997837</c:v>
                </c:pt>
                <c:pt idx="49">
                  <c:v>-2.1736811335397377</c:v>
                </c:pt>
                <c:pt idx="50">
                  <c:v>-2.1734501230051677</c:v>
                </c:pt>
                <c:pt idx="51">
                  <c:v>-2.1698198256321173</c:v>
                </c:pt>
                <c:pt idx="52">
                  <c:v>-2.1630301855199963</c:v>
                </c:pt>
                <c:pt idx="53">
                  <c:v>-2.1626770938669257</c:v>
                </c:pt>
                <c:pt idx="54">
                  <c:v>-2.1557756698792154</c:v>
                </c:pt>
                <c:pt idx="55">
                  <c:v>-2.1246864199690529</c:v>
                </c:pt>
                <c:pt idx="56">
                  <c:v>-2.1245737746173976</c:v>
                </c:pt>
                <c:pt idx="57">
                  <c:v>-2.1207072481530123</c:v>
                </c:pt>
                <c:pt idx="58">
                  <c:v>-2.1155612210629426</c:v>
                </c:pt>
                <c:pt idx="59">
                  <c:v>-2.1116779178750269</c:v>
                </c:pt>
                <c:pt idx="60">
                  <c:v>-2.1076786081710033</c:v>
                </c:pt>
                <c:pt idx="61">
                  <c:v>-2.1073724552954594</c:v>
                </c:pt>
                <c:pt idx="62">
                  <c:v>-2.1045619181508139</c:v>
                </c:pt>
                <c:pt idx="63">
                  <c:v>-2.0948088330434858</c:v>
                </c:pt>
                <c:pt idx="64">
                  <c:v>-2.0892389862095428</c:v>
                </c:pt>
                <c:pt idx="65">
                  <c:v>-2.0872413896067052</c:v>
                </c:pt>
                <c:pt idx="66">
                  <c:v>-2.0775143999628383</c:v>
                </c:pt>
                <c:pt idx="67">
                  <c:v>-2.0735911163591778</c:v>
                </c:pt>
                <c:pt idx="68">
                  <c:v>-2.0653870542254822</c:v>
                </c:pt>
                <c:pt idx="69">
                  <c:v>-2.0623937438210103</c:v>
                </c:pt>
                <c:pt idx="70">
                  <c:v>-2.0491189675395125</c:v>
                </c:pt>
                <c:pt idx="71">
                  <c:v>-2.0477091424967324</c:v>
                </c:pt>
                <c:pt idx="72">
                  <c:v>-2.0462065250122872</c:v>
                </c:pt>
                <c:pt idx="73">
                  <c:v>-2.0346009296533234</c:v>
                </c:pt>
                <c:pt idx="74">
                  <c:v>-2.0331188501018786</c:v>
                </c:pt>
                <c:pt idx="75">
                  <c:v>-2.0312493372307774</c:v>
                </c:pt>
                <c:pt idx="76">
                  <c:v>-2.0267549592842489</c:v>
                </c:pt>
                <c:pt idx="77">
                  <c:v>-2.0008340556537361</c:v>
                </c:pt>
                <c:pt idx="78">
                  <c:v>-1.9945502746553283</c:v>
                </c:pt>
                <c:pt idx="79">
                  <c:v>-1.9912728828232009</c:v>
                </c:pt>
                <c:pt idx="80">
                  <c:v>-1.985199146988921</c:v>
                </c:pt>
                <c:pt idx="81">
                  <c:v>-1.9771428075742326</c:v>
                </c:pt>
                <c:pt idx="82">
                  <c:v>-1.960063337338134</c:v>
                </c:pt>
                <c:pt idx="83">
                  <c:v>-1.9505970184580663</c:v>
                </c:pt>
                <c:pt idx="84">
                  <c:v>-1.9432587700646382</c:v>
                </c:pt>
                <c:pt idx="85">
                  <c:v>-1.9345826076084824</c:v>
                </c:pt>
                <c:pt idx="86">
                  <c:v>-1.9299752590022408</c:v>
                </c:pt>
                <c:pt idx="87">
                  <c:v>-1.9143808576962391</c:v>
                </c:pt>
                <c:pt idx="88">
                  <c:v>-1.9128643995436334</c:v>
                </c:pt>
                <c:pt idx="89">
                  <c:v>-1.9090967866635793</c:v>
                </c:pt>
                <c:pt idx="90">
                  <c:v>-1.8993713381948591</c:v>
                </c:pt>
                <c:pt idx="91">
                  <c:v>-1.8982201983992579</c:v>
                </c:pt>
                <c:pt idx="92">
                  <c:v>-1.8923801545675334</c:v>
                </c:pt>
                <c:pt idx="93">
                  <c:v>-1.8917405815991002</c:v>
                </c:pt>
                <c:pt idx="94">
                  <c:v>-1.8749976067374539</c:v>
                </c:pt>
                <c:pt idx="95">
                  <c:v>-1.8749747378214487</c:v>
                </c:pt>
                <c:pt idx="96">
                  <c:v>-1.8724876590882031</c:v>
                </c:pt>
                <c:pt idx="97">
                  <c:v>-1.8706334638174551</c:v>
                </c:pt>
                <c:pt idx="98">
                  <c:v>-1.8682373336563605</c:v>
                </c:pt>
                <c:pt idx="99">
                  <c:v>-1.8632246978689846</c:v>
                </c:pt>
                <c:pt idx="100">
                  <c:v>-1.8622133480682421</c:v>
                </c:pt>
                <c:pt idx="101">
                  <c:v>-1.8492280189760828</c:v>
                </c:pt>
                <c:pt idx="102">
                  <c:v>-1.846661889941241</c:v>
                </c:pt>
                <c:pt idx="103">
                  <c:v>-1.8457524834328995</c:v>
                </c:pt>
                <c:pt idx="104">
                  <c:v>-1.8411815770451381</c:v>
                </c:pt>
                <c:pt idx="105">
                  <c:v>-1.8336733492294826</c:v>
                </c:pt>
                <c:pt idx="106">
                  <c:v>-1.8251270713385273</c:v>
                </c:pt>
                <c:pt idx="107">
                  <c:v>-1.8239666638927852</c:v>
                </c:pt>
                <c:pt idx="108">
                  <c:v>-1.8131866220121309</c:v>
                </c:pt>
                <c:pt idx="109">
                  <c:v>-1.8108892183796819</c:v>
                </c:pt>
                <c:pt idx="110">
                  <c:v>-1.8059750180966923</c:v>
                </c:pt>
                <c:pt idx="111">
                  <c:v>-1.8011999578880198</c:v>
                </c:pt>
                <c:pt idx="112">
                  <c:v>-1.794013336002763</c:v>
                </c:pt>
                <c:pt idx="113">
                  <c:v>-1.7914126822316523</c:v>
                </c:pt>
                <c:pt idx="114">
                  <c:v>-1.7818125981702773</c:v>
                </c:pt>
                <c:pt idx="115">
                  <c:v>-1.7648411733617939</c:v>
                </c:pt>
                <c:pt idx="116">
                  <c:v>-1.7623398836250272</c:v>
                </c:pt>
                <c:pt idx="117">
                  <c:v>-1.7518015418466744</c:v>
                </c:pt>
                <c:pt idx="118">
                  <c:v>-1.7425248568271714</c:v>
                </c:pt>
                <c:pt idx="119">
                  <c:v>-1.7367351775915729</c:v>
                </c:pt>
                <c:pt idx="120">
                  <c:v>-1.7291362251038702</c:v>
                </c:pt>
                <c:pt idx="121">
                  <c:v>-1.7197404766002811</c:v>
                </c:pt>
                <c:pt idx="122">
                  <c:v>-1.710145056492149</c:v>
                </c:pt>
                <c:pt idx="123">
                  <c:v>-1.7037533754274683</c:v>
                </c:pt>
                <c:pt idx="124">
                  <c:v>-1.6975422018116733</c:v>
                </c:pt>
                <c:pt idx="125">
                  <c:v>-1.6947574873966804</c:v>
                </c:pt>
                <c:pt idx="126">
                  <c:v>-1.6865160971620188</c:v>
                </c:pt>
                <c:pt idx="127">
                  <c:v>-1.6813779784082974</c:v>
                </c:pt>
                <c:pt idx="128">
                  <c:v>-1.6791765419460829</c:v>
                </c:pt>
                <c:pt idx="129">
                  <c:v>-1.6744344970678267</c:v>
                </c:pt>
                <c:pt idx="130">
                  <c:v>-1.667941689290575</c:v>
                </c:pt>
                <c:pt idx="131">
                  <c:v>-1.6675538197889579</c:v>
                </c:pt>
                <c:pt idx="132">
                  <c:v>-1.6586735671208297</c:v>
                </c:pt>
                <c:pt idx="133">
                  <c:v>-1.6544663150804215</c:v>
                </c:pt>
                <c:pt idx="134">
                  <c:v>-1.6325097469206504</c:v>
                </c:pt>
                <c:pt idx="135">
                  <c:v>-1.6284927804278779</c:v>
                </c:pt>
                <c:pt idx="136">
                  <c:v>-1.6274995364136429</c:v>
                </c:pt>
                <c:pt idx="137">
                  <c:v>-1.6138151929257369</c:v>
                </c:pt>
                <c:pt idx="138">
                  <c:v>-1.6131556570571839</c:v>
                </c:pt>
                <c:pt idx="139">
                  <c:v>-1.6124983738305108</c:v>
                </c:pt>
                <c:pt idx="140">
                  <c:v>-1.5996634497375568</c:v>
                </c:pt>
                <c:pt idx="141">
                  <c:v>-1.5956351859786639</c:v>
                </c:pt>
                <c:pt idx="142">
                  <c:v>-1.5955440316390528</c:v>
                </c:pt>
                <c:pt idx="143">
                  <c:v>-1.5894404715005477</c:v>
                </c:pt>
                <c:pt idx="144">
                  <c:v>-1.5840271105221724</c:v>
                </c:pt>
                <c:pt idx="145">
                  <c:v>-1.5746150906468523</c:v>
                </c:pt>
                <c:pt idx="146">
                  <c:v>-1.5740165100617749</c:v>
                </c:pt>
                <c:pt idx="147">
                  <c:v>-1.5729447369432621</c:v>
                </c:pt>
                <c:pt idx="148">
                  <c:v>-1.5705353502447774</c:v>
                </c:pt>
                <c:pt idx="149">
                  <c:v>-1.5632222593136127</c:v>
                </c:pt>
                <c:pt idx="150">
                  <c:v>-1.5604687899331668</c:v>
                </c:pt>
                <c:pt idx="151">
                  <c:v>-1.5574664583424744</c:v>
                </c:pt>
                <c:pt idx="152">
                  <c:v>-1.5507013634485123</c:v>
                </c:pt>
                <c:pt idx="153">
                  <c:v>-1.541878560049005</c:v>
                </c:pt>
                <c:pt idx="154">
                  <c:v>-1.5392985641401142</c:v>
                </c:pt>
                <c:pt idx="155">
                  <c:v>-1.5366153490273673</c:v>
                </c:pt>
                <c:pt idx="156">
                  <c:v>-1.5360005375192494</c:v>
                </c:pt>
                <c:pt idx="157">
                  <c:v>-1.5300384515439038</c:v>
                </c:pt>
                <c:pt idx="158">
                  <c:v>-1.5297509462272127</c:v>
                </c:pt>
                <c:pt idx="159">
                  <c:v>-1.5276735411444007</c:v>
                </c:pt>
                <c:pt idx="160">
                  <c:v>-1.5204288996325672</c:v>
                </c:pt>
                <c:pt idx="161">
                  <c:v>-1.5117433478680624</c:v>
                </c:pt>
                <c:pt idx="162">
                  <c:v>-1.5098031446067657</c:v>
                </c:pt>
                <c:pt idx="163">
                  <c:v>-1.509720512239922</c:v>
                </c:pt>
                <c:pt idx="164">
                  <c:v>-1.5054834423730301</c:v>
                </c:pt>
                <c:pt idx="165">
                  <c:v>-1.5038145269018461</c:v>
                </c:pt>
                <c:pt idx="166">
                  <c:v>-1.4976222056820228</c:v>
                </c:pt>
                <c:pt idx="167">
                  <c:v>-1.4916596779056919</c:v>
                </c:pt>
                <c:pt idx="168">
                  <c:v>-1.4885837955056103</c:v>
                </c:pt>
                <c:pt idx="169">
                  <c:v>-1.488416537611027</c:v>
                </c:pt>
                <c:pt idx="170">
                  <c:v>-1.4870940454670547</c:v>
                </c:pt>
                <c:pt idx="171">
                  <c:v>-1.4809646837812629</c:v>
                </c:pt>
                <c:pt idx="172">
                  <c:v>-1.4797890833791199</c:v>
                </c:pt>
                <c:pt idx="173">
                  <c:v>-1.4796939307172854</c:v>
                </c:pt>
                <c:pt idx="174">
                  <c:v>-1.4745176057126654</c:v>
                </c:pt>
                <c:pt idx="175">
                  <c:v>-1.4675487311231175</c:v>
                </c:pt>
                <c:pt idx="176">
                  <c:v>-1.4673659022760388</c:v>
                </c:pt>
                <c:pt idx="177">
                  <c:v>-1.4632904675027547</c:v>
                </c:pt>
                <c:pt idx="178">
                  <c:v>-1.4574025983025698</c:v>
                </c:pt>
                <c:pt idx="179">
                  <c:v>-1.4489428564779621</c:v>
                </c:pt>
                <c:pt idx="180">
                  <c:v>-1.4486164991006372</c:v>
                </c:pt>
                <c:pt idx="181">
                  <c:v>-1.448581167053562</c:v>
                </c:pt>
                <c:pt idx="182">
                  <c:v>-1.4461215496528552</c:v>
                </c:pt>
                <c:pt idx="183">
                  <c:v>-1.437896158296585</c:v>
                </c:pt>
                <c:pt idx="184">
                  <c:v>-1.4376400951389434</c:v>
                </c:pt>
                <c:pt idx="185">
                  <c:v>-1.4373704754719665</c:v>
                </c:pt>
                <c:pt idx="186">
                  <c:v>-1.4334424377390032</c:v>
                </c:pt>
                <c:pt idx="187">
                  <c:v>-1.432994979359113</c:v>
                </c:pt>
                <c:pt idx="188">
                  <c:v>-1.4325387043480946</c:v>
                </c:pt>
                <c:pt idx="189">
                  <c:v>-1.4319729691886216</c:v>
                </c:pt>
                <c:pt idx="190">
                  <c:v>-1.4315615144926586</c:v>
                </c:pt>
                <c:pt idx="191">
                  <c:v>-1.4311374019964007</c:v>
                </c:pt>
                <c:pt idx="192">
                  <c:v>-1.4194421251316103</c:v>
                </c:pt>
                <c:pt idx="193">
                  <c:v>-1.4155984379135529</c:v>
                </c:pt>
                <c:pt idx="194">
                  <c:v>-1.4146430433251267</c:v>
                </c:pt>
                <c:pt idx="195">
                  <c:v>-1.4071806655702013</c:v>
                </c:pt>
                <c:pt idx="196">
                  <c:v>-1.4068558180507016</c:v>
                </c:pt>
                <c:pt idx="197">
                  <c:v>-1.4065564367797401</c:v>
                </c:pt>
                <c:pt idx="198">
                  <c:v>-1.4049264824993506</c:v>
                </c:pt>
                <c:pt idx="199">
                  <c:v>-1.4027363444466352</c:v>
                </c:pt>
                <c:pt idx="200">
                  <c:v>-1.3983211923095993</c:v>
                </c:pt>
                <c:pt idx="201">
                  <c:v>-1.389853011574562</c:v>
                </c:pt>
                <c:pt idx="202">
                  <c:v>-1.3889971820555165</c:v>
                </c:pt>
                <c:pt idx="203">
                  <c:v>-1.3876639255902206</c:v>
                </c:pt>
                <c:pt idx="204">
                  <c:v>-1.3848021328868283</c:v>
                </c:pt>
                <c:pt idx="205">
                  <c:v>-1.375139526084199</c:v>
                </c:pt>
                <c:pt idx="206">
                  <c:v>-1.3716894581112593</c:v>
                </c:pt>
                <c:pt idx="207">
                  <c:v>-1.3693873993285997</c:v>
                </c:pt>
                <c:pt idx="208">
                  <c:v>-1.3628269426743285</c:v>
                </c:pt>
                <c:pt idx="209">
                  <c:v>-1.3611110380750329</c:v>
                </c:pt>
                <c:pt idx="210">
                  <c:v>-1.3552823881006342</c:v>
                </c:pt>
                <c:pt idx="211">
                  <c:v>-1.3548671677297275</c:v>
                </c:pt>
                <c:pt idx="212">
                  <c:v>-1.3528681702497771</c:v>
                </c:pt>
                <c:pt idx="213">
                  <c:v>-1.3458428834767868</c:v>
                </c:pt>
                <c:pt idx="214">
                  <c:v>-1.3456587912807518</c:v>
                </c:pt>
                <c:pt idx="215">
                  <c:v>-1.3437660836458982</c:v>
                </c:pt>
                <c:pt idx="216">
                  <c:v>-1.3339523309370422</c:v>
                </c:pt>
                <c:pt idx="217">
                  <c:v>-1.3326637623108948</c:v>
                </c:pt>
                <c:pt idx="218">
                  <c:v>-1.3307942050306736</c:v>
                </c:pt>
                <c:pt idx="219">
                  <c:v>-1.3281671925960423</c:v>
                </c:pt>
                <c:pt idx="220">
                  <c:v>-1.3259140993195746</c:v>
                </c:pt>
                <c:pt idx="221">
                  <c:v>-1.3250070616634302</c:v>
                </c:pt>
                <c:pt idx="222">
                  <c:v>-1.3206885004735758</c:v>
                </c:pt>
                <c:pt idx="223">
                  <c:v>-1.3200038472162849</c:v>
                </c:pt>
                <c:pt idx="224">
                  <c:v>-1.3168056613696013</c:v>
                </c:pt>
                <c:pt idx="225">
                  <c:v>-1.312062869094508</c:v>
                </c:pt>
                <c:pt idx="226">
                  <c:v>-1.3043154750686443</c:v>
                </c:pt>
                <c:pt idx="227">
                  <c:v>-1.3023097815553375</c:v>
                </c:pt>
                <c:pt idx="228">
                  <c:v>-1.3017370585563619</c:v>
                </c:pt>
                <c:pt idx="229">
                  <c:v>-1.2991876146050294</c:v>
                </c:pt>
                <c:pt idx="230">
                  <c:v>-1.2978611734556582</c:v>
                </c:pt>
                <c:pt idx="231">
                  <c:v>-1.2972084026590394</c:v>
                </c:pt>
                <c:pt idx="232">
                  <c:v>-1.292918957585075</c:v>
                </c:pt>
                <c:pt idx="233">
                  <c:v>-1.2903265137037641</c:v>
                </c:pt>
                <c:pt idx="234">
                  <c:v>-1.2891603801972658</c:v>
                </c:pt>
                <c:pt idx="235">
                  <c:v>-1.2847634249312148</c:v>
                </c:pt>
                <c:pt idx="236">
                  <c:v>-1.2828909589394262</c:v>
                </c:pt>
                <c:pt idx="237">
                  <c:v>-1.2819726861924219</c:v>
                </c:pt>
                <c:pt idx="238">
                  <c:v>-1.2701969040601468</c:v>
                </c:pt>
                <c:pt idx="239">
                  <c:v>-1.2684192127117857</c:v>
                </c:pt>
                <c:pt idx="240">
                  <c:v>-1.2683494148858265</c:v>
                </c:pt>
                <c:pt idx="241">
                  <c:v>-1.2664610946248882</c:v>
                </c:pt>
                <c:pt idx="242">
                  <c:v>-1.2658154048352568</c:v>
                </c:pt>
                <c:pt idx="243">
                  <c:v>-1.263259410178474</c:v>
                </c:pt>
                <c:pt idx="244">
                  <c:v>-1.2624605058017073</c:v>
                </c:pt>
                <c:pt idx="245">
                  <c:v>-1.2592274120232954</c:v>
                </c:pt>
                <c:pt idx="246">
                  <c:v>-1.258408790106845</c:v>
                </c:pt>
                <c:pt idx="247">
                  <c:v>-1.255350358468122</c:v>
                </c:pt>
                <c:pt idx="248">
                  <c:v>-1.2533187135681203</c:v>
                </c:pt>
                <c:pt idx="249">
                  <c:v>-1.2439163223933369</c:v>
                </c:pt>
                <c:pt idx="250">
                  <c:v>-1.2427781373142053</c:v>
                </c:pt>
                <c:pt idx="251">
                  <c:v>-1.2410052776692242</c:v>
                </c:pt>
                <c:pt idx="252">
                  <c:v>-1.2372312231913305</c:v>
                </c:pt>
                <c:pt idx="253">
                  <c:v>-1.2358297406520848</c:v>
                </c:pt>
                <c:pt idx="254">
                  <c:v>-1.2351969560838363</c:v>
                </c:pt>
                <c:pt idx="255">
                  <c:v>-1.234555873982333</c:v>
                </c:pt>
                <c:pt idx="256">
                  <c:v>-1.2326740534149214</c:v>
                </c:pt>
                <c:pt idx="257">
                  <c:v>-1.2285092263316797</c:v>
                </c:pt>
                <c:pt idx="258">
                  <c:v>-1.2283339206661616</c:v>
                </c:pt>
                <c:pt idx="259">
                  <c:v>-1.2239239773582415</c:v>
                </c:pt>
                <c:pt idx="260">
                  <c:v>-1.2228224131678083</c:v>
                </c:pt>
                <c:pt idx="261">
                  <c:v>-1.2172773548704496</c:v>
                </c:pt>
                <c:pt idx="262">
                  <c:v>-1.217192867318196</c:v>
                </c:pt>
                <c:pt idx="263">
                  <c:v>-1.213287152855423</c:v>
                </c:pt>
                <c:pt idx="264">
                  <c:v>-1.2094967153945482</c:v>
                </c:pt>
                <c:pt idx="265">
                  <c:v>-1.2088579606312988</c:v>
                </c:pt>
                <c:pt idx="266">
                  <c:v>-1.207286798531267</c:v>
                </c:pt>
                <c:pt idx="267">
                  <c:v>-1.2056111569930739</c:v>
                </c:pt>
                <c:pt idx="268">
                  <c:v>-1.1999474358728854</c:v>
                </c:pt>
                <c:pt idx="269">
                  <c:v>-1.1949371965706639</c:v>
                </c:pt>
                <c:pt idx="270">
                  <c:v>-1.1943553529853113</c:v>
                </c:pt>
                <c:pt idx="271">
                  <c:v>-1.1902945082867447</c:v>
                </c:pt>
                <c:pt idx="272">
                  <c:v>-1.1826440954747146</c:v>
                </c:pt>
                <c:pt idx="273">
                  <c:v>-1.1782971832306885</c:v>
                </c:pt>
                <c:pt idx="274">
                  <c:v>-1.1781433256269147</c:v>
                </c:pt>
                <c:pt idx="275">
                  <c:v>-1.1758080478293214</c:v>
                </c:pt>
                <c:pt idx="276">
                  <c:v>-1.1701932921797285</c:v>
                </c:pt>
                <c:pt idx="277">
                  <c:v>-1.1678058611034621</c:v>
                </c:pt>
                <c:pt idx="278">
                  <c:v>-1.1663611235126505</c:v>
                </c:pt>
                <c:pt idx="279">
                  <c:v>-1.1655504668417871</c:v>
                </c:pt>
                <c:pt idx="280">
                  <c:v>-1.1611444077651112</c:v>
                </c:pt>
                <c:pt idx="281">
                  <c:v>-1.1610420914844348</c:v>
                </c:pt>
                <c:pt idx="282">
                  <c:v>-1.1587241088852243</c:v>
                </c:pt>
                <c:pt idx="283">
                  <c:v>-1.1511029899238856</c:v>
                </c:pt>
                <c:pt idx="284">
                  <c:v>-1.1460636438788434</c:v>
                </c:pt>
                <c:pt idx="285">
                  <c:v>-1.1399016479480877</c:v>
                </c:pt>
                <c:pt idx="286">
                  <c:v>-1.1392115336226349</c:v>
                </c:pt>
                <c:pt idx="287">
                  <c:v>-1.1385227517415446</c:v>
                </c:pt>
                <c:pt idx="288">
                  <c:v>-1.1358355450786333</c:v>
                </c:pt>
                <c:pt idx="289">
                  <c:v>-1.1354617254127708</c:v>
                </c:pt>
                <c:pt idx="290">
                  <c:v>-1.1271423744503413</c:v>
                </c:pt>
                <c:pt idx="291">
                  <c:v>-1.1264742756689163</c:v>
                </c:pt>
                <c:pt idx="292">
                  <c:v>-1.1259700567954738</c:v>
                </c:pt>
                <c:pt idx="293">
                  <c:v>-1.1247245780280053</c:v>
                </c:pt>
                <c:pt idx="294">
                  <c:v>-1.1242937210941741</c:v>
                </c:pt>
                <c:pt idx="295">
                  <c:v>-1.1225919989212991</c:v>
                </c:pt>
                <c:pt idx="296">
                  <c:v>-1.1167464278140118</c:v>
                </c:pt>
                <c:pt idx="297">
                  <c:v>-1.1139816182270601</c:v>
                </c:pt>
                <c:pt idx="298">
                  <c:v>-1.1137232325854098</c:v>
                </c:pt>
                <c:pt idx="299">
                  <c:v>-1.1136033835145818</c:v>
                </c:pt>
                <c:pt idx="300">
                  <c:v>-1.1128760253593262</c:v>
                </c:pt>
                <c:pt idx="301">
                  <c:v>-1.1118074024620059</c:v>
                </c:pt>
                <c:pt idx="302">
                  <c:v>-1.1117187243636464</c:v>
                </c:pt>
                <c:pt idx="303">
                  <c:v>-1.1099858571733325</c:v>
                </c:pt>
                <c:pt idx="304">
                  <c:v>-1.1054058110975673</c:v>
                </c:pt>
                <c:pt idx="305">
                  <c:v>-1.1034722485361923</c:v>
                </c:pt>
                <c:pt idx="306">
                  <c:v>-1.0956862115551251</c:v>
                </c:pt>
                <c:pt idx="307">
                  <c:v>-1.0940365509507033</c:v>
                </c:pt>
                <c:pt idx="308">
                  <c:v>-1.0915409124840794</c:v>
                </c:pt>
                <c:pt idx="309">
                  <c:v>-1.0890764239149511</c:v>
                </c:pt>
                <c:pt idx="310">
                  <c:v>-1.0849856137453651</c:v>
                </c:pt>
                <c:pt idx="311">
                  <c:v>-1.0848063955360336</c:v>
                </c:pt>
                <c:pt idx="312">
                  <c:v>-1.084667564784527</c:v>
                </c:pt>
                <c:pt idx="313">
                  <c:v>-1.0846649882673387</c:v>
                </c:pt>
                <c:pt idx="314">
                  <c:v>-1.0840004034659283</c:v>
                </c:pt>
                <c:pt idx="315">
                  <c:v>-1.0830377295163212</c:v>
                </c:pt>
                <c:pt idx="316">
                  <c:v>-1.0787777710306574</c:v>
                </c:pt>
                <c:pt idx="317">
                  <c:v>-1.0785705506427006</c:v>
                </c:pt>
                <c:pt idx="318">
                  <c:v>-1.0779571814614874</c:v>
                </c:pt>
                <c:pt idx="319">
                  <c:v>-1.0694652170081587</c:v>
                </c:pt>
                <c:pt idx="320">
                  <c:v>-1.0684318450542558</c:v>
                </c:pt>
                <c:pt idx="321">
                  <c:v>-1.0656792078761861</c:v>
                </c:pt>
                <c:pt idx="322">
                  <c:v>-1.064264092592643</c:v>
                </c:pt>
                <c:pt idx="323">
                  <c:v>-1.0633236668171504</c:v>
                </c:pt>
                <c:pt idx="324">
                  <c:v>-1.0629545933345468</c:v>
                </c:pt>
                <c:pt idx="325">
                  <c:v>-1.062229829679481</c:v>
                </c:pt>
                <c:pt idx="326">
                  <c:v>-1.0616470947909027</c:v>
                </c:pt>
                <c:pt idx="327">
                  <c:v>-1.0521279599105531</c:v>
                </c:pt>
                <c:pt idx="328">
                  <c:v>-1.0503829301376313</c:v>
                </c:pt>
                <c:pt idx="329">
                  <c:v>-1.0483677876659758</c:v>
                </c:pt>
                <c:pt idx="330">
                  <c:v>-1.0422866185845596</c:v>
                </c:pt>
                <c:pt idx="331">
                  <c:v>-1.0417825087083752</c:v>
                </c:pt>
                <c:pt idx="332">
                  <c:v>-1.0377099334461048</c:v>
                </c:pt>
                <c:pt idx="333">
                  <c:v>-1.035968606601706</c:v>
                </c:pt>
                <c:pt idx="334">
                  <c:v>-1.0345858704836592</c:v>
                </c:pt>
                <c:pt idx="335">
                  <c:v>-1.0329514173762999</c:v>
                </c:pt>
                <c:pt idx="336">
                  <c:v>-1.0314378423872561</c:v>
                </c:pt>
                <c:pt idx="337">
                  <c:v>-1.0285456549896721</c:v>
                </c:pt>
                <c:pt idx="338">
                  <c:v>-1.0255478575270924</c:v>
                </c:pt>
                <c:pt idx="339">
                  <c:v>-1.0252630471754169</c:v>
                </c:pt>
                <c:pt idx="340">
                  <c:v>-1.0227315279916469</c:v>
                </c:pt>
                <c:pt idx="341">
                  <c:v>-1.0219457451028919</c:v>
                </c:pt>
                <c:pt idx="342">
                  <c:v>-1.0172473991607345</c:v>
                </c:pt>
                <c:pt idx="343">
                  <c:v>-1.012974238015492</c:v>
                </c:pt>
                <c:pt idx="344">
                  <c:v>-1.0111689941499138</c:v>
                </c:pt>
                <c:pt idx="345">
                  <c:v>-1.0109410559203209</c:v>
                </c:pt>
                <c:pt idx="346">
                  <c:v>-1.009879931317333</c:v>
                </c:pt>
                <c:pt idx="347">
                  <c:v>-1.0074725744297865</c:v>
                </c:pt>
                <c:pt idx="348">
                  <c:v>-1.0053245783620763</c:v>
                </c:pt>
                <c:pt idx="349">
                  <c:v>-1.0040829706403755</c:v>
                </c:pt>
                <c:pt idx="350">
                  <c:v>-1.0021236310148987</c:v>
                </c:pt>
                <c:pt idx="351">
                  <c:v>-1.001896340356516</c:v>
                </c:pt>
                <c:pt idx="352">
                  <c:v>-0.99993437087060988</c:v>
                </c:pt>
                <c:pt idx="353">
                  <c:v>-0.99821750083788496</c:v>
                </c:pt>
                <c:pt idx="354">
                  <c:v>-0.99780633626409265</c:v>
                </c:pt>
                <c:pt idx="355">
                  <c:v>-0.99531705659538505</c:v>
                </c:pt>
                <c:pt idx="356">
                  <c:v>-0.99298390360598765</c:v>
                </c:pt>
                <c:pt idx="357">
                  <c:v>-0.9928436720757764</c:v>
                </c:pt>
                <c:pt idx="358">
                  <c:v>-0.9916113286728343</c:v>
                </c:pt>
                <c:pt idx="359">
                  <c:v>-0.98838352842148902</c:v>
                </c:pt>
                <c:pt idx="360">
                  <c:v>-0.98751794219566313</c:v>
                </c:pt>
                <c:pt idx="361">
                  <c:v>-0.98611351927752777</c:v>
                </c:pt>
                <c:pt idx="362">
                  <c:v>-0.98412417692375753</c:v>
                </c:pt>
                <c:pt idx="363">
                  <c:v>-0.98134973482021193</c:v>
                </c:pt>
                <c:pt idx="364">
                  <c:v>-0.97635069983009537</c:v>
                </c:pt>
                <c:pt idx="365">
                  <c:v>-0.97633471697699725</c:v>
                </c:pt>
                <c:pt idx="366">
                  <c:v>-0.96990577199082295</c:v>
                </c:pt>
                <c:pt idx="367">
                  <c:v>-0.96967421653737584</c:v>
                </c:pt>
                <c:pt idx="368">
                  <c:v>-0.96742503642921118</c:v>
                </c:pt>
                <c:pt idx="369">
                  <c:v>-0.96380222920102321</c:v>
                </c:pt>
                <c:pt idx="370">
                  <c:v>-0.96274692161982633</c:v>
                </c:pt>
                <c:pt idx="371">
                  <c:v>-0.96053740831282752</c:v>
                </c:pt>
                <c:pt idx="372">
                  <c:v>-0.95620909699294709</c:v>
                </c:pt>
                <c:pt idx="373">
                  <c:v>-0.955460238578828</c:v>
                </c:pt>
                <c:pt idx="374">
                  <c:v>-0.95300639446861191</c:v>
                </c:pt>
                <c:pt idx="375">
                  <c:v>-0.95230840493092317</c:v>
                </c:pt>
                <c:pt idx="376">
                  <c:v>-0.95218886849793671</c:v>
                </c:pt>
                <c:pt idx="377">
                  <c:v>-0.94963809865700755</c:v>
                </c:pt>
                <c:pt idx="378">
                  <c:v>-0.94568233425119952</c:v>
                </c:pt>
                <c:pt idx="379">
                  <c:v>-0.94556529023897962</c:v>
                </c:pt>
                <c:pt idx="380">
                  <c:v>-0.94396900243781368</c:v>
                </c:pt>
                <c:pt idx="381">
                  <c:v>-0.94175327528425745</c:v>
                </c:pt>
                <c:pt idx="382">
                  <c:v>-0.94175327528425745</c:v>
                </c:pt>
                <c:pt idx="383">
                  <c:v>-0.93875489631846398</c:v>
                </c:pt>
                <c:pt idx="384">
                  <c:v>-0.93504176141322215</c:v>
                </c:pt>
                <c:pt idx="385">
                  <c:v>-0.93068442863298106</c:v>
                </c:pt>
                <c:pt idx="386">
                  <c:v>-0.92817301007158226</c:v>
                </c:pt>
                <c:pt idx="387">
                  <c:v>-0.92780596141739091</c:v>
                </c:pt>
                <c:pt idx="388">
                  <c:v>-0.9262978130654872</c:v>
                </c:pt>
                <c:pt idx="389">
                  <c:v>-0.92506783275674476</c:v>
                </c:pt>
                <c:pt idx="390">
                  <c:v>-0.92288980734106785</c:v>
                </c:pt>
                <c:pt idx="391">
                  <c:v>-0.91985898220206652</c:v>
                </c:pt>
                <c:pt idx="392">
                  <c:v>-0.91752525321033018</c:v>
                </c:pt>
                <c:pt idx="393">
                  <c:v>-0.91573442315662135</c:v>
                </c:pt>
                <c:pt idx="394">
                  <c:v>-0.91404528192167334</c:v>
                </c:pt>
                <c:pt idx="395">
                  <c:v>-0.91297372155295209</c:v>
                </c:pt>
                <c:pt idx="396">
                  <c:v>-0.9118228880067224</c:v>
                </c:pt>
                <c:pt idx="397">
                  <c:v>-0.91018134921663019</c:v>
                </c:pt>
                <c:pt idx="398">
                  <c:v>-0.91014590656746308</c:v>
                </c:pt>
                <c:pt idx="399">
                  <c:v>-0.90986284724157473</c:v>
                </c:pt>
                <c:pt idx="400">
                  <c:v>-0.90109557619607306</c:v>
                </c:pt>
                <c:pt idx="401">
                  <c:v>-0.89891139400483744</c:v>
                </c:pt>
                <c:pt idx="402">
                  <c:v>-0.89582631659778922</c:v>
                </c:pt>
                <c:pt idx="403">
                  <c:v>-0.89095260232799656</c:v>
                </c:pt>
                <c:pt idx="404">
                  <c:v>-0.88955603508873615</c:v>
                </c:pt>
                <c:pt idx="405">
                  <c:v>-0.88357882149284372</c:v>
                </c:pt>
                <c:pt idx="406">
                  <c:v>-0.88302192556434378</c:v>
                </c:pt>
                <c:pt idx="407">
                  <c:v>-0.88285529980843713</c:v>
                </c:pt>
                <c:pt idx="408">
                  <c:v>-0.87908454532692837</c:v>
                </c:pt>
                <c:pt idx="409">
                  <c:v>-0.8785851275956843</c:v>
                </c:pt>
                <c:pt idx="410">
                  <c:v>-0.87742905038196883</c:v>
                </c:pt>
                <c:pt idx="411">
                  <c:v>-0.87681159316876622</c:v>
                </c:pt>
                <c:pt idx="412">
                  <c:v>-0.87617323108830847</c:v>
                </c:pt>
                <c:pt idx="413">
                  <c:v>-0.8748118151433294</c:v>
                </c:pt>
                <c:pt idx="414">
                  <c:v>-0.87352267914563986</c:v>
                </c:pt>
                <c:pt idx="415">
                  <c:v>-0.8729099044489137</c:v>
                </c:pt>
                <c:pt idx="416">
                  <c:v>-0.87074231769438448</c:v>
                </c:pt>
                <c:pt idx="417">
                  <c:v>-0.86540925008643521</c:v>
                </c:pt>
                <c:pt idx="418">
                  <c:v>-0.86512738709049453</c:v>
                </c:pt>
                <c:pt idx="419">
                  <c:v>-0.85884070066468454</c:v>
                </c:pt>
                <c:pt idx="420">
                  <c:v>-0.85693552306859899</c:v>
                </c:pt>
                <c:pt idx="421">
                  <c:v>-0.85602771160664903</c:v>
                </c:pt>
                <c:pt idx="422">
                  <c:v>-0.85572086343714793</c:v>
                </c:pt>
                <c:pt idx="423">
                  <c:v>-0.85571339563766446</c:v>
                </c:pt>
                <c:pt idx="424">
                  <c:v>-0.85393051558064925</c:v>
                </c:pt>
                <c:pt idx="425">
                  <c:v>-0.85181918893247144</c:v>
                </c:pt>
                <c:pt idx="426">
                  <c:v>-0.85079836680974963</c:v>
                </c:pt>
                <c:pt idx="427">
                  <c:v>-0.85036040436792659</c:v>
                </c:pt>
                <c:pt idx="428">
                  <c:v>-0.85000336124234266</c:v>
                </c:pt>
                <c:pt idx="429">
                  <c:v>-0.84822890043476373</c:v>
                </c:pt>
                <c:pt idx="430">
                  <c:v>-0.84602929319508857</c:v>
                </c:pt>
                <c:pt idx="431">
                  <c:v>-0.84512558279584304</c:v>
                </c:pt>
                <c:pt idx="432">
                  <c:v>-0.842343804886033</c:v>
                </c:pt>
                <c:pt idx="433">
                  <c:v>-0.84103338996181476</c:v>
                </c:pt>
                <c:pt idx="434">
                  <c:v>-0.84018918784352392</c:v>
                </c:pt>
                <c:pt idx="435">
                  <c:v>-0.83915924033182432</c:v>
                </c:pt>
                <c:pt idx="436">
                  <c:v>-0.83841016934829249</c:v>
                </c:pt>
                <c:pt idx="437">
                  <c:v>-0.83813927691924406</c:v>
                </c:pt>
                <c:pt idx="438">
                  <c:v>-0.83186713146226965</c:v>
                </c:pt>
                <c:pt idx="439">
                  <c:v>-0.82940263887493282</c:v>
                </c:pt>
                <c:pt idx="440">
                  <c:v>-0.82929529268276136</c:v>
                </c:pt>
                <c:pt idx="441">
                  <c:v>-0.82775163341752578</c:v>
                </c:pt>
                <c:pt idx="442">
                  <c:v>-0.82744016937476561</c:v>
                </c:pt>
                <c:pt idx="443">
                  <c:v>-0.82740890201406347</c:v>
                </c:pt>
                <c:pt idx="444">
                  <c:v>-0.82696432656059249</c:v>
                </c:pt>
                <c:pt idx="445">
                  <c:v>-0.82634027117102304</c:v>
                </c:pt>
                <c:pt idx="446">
                  <c:v>-0.82499046343000382</c:v>
                </c:pt>
                <c:pt idx="447">
                  <c:v>-0.81889430855850642</c:v>
                </c:pt>
                <c:pt idx="448">
                  <c:v>-0.81687419244492054</c:v>
                </c:pt>
                <c:pt idx="449">
                  <c:v>-0.81358108063865331</c:v>
                </c:pt>
                <c:pt idx="450">
                  <c:v>-0.81296830593043612</c:v>
                </c:pt>
                <c:pt idx="451">
                  <c:v>-0.81138288104354894</c:v>
                </c:pt>
                <c:pt idx="452">
                  <c:v>-0.81104796702529203</c:v>
                </c:pt>
                <c:pt idx="453">
                  <c:v>-0.81066805691683064</c:v>
                </c:pt>
                <c:pt idx="454">
                  <c:v>-0.8058490905467941</c:v>
                </c:pt>
                <c:pt idx="455">
                  <c:v>-0.805334568537315</c:v>
                </c:pt>
                <c:pt idx="456">
                  <c:v>-0.8011294748255906</c:v>
                </c:pt>
                <c:pt idx="457">
                  <c:v>-0.80019097273584305</c:v>
                </c:pt>
                <c:pt idx="458">
                  <c:v>-0.79965147360051736</c:v>
                </c:pt>
                <c:pt idx="459">
                  <c:v>-0.79450302859677757</c:v>
                </c:pt>
                <c:pt idx="460">
                  <c:v>-0.79430792157463226</c:v>
                </c:pt>
                <c:pt idx="461">
                  <c:v>-0.79423919945495058</c:v>
                </c:pt>
                <c:pt idx="462">
                  <c:v>-0.79253331802035121</c:v>
                </c:pt>
                <c:pt idx="463">
                  <c:v>-0.79093967819770028</c:v>
                </c:pt>
                <c:pt idx="464">
                  <c:v>-0.79077125537887627</c:v>
                </c:pt>
                <c:pt idx="465">
                  <c:v>-0.79056402320970232</c:v>
                </c:pt>
                <c:pt idx="466">
                  <c:v>-0.78988353952003054</c:v>
                </c:pt>
                <c:pt idx="467">
                  <c:v>-0.78894476465979824</c:v>
                </c:pt>
                <c:pt idx="468">
                  <c:v>-0.78841135887738967</c:v>
                </c:pt>
                <c:pt idx="469">
                  <c:v>-0.78681009689924786</c:v>
                </c:pt>
                <c:pt idx="470">
                  <c:v>-0.78643577846579249</c:v>
                </c:pt>
                <c:pt idx="471">
                  <c:v>-0.78575019946464231</c:v>
                </c:pt>
                <c:pt idx="472">
                  <c:v>-0.77998299413210626</c:v>
                </c:pt>
                <c:pt idx="473">
                  <c:v>-0.77943089721031023</c:v>
                </c:pt>
                <c:pt idx="474">
                  <c:v>-0.7749988449873868</c:v>
                </c:pt>
                <c:pt idx="475">
                  <c:v>-0.77493077726028614</c:v>
                </c:pt>
                <c:pt idx="476">
                  <c:v>-0.7722618244120496</c:v>
                </c:pt>
                <c:pt idx="477">
                  <c:v>-0.77084956264720994</c:v>
                </c:pt>
                <c:pt idx="478">
                  <c:v>-0.77072192611205703</c:v>
                </c:pt>
                <c:pt idx="479">
                  <c:v>-0.77013788639509584</c:v>
                </c:pt>
                <c:pt idx="480">
                  <c:v>-0.76956536355740723</c:v>
                </c:pt>
                <c:pt idx="481">
                  <c:v>-0.7685503979179108</c:v>
                </c:pt>
                <c:pt idx="482">
                  <c:v>-0.7679840840278227</c:v>
                </c:pt>
                <c:pt idx="483">
                  <c:v>-0.76754915884594088</c:v>
                </c:pt>
                <c:pt idx="484">
                  <c:v>-0.76736619092738734</c:v>
                </c:pt>
                <c:pt idx="485">
                  <c:v>-0.76727776142764381</c:v>
                </c:pt>
                <c:pt idx="486">
                  <c:v>-0.76556962321275379</c:v>
                </c:pt>
                <c:pt idx="487">
                  <c:v>-0.76314609676180201</c:v>
                </c:pt>
                <c:pt idx="488">
                  <c:v>-0.7611042763081356</c:v>
                </c:pt>
                <c:pt idx="489">
                  <c:v>-0.76106733088164513</c:v>
                </c:pt>
                <c:pt idx="490">
                  <c:v>-0.75650321303867818</c:v>
                </c:pt>
                <c:pt idx="491">
                  <c:v>-0.75642899341490943</c:v>
                </c:pt>
                <c:pt idx="492">
                  <c:v>-0.75495868060322791</c:v>
                </c:pt>
                <c:pt idx="493">
                  <c:v>-0.75299106264325677</c:v>
                </c:pt>
                <c:pt idx="494">
                  <c:v>-0.75043839357719566</c:v>
                </c:pt>
                <c:pt idx="495">
                  <c:v>-0.74110322892339997</c:v>
                </c:pt>
                <c:pt idx="496">
                  <c:v>-0.74074745070125736</c:v>
                </c:pt>
                <c:pt idx="497">
                  <c:v>-0.73849067857579687</c:v>
                </c:pt>
                <c:pt idx="498">
                  <c:v>-0.73816713060466199</c:v>
                </c:pt>
                <c:pt idx="499">
                  <c:v>-0.73703722589814813</c:v>
                </c:pt>
                <c:pt idx="500">
                  <c:v>-0.73656613526937242</c:v>
                </c:pt>
                <c:pt idx="501">
                  <c:v>-0.7330323222787789</c:v>
                </c:pt>
                <c:pt idx="502">
                  <c:v>-0.73266989631571833</c:v>
                </c:pt>
                <c:pt idx="503">
                  <c:v>-0.73261764382878014</c:v>
                </c:pt>
                <c:pt idx="504">
                  <c:v>-0.73166380708087841</c:v>
                </c:pt>
                <c:pt idx="505">
                  <c:v>-0.73133388103936869</c:v>
                </c:pt>
                <c:pt idx="506">
                  <c:v>-0.72946018324174799</c:v>
                </c:pt>
                <c:pt idx="507">
                  <c:v>-0.72660488095121623</c:v>
                </c:pt>
                <c:pt idx="508">
                  <c:v>-0.72622938447212981</c:v>
                </c:pt>
                <c:pt idx="509">
                  <c:v>-0.7259038228087904</c:v>
                </c:pt>
                <c:pt idx="510">
                  <c:v>-0.72589277030263555</c:v>
                </c:pt>
                <c:pt idx="511">
                  <c:v>-0.72326791745553853</c:v>
                </c:pt>
                <c:pt idx="512">
                  <c:v>-0.72169249750030862</c:v>
                </c:pt>
                <c:pt idx="513">
                  <c:v>-0.72156164978705384</c:v>
                </c:pt>
                <c:pt idx="514">
                  <c:v>-0.72096438723108525</c:v>
                </c:pt>
                <c:pt idx="515">
                  <c:v>-0.71653944010895687</c:v>
                </c:pt>
                <c:pt idx="516">
                  <c:v>-0.71548379928197392</c:v>
                </c:pt>
                <c:pt idx="517">
                  <c:v>-0.71487640453065793</c:v>
                </c:pt>
                <c:pt idx="518">
                  <c:v>-0.71152916306722702</c:v>
                </c:pt>
                <c:pt idx="519">
                  <c:v>-0.71139854605803754</c:v>
                </c:pt>
                <c:pt idx="520">
                  <c:v>-0.71125975567320754</c:v>
                </c:pt>
                <c:pt idx="521">
                  <c:v>-0.71111407237872026</c:v>
                </c:pt>
                <c:pt idx="522">
                  <c:v>-0.71021551830518792</c:v>
                </c:pt>
                <c:pt idx="523">
                  <c:v>-0.70972928172195571</c:v>
                </c:pt>
                <c:pt idx="524">
                  <c:v>-0.70691460064707601</c:v>
                </c:pt>
                <c:pt idx="525">
                  <c:v>-0.7064367358673328</c:v>
                </c:pt>
                <c:pt idx="526">
                  <c:v>-0.70460565589898894</c:v>
                </c:pt>
                <c:pt idx="527">
                  <c:v>-0.70429649848203901</c:v>
                </c:pt>
                <c:pt idx="528">
                  <c:v>-0.70317152678955275</c:v>
                </c:pt>
                <c:pt idx="529">
                  <c:v>-0.70126688425831496</c:v>
                </c:pt>
                <c:pt idx="530">
                  <c:v>-0.70022473925172335</c:v>
                </c:pt>
                <c:pt idx="531">
                  <c:v>-0.69994601890728392</c:v>
                </c:pt>
                <c:pt idx="532">
                  <c:v>-0.6982963438752966</c:v>
                </c:pt>
                <c:pt idx="533">
                  <c:v>-0.69754426469321007</c:v>
                </c:pt>
                <c:pt idx="534">
                  <c:v>-0.69731232768583518</c:v>
                </c:pt>
                <c:pt idx="535">
                  <c:v>-0.69699605373711193</c:v>
                </c:pt>
                <c:pt idx="536">
                  <c:v>-0.69406316949176072</c:v>
                </c:pt>
                <c:pt idx="537">
                  <c:v>-0.69313112612208549</c:v>
                </c:pt>
                <c:pt idx="538">
                  <c:v>-0.69071601555655071</c:v>
                </c:pt>
                <c:pt idx="539">
                  <c:v>-0.68504827925684786</c:v>
                </c:pt>
                <c:pt idx="540">
                  <c:v>-0.68355059334622881</c:v>
                </c:pt>
                <c:pt idx="541">
                  <c:v>-0.68198301791126736</c:v>
                </c:pt>
                <c:pt idx="542">
                  <c:v>-0.68096233494689418</c:v>
                </c:pt>
                <c:pt idx="543">
                  <c:v>-0.68087993430439786</c:v>
                </c:pt>
                <c:pt idx="544">
                  <c:v>-0.68070024650465588</c:v>
                </c:pt>
                <c:pt idx="545">
                  <c:v>-0.68029004133653725</c:v>
                </c:pt>
                <c:pt idx="546">
                  <c:v>-0.67900610298931241</c:v>
                </c:pt>
                <c:pt idx="547">
                  <c:v>-0.6778700897328922</c:v>
                </c:pt>
                <c:pt idx="548">
                  <c:v>-0.6778700897328922</c:v>
                </c:pt>
                <c:pt idx="549">
                  <c:v>-0.67270896855734319</c:v>
                </c:pt>
                <c:pt idx="550">
                  <c:v>-0.67101427912733425</c:v>
                </c:pt>
                <c:pt idx="551">
                  <c:v>-0.67006499427541388</c:v>
                </c:pt>
                <c:pt idx="552">
                  <c:v>-0.66929195392358976</c:v>
                </c:pt>
                <c:pt idx="553">
                  <c:v>-0.66525547258545736</c:v>
                </c:pt>
                <c:pt idx="554">
                  <c:v>-0.6651519004573907</c:v>
                </c:pt>
                <c:pt idx="555">
                  <c:v>-0.66504645474468738</c:v>
                </c:pt>
                <c:pt idx="556">
                  <c:v>-0.66306520629069454</c:v>
                </c:pt>
                <c:pt idx="557">
                  <c:v>-0.66285841461922501</c:v>
                </c:pt>
                <c:pt idx="558">
                  <c:v>-0.66274268723833429</c:v>
                </c:pt>
                <c:pt idx="559">
                  <c:v>-0.6619957367865873</c:v>
                </c:pt>
                <c:pt idx="560">
                  <c:v>-0.66138791102939154</c:v>
                </c:pt>
                <c:pt idx="561">
                  <c:v>-0.66124016375570438</c:v>
                </c:pt>
                <c:pt idx="562">
                  <c:v>-0.6612298176760425</c:v>
                </c:pt>
                <c:pt idx="563">
                  <c:v>-0.65978678014088987</c:v>
                </c:pt>
                <c:pt idx="564">
                  <c:v>-0.65866402990536832</c:v>
                </c:pt>
                <c:pt idx="565">
                  <c:v>-0.65806536679813954</c:v>
                </c:pt>
                <c:pt idx="566">
                  <c:v>-0.65364376081210307</c:v>
                </c:pt>
                <c:pt idx="567">
                  <c:v>-0.65315231233553939</c:v>
                </c:pt>
                <c:pt idx="568">
                  <c:v>-0.65058974389127044</c:v>
                </c:pt>
                <c:pt idx="569">
                  <c:v>-0.64840328537728997</c:v>
                </c:pt>
                <c:pt idx="570">
                  <c:v>-0.64750127044318984</c:v>
                </c:pt>
                <c:pt idx="571">
                  <c:v>-0.64654797145210319</c:v>
                </c:pt>
                <c:pt idx="572">
                  <c:v>-0.64513807258337263</c:v>
                </c:pt>
                <c:pt idx="573">
                  <c:v>-0.64470800882083545</c:v>
                </c:pt>
                <c:pt idx="574">
                  <c:v>-0.64467580362177535</c:v>
                </c:pt>
                <c:pt idx="575">
                  <c:v>-0.64466799267398489</c:v>
                </c:pt>
                <c:pt idx="576">
                  <c:v>-0.64464186605431428</c:v>
                </c:pt>
                <c:pt idx="577">
                  <c:v>-0.64440641548718969</c:v>
                </c:pt>
                <c:pt idx="578">
                  <c:v>-0.64346727784891178</c:v>
                </c:pt>
                <c:pt idx="579">
                  <c:v>-0.63988012746878287</c:v>
                </c:pt>
                <c:pt idx="580">
                  <c:v>-0.63955716735202928</c:v>
                </c:pt>
                <c:pt idx="581">
                  <c:v>-0.63834917876525266</c:v>
                </c:pt>
                <c:pt idx="582">
                  <c:v>-0.6342963732694199</c:v>
                </c:pt>
                <c:pt idx="583">
                  <c:v>-0.63353658523482015</c:v>
                </c:pt>
                <c:pt idx="584">
                  <c:v>-0.63264076257209945</c:v>
                </c:pt>
                <c:pt idx="585">
                  <c:v>-0.63180578634338136</c:v>
                </c:pt>
                <c:pt idx="586">
                  <c:v>-0.63088682357392767</c:v>
                </c:pt>
                <c:pt idx="587">
                  <c:v>-0.63047342661516226</c:v>
                </c:pt>
                <c:pt idx="588">
                  <c:v>-0.62989979676754759</c:v>
                </c:pt>
                <c:pt idx="589">
                  <c:v>-0.62959110538209495</c:v>
                </c:pt>
                <c:pt idx="590">
                  <c:v>-0.62913095612235825</c:v>
                </c:pt>
                <c:pt idx="591">
                  <c:v>-0.62912000988365169</c:v>
                </c:pt>
                <c:pt idx="592">
                  <c:v>-0.62908858987009786</c:v>
                </c:pt>
                <c:pt idx="593">
                  <c:v>-0.6276009960455099</c:v>
                </c:pt>
                <c:pt idx="594">
                  <c:v>-0.6272898586345651</c:v>
                </c:pt>
                <c:pt idx="595">
                  <c:v>-0.62680224987692257</c:v>
                </c:pt>
                <c:pt idx="596">
                  <c:v>-0.62569001734067287</c:v>
                </c:pt>
                <c:pt idx="597">
                  <c:v>-0.62427131459803387</c:v>
                </c:pt>
                <c:pt idx="598">
                  <c:v>-0.62338565050945427</c:v>
                </c:pt>
                <c:pt idx="599">
                  <c:v>-0.62156756729222629</c:v>
                </c:pt>
                <c:pt idx="600">
                  <c:v>-0.6190740412747251</c:v>
                </c:pt>
                <c:pt idx="601">
                  <c:v>-0.6180512838257195</c:v>
                </c:pt>
                <c:pt idx="602">
                  <c:v>-0.61709343743699929</c:v>
                </c:pt>
                <c:pt idx="603">
                  <c:v>-0.61585029089922483</c:v>
                </c:pt>
                <c:pt idx="604">
                  <c:v>-0.61562890698408512</c:v>
                </c:pt>
                <c:pt idx="605">
                  <c:v>-0.61538965319895766</c:v>
                </c:pt>
                <c:pt idx="606">
                  <c:v>-0.61509223861816975</c:v>
                </c:pt>
                <c:pt idx="607">
                  <c:v>-0.61177112099597886</c:v>
                </c:pt>
                <c:pt idx="608">
                  <c:v>-0.61108502600853898</c:v>
                </c:pt>
                <c:pt idx="609">
                  <c:v>-0.60999702152181634</c:v>
                </c:pt>
                <c:pt idx="610">
                  <c:v>-0.60971278432827813</c:v>
                </c:pt>
                <c:pt idx="611">
                  <c:v>-0.60870928132181756</c:v>
                </c:pt>
                <c:pt idx="612">
                  <c:v>-0.60788485039901996</c:v>
                </c:pt>
                <c:pt idx="613">
                  <c:v>-0.60610901045470045</c:v>
                </c:pt>
                <c:pt idx="614">
                  <c:v>-0.60521522080787715</c:v>
                </c:pt>
                <c:pt idx="615">
                  <c:v>-0.60506592750896671</c:v>
                </c:pt>
                <c:pt idx="616">
                  <c:v>-0.60236409636887056</c:v>
                </c:pt>
                <c:pt idx="617">
                  <c:v>-0.60204337851222256</c:v>
                </c:pt>
                <c:pt idx="618">
                  <c:v>-0.60150399031434532</c:v>
                </c:pt>
                <c:pt idx="619">
                  <c:v>-0.59845642011738631</c:v>
                </c:pt>
                <c:pt idx="620">
                  <c:v>-0.59833188347644961</c:v>
                </c:pt>
                <c:pt idx="621">
                  <c:v>-0.59579681274889174</c:v>
                </c:pt>
                <c:pt idx="622">
                  <c:v>-0.59396784707525463</c:v>
                </c:pt>
                <c:pt idx="623">
                  <c:v>-0.59288641535549835</c:v>
                </c:pt>
                <c:pt idx="624">
                  <c:v>-0.59044161397294193</c:v>
                </c:pt>
                <c:pt idx="625">
                  <c:v>-0.58914410243232018</c:v>
                </c:pt>
                <c:pt idx="626">
                  <c:v>-0.58502738128852882</c:v>
                </c:pt>
                <c:pt idx="627">
                  <c:v>-0.5831136473920735</c:v>
                </c:pt>
                <c:pt idx="628">
                  <c:v>-0.58242734300637655</c:v>
                </c:pt>
                <c:pt idx="629">
                  <c:v>-0.58054686483768769</c:v>
                </c:pt>
                <c:pt idx="630">
                  <c:v>-0.57618155145241956</c:v>
                </c:pt>
                <c:pt idx="631">
                  <c:v>-0.5749692205068262</c:v>
                </c:pt>
                <c:pt idx="632">
                  <c:v>-0.57429951675812929</c:v>
                </c:pt>
                <c:pt idx="633">
                  <c:v>-0.57407578676596172</c:v>
                </c:pt>
                <c:pt idx="634">
                  <c:v>-0.57269354857919008</c:v>
                </c:pt>
                <c:pt idx="635">
                  <c:v>-0.57018801332722602</c:v>
                </c:pt>
                <c:pt idx="636">
                  <c:v>-0.56959223403491877</c:v>
                </c:pt>
                <c:pt idx="637">
                  <c:v>-0.56946617225097607</c:v>
                </c:pt>
                <c:pt idx="638">
                  <c:v>-0.56861112696057148</c:v>
                </c:pt>
                <c:pt idx="639">
                  <c:v>-0.56751922130174426</c:v>
                </c:pt>
                <c:pt idx="640">
                  <c:v>-0.56651291617010524</c:v>
                </c:pt>
                <c:pt idx="641">
                  <c:v>-0.56520437655793587</c:v>
                </c:pt>
                <c:pt idx="642">
                  <c:v>-0.56279905956159193</c:v>
                </c:pt>
                <c:pt idx="643">
                  <c:v>-0.56211116705755515</c:v>
                </c:pt>
                <c:pt idx="644">
                  <c:v>-0.56091008085031513</c:v>
                </c:pt>
                <c:pt idx="645">
                  <c:v>-0.55973217246797602</c:v>
                </c:pt>
                <c:pt idx="646">
                  <c:v>-0.55759017224798724</c:v>
                </c:pt>
                <c:pt idx="647">
                  <c:v>-0.55736010888935694</c:v>
                </c:pt>
                <c:pt idx="648">
                  <c:v>-0.55720330690837838</c:v>
                </c:pt>
                <c:pt idx="649">
                  <c:v>-0.55664699430571574</c:v>
                </c:pt>
                <c:pt idx="650">
                  <c:v>-0.5507756614881294</c:v>
                </c:pt>
                <c:pt idx="651">
                  <c:v>-0.5501606279981528</c:v>
                </c:pt>
                <c:pt idx="652">
                  <c:v>-0.54903957771806766</c:v>
                </c:pt>
                <c:pt idx="653">
                  <c:v>-0.54862785990256913</c:v>
                </c:pt>
                <c:pt idx="654">
                  <c:v>-0.54748480498931429</c:v>
                </c:pt>
                <c:pt idx="655">
                  <c:v>-0.54516364137559814</c:v>
                </c:pt>
                <c:pt idx="656">
                  <c:v>-0.54434470672099755</c:v>
                </c:pt>
                <c:pt idx="657">
                  <c:v>-0.54296565311894129</c:v>
                </c:pt>
                <c:pt idx="658">
                  <c:v>-0.542320760466109</c:v>
                </c:pt>
                <c:pt idx="659">
                  <c:v>-0.54122358669579296</c:v>
                </c:pt>
                <c:pt idx="660">
                  <c:v>-0.54096164984970718</c:v>
                </c:pt>
                <c:pt idx="661">
                  <c:v>-0.5407488696628272</c:v>
                </c:pt>
                <c:pt idx="662">
                  <c:v>-0.5400359847736611</c:v>
                </c:pt>
                <c:pt idx="663">
                  <c:v>-0.5396863191853829</c:v>
                </c:pt>
                <c:pt idx="664">
                  <c:v>-0.53919221386661964</c:v>
                </c:pt>
                <c:pt idx="665">
                  <c:v>-0.53820450683736687</c:v>
                </c:pt>
                <c:pt idx="666">
                  <c:v>-0.53708207690711685</c:v>
                </c:pt>
                <c:pt idx="667">
                  <c:v>-0.53676272072437148</c:v>
                </c:pt>
                <c:pt idx="668">
                  <c:v>-0.53326245758181456</c:v>
                </c:pt>
                <c:pt idx="669">
                  <c:v>-0.5320425749641533</c:v>
                </c:pt>
                <c:pt idx="670">
                  <c:v>-0.53173233396754294</c:v>
                </c:pt>
                <c:pt idx="671">
                  <c:v>-0.53166559518904921</c:v>
                </c:pt>
                <c:pt idx="672">
                  <c:v>-0.53070184524966879</c:v>
                </c:pt>
                <c:pt idx="673">
                  <c:v>-0.52912309561267457</c:v>
                </c:pt>
                <c:pt idx="674">
                  <c:v>-0.52693027142493243</c:v>
                </c:pt>
                <c:pt idx="675">
                  <c:v>-0.52589350925573108</c:v>
                </c:pt>
                <c:pt idx="676">
                  <c:v>-0.52585596007266244</c:v>
                </c:pt>
                <c:pt idx="677">
                  <c:v>-0.524754241563546</c:v>
                </c:pt>
                <c:pt idx="678">
                  <c:v>-0.52399822134111251</c:v>
                </c:pt>
                <c:pt idx="679">
                  <c:v>-0.52379982539230618</c:v>
                </c:pt>
                <c:pt idx="680">
                  <c:v>-0.52379635026936699</c:v>
                </c:pt>
                <c:pt idx="681">
                  <c:v>-0.51896552235800275</c:v>
                </c:pt>
                <c:pt idx="682">
                  <c:v>-0.51747914275869078</c:v>
                </c:pt>
                <c:pt idx="683">
                  <c:v>-0.51710014189416409</c:v>
                </c:pt>
                <c:pt idx="684">
                  <c:v>-0.51526601116282245</c:v>
                </c:pt>
                <c:pt idx="685">
                  <c:v>-0.51505821130078988</c:v>
                </c:pt>
                <c:pt idx="686">
                  <c:v>-0.51377897629588354</c:v>
                </c:pt>
                <c:pt idx="687">
                  <c:v>-0.51365624185662062</c:v>
                </c:pt>
                <c:pt idx="688">
                  <c:v>-0.51358674061785159</c:v>
                </c:pt>
                <c:pt idx="689">
                  <c:v>-0.51358321891334069</c:v>
                </c:pt>
                <c:pt idx="690">
                  <c:v>-0.51120047421684645</c:v>
                </c:pt>
                <c:pt idx="691">
                  <c:v>-0.51101790030453942</c:v>
                </c:pt>
                <c:pt idx="692">
                  <c:v>-0.51065280777763422</c:v>
                </c:pt>
                <c:pt idx="693">
                  <c:v>-0.51047329628629423</c:v>
                </c:pt>
                <c:pt idx="694">
                  <c:v>-0.50833583367676061</c:v>
                </c:pt>
                <c:pt idx="695">
                  <c:v>-0.50821883850725236</c:v>
                </c:pt>
                <c:pt idx="696">
                  <c:v>-0.50253967262585642</c:v>
                </c:pt>
                <c:pt idx="697">
                  <c:v>-0.50080195336747346</c:v>
                </c:pt>
                <c:pt idx="698">
                  <c:v>-0.50078858655943859</c:v>
                </c:pt>
                <c:pt idx="699">
                  <c:v>-0.50010043733088116</c:v>
                </c:pt>
                <c:pt idx="700">
                  <c:v>-0.50005661407830282</c:v>
                </c:pt>
                <c:pt idx="701">
                  <c:v>-0.49982124509389508</c:v>
                </c:pt>
                <c:pt idx="702">
                  <c:v>-0.49981249253007198</c:v>
                </c:pt>
                <c:pt idx="703">
                  <c:v>-0.498385818708034</c:v>
                </c:pt>
                <c:pt idx="704">
                  <c:v>-0.49761661606437441</c:v>
                </c:pt>
                <c:pt idx="705">
                  <c:v>-0.49613044842763238</c:v>
                </c:pt>
                <c:pt idx="706">
                  <c:v>-0.49280518946183299</c:v>
                </c:pt>
                <c:pt idx="707">
                  <c:v>-0.49261748197749033</c:v>
                </c:pt>
                <c:pt idx="708">
                  <c:v>-0.48706998778244487</c:v>
                </c:pt>
                <c:pt idx="709">
                  <c:v>-0.48498825329474404</c:v>
                </c:pt>
                <c:pt idx="710">
                  <c:v>-0.48482125780656143</c:v>
                </c:pt>
                <c:pt idx="711">
                  <c:v>-0.48475317658476325</c:v>
                </c:pt>
                <c:pt idx="712">
                  <c:v>-0.48418432131032513</c:v>
                </c:pt>
                <c:pt idx="713">
                  <c:v>-0.48276215076267259</c:v>
                </c:pt>
                <c:pt idx="714">
                  <c:v>-0.48205524468504823</c:v>
                </c:pt>
                <c:pt idx="715">
                  <c:v>-0.48192869858334758</c:v>
                </c:pt>
                <c:pt idx="716">
                  <c:v>-0.4816712799251191</c:v>
                </c:pt>
                <c:pt idx="717">
                  <c:v>-0.48120103071052611</c:v>
                </c:pt>
                <c:pt idx="718">
                  <c:v>-0.47997143694728756</c:v>
                </c:pt>
                <c:pt idx="719">
                  <c:v>-0.47977402457356139</c:v>
                </c:pt>
                <c:pt idx="720">
                  <c:v>-0.47971268955560642</c:v>
                </c:pt>
                <c:pt idx="721">
                  <c:v>-0.47963585623859001</c:v>
                </c:pt>
                <c:pt idx="722">
                  <c:v>-0.47799788118715814</c:v>
                </c:pt>
                <c:pt idx="723">
                  <c:v>-0.47776313784284169</c:v>
                </c:pt>
                <c:pt idx="724">
                  <c:v>-0.47645913080503427</c:v>
                </c:pt>
                <c:pt idx="725">
                  <c:v>-0.4762747729000521</c:v>
                </c:pt>
                <c:pt idx="726">
                  <c:v>-0.47598940819575608</c:v>
                </c:pt>
                <c:pt idx="727">
                  <c:v>-0.47574497186658576</c:v>
                </c:pt>
                <c:pt idx="728">
                  <c:v>-0.47567136576916441</c:v>
                </c:pt>
                <c:pt idx="729">
                  <c:v>-0.47413946620293318</c:v>
                </c:pt>
                <c:pt idx="730">
                  <c:v>-0.47392359592774241</c:v>
                </c:pt>
                <c:pt idx="731">
                  <c:v>-0.47223046564268384</c:v>
                </c:pt>
                <c:pt idx="732">
                  <c:v>-0.47220584102782437</c:v>
                </c:pt>
                <c:pt idx="733">
                  <c:v>-0.47139050023502416</c:v>
                </c:pt>
                <c:pt idx="734">
                  <c:v>-0.47071195861002085</c:v>
                </c:pt>
                <c:pt idx="735">
                  <c:v>-0.47030739737092103</c:v>
                </c:pt>
                <c:pt idx="736">
                  <c:v>-0.47027327035072886</c:v>
                </c:pt>
                <c:pt idx="737">
                  <c:v>-0.46915593049150967</c:v>
                </c:pt>
                <c:pt idx="738">
                  <c:v>-0.46887574863116804</c:v>
                </c:pt>
                <c:pt idx="739">
                  <c:v>-0.46857949996911297</c:v>
                </c:pt>
                <c:pt idx="740">
                  <c:v>-0.46659365456019286</c:v>
                </c:pt>
                <c:pt idx="741">
                  <c:v>-0.46609266555835305</c:v>
                </c:pt>
                <c:pt idx="742">
                  <c:v>-0.46514709398722476</c:v>
                </c:pt>
                <c:pt idx="743">
                  <c:v>-0.4642797334914272</c:v>
                </c:pt>
                <c:pt idx="744">
                  <c:v>-0.46393134386778234</c:v>
                </c:pt>
                <c:pt idx="745">
                  <c:v>-0.46372345081606037</c:v>
                </c:pt>
                <c:pt idx="746">
                  <c:v>-0.4608773166210105</c:v>
                </c:pt>
                <c:pt idx="747">
                  <c:v>-0.46077539208885321</c:v>
                </c:pt>
                <c:pt idx="748">
                  <c:v>-0.45953867903962387</c:v>
                </c:pt>
                <c:pt idx="749">
                  <c:v>-0.45916148199735113</c:v>
                </c:pt>
                <c:pt idx="750">
                  <c:v>-0.45862914180916087</c:v>
                </c:pt>
                <c:pt idx="751">
                  <c:v>-0.45773815280052971</c:v>
                </c:pt>
                <c:pt idx="752">
                  <c:v>-0.45719203708112149</c:v>
                </c:pt>
                <c:pt idx="753">
                  <c:v>-0.45585791516697527</c:v>
                </c:pt>
                <c:pt idx="754">
                  <c:v>-0.45508200073731847</c:v>
                </c:pt>
                <c:pt idx="755">
                  <c:v>-0.45269074641399742</c:v>
                </c:pt>
                <c:pt idx="756">
                  <c:v>-0.45011285311406696</c:v>
                </c:pt>
                <c:pt idx="757">
                  <c:v>-0.449945841015499</c:v>
                </c:pt>
                <c:pt idx="758">
                  <c:v>-0.4486058079024432</c:v>
                </c:pt>
                <c:pt idx="759">
                  <c:v>-0.44816798975753075</c:v>
                </c:pt>
                <c:pt idx="760">
                  <c:v>-0.44794018783242995</c:v>
                </c:pt>
                <c:pt idx="761">
                  <c:v>-0.44770343640663979</c:v>
                </c:pt>
                <c:pt idx="762">
                  <c:v>-0.44700933385030878</c:v>
                </c:pt>
                <c:pt idx="763">
                  <c:v>-0.44678273313117361</c:v>
                </c:pt>
                <c:pt idx="764">
                  <c:v>-0.44669877373386008</c:v>
                </c:pt>
                <c:pt idx="765">
                  <c:v>-0.44661370519324256</c:v>
                </c:pt>
                <c:pt idx="766">
                  <c:v>-0.44528452304345334</c:v>
                </c:pt>
                <c:pt idx="767">
                  <c:v>-0.44515524583320681</c:v>
                </c:pt>
                <c:pt idx="768">
                  <c:v>-0.44432172037101175</c:v>
                </c:pt>
                <c:pt idx="769">
                  <c:v>-0.44418903800285697</c:v>
                </c:pt>
                <c:pt idx="770">
                  <c:v>-0.44349681988596978</c:v>
                </c:pt>
                <c:pt idx="771">
                  <c:v>-0.44330204371245746</c:v>
                </c:pt>
                <c:pt idx="772">
                  <c:v>-0.44192642948428501</c:v>
                </c:pt>
                <c:pt idx="773">
                  <c:v>-0.44131167331266896</c:v>
                </c:pt>
                <c:pt idx="774">
                  <c:v>-0.44080818093250584</c:v>
                </c:pt>
                <c:pt idx="775">
                  <c:v>-0.4382157166681892</c:v>
                </c:pt>
                <c:pt idx="776">
                  <c:v>-0.43753473714292879</c:v>
                </c:pt>
                <c:pt idx="777">
                  <c:v>-0.43473244004316863</c:v>
                </c:pt>
                <c:pt idx="778">
                  <c:v>-0.43458088536939332</c:v>
                </c:pt>
                <c:pt idx="779">
                  <c:v>-0.43452606435304136</c:v>
                </c:pt>
                <c:pt idx="780">
                  <c:v>-0.43438991617879308</c:v>
                </c:pt>
                <c:pt idx="781">
                  <c:v>-0.43257088339557875</c:v>
                </c:pt>
                <c:pt idx="782">
                  <c:v>-0.43203110098459496</c:v>
                </c:pt>
                <c:pt idx="783">
                  <c:v>-0.43033156912223852</c:v>
                </c:pt>
                <c:pt idx="784">
                  <c:v>-0.42918143450033103</c:v>
                </c:pt>
                <c:pt idx="785">
                  <c:v>-0.42691246973145913</c:v>
                </c:pt>
                <c:pt idx="786">
                  <c:v>-0.4268862528552051</c:v>
                </c:pt>
                <c:pt idx="787">
                  <c:v>-0.4263102339255942</c:v>
                </c:pt>
                <c:pt idx="788">
                  <c:v>-0.42464477723013438</c:v>
                </c:pt>
                <c:pt idx="789">
                  <c:v>-0.42402258255756425</c:v>
                </c:pt>
                <c:pt idx="790">
                  <c:v>-0.42396766478090281</c:v>
                </c:pt>
                <c:pt idx="791">
                  <c:v>-0.42387789135933573</c:v>
                </c:pt>
                <c:pt idx="792">
                  <c:v>-0.4238377828380106</c:v>
                </c:pt>
                <c:pt idx="793">
                  <c:v>-0.42120109409893702</c:v>
                </c:pt>
                <c:pt idx="794">
                  <c:v>-0.42077918205275344</c:v>
                </c:pt>
                <c:pt idx="795">
                  <c:v>-0.41849810836431928</c:v>
                </c:pt>
                <c:pt idx="796">
                  <c:v>-0.41753501708520468</c:v>
                </c:pt>
                <c:pt idx="797">
                  <c:v>-0.41487506004912528</c:v>
                </c:pt>
                <c:pt idx="798">
                  <c:v>-0.41487506004912528</c:v>
                </c:pt>
                <c:pt idx="799">
                  <c:v>-0.41422491884836138</c:v>
                </c:pt>
                <c:pt idx="800">
                  <c:v>-0.41401261650871202</c:v>
                </c:pt>
                <c:pt idx="801">
                  <c:v>-0.41334563457221346</c:v>
                </c:pt>
                <c:pt idx="802">
                  <c:v>-0.41311874701978152</c:v>
                </c:pt>
                <c:pt idx="803">
                  <c:v>-0.41030184479143406</c:v>
                </c:pt>
                <c:pt idx="804">
                  <c:v>-0.4078981991151503</c:v>
                </c:pt>
                <c:pt idx="805">
                  <c:v>-0.4059456723133848</c:v>
                </c:pt>
                <c:pt idx="806">
                  <c:v>-0.40509894887476555</c:v>
                </c:pt>
                <c:pt idx="807">
                  <c:v>-0.40461771108628175</c:v>
                </c:pt>
                <c:pt idx="808">
                  <c:v>-0.40272484445019519</c:v>
                </c:pt>
                <c:pt idx="809">
                  <c:v>-0.40260095415103703</c:v>
                </c:pt>
                <c:pt idx="810">
                  <c:v>-0.40187931317747411</c:v>
                </c:pt>
                <c:pt idx="811">
                  <c:v>-0.40130283999458061</c:v>
                </c:pt>
                <c:pt idx="812">
                  <c:v>-0.40013248506399268</c:v>
                </c:pt>
                <c:pt idx="813">
                  <c:v>-0.39913327122015846</c:v>
                </c:pt>
                <c:pt idx="814">
                  <c:v>-0.39723384489892516</c:v>
                </c:pt>
                <c:pt idx="815">
                  <c:v>-0.3940964596156904</c:v>
                </c:pt>
                <c:pt idx="816">
                  <c:v>-0.3936539031915085</c:v>
                </c:pt>
                <c:pt idx="817">
                  <c:v>-0.39355293738143843</c:v>
                </c:pt>
                <c:pt idx="818">
                  <c:v>-0.38590162603325173</c:v>
                </c:pt>
                <c:pt idx="819">
                  <c:v>-0.38511432313292471</c:v>
                </c:pt>
                <c:pt idx="820">
                  <c:v>-0.37839555503581468</c:v>
                </c:pt>
                <c:pt idx="821">
                  <c:v>-0.37780908623111131</c:v>
                </c:pt>
                <c:pt idx="822">
                  <c:v>-0.37717055434634472</c:v>
                </c:pt>
                <c:pt idx="823">
                  <c:v>-0.37611730542097915</c:v>
                </c:pt>
                <c:pt idx="824">
                  <c:v>-0.37424911245029574</c:v>
                </c:pt>
                <c:pt idx="825">
                  <c:v>-0.37184818712224932</c:v>
                </c:pt>
                <c:pt idx="826">
                  <c:v>-0.3697085026983411</c:v>
                </c:pt>
                <c:pt idx="827">
                  <c:v>-0.36944754961415105</c:v>
                </c:pt>
                <c:pt idx="828">
                  <c:v>-0.36884053579981124</c:v>
                </c:pt>
                <c:pt idx="829">
                  <c:v>-0.36836754933044258</c:v>
                </c:pt>
                <c:pt idx="830">
                  <c:v>-0.36746118592628724</c:v>
                </c:pt>
                <c:pt idx="831">
                  <c:v>-0.3669928116282315</c:v>
                </c:pt>
                <c:pt idx="832">
                  <c:v>-0.36578845138363231</c:v>
                </c:pt>
                <c:pt idx="833">
                  <c:v>-0.36494970304059021</c:v>
                </c:pt>
                <c:pt idx="834">
                  <c:v>-0.36399571372750988</c:v>
                </c:pt>
                <c:pt idx="835">
                  <c:v>-0.36377138030720879</c:v>
                </c:pt>
                <c:pt idx="836">
                  <c:v>-0.36363067985784014</c:v>
                </c:pt>
                <c:pt idx="837">
                  <c:v>-0.36287531790070082</c:v>
                </c:pt>
                <c:pt idx="838">
                  <c:v>-0.36180218586481377</c:v>
                </c:pt>
                <c:pt idx="839">
                  <c:v>-0.36123522029167238</c:v>
                </c:pt>
                <c:pt idx="840">
                  <c:v>-0.36109821955342597</c:v>
                </c:pt>
                <c:pt idx="841">
                  <c:v>-0.36028911408075609</c:v>
                </c:pt>
                <c:pt idx="842">
                  <c:v>-0.36026270463405263</c:v>
                </c:pt>
                <c:pt idx="843">
                  <c:v>-0.36011224802193453</c:v>
                </c:pt>
                <c:pt idx="844">
                  <c:v>-0.35907986951893534</c:v>
                </c:pt>
                <c:pt idx="845">
                  <c:v>-0.35788403651599782</c:v>
                </c:pt>
                <c:pt idx="846">
                  <c:v>-0.3576700466211325</c:v>
                </c:pt>
                <c:pt idx="847">
                  <c:v>-0.35565922925168963</c:v>
                </c:pt>
                <c:pt idx="848">
                  <c:v>-0.35467072573237507</c:v>
                </c:pt>
                <c:pt idx="849">
                  <c:v>-0.35455567515841208</c:v>
                </c:pt>
                <c:pt idx="850">
                  <c:v>-0.35444555462556265</c:v>
                </c:pt>
                <c:pt idx="851">
                  <c:v>-0.35356106904465268</c:v>
                </c:pt>
                <c:pt idx="852">
                  <c:v>-0.35355427682199569</c:v>
                </c:pt>
                <c:pt idx="853">
                  <c:v>-0.35176817215354578</c:v>
                </c:pt>
                <c:pt idx="854">
                  <c:v>-0.35137768254280077</c:v>
                </c:pt>
                <c:pt idx="855">
                  <c:v>-0.35133928054429231</c:v>
                </c:pt>
                <c:pt idx="856">
                  <c:v>-0.35047214889086281</c:v>
                </c:pt>
                <c:pt idx="857">
                  <c:v>-0.34940278737183134</c:v>
                </c:pt>
                <c:pt idx="858">
                  <c:v>-0.34845142099801912</c:v>
                </c:pt>
                <c:pt idx="859">
                  <c:v>-0.34816750965780102</c:v>
                </c:pt>
                <c:pt idx="860">
                  <c:v>-0.34781933233925377</c:v>
                </c:pt>
                <c:pt idx="861">
                  <c:v>-0.34741807989760592</c:v>
                </c:pt>
                <c:pt idx="862">
                  <c:v>-0.34668114505915876</c:v>
                </c:pt>
                <c:pt idx="863">
                  <c:v>-0.34546245020520971</c:v>
                </c:pt>
                <c:pt idx="864">
                  <c:v>-0.34370509041584874</c:v>
                </c:pt>
                <c:pt idx="865">
                  <c:v>-0.34278371592124673</c:v>
                </c:pt>
                <c:pt idx="866">
                  <c:v>-0.34277312851328895</c:v>
                </c:pt>
                <c:pt idx="867">
                  <c:v>-0.34233340803239493</c:v>
                </c:pt>
                <c:pt idx="868">
                  <c:v>-0.3419536958838898</c:v>
                </c:pt>
                <c:pt idx="869">
                  <c:v>-0.34151715436227109</c:v>
                </c:pt>
                <c:pt idx="870">
                  <c:v>-0.3407344804252524</c:v>
                </c:pt>
                <c:pt idx="871">
                  <c:v>-0.3407320961600262</c:v>
                </c:pt>
                <c:pt idx="872">
                  <c:v>-0.34031538687304014</c:v>
                </c:pt>
                <c:pt idx="873">
                  <c:v>-0.34017344425083929</c:v>
                </c:pt>
                <c:pt idx="874">
                  <c:v>-0.33676854560436315</c:v>
                </c:pt>
                <c:pt idx="875">
                  <c:v>-0.33469796659724427</c:v>
                </c:pt>
                <c:pt idx="876">
                  <c:v>-0.33437877772026559</c:v>
                </c:pt>
                <c:pt idx="877">
                  <c:v>-0.33368143734866368</c:v>
                </c:pt>
                <c:pt idx="878">
                  <c:v>-0.33317884253280156</c:v>
                </c:pt>
                <c:pt idx="879">
                  <c:v>-0.33171560771525549</c:v>
                </c:pt>
                <c:pt idx="880">
                  <c:v>-0.33155617937202247</c:v>
                </c:pt>
                <c:pt idx="881">
                  <c:v>-0.33129785701944131</c:v>
                </c:pt>
                <c:pt idx="882">
                  <c:v>-0.33117152178084419</c:v>
                </c:pt>
                <c:pt idx="883">
                  <c:v>-0.32921415316873698</c:v>
                </c:pt>
                <c:pt idx="884">
                  <c:v>-0.32881787487378233</c:v>
                </c:pt>
                <c:pt idx="885">
                  <c:v>-0.3285076459883241</c:v>
                </c:pt>
                <c:pt idx="886">
                  <c:v>-0.3240404779765737</c:v>
                </c:pt>
                <c:pt idx="887">
                  <c:v>-0.32387563767287519</c:v>
                </c:pt>
                <c:pt idx="888">
                  <c:v>-0.32384001192266293</c:v>
                </c:pt>
                <c:pt idx="889">
                  <c:v>-0.32184556391976815</c:v>
                </c:pt>
                <c:pt idx="890">
                  <c:v>-0.32129865843459993</c:v>
                </c:pt>
                <c:pt idx="891">
                  <c:v>-0.32105535864530388</c:v>
                </c:pt>
                <c:pt idx="892">
                  <c:v>-0.31685637176775905</c:v>
                </c:pt>
                <c:pt idx="893">
                  <c:v>-0.31665045939178238</c:v>
                </c:pt>
                <c:pt idx="894">
                  <c:v>-0.31629468743713018</c:v>
                </c:pt>
                <c:pt idx="895">
                  <c:v>-0.315766795547754</c:v>
                </c:pt>
                <c:pt idx="896">
                  <c:v>-0.31575323583302756</c:v>
                </c:pt>
                <c:pt idx="897">
                  <c:v>-0.31571377648580268</c:v>
                </c:pt>
                <c:pt idx="898">
                  <c:v>-0.31343347512035669</c:v>
                </c:pt>
                <c:pt idx="899">
                  <c:v>-0.31221531369816918</c:v>
                </c:pt>
                <c:pt idx="900">
                  <c:v>-0.3120997115262566</c:v>
                </c:pt>
                <c:pt idx="901">
                  <c:v>-0.31206065798178789</c:v>
                </c:pt>
                <c:pt idx="902">
                  <c:v>-0.31132636208483372</c:v>
                </c:pt>
                <c:pt idx="903">
                  <c:v>-0.31063807093932561</c:v>
                </c:pt>
                <c:pt idx="904">
                  <c:v>-0.31057163817830924</c:v>
                </c:pt>
                <c:pt idx="905">
                  <c:v>-0.31044414746660215</c:v>
                </c:pt>
                <c:pt idx="906">
                  <c:v>-0.31023847063059817</c:v>
                </c:pt>
                <c:pt idx="907">
                  <c:v>-0.30829206057749931</c:v>
                </c:pt>
                <c:pt idx="908">
                  <c:v>-0.30531327153612137</c:v>
                </c:pt>
                <c:pt idx="909">
                  <c:v>-0.30417696800138633</c:v>
                </c:pt>
                <c:pt idx="910">
                  <c:v>-0.30360510493634657</c:v>
                </c:pt>
                <c:pt idx="911">
                  <c:v>-0.30303656889626829</c:v>
                </c:pt>
                <c:pt idx="912">
                  <c:v>-0.30290949687126245</c:v>
                </c:pt>
                <c:pt idx="913">
                  <c:v>-0.30069197823324967</c:v>
                </c:pt>
                <c:pt idx="914">
                  <c:v>-0.30064935496171957</c:v>
                </c:pt>
                <c:pt idx="915">
                  <c:v>-0.29999355721813881</c:v>
                </c:pt>
                <c:pt idx="916">
                  <c:v>-0.29973287396208304</c:v>
                </c:pt>
                <c:pt idx="917">
                  <c:v>-0.29967446611959175</c:v>
                </c:pt>
                <c:pt idx="918">
                  <c:v>-0.29872514824246421</c:v>
                </c:pt>
                <c:pt idx="919">
                  <c:v>-0.29615915433992174</c:v>
                </c:pt>
                <c:pt idx="920">
                  <c:v>-0.29560081267509525</c:v>
                </c:pt>
                <c:pt idx="921">
                  <c:v>-0.29471475683553411</c:v>
                </c:pt>
                <c:pt idx="922">
                  <c:v>-0.29352574915316521</c:v>
                </c:pt>
                <c:pt idx="923">
                  <c:v>-0.29332142347485324</c:v>
                </c:pt>
                <c:pt idx="924">
                  <c:v>-0.29276054357426079</c:v>
                </c:pt>
                <c:pt idx="925">
                  <c:v>-0.29162700104638067</c:v>
                </c:pt>
                <c:pt idx="926">
                  <c:v>-0.29099671135313981</c:v>
                </c:pt>
                <c:pt idx="927">
                  <c:v>-0.28980226371903145</c:v>
                </c:pt>
                <c:pt idx="928">
                  <c:v>-0.28826922978477287</c:v>
                </c:pt>
                <c:pt idx="929">
                  <c:v>-0.28753152820061051</c:v>
                </c:pt>
                <c:pt idx="930">
                  <c:v>-0.2874939383644754</c:v>
                </c:pt>
                <c:pt idx="931">
                  <c:v>-0.28691292000156499</c:v>
                </c:pt>
                <c:pt idx="932">
                  <c:v>-0.28690536198165595</c:v>
                </c:pt>
                <c:pt idx="933">
                  <c:v>-0.2865074522885156</c:v>
                </c:pt>
                <c:pt idx="934">
                  <c:v>-0.28550728817266657</c:v>
                </c:pt>
                <c:pt idx="935">
                  <c:v>-0.28402164854867401</c:v>
                </c:pt>
                <c:pt idx="936">
                  <c:v>-0.2829516601723881</c:v>
                </c:pt>
                <c:pt idx="937">
                  <c:v>-0.28218508453651076</c:v>
                </c:pt>
                <c:pt idx="938">
                  <c:v>-0.28111309258306022</c:v>
                </c:pt>
                <c:pt idx="939">
                  <c:v>-0.28023389302430307</c:v>
                </c:pt>
                <c:pt idx="940">
                  <c:v>-0.27739100881220252</c:v>
                </c:pt>
                <c:pt idx="941">
                  <c:v>-0.2771906912608097</c:v>
                </c:pt>
                <c:pt idx="942">
                  <c:v>-0.27611956647707703</c:v>
                </c:pt>
                <c:pt idx="943">
                  <c:v>-0.27547479229881239</c:v>
                </c:pt>
                <c:pt idx="944">
                  <c:v>-0.27423267205301166</c:v>
                </c:pt>
                <c:pt idx="945">
                  <c:v>-0.2722832906386482</c:v>
                </c:pt>
                <c:pt idx="946">
                  <c:v>-0.27145563020738156</c:v>
                </c:pt>
                <c:pt idx="947">
                  <c:v>-0.27141725859086363</c:v>
                </c:pt>
                <c:pt idx="948">
                  <c:v>-0.2713069391878693</c:v>
                </c:pt>
                <c:pt idx="949">
                  <c:v>-0.27123589823672667</c:v>
                </c:pt>
                <c:pt idx="950">
                  <c:v>-0.27112950850828871</c:v>
                </c:pt>
                <c:pt idx="951">
                  <c:v>-0.27097485171188068</c:v>
                </c:pt>
                <c:pt idx="952">
                  <c:v>-0.26927002342462386</c:v>
                </c:pt>
                <c:pt idx="953">
                  <c:v>-0.26841778384474879</c:v>
                </c:pt>
                <c:pt idx="954">
                  <c:v>-0.26788808831373506</c:v>
                </c:pt>
                <c:pt idx="955">
                  <c:v>-0.26755611723505207</c:v>
                </c:pt>
                <c:pt idx="956">
                  <c:v>-0.26680006656900418</c:v>
                </c:pt>
                <c:pt idx="957">
                  <c:v>-0.26567826768399061</c:v>
                </c:pt>
                <c:pt idx="958">
                  <c:v>-0.26514130617825749</c:v>
                </c:pt>
                <c:pt idx="959">
                  <c:v>-0.2647479860377504</c:v>
                </c:pt>
                <c:pt idx="960">
                  <c:v>-0.26455223756805307</c:v>
                </c:pt>
                <c:pt idx="961">
                  <c:v>-0.26417354896471296</c:v>
                </c:pt>
                <c:pt idx="962">
                  <c:v>-0.26351046375538723</c:v>
                </c:pt>
                <c:pt idx="963">
                  <c:v>-0.2630353550245319</c:v>
                </c:pt>
                <c:pt idx="964">
                  <c:v>-0.26264514022332397</c:v>
                </c:pt>
                <c:pt idx="965">
                  <c:v>-0.26227894675593577</c:v>
                </c:pt>
                <c:pt idx="966">
                  <c:v>-0.26175056424174059</c:v>
                </c:pt>
                <c:pt idx="967">
                  <c:v>-0.26141872993928644</c:v>
                </c:pt>
                <c:pt idx="968">
                  <c:v>-0.26003102531009525</c:v>
                </c:pt>
                <c:pt idx="969">
                  <c:v>-0.25848325309034798</c:v>
                </c:pt>
                <c:pt idx="970">
                  <c:v>-0.25818474924026535</c:v>
                </c:pt>
                <c:pt idx="971">
                  <c:v>-0.25712785571439001</c:v>
                </c:pt>
                <c:pt idx="972">
                  <c:v>-0.25693978226451658</c:v>
                </c:pt>
                <c:pt idx="973">
                  <c:v>-0.25653874882537664</c:v>
                </c:pt>
                <c:pt idx="974">
                  <c:v>-0.25472194158038503</c:v>
                </c:pt>
                <c:pt idx="975">
                  <c:v>-0.25420466908723838</c:v>
                </c:pt>
                <c:pt idx="976">
                  <c:v>-0.25305861425365433</c:v>
                </c:pt>
                <c:pt idx="977">
                  <c:v>-0.25215539723949298</c:v>
                </c:pt>
                <c:pt idx="978">
                  <c:v>-0.24977872150703506</c:v>
                </c:pt>
                <c:pt idx="979">
                  <c:v>-0.24948255980011841</c:v>
                </c:pt>
                <c:pt idx="980">
                  <c:v>-0.2480154222171248</c:v>
                </c:pt>
                <c:pt idx="981">
                  <c:v>-0.24639224932981374</c:v>
                </c:pt>
                <c:pt idx="982">
                  <c:v>-0.24576559185846181</c:v>
                </c:pt>
                <c:pt idx="983">
                  <c:v>-0.24471511223798348</c:v>
                </c:pt>
                <c:pt idx="984">
                  <c:v>-0.24348855407948167</c:v>
                </c:pt>
                <c:pt idx="985">
                  <c:v>-0.242931297750304</c:v>
                </c:pt>
                <c:pt idx="986">
                  <c:v>-0.2427859607069166</c:v>
                </c:pt>
                <c:pt idx="987">
                  <c:v>-0.24171739306138429</c:v>
                </c:pt>
                <c:pt idx="988">
                  <c:v>-0.24147633290036016</c:v>
                </c:pt>
                <c:pt idx="989">
                  <c:v>-0.23934745020961676</c:v>
                </c:pt>
                <c:pt idx="990">
                  <c:v>-0.2381774930939887</c:v>
                </c:pt>
                <c:pt idx="991">
                  <c:v>-0.23705583464548438</c:v>
                </c:pt>
                <c:pt idx="992">
                  <c:v>-0.2365507175055355</c:v>
                </c:pt>
                <c:pt idx="993">
                  <c:v>-0.23293909170025864</c:v>
                </c:pt>
                <c:pt idx="994">
                  <c:v>-0.23134103280202659</c:v>
                </c:pt>
                <c:pt idx="995">
                  <c:v>-0.22974349695957047</c:v>
                </c:pt>
                <c:pt idx="996">
                  <c:v>-0.22874019609230026</c:v>
                </c:pt>
                <c:pt idx="997">
                  <c:v>-0.22859568419830498</c:v>
                </c:pt>
                <c:pt idx="998">
                  <c:v>-0.22844325328383525</c:v>
                </c:pt>
                <c:pt idx="999">
                  <c:v>-0.22823477424478608</c:v>
                </c:pt>
                <c:pt idx="1000">
                  <c:v>-0.22695696554149114</c:v>
                </c:pt>
                <c:pt idx="1001">
                  <c:v>-0.22651780283564252</c:v>
                </c:pt>
                <c:pt idx="1002">
                  <c:v>-0.22623380286320113</c:v>
                </c:pt>
                <c:pt idx="1003">
                  <c:v>-0.22600892695573521</c:v>
                </c:pt>
                <c:pt idx="1004">
                  <c:v>-0.22537104746977032</c:v>
                </c:pt>
                <c:pt idx="1005">
                  <c:v>-0.22532620839460082</c:v>
                </c:pt>
                <c:pt idx="1006">
                  <c:v>-0.22517568960374476</c:v>
                </c:pt>
                <c:pt idx="1007">
                  <c:v>-0.22516160929085305</c:v>
                </c:pt>
                <c:pt idx="1008">
                  <c:v>-0.22448556568905281</c:v>
                </c:pt>
                <c:pt idx="1009">
                  <c:v>-0.22426662354269297</c:v>
                </c:pt>
                <c:pt idx="1010">
                  <c:v>-0.2238489867477591</c:v>
                </c:pt>
                <c:pt idx="1011">
                  <c:v>-0.22336415517875449</c:v>
                </c:pt>
                <c:pt idx="1012">
                  <c:v>-0.22253326633477014</c:v>
                </c:pt>
                <c:pt idx="1013">
                  <c:v>-0.22197097703966631</c:v>
                </c:pt>
                <c:pt idx="1014">
                  <c:v>-0.22164840285295548</c:v>
                </c:pt>
                <c:pt idx="1015">
                  <c:v>-0.22137650230812211</c:v>
                </c:pt>
                <c:pt idx="1016">
                  <c:v>-0.22137604224945251</c:v>
                </c:pt>
                <c:pt idx="1017">
                  <c:v>-0.21969295341364453</c:v>
                </c:pt>
                <c:pt idx="1018">
                  <c:v>-0.21758861938573268</c:v>
                </c:pt>
                <c:pt idx="1019">
                  <c:v>-0.21755756912570892</c:v>
                </c:pt>
                <c:pt idx="1020">
                  <c:v>-0.21581969948064705</c:v>
                </c:pt>
                <c:pt idx="1021">
                  <c:v>-0.21503247406769588</c:v>
                </c:pt>
                <c:pt idx="1022">
                  <c:v>-0.21384347127110798</c:v>
                </c:pt>
                <c:pt idx="1023">
                  <c:v>-0.2136838032648489</c:v>
                </c:pt>
                <c:pt idx="1024">
                  <c:v>-0.21357995136396465</c:v>
                </c:pt>
                <c:pt idx="1025">
                  <c:v>-0.20767167783185628</c:v>
                </c:pt>
                <c:pt idx="1026">
                  <c:v>-0.20662186020106035</c:v>
                </c:pt>
                <c:pt idx="1027">
                  <c:v>-0.2062653298664619</c:v>
                </c:pt>
                <c:pt idx="1028">
                  <c:v>-0.20533334372764464</c:v>
                </c:pt>
                <c:pt idx="1029">
                  <c:v>-0.20376125459671529</c:v>
                </c:pt>
                <c:pt idx="1030">
                  <c:v>-0.2028518131733682</c:v>
                </c:pt>
                <c:pt idx="1031">
                  <c:v>-0.20155122587648755</c:v>
                </c:pt>
                <c:pt idx="1032">
                  <c:v>-0.20144192242298239</c:v>
                </c:pt>
                <c:pt idx="1033">
                  <c:v>-0.20096545581790909</c:v>
                </c:pt>
                <c:pt idx="1034">
                  <c:v>-0.20012068487318713</c:v>
                </c:pt>
                <c:pt idx="1035">
                  <c:v>-0.1997878987903699</c:v>
                </c:pt>
                <c:pt idx="1036">
                  <c:v>-0.19904198805727666</c:v>
                </c:pt>
                <c:pt idx="1037">
                  <c:v>-0.19874330574469998</c:v>
                </c:pt>
                <c:pt idx="1038">
                  <c:v>-0.19591394955304725</c:v>
                </c:pt>
                <c:pt idx="1039">
                  <c:v>-0.1954253871739936</c:v>
                </c:pt>
                <c:pt idx="1040">
                  <c:v>-0.19506582008168949</c:v>
                </c:pt>
                <c:pt idx="1041">
                  <c:v>-0.19339440265655086</c:v>
                </c:pt>
                <c:pt idx="1042">
                  <c:v>-0.19331284185891298</c:v>
                </c:pt>
                <c:pt idx="1043">
                  <c:v>-0.19260073808851022</c:v>
                </c:pt>
                <c:pt idx="1044">
                  <c:v>-0.19245846380373594</c:v>
                </c:pt>
                <c:pt idx="1045">
                  <c:v>-0.19207580682048009</c:v>
                </c:pt>
                <c:pt idx="1046">
                  <c:v>-0.18696979703228214</c:v>
                </c:pt>
                <c:pt idx="1047">
                  <c:v>-0.18550475977272279</c:v>
                </c:pt>
                <c:pt idx="1048">
                  <c:v>-0.18186097006235774</c:v>
                </c:pt>
                <c:pt idx="1049">
                  <c:v>-0.17985049723286714</c:v>
                </c:pt>
                <c:pt idx="1050">
                  <c:v>-0.17983725807701401</c:v>
                </c:pt>
                <c:pt idx="1051">
                  <c:v>-0.17923090734188732</c:v>
                </c:pt>
                <c:pt idx="1052">
                  <c:v>-0.17905848915733827</c:v>
                </c:pt>
                <c:pt idx="1053">
                  <c:v>-0.17881879144426263</c:v>
                </c:pt>
                <c:pt idx="1054">
                  <c:v>-0.17841841094784733</c:v>
                </c:pt>
                <c:pt idx="1055">
                  <c:v>-0.1771612680238944</c:v>
                </c:pt>
                <c:pt idx="1056">
                  <c:v>-0.17667494544014295</c:v>
                </c:pt>
                <c:pt idx="1057">
                  <c:v>-0.17611078255266974</c:v>
                </c:pt>
                <c:pt idx="1058">
                  <c:v>-0.17443071719560752</c:v>
                </c:pt>
                <c:pt idx="1059">
                  <c:v>-0.17155003148285569</c:v>
                </c:pt>
                <c:pt idx="1060">
                  <c:v>-0.17105087976524394</c:v>
                </c:pt>
                <c:pt idx="1061">
                  <c:v>-0.17096333954127282</c:v>
                </c:pt>
                <c:pt idx="1062">
                  <c:v>-0.17053272898187471</c:v>
                </c:pt>
                <c:pt idx="1063">
                  <c:v>-0.17016735852216316</c:v>
                </c:pt>
                <c:pt idx="1064">
                  <c:v>-0.16983568591102982</c:v>
                </c:pt>
                <c:pt idx="1065">
                  <c:v>-0.16790055046467786</c:v>
                </c:pt>
                <c:pt idx="1066">
                  <c:v>-0.1661207433372372</c:v>
                </c:pt>
                <c:pt idx="1067">
                  <c:v>-0.16607276733206039</c:v>
                </c:pt>
                <c:pt idx="1068">
                  <c:v>-0.16547495005994881</c:v>
                </c:pt>
                <c:pt idx="1069">
                  <c:v>-0.16536480450856655</c:v>
                </c:pt>
                <c:pt idx="1070">
                  <c:v>-0.16438823804100239</c:v>
                </c:pt>
                <c:pt idx="1071">
                  <c:v>-0.16424192658729725</c:v>
                </c:pt>
                <c:pt idx="1072">
                  <c:v>-0.16025974976236854</c:v>
                </c:pt>
                <c:pt idx="1073">
                  <c:v>-0.15833518397129048</c:v>
                </c:pt>
                <c:pt idx="1074">
                  <c:v>-0.15753230930809153</c:v>
                </c:pt>
                <c:pt idx="1075">
                  <c:v>-0.15675096767585839</c:v>
                </c:pt>
                <c:pt idx="1076">
                  <c:v>-0.15655201030490212</c:v>
                </c:pt>
                <c:pt idx="1077">
                  <c:v>-0.15397378858628014</c:v>
                </c:pt>
                <c:pt idx="1078">
                  <c:v>-0.15233832607912193</c:v>
                </c:pt>
                <c:pt idx="1079">
                  <c:v>-0.15171700117816617</c:v>
                </c:pt>
                <c:pt idx="1080">
                  <c:v>-0.1488137059974757</c:v>
                </c:pt>
                <c:pt idx="1081">
                  <c:v>-0.1474542166851284</c:v>
                </c:pt>
                <c:pt idx="1082">
                  <c:v>-0.14654472006379812</c:v>
                </c:pt>
                <c:pt idx="1083">
                  <c:v>-0.14640207470123948</c:v>
                </c:pt>
                <c:pt idx="1084">
                  <c:v>-0.1432845099173411</c:v>
                </c:pt>
                <c:pt idx="1085">
                  <c:v>-0.14305670812406307</c:v>
                </c:pt>
                <c:pt idx="1086">
                  <c:v>-0.1425761230311173</c:v>
                </c:pt>
                <c:pt idx="1087">
                  <c:v>-0.14191332218909702</c:v>
                </c:pt>
                <c:pt idx="1088">
                  <c:v>-0.1418359971549015</c:v>
                </c:pt>
                <c:pt idx="1089">
                  <c:v>-0.1391168240342763</c:v>
                </c:pt>
                <c:pt idx="1090">
                  <c:v>-0.13794918167764217</c:v>
                </c:pt>
                <c:pt idx="1091">
                  <c:v>-0.13757908608353028</c:v>
                </c:pt>
                <c:pt idx="1092">
                  <c:v>-0.13724025699997905</c:v>
                </c:pt>
                <c:pt idx="1093">
                  <c:v>-0.13655234169007985</c:v>
                </c:pt>
                <c:pt idx="1094">
                  <c:v>-0.13638856217935982</c:v>
                </c:pt>
                <c:pt idx="1095">
                  <c:v>-0.13525135557651138</c:v>
                </c:pt>
                <c:pt idx="1096">
                  <c:v>-0.13398143916720731</c:v>
                </c:pt>
                <c:pt idx="1097">
                  <c:v>-0.13022611535700795</c:v>
                </c:pt>
                <c:pt idx="1098">
                  <c:v>-0.12841764020094459</c:v>
                </c:pt>
                <c:pt idx="1099">
                  <c:v>-0.12620849236516801</c:v>
                </c:pt>
                <c:pt idx="1100">
                  <c:v>-0.12478856881494746</c:v>
                </c:pt>
                <c:pt idx="1101">
                  <c:v>-0.1218933482293492</c:v>
                </c:pt>
                <c:pt idx="1102">
                  <c:v>-0.12168211358044714</c:v>
                </c:pt>
                <c:pt idx="1103">
                  <c:v>-0.12111047636213852</c:v>
                </c:pt>
                <c:pt idx="1104">
                  <c:v>-0.12042266104589008</c:v>
                </c:pt>
                <c:pt idx="1105">
                  <c:v>-0.12025930455392307</c:v>
                </c:pt>
                <c:pt idx="1106">
                  <c:v>-0.11999584157476703</c:v>
                </c:pt>
                <c:pt idx="1107">
                  <c:v>-0.11932638538284755</c:v>
                </c:pt>
                <c:pt idx="1108">
                  <c:v>-0.1190906982997043</c:v>
                </c:pt>
                <c:pt idx="1109">
                  <c:v>-0.11829098036261196</c:v>
                </c:pt>
                <c:pt idx="1110">
                  <c:v>-0.11704818939937098</c:v>
                </c:pt>
                <c:pt idx="1111">
                  <c:v>-0.11511087871276429</c:v>
                </c:pt>
                <c:pt idx="1112">
                  <c:v>-0.11371127008173987</c:v>
                </c:pt>
                <c:pt idx="1113">
                  <c:v>-0.11262529825147448</c:v>
                </c:pt>
                <c:pt idx="1114">
                  <c:v>-0.1121364259273671</c:v>
                </c:pt>
                <c:pt idx="1115">
                  <c:v>-0.11180010904975231</c:v>
                </c:pt>
                <c:pt idx="1116">
                  <c:v>-0.11160998564165237</c:v>
                </c:pt>
                <c:pt idx="1117">
                  <c:v>-0.11148081141326323</c:v>
                </c:pt>
                <c:pt idx="1118">
                  <c:v>-0.11142902422213743</c:v>
                </c:pt>
                <c:pt idx="1119">
                  <c:v>-0.11128088271426241</c:v>
                </c:pt>
                <c:pt idx="1120">
                  <c:v>-0.11118272612095338</c:v>
                </c:pt>
                <c:pt idx="1121">
                  <c:v>-0.11103319494699447</c:v>
                </c:pt>
                <c:pt idx="1122">
                  <c:v>-0.11058349801473383</c:v>
                </c:pt>
                <c:pt idx="1123">
                  <c:v>-0.11018299424406618</c:v>
                </c:pt>
                <c:pt idx="1124">
                  <c:v>-0.110074424134954</c:v>
                </c:pt>
                <c:pt idx="1125">
                  <c:v>-0.10903451443596551</c:v>
                </c:pt>
                <c:pt idx="1126">
                  <c:v>-0.10863045543181071</c:v>
                </c:pt>
                <c:pt idx="1127">
                  <c:v>-0.10820242213126893</c:v>
                </c:pt>
                <c:pt idx="1128">
                  <c:v>-0.10752178538975626</c:v>
                </c:pt>
                <c:pt idx="1129">
                  <c:v>-0.10690440409389253</c:v>
                </c:pt>
                <c:pt idx="1130">
                  <c:v>-0.10255346066562145</c:v>
                </c:pt>
                <c:pt idx="1131">
                  <c:v>-0.1018452169281993</c:v>
                </c:pt>
                <c:pt idx="1132">
                  <c:v>-0.10165756385725336</c:v>
                </c:pt>
                <c:pt idx="1133">
                  <c:v>-0.10163670327844064</c:v>
                </c:pt>
                <c:pt idx="1134">
                  <c:v>-0.10149815746218137</c:v>
                </c:pt>
                <c:pt idx="1135">
                  <c:v>-0.1000839697566123</c:v>
                </c:pt>
                <c:pt idx="1136">
                  <c:v>-9.8911017075516097E-2</c:v>
                </c:pt>
                <c:pt idx="1137">
                  <c:v>-9.8423565579360869E-2</c:v>
                </c:pt>
                <c:pt idx="1138">
                  <c:v>-9.8298290041986786E-2</c:v>
                </c:pt>
                <c:pt idx="1139">
                  <c:v>-9.7468015680761633E-2</c:v>
                </c:pt>
                <c:pt idx="1140">
                  <c:v>-9.3445286450190929E-2</c:v>
                </c:pt>
                <c:pt idx="1141">
                  <c:v>-9.1397069099400416E-2</c:v>
                </c:pt>
                <c:pt idx="1142">
                  <c:v>-9.0987773848370368E-2</c:v>
                </c:pt>
                <c:pt idx="1143">
                  <c:v>-9.0936899394623905E-2</c:v>
                </c:pt>
                <c:pt idx="1144">
                  <c:v>-9.049317980033221E-2</c:v>
                </c:pt>
                <c:pt idx="1145">
                  <c:v>-9.0241576675936769E-2</c:v>
                </c:pt>
                <c:pt idx="1146">
                  <c:v>-8.9947598977856064E-2</c:v>
                </c:pt>
                <c:pt idx="1147">
                  <c:v>-8.9358377709551212E-2</c:v>
                </c:pt>
                <c:pt idx="1148">
                  <c:v>-8.9004900121988334E-2</c:v>
                </c:pt>
                <c:pt idx="1149">
                  <c:v>-8.8303505306621163E-2</c:v>
                </c:pt>
                <c:pt idx="1150">
                  <c:v>-8.824321316091524E-2</c:v>
                </c:pt>
                <c:pt idx="1151">
                  <c:v>-8.8152884600348327E-2</c:v>
                </c:pt>
                <c:pt idx="1152">
                  <c:v>-8.7871133086491915E-2</c:v>
                </c:pt>
                <c:pt idx="1153">
                  <c:v>-8.7706218359676666E-2</c:v>
                </c:pt>
                <c:pt idx="1154">
                  <c:v>-8.7405269845226882E-2</c:v>
                </c:pt>
                <c:pt idx="1155">
                  <c:v>-8.7306668348226035E-2</c:v>
                </c:pt>
                <c:pt idx="1156">
                  <c:v>-8.7011952861231062E-2</c:v>
                </c:pt>
                <c:pt idx="1157">
                  <c:v>-8.6527094304473182E-2</c:v>
                </c:pt>
                <c:pt idx="1158">
                  <c:v>-8.4702473927769945E-2</c:v>
                </c:pt>
                <c:pt idx="1159">
                  <c:v>-8.4642834807860987E-2</c:v>
                </c:pt>
                <c:pt idx="1160">
                  <c:v>-8.3504675604639519E-2</c:v>
                </c:pt>
                <c:pt idx="1161">
                  <c:v>-8.3270929780713016E-2</c:v>
                </c:pt>
                <c:pt idx="1162">
                  <c:v>-7.9231346000402242E-2</c:v>
                </c:pt>
                <c:pt idx="1163">
                  <c:v>-7.783818426844645E-2</c:v>
                </c:pt>
                <c:pt idx="1164">
                  <c:v>-7.7417911771603148E-2</c:v>
                </c:pt>
                <c:pt idx="1165">
                  <c:v>-7.5641220287585118E-2</c:v>
                </c:pt>
                <c:pt idx="1166">
                  <c:v>-7.5309063422564063E-2</c:v>
                </c:pt>
                <c:pt idx="1167">
                  <c:v>-7.4805642231031616E-2</c:v>
                </c:pt>
                <c:pt idx="1168">
                  <c:v>-7.337156815436266E-2</c:v>
                </c:pt>
                <c:pt idx="1169">
                  <c:v>-7.3045869156032464E-2</c:v>
                </c:pt>
                <c:pt idx="1170">
                  <c:v>-7.1307137661878323E-2</c:v>
                </c:pt>
                <c:pt idx="1171">
                  <c:v>-7.0563735029163896E-2</c:v>
                </c:pt>
                <c:pt idx="1172">
                  <c:v>-6.9830244909028921E-2</c:v>
                </c:pt>
                <c:pt idx="1173">
                  <c:v>-6.9211866909631659E-2</c:v>
                </c:pt>
                <c:pt idx="1174">
                  <c:v>-6.6475670971623088E-2</c:v>
                </c:pt>
                <c:pt idx="1175">
                  <c:v>-6.508670295809546E-2</c:v>
                </c:pt>
                <c:pt idx="1176">
                  <c:v>-6.2948368272543256E-2</c:v>
                </c:pt>
                <c:pt idx="1177">
                  <c:v>-6.2909152488446043E-2</c:v>
                </c:pt>
                <c:pt idx="1178">
                  <c:v>-6.2744684163972636E-2</c:v>
                </c:pt>
                <c:pt idx="1179">
                  <c:v>-5.922078477145002E-2</c:v>
                </c:pt>
                <c:pt idx="1180">
                  <c:v>-5.8453570981711431E-2</c:v>
                </c:pt>
                <c:pt idx="1181">
                  <c:v>-5.8288239977206363E-2</c:v>
                </c:pt>
                <c:pt idx="1182">
                  <c:v>-5.681321361584931E-2</c:v>
                </c:pt>
                <c:pt idx="1183">
                  <c:v>-5.6694652079583546E-2</c:v>
                </c:pt>
                <c:pt idx="1184">
                  <c:v>-5.6315803242014885E-2</c:v>
                </c:pt>
                <c:pt idx="1185">
                  <c:v>-5.6112310754069687E-2</c:v>
                </c:pt>
                <c:pt idx="1186">
                  <c:v>-5.5681241222508657E-2</c:v>
                </c:pt>
                <c:pt idx="1187">
                  <c:v>-5.4925606946425662E-2</c:v>
                </c:pt>
                <c:pt idx="1188">
                  <c:v>-5.4894379518700173E-2</c:v>
                </c:pt>
                <c:pt idx="1189">
                  <c:v>-5.3250234360737725E-2</c:v>
                </c:pt>
                <c:pt idx="1190">
                  <c:v>-5.2608142060830705E-2</c:v>
                </c:pt>
                <c:pt idx="1191">
                  <c:v>-5.1885207430364774E-2</c:v>
                </c:pt>
                <c:pt idx="1192">
                  <c:v>-5.1032603991466856E-2</c:v>
                </c:pt>
                <c:pt idx="1193">
                  <c:v>-5.0959573303883822E-2</c:v>
                </c:pt>
                <c:pt idx="1194">
                  <c:v>-5.0666304890213544E-2</c:v>
                </c:pt>
                <c:pt idx="1195">
                  <c:v>-5.0532605215656563E-2</c:v>
                </c:pt>
                <c:pt idx="1196">
                  <c:v>-5.0168026905919962E-2</c:v>
                </c:pt>
                <c:pt idx="1197">
                  <c:v>-5.0061966735275472E-2</c:v>
                </c:pt>
                <c:pt idx="1198">
                  <c:v>-4.9973695588169803E-2</c:v>
                </c:pt>
                <c:pt idx="1199">
                  <c:v>-4.9484269322202831E-2</c:v>
                </c:pt>
                <c:pt idx="1200">
                  <c:v>-4.9442755079260908E-2</c:v>
                </c:pt>
                <c:pt idx="1201">
                  <c:v>-4.7308304409906646E-2</c:v>
                </c:pt>
                <c:pt idx="1202">
                  <c:v>-4.6050552349307702E-2</c:v>
                </c:pt>
                <c:pt idx="1203">
                  <c:v>-4.5981786716158095E-2</c:v>
                </c:pt>
                <c:pt idx="1204">
                  <c:v>-4.5342548785700681E-2</c:v>
                </c:pt>
                <c:pt idx="1205">
                  <c:v>-4.5313447587127166E-2</c:v>
                </c:pt>
                <c:pt idx="1206">
                  <c:v>-4.5140963187617476E-2</c:v>
                </c:pt>
                <c:pt idx="1207">
                  <c:v>-4.471665624379078E-2</c:v>
                </c:pt>
                <c:pt idx="1208">
                  <c:v>-4.4315580899019366E-2</c:v>
                </c:pt>
                <c:pt idx="1209">
                  <c:v>-4.3317107320653025E-2</c:v>
                </c:pt>
                <c:pt idx="1210">
                  <c:v>-3.7304819761127796E-2</c:v>
                </c:pt>
                <c:pt idx="1211">
                  <c:v>-3.409469545379018E-2</c:v>
                </c:pt>
                <c:pt idx="1212">
                  <c:v>-3.2148438663928136E-2</c:v>
                </c:pt>
                <c:pt idx="1213">
                  <c:v>-3.1858396645523035E-2</c:v>
                </c:pt>
                <c:pt idx="1214">
                  <c:v>-2.9959227159810975E-2</c:v>
                </c:pt>
                <c:pt idx="1215">
                  <c:v>-2.8619952343780331E-2</c:v>
                </c:pt>
                <c:pt idx="1216">
                  <c:v>-2.845925912635193E-2</c:v>
                </c:pt>
                <c:pt idx="1217">
                  <c:v>-2.8412423717964611E-2</c:v>
                </c:pt>
                <c:pt idx="1218">
                  <c:v>-2.7363580820077543E-2</c:v>
                </c:pt>
                <c:pt idx="1219">
                  <c:v>-2.7281928615457685E-2</c:v>
                </c:pt>
                <c:pt idx="1220">
                  <c:v>-2.6647411884264359E-2</c:v>
                </c:pt>
                <c:pt idx="1221">
                  <c:v>-2.3926286121956915E-2</c:v>
                </c:pt>
                <c:pt idx="1222">
                  <c:v>-2.3439111470870192E-2</c:v>
                </c:pt>
                <c:pt idx="1223">
                  <c:v>-1.8752542140346461E-2</c:v>
                </c:pt>
                <c:pt idx="1224">
                  <c:v>-1.6423371885941965E-2</c:v>
                </c:pt>
                <c:pt idx="1225">
                  <c:v>-1.6051249630836935E-2</c:v>
                </c:pt>
                <c:pt idx="1226">
                  <c:v>-1.5854697156033493E-2</c:v>
                </c:pt>
                <c:pt idx="1227">
                  <c:v>-1.4257091013038783E-2</c:v>
                </c:pt>
                <c:pt idx="1228">
                  <c:v>-1.3422993001039584E-2</c:v>
                </c:pt>
                <c:pt idx="1229">
                  <c:v>-1.2766844253783168E-2</c:v>
                </c:pt>
                <c:pt idx="1230">
                  <c:v>-5.0999891288578117E-3</c:v>
                </c:pt>
                <c:pt idx="1231">
                  <c:v>-4.9666115089730296E-3</c:v>
                </c:pt>
                <c:pt idx="1232">
                  <c:v>-4.9457393809669405E-3</c:v>
                </c:pt>
                <c:pt idx="1233">
                  <c:v>-3.9258156395536861E-3</c:v>
                </c:pt>
                <c:pt idx="1234">
                  <c:v>-3.5667187823670205E-3</c:v>
                </c:pt>
                <c:pt idx="1235">
                  <c:v>-3.4391665091110498E-3</c:v>
                </c:pt>
                <c:pt idx="1236">
                  <c:v>-2.8363688468563031E-3</c:v>
                </c:pt>
                <c:pt idx="1237">
                  <c:v>-2.3213815633371946E-3</c:v>
                </c:pt>
                <c:pt idx="1238">
                  <c:v>-1.9672890552545545E-3</c:v>
                </c:pt>
                <c:pt idx="1239">
                  <c:v>-1.7463958336206647E-3</c:v>
                </c:pt>
                <c:pt idx="1240">
                  <c:v>8.591240709446446E-3</c:v>
                </c:pt>
                <c:pt idx="1241">
                  <c:v>8.591240709446446E-3</c:v>
                </c:pt>
                <c:pt idx="1242">
                  <c:v>8.591240709446446E-3</c:v>
                </c:pt>
                <c:pt idx="1243">
                  <c:v>8.591240709446446E-3</c:v>
                </c:pt>
                <c:pt idx="1244">
                  <c:v>8.591240709446446E-3</c:v>
                </c:pt>
                <c:pt idx="1245">
                  <c:v>8.591240709446446E-3</c:v>
                </c:pt>
                <c:pt idx="1246">
                  <c:v>8.591240709446446E-3</c:v>
                </c:pt>
                <c:pt idx="1247">
                  <c:v>8.591240709446446E-3</c:v>
                </c:pt>
                <c:pt idx="1248">
                  <c:v>8.591240709446446E-3</c:v>
                </c:pt>
                <c:pt idx="1249">
                  <c:v>8.591240709446446E-3</c:v>
                </c:pt>
                <c:pt idx="1250">
                  <c:v>8.591240709446446E-3</c:v>
                </c:pt>
                <c:pt idx="1251">
                  <c:v>8.591240709446446E-3</c:v>
                </c:pt>
                <c:pt idx="1252">
                  <c:v>8.591240709446446E-3</c:v>
                </c:pt>
                <c:pt idx="1253">
                  <c:v>8.591240709446446E-3</c:v>
                </c:pt>
                <c:pt idx="1254">
                  <c:v>8.591240709446446E-3</c:v>
                </c:pt>
                <c:pt idx="1255">
                  <c:v>8.591240709446446E-3</c:v>
                </c:pt>
                <c:pt idx="1256">
                  <c:v>8.591240709446446E-3</c:v>
                </c:pt>
                <c:pt idx="1257">
                  <c:v>8.591240709446446E-3</c:v>
                </c:pt>
                <c:pt idx="1258">
                  <c:v>8.591240709446446E-3</c:v>
                </c:pt>
                <c:pt idx="1259">
                  <c:v>8.591240709446446E-3</c:v>
                </c:pt>
                <c:pt idx="1260">
                  <c:v>1.8858528717949578E-2</c:v>
                </c:pt>
                <c:pt idx="1261">
                  <c:v>1.9743444585729335E-2</c:v>
                </c:pt>
                <c:pt idx="1262">
                  <c:v>2.0465904062422137E-2</c:v>
                </c:pt>
                <c:pt idx="1263">
                  <c:v>2.0496513294880007E-2</c:v>
                </c:pt>
                <c:pt idx="1264">
                  <c:v>2.0527125879952552E-2</c:v>
                </c:pt>
                <c:pt idx="1265">
                  <c:v>2.0649800092159065E-2</c:v>
                </c:pt>
                <c:pt idx="1266">
                  <c:v>2.0808877155650982E-2</c:v>
                </c:pt>
                <c:pt idx="1267">
                  <c:v>2.0841702132176357E-2</c:v>
                </c:pt>
                <c:pt idx="1268">
                  <c:v>2.2150037804541865E-2</c:v>
                </c:pt>
                <c:pt idx="1269">
                  <c:v>2.2276625853237374E-2</c:v>
                </c:pt>
                <c:pt idx="1270">
                  <c:v>2.2315350386081963E-2</c:v>
                </c:pt>
                <c:pt idx="1271">
                  <c:v>2.9407070541921636E-2</c:v>
                </c:pt>
                <c:pt idx="1272">
                  <c:v>2.9739146968209295E-2</c:v>
                </c:pt>
                <c:pt idx="1273">
                  <c:v>3.0645776510108608E-2</c:v>
                </c:pt>
                <c:pt idx="1274">
                  <c:v>3.094738496173198E-2</c:v>
                </c:pt>
                <c:pt idx="1275">
                  <c:v>3.1862801479554899E-2</c:v>
                </c:pt>
                <c:pt idx="1276">
                  <c:v>3.2090978496436724E-2</c:v>
                </c:pt>
                <c:pt idx="1277">
                  <c:v>3.2116284255308478E-2</c:v>
                </c:pt>
                <c:pt idx="1278">
                  <c:v>3.2454225542146359E-2</c:v>
                </c:pt>
                <c:pt idx="1279">
                  <c:v>3.2487738068066707E-2</c:v>
                </c:pt>
                <c:pt idx="1280">
                  <c:v>3.2612943502971205E-2</c:v>
                </c:pt>
                <c:pt idx="1281">
                  <c:v>3.2777267844787614E-2</c:v>
                </c:pt>
                <c:pt idx="1282">
                  <c:v>3.305708491479336E-2</c:v>
                </c:pt>
                <c:pt idx="1283">
                  <c:v>3.31094688433815E-2</c:v>
                </c:pt>
                <c:pt idx="1284">
                  <c:v>3.3174555650520465E-2</c:v>
                </c:pt>
                <c:pt idx="1285">
                  <c:v>3.521869291765517E-2</c:v>
                </c:pt>
                <c:pt idx="1286">
                  <c:v>3.545210817180041E-2</c:v>
                </c:pt>
                <c:pt idx="1287">
                  <c:v>3.916878595774189E-2</c:v>
                </c:pt>
                <c:pt idx="1288">
                  <c:v>3.9787861143551748E-2</c:v>
                </c:pt>
                <c:pt idx="1289">
                  <c:v>4.0450092800521566E-2</c:v>
                </c:pt>
                <c:pt idx="1290">
                  <c:v>4.066004272940648E-2</c:v>
                </c:pt>
                <c:pt idx="1291">
                  <c:v>4.2214074464005429E-2</c:v>
                </c:pt>
                <c:pt idx="1292">
                  <c:v>4.3332590863941776E-2</c:v>
                </c:pt>
                <c:pt idx="1293">
                  <c:v>4.3444805319897112E-2</c:v>
                </c:pt>
                <c:pt idx="1294">
                  <c:v>4.38960428164656E-2</c:v>
                </c:pt>
                <c:pt idx="1295">
                  <c:v>4.4212826024196003E-2</c:v>
                </c:pt>
                <c:pt idx="1296">
                  <c:v>4.4348042942759049E-2</c:v>
                </c:pt>
                <c:pt idx="1297">
                  <c:v>4.4548294888690755E-2</c:v>
                </c:pt>
                <c:pt idx="1298">
                  <c:v>4.4548294888690755E-2</c:v>
                </c:pt>
                <c:pt idx="1299">
                  <c:v>4.4641461882188531E-2</c:v>
                </c:pt>
                <c:pt idx="1300">
                  <c:v>4.4861358183644187E-2</c:v>
                </c:pt>
                <c:pt idx="1301">
                  <c:v>4.5830893887045032E-2</c:v>
                </c:pt>
                <c:pt idx="1302">
                  <c:v>4.7652938810365329E-2</c:v>
                </c:pt>
                <c:pt idx="1303">
                  <c:v>4.8364794938780022E-2</c:v>
                </c:pt>
                <c:pt idx="1304">
                  <c:v>4.8815690134029442E-2</c:v>
                </c:pt>
                <c:pt idx="1305">
                  <c:v>4.960161518091713E-2</c:v>
                </c:pt>
                <c:pt idx="1306">
                  <c:v>5.0466681925864024E-2</c:v>
                </c:pt>
                <c:pt idx="1307">
                  <c:v>5.2762468044072412E-2</c:v>
                </c:pt>
                <c:pt idx="1308">
                  <c:v>5.2901097651226157E-2</c:v>
                </c:pt>
                <c:pt idx="1309">
                  <c:v>5.3344381692626411E-2</c:v>
                </c:pt>
                <c:pt idx="1310">
                  <c:v>5.6077657610602571E-2</c:v>
                </c:pt>
                <c:pt idx="1311">
                  <c:v>5.6984564100644022E-2</c:v>
                </c:pt>
                <c:pt idx="1312">
                  <c:v>5.7658844590452778E-2</c:v>
                </c:pt>
                <c:pt idx="1313">
                  <c:v>5.7932680745043902E-2</c:v>
                </c:pt>
                <c:pt idx="1314">
                  <c:v>6.0278982504199295E-2</c:v>
                </c:pt>
                <c:pt idx="1315">
                  <c:v>6.098603460344644E-2</c:v>
                </c:pt>
                <c:pt idx="1316">
                  <c:v>6.134394600376581E-2</c:v>
                </c:pt>
                <c:pt idx="1317">
                  <c:v>6.6373414625089805E-2</c:v>
                </c:pt>
                <c:pt idx="1318">
                  <c:v>6.6927761729988683E-2</c:v>
                </c:pt>
                <c:pt idx="1319">
                  <c:v>6.7262136106448794E-2</c:v>
                </c:pt>
                <c:pt idx="1320">
                  <c:v>6.7582372921058773E-2</c:v>
                </c:pt>
                <c:pt idx="1321">
                  <c:v>6.7761572408896284E-2</c:v>
                </c:pt>
                <c:pt idx="1322">
                  <c:v>6.8114720537721829E-2</c:v>
                </c:pt>
                <c:pt idx="1323">
                  <c:v>6.8172216934126936E-2</c:v>
                </c:pt>
                <c:pt idx="1324">
                  <c:v>6.8306398231623586E-2</c:v>
                </c:pt>
                <c:pt idx="1325">
                  <c:v>6.8545940343384293E-2</c:v>
                </c:pt>
                <c:pt idx="1326">
                  <c:v>6.8898791418142688E-2</c:v>
                </c:pt>
                <c:pt idx="1327">
                  <c:v>6.9067421292069692E-2</c:v>
                </c:pt>
                <c:pt idx="1328">
                  <c:v>6.9284677353049662E-2</c:v>
                </c:pt>
                <c:pt idx="1329">
                  <c:v>7.0621734562667488E-2</c:v>
                </c:pt>
                <c:pt idx="1330">
                  <c:v>7.2073807980392673E-2</c:v>
                </c:pt>
                <c:pt idx="1331">
                  <c:v>7.384691362099173E-2</c:v>
                </c:pt>
                <c:pt idx="1332">
                  <c:v>7.4833430300187506E-2</c:v>
                </c:pt>
                <c:pt idx="1333">
                  <c:v>7.4900834460786589E-2</c:v>
                </c:pt>
                <c:pt idx="1334">
                  <c:v>7.5150361813986835E-2</c:v>
                </c:pt>
                <c:pt idx="1335">
                  <c:v>7.8591061849660221E-2</c:v>
                </c:pt>
                <c:pt idx="1336">
                  <c:v>7.9903735720486549E-2</c:v>
                </c:pt>
                <c:pt idx="1337">
                  <c:v>8.17449564465038E-2</c:v>
                </c:pt>
                <c:pt idx="1338">
                  <c:v>8.2003302269418085E-2</c:v>
                </c:pt>
                <c:pt idx="1339">
                  <c:v>8.2880954712276494E-2</c:v>
                </c:pt>
                <c:pt idx="1340">
                  <c:v>8.5056429155919377E-2</c:v>
                </c:pt>
                <c:pt idx="1341">
                  <c:v>8.5341875641800388E-2</c:v>
                </c:pt>
                <c:pt idx="1342">
                  <c:v>8.5707712453699569E-2</c:v>
                </c:pt>
                <c:pt idx="1343">
                  <c:v>8.6881966384696238E-2</c:v>
                </c:pt>
                <c:pt idx="1344">
                  <c:v>8.7874732222262608E-2</c:v>
                </c:pt>
                <c:pt idx="1345">
                  <c:v>8.9206966132911181E-2</c:v>
                </c:pt>
                <c:pt idx="1346">
                  <c:v>9.097640417807619E-2</c:v>
                </c:pt>
                <c:pt idx="1347">
                  <c:v>9.1256369795980799E-2</c:v>
                </c:pt>
                <c:pt idx="1348">
                  <c:v>9.2008392341351608E-2</c:v>
                </c:pt>
                <c:pt idx="1349">
                  <c:v>9.2326120243910306E-2</c:v>
                </c:pt>
                <c:pt idx="1350">
                  <c:v>9.2570773621293442E-2</c:v>
                </c:pt>
                <c:pt idx="1351">
                  <c:v>9.4497217060144079E-2</c:v>
                </c:pt>
                <c:pt idx="1352">
                  <c:v>9.7543982156267181E-2</c:v>
                </c:pt>
                <c:pt idx="1353">
                  <c:v>9.7602050236718391E-2</c:v>
                </c:pt>
                <c:pt idx="1354">
                  <c:v>0.1005719105843277</c:v>
                </c:pt>
                <c:pt idx="1355">
                  <c:v>0.10103162858063018</c:v>
                </c:pt>
                <c:pt idx="1356">
                  <c:v>0.10114184348056705</c:v>
                </c:pt>
                <c:pt idx="1357">
                  <c:v>0.10141770341080235</c:v>
                </c:pt>
                <c:pt idx="1358">
                  <c:v>0.10213878801468097</c:v>
                </c:pt>
                <c:pt idx="1359">
                  <c:v>0.1026948909464124</c:v>
                </c:pt>
                <c:pt idx="1360">
                  <c:v>0.10436248753169347</c:v>
                </c:pt>
                <c:pt idx="1361">
                  <c:v>0.10711121709754368</c:v>
                </c:pt>
                <c:pt idx="1362">
                  <c:v>0.10752480635404099</c:v>
                </c:pt>
                <c:pt idx="1363">
                  <c:v>0.10769473129202482</c:v>
                </c:pt>
                <c:pt idx="1364">
                  <c:v>0.10916133713148729</c:v>
                </c:pt>
                <c:pt idx="1365">
                  <c:v>0.11222554004126145</c:v>
                </c:pt>
                <c:pt idx="1366">
                  <c:v>0.11324556245617513</c:v>
                </c:pt>
                <c:pt idx="1367">
                  <c:v>0.11342603478943736</c:v>
                </c:pt>
                <c:pt idx="1368">
                  <c:v>0.1161778020150387</c:v>
                </c:pt>
                <c:pt idx="1369">
                  <c:v>0.11705253342894402</c:v>
                </c:pt>
                <c:pt idx="1370">
                  <c:v>0.11777562674295484</c:v>
                </c:pt>
                <c:pt idx="1371">
                  <c:v>0.11779843771431918</c:v>
                </c:pt>
                <c:pt idx="1372">
                  <c:v>0.11802853397812731</c:v>
                </c:pt>
                <c:pt idx="1373">
                  <c:v>0.11866967926975155</c:v>
                </c:pt>
                <c:pt idx="1374">
                  <c:v>0.11867382054758907</c:v>
                </c:pt>
                <c:pt idx="1375">
                  <c:v>0.11961812152894637</c:v>
                </c:pt>
                <c:pt idx="1376">
                  <c:v>0.12122107725581562</c:v>
                </c:pt>
                <c:pt idx="1377">
                  <c:v>0.12164403718424899</c:v>
                </c:pt>
                <c:pt idx="1378">
                  <c:v>0.12392837343949327</c:v>
                </c:pt>
                <c:pt idx="1379">
                  <c:v>0.12418998932235989</c:v>
                </c:pt>
                <c:pt idx="1380">
                  <c:v>0.12463802628594398</c:v>
                </c:pt>
                <c:pt idx="1381">
                  <c:v>0.12686051572155602</c:v>
                </c:pt>
                <c:pt idx="1382">
                  <c:v>0.12707616562289731</c:v>
                </c:pt>
                <c:pt idx="1383">
                  <c:v>0.12709799558355933</c:v>
                </c:pt>
                <c:pt idx="1384">
                  <c:v>0.12732932883621362</c:v>
                </c:pt>
                <c:pt idx="1385">
                  <c:v>0.12740904059428279</c:v>
                </c:pt>
                <c:pt idx="1386">
                  <c:v>0.12778052580838484</c:v>
                </c:pt>
                <c:pt idx="1387">
                  <c:v>0.12799711971405611</c:v>
                </c:pt>
                <c:pt idx="1388">
                  <c:v>0.12832262877240977</c:v>
                </c:pt>
                <c:pt idx="1389">
                  <c:v>0.12870782525572508</c:v>
                </c:pt>
                <c:pt idx="1390">
                  <c:v>0.12884063893940928</c:v>
                </c:pt>
                <c:pt idx="1391">
                  <c:v>0.12916927446050441</c:v>
                </c:pt>
                <c:pt idx="1392">
                  <c:v>0.12961929928919813</c:v>
                </c:pt>
                <c:pt idx="1393">
                  <c:v>0.13098982050707805</c:v>
                </c:pt>
                <c:pt idx="1394">
                  <c:v>0.13102836775067955</c:v>
                </c:pt>
                <c:pt idx="1395">
                  <c:v>0.13141484576395646</c:v>
                </c:pt>
                <c:pt idx="1396">
                  <c:v>0.1320991506194249</c:v>
                </c:pt>
                <c:pt idx="1397">
                  <c:v>0.1328266106480426</c:v>
                </c:pt>
                <c:pt idx="1398">
                  <c:v>0.13358487044565603</c:v>
                </c:pt>
                <c:pt idx="1399">
                  <c:v>0.13637614985609645</c:v>
                </c:pt>
                <c:pt idx="1400">
                  <c:v>0.13937079666106217</c:v>
                </c:pt>
                <c:pt idx="1401">
                  <c:v>0.14131732456922849</c:v>
                </c:pt>
                <c:pt idx="1402">
                  <c:v>0.14145205816191214</c:v>
                </c:pt>
                <c:pt idx="1403">
                  <c:v>0.14419382390316388</c:v>
                </c:pt>
                <c:pt idx="1404">
                  <c:v>0.14454711750452698</c:v>
                </c:pt>
                <c:pt idx="1405">
                  <c:v>0.14505837626596388</c:v>
                </c:pt>
                <c:pt idx="1406">
                  <c:v>0.14627881673610538</c:v>
                </c:pt>
                <c:pt idx="1407">
                  <c:v>0.14644464856999997</c:v>
                </c:pt>
                <c:pt idx="1408">
                  <c:v>0.14679226080607369</c:v>
                </c:pt>
                <c:pt idx="1409">
                  <c:v>0.14751183871740758</c:v>
                </c:pt>
                <c:pt idx="1410">
                  <c:v>0.14806386109527994</c:v>
                </c:pt>
                <c:pt idx="1411">
                  <c:v>0.14832263697738191</c:v>
                </c:pt>
                <c:pt idx="1412">
                  <c:v>0.14950319104262286</c:v>
                </c:pt>
                <c:pt idx="1413">
                  <c:v>0.14981339974830682</c:v>
                </c:pt>
                <c:pt idx="1414">
                  <c:v>0.15120772022522605</c:v>
                </c:pt>
                <c:pt idx="1415">
                  <c:v>0.15190803632319183</c:v>
                </c:pt>
                <c:pt idx="1416">
                  <c:v>0.15357232955690306</c:v>
                </c:pt>
                <c:pt idx="1417">
                  <c:v>0.15388813322547359</c:v>
                </c:pt>
                <c:pt idx="1418">
                  <c:v>0.15512177383883199</c:v>
                </c:pt>
                <c:pt idx="1419">
                  <c:v>0.15545113447201556</c:v>
                </c:pt>
                <c:pt idx="1420">
                  <c:v>0.15600337829534031</c:v>
                </c:pt>
                <c:pt idx="1421">
                  <c:v>0.15750791202465983</c:v>
                </c:pt>
                <c:pt idx="1422">
                  <c:v>0.15832907226305851</c:v>
                </c:pt>
                <c:pt idx="1423">
                  <c:v>0.1583910340216729</c:v>
                </c:pt>
                <c:pt idx="1424">
                  <c:v>0.16227558176490803</c:v>
                </c:pt>
                <c:pt idx="1425">
                  <c:v>0.16321514231880049</c:v>
                </c:pt>
                <c:pt idx="1426">
                  <c:v>0.16444097156978435</c:v>
                </c:pt>
                <c:pt idx="1427">
                  <c:v>0.16452090653894946</c:v>
                </c:pt>
                <c:pt idx="1428">
                  <c:v>0.16659614270185158</c:v>
                </c:pt>
                <c:pt idx="1429">
                  <c:v>0.16705382088514228</c:v>
                </c:pt>
                <c:pt idx="1430">
                  <c:v>0.16747897048614796</c:v>
                </c:pt>
                <c:pt idx="1431">
                  <c:v>0.16922352721027109</c:v>
                </c:pt>
                <c:pt idx="1432">
                  <c:v>0.17026949250707343</c:v>
                </c:pt>
                <c:pt idx="1433">
                  <c:v>0.17111345228879563</c:v>
                </c:pt>
                <c:pt idx="1434">
                  <c:v>0.17372858516648215</c:v>
                </c:pt>
                <c:pt idx="1435">
                  <c:v>0.1769409671392865</c:v>
                </c:pt>
                <c:pt idx="1436">
                  <c:v>0.17788704251969503</c:v>
                </c:pt>
                <c:pt idx="1437">
                  <c:v>0.17897382596273015</c:v>
                </c:pt>
                <c:pt idx="1438">
                  <c:v>0.17904569846456528</c:v>
                </c:pt>
                <c:pt idx="1439">
                  <c:v>0.18010423147012197</c:v>
                </c:pt>
                <c:pt idx="1440">
                  <c:v>0.18112157788336555</c:v>
                </c:pt>
                <c:pt idx="1441">
                  <c:v>0.1812200271024634</c:v>
                </c:pt>
                <c:pt idx="1442">
                  <c:v>0.1815780830109382</c:v>
                </c:pt>
                <c:pt idx="1443">
                  <c:v>0.18217310394753389</c:v>
                </c:pt>
                <c:pt idx="1444">
                  <c:v>0.18218828483647895</c:v>
                </c:pt>
                <c:pt idx="1445">
                  <c:v>0.18281744380968271</c:v>
                </c:pt>
                <c:pt idx="1446">
                  <c:v>0.18312981981011731</c:v>
                </c:pt>
                <c:pt idx="1447">
                  <c:v>0.18314231406948969</c:v>
                </c:pt>
                <c:pt idx="1448">
                  <c:v>0.18433883401515225</c:v>
                </c:pt>
                <c:pt idx="1449">
                  <c:v>0.18475244761240625</c:v>
                </c:pt>
                <c:pt idx="1450">
                  <c:v>0.18543247430794832</c:v>
                </c:pt>
                <c:pt idx="1451">
                  <c:v>0.18564305880521376</c:v>
                </c:pt>
                <c:pt idx="1452">
                  <c:v>0.18577935084459521</c:v>
                </c:pt>
                <c:pt idx="1453">
                  <c:v>0.18583301717037179</c:v>
                </c:pt>
                <c:pt idx="1454">
                  <c:v>0.1859407952218908</c:v>
                </c:pt>
                <c:pt idx="1455">
                  <c:v>0.18658995385995117</c:v>
                </c:pt>
                <c:pt idx="1456">
                  <c:v>0.18669844918054493</c:v>
                </c:pt>
                <c:pt idx="1457">
                  <c:v>0.18682567066549577</c:v>
                </c:pt>
                <c:pt idx="1458">
                  <c:v>0.18697756511176533</c:v>
                </c:pt>
                <c:pt idx="1459">
                  <c:v>0.18710017600194165</c:v>
                </c:pt>
                <c:pt idx="1460">
                  <c:v>0.18834439608496803</c:v>
                </c:pt>
                <c:pt idx="1461">
                  <c:v>0.1890111701005408</c:v>
                </c:pt>
                <c:pt idx="1462">
                  <c:v>0.19000726562365144</c:v>
                </c:pt>
                <c:pt idx="1463">
                  <c:v>0.19021213470637988</c:v>
                </c:pt>
                <c:pt idx="1464">
                  <c:v>0.19138411625473575</c:v>
                </c:pt>
                <c:pt idx="1465">
                  <c:v>0.19189385517461166</c:v>
                </c:pt>
                <c:pt idx="1466">
                  <c:v>0.19267145863841392</c:v>
                </c:pt>
                <c:pt idx="1467">
                  <c:v>0.1953019769173055</c:v>
                </c:pt>
                <c:pt idx="1468">
                  <c:v>0.19628648967890427</c:v>
                </c:pt>
                <c:pt idx="1469">
                  <c:v>0.20159961151041358</c:v>
                </c:pt>
                <c:pt idx="1470">
                  <c:v>0.20400141546939582</c:v>
                </c:pt>
                <c:pt idx="1471">
                  <c:v>0.20554846651497724</c:v>
                </c:pt>
                <c:pt idx="1472">
                  <c:v>0.20604380796203409</c:v>
                </c:pt>
                <c:pt idx="1473">
                  <c:v>0.20791733512371541</c:v>
                </c:pt>
                <c:pt idx="1474">
                  <c:v>0.20861099788748497</c:v>
                </c:pt>
                <c:pt idx="1475">
                  <c:v>0.20934480858031707</c:v>
                </c:pt>
                <c:pt idx="1476">
                  <c:v>0.20968447714194277</c:v>
                </c:pt>
                <c:pt idx="1477">
                  <c:v>0.21096477930147092</c:v>
                </c:pt>
                <c:pt idx="1478">
                  <c:v>0.21181050581997674</c:v>
                </c:pt>
                <c:pt idx="1479">
                  <c:v>0.2121572179086447</c:v>
                </c:pt>
                <c:pt idx="1480">
                  <c:v>0.212273368455663</c:v>
                </c:pt>
                <c:pt idx="1481">
                  <c:v>0.21316809712394477</c:v>
                </c:pt>
                <c:pt idx="1482">
                  <c:v>0.21414729141349084</c:v>
                </c:pt>
                <c:pt idx="1483">
                  <c:v>0.21468500615490599</c:v>
                </c:pt>
                <c:pt idx="1484">
                  <c:v>0.21574784710456546</c:v>
                </c:pt>
                <c:pt idx="1485">
                  <c:v>0.21835144265871714</c:v>
                </c:pt>
                <c:pt idx="1486">
                  <c:v>0.21838108570575313</c:v>
                </c:pt>
                <c:pt idx="1487">
                  <c:v>0.21923433027194475</c:v>
                </c:pt>
                <c:pt idx="1488">
                  <c:v>0.22030343898960414</c:v>
                </c:pt>
                <c:pt idx="1489">
                  <c:v>0.22044133928560683</c:v>
                </c:pt>
                <c:pt idx="1490">
                  <c:v>0.22080760193391463</c:v>
                </c:pt>
                <c:pt idx="1491">
                  <c:v>0.22103937214819094</c:v>
                </c:pt>
                <c:pt idx="1492">
                  <c:v>0.22148433249040608</c:v>
                </c:pt>
                <c:pt idx="1493">
                  <c:v>0.22275130961607514</c:v>
                </c:pt>
                <c:pt idx="1494">
                  <c:v>0.22294803808066382</c:v>
                </c:pt>
                <c:pt idx="1495">
                  <c:v>0.22331420314631945</c:v>
                </c:pt>
                <c:pt idx="1496">
                  <c:v>0.22385198403482909</c:v>
                </c:pt>
                <c:pt idx="1497">
                  <c:v>0.22533261922951806</c:v>
                </c:pt>
                <c:pt idx="1498">
                  <c:v>0.22570012601944656</c:v>
                </c:pt>
                <c:pt idx="1499">
                  <c:v>0.22585282530154557</c:v>
                </c:pt>
                <c:pt idx="1500">
                  <c:v>0.22606292527916097</c:v>
                </c:pt>
                <c:pt idx="1501">
                  <c:v>0.2269902449162329</c:v>
                </c:pt>
                <c:pt idx="1502">
                  <c:v>0.22762052734932725</c:v>
                </c:pt>
                <c:pt idx="1503">
                  <c:v>0.22852399259640052</c:v>
                </c:pt>
                <c:pt idx="1504">
                  <c:v>0.22877010778173495</c:v>
                </c:pt>
                <c:pt idx="1505">
                  <c:v>0.23198506238108682</c:v>
                </c:pt>
                <c:pt idx="1506">
                  <c:v>0.23359052386429527</c:v>
                </c:pt>
                <c:pt idx="1507">
                  <c:v>0.23415920196764048</c:v>
                </c:pt>
                <c:pt idx="1508">
                  <c:v>0.23723199557439803</c:v>
                </c:pt>
                <c:pt idx="1509">
                  <c:v>0.2377813599036428</c:v>
                </c:pt>
                <c:pt idx="1510">
                  <c:v>0.23812468610200099</c:v>
                </c:pt>
                <c:pt idx="1511">
                  <c:v>0.24096231848829017</c:v>
                </c:pt>
                <c:pt idx="1512">
                  <c:v>0.24148561730450255</c:v>
                </c:pt>
                <c:pt idx="1513">
                  <c:v>0.24218592969812461</c:v>
                </c:pt>
                <c:pt idx="1514">
                  <c:v>0.24353240057304784</c:v>
                </c:pt>
                <c:pt idx="1515">
                  <c:v>0.24358376619694017</c:v>
                </c:pt>
                <c:pt idx="1516">
                  <c:v>0.24424692816547355</c:v>
                </c:pt>
                <c:pt idx="1517">
                  <c:v>0.24542363987039106</c:v>
                </c:pt>
                <c:pt idx="1518">
                  <c:v>0.24606761889563517</c:v>
                </c:pt>
                <c:pt idx="1519">
                  <c:v>0.24721830618093929</c:v>
                </c:pt>
                <c:pt idx="1520">
                  <c:v>0.24840949950291935</c:v>
                </c:pt>
                <c:pt idx="1521">
                  <c:v>0.24845046175114729</c:v>
                </c:pt>
                <c:pt idx="1522">
                  <c:v>0.24864769473028872</c:v>
                </c:pt>
                <c:pt idx="1523">
                  <c:v>0.24936140802221113</c:v>
                </c:pt>
                <c:pt idx="1524">
                  <c:v>0.24944865830868859</c:v>
                </c:pt>
                <c:pt idx="1525">
                  <c:v>0.25049651138212725</c:v>
                </c:pt>
                <c:pt idx="1526">
                  <c:v>0.25094878616410327</c:v>
                </c:pt>
                <c:pt idx="1527">
                  <c:v>0.25127643870758681</c:v>
                </c:pt>
                <c:pt idx="1528">
                  <c:v>0.2516630859901054</c:v>
                </c:pt>
                <c:pt idx="1529">
                  <c:v>0.25225281677078149</c:v>
                </c:pt>
                <c:pt idx="1530">
                  <c:v>0.25257484941041008</c:v>
                </c:pt>
                <c:pt idx="1531">
                  <c:v>0.25422431981220317</c:v>
                </c:pt>
                <c:pt idx="1532">
                  <c:v>0.25473904555857885</c:v>
                </c:pt>
                <c:pt idx="1533">
                  <c:v>0.25634996009577982</c:v>
                </c:pt>
                <c:pt idx="1534">
                  <c:v>0.25765274394235227</c:v>
                </c:pt>
                <c:pt idx="1535">
                  <c:v>0.25779524649777291</c:v>
                </c:pt>
                <c:pt idx="1536">
                  <c:v>0.25793769091936131</c:v>
                </c:pt>
                <c:pt idx="1537">
                  <c:v>0.25813960872858488</c:v>
                </c:pt>
                <c:pt idx="1538">
                  <c:v>0.25898065164723949</c:v>
                </c:pt>
                <c:pt idx="1539">
                  <c:v>0.26015238349435937</c:v>
                </c:pt>
                <c:pt idx="1540">
                  <c:v>0.26230836664794854</c:v>
                </c:pt>
                <c:pt idx="1541">
                  <c:v>0.26354833620506402</c:v>
                </c:pt>
                <c:pt idx="1542">
                  <c:v>0.26366622028792386</c:v>
                </c:pt>
                <c:pt idx="1543">
                  <c:v>0.26568527377782947</c:v>
                </c:pt>
                <c:pt idx="1544">
                  <c:v>0.26612168388641783</c:v>
                </c:pt>
                <c:pt idx="1545">
                  <c:v>0.26619560831980382</c:v>
                </c:pt>
                <c:pt idx="1546">
                  <c:v>0.26638181843890169</c:v>
                </c:pt>
                <c:pt idx="1547">
                  <c:v>0.26816789927323686</c:v>
                </c:pt>
                <c:pt idx="1548">
                  <c:v>0.26921095212090779</c:v>
                </c:pt>
                <c:pt idx="1549">
                  <c:v>0.26966545121355395</c:v>
                </c:pt>
                <c:pt idx="1550">
                  <c:v>0.27255340966120412</c:v>
                </c:pt>
                <c:pt idx="1551">
                  <c:v>0.27291280260245987</c:v>
                </c:pt>
                <c:pt idx="1552">
                  <c:v>0.27341944211296737</c:v>
                </c:pt>
                <c:pt idx="1553">
                  <c:v>0.27345494693205968</c:v>
                </c:pt>
                <c:pt idx="1554">
                  <c:v>0.27349024507749925</c:v>
                </c:pt>
                <c:pt idx="1555">
                  <c:v>0.27389912221964091</c:v>
                </c:pt>
                <c:pt idx="1556">
                  <c:v>0.27553079574235367</c:v>
                </c:pt>
                <c:pt idx="1557">
                  <c:v>0.27554656924227339</c:v>
                </c:pt>
                <c:pt idx="1558">
                  <c:v>0.27565014720160341</c:v>
                </c:pt>
                <c:pt idx="1559">
                  <c:v>0.27568704665172344</c:v>
                </c:pt>
                <c:pt idx="1560">
                  <c:v>0.27597754683893483</c:v>
                </c:pt>
                <c:pt idx="1561">
                  <c:v>0.27796136841870839</c:v>
                </c:pt>
                <c:pt idx="1562">
                  <c:v>0.27960713855539088</c:v>
                </c:pt>
                <c:pt idx="1563">
                  <c:v>0.27993380503492887</c:v>
                </c:pt>
                <c:pt idx="1564">
                  <c:v>0.28152883807536255</c:v>
                </c:pt>
                <c:pt idx="1565">
                  <c:v>0.2828598908680427</c:v>
                </c:pt>
                <c:pt idx="1566">
                  <c:v>0.28345033290867844</c:v>
                </c:pt>
                <c:pt idx="1567">
                  <c:v>0.28359219254960527</c:v>
                </c:pt>
                <c:pt idx="1568">
                  <c:v>0.28455228756888712</c:v>
                </c:pt>
                <c:pt idx="1569">
                  <c:v>0.28468851353107066</c:v>
                </c:pt>
                <c:pt idx="1570">
                  <c:v>0.28787997565355383</c:v>
                </c:pt>
                <c:pt idx="1571">
                  <c:v>0.28967416198772694</c:v>
                </c:pt>
                <c:pt idx="1572">
                  <c:v>0.2905673227285237</c:v>
                </c:pt>
                <c:pt idx="1573">
                  <c:v>0.29239347937580085</c:v>
                </c:pt>
                <c:pt idx="1574">
                  <c:v>0.29302480544490861</c:v>
                </c:pt>
                <c:pt idx="1575">
                  <c:v>0.29384261556823177</c:v>
                </c:pt>
                <c:pt idx="1576">
                  <c:v>0.29452970993294214</c:v>
                </c:pt>
                <c:pt idx="1577">
                  <c:v>0.29712001343558819</c:v>
                </c:pt>
                <c:pt idx="1578">
                  <c:v>0.29800135590889826</c:v>
                </c:pt>
                <c:pt idx="1579">
                  <c:v>0.29853541010462348</c:v>
                </c:pt>
                <c:pt idx="1580">
                  <c:v>0.29914176690582367</c:v>
                </c:pt>
                <c:pt idx="1581">
                  <c:v>0.30417385700791949</c:v>
                </c:pt>
                <c:pt idx="1582">
                  <c:v>0.30489412428803192</c:v>
                </c:pt>
                <c:pt idx="1583">
                  <c:v>0.30570854150097909</c:v>
                </c:pt>
                <c:pt idx="1584">
                  <c:v>0.30598100543692375</c:v>
                </c:pt>
                <c:pt idx="1585">
                  <c:v>0.30598100543692375</c:v>
                </c:pt>
                <c:pt idx="1586">
                  <c:v>0.30762686423619867</c:v>
                </c:pt>
                <c:pt idx="1587">
                  <c:v>0.30763108429572916</c:v>
                </c:pt>
                <c:pt idx="1588">
                  <c:v>0.30827148660870757</c:v>
                </c:pt>
                <c:pt idx="1589">
                  <c:v>0.30846894397077035</c:v>
                </c:pt>
                <c:pt idx="1590">
                  <c:v>0.31037287035237948</c:v>
                </c:pt>
                <c:pt idx="1591">
                  <c:v>0.31041052737820363</c:v>
                </c:pt>
                <c:pt idx="1592">
                  <c:v>0.31046650696266093</c:v>
                </c:pt>
                <c:pt idx="1593">
                  <c:v>0.31097315049632329</c:v>
                </c:pt>
                <c:pt idx="1594">
                  <c:v>0.31153815850839239</c:v>
                </c:pt>
                <c:pt idx="1595">
                  <c:v>0.31270918060299374</c:v>
                </c:pt>
                <c:pt idx="1596">
                  <c:v>0.31357611722929196</c:v>
                </c:pt>
                <c:pt idx="1597">
                  <c:v>0.31509839468111522</c:v>
                </c:pt>
                <c:pt idx="1598">
                  <c:v>0.31545625694684648</c:v>
                </c:pt>
                <c:pt idx="1599">
                  <c:v>0.31581483561559209</c:v>
                </c:pt>
                <c:pt idx="1600">
                  <c:v>0.31707839562374412</c:v>
                </c:pt>
                <c:pt idx="1601">
                  <c:v>0.3187867077966462</c:v>
                </c:pt>
                <c:pt idx="1602">
                  <c:v>0.32044082946500718</c:v>
                </c:pt>
                <c:pt idx="1603">
                  <c:v>0.32083434088510249</c:v>
                </c:pt>
                <c:pt idx="1604">
                  <c:v>0.32102732574190129</c:v>
                </c:pt>
                <c:pt idx="1605">
                  <c:v>0.32402250276364697</c:v>
                </c:pt>
                <c:pt idx="1606">
                  <c:v>0.32461770132955098</c:v>
                </c:pt>
                <c:pt idx="1607">
                  <c:v>0.32738939287508301</c:v>
                </c:pt>
                <c:pt idx="1608">
                  <c:v>0.32852626178267763</c:v>
                </c:pt>
                <c:pt idx="1609">
                  <c:v>0.32963528557059407</c:v>
                </c:pt>
                <c:pt idx="1610">
                  <c:v>0.32987073482968576</c:v>
                </c:pt>
                <c:pt idx="1611">
                  <c:v>0.33038245256743271</c:v>
                </c:pt>
                <c:pt idx="1612">
                  <c:v>0.33075744914455468</c:v>
                </c:pt>
                <c:pt idx="1613">
                  <c:v>0.33515850815687498</c:v>
                </c:pt>
                <c:pt idx="1614">
                  <c:v>0.33595981130751856</c:v>
                </c:pt>
                <c:pt idx="1615">
                  <c:v>0.33679625680452019</c:v>
                </c:pt>
                <c:pt idx="1616">
                  <c:v>0.33785101384148575</c:v>
                </c:pt>
                <c:pt idx="1617">
                  <c:v>0.34213698078881732</c:v>
                </c:pt>
                <c:pt idx="1618">
                  <c:v>0.34324337278950573</c:v>
                </c:pt>
                <c:pt idx="1619">
                  <c:v>0.34391088289420657</c:v>
                </c:pt>
                <c:pt idx="1620">
                  <c:v>0.34430665439173913</c:v>
                </c:pt>
                <c:pt idx="1621">
                  <c:v>0.34439910547914465</c:v>
                </c:pt>
                <c:pt idx="1622">
                  <c:v>0.34522913834467639</c:v>
                </c:pt>
                <c:pt idx="1623">
                  <c:v>0.34537472763024196</c:v>
                </c:pt>
                <c:pt idx="1624">
                  <c:v>0.34644237082700968</c:v>
                </c:pt>
                <c:pt idx="1625">
                  <c:v>0.34774405801322533</c:v>
                </c:pt>
                <c:pt idx="1626">
                  <c:v>0.34831528740013662</c:v>
                </c:pt>
                <c:pt idx="1627">
                  <c:v>0.34919022733705862</c:v>
                </c:pt>
                <c:pt idx="1628">
                  <c:v>0.35103538345681501</c:v>
                </c:pt>
                <c:pt idx="1629">
                  <c:v>0.35400797110103849</c:v>
                </c:pt>
                <c:pt idx="1630">
                  <c:v>0.35422634735120029</c:v>
                </c:pt>
                <c:pt idx="1631">
                  <c:v>0.35460737080084043</c:v>
                </c:pt>
                <c:pt idx="1632">
                  <c:v>0.35554761342874064</c:v>
                </c:pt>
                <c:pt idx="1633">
                  <c:v>0.35625516427348419</c:v>
                </c:pt>
                <c:pt idx="1634">
                  <c:v>0.35741296402230666</c:v>
                </c:pt>
                <c:pt idx="1635">
                  <c:v>0.35798583593237954</c:v>
                </c:pt>
                <c:pt idx="1636">
                  <c:v>0.35971316028657585</c:v>
                </c:pt>
                <c:pt idx="1637">
                  <c:v>0.35987493396046005</c:v>
                </c:pt>
                <c:pt idx="1638">
                  <c:v>0.3602346558619543</c:v>
                </c:pt>
                <c:pt idx="1639">
                  <c:v>0.36077752653326867</c:v>
                </c:pt>
                <c:pt idx="1640">
                  <c:v>0.36166190005181914</c:v>
                </c:pt>
                <c:pt idx="1641">
                  <c:v>0.36170039103298401</c:v>
                </c:pt>
                <c:pt idx="1642">
                  <c:v>0.3617880140289283</c:v>
                </c:pt>
                <c:pt idx="1643">
                  <c:v>0.36338279227954562</c:v>
                </c:pt>
                <c:pt idx="1644">
                  <c:v>0.36448009992914254</c:v>
                </c:pt>
                <c:pt idx="1645">
                  <c:v>0.36455458822706144</c:v>
                </c:pt>
                <c:pt idx="1646">
                  <c:v>0.36470345482445321</c:v>
                </c:pt>
                <c:pt idx="1647">
                  <c:v>0.36502341375003938</c:v>
                </c:pt>
                <c:pt idx="1648">
                  <c:v>0.36597196841565477</c:v>
                </c:pt>
                <c:pt idx="1649">
                  <c:v>0.36831853784243729</c:v>
                </c:pt>
                <c:pt idx="1650">
                  <c:v>0.36924476410735685</c:v>
                </c:pt>
                <c:pt idx="1651">
                  <c:v>0.3696967454586107</c:v>
                </c:pt>
                <c:pt idx="1652">
                  <c:v>0.37469931498717979</c:v>
                </c:pt>
                <c:pt idx="1653">
                  <c:v>0.37536631567031448</c:v>
                </c:pt>
                <c:pt idx="1654">
                  <c:v>0.37675204973463161</c:v>
                </c:pt>
                <c:pt idx="1655">
                  <c:v>0.37800189896003827</c:v>
                </c:pt>
                <c:pt idx="1656">
                  <c:v>0.37928865632226172</c:v>
                </c:pt>
                <c:pt idx="1657">
                  <c:v>0.37929814913390575</c:v>
                </c:pt>
                <c:pt idx="1658">
                  <c:v>0.38008502236669028</c:v>
                </c:pt>
                <c:pt idx="1659">
                  <c:v>0.38040683948461973</c:v>
                </c:pt>
                <c:pt idx="1660">
                  <c:v>0.38114126991787356</c:v>
                </c:pt>
                <c:pt idx="1661">
                  <c:v>0.38209473059313154</c:v>
                </c:pt>
                <c:pt idx="1662">
                  <c:v>0.38303243823143734</c:v>
                </c:pt>
                <c:pt idx="1663">
                  <c:v>0.38324537736367187</c:v>
                </c:pt>
                <c:pt idx="1664">
                  <c:v>0.38822533018802347</c:v>
                </c:pt>
                <c:pt idx="1665">
                  <c:v>0.38866652057728573</c:v>
                </c:pt>
                <c:pt idx="1666">
                  <c:v>0.38906404710462295</c:v>
                </c:pt>
                <c:pt idx="1667">
                  <c:v>0.39121909844447772</c:v>
                </c:pt>
                <c:pt idx="1668">
                  <c:v>0.39207202222154353</c:v>
                </c:pt>
                <c:pt idx="1669">
                  <c:v>0.39286543855217954</c:v>
                </c:pt>
                <c:pt idx="1670">
                  <c:v>0.39354346967822501</c:v>
                </c:pt>
                <c:pt idx="1671">
                  <c:v>0.39408209449827269</c:v>
                </c:pt>
                <c:pt idx="1672">
                  <c:v>0.396229752475455</c:v>
                </c:pt>
                <c:pt idx="1673">
                  <c:v>0.39759905713881522</c:v>
                </c:pt>
                <c:pt idx="1674">
                  <c:v>0.39781410381242471</c:v>
                </c:pt>
                <c:pt idx="1675">
                  <c:v>0.39790394524690914</c:v>
                </c:pt>
                <c:pt idx="1676">
                  <c:v>0.39823200737615855</c:v>
                </c:pt>
                <c:pt idx="1677">
                  <c:v>0.39952877699621597</c:v>
                </c:pt>
                <c:pt idx="1678">
                  <c:v>0.39969211556538004</c:v>
                </c:pt>
                <c:pt idx="1679">
                  <c:v>0.40218110652920097</c:v>
                </c:pt>
                <c:pt idx="1680">
                  <c:v>0.40259163834220285</c:v>
                </c:pt>
                <c:pt idx="1681">
                  <c:v>0.40368243598062814</c:v>
                </c:pt>
                <c:pt idx="1682">
                  <c:v>0.40464913880847769</c:v>
                </c:pt>
                <c:pt idx="1683">
                  <c:v>0.40513475734327681</c:v>
                </c:pt>
                <c:pt idx="1684">
                  <c:v>0.40544836918526939</c:v>
                </c:pt>
                <c:pt idx="1685">
                  <c:v>0.40587811724039236</c:v>
                </c:pt>
                <c:pt idx="1686">
                  <c:v>0.40767344673085132</c:v>
                </c:pt>
                <c:pt idx="1687">
                  <c:v>0.40843122422014594</c:v>
                </c:pt>
                <c:pt idx="1688">
                  <c:v>0.40917986057752032</c:v>
                </c:pt>
                <c:pt idx="1689">
                  <c:v>0.4092584769160042</c:v>
                </c:pt>
                <c:pt idx="1690">
                  <c:v>0.40939035474150187</c:v>
                </c:pt>
                <c:pt idx="1691">
                  <c:v>0.41075496725586069</c:v>
                </c:pt>
                <c:pt idx="1692">
                  <c:v>0.41263368871027295</c:v>
                </c:pt>
                <c:pt idx="1693">
                  <c:v>0.41278652117802256</c:v>
                </c:pt>
                <c:pt idx="1694">
                  <c:v>0.41328896683315997</c:v>
                </c:pt>
                <c:pt idx="1695">
                  <c:v>0.41330672518723821</c:v>
                </c:pt>
                <c:pt idx="1696">
                  <c:v>0.4134488235012998</c:v>
                </c:pt>
                <c:pt idx="1697">
                  <c:v>0.4146555455631909</c:v>
                </c:pt>
                <c:pt idx="1698">
                  <c:v>0.41524681407172753</c:v>
                </c:pt>
                <c:pt idx="1699">
                  <c:v>0.41582402014807762</c:v>
                </c:pt>
                <c:pt idx="1700">
                  <c:v>0.41635146286126057</c:v>
                </c:pt>
                <c:pt idx="1701">
                  <c:v>0.41648413062304762</c:v>
                </c:pt>
                <c:pt idx="1702">
                  <c:v>0.41773279823511894</c:v>
                </c:pt>
                <c:pt idx="1703">
                  <c:v>0.41797442641593446</c:v>
                </c:pt>
                <c:pt idx="1704">
                  <c:v>0.4190853173635572</c:v>
                </c:pt>
                <c:pt idx="1705">
                  <c:v>0.42015591237736394</c:v>
                </c:pt>
                <c:pt idx="1706">
                  <c:v>0.42240686984334608</c:v>
                </c:pt>
                <c:pt idx="1707">
                  <c:v>0.42253276617913704</c:v>
                </c:pt>
                <c:pt idx="1708">
                  <c:v>0.4232594141021237</c:v>
                </c:pt>
                <c:pt idx="1709">
                  <c:v>0.42416161568199123</c:v>
                </c:pt>
                <c:pt idx="1710">
                  <c:v>0.42487748192289659</c:v>
                </c:pt>
                <c:pt idx="1711">
                  <c:v>0.42715962246042516</c:v>
                </c:pt>
                <c:pt idx="1712">
                  <c:v>0.42771914309562953</c:v>
                </c:pt>
                <c:pt idx="1713">
                  <c:v>0.43171577345837131</c:v>
                </c:pt>
                <c:pt idx="1714">
                  <c:v>0.4323605700817838</c:v>
                </c:pt>
                <c:pt idx="1715">
                  <c:v>0.43324603566320097</c:v>
                </c:pt>
                <c:pt idx="1716">
                  <c:v>0.43340732915274843</c:v>
                </c:pt>
                <c:pt idx="1717">
                  <c:v>0.43351107548821699</c:v>
                </c:pt>
                <c:pt idx="1718">
                  <c:v>0.43441148738458701</c:v>
                </c:pt>
                <c:pt idx="1719">
                  <c:v>0.43531337188680036</c:v>
                </c:pt>
                <c:pt idx="1720">
                  <c:v>0.4394341652197834</c:v>
                </c:pt>
                <c:pt idx="1721">
                  <c:v>0.44236381917721979</c:v>
                </c:pt>
                <c:pt idx="1722">
                  <c:v>0.44417181236006154</c:v>
                </c:pt>
                <c:pt idx="1723">
                  <c:v>0.44443180150186928</c:v>
                </c:pt>
                <c:pt idx="1724">
                  <c:v>0.44453211665264569</c:v>
                </c:pt>
                <c:pt idx="1725">
                  <c:v>0.44462422287506709</c:v>
                </c:pt>
                <c:pt idx="1726">
                  <c:v>0.44525778024423968</c:v>
                </c:pt>
                <c:pt idx="1727">
                  <c:v>0.44536718450425605</c:v>
                </c:pt>
                <c:pt idx="1728">
                  <c:v>0.44584934871320892</c:v>
                </c:pt>
                <c:pt idx="1729">
                  <c:v>0.44683255764711594</c:v>
                </c:pt>
                <c:pt idx="1730">
                  <c:v>0.4489422300295785</c:v>
                </c:pt>
                <c:pt idx="1731">
                  <c:v>0.44967024632405089</c:v>
                </c:pt>
                <c:pt idx="1732">
                  <c:v>0.44987860844122485</c:v>
                </c:pt>
                <c:pt idx="1733">
                  <c:v>0.45272693699908617</c:v>
                </c:pt>
                <c:pt idx="1734">
                  <c:v>0.45471261492222792</c:v>
                </c:pt>
                <c:pt idx="1735">
                  <c:v>0.45545320923692206</c:v>
                </c:pt>
                <c:pt idx="1736">
                  <c:v>0.45639486036728882</c:v>
                </c:pt>
                <c:pt idx="1737">
                  <c:v>0.45714078280023318</c:v>
                </c:pt>
                <c:pt idx="1738">
                  <c:v>0.45853387531575951</c:v>
                </c:pt>
                <c:pt idx="1739">
                  <c:v>0.45913129357160232</c:v>
                </c:pt>
                <c:pt idx="1740">
                  <c:v>0.45929218982922987</c:v>
                </c:pt>
                <c:pt idx="1741">
                  <c:v>0.45991760394950904</c:v>
                </c:pt>
                <c:pt idx="1742">
                  <c:v>0.46028475724473655</c:v>
                </c:pt>
                <c:pt idx="1743">
                  <c:v>0.46155216738680438</c:v>
                </c:pt>
                <c:pt idx="1744">
                  <c:v>0.46236502587554118</c:v>
                </c:pt>
                <c:pt idx="1745">
                  <c:v>0.46299009103437205</c:v>
                </c:pt>
                <c:pt idx="1746">
                  <c:v>0.4647518346370938</c:v>
                </c:pt>
                <c:pt idx="1747">
                  <c:v>0.46622027329636972</c:v>
                </c:pt>
                <c:pt idx="1748">
                  <c:v>0.46692955196016961</c:v>
                </c:pt>
                <c:pt idx="1749">
                  <c:v>0.46729899666778085</c:v>
                </c:pt>
                <c:pt idx="1750">
                  <c:v>0.46904474162752585</c:v>
                </c:pt>
                <c:pt idx="1751">
                  <c:v>0.46996129967539529</c:v>
                </c:pt>
                <c:pt idx="1752">
                  <c:v>0.47077245262068773</c:v>
                </c:pt>
                <c:pt idx="1753">
                  <c:v>0.4722037430426626</c:v>
                </c:pt>
                <c:pt idx="1754">
                  <c:v>0.47385648459782664</c:v>
                </c:pt>
                <c:pt idx="1755">
                  <c:v>0.47656331081342357</c:v>
                </c:pt>
                <c:pt idx="1756">
                  <c:v>0.47682836688571278</c:v>
                </c:pt>
                <c:pt idx="1757">
                  <c:v>0.47966304091574863</c:v>
                </c:pt>
                <c:pt idx="1758">
                  <c:v>0.4800541194123456</c:v>
                </c:pt>
                <c:pt idx="1759">
                  <c:v>0.48109967641910323</c:v>
                </c:pt>
                <c:pt idx="1760">
                  <c:v>0.4812978919514227</c:v>
                </c:pt>
                <c:pt idx="1761">
                  <c:v>0.48441501626068517</c:v>
                </c:pt>
                <c:pt idx="1762">
                  <c:v>0.48461900877624009</c:v>
                </c:pt>
                <c:pt idx="1763">
                  <c:v>0.48473060000282187</c:v>
                </c:pt>
                <c:pt idx="1764">
                  <c:v>0.48493554369159469</c:v>
                </c:pt>
                <c:pt idx="1765">
                  <c:v>0.48608580934685353</c:v>
                </c:pt>
                <c:pt idx="1766">
                  <c:v>0.48752844129945877</c:v>
                </c:pt>
                <c:pt idx="1767">
                  <c:v>0.48869840421531152</c:v>
                </c:pt>
                <c:pt idx="1768">
                  <c:v>0.49102076468073708</c:v>
                </c:pt>
                <c:pt idx="1769">
                  <c:v>0.49361897783355269</c:v>
                </c:pt>
                <c:pt idx="1770">
                  <c:v>0.49412311006658566</c:v>
                </c:pt>
                <c:pt idx="1771">
                  <c:v>0.49503041579399015</c:v>
                </c:pt>
                <c:pt idx="1772">
                  <c:v>0.49517538131040639</c:v>
                </c:pt>
                <c:pt idx="1773">
                  <c:v>0.49593167481445938</c:v>
                </c:pt>
                <c:pt idx="1774">
                  <c:v>0.49647593014099295</c:v>
                </c:pt>
                <c:pt idx="1775">
                  <c:v>0.49701656704590552</c:v>
                </c:pt>
                <c:pt idx="1776">
                  <c:v>0.49729979238801708</c:v>
                </c:pt>
                <c:pt idx="1777">
                  <c:v>0.49767543643422602</c:v>
                </c:pt>
                <c:pt idx="1778">
                  <c:v>0.50066201108695763</c:v>
                </c:pt>
                <c:pt idx="1779">
                  <c:v>0.50355209594778894</c:v>
                </c:pt>
                <c:pt idx="1780">
                  <c:v>0.50430152826067653</c:v>
                </c:pt>
                <c:pt idx="1781">
                  <c:v>0.5062301052447904</c:v>
                </c:pt>
                <c:pt idx="1782">
                  <c:v>0.50904812564434876</c:v>
                </c:pt>
                <c:pt idx="1783">
                  <c:v>0.51020007451719895</c:v>
                </c:pt>
                <c:pt idx="1784">
                  <c:v>0.51022577250192114</c:v>
                </c:pt>
                <c:pt idx="1785">
                  <c:v>0.51196140548894675</c:v>
                </c:pt>
                <c:pt idx="1786">
                  <c:v>0.51405063056415201</c:v>
                </c:pt>
                <c:pt idx="1787">
                  <c:v>0.51470492979211102</c:v>
                </c:pt>
                <c:pt idx="1788">
                  <c:v>0.5147890842751125</c:v>
                </c:pt>
                <c:pt idx="1789">
                  <c:v>0.51643212181915732</c:v>
                </c:pt>
                <c:pt idx="1790">
                  <c:v>0.51828793036691678</c:v>
                </c:pt>
                <c:pt idx="1791">
                  <c:v>0.51832701288222616</c:v>
                </c:pt>
                <c:pt idx="1792">
                  <c:v>0.51854297181404796</c:v>
                </c:pt>
                <c:pt idx="1793">
                  <c:v>0.51906033356930759</c:v>
                </c:pt>
                <c:pt idx="1794">
                  <c:v>0.51999488510312375</c:v>
                </c:pt>
                <c:pt idx="1795">
                  <c:v>0.52047997341984698</c:v>
                </c:pt>
                <c:pt idx="1796">
                  <c:v>0.52063289008389524</c:v>
                </c:pt>
                <c:pt idx="1797">
                  <c:v>0.52063580589808278</c:v>
                </c:pt>
                <c:pt idx="1798">
                  <c:v>0.52113640659987737</c:v>
                </c:pt>
                <c:pt idx="1799">
                  <c:v>0.5217574352490858</c:v>
                </c:pt>
                <c:pt idx="1800">
                  <c:v>0.52243113098069671</c:v>
                </c:pt>
                <c:pt idx="1801">
                  <c:v>0.52322621561482585</c:v>
                </c:pt>
                <c:pt idx="1802">
                  <c:v>0.52372427210940931</c:v>
                </c:pt>
                <c:pt idx="1803">
                  <c:v>0.52388310047242126</c:v>
                </c:pt>
                <c:pt idx="1804">
                  <c:v>0.52554204445506569</c:v>
                </c:pt>
                <c:pt idx="1805">
                  <c:v>0.52692491654600637</c:v>
                </c:pt>
                <c:pt idx="1806">
                  <c:v>0.52715400422380465</c:v>
                </c:pt>
                <c:pt idx="1807">
                  <c:v>0.52804260786746227</c:v>
                </c:pt>
                <c:pt idx="1808">
                  <c:v>0.5283100392897131</c:v>
                </c:pt>
                <c:pt idx="1809">
                  <c:v>0.52847617218113085</c:v>
                </c:pt>
                <c:pt idx="1810">
                  <c:v>0.52860232215569158</c:v>
                </c:pt>
                <c:pt idx="1811">
                  <c:v>0.52888473413070802</c:v>
                </c:pt>
                <c:pt idx="1812">
                  <c:v>0.52949765331653864</c:v>
                </c:pt>
                <c:pt idx="1813">
                  <c:v>0.52960846557268215</c:v>
                </c:pt>
                <c:pt idx="1814">
                  <c:v>0.53008232755544116</c:v>
                </c:pt>
                <c:pt idx="1815">
                  <c:v>0.53212542793365192</c:v>
                </c:pt>
                <c:pt idx="1816">
                  <c:v>0.53373165817419621</c:v>
                </c:pt>
                <c:pt idx="1817">
                  <c:v>0.53463016976322586</c:v>
                </c:pt>
                <c:pt idx="1818">
                  <c:v>0.53549966761636958</c:v>
                </c:pt>
                <c:pt idx="1819">
                  <c:v>0.53593157666773561</c:v>
                </c:pt>
                <c:pt idx="1820">
                  <c:v>0.54112542802118269</c:v>
                </c:pt>
                <c:pt idx="1821">
                  <c:v>0.54209940256986922</c:v>
                </c:pt>
                <c:pt idx="1822">
                  <c:v>0.54270947269853842</c:v>
                </c:pt>
                <c:pt idx="1823">
                  <c:v>0.54300934553867819</c:v>
                </c:pt>
                <c:pt idx="1824">
                  <c:v>0.54372973533917124</c:v>
                </c:pt>
                <c:pt idx="1825">
                  <c:v>0.54410267173418603</c:v>
                </c:pt>
                <c:pt idx="1826">
                  <c:v>0.54454857712978399</c:v>
                </c:pt>
                <c:pt idx="1827">
                  <c:v>0.54572622179866159</c:v>
                </c:pt>
                <c:pt idx="1828">
                  <c:v>0.54645784459696312</c:v>
                </c:pt>
                <c:pt idx="1829">
                  <c:v>0.54645835357297134</c:v>
                </c:pt>
                <c:pt idx="1830">
                  <c:v>0.55118817212224225</c:v>
                </c:pt>
                <c:pt idx="1831">
                  <c:v>0.55152880620138478</c:v>
                </c:pt>
                <c:pt idx="1832">
                  <c:v>0.55241413925395422</c:v>
                </c:pt>
                <c:pt idx="1833">
                  <c:v>0.55395641020211328</c:v>
                </c:pt>
                <c:pt idx="1834">
                  <c:v>0.55423543807393372</c:v>
                </c:pt>
                <c:pt idx="1835">
                  <c:v>0.55505239366032311</c:v>
                </c:pt>
                <c:pt idx="1836">
                  <c:v>0.55549926508439973</c:v>
                </c:pt>
                <c:pt idx="1837">
                  <c:v>0.55653594165414455</c:v>
                </c:pt>
                <c:pt idx="1838">
                  <c:v>0.5577058005455886</c:v>
                </c:pt>
                <c:pt idx="1839">
                  <c:v>0.55893789922161274</c:v>
                </c:pt>
                <c:pt idx="1840">
                  <c:v>0.55952797017154754</c:v>
                </c:pt>
                <c:pt idx="1841">
                  <c:v>0.55973155478986925</c:v>
                </c:pt>
                <c:pt idx="1842">
                  <c:v>0.5646694345319746</c:v>
                </c:pt>
                <c:pt idx="1843">
                  <c:v>0.56479615617922008</c:v>
                </c:pt>
                <c:pt idx="1844">
                  <c:v>0.56581058838753806</c:v>
                </c:pt>
                <c:pt idx="1845">
                  <c:v>0.56754577639548909</c:v>
                </c:pt>
                <c:pt idx="1846">
                  <c:v>0.57216410279984753</c:v>
                </c:pt>
                <c:pt idx="1847">
                  <c:v>0.57342098923037488</c:v>
                </c:pt>
                <c:pt idx="1848">
                  <c:v>0.57517065998038575</c:v>
                </c:pt>
                <c:pt idx="1849">
                  <c:v>0.57535218022933399</c:v>
                </c:pt>
                <c:pt idx="1850">
                  <c:v>0.57537795654219914</c:v>
                </c:pt>
                <c:pt idx="1851">
                  <c:v>0.57561614711341369</c:v>
                </c:pt>
                <c:pt idx="1852">
                  <c:v>0.58111795523762211</c:v>
                </c:pt>
                <c:pt idx="1853">
                  <c:v>0.58193932375582513</c:v>
                </c:pt>
                <c:pt idx="1854">
                  <c:v>0.58221045704337659</c:v>
                </c:pt>
                <c:pt idx="1855">
                  <c:v>0.58419054525256808</c:v>
                </c:pt>
                <c:pt idx="1856">
                  <c:v>0.58550612952695047</c:v>
                </c:pt>
                <c:pt idx="1857">
                  <c:v>0.58560236158115442</c:v>
                </c:pt>
                <c:pt idx="1858">
                  <c:v>0.58589858711330878</c:v>
                </c:pt>
                <c:pt idx="1859">
                  <c:v>0.58847965457650175</c:v>
                </c:pt>
                <c:pt idx="1860">
                  <c:v>0.58923455172725558</c:v>
                </c:pt>
                <c:pt idx="1861">
                  <c:v>0.59007407314532168</c:v>
                </c:pt>
                <c:pt idx="1862">
                  <c:v>0.59018213009837073</c:v>
                </c:pt>
                <c:pt idx="1863">
                  <c:v>0.59168830694570673</c:v>
                </c:pt>
                <c:pt idx="1864">
                  <c:v>0.59313171214647886</c:v>
                </c:pt>
                <c:pt idx="1865">
                  <c:v>0.59529996497819093</c:v>
                </c:pt>
                <c:pt idx="1866">
                  <c:v>0.5955708718108077</c:v>
                </c:pt>
                <c:pt idx="1867">
                  <c:v>0.59713114463539263</c:v>
                </c:pt>
                <c:pt idx="1868">
                  <c:v>0.59719019880359214</c:v>
                </c:pt>
                <c:pt idx="1869">
                  <c:v>0.60042681347112736</c:v>
                </c:pt>
                <c:pt idx="1870">
                  <c:v>0.60061129323770013</c:v>
                </c:pt>
                <c:pt idx="1871">
                  <c:v>0.60065614032235204</c:v>
                </c:pt>
                <c:pt idx="1872">
                  <c:v>0.6032934494043054</c:v>
                </c:pt>
                <c:pt idx="1873">
                  <c:v>0.60355298891792508</c:v>
                </c:pt>
                <c:pt idx="1874">
                  <c:v>0.60409934394433196</c:v>
                </c:pt>
                <c:pt idx="1875">
                  <c:v>0.60437104731781299</c:v>
                </c:pt>
                <c:pt idx="1876">
                  <c:v>0.60537838846723957</c:v>
                </c:pt>
                <c:pt idx="1877">
                  <c:v>0.60757579537883555</c:v>
                </c:pt>
                <c:pt idx="1878">
                  <c:v>0.60906208498263925</c:v>
                </c:pt>
                <c:pt idx="1879">
                  <c:v>0.60947423128281741</c:v>
                </c:pt>
                <c:pt idx="1880">
                  <c:v>0.60989905574327052</c:v>
                </c:pt>
                <c:pt idx="1881">
                  <c:v>0.6102015834868233</c:v>
                </c:pt>
                <c:pt idx="1882">
                  <c:v>0.61037898229723264</c:v>
                </c:pt>
                <c:pt idx="1883">
                  <c:v>0.61088447026503612</c:v>
                </c:pt>
                <c:pt idx="1884">
                  <c:v>0.6117509152996925</c:v>
                </c:pt>
                <c:pt idx="1885">
                  <c:v>0.61192978596915815</c:v>
                </c:pt>
                <c:pt idx="1886">
                  <c:v>0.61464202884749075</c:v>
                </c:pt>
                <c:pt idx="1887">
                  <c:v>0.61529195836125328</c:v>
                </c:pt>
                <c:pt idx="1888">
                  <c:v>0.61783725751315943</c:v>
                </c:pt>
                <c:pt idx="1889">
                  <c:v>0.61796223737707423</c:v>
                </c:pt>
                <c:pt idx="1890">
                  <c:v>0.61804935600206035</c:v>
                </c:pt>
                <c:pt idx="1891">
                  <c:v>0.61937678752356129</c:v>
                </c:pt>
                <c:pt idx="1892">
                  <c:v>0.62191229613658083</c:v>
                </c:pt>
                <c:pt idx="1893">
                  <c:v>0.62308197096305107</c:v>
                </c:pt>
                <c:pt idx="1894">
                  <c:v>0.62324181510631882</c:v>
                </c:pt>
                <c:pt idx="1895">
                  <c:v>0.62380370922108275</c:v>
                </c:pt>
                <c:pt idx="1896">
                  <c:v>0.62401266761879959</c:v>
                </c:pt>
                <c:pt idx="1897">
                  <c:v>0.62486915005892685</c:v>
                </c:pt>
                <c:pt idx="1898">
                  <c:v>0.62733033795300852</c:v>
                </c:pt>
                <c:pt idx="1899">
                  <c:v>0.63024756717989794</c:v>
                </c:pt>
                <c:pt idx="1900">
                  <c:v>0.63242357615368883</c:v>
                </c:pt>
                <c:pt idx="1901">
                  <c:v>0.63475434003799991</c:v>
                </c:pt>
                <c:pt idx="1902">
                  <c:v>0.63784110671650929</c:v>
                </c:pt>
                <c:pt idx="1903">
                  <c:v>0.638211038481732</c:v>
                </c:pt>
                <c:pt idx="1904">
                  <c:v>0.63988240950984665</c:v>
                </c:pt>
                <c:pt idx="1905">
                  <c:v>0.64295835705754101</c:v>
                </c:pt>
                <c:pt idx="1906">
                  <c:v>0.64503416959580839</c:v>
                </c:pt>
                <c:pt idx="1907">
                  <c:v>0.64735969642440128</c:v>
                </c:pt>
                <c:pt idx="1908">
                  <c:v>0.64816968607266434</c:v>
                </c:pt>
                <c:pt idx="1909">
                  <c:v>0.64856669360654073</c:v>
                </c:pt>
                <c:pt idx="1910">
                  <c:v>0.65023933984593529</c:v>
                </c:pt>
                <c:pt idx="1911">
                  <c:v>0.65163993316193902</c:v>
                </c:pt>
                <c:pt idx="1912">
                  <c:v>0.65252865789072223</c:v>
                </c:pt>
                <c:pt idx="1913">
                  <c:v>0.65394477830488917</c:v>
                </c:pt>
                <c:pt idx="1914">
                  <c:v>0.65396244547413807</c:v>
                </c:pt>
                <c:pt idx="1915">
                  <c:v>0.65661550889775011</c:v>
                </c:pt>
                <c:pt idx="1916">
                  <c:v>0.65768347744968469</c:v>
                </c:pt>
                <c:pt idx="1917">
                  <c:v>0.65859379001847163</c:v>
                </c:pt>
                <c:pt idx="1918">
                  <c:v>0.65967452800182291</c:v>
                </c:pt>
                <c:pt idx="1919">
                  <c:v>0.66162075384121266</c:v>
                </c:pt>
                <c:pt idx="1920">
                  <c:v>0.66205012489760595</c:v>
                </c:pt>
                <c:pt idx="1921">
                  <c:v>0.66724883332607732</c:v>
                </c:pt>
                <c:pt idx="1922">
                  <c:v>0.66966385003259221</c:v>
                </c:pt>
                <c:pt idx="1923">
                  <c:v>0.67010934104379805</c:v>
                </c:pt>
                <c:pt idx="1924">
                  <c:v>0.67115385532656668</c:v>
                </c:pt>
                <c:pt idx="1925">
                  <c:v>0.67273030309535919</c:v>
                </c:pt>
                <c:pt idx="1926">
                  <c:v>0.67725068691513723</c:v>
                </c:pt>
                <c:pt idx="1927">
                  <c:v>0.67770216724839327</c:v>
                </c:pt>
                <c:pt idx="1928">
                  <c:v>0.68111863254099569</c:v>
                </c:pt>
                <c:pt idx="1929">
                  <c:v>0.68266825063228775</c:v>
                </c:pt>
                <c:pt idx="1930">
                  <c:v>0.68348205623190572</c:v>
                </c:pt>
                <c:pt idx="1931">
                  <c:v>0.68664031677445103</c:v>
                </c:pt>
                <c:pt idx="1932">
                  <c:v>0.68668944782614427</c:v>
                </c:pt>
                <c:pt idx="1933">
                  <c:v>0.68874990107388356</c:v>
                </c:pt>
                <c:pt idx="1934">
                  <c:v>0.68940497635369002</c:v>
                </c:pt>
                <c:pt idx="1935">
                  <c:v>0.69007241528660801</c:v>
                </c:pt>
                <c:pt idx="1936">
                  <c:v>0.69316212468122096</c:v>
                </c:pt>
                <c:pt idx="1937">
                  <c:v>0.69446660667797244</c:v>
                </c:pt>
                <c:pt idx="1938">
                  <c:v>0.69682394624703881</c:v>
                </c:pt>
                <c:pt idx="1939">
                  <c:v>0.69763129634122045</c:v>
                </c:pt>
                <c:pt idx="1940">
                  <c:v>0.69798122174512667</c:v>
                </c:pt>
                <c:pt idx="1941">
                  <c:v>0.698349849654751</c:v>
                </c:pt>
                <c:pt idx="1942">
                  <c:v>0.69840794409423224</c:v>
                </c:pt>
                <c:pt idx="1943">
                  <c:v>0.69873391869342494</c:v>
                </c:pt>
                <c:pt idx="1944">
                  <c:v>0.69992799484840551</c:v>
                </c:pt>
                <c:pt idx="1945">
                  <c:v>0.70214584025886928</c:v>
                </c:pt>
                <c:pt idx="1946">
                  <c:v>0.70238906155968783</c:v>
                </c:pt>
                <c:pt idx="1947">
                  <c:v>0.70297779233439184</c:v>
                </c:pt>
                <c:pt idx="1948">
                  <c:v>0.70434211230586141</c:v>
                </c:pt>
                <c:pt idx="1949">
                  <c:v>0.70655924454254815</c:v>
                </c:pt>
                <c:pt idx="1950">
                  <c:v>0.70664797578430849</c:v>
                </c:pt>
                <c:pt idx="1951">
                  <c:v>0.70871435467852428</c:v>
                </c:pt>
                <c:pt idx="1952">
                  <c:v>0.71134043885485654</c:v>
                </c:pt>
                <c:pt idx="1953">
                  <c:v>0.71337363048855063</c:v>
                </c:pt>
                <c:pt idx="1954">
                  <c:v>0.71380568321644156</c:v>
                </c:pt>
                <c:pt idx="1955">
                  <c:v>0.71547897504255487</c:v>
                </c:pt>
                <c:pt idx="1956">
                  <c:v>0.71928531938188511</c:v>
                </c:pt>
                <c:pt idx="1957">
                  <c:v>0.71928531938188511</c:v>
                </c:pt>
                <c:pt idx="1958">
                  <c:v>0.7215319895947383</c:v>
                </c:pt>
                <c:pt idx="1959">
                  <c:v>0.72207617752636433</c:v>
                </c:pt>
                <c:pt idx="1960">
                  <c:v>0.72284795776307043</c:v>
                </c:pt>
                <c:pt idx="1961">
                  <c:v>0.72599797718964565</c:v>
                </c:pt>
                <c:pt idx="1962">
                  <c:v>0.72986323570084588</c:v>
                </c:pt>
                <c:pt idx="1963">
                  <c:v>0.73081667064393951</c:v>
                </c:pt>
                <c:pt idx="1964">
                  <c:v>0.73083363087342246</c:v>
                </c:pt>
                <c:pt idx="1965">
                  <c:v>0.73510850914365888</c:v>
                </c:pt>
                <c:pt idx="1966">
                  <c:v>0.7372144976067353</c:v>
                </c:pt>
                <c:pt idx="1967">
                  <c:v>0.74247084011630127</c:v>
                </c:pt>
                <c:pt idx="1968">
                  <c:v>0.74287769894639255</c:v>
                </c:pt>
                <c:pt idx="1969">
                  <c:v>0.74346586007713933</c:v>
                </c:pt>
                <c:pt idx="1970">
                  <c:v>0.74643899317874163</c:v>
                </c:pt>
                <c:pt idx="1971">
                  <c:v>0.74690819679205345</c:v>
                </c:pt>
                <c:pt idx="1972">
                  <c:v>0.74794021454865056</c:v>
                </c:pt>
                <c:pt idx="1973">
                  <c:v>0.75571162908031042</c:v>
                </c:pt>
                <c:pt idx="1974">
                  <c:v>0.75645919054681654</c:v>
                </c:pt>
                <c:pt idx="1975">
                  <c:v>0.75668151362614533</c:v>
                </c:pt>
                <c:pt idx="1976">
                  <c:v>0.75687023181348168</c:v>
                </c:pt>
                <c:pt idx="1977">
                  <c:v>0.75739389707525606</c:v>
                </c:pt>
                <c:pt idx="1978">
                  <c:v>0.75922097689708989</c:v>
                </c:pt>
                <c:pt idx="1979">
                  <c:v>0.75986313769124136</c:v>
                </c:pt>
                <c:pt idx="1980">
                  <c:v>0.76271868188842185</c:v>
                </c:pt>
                <c:pt idx="1981">
                  <c:v>0.766588138996941</c:v>
                </c:pt>
                <c:pt idx="1982">
                  <c:v>0.76710667249219633</c:v>
                </c:pt>
                <c:pt idx="1983">
                  <c:v>0.76800342203485428</c:v>
                </c:pt>
                <c:pt idx="1984">
                  <c:v>0.76842532414639841</c:v>
                </c:pt>
                <c:pt idx="1985">
                  <c:v>0.77015564702217232</c:v>
                </c:pt>
                <c:pt idx="1986">
                  <c:v>0.77260572292909546</c:v>
                </c:pt>
                <c:pt idx="1987">
                  <c:v>0.77263196005052759</c:v>
                </c:pt>
                <c:pt idx="1988">
                  <c:v>0.7729622338845763</c:v>
                </c:pt>
                <c:pt idx="1989">
                  <c:v>0.77330388415536189</c:v>
                </c:pt>
                <c:pt idx="1990">
                  <c:v>0.77354227044794277</c:v>
                </c:pt>
                <c:pt idx="1991">
                  <c:v>0.77492340514594527</c:v>
                </c:pt>
                <c:pt idx="1992">
                  <c:v>0.77629588012443529</c:v>
                </c:pt>
                <c:pt idx="1993">
                  <c:v>0.77687264641496301</c:v>
                </c:pt>
                <c:pt idx="1994">
                  <c:v>0.77955889204127449</c:v>
                </c:pt>
                <c:pt idx="1995">
                  <c:v>0.78086095828142854</c:v>
                </c:pt>
                <c:pt idx="1996">
                  <c:v>0.78320509258124382</c:v>
                </c:pt>
                <c:pt idx="1997">
                  <c:v>0.78324842500544789</c:v>
                </c:pt>
                <c:pt idx="1998">
                  <c:v>0.78338797062583043</c:v>
                </c:pt>
                <c:pt idx="1999">
                  <c:v>0.78365120446910053</c:v>
                </c:pt>
                <c:pt idx="2000">
                  <c:v>0.78489062179064406</c:v>
                </c:pt>
                <c:pt idx="2001">
                  <c:v>0.78522436890623826</c:v>
                </c:pt>
                <c:pt idx="2002">
                  <c:v>0.78604908724895806</c:v>
                </c:pt>
                <c:pt idx="2003">
                  <c:v>0.78608390571130293</c:v>
                </c:pt>
                <c:pt idx="2004">
                  <c:v>0.78631523417025562</c:v>
                </c:pt>
                <c:pt idx="2005">
                  <c:v>0.78872172896065917</c:v>
                </c:pt>
                <c:pt idx="2006">
                  <c:v>0.78947872571620459</c:v>
                </c:pt>
                <c:pt idx="2007">
                  <c:v>0.78947872598965652</c:v>
                </c:pt>
                <c:pt idx="2008">
                  <c:v>0.79210496082732906</c:v>
                </c:pt>
                <c:pt idx="2009">
                  <c:v>0.79303015401726518</c:v>
                </c:pt>
                <c:pt idx="2010">
                  <c:v>0.79398903108003582</c:v>
                </c:pt>
                <c:pt idx="2011">
                  <c:v>0.79443540751034947</c:v>
                </c:pt>
                <c:pt idx="2012">
                  <c:v>0.79452201593907557</c:v>
                </c:pt>
                <c:pt idx="2013">
                  <c:v>0.79538455609717562</c:v>
                </c:pt>
                <c:pt idx="2014">
                  <c:v>0.79658480922740393</c:v>
                </c:pt>
                <c:pt idx="2015">
                  <c:v>0.79721640816862305</c:v>
                </c:pt>
                <c:pt idx="2016">
                  <c:v>0.79775423721126837</c:v>
                </c:pt>
                <c:pt idx="2017">
                  <c:v>0.80029489307859258</c:v>
                </c:pt>
                <c:pt idx="2018">
                  <c:v>0.80184768656223337</c:v>
                </c:pt>
                <c:pt idx="2019">
                  <c:v>0.8029781436883483</c:v>
                </c:pt>
                <c:pt idx="2020">
                  <c:v>0.80393190117290592</c:v>
                </c:pt>
                <c:pt idx="2021">
                  <c:v>0.80462307367667529</c:v>
                </c:pt>
                <c:pt idx="2022">
                  <c:v>0.80789330065227771</c:v>
                </c:pt>
                <c:pt idx="2023">
                  <c:v>0.80847818151273443</c:v>
                </c:pt>
                <c:pt idx="2024">
                  <c:v>0.80955723925657064</c:v>
                </c:pt>
                <c:pt idx="2025">
                  <c:v>0.81089082627058806</c:v>
                </c:pt>
                <c:pt idx="2026">
                  <c:v>0.81192379762716949</c:v>
                </c:pt>
                <c:pt idx="2027">
                  <c:v>0.81207460168584289</c:v>
                </c:pt>
                <c:pt idx="2028">
                  <c:v>0.81239605623664746</c:v>
                </c:pt>
                <c:pt idx="2029">
                  <c:v>0.81345441158909293</c:v>
                </c:pt>
                <c:pt idx="2030">
                  <c:v>0.81393136639513486</c:v>
                </c:pt>
                <c:pt idx="2031">
                  <c:v>0.81419198569968121</c:v>
                </c:pt>
                <c:pt idx="2032">
                  <c:v>0.81485975150773493</c:v>
                </c:pt>
                <c:pt idx="2033">
                  <c:v>0.81730121498006725</c:v>
                </c:pt>
                <c:pt idx="2034">
                  <c:v>0.81778206390443031</c:v>
                </c:pt>
                <c:pt idx="2035">
                  <c:v>0.82078881197306264</c:v>
                </c:pt>
                <c:pt idx="2036">
                  <c:v>0.82237540900256334</c:v>
                </c:pt>
                <c:pt idx="2037">
                  <c:v>0.82296511872161537</c:v>
                </c:pt>
                <c:pt idx="2038">
                  <c:v>0.82770761130190884</c:v>
                </c:pt>
                <c:pt idx="2039">
                  <c:v>0.82874665637914158</c:v>
                </c:pt>
                <c:pt idx="2040">
                  <c:v>0.82886822698686946</c:v>
                </c:pt>
                <c:pt idx="2041">
                  <c:v>0.82983984181792503</c:v>
                </c:pt>
                <c:pt idx="2042">
                  <c:v>0.83068234862954726</c:v>
                </c:pt>
                <c:pt idx="2043">
                  <c:v>0.8315497981401847</c:v>
                </c:pt>
                <c:pt idx="2044">
                  <c:v>0.83267546247738533</c:v>
                </c:pt>
                <c:pt idx="2045">
                  <c:v>0.83372241666825186</c:v>
                </c:pt>
                <c:pt idx="2046">
                  <c:v>0.83488513301267286</c:v>
                </c:pt>
                <c:pt idx="2047">
                  <c:v>0.83515551737480009</c:v>
                </c:pt>
                <c:pt idx="2048">
                  <c:v>0.83521815059450977</c:v>
                </c:pt>
                <c:pt idx="2049">
                  <c:v>0.83572344540068089</c:v>
                </c:pt>
                <c:pt idx="2050">
                  <c:v>0.83716129198848144</c:v>
                </c:pt>
                <c:pt idx="2051">
                  <c:v>0.84244813065872826</c:v>
                </c:pt>
                <c:pt idx="2052">
                  <c:v>0.84250696108417755</c:v>
                </c:pt>
                <c:pt idx="2053">
                  <c:v>0.84279459290649683</c:v>
                </c:pt>
                <c:pt idx="2054">
                  <c:v>0.84363025058466812</c:v>
                </c:pt>
                <c:pt idx="2055">
                  <c:v>0.84420445704567637</c:v>
                </c:pt>
                <c:pt idx="2056">
                  <c:v>0.84426849840109031</c:v>
                </c:pt>
                <c:pt idx="2057">
                  <c:v>0.84427027195196558</c:v>
                </c:pt>
                <c:pt idx="2058">
                  <c:v>0.84491388523765465</c:v>
                </c:pt>
                <c:pt idx="2059">
                  <c:v>0.8452734012591977</c:v>
                </c:pt>
                <c:pt idx="2060">
                  <c:v>0.84553063963591568</c:v>
                </c:pt>
                <c:pt idx="2061">
                  <c:v>0.85142690699710755</c:v>
                </c:pt>
                <c:pt idx="2062">
                  <c:v>0.86044568636915497</c:v>
                </c:pt>
                <c:pt idx="2063">
                  <c:v>0.86158035535712019</c:v>
                </c:pt>
                <c:pt idx="2064">
                  <c:v>0.86458036865686194</c:v>
                </c:pt>
                <c:pt idx="2065">
                  <c:v>0.8688664130492123</c:v>
                </c:pt>
                <c:pt idx="2066">
                  <c:v>0.8694432293796136</c:v>
                </c:pt>
                <c:pt idx="2067">
                  <c:v>0.87620731443655597</c:v>
                </c:pt>
                <c:pt idx="2068">
                  <c:v>0.87712953451533016</c:v>
                </c:pt>
                <c:pt idx="2069">
                  <c:v>0.87789607415315107</c:v>
                </c:pt>
                <c:pt idx="2070">
                  <c:v>0.88096971435170535</c:v>
                </c:pt>
                <c:pt idx="2071">
                  <c:v>0.88163092339596805</c:v>
                </c:pt>
                <c:pt idx="2072">
                  <c:v>0.88222977488564258</c:v>
                </c:pt>
                <c:pt idx="2073">
                  <c:v>0.88416530454460429</c:v>
                </c:pt>
                <c:pt idx="2074">
                  <c:v>0.88434735395026376</c:v>
                </c:pt>
                <c:pt idx="2075">
                  <c:v>0.88614476102948714</c:v>
                </c:pt>
                <c:pt idx="2076">
                  <c:v>0.88666181147524181</c:v>
                </c:pt>
                <c:pt idx="2077">
                  <c:v>0.88722318227604891</c:v>
                </c:pt>
                <c:pt idx="2078">
                  <c:v>0.88881345768120712</c:v>
                </c:pt>
                <c:pt idx="2079">
                  <c:v>0.89034026041756786</c:v>
                </c:pt>
                <c:pt idx="2080">
                  <c:v>0.8912689552244063</c:v>
                </c:pt>
                <c:pt idx="2081">
                  <c:v>0.89529154229667152</c:v>
                </c:pt>
                <c:pt idx="2082">
                  <c:v>0.89757414515530576</c:v>
                </c:pt>
                <c:pt idx="2083">
                  <c:v>0.89933179864627044</c:v>
                </c:pt>
                <c:pt idx="2084">
                  <c:v>0.90071096323344557</c:v>
                </c:pt>
                <c:pt idx="2085">
                  <c:v>0.9013708282188132</c:v>
                </c:pt>
                <c:pt idx="2086">
                  <c:v>0.90240058300318504</c:v>
                </c:pt>
                <c:pt idx="2087">
                  <c:v>0.90505148456609186</c:v>
                </c:pt>
                <c:pt idx="2088">
                  <c:v>0.90693866009921698</c:v>
                </c:pt>
                <c:pt idx="2089">
                  <c:v>0.90699744904331714</c:v>
                </c:pt>
                <c:pt idx="2090">
                  <c:v>0.90801609510670311</c:v>
                </c:pt>
                <c:pt idx="2091">
                  <c:v>0.90953932912401592</c:v>
                </c:pt>
                <c:pt idx="2092">
                  <c:v>0.91035695912629255</c:v>
                </c:pt>
                <c:pt idx="2093">
                  <c:v>0.91101765384180278</c:v>
                </c:pt>
                <c:pt idx="2094">
                  <c:v>0.91607713950697001</c:v>
                </c:pt>
                <c:pt idx="2095">
                  <c:v>0.91630145436820654</c:v>
                </c:pt>
                <c:pt idx="2096">
                  <c:v>0.91637267226027597</c:v>
                </c:pt>
                <c:pt idx="2097">
                  <c:v>0.91960140031472848</c:v>
                </c:pt>
                <c:pt idx="2098">
                  <c:v>0.92137121945271139</c:v>
                </c:pt>
                <c:pt idx="2099">
                  <c:v>0.92203934793545628</c:v>
                </c:pt>
                <c:pt idx="2100">
                  <c:v>0.92910144030978492</c:v>
                </c:pt>
                <c:pt idx="2101">
                  <c:v>0.93219274913552286</c:v>
                </c:pt>
                <c:pt idx="2102">
                  <c:v>0.93330628001716509</c:v>
                </c:pt>
                <c:pt idx="2103">
                  <c:v>0.93358235623346875</c:v>
                </c:pt>
                <c:pt idx="2104">
                  <c:v>0.93822886554803542</c:v>
                </c:pt>
                <c:pt idx="2105">
                  <c:v>0.93849757216765606</c:v>
                </c:pt>
                <c:pt idx="2106">
                  <c:v>0.93963816967308289</c:v>
                </c:pt>
                <c:pt idx="2107">
                  <c:v>0.94120324043711023</c:v>
                </c:pt>
                <c:pt idx="2108">
                  <c:v>0.95273478106944975</c:v>
                </c:pt>
                <c:pt idx="2109">
                  <c:v>0.95403443032087476</c:v>
                </c:pt>
                <c:pt idx="2110">
                  <c:v>0.95531874823550544</c:v>
                </c:pt>
                <c:pt idx="2111">
                  <c:v>0.95569064434902218</c:v>
                </c:pt>
                <c:pt idx="2112">
                  <c:v>0.9612795336798523</c:v>
                </c:pt>
                <c:pt idx="2113">
                  <c:v>0.96260485445437094</c:v>
                </c:pt>
                <c:pt idx="2114">
                  <c:v>0.96345037033710978</c:v>
                </c:pt>
                <c:pt idx="2115">
                  <c:v>0.96481938244682408</c:v>
                </c:pt>
                <c:pt idx="2116">
                  <c:v>0.96527643745206193</c:v>
                </c:pt>
                <c:pt idx="2117">
                  <c:v>0.96877225439239856</c:v>
                </c:pt>
                <c:pt idx="2118">
                  <c:v>0.97224002496796347</c:v>
                </c:pt>
                <c:pt idx="2119">
                  <c:v>0.97319204205239018</c:v>
                </c:pt>
                <c:pt idx="2120">
                  <c:v>0.97434466014973298</c:v>
                </c:pt>
                <c:pt idx="2121">
                  <c:v>0.97449915863957526</c:v>
                </c:pt>
                <c:pt idx="2122">
                  <c:v>0.97638771337629193</c:v>
                </c:pt>
                <c:pt idx="2123">
                  <c:v>0.97831621550786596</c:v>
                </c:pt>
                <c:pt idx="2124">
                  <c:v>0.98170134908365181</c:v>
                </c:pt>
                <c:pt idx="2125">
                  <c:v>0.98231581578268556</c:v>
                </c:pt>
                <c:pt idx="2126">
                  <c:v>0.9832155456927425</c:v>
                </c:pt>
                <c:pt idx="2127">
                  <c:v>0.98436558695134257</c:v>
                </c:pt>
                <c:pt idx="2128">
                  <c:v>0.98921071633749047</c:v>
                </c:pt>
                <c:pt idx="2129">
                  <c:v>0.99015227390507687</c:v>
                </c:pt>
                <c:pt idx="2130">
                  <c:v>0.99035349423756658</c:v>
                </c:pt>
                <c:pt idx="2131">
                  <c:v>0.99085978434664046</c:v>
                </c:pt>
                <c:pt idx="2132">
                  <c:v>0.99378928272669431</c:v>
                </c:pt>
                <c:pt idx="2133">
                  <c:v>0.99420223725134482</c:v>
                </c:pt>
                <c:pt idx="2134">
                  <c:v>0.99545217585831058</c:v>
                </c:pt>
                <c:pt idx="2135">
                  <c:v>0.99755637874826397</c:v>
                </c:pt>
                <c:pt idx="2136">
                  <c:v>0.99892436389639305</c:v>
                </c:pt>
                <c:pt idx="2137">
                  <c:v>1.0018055352973805</c:v>
                </c:pt>
                <c:pt idx="2138">
                  <c:v>1.0018946714546688</c:v>
                </c:pt>
                <c:pt idx="2139">
                  <c:v>1.0020002266773846</c:v>
                </c:pt>
                <c:pt idx="2140">
                  <c:v>1.0023966448929404</c:v>
                </c:pt>
                <c:pt idx="2141">
                  <c:v>1.0028515316813378</c:v>
                </c:pt>
                <c:pt idx="2142">
                  <c:v>1.0056731514748909</c:v>
                </c:pt>
                <c:pt idx="2143">
                  <c:v>1.0090128162523866</c:v>
                </c:pt>
                <c:pt idx="2144">
                  <c:v>1.0117804536786021</c:v>
                </c:pt>
                <c:pt idx="2145">
                  <c:v>1.0142089161807113</c:v>
                </c:pt>
                <c:pt idx="2146">
                  <c:v>1.0165724114232131</c:v>
                </c:pt>
                <c:pt idx="2147">
                  <c:v>1.0198926837632816</c:v>
                </c:pt>
                <c:pt idx="2148">
                  <c:v>1.02045374163409</c:v>
                </c:pt>
                <c:pt idx="2149">
                  <c:v>1.0208314508952592</c:v>
                </c:pt>
                <c:pt idx="2150">
                  <c:v>1.0209396136371511</c:v>
                </c:pt>
                <c:pt idx="2151">
                  <c:v>1.0225532028748148</c:v>
                </c:pt>
                <c:pt idx="2152">
                  <c:v>1.0232949392822699</c:v>
                </c:pt>
                <c:pt idx="2153">
                  <c:v>1.0236481802362905</c:v>
                </c:pt>
                <c:pt idx="2154">
                  <c:v>1.0263269800476316</c:v>
                </c:pt>
                <c:pt idx="2155">
                  <c:v>1.0265178121346383</c:v>
                </c:pt>
                <c:pt idx="2156">
                  <c:v>1.0270026845558584</c:v>
                </c:pt>
                <c:pt idx="2157">
                  <c:v>1.0284471422282491</c:v>
                </c:pt>
                <c:pt idx="2158">
                  <c:v>1.0298034693204403</c:v>
                </c:pt>
                <c:pt idx="2159">
                  <c:v>1.032235194052405</c:v>
                </c:pt>
                <c:pt idx="2160">
                  <c:v>1.0336967554135106</c:v>
                </c:pt>
                <c:pt idx="2161">
                  <c:v>1.0359457303939541</c:v>
                </c:pt>
                <c:pt idx="2162">
                  <c:v>1.0409837422309987</c:v>
                </c:pt>
                <c:pt idx="2163">
                  <c:v>1.0416866429344309</c:v>
                </c:pt>
                <c:pt idx="2164">
                  <c:v>1.0450926932623241</c:v>
                </c:pt>
                <c:pt idx="2165">
                  <c:v>1.0452176999866405</c:v>
                </c:pt>
                <c:pt idx="2166">
                  <c:v>1.047218161962211</c:v>
                </c:pt>
                <c:pt idx="2167">
                  <c:v>1.0509436785846291</c:v>
                </c:pt>
                <c:pt idx="2168">
                  <c:v>1.0516949550466173</c:v>
                </c:pt>
                <c:pt idx="2169">
                  <c:v>1.0573918821335722</c:v>
                </c:pt>
                <c:pt idx="2170">
                  <c:v>1.0579577068886354</c:v>
                </c:pt>
                <c:pt idx="2171">
                  <c:v>1.0648204034691464</c:v>
                </c:pt>
                <c:pt idx="2172">
                  <c:v>1.0649850486603516</c:v>
                </c:pt>
                <c:pt idx="2173">
                  <c:v>1.072798832712216</c:v>
                </c:pt>
                <c:pt idx="2174">
                  <c:v>1.0742947020383933</c:v>
                </c:pt>
                <c:pt idx="2175">
                  <c:v>1.0743607663043413</c:v>
                </c:pt>
                <c:pt idx="2176">
                  <c:v>1.075455609144961</c:v>
                </c:pt>
                <c:pt idx="2177">
                  <c:v>1.0759324154542089</c:v>
                </c:pt>
                <c:pt idx="2178">
                  <c:v>1.0767982576320863</c:v>
                </c:pt>
                <c:pt idx="2179">
                  <c:v>1.0770411195435237</c:v>
                </c:pt>
                <c:pt idx="2180">
                  <c:v>1.0801492414800526</c:v>
                </c:pt>
                <c:pt idx="2181">
                  <c:v>1.0809870129785806</c:v>
                </c:pt>
                <c:pt idx="2182">
                  <c:v>1.0840172103030947</c:v>
                </c:pt>
                <c:pt idx="2183">
                  <c:v>1.084263679689526</c:v>
                </c:pt>
                <c:pt idx="2184">
                  <c:v>1.0879396406390829</c:v>
                </c:pt>
                <c:pt idx="2185">
                  <c:v>1.0881058563247215</c:v>
                </c:pt>
                <c:pt idx="2186">
                  <c:v>1.0885813377756275</c:v>
                </c:pt>
                <c:pt idx="2187">
                  <c:v>1.0891750608799091</c:v>
                </c:pt>
                <c:pt idx="2188">
                  <c:v>1.0927295146254152</c:v>
                </c:pt>
                <c:pt idx="2189">
                  <c:v>1.0952043539765404</c:v>
                </c:pt>
                <c:pt idx="2190">
                  <c:v>1.0975046320342743</c:v>
                </c:pt>
                <c:pt idx="2191">
                  <c:v>1.0987011850184494</c:v>
                </c:pt>
                <c:pt idx="2192">
                  <c:v>1.0988608843627004</c:v>
                </c:pt>
                <c:pt idx="2193">
                  <c:v>1.1069911303349944</c:v>
                </c:pt>
                <c:pt idx="2194">
                  <c:v>1.1076834796952466</c:v>
                </c:pt>
                <c:pt idx="2195">
                  <c:v>1.1084124454777304</c:v>
                </c:pt>
                <c:pt idx="2196">
                  <c:v>1.1149703410989484</c:v>
                </c:pt>
                <c:pt idx="2197">
                  <c:v>1.1199673594613786</c:v>
                </c:pt>
                <c:pt idx="2198">
                  <c:v>1.120549562308631</c:v>
                </c:pt>
                <c:pt idx="2199">
                  <c:v>1.1205582308472464</c:v>
                </c:pt>
                <c:pt idx="2200">
                  <c:v>1.1237391710706608</c:v>
                </c:pt>
                <c:pt idx="2201">
                  <c:v>1.1307399928490494</c:v>
                </c:pt>
                <c:pt idx="2202">
                  <c:v>1.1310480381287431</c:v>
                </c:pt>
                <c:pt idx="2203">
                  <c:v>1.1320669792952276</c:v>
                </c:pt>
                <c:pt idx="2204">
                  <c:v>1.1331026867317568</c:v>
                </c:pt>
                <c:pt idx="2205">
                  <c:v>1.1349207371935792</c:v>
                </c:pt>
                <c:pt idx="2206">
                  <c:v>1.1380035186850146</c:v>
                </c:pt>
                <c:pt idx="2207">
                  <c:v>1.1473834027231129</c:v>
                </c:pt>
                <c:pt idx="2208">
                  <c:v>1.148573557593044</c:v>
                </c:pt>
                <c:pt idx="2209">
                  <c:v>1.1508554595619802</c:v>
                </c:pt>
                <c:pt idx="2210">
                  <c:v>1.1517885907649175</c:v>
                </c:pt>
                <c:pt idx="2211">
                  <c:v>1.1520749322226205</c:v>
                </c:pt>
                <c:pt idx="2212">
                  <c:v>1.1534388364506034</c:v>
                </c:pt>
                <c:pt idx="2213">
                  <c:v>1.1541412479517925</c:v>
                </c:pt>
                <c:pt idx="2214">
                  <c:v>1.1557009457756153</c:v>
                </c:pt>
                <c:pt idx="2215">
                  <c:v>1.1617393665108948</c:v>
                </c:pt>
                <c:pt idx="2216">
                  <c:v>1.1675043632604538</c:v>
                </c:pt>
                <c:pt idx="2217">
                  <c:v>1.1725273930648528</c:v>
                </c:pt>
                <c:pt idx="2218">
                  <c:v>1.1772865925774798</c:v>
                </c:pt>
                <c:pt idx="2219">
                  <c:v>1.1843109623886485</c:v>
                </c:pt>
                <c:pt idx="2220">
                  <c:v>1.1869126734685378</c:v>
                </c:pt>
                <c:pt idx="2221">
                  <c:v>1.188770602150756</c:v>
                </c:pt>
                <c:pt idx="2222">
                  <c:v>1.1895810466602892</c:v>
                </c:pt>
                <c:pt idx="2223">
                  <c:v>1.1901388268936779</c:v>
                </c:pt>
                <c:pt idx="2224">
                  <c:v>1.1903214109583924</c:v>
                </c:pt>
                <c:pt idx="2225">
                  <c:v>1.1984826526258565</c:v>
                </c:pt>
                <c:pt idx="2226">
                  <c:v>1.1986404707209786</c:v>
                </c:pt>
                <c:pt idx="2227">
                  <c:v>1.2003865891631995</c:v>
                </c:pt>
                <c:pt idx="2228">
                  <c:v>1.2083837750324706</c:v>
                </c:pt>
                <c:pt idx="2229">
                  <c:v>1.2099824225739688</c:v>
                </c:pt>
                <c:pt idx="2230">
                  <c:v>1.2101204150014713</c:v>
                </c:pt>
                <c:pt idx="2231">
                  <c:v>1.2141469217128478</c:v>
                </c:pt>
                <c:pt idx="2232">
                  <c:v>1.2184204354057535</c:v>
                </c:pt>
                <c:pt idx="2233">
                  <c:v>1.223205110284745</c:v>
                </c:pt>
                <c:pt idx="2234">
                  <c:v>1.2261135138578694</c:v>
                </c:pt>
                <c:pt idx="2235">
                  <c:v>1.2322621602573254</c:v>
                </c:pt>
                <c:pt idx="2236">
                  <c:v>1.2355930766967795</c:v>
                </c:pt>
                <c:pt idx="2237">
                  <c:v>1.2385721034718578</c:v>
                </c:pt>
                <c:pt idx="2238">
                  <c:v>1.2399362394458742</c:v>
                </c:pt>
                <c:pt idx="2239">
                  <c:v>1.2412495946436619</c:v>
                </c:pt>
                <c:pt idx="2240">
                  <c:v>1.2413712547730877</c:v>
                </c:pt>
                <c:pt idx="2241">
                  <c:v>1.2424022167301616</c:v>
                </c:pt>
                <c:pt idx="2242">
                  <c:v>1.2471793474770554</c:v>
                </c:pt>
                <c:pt idx="2243">
                  <c:v>1.2473151982453778</c:v>
                </c:pt>
                <c:pt idx="2244">
                  <c:v>1.2487849314698445</c:v>
                </c:pt>
                <c:pt idx="2245">
                  <c:v>1.2537274588994523</c:v>
                </c:pt>
                <c:pt idx="2246">
                  <c:v>1.2539929166325443</c:v>
                </c:pt>
                <c:pt idx="2247">
                  <c:v>1.2541109872268432</c:v>
                </c:pt>
                <c:pt idx="2248">
                  <c:v>1.2557229883097498</c:v>
                </c:pt>
                <c:pt idx="2249">
                  <c:v>1.2565531323684918</c:v>
                </c:pt>
                <c:pt idx="2250">
                  <c:v>1.2604383995364057</c:v>
                </c:pt>
                <c:pt idx="2251">
                  <c:v>1.2649380268710932</c:v>
                </c:pt>
                <c:pt idx="2252">
                  <c:v>1.2651201490586617</c:v>
                </c:pt>
                <c:pt idx="2253">
                  <c:v>1.2685106236173758</c:v>
                </c:pt>
                <c:pt idx="2254">
                  <c:v>1.2724106344124204</c:v>
                </c:pt>
                <c:pt idx="2255">
                  <c:v>1.2755664549147645</c:v>
                </c:pt>
                <c:pt idx="2256">
                  <c:v>1.2757788122184941</c:v>
                </c:pt>
                <c:pt idx="2257">
                  <c:v>1.2791275594897256</c:v>
                </c:pt>
                <c:pt idx="2258">
                  <c:v>1.2825078884295658</c:v>
                </c:pt>
                <c:pt idx="2259">
                  <c:v>1.2832672674376369</c:v>
                </c:pt>
                <c:pt idx="2260">
                  <c:v>1.2845157235013982</c:v>
                </c:pt>
                <c:pt idx="2261">
                  <c:v>1.2850205280149749</c:v>
                </c:pt>
                <c:pt idx="2262">
                  <c:v>1.2884701307693212</c:v>
                </c:pt>
                <c:pt idx="2263">
                  <c:v>1.2914008659201077</c:v>
                </c:pt>
                <c:pt idx="2264">
                  <c:v>1.29389067143974</c:v>
                </c:pt>
                <c:pt idx="2265">
                  <c:v>1.2951631468025888</c:v>
                </c:pt>
                <c:pt idx="2266">
                  <c:v>1.2983329209167627</c:v>
                </c:pt>
                <c:pt idx="2267">
                  <c:v>1.298783786018874</c:v>
                </c:pt>
                <c:pt idx="2268">
                  <c:v>1.303210676375401</c:v>
                </c:pt>
                <c:pt idx="2269">
                  <c:v>1.303210676375401</c:v>
                </c:pt>
                <c:pt idx="2270">
                  <c:v>1.3047439267510728</c:v>
                </c:pt>
                <c:pt idx="2271">
                  <c:v>1.3080728301362687</c:v>
                </c:pt>
                <c:pt idx="2272">
                  <c:v>1.3149024275024388</c:v>
                </c:pt>
                <c:pt idx="2273">
                  <c:v>1.3172138038422965</c:v>
                </c:pt>
                <c:pt idx="2274">
                  <c:v>1.3248029856254433</c:v>
                </c:pt>
                <c:pt idx="2275">
                  <c:v>1.326373445275201</c:v>
                </c:pt>
                <c:pt idx="2276">
                  <c:v>1.3276351494961764</c:v>
                </c:pt>
                <c:pt idx="2277">
                  <c:v>1.3395390986720876</c:v>
                </c:pt>
                <c:pt idx="2278">
                  <c:v>1.3424252123488691</c:v>
                </c:pt>
                <c:pt idx="2279">
                  <c:v>1.3432463407469322</c:v>
                </c:pt>
                <c:pt idx="2280">
                  <c:v>1.3440314407133955</c:v>
                </c:pt>
                <c:pt idx="2281">
                  <c:v>1.3472828385245317</c:v>
                </c:pt>
                <c:pt idx="2282">
                  <c:v>1.3504185970620852</c:v>
                </c:pt>
                <c:pt idx="2283">
                  <c:v>1.3517389763930452</c:v>
                </c:pt>
                <c:pt idx="2284">
                  <c:v>1.3530334180321719</c:v>
                </c:pt>
                <c:pt idx="2285">
                  <c:v>1.3532837326526765</c:v>
                </c:pt>
                <c:pt idx="2286">
                  <c:v>1.3536458904580781</c:v>
                </c:pt>
                <c:pt idx="2287">
                  <c:v>1.3557249526364432</c:v>
                </c:pt>
                <c:pt idx="2288">
                  <c:v>1.3628462887404569</c:v>
                </c:pt>
                <c:pt idx="2289">
                  <c:v>1.3663393659575425</c:v>
                </c:pt>
                <c:pt idx="2290">
                  <c:v>1.3731049213929267</c:v>
                </c:pt>
                <c:pt idx="2291">
                  <c:v>1.3740172470777039</c:v>
                </c:pt>
                <c:pt idx="2292">
                  <c:v>1.3753733173968834</c:v>
                </c:pt>
                <c:pt idx="2293">
                  <c:v>1.3770447948850721</c:v>
                </c:pt>
                <c:pt idx="2294">
                  <c:v>1.3829726258559054</c:v>
                </c:pt>
                <c:pt idx="2295">
                  <c:v>1.3851677523592432</c:v>
                </c:pt>
                <c:pt idx="2296">
                  <c:v>1.3869875425945899</c:v>
                </c:pt>
                <c:pt idx="2297">
                  <c:v>1.3942744901782613</c:v>
                </c:pt>
                <c:pt idx="2298">
                  <c:v>1.3984469170184148</c:v>
                </c:pt>
                <c:pt idx="2299">
                  <c:v>1.3993321492504549</c:v>
                </c:pt>
                <c:pt idx="2300">
                  <c:v>1.4124214834188893</c:v>
                </c:pt>
                <c:pt idx="2301">
                  <c:v>1.4124580901741448</c:v>
                </c:pt>
                <c:pt idx="2302">
                  <c:v>1.416267131815359</c:v>
                </c:pt>
                <c:pt idx="2303">
                  <c:v>1.4195018003196234</c:v>
                </c:pt>
                <c:pt idx="2304">
                  <c:v>1.4248063328808076</c:v>
                </c:pt>
                <c:pt idx="2305">
                  <c:v>1.4343038497479021</c:v>
                </c:pt>
                <c:pt idx="2306">
                  <c:v>1.4346541239781292</c:v>
                </c:pt>
                <c:pt idx="2307">
                  <c:v>1.4379002570756858</c:v>
                </c:pt>
                <c:pt idx="2308">
                  <c:v>1.4392140132004925</c:v>
                </c:pt>
                <c:pt idx="2309">
                  <c:v>1.4438248978275077</c:v>
                </c:pt>
                <c:pt idx="2310">
                  <c:v>1.4475043574042701</c:v>
                </c:pt>
                <c:pt idx="2311">
                  <c:v>1.4487053359044868</c:v>
                </c:pt>
                <c:pt idx="2312">
                  <c:v>1.4599650066562697</c:v>
                </c:pt>
                <c:pt idx="2313">
                  <c:v>1.464008078885934</c:v>
                </c:pt>
                <c:pt idx="2314">
                  <c:v>1.4653261693501178</c:v>
                </c:pt>
                <c:pt idx="2315">
                  <c:v>1.4679058129479048</c:v>
                </c:pt>
                <c:pt idx="2316">
                  <c:v>1.4700189538827944</c:v>
                </c:pt>
                <c:pt idx="2317">
                  <c:v>1.4701710516657833</c:v>
                </c:pt>
                <c:pt idx="2318">
                  <c:v>1.4779206248249401</c:v>
                </c:pt>
                <c:pt idx="2319">
                  <c:v>1.4804466761401074</c:v>
                </c:pt>
                <c:pt idx="2320">
                  <c:v>1.4819251860476492</c:v>
                </c:pt>
                <c:pt idx="2321">
                  <c:v>1.4838153246455401</c:v>
                </c:pt>
                <c:pt idx="2322">
                  <c:v>1.4843246167452717</c:v>
                </c:pt>
                <c:pt idx="2323">
                  <c:v>1.48902416835282</c:v>
                </c:pt>
                <c:pt idx="2324">
                  <c:v>1.4893558249651195</c:v>
                </c:pt>
                <c:pt idx="2325">
                  <c:v>1.4934216669654654</c:v>
                </c:pt>
                <c:pt idx="2326">
                  <c:v>1.4982736260498088</c:v>
                </c:pt>
                <c:pt idx="2327">
                  <c:v>1.4988963857547846</c:v>
                </c:pt>
                <c:pt idx="2328">
                  <c:v>1.5013845095022755</c:v>
                </c:pt>
                <c:pt idx="2329">
                  <c:v>1.5021973179545083</c:v>
                </c:pt>
                <c:pt idx="2330">
                  <c:v>1.5071538846823194</c:v>
                </c:pt>
                <c:pt idx="2331">
                  <c:v>1.5179108129815451</c:v>
                </c:pt>
                <c:pt idx="2332">
                  <c:v>1.5243750508776359</c:v>
                </c:pt>
                <c:pt idx="2333">
                  <c:v>1.5309118469264755</c:v>
                </c:pt>
                <c:pt idx="2334">
                  <c:v>1.5311556651051543</c:v>
                </c:pt>
                <c:pt idx="2335">
                  <c:v>1.5332979520022958</c:v>
                </c:pt>
                <c:pt idx="2336">
                  <c:v>1.5342288714149854</c:v>
                </c:pt>
                <c:pt idx="2337">
                  <c:v>1.5366650144369944</c:v>
                </c:pt>
                <c:pt idx="2338">
                  <c:v>1.5377089504148127</c:v>
                </c:pt>
                <c:pt idx="2339">
                  <c:v>1.5399023333626101</c:v>
                </c:pt>
                <c:pt idx="2340">
                  <c:v>1.5409245654408947</c:v>
                </c:pt>
                <c:pt idx="2341">
                  <c:v>1.5433115429732982</c:v>
                </c:pt>
                <c:pt idx="2342">
                  <c:v>1.5441715357593169</c:v>
                </c:pt>
                <c:pt idx="2343">
                  <c:v>1.5472317791495551</c:v>
                </c:pt>
                <c:pt idx="2344">
                  <c:v>1.5483677051286131</c:v>
                </c:pt>
                <c:pt idx="2345">
                  <c:v>1.55265898892111</c:v>
                </c:pt>
                <c:pt idx="2346">
                  <c:v>1.5558950069291577</c:v>
                </c:pt>
                <c:pt idx="2347">
                  <c:v>1.574878069272114</c:v>
                </c:pt>
                <c:pt idx="2348">
                  <c:v>1.580850791351057</c:v>
                </c:pt>
                <c:pt idx="2349">
                  <c:v>1.5891345580051175</c:v>
                </c:pt>
                <c:pt idx="2350">
                  <c:v>1.590837244166339</c:v>
                </c:pt>
                <c:pt idx="2351">
                  <c:v>1.5946836513159974</c:v>
                </c:pt>
                <c:pt idx="2352">
                  <c:v>1.5961363557182424</c:v>
                </c:pt>
                <c:pt idx="2353">
                  <c:v>1.5963433564284424</c:v>
                </c:pt>
                <c:pt idx="2354">
                  <c:v>1.6094542745146825</c:v>
                </c:pt>
                <c:pt idx="2355">
                  <c:v>1.6118737533768057</c:v>
                </c:pt>
                <c:pt idx="2356">
                  <c:v>1.6144217998857191</c:v>
                </c:pt>
                <c:pt idx="2357">
                  <c:v>1.6264638026789728</c:v>
                </c:pt>
                <c:pt idx="2358">
                  <c:v>1.634682529157383</c:v>
                </c:pt>
                <c:pt idx="2359">
                  <c:v>1.6361920493799627</c:v>
                </c:pt>
                <c:pt idx="2360">
                  <c:v>1.63854340593931</c:v>
                </c:pt>
                <c:pt idx="2361">
                  <c:v>1.6395428301892851</c:v>
                </c:pt>
                <c:pt idx="2362">
                  <c:v>1.6399843684275694</c:v>
                </c:pt>
                <c:pt idx="2363">
                  <c:v>1.6452729637034464</c:v>
                </c:pt>
                <c:pt idx="2364">
                  <c:v>1.6458484101300381</c:v>
                </c:pt>
                <c:pt idx="2365">
                  <c:v>1.6495251115672374</c:v>
                </c:pt>
                <c:pt idx="2366">
                  <c:v>1.6538821958018464</c:v>
                </c:pt>
                <c:pt idx="2367">
                  <c:v>1.6678880149141471</c:v>
                </c:pt>
                <c:pt idx="2368">
                  <c:v>1.6868091537020449</c:v>
                </c:pt>
                <c:pt idx="2369">
                  <c:v>1.698056857517916</c:v>
                </c:pt>
                <c:pt idx="2370">
                  <c:v>1.6980922192579304</c:v>
                </c:pt>
                <c:pt idx="2371">
                  <c:v>1.707413426149109</c:v>
                </c:pt>
                <c:pt idx="2372">
                  <c:v>1.7093808486658744</c:v>
                </c:pt>
                <c:pt idx="2373">
                  <c:v>1.7244838351795038</c:v>
                </c:pt>
                <c:pt idx="2374">
                  <c:v>1.7257011676076224</c:v>
                </c:pt>
                <c:pt idx="2375">
                  <c:v>1.7272944424262517</c:v>
                </c:pt>
                <c:pt idx="2376">
                  <c:v>1.728550069241499</c:v>
                </c:pt>
                <c:pt idx="2377">
                  <c:v>1.7288099659642722</c:v>
                </c:pt>
                <c:pt idx="2378">
                  <c:v>1.7293496630676757</c:v>
                </c:pt>
                <c:pt idx="2379">
                  <c:v>1.7330397836041389</c:v>
                </c:pt>
                <c:pt idx="2380">
                  <c:v>1.7545152529084471</c:v>
                </c:pt>
                <c:pt idx="2381">
                  <c:v>1.7561426897283479</c:v>
                </c:pt>
                <c:pt idx="2382">
                  <c:v>1.7582413309003768</c:v>
                </c:pt>
                <c:pt idx="2383">
                  <c:v>1.7677960616128228</c:v>
                </c:pt>
                <c:pt idx="2384">
                  <c:v>1.7739531782154059</c:v>
                </c:pt>
                <c:pt idx="2385">
                  <c:v>1.7762768922716616</c:v>
                </c:pt>
                <c:pt idx="2386">
                  <c:v>1.7843129988906834</c:v>
                </c:pt>
                <c:pt idx="2387">
                  <c:v>1.7854972301441614</c:v>
                </c:pt>
                <c:pt idx="2388">
                  <c:v>1.78616668674317</c:v>
                </c:pt>
                <c:pt idx="2389">
                  <c:v>1.7900849419930822</c:v>
                </c:pt>
                <c:pt idx="2390">
                  <c:v>1.7960426435306205</c:v>
                </c:pt>
                <c:pt idx="2391">
                  <c:v>1.7965594765454809</c:v>
                </c:pt>
                <c:pt idx="2392">
                  <c:v>1.7998740607331247</c:v>
                </c:pt>
                <c:pt idx="2393">
                  <c:v>1.8105712355945578</c:v>
                </c:pt>
                <c:pt idx="2394">
                  <c:v>1.8356716110075655</c:v>
                </c:pt>
                <c:pt idx="2395">
                  <c:v>1.8357941433099274</c:v>
                </c:pt>
                <c:pt idx="2396">
                  <c:v>1.8442528450772417</c:v>
                </c:pt>
                <c:pt idx="2397">
                  <c:v>1.8448985408104117</c:v>
                </c:pt>
                <c:pt idx="2398">
                  <c:v>1.8478903799374418</c:v>
                </c:pt>
                <c:pt idx="2399">
                  <c:v>1.8515795688219954</c:v>
                </c:pt>
                <c:pt idx="2400">
                  <c:v>1.8666590854152934</c:v>
                </c:pt>
                <c:pt idx="2401">
                  <c:v>1.869637481495201</c:v>
                </c:pt>
                <c:pt idx="2402">
                  <c:v>1.8748531919893869</c:v>
                </c:pt>
                <c:pt idx="2403">
                  <c:v>1.8792888048918306</c:v>
                </c:pt>
                <c:pt idx="2404">
                  <c:v>1.8835708147764594</c:v>
                </c:pt>
                <c:pt idx="2405">
                  <c:v>1.8928512725936999</c:v>
                </c:pt>
                <c:pt idx="2406">
                  <c:v>1.9095381138902192</c:v>
                </c:pt>
                <c:pt idx="2407">
                  <c:v>1.9158538491807575</c:v>
                </c:pt>
                <c:pt idx="2408">
                  <c:v>1.9195950666246488</c:v>
                </c:pt>
                <c:pt idx="2409">
                  <c:v>1.9197959547492167</c:v>
                </c:pt>
                <c:pt idx="2410">
                  <c:v>1.9322021009308901</c:v>
                </c:pt>
                <c:pt idx="2411">
                  <c:v>1.9631294050783057</c:v>
                </c:pt>
                <c:pt idx="2412">
                  <c:v>1.9674978786618493</c:v>
                </c:pt>
                <c:pt idx="2413">
                  <c:v>1.9781357368810104</c:v>
                </c:pt>
                <c:pt idx="2414">
                  <c:v>1.9789198754211075</c:v>
                </c:pt>
                <c:pt idx="2415">
                  <c:v>1.9935950252849091</c:v>
                </c:pt>
                <c:pt idx="2416">
                  <c:v>2.0049001627293594</c:v>
                </c:pt>
                <c:pt idx="2417">
                  <c:v>2.0064360278195763</c:v>
                </c:pt>
                <c:pt idx="2418">
                  <c:v>2.0097441187869856</c:v>
                </c:pt>
                <c:pt idx="2419">
                  <c:v>2.0181807385072794</c:v>
                </c:pt>
                <c:pt idx="2420">
                  <c:v>2.0189201535176866</c:v>
                </c:pt>
                <c:pt idx="2421">
                  <c:v>2.0323426956240951</c:v>
                </c:pt>
                <c:pt idx="2422">
                  <c:v>2.0495622071185711</c:v>
                </c:pt>
                <c:pt idx="2423">
                  <c:v>2.0789565356266939</c:v>
                </c:pt>
                <c:pt idx="2424">
                  <c:v>2.0833048901782933</c:v>
                </c:pt>
                <c:pt idx="2425">
                  <c:v>2.086313282315198</c:v>
                </c:pt>
                <c:pt idx="2426">
                  <c:v>2.0885430520052455</c:v>
                </c:pt>
                <c:pt idx="2427">
                  <c:v>2.112228791222388</c:v>
                </c:pt>
                <c:pt idx="2428">
                  <c:v>2.1132389866377372</c:v>
                </c:pt>
                <c:pt idx="2429">
                  <c:v>2.131964162162471</c:v>
                </c:pt>
                <c:pt idx="2430">
                  <c:v>2.1385684955662434</c:v>
                </c:pt>
                <c:pt idx="2431">
                  <c:v>2.1401429950029849</c:v>
                </c:pt>
                <c:pt idx="2432">
                  <c:v>2.1497928438910994</c:v>
                </c:pt>
                <c:pt idx="2433">
                  <c:v>2.151379280082661</c:v>
                </c:pt>
                <c:pt idx="2434">
                  <c:v>2.1716287450545311</c:v>
                </c:pt>
                <c:pt idx="2435">
                  <c:v>2.1886912534924057</c:v>
                </c:pt>
                <c:pt idx="2436">
                  <c:v>2.189719695275619</c:v>
                </c:pt>
                <c:pt idx="2437">
                  <c:v>2.2020195559946827</c:v>
                </c:pt>
                <c:pt idx="2438">
                  <c:v>2.2025503054249236</c:v>
                </c:pt>
                <c:pt idx="2439">
                  <c:v>2.2095626432938511</c:v>
                </c:pt>
                <c:pt idx="2440">
                  <c:v>2.214125745291029</c:v>
                </c:pt>
                <c:pt idx="2441">
                  <c:v>2.220448495034371</c:v>
                </c:pt>
                <c:pt idx="2442">
                  <c:v>2.2312124600402403</c:v>
                </c:pt>
                <c:pt idx="2443">
                  <c:v>2.236706889611332</c:v>
                </c:pt>
                <c:pt idx="2444">
                  <c:v>2.2438844512421778</c:v>
                </c:pt>
                <c:pt idx="2445">
                  <c:v>2.2550163055553778</c:v>
                </c:pt>
                <c:pt idx="2446">
                  <c:v>2.2570471746486236</c:v>
                </c:pt>
                <c:pt idx="2447">
                  <c:v>2.2593402554461992</c:v>
                </c:pt>
                <c:pt idx="2448">
                  <c:v>2.2608535109554246</c:v>
                </c:pt>
                <c:pt idx="2449">
                  <c:v>2.264901895433153</c:v>
                </c:pt>
                <c:pt idx="2450">
                  <c:v>2.268064666237275</c:v>
                </c:pt>
                <c:pt idx="2451">
                  <c:v>2.2753109180027278</c:v>
                </c:pt>
                <c:pt idx="2452">
                  <c:v>2.2952276114433499</c:v>
                </c:pt>
                <c:pt idx="2453">
                  <c:v>2.3407668755766227</c:v>
                </c:pt>
                <c:pt idx="2454">
                  <c:v>2.3418883331558029</c:v>
                </c:pt>
                <c:pt idx="2455">
                  <c:v>2.3592261952813001</c:v>
                </c:pt>
                <c:pt idx="2456">
                  <c:v>2.3668876278695024</c:v>
                </c:pt>
                <c:pt idx="2457">
                  <c:v>2.3731285064822663</c:v>
                </c:pt>
                <c:pt idx="2458">
                  <c:v>2.400003156627446</c:v>
                </c:pt>
                <c:pt idx="2459">
                  <c:v>2.4476393864247274</c:v>
                </c:pt>
                <c:pt idx="2460">
                  <c:v>2.4732146104508694</c:v>
                </c:pt>
                <c:pt idx="2461">
                  <c:v>2.4957076522820811</c:v>
                </c:pt>
                <c:pt idx="2462">
                  <c:v>2.5154860495277398</c:v>
                </c:pt>
                <c:pt idx="2463">
                  <c:v>2.5302640984409561</c:v>
                </c:pt>
                <c:pt idx="2464">
                  <c:v>2.5395727199056881</c:v>
                </c:pt>
                <c:pt idx="2465">
                  <c:v>2.5493697932118997</c:v>
                </c:pt>
                <c:pt idx="2466">
                  <c:v>2.5733141189528252</c:v>
                </c:pt>
                <c:pt idx="2467">
                  <c:v>2.6057606714950303</c:v>
                </c:pt>
                <c:pt idx="2468">
                  <c:v>2.6089128979779828</c:v>
                </c:pt>
                <c:pt idx="2469">
                  <c:v>2.6452847607166725</c:v>
                </c:pt>
                <c:pt idx="2470">
                  <c:v>2.7174283207186201</c:v>
                </c:pt>
                <c:pt idx="2471">
                  <c:v>2.7648024070073083</c:v>
                </c:pt>
                <c:pt idx="2472">
                  <c:v>2.7799336782791717</c:v>
                </c:pt>
                <c:pt idx="2473">
                  <c:v>2.8124432333551712</c:v>
                </c:pt>
                <c:pt idx="2474">
                  <c:v>2.8907724399527481</c:v>
                </c:pt>
                <c:pt idx="2475">
                  <c:v>2.9046343206519549</c:v>
                </c:pt>
                <c:pt idx="2476">
                  <c:v>2.9107090361409744</c:v>
                </c:pt>
                <c:pt idx="2477">
                  <c:v>2.9497280416790694</c:v>
                </c:pt>
                <c:pt idx="2478">
                  <c:v>2.97179534245479</c:v>
                </c:pt>
                <c:pt idx="2479">
                  <c:v>2.9833277024231646</c:v>
                </c:pt>
                <c:pt idx="2480">
                  <c:v>3.0754774579988347</c:v>
                </c:pt>
                <c:pt idx="2481">
                  <c:v>3.1195696554824339</c:v>
                </c:pt>
                <c:pt idx="2482">
                  <c:v>3.3761248502826819</c:v>
                </c:pt>
                <c:pt idx="2483">
                  <c:v>3.5879938124496862</c:v>
                </c:pt>
                <c:pt idx="2484">
                  <c:v>3.7535166124109267</c:v>
                </c:pt>
                <c:pt idx="2485">
                  <c:v>3.853241336591676</c:v>
                </c:pt>
                <c:pt idx="2486">
                  <c:v>4.0209688057210213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D-40B0-A079-5CFCD55EC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55119"/>
        <c:axId val="1928066767"/>
      </c:scatterChart>
      <c:valAx>
        <c:axId val="1928055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28066767"/>
        <c:crosses val="autoZero"/>
        <c:crossBetween val="midCat"/>
      </c:valAx>
      <c:valAx>
        <c:axId val="19280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2805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QQPlot</a:t>
            </a:r>
          </a:p>
        </c:rich>
      </c:tx>
      <c:layout>
        <c:manualLayout>
          <c:xMode val="edge"/>
          <c:yMode val="edge"/>
          <c:x val="0.3596804461942257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Ej_3_INV!$F$4:$F$2489</c:f>
              <c:numCache>
                <c:formatCode>General</c:formatCode>
                <c:ptCount val="2486"/>
                <c:pt idx="0">
                  <c:v>-3.9451978728970416</c:v>
                </c:pt>
                <c:pt idx="1">
                  <c:v>-3.784037403162793</c:v>
                </c:pt>
                <c:pt idx="2">
                  <c:v>-3.6880879439834642</c:v>
                </c:pt>
                <c:pt idx="3">
                  <c:v>-3.5286181141175161</c:v>
                </c:pt>
                <c:pt idx="4">
                  <c:v>-3.3241077296394019</c:v>
                </c:pt>
                <c:pt idx="5">
                  <c:v>-3.0758762735802656</c:v>
                </c:pt>
                <c:pt idx="6">
                  <c:v>-3.0331497108935719</c:v>
                </c:pt>
                <c:pt idx="7">
                  <c:v>-2.9437924505110407</c:v>
                </c:pt>
                <c:pt idx="8">
                  <c:v>-2.9326036955611667</c:v>
                </c:pt>
                <c:pt idx="9">
                  <c:v>-2.9111902444037057</c:v>
                </c:pt>
                <c:pt idx="10">
                  <c:v>-2.8733156504437751</c:v>
                </c:pt>
                <c:pt idx="11">
                  <c:v>-2.8674177572261565</c:v>
                </c:pt>
                <c:pt idx="12">
                  <c:v>-2.8539580078985436</c:v>
                </c:pt>
                <c:pt idx="13">
                  <c:v>-2.7778655930334928</c:v>
                </c:pt>
                <c:pt idx="14">
                  <c:v>-2.7462666508495324</c:v>
                </c:pt>
                <c:pt idx="15">
                  <c:v>-2.7315556647563595</c:v>
                </c:pt>
                <c:pt idx="16">
                  <c:v>-2.6854828436494258</c:v>
                </c:pt>
                <c:pt idx="17">
                  <c:v>-2.6152783878914523</c:v>
                </c:pt>
                <c:pt idx="18">
                  <c:v>-2.5798646615836893</c:v>
                </c:pt>
                <c:pt idx="19">
                  <c:v>-2.5767948582454832</c:v>
                </c:pt>
                <c:pt idx="20">
                  <c:v>-2.5451909985220951</c:v>
                </c:pt>
                <c:pt idx="21">
                  <c:v>-2.5218618752891486</c:v>
                </c:pt>
                <c:pt idx="22">
                  <c:v>-2.5123148843758094</c:v>
                </c:pt>
                <c:pt idx="23">
                  <c:v>-2.5032429975634041</c:v>
                </c:pt>
                <c:pt idx="24">
                  <c:v>-2.4888390200937156</c:v>
                </c:pt>
                <c:pt idx="25">
                  <c:v>-2.4695578854164295</c:v>
                </c:pt>
                <c:pt idx="26">
                  <c:v>-2.4476256522310504</c:v>
                </c:pt>
                <c:pt idx="27">
                  <c:v>-2.4226819984189722</c:v>
                </c:pt>
                <c:pt idx="28">
                  <c:v>-2.3762048559201658</c:v>
                </c:pt>
                <c:pt idx="29">
                  <c:v>-2.349974199616705</c:v>
                </c:pt>
                <c:pt idx="30">
                  <c:v>-2.3438818459778838</c:v>
                </c:pt>
                <c:pt idx="31">
                  <c:v>-2.3364022176811989</c:v>
                </c:pt>
                <c:pt idx="32">
                  <c:v>-2.3194736304108905</c:v>
                </c:pt>
                <c:pt idx="33">
                  <c:v>-2.3183785431210415</c:v>
                </c:pt>
                <c:pt idx="34">
                  <c:v>-2.2738995616389368</c:v>
                </c:pt>
                <c:pt idx="35">
                  <c:v>-2.2544401156032539</c:v>
                </c:pt>
                <c:pt idx="36">
                  <c:v>-2.2473592461411669</c:v>
                </c:pt>
                <c:pt idx="37">
                  <c:v>-2.2442684962769657</c:v>
                </c:pt>
                <c:pt idx="38">
                  <c:v>-2.2403121545045583</c:v>
                </c:pt>
                <c:pt idx="39">
                  <c:v>-2.2388332620705129</c:v>
                </c:pt>
                <c:pt idx="40">
                  <c:v>-2.236592209312918</c:v>
                </c:pt>
                <c:pt idx="41">
                  <c:v>-2.2346073752918949</c:v>
                </c:pt>
                <c:pt idx="42">
                  <c:v>-2.2237271264807221</c:v>
                </c:pt>
                <c:pt idx="43">
                  <c:v>-2.2167111415053871</c:v>
                </c:pt>
                <c:pt idx="44">
                  <c:v>-2.2113400531354817</c:v>
                </c:pt>
                <c:pt idx="45">
                  <c:v>-2.2008168525696461</c:v>
                </c:pt>
                <c:pt idx="46">
                  <c:v>-2.1946349909906706</c:v>
                </c:pt>
                <c:pt idx="47">
                  <c:v>-2.1901733205526357</c:v>
                </c:pt>
                <c:pt idx="48">
                  <c:v>-2.1833164540342511</c:v>
                </c:pt>
                <c:pt idx="49">
                  <c:v>-2.1827974520133679</c:v>
                </c:pt>
                <c:pt idx="50">
                  <c:v>-2.1707690473917096</c:v>
                </c:pt>
                <c:pt idx="51">
                  <c:v>-2.1697632350282983</c:v>
                </c:pt>
                <c:pt idx="52">
                  <c:v>-2.1530746285440343</c:v>
                </c:pt>
                <c:pt idx="53">
                  <c:v>-2.1332651463653578</c:v>
                </c:pt>
                <c:pt idx="54">
                  <c:v>-2.1317130081577229</c:v>
                </c:pt>
                <c:pt idx="55">
                  <c:v>-2.1222712449764334</c:v>
                </c:pt>
                <c:pt idx="56">
                  <c:v>-2.1207306095360297</c:v>
                </c:pt>
                <c:pt idx="57">
                  <c:v>-2.1142680519827146</c:v>
                </c:pt>
                <c:pt idx="58">
                  <c:v>-2.0959424915397666</c:v>
                </c:pt>
                <c:pt idx="59">
                  <c:v>-2.0949537555504079</c:v>
                </c:pt>
                <c:pt idx="60">
                  <c:v>-2.0717682572489644</c:v>
                </c:pt>
                <c:pt idx="61">
                  <c:v>-2.0695852924433624</c:v>
                </c:pt>
                <c:pt idx="62">
                  <c:v>-2.0666399707195291</c:v>
                </c:pt>
                <c:pt idx="63">
                  <c:v>-2.0623826193728152</c:v>
                </c:pt>
                <c:pt idx="64">
                  <c:v>-2.0335985214929422</c:v>
                </c:pt>
                <c:pt idx="65">
                  <c:v>-2.0167324911481104</c:v>
                </c:pt>
                <c:pt idx="66">
                  <c:v>-2.0035834367426353</c:v>
                </c:pt>
                <c:pt idx="67">
                  <c:v>-2.0028590353126456</c:v>
                </c:pt>
                <c:pt idx="68">
                  <c:v>-1.9945933325377836</c:v>
                </c:pt>
                <c:pt idx="69">
                  <c:v>-1.9913520663084125</c:v>
                </c:pt>
                <c:pt idx="70">
                  <c:v>-1.9898471892099929</c:v>
                </c:pt>
                <c:pt idx="71">
                  <c:v>-1.9787694232677868</c:v>
                </c:pt>
                <c:pt idx="72">
                  <c:v>-1.9643875223312186</c:v>
                </c:pt>
                <c:pt idx="73">
                  <c:v>-1.9636189925349883</c:v>
                </c:pt>
                <c:pt idx="74">
                  <c:v>-1.9531922812038898</c:v>
                </c:pt>
                <c:pt idx="75">
                  <c:v>-1.9489101888479352</c:v>
                </c:pt>
                <c:pt idx="76">
                  <c:v>-1.9185889883065208</c:v>
                </c:pt>
                <c:pt idx="77">
                  <c:v>-1.9064232911249233</c:v>
                </c:pt>
                <c:pt idx="78">
                  <c:v>-1.9062262838607456</c:v>
                </c:pt>
                <c:pt idx="79">
                  <c:v>-1.9025572675647235</c:v>
                </c:pt>
                <c:pt idx="80">
                  <c:v>-1.8963631015449913</c:v>
                </c:pt>
                <c:pt idx="81">
                  <c:v>-1.8799955427304094</c:v>
                </c:pt>
                <c:pt idx="82">
                  <c:v>-1.8708914518423549</c:v>
                </c:pt>
                <c:pt idx="83">
                  <c:v>-1.866690527743293</c:v>
                </c:pt>
                <c:pt idx="84">
                  <c:v>-1.8623387161751399</c:v>
                </c:pt>
                <c:pt idx="85">
                  <c:v>-1.8572212938295394</c:v>
                </c:pt>
                <c:pt idx="86">
                  <c:v>-1.8542989026148871</c:v>
                </c:pt>
                <c:pt idx="87">
                  <c:v>-1.8395015762826339</c:v>
                </c:pt>
                <c:pt idx="88">
                  <c:v>-1.8358810789981941</c:v>
                </c:pt>
                <c:pt idx="89">
                  <c:v>-1.8329448471407734</c:v>
                </c:pt>
                <c:pt idx="90">
                  <c:v>-1.8323111407755872</c:v>
                </c:pt>
                <c:pt idx="91">
                  <c:v>-1.8240091164830863</c:v>
                </c:pt>
                <c:pt idx="92">
                  <c:v>-1.8238888485471207</c:v>
                </c:pt>
                <c:pt idx="93">
                  <c:v>-1.7992491571055229</c:v>
                </c:pt>
                <c:pt idx="94">
                  <c:v>-1.7887464001249067</c:v>
                </c:pt>
                <c:pt idx="95">
                  <c:v>-1.7854918252461927</c:v>
                </c:pt>
                <c:pt idx="96">
                  <c:v>-1.7849843393970493</c:v>
                </c:pt>
                <c:pt idx="97">
                  <c:v>-1.7791341927512576</c:v>
                </c:pt>
                <c:pt idx="98">
                  <c:v>-1.7752864805551647</c:v>
                </c:pt>
                <c:pt idx="99">
                  <c:v>-1.7746290612835136</c:v>
                </c:pt>
                <c:pt idx="100">
                  <c:v>-1.7734661124082565</c:v>
                </c:pt>
                <c:pt idx="101">
                  <c:v>-1.7655740558110351</c:v>
                </c:pt>
                <c:pt idx="102">
                  <c:v>-1.763291874716119</c:v>
                </c:pt>
                <c:pt idx="103">
                  <c:v>-1.7572445462530173</c:v>
                </c:pt>
                <c:pt idx="104">
                  <c:v>-1.7478594357492137</c:v>
                </c:pt>
                <c:pt idx="105">
                  <c:v>-1.745797928297669</c:v>
                </c:pt>
                <c:pt idx="106">
                  <c:v>-1.7441992572819411</c:v>
                </c:pt>
                <c:pt idx="107">
                  <c:v>-1.7231008951208815</c:v>
                </c:pt>
                <c:pt idx="108">
                  <c:v>-1.719475107912414</c:v>
                </c:pt>
                <c:pt idx="109">
                  <c:v>-1.7189448084260521</c:v>
                </c:pt>
                <c:pt idx="110">
                  <c:v>-1.7186894361826415</c:v>
                </c:pt>
                <c:pt idx="111">
                  <c:v>-1.7174556587450771</c:v>
                </c:pt>
                <c:pt idx="112">
                  <c:v>-1.7158900860506374</c:v>
                </c:pt>
                <c:pt idx="113">
                  <c:v>-1.7146939021412486</c:v>
                </c:pt>
                <c:pt idx="114">
                  <c:v>-1.6998520632248959</c:v>
                </c:pt>
                <c:pt idx="115">
                  <c:v>-1.6979184914808254</c:v>
                </c:pt>
                <c:pt idx="116">
                  <c:v>-1.6887571349954253</c:v>
                </c:pt>
                <c:pt idx="117">
                  <c:v>-1.6887223780206859</c:v>
                </c:pt>
                <c:pt idx="118">
                  <c:v>-1.6776663995687697</c:v>
                </c:pt>
                <c:pt idx="119">
                  <c:v>-1.6590649258164076</c:v>
                </c:pt>
                <c:pt idx="120">
                  <c:v>-1.6452934185698478</c:v>
                </c:pt>
                <c:pt idx="121">
                  <c:v>-1.6410088256645139</c:v>
                </c:pt>
                <c:pt idx="122">
                  <c:v>-1.6373931475821026</c:v>
                </c:pt>
                <c:pt idx="123">
                  <c:v>-1.6368272397533852</c:v>
                </c:pt>
                <c:pt idx="124">
                  <c:v>-1.6316261527550047</c:v>
                </c:pt>
                <c:pt idx="125">
                  <c:v>-1.6311919077908037</c:v>
                </c:pt>
                <c:pt idx="126">
                  <c:v>-1.6302089846876888</c:v>
                </c:pt>
                <c:pt idx="127">
                  <c:v>-1.6278964110619178</c:v>
                </c:pt>
                <c:pt idx="128">
                  <c:v>-1.6264117594286973</c:v>
                </c:pt>
                <c:pt idx="129">
                  <c:v>-1.6183280314924493</c:v>
                </c:pt>
                <c:pt idx="130">
                  <c:v>-1.6064826039677387</c:v>
                </c:pt>
                <c:pt idx="131">
                  <c:v>-1.6039759656821115</c:v>
                </c:pt>
                <c:pt idx="132">
                  <c:v>-1.601595745417739</c:v>
                </c:pt>
                <c:pt idx="133">
                  <c:v>-1.5886965445345391</c:v>
                </c:pt>
                <c:pt idx="134">
                  <c:v>-1.5884928726765082</c:v>
                </c:pt>
                <c:pt idx="135">
                  <c:v>-1.5870635176366179</c:v>
                </c:pt>
                <c:pt idx="136">
                  <c:v>-1.5832788316560751</c:v>
                </c:pt>
                <c:pt idx="137">
                  <c:v>-1.5816034201581233</c:v>
                </c:pt>
                <c:pt idx="138">
                  <c:v>-1.5734519328770724</c:v>
                </c:pt>
                <c:pt idx="139">
                  <c:v>-1.5675741590006282</c:v>
                </c:pt>
                <c:pt idx="140">
                  <c:v>-1.5488904924978408</c:v>
                </c:pt>
                <c:pt idx="141">
                  <c:v>-1.5457051512302753</c:v>
                </c:pt>
                <c:pt idx="142">
                  <c:v>-1.5414809077204519</c:v>
                </c:pt>
                <c:pt idx="143">
                  <c:v>-1.5403626967181632</c:v>
                </c:pt>
                <c:pt idx="144">
                  <c:v>-1.5373501139263028</c:v>
                </c:pt>
                <c:pt idx="145">
                  <c:v>-1.5365034978458783</c:v>
                </c:pt>
                <c:pt idx="146">
                  <c:v>-1.5341536094993415</c:v>
                </c:pt>
                <c:pt idx="147">
                  <c:v>-1.5331472435070903</c:v>
                </c:pt>
                <c:pt idx="148">
                  <c:v>-1.5309878686913885</c:v>
                </c:pt>
                <c:pt idx="149">
                  <c:v>-1.529960101843856</c:v>
                </c:pt>
                <c:pt idx="150">
                  <c:v>-1.5275616487534762</c:v>
                </c:pt>
                <c:pt idx="151">
                  <c:v>-1.5266451159951271</c:v>
                </c:pt>
                <c:pt idx="152">
                  <c:v>-1.5245359034608175</c:v>
                </c:pt>
                <c:pt idx="153">
                  <c:v>-1.5242958466236582</c:v>
                </c:pt>
                <c:pt idx="154">
                  <c:v>-1.5178596700399449</c:v>
                </c:pt>
                <c:pt idx="155">
                  <c:v>-1.5114945126861039</c:v>
                </c:pt>
                <c:pt idx="156">
                  <c:v>-1.5009015306909048</c:v>
                </c:pt>
                <c:pt idx="157">
                  <c:v>-1.4960201157541801</c:v>
                </c:pt>
                <c:pt idx="158">
                  <c:v>-1.4952196075999413</c:v>
                </c:pt>
                <c:pt idx="159">
                  <c:v>-1.4927690955757138</c:v>
                </c:pt>
                <c:pt idx="160">
                  <c:v>-1.4921557400851944</c:v>
                </c:pt>
                <c:pt idx="161">
                  <c:v>-1.4873769163584409</c:v>
                </c:pt>
                <c:pt idx="162">
                  <c:v>-1.4833721781124447</c:v>
                </c:pt>
                <c:pt idx="163">
                  <c:v>-1.4830454984937285</c:v>
                </c:pt>
                <c:pt idx="164">
                  <c:v>-1.4784163517385589</c:v>
                </c:pt>
                <c:pt idx="165">
                  <c:v>-1.4779146761078994</c:v>
                </c:pt>
                <c:pt idx="166">
                  <c:v>-1.4760527817638689</c:v>
                </c:pt>
                <c:pt idx="167">
                  <c:v>-1.4745963401333397</c:v>
                </c:pt>
                <c:pt idx="168">
                  <c:v>-1.4721079418905003</c:v>
                </c:pt>
                <c:pt idx="169">
                  <c:v>-1.464473482906911</c:v>
                </c:pt>
                <c:pt idx="170">
                  <c:v>-1.4643236383836604</c:v>
                </c:pt>
                <c:pt idx="171">
                  <c:v>-1.462241778615782</c:v>
                </c:pt>
                <c:pt idx="172">
                  <c:v>-1.4597002610526963</c:v>
                </c:pt>
                <c:pt idx="173">
                  <c:v>-1.4584016255810957</c:v>
                </c:pt>
                <c:pt idx="174">
                  <c:v>-1.4544181200727997</c:v>
                </c:pt>
                <c:pt idx="175">
                  <c:v>-1.4433234722533304</c:v>
                </c:pt>
                <c:pt idx="176">
                  <c:v>-1.4421400201856238</c:v>
                </c:pt>
                <c:pt idx="177">
                  <c:v>-1.4385141663696053</c:v>
                </c:pt>
                <c:pt idx="178">
                  <c:v>-1.4339702651577046</c:v>
                </c:pt>
                <c:pt idx="179">
                  <c:v>-1.4326755551412078</c:v>
                </c:pt>
                <c:pt idx="180">
                  <c:v>-1.4294764082490026</c:v>
                </c:pt>
                <c:pt idx="181">
                  <c:v>-1.4291311977338259</c:v>
                </c:pt>
                <c:pt idx="182">
                  <c:v>-1.4197705106912297</c:v>
                </c:pt>
                <c:pt idx="183">
                  <c:v>-1.4145420051234459</c:v>
                </c:pt>
                <c:pt idx="184">
                  <c:v>-1.4113535584373347</c:v>
                </c:pt>
                <c:pt idx="185">
                  <c:v>-1.4075988111625837</c:v>
                </c:pt>
                <c:pt idx="186">
                  <c:v>-1.4075627254946035</c:v>
                </c:pt>
                <c:pt idx="187">
                  <c:v>-1.3946588501115005</c:v>
                </c:pt>
                <c:pt idx="188">
                  <c:v>-1.3937860982250503</c:v>
                </c:pt>
                <c:pt idx="189">
                  <c:v>-1.3896723896861027</c:v>
                </c:pt>
                <c:pt idx="190">
                  <c:v>-1.382487570666125</c:v>
                </c:pt>
                <c:pt idx="191">
                  <c:v>-1.3806932018908096</c:v>
                </c:pt>
                <c:pt idx="192">
                  <c:v>-1.3785286957329488</c:v>
                </c:pt>
                <c:pt idx="193">
                  <c:v>-1.3726833111547485</c:v>
                </c:pt>
                <c:pt idx="194">
                  <c:v>-1.3710350172416323</c:v>
                </c:pt>
                <c:pt idx="195">
                  <c:v>-1.3696977351007722</c:v>
                </c:pt>
                <c:pt idx="196">
                  <c:v>-1.3687980391531127</c:v>
                </c:pt>
                <c:pt idx="197">
                  <c:v>-1.3621258808849748</c:v>
                </c:pt>
                <c:pt idx="198">
                  <c:v>-1.3586808445251046</c:v>
                </c:pt>
                <c:pt idx="199">
                  <c:v>-1.3516570687629597</c:v>
                </c:pt>
                <c:pt idx="200">
                  <c:v>-1.3496063928572692</c:v>
                </c:pt>
                <c:pt idx="201">
                  <c:v>-1.3492491752866185</c:v>
                </c:pt>
                <c:pt idx="202">
                  <c:v>-1.3490022744636809</c:v>
                </c:pt>
                <c:pt idx="203">
                  <c:v>-1.3477254763863324</c:v>
                </c:pt>
                <c:pt idx="204">
                  <c:v>-1.3464230767700187</c:v>
                </c:pt>
                <c:pt idx="205">
                  <c:v>-1.3433299477549994</c:v>
                </c:pt>
                <c:pt idx="206">
                  <c:v>-1.3401226469668746</c:v>
                </c:pt>
                <c:pt idx="207">
                  <c:v>-1.3393481789457606</c:v>
                </c:pt>
                <c:pt idx="208">
                  <c:v>-1.3385381637537068</c:v>
                </c:pt>
                <c:pt idx="209">
                  <c:v>-1.3356910570475911</c:v>
                </c:pt>
                <c:pt idx="210">
                  <c:v>-1.3239471077579472</c:v>
                </c:pt>
                <c:pt idx="211">
                  <c:v>-1.3227022783203266</c:v>
                </c:pt>
                <c:pt idx="212">
                  <c:v>-1.3211528005285058</c:v>
                </c:pt>
                <c:pt idx="213">
                  <c:v>-1.3136646625387012</c:v>
                </c:pt>
                <c:pt idx="214">
                  <c:v>-1.3113839450148552</c:v>
                </c:pt>
                <c:pt idx="215">
                  <c:v>-1.3046446230275812</c:v>
                </c:pt>
                <c:pt idx="216">
                  <c:v>-1.301359551560711</c:v>
                </c:pt>
                <c:pt idx="217">
                  <c:v>-1.2998464520429778</c:v>
                </c:pt>
                <c:pt idx="218">
                  <c:v>-1.2998464520429778</c:v>
                </c:pt>
                <c:pt idx="219">
                  <c:v>-1.2954776094705753</c:v>
                </c:pt>
                <c:pt idx="220">
                  <c:v>-1.2950326452736338</c:v>
                </c:pt>
                <c:pt idx="221">
                  <c:v>-1.2919042992063252</c:v>
                </c:pt>
                <c:pt idx="222">
                  <c:v>-1.2906484262481133</c:v>
                </c:pt>
                <c:pt idx="223">
                  <c:v>-1.2881910588315026</c:v>
                </c:pt>
                <c:pt idx="224">
                  <c:v>-1.2852984263129401</c:v>
                </c:pt>
                <c:pt idx="225">
                  <c:v>-1.2818935610832518</c:v>
                </c:pt>
                <c:pt idx="226">
                  <c:v>-1.2813952932633086</c:v>
                </c:pt>
                <c:pt idx="227">
                  <c:v>-1.2801629923748623</c:v>
                </c:pt>
                <c:pt idx="228">
                  <c:v>-1.2794134321394754</c:v>
                </c:pt>
                <c:pt idx="229">
                  <c:v>-1.2760767403258753</c:v>
                </c:pt>
                <c:pt idx="230">
                  <c:v>-1.2727711088992419</c:v>
                </c:pt>
                <c:pt idx="231">
                  <c:v>-1.2725614819295439</c:v>
                </c:pt>
                <c:pt idx="232">
                  <c:v>-1.2694461830618882</c:v>
                </c:pt>
                <c:pt idx="233">
                  <c:v>-1.265596110789966</c:v>
                </c:pt>
                <c:pt idx="234">
                  <c:v>-1.2622489256686964</c:v>
                </c:pt>
                <c:pt idx="235">
                  <c:v>-1.2620691255291532</c:v>
                </c:pt>
                <c:pt idx="236">
                  <c:v>-1.257626761983397</c:v>
                </c:pt>
                <c:pt idx="237">
                  <c:v>-1.2537907757838951</c:v>
                </c:pt>
                <c:pt idx="238">
                  <c:v>-1.2529711415849236</c:v>
                </c:pt>
                <c:pt idx="239">
                  <c:v>-1.2513795290424654</c:v>
                </c:pt>
                <c:pt idx="240">
                  <c:v>-1.2512629507713684</c:v>
                </c:pt>
                <c:pt idx="241">
                  <c:v>-1.2510008477102228</c:v>
                </c:pt>
                <c:pt idx="242">
                  <c:v>-1.2461206507304687</c:v>
                </c:pt>
                <c:pt idx="243">
                  <c:v>-1.2446694048545104</c:v>
                </c:pt>
                <c:pt idx="244">
                  <c:v>-1.2445352618136261</c:v>
                </c:pt>
                <c:pt idx="245">
                  <c:v>-1.2398180641601819</c:v>
                </c:pt>
                <c:pt idx="246">
                  <c:v>-1.2388000062811628</c:v>
                </c:pt>
                <c:pt idx="247">
                  <c:v>-1.2386798682085352</c:v>
                </c:pt>
                <c:pt idx="248">
                  <c:v>-1.2373829345344201</c:v>
                </c:pt>
                <c:pt idx="249">
                  <c:v>-1.2360358365985056</c:v>
                </c:pt>
                <c:pt idx="250">
                  <c:v>-1.2330939525626401</c:v>
                </c:pt>
                <c:pt idx="251">
                  <c:v>-1.2298044602320386</c:v>
                </c:pt>
                <c:pt idx="252">
                  <c:v>-1.2237319859084954</c:v>
                </c:pt>
                <c:pt idx="253">
                  <c:v>-1.2208594800010464</c:v>
                </c:pt>
                <c:pt idx="254">
                  <c:v>-1.21613367540679</c:v>
                </c:pt>
                <c:pt idx="255">
                  <c:v>-1.2119125473968553</c:v>
                </c:pt>
                <c:pt idx="256">
                  <c:v>-1.2079352298696728</c:v>
                </c:pt>
                <c:pt idx="257">
                  <c:v>-1.2077989203051325</c:v>
                </c:pt>
                <c:pt idx="258">
                  <c:v>-1.2062197547851985</c:v>
                </c:pt>
                <c:pt idx="259">
                  <c:v>-1.1983196398755755</c:v>
                </c:pt>
                <c:pt idx="260">
                  <c:v>-1.1965946302030235</c:v>
                </c:pt>
                <c:pt idx="261">
                  <c:v>-1.1964387184492895</c:v>
                </c:pt>
                <c:pt idx="262">
                  <c:v>-1.1883757166695958</c:v>
                </c:pt>
                <c:pt idx="263">
                  <c:v>-1.188195322747305</c:v>
                </c:pt>
                <c:pt idx="264">
                  <c:v>-1.1876442311455684</c:v>
                </c:pt>
                <c:pt idx="265">
                  <c:v>-1.1868434994985937</c:v>
                </c:pt>
                <c:pt idx="266">
                  <c:v>-1.185007812344377</c:v>
                </c:pt>
                <c:pt idx="267">
                  <c:v>-1.1824371881471749</c:v>
                </c:pt>
                <c:pt idx="268">
                  <c:v>-1.1754964085820652</c:v>
                </c:pt>
                <c:pt idx="269">
                  <c:v>-1.170793560580939</c:v>
                </c:pt>
                <c:pt idx="270">
                  <c:v>-1.1658297580893213</c:v>
                </c:pt>
                <c:pt idx="271">
                  <c:v>-1.1601324232572552</c:v>
                </c:pt>
                <c:pt idx="272">
                  <c:v>-1.1541645136026484</c:v>
                </c:pt>
                <c:pt idx="273">
                  <c:v>-1.1526229686351783</c:v>
                </c:pt>
                <c:pt idx="274">
                  <c:v>-1.1519287242664686</c:v>
                </c:pt>
                <c:pt idx="275">
                  <c:v>-1.1505806642958112</c:v>
                </c:pt>
                <c:pt idx="276">
                  <c:v>-1.1502976468344572</c:v>
                </c:pt>
                <c:pt idx="277">
                  <c:v>-1.1493753421427344</c:v>
                </c:pt>
                <c:pt idx="278">
                  <c:v>-1.1471198785360033</c:v>
                </c:pt>
                <c:pt idx="279">
                  <c:v>-1.1459434920570184</c:v>
                </c:pt>
                <c:pt idx="280">
                  <c:v>-1.1366716190655788</c:v>
                </c:pt>
                <c:pt idx="281">
                  <c:v>-1.1336241422762539</c:v>
                </c:pt>
                <c:pt idx="282">
                  <c:v>-1.131826867521851</c:v>
                </c:pt>
                <c:pt idx="283">
                  <c:v>-1.1308029806631728</c:v>
                </c:pt>
                <c:pt idx="284">
                  <c:v>-1.1297956581432502</c:v>
                </c:pt>
                <c:pt idx="285">
                  <c:v>-1.1294911233359897</c:v>
                </c:pt>
                <c:pt idx="286">
                  <c:v>-1.1225698241350512</c:v>
                </c:pt>
                <c:pt idx="287">
                  <c:v>-1.119424852676137</c:v>
                </c:pt>
                <c:pt idx="288">
                  <c:v>-1.1194162820180815</c:v>
                </c:pt>
                <c:pt idx="289">
                  <c:v>-1.1188406513595546</c:v>
                </c:pt>
                <c:pt idx="290">
                  <c:v>-1.1138999008879591</c:v>
                </c:pt>
                <c:pt idx="291">
                  <c:v>-1.1074154661551203</c:v>
                </c:pt>
                <c:pt idx="292">
                  <c:v>-1.1066946393286199</c:v>
                </c:pt>
                <c:pt idx="293">
                  <c:v>-1.1060100151258943</c:v>
                </c:pt>
                <c:pt idx="294">
                  <c:v>-1.0979701229922896</c:v>
                </c:pt>
                <c:pt idx="295">
                  <c:v>-1.0978121917425667</c:v>
                </c:pt>
                <c:pt idx="296">
                  <c:v>-1.0966288780661129</c:v>
                </c:pt>
                <c:pt idx="297">
                  <c:v>-1.0943540108658194</c:v>
                </c:pt>
                <c:pt idx="298">
                  <c:v>-1.0919064509881056</c:v>
                </c:pt>
                <c:pt idx="299">
                  <c:v>-1.0883910686698743</c:v>
                </c:pt>
                <c:pt idx="300">
                  <c:v>-1.0878038594646935</c:v>
                </c:pt>
                <c:pt idx="301">
                  <c:v>-1.0873335920811058</c:v>
                </c:pt>
                <c:pt idx="302">
                  <c:v>-1.0871691985556562</c:v>
                </c:pt>
                <c:pt idx="303">
                  <c:v>-1.0835334643817229</c:v>
                </c:pt>
                <c:pt idx="304">
                  <c:v>-1.0832896872713069</c:v>
                </c:pt>
                <c:pt idx="305">
                  <c:v>-1.0802925397094034</c:v>
                </c:pt>
                <c:pt idx="306">
                  <c:v>-1.079463889234697</c:v>
                </c:pt>
                <c:pt idx="307">
                  <c:v>-1.0763895441725067</c:v>
                </c:pt>
                <c:pt idx="308">
                  <c:v>-1.0761493173977437</c:v>
                </c:pt>
                <c:pt idx="309">
                  <c:v>-1.0752928650565003</c:v>
                </c:pt>
                <c:pt idx="310">
                  <c:v>-1.0748212263524317</c:v>
                </c:pt>
                <c:pt idx="311">
                  <c:v>-1.0737382406679645</c:v>
                </c:pt>
                <c:pt idx="312">
                  <c:v>-1.0736728914907054</c:v>
                </c:pt>
                <c:pt idx="313">
                  <c:v>-1.0721932018446512</c:v>
                </c:pt>
                <c:pt idx="314">
                  <c:v>-1.0644635656878423</c:v>
                </c:pt>
                <c:pt idx="315">
                  <c:v>-1.0643006869439371</c:v>
                </c:pt>
                <c:pt idx="316">
                  <c:v>-1.0575113750365694</c:v>
                </c:pt>
                <c:pt idx="317">
                  <c:v>-1.0569515795398372</c:v>
                </c:pt>
                <c:pt idx="318">
                  <c:v>-1.0513151767280258</c:v>
                </c:pt>
                <c:pt idx="319">
                  <c:v>-1.0505718573389615</c:v>
                </c:pt>
                <c:pt idx="320">
                  <c:v>-1.0468857148016244</c:v>
                </c:pt>
                <c:pt idx="321">
                  <c:v>-1.0449063372796679</c:v>
                </c:pt>
                <c:pt idx="322">
                  <c:v>-1.0447826467561487</c:v>
                </c:pt>
                <c:pt idx="323">
                  <c:v>-1.0414123980230274</c:v>
                </c:pt>
                <c:pt idx="324">
                  <c:v>-1.0407168710210191</c:v>
                </c:pt>
                <c:pt idx="325">
                  <c:v>-1.0357315635540689</c:v>
                </c:pt>
                <c:pt idx="326">
                  <c:v>-1.0335060329549357</c:v>
                </c:pt>
                <c:pt idx="327">
                  <c:v>-1.0320596801621256</c:v>
                </c:pt>
                <c:pt idx="328">
                  <c:v>-1.0296532113223225</c:v>
                </c:pt>
                <c:pt idx="329">
                  <c:v>-1.0283109450448948</c:v>
                </c:pt>
                <c:pt idx="330">
                  <c:v>-1.0268814413504237</c:v>
                </c:pt>
                <c:pt idx="331">
                  <c:v>-1.0264015839142631</c:v>
                </c:pt>
                <c:pt idx="332">
                  <c:v>-1.0262127249312327</c:v>
                </c:pt>
                <c:pt idx="333">
                  <c:v>-1.023561583607888</c:v>
                </c:pt>
                <c:pt idx="334">
                  <c:v>-1.0232119844308876</c:v>
                </c:pt>
                <c:pt idx="335">
                  <c:v>-1.0224778909273546</c:v>
                </c:pt>
                <c:pt idx="336">
                  <c:v>-1.0208809089930797</c:v>
                </c:pt>
                <c:pt idx="337">
                  <c:v>-1.0207738585359409</c:v>
                </c:pt>
                <c:pt idx="338">
                  <c:v>-1.0204000324954825</c:v>
                </c:pt>
                <c:pt idx="339">
                  <c:v>-1.019844740182867</c:v>
                </c:pt>
                <c:pt idx="340">
                  <c:v>-1.0165585224951201</c:v>
                </c:pt>
                <c:pt idx="341">
                  <c:v>-1.0142192006513804</c:v>
                </c:pt>
                <c:pt idx="342">
                  <c:v>-1.0118155171221384</c:v>
                </c:pt>
                <c:pt idx="343">
                  <c:v>-1.0090760466724802</c:v>
                </c:pt>
                <c:pt idx="344">
                  <c:v>-1.0057702673037401</c:v>
                </c:pt>
                <c:pt idx="345">
                  <c:v>-1.0029771886516337</c:v>
                </c:pt>
                <c:pt idx="346">
                  <c:v>-1.0025268955720046</c:v>
                </c:pt>
                <c:pt idx="347">
                  <c:v>-1.0021344789074969</c:v>
                </c:pt>
                <c:pt idx="348">
                  <c:v>-1.0020299889190747</c:v>
                </c:pt>
                <c:pt idx="349">
                  <c:v>-1.0019417522115113</c:v>
                </c:pt>
                <c:pt idx="350">
                  <c:v>-0.99908961063749802</c:v>
                </c:pt>
                <c:pt idx="351">
                  <c:v>-0.99773537947418478</c:v>
                </c:pt>
                <c:pt idx="352">
                  <c:v>-0.99565229565468483</c:v>
                </c:pt>
                <c:pt idx="353">
                  <c:v>-0.99441488097248931</c:v>
                </c:pt>
                <c:pt idx="354">
                  <c:v>-0.99400606062354213</c:v>
                </c:pt>
                <c:pt idx="355">
                  <c:v>-0.99110584050038497</c:v>
                </c:pt>
                <c:pt idx="356">
                  <c:v>-0.99060460159433206</c:v>
                </c:pt>
                <c:pt idx="357">
                  <c:v>-0.99040538809503609</c:v>
                </c:pt>
                <c:pt idx="358">
                  <c:v>-0.98947321552712941</c:v>
                </c:pt>
                <c:pt idx="359">
                  <c:v>-0.98467623813173577</c:v>
                </c:pt>
                <c:pt idx="360">
                  <c:v>-0.98353759133141516</c:v>
                </c:pt>
                <c:pt idx="361">
                  <c:v>-0.98264676648884797</c:v>
                </c:pt>
                <c:pt idx="362">
                  <c:v>-0.98203837675618122</c:v>
                </c:pt>
                <c:pt idx="363">
                  <c:v>-0.97868665298769442</c:v>
                </c:pt>
                <c:pt idx="364">
                  <c:v>-0.97677713244633591</c:v>
                </c:pt>
                <c:pt idx="365">
                  <c:v>-0.97490712960439929</c:v>
                </c:pt>
                <c:pt idx="366">
                  <c:v>-0.97475414720552744</c:v>
                </c:pt>
                <c:pt idx="367">
                  <c:v>-0.97361283209908467</c:v>
                </c:pt>
                <c:pt idx="368">
                  <c:v>-0.97267014069184321</c:v>
                </c:pt>
                <c:pt idx="369">
                  <c:v>-0.96923626174392585</c:v>
                </c:pt>
                <c:pt idx="370">
                  <c:v>-0.965774487241298</c:v>
                </c:pt>
                <c:pt idx="371">
                  <c:v>-0.96532187390930113</c:v>
                </c:pt>
                <c:pt idx="372">
                  <c:v>-0.96396615323484969</c:v>
                </c:pt>
                <c:pt idx="373">
                  <c:v>-0.9631288367941937</c:v>
                </c:pt>
                <c:pt idx="374">
                  <c:v>-0.96181635382578323</c:v>
                </c:pt>
                <c:pt idx="375">
                  <c:v>-0.95628140588914035</c:v>
                </c:pt>
                <c:pt idx="376">
                  <c:v>-0.9559130879164901</c:v>
                </c:pt>
                <c:pt idx="377">
                  <c:v>-0.9546411160920798</c:v>
                </c:pt>
                <c:pt idx="378">
                  <c:v>-0.95335394329735168</c:v>
                </c:pt>
                <c:pt idx="379">
                  <c:v>-0.94193235425529087</c:v>
                </c:pt>
                <c:pt idx="380">
                  <c:v>-0.94038210236344966</c:v>
                </c:pt>
                <c:pt idx="381">
                  <c:v>-0.93925228896777435</c:v>
                </c:pt>
                <c:pt idx="382">
                  <c:v>-0.93898612099391576</c:v>
                </c:pt>
                <c:pt idx="383">
                  <c:v>-0.93438339453570873</c:v>
                </c:pt>
                <c:pt idx="384">
                  <c:v>-0.93410991282750389</c:v>
                </c:pt>
                <c:pt idx="385">
                  <c:v>-0.93300683884088054</c:v>
                </c:pt>
                <c:pt idx="386">
                  <c:v>-0.92994449386419231</c:v>
                </c:pt>
                <c:pt idx="387">
                  <c:v>-0.92294820597782312</c:v>
                </c:pt>
                <c:pt idx="388">
                  <c:v>-0.92228627693108745</c:v>
                </c:pt>
                <c:pt idx="389">
                  <c:v>-0.92053285773585836</c:v>
                </c:pt>
                <c:pt idx="390">
                  <c:v>-0.9173339667286412</c:v>
                </c:pt>
                <c:pt idx="391">
                  <c:v>-0.9172634057780692</c:v>
                </c:pt>
                <c:pt idx="392">
                  <c:v>-0.91704115974812517</c:v>
                </c:pt>
                <c:pt idx="393">
                  <c:v>-0.91202820164953968</c:v>
                </c:pt>
                <c:pt idx="394">
                  <c:v>-0.91137356359455357</c:v>
                </c:pt>
                <c:pt idx="395">
                  <c:v>-0.91056342276816971</c:v>
                </c:pt>
                <c:pt idx="396">
                  <c:v>-0.90905412291162502</c:v>
                </c:pt>
                <c:pt idx="397">
                  <c:v>-0.90804478203905481</c:v>
                </c:pt>
                <c:pt idx="398">
                  <c:v>-0.90798652980274397</c:v>
                </c:pt>
                <c:pt idx="399">
                  <c:v>-0.90611656443097033</c:v>
                </c:pt>
                <c:pt idx="400">
                  <c:v>-0.90348977686477183</c:v>
                </c:pt>
                <c:pt idx="401">
                  <c:v>-0.90246937005615435</c:v>
                </c:pt>
                <c:pt idx="402">
                  <c:v>-0.90181548958390501</c:v>
                </c:pt>
                <c:pt idx="403">
                  <c:v>-0.90044881879499672</c:v>
                </c:pt>
                <c:pt idx="404">
                  <c:v>-0.89870705986391264</c:v>
                </c:pt>
                <c:pt idx="405">
                  <c:v>-0.89644505195118684</c:v>
                </c:pt>
                <c:pt idx="406">
                  <c:v>-0.89245863034859074</c:v>
                </c:pt>
                <c:pt idx="407">
                  <c:v>-0.89153826174818651</c:v>
                </c:pt>
                <c:pt idx="408">
                  <c:v>-0.89002512853905502</c:v>
                </c:pt>
                <c:pt idx="409">
                  <c:v>-0.88844906579716698</c:v>
                </c:pt>
                <c:pt idx="410">
                  <c:v>-0.88789270597317504</c:v>
                </c:pt>
                <c:pt idx="411">
                  <c:v>-0.88738026805875281</c:v>
                </c:pt>
                <c:pt idx="412">
                  <c:v>-0.88559887428809148</c:v>
                </c:pt>
                <c:pt idx="413">
                  <c:v>-0.88541844495421751</c:v>
                </c:pt>
                <c:pt idx="414">
                  <c:v>-0.88350011893780434</c:v>
                </c:pt>
                <c:pt idx="415">
                  <c:v>-0.88290658254561261</c:v>
                </c:pt>
                <c:pt idx="416">
                  <c:v>-0.88225123782690729</c:v>
                </c:pt>
                <c:pt idx="417">
                  <c:v>-0.87920479981226163</c:v>
                </c:pt>
                <c:pt idx="418">
                  <c:v>-0.87844502923721379</c:v>
                </c:pt>
                <c:pt idx="419">
                  <c:v>-0.87753094508550966</c:v>
                </c:pt>
                <c:pt idx="420">
                  <c:v>-0.87082626982304234</c:v>
                </c:pt>
                <c:pt idx="421">
                  <c:v>-0.87025449826328305</c:v>
                </c:pt>
                <c:pt idx="422">
                  <c:v>-0.8660058334042936</c:v>
                </c:pt>
                <c:pt idx="423">
                  <c:v>-0.86303187299318462</c:v>
                </c:pt>
                <c:pt idx="424">
                  <c:v>-0.8619070339624646</c:v>
                </c:pt>
                <c:pt idx="425">
                  <c:v>-0.85296592222978218</c:v>
                </c:pt>
                <c:pt idx="426">
                  <c:v>-0.84711998594242988</c:v>
                </c:pt>
                <c:pt idx="427">
                  <c:v>-0.84686493534369178</c:v>
                </c:pt>
                <c:pt idx="428">
                  <c:v>-0.84650847583256772</c:v>
                </c:pt>
                <c:pt idx="429">
                  <c:v>-0.84587033110114174</c:v>
                </c:pt>
                <c:pt idx="430">
                  <c:v>-0.84586857261373738</c:v>
                </c:pt>
                <c:pt idx="431">
                  <c:v>-0.84580507516390879</c:v>
                </c:pt>
                <c:pt idx="432">
                  <c:v>-0.84523574359982523</c:v>
                </c:pt>
                <c:pt idx="433">
                  <c:v>-0.84440717450801683</c:v>
                </c:pt>
                <c:pt idx="434">
                  <c:v>-0.84412198092437207</c:v>
                </c:pt>
                <c:pt idx="435">
                  <c:v>-0.84406364909764542</c:v>
                </c:pt>
                <c:pt idx="436">
                  <c:v>-0.83882147394108075</c:v>
                </c:pt>
                <c:pt idx="437">
                  <c:v>-0.83739572529250395</c:v>
                </c:pt>
                <c:pt idx="438">
                  <c:v>-0.83689467701787823</c:v>
                </c:pt>
                <c:pt idx="439">
                  <c:v>-0.83683256999142708</c:v>
                </c:pt>
                <c:pt idx="440">
                  <c:v>-0.8365644567213294</c:v>
                </c:pt>
                <c:pt idx="441">
                  <c:v>-0.83541149814980498</c:v>
                </c:pt>
                <c:pt idx="442">
                  <c:v>-0.83437331848878782</c:v>
                </c:pt>
                <c:pt idx="443">
                  <c:v>-0.83325707593892151</c:v>
                </c:pt>
                <c:pt idx="444">
                  <c:v>-0.83239687818759311</c:v>
                </c:pt>
                <c:pt idx="445">
                  <c:v>-0.83156140730558337</c:v>
                </c:pt>
                <c:pt idx="446">
                  <c:v>-0.83059789766249126</c:v>
                </c:pt>
                <c:pt idx="447">
                  <c:v>-0.8304773405193584</c:v>
                </c:pt>
                <c:pt idx="448">
                  <c:v>-0.82944695124521595</c:v>
                </c:pt>
                <c:pt idx="449">
                  <c:v>-0.8247438269965448</c:v>
                </c:pt>
                <c:pt idx="450">
                  <c:v>-0.82415899660832292</c:v>
                </c:pt>
                <c:pt idx="451">
                  <c:v>-0.82258550975002709</c:v>
                </c:pt>
                <c:pt idx="452">
                  <c:v>-0.81960353655748153</c:v>
                </c:pt>
                <c:pt idx="453">
                  <c:v>-0.81912664119842726</c:v>
                </c:pt>
                <c:pt idx="454">
                  <c:v>-0.81670521534721741</c:v>
                </c:pt>
                <c:pt idx="455">
                  <c:v>-0.81604291949756236</c:v>
                </c:pt>
                <c:pt idx="456">
                  <c:v>-0.81578443381001287</c:v>
                </c:pt>
                <c:pt idx="457">
                  <c:v>-0.81531138191294783</c:v>
                </c:pt>
                <c:pt idx="458">
                  <c:v>-0.8142616788057373</c:v>
                </c:pt>
                <c:pt idx="459">
                  <c:v>-0.81394284995172739</c:v>
                </c:pt>
                <c:pt idx="460">
                  <c:v>-0.81379327732533779</c:v>
                </c:pt>
                <c:pt idx="461">
                  <c:v>-0.8127687347739071</c:v>
                </c:pt>
                <c:pt idx="462">
                  <c:v>-0.81144601349509582</c:v>
                </c:pt>
                <c:pt idx="463">
                  <c:v>-0.81037573442726563</c:v>
                </c:pt>
                <c:pt idx="464">
                  <c:v>-0.80979560692474206</c:v>
                </c:pt>
                <c:pt idx="465">
                  <c:v>-0.80655189324606436</c:v>
                </c:pt>
                <c:pt idx="466">
                  <c:v>-0.80586631050648805</c:v>
                </c:pt>
                <c:pt idx="467">
                  <c:v>-0.80492025844049042</c:v>
                </c:pt>
                <c:pt idx="468">
                  <c:v>-0.80379892232768968</c:v>
                </c:pt>
                <c:pt idx="469">
                  <c:v>-0.80225863629127203</c:v>
                </c:pt>
                <c:pt idx="470">
                  <c:v>-0.79973839209768571</c:v>
                </c:pt>
                <c:pt idx="471">
                  <c:v>-0.79920487557518194</c:v>
                </c:pt>
                <c:pt idx="472">
                  <c:v>-0.7985783372863684</c:v>
                </c:pt>
                <c:pt idx="473">
                  <c:v>-0.79738768995394427</c:v>
                </c:pt>
                <c:pt idx="474">
                  <c:v>-0.79653204379277998</c:v>
                </c:pt>
                <c:pt idx="475">
                  <c:v>-0.79644612717897112</c:v>
                </c:pt>
                <c:pt idx="476">
                  <c:v>-0.79600331512735767</c:v>
                </c:pt>
                <c:pt idx="477">
                  <c:v>-0.79505208798987703</c:v>
                </c:pt>
                <c:pt idx="478">
                  <c:v>-0.79413426714265345</c:v>
                </c:pt>
                <c:pt idx="479">
                  <c:v>-0.79152891192110497</c:v>
                </c:pt>
                <c:pt idx="480">
                  <c:v>-0.79152891164984462</c:v>
                </c:pt>
                <c:pt idx="481">
                  <c:v>-0.7907779203137042</c:v>
                </c:pt>
                <c:pt idx="482">
                  <c:v>-0.78839047810284657</c:v>
                </c:pt>
                <c:pt idx="483">
                  <c:v>-0.7881609780067218</c:v>
                </c:pt>
                <c:pt idx="484">
                  <c:v>-0.78812643469376931</c:v>
                </c:pt>
                <c:pt idx="485">
                  <c:v>-0.78730823000518613</c:v>
                </c:pt>
                <c:pt idx="486">
                  <c:v>-0.78697711687215588</c:v>
                </c:pt>
                <c:pt idx="487">
                  <c:v>-0.78574747131543443</c:v>
                </c:pt>
                <c:pt idx="488">
                  <c:v>-0.78548631084091469</c:v>
                </c:pt>
                <c:pt idx="489">
                  <c:v>-0.78534786407006074</c:v>
                </c:pt>
                <c:pt idx="490">
                  <c:v>-0.78530487282596451</c:v>
                </c:pt>
                <c:pt idx="491">
                  <c:v>-0.7829791667654793</c:v>
                </c:pt>
                <c:pt idx="492">
                  <c:v>-0.78168731250809076</c:v>
                </c:pt>
                <c:pt idx="493">
                  <c:v>-0.77902208043188703</c:v>
                </c:pt>
                <c:pt idx="494">
                  <c:v>-0.77844981642012501</c:v>
                </c:pt>
                <c:pt idx="495">
                  <c:v>-0.77708804148902599</c:v>
                </c:pt>
                <c:pt idx="496">
                  <c:v>-0.77571765503150281</c:v>
                </c:pt>
                <c:pt idx="497">
                  <c:v>-0.77548112194294772</c:v>
                </c:pt>
                <c:pt idx="498">
                  <c:v>-0.77514212663898308</c:v>
                </c:pt>
                <c:pt idx="499">
                  <c:v>-0.7748144182379364</c:v>
                </c:pt>
                <c:pt idx="500">
                  <c:v>-0.77478838486826018</c:v>
                </c:pt>
                <c:pt idx="501">
                  <c:v>-0.77235730489624888</c:v>
                </c:pt>
                <c:pt idx="502">
                  <c:v>-0.77064036081623344</c:v>
                </c:pt>
                <c:pt idx="503">
                  <c:v>-0.77022171622382873</c:v>
                </c:pt>
                <c:pt idx="504">
                  <c:v>-0.76933188450418544</c:v>
                </c:pt>
                <c:pt idx="505">
                  <c:v>-0.76881734741961305</c:v>
                </c:pt>
                <c:pt idx="506">
                  <c:v>-0.76497762649622936</c:v>
                </c:pt>
                <c:pt idx="507">
                  <c:v>-0.76214392914790985</c:v>
                </c:pt>
                <c:pt idx="508">
                  <c:v>-0.76150666990662452</c:v>
                </c:pt>
                <c:pt idx="509">
                  <c:v>-0.75969351308909849</c:v>
                </c:pt>
                <c:pt idx="510">
                  <c:v>-0.75917383208961153</c:v>
                </c:pt>
                <c:pt idx="511">
                  <c:v>-0.75898654906528717</c:v>
                </c:pt>
                <c:pt idx="512">
                  <c:v>-0.75876591624291412</c:v>
                </c:pt>
                <c:pt idx="513">
                  <c:v>-0.75802403458196854</c:v>
                </c:pt>
                <c:pt idx="514">
                  <c:v>-0.75031132910058596</c:v>
                </c:pt>
                <c:pt idx="515">
                  <c:v>-0.74928706153833602</c:v>
                </c:pt>
                <c:pt idx="516">
                  <c:v>-0.74882137794669046</c:v>
                </c:pt>
                <c:pt idx="517">
                  <c:v>-0.7458704976309336</c:v>
                </c:pt>
                <c:pt idx="518">
                  <c:v>-0.74528672802001616</c:v>
                </c:pt>
                <c:pt idx="519">
                  <c:v>-0.7448829049540393</c:v>
                </c:pt>
                <c:pt idx="520">
                  <c:v>-0.7396656311778691</c:v>
                </c:pt>
                <c:pt idx="521">
                  <c:v>-0.73757521705278095</c:v>
                </c:pt>
                <c:pt idx="522">
                  <c:v>-0.73333181397615366</c:v>
                </c:pt>
                <c:pt idx="523">
                  <c:v>-0.73331497825190928</c:v>
                </c:pt>
                <c:pt idx="524">
                  <c:v>-0.73236853778239741</c:v>
                </c:pt>
                <c:pt idx="525">
                  <c:v>-0.72853154042740653</c:v>
                </c:pt>
                <c:pt idx="526">
                  <c:v>-0.72540444028538908</c:v>
                </c:pt>
                <c:pt idx="527">
                  <c:v>-0.72463826007077115</c:v>
                </c:pt>
                <c:pt idx="528">
                  <c:v>-0.72409801711512922</c:v>
                </c:pt>
                <c:pt idx="529">
                  <c:v>-0.72186760178718046</c:v>
                </c:pt>
                <c:pt idx="530">
                  <c:v>-0.72186760178718046</c:v>
                </c:pt>
                <c:pt idx="531">
                  <c:v>-0.71808867958948075</c:v>
                </c:pt>
                <c:pt idx="532">
                  <c:v>-0.71642739608119965</c:v>
                </c:pt>
                <c:pt idx="533">
                  <c:v>-0.7159984393388128</c:v>
                </c:pt>
                <c:pt idx="534">
                  <c:v>-0.71397979157879532</c:v>
                </c:pt>
                <c:pt idx="535">
                  <c:v>-0.71137243015141272</c:v>
                </c:pt>
                <c:pt idx="536">
                  <c:v>-0.70932073426261</c:v>
                </c:pt>
                <c:pt idx="537">
                  <c:v>-0.70923263254327651</c:v>
                </c:pt>
                <c:pt idx="538">
                  <c:v>-0.70703120421897769</c:v>
                </c:pt>
                <c:pt idx="539">
                  <c:v>-0.70567652285550531</c:v>
                </c:pt>
                <c:pt idx="540">
                  <c:v>-0.70509194548131482</c:v>
                </c:pt>
                <c:pt idx="541">
                  <c:v>-0.70485043903847477</c:v>
                </c:pt>
                <c:pt idx="542">
                  <c:v>-0.7026482030265051</c:v>
                </c:pt>
                <c:pt idx="543">
                  <c:v>-0.70146251016856043</c:v>
                </c:pt>
                <c:pt idx="544">
                  <c:v>-0.70113882163188379</c:v>
                </c:pt>
                <c:pt idx="545">
                  <c:v>-0.70108113449575471</c:v>
                </c:pt>
                <c:pt idx="546">
                  <c:v>-0.70071509025658252</c:v>
                </c:pt>
                <c:pt idx="547">
                  <c:v>-0.70036761616061793</c:v>
                </c:pt>
                <c:pt idx="548">
                  <c:v>-0.69956591698761861</c:v>
                </c:pt>
                <c:pt idx="549">
                  <c:v>-0.69722503930599744</c:v>
                </c:pt>
                <c:pt idx="550">
                  <c:v>-0.69592964253511447</c:v>
                </c:pt>
                <c:pt idx="551">
                  <c:v>-0.69286138274634101</c:v>
                </c:pt>
                <c:pt idx="552">
                  <c:v>-0.6921985646013662</c:v>
                </c:pt>
                <c:pt idx="553">
                  <c:v>-0.69154802010718464</c:v>
                </c:pt>
                <c:pt idx="554">
                  <c:v>-0.68950178938896411</c:v>
                </c:pt>
                <c:pt idx="555">
                  <c:v>-0.6894529969431632</c:v>
                </c:pt>
                <c:pt idx="556">
                  <c:v>-0.68631645125802099</c:v>
                </c:pt>
                <c:pt idx="557">
                  <c:v>-0.68550822459610539</c:v>
                </c:pt>
                <c:pt idx="558">
                  <c:v>-0.68396921107734143</c:v>
                </c:pt>
                <c:pt idx="559">
                  <c:v>-0.68057603952441903</c:v>
                </c:pt>
                <c:pt idx="560">
                  <c:v>-0.68012762853673814</c:v>
                </c:pt>
                <c:pt idx="561">
                  <c:v>-0.67563786176670138</c:v>
                </c:pt>
                <c:pt idx="562">
                  <c:v>-0.6740720425484098</c:v>
                </c:pt>
                <c:pt idx="563">
                  <c:v>-0.67303455654431366</c:v>
                </c:pt>
                <c:pt idx="564">
                  <c:v>-0.67259205975463476</c:v>
                </c:pt>
                <c:pt idx="565">
                  <c:v>-0.67019323963973487</c:v>
                </c:pt>
                <c:pt idx="566">
                  <c:v>-0.66502919554827034</c:v>
                </c:pt>
                <c:pt idx="567">
                  <c:v>-0.66460267518747718</c:v>
                </c:pt>
                <c:pt idx="568">
                  <c:v>-0.66266934727182836</c:v>
                </c:pt>
                <c:pt idx="569">
                  <c:v>-0.6615957548496807</c:v>
                </c:pt>
                <c:pt idx="570">
                  <c:v>-0.66069145180938793</c:v>
                </c:pt>
                <c:pt idx="571">
                  <c:v>-0.65963052281726797</c:v>
                </c:pt>
                <c:pt idx="572">
                  <c:v>-0.65699489693161917</c:v>
                </c:pt>
                <c:pt idx="573">
                  <c:v>-0.65697734564155352</c:v>
                </c:pt>
                <c:pt idx="574">
                  <c:v>-0.6555705032455873</c:v>
                </c:pt>
                <c:pt idx="575">
                  <c:v>-0.65468759076329142</c:v>
                </c:pt>
                <c:pt idx="576">
                  <c:v>-0.65329614098736533</c:v>
                </c:pt>
                <c:pt idx="577">
                  <c:v>-0.65163438817693586</c:v>
                </c:pt>
                <c:pt idx="578">
                  <c:v>-0.65123996204851164</c:v>
                </c:pt>
                <c:pt idx="579">
                  <c:v>-0.65043523410434445</c:v>
                </c:pt>
                <c:pt idx="580">
                  <c:v>-0.64812477681583969</c:v>
                </c:pt>
                <c:pt idx="581">
                  <c:v>-0.64606236915062742</c:v>
                </c:pt>
                <c:pt idx="582">
                  <c:v>-0.64300620433533484</c:v>
                </c:pt>
                <c:pt idx="583">
                  <c:v>-0.64134554221769435</c:v>
                </c:pt>
                <c:pt idx="584">
                  <c:v>-0.64097797685772162</c:v>
                </c:pt>
                <c:pt idx="585">
                  <c:v>-0.63791090150479801</c:v>
                </c:pt>
                <c:pt idx="586">
                  <c:v>-0.6355949419157142</c:v>
                </c:pt>
                <c:pt idx="587">
                  <c:v>-0.63343270435449406</c:v>
                </c:pt>
                <c:pt idx="588">
                  <c:v>-0.6305338618894325</c:v>
                </c:pt>
                <c:pt idx="589">
                  <c:v>-0.62808811901478878</c:v>
                </c:pt>
                <c:pt idx="590">
                  <c:v>-0.62723699690469326</c:v>
                </c:pt>
                <c:pt idx="591">
                  <c:v>-0.62702934514797182</c:v>
                </c:pt>
                <c:pt idx="592">
                  <c:v>-0.62647096241665234</c:v>
                </c:pt>
                <c:pt idx="593">
                  <c:v>-0.62631211658242925</c:v>
                </c:pt>
                <c:pt idx="594">
                  <c:v>-0.62514973906003468</c:v>
                </c:pt>
                <c:pt idx="595">
                  <c:v>-0.62263000100456645</c:v>
                </c:pt>
                <c:pt idx="596">
                  <c:v>-0.62131079983584703</c:v>
                </c:pt>
                <c:pt idx="597">
                  <c:v>-0.62122422073702188</c:v>
                </c:pt>
                <c:pt idx="598">
                  <c:v>-0.6211000147391541</c:v>
                </c:pt>
                <c:pt idx="599">
                  <c:v>-0.61857044127995697</c:v>
                </c:pt>
                <c:pt idx="600">
                  <c:v>-0.6179245166686177</c:v>
                </c:pt>
                <c:pt idx="601">
                  <c:v>-0.61522894034539055</c:v>
                </c:pt>
                <c:pt idx="602">
                  <c:v>-0.61505116619087086</c:v>
                </c:pt>
                <c:pt idx="603">
                  <c:v>-0.61419002803477118</c:v>
                </c:pt>
                <c:pt idx="604">
                  <c:v>-0.61368763259221848</c:v>
                </c:pt>
                <c:pt idx="605">
                  <c:v>-0.61351131847318363</c:v>
                </c:pt>
                <c:pt idx="606">
                  <c:v>-0.61321063977277068</c:v>
                </c:pt>
                <c:pt idx="607">
                  <c:v>-0.61278841025673891</c:v>
                </c:pt>
                <c:pt idx="608">
                  <c:v>-0.61237877970250665</c:v>
                </c:pt>
                <c:pt idx="609">
                  <c:v>-0.61090154805773589</c:v>
                </c:pt>
                <c:pt idx="610">
                  <c:v>-0.6087174916720357</c:v>
                </c:pt>
                <c:pt idx="611">
                  <c:v>-0.60771625426421694</c:v>
                </c:pt>
                <c:pt idx="612">
                  <c:v>-0.60744619544206424</c:v>
                </c:pt>
                <c:pt idx="613">
                  <c:v>-0.60690314508692023</c:v>
                </c:pt>
                <c:pt idx="614">
                  <c:v>-0.60664517435310195</c:v>
                </c:pt>
                <c:pt idx="615">
                  <c:v>-0.60402376750369591</c:v>
                </c:pt>
                <c:pt idx="616">
                  <c:v>-0.603979190221689</c:v>
                </c:pt>
                <c:pt idx="617">
                  <c:v>-0.60379582008046873</c:v>
                </c:pt>
                <c:pt idx="618">
                  <c:v>-0.60057861689074121</c:v>
                </c:pt>
                <c:pt idx="619">
                  <c:v>-0.60051991590639275</c:v>
                </c:pt>
                <c:pt idx="620">
                  <c:v>-0.59896896169784397</c:v>
                </c:pt>
                <c:pt idx="621">
                  <c:v>-0.59869967030959526</c:v>
                </c:pt>
                <c:pt idx="622">
                  <c:v>-0.596544320044059</c:v>
                </c:pt>
                <c:pt idx="623">
                  <c:v>-0.59510947752114407</c:v>
                </c:pt>
                <c:pt idx="624">
                  <c:v>-0.59361221309863266</c:v>
                </c:pt>
                <c:pt idx="625">
                  <c:v>-0.59350479465693551</c:v>
                </c:pt>
                <c:pt idx="626">
                  <c:v>-0.59267022994039975</c:v>
                </c:pt>
                <c:pt idx="627">
                  <c:v>-0.59191978372088827</c:v>
                </c:pt>
                <c:pt idx="628">
                  <c:v>-0.58935389056241183</c:v>
                </c:pt>
                <c:pt idx="629">
                  <c:v>-0.58905940222183462</c:v>
                </c:pt>
                <c:pt idx="630">
                  <c:v>-0.5889637343205989</c:v>
                </c:pt>
                <c:pt idx="631">
                  <c:v>-0.58765585309437596</c:v>
                </c:pt>
                <c:pt idx="632">
                  <c:v>-0.58568732550882552</c:v>
                </c:pt>
                <c:pt idx="633">
                  <c:v>-0.5854177721064846</c:v>
                </c:pt>
                <c:pt idx="634">
                  <c:v>-0.58460118510496051</c:v>
                </c:pt>
                <c:pt idx="635">
                  <c:v>-0.57913122796250427</c:v>
                </c:pt>
                <c:pt idx="636">
                  <c:v>-0.57889440935396008</c:v>
                </c:pt>
                <c:pt idx="637">
                  <c:v>-0.57886878147635279</c:v>
                </c:pt>
                <c:pt idx="638">
                  <c:v>-0.57868830633666779</c:v>
                </c:pt>
                <c:pt idx="639">
                  <c:v>-0.5769486921602035</c:v>
                </c:pt>
                <c:pt idx="640">
                  <c:v>-0.57569901067328577</c:v>
                </c:pt>
                <c:pt idx="641">
                  <c:v>-0.57110701997460711</c:v>
                </c:pt>
                <c:pt idx="642">
                  <c:v>-0.56938167058124867</c:v>
                </c:pt>
                <c:pt idx="643">
                  <c:v>-0.56837297604606207</c:v>
                </c:pt>
                <c:pt idx="644">
                  <c:v>-0.56824697040509009</c:v>
                </c:pt>
                <c:pt idx="645">
                  <c:v>-0.56333686335469679</c:v>
                </c:pt>
                <c:pt idx="646">
                  <c:v>-0.56313441844620149</c:v>
                </c:pt>
                <c:pt idx="647">
                  <c:v>-0.56254764845172589</c:v>
                </c:pt>
                <c:pt idx="648">
                  <c:v>-0.56132243089853151</c:v>
                </c:pt>
                <c:pt idx="649">
                  <c:v>-0.56015909120602325</c:v>
                </c:pt>
                <c:pt idx="650">
                  <c:v>-0.55912817999925668</c:v>
                </c:pt>
                <c:pt idx="651">
                  <c:v>-0.5586837904223757</c:v>
                </c:pt>
                <c:pt idx="652">
                  <c:v>-0.55787136680445559</c:v>
                </c:pt>
                <c:pt idx="653">
                  <c:v>-0.55759388524930298</c:v>
                </c:pt>
                <c:pt idx="654">
                  <c:v>-0.55606014694054373</c:v>
                </c:pt>
                <c:pt idx="655">
                  <c:v>-0.55517970105222647</c:v>
                </c:pt>
                <c:pt idx="656">
                  <c:v>-0.55484094519292937</c:v>
                </c:pt>
                <c:pt idx="657">
                  <c:v>-0.55013708410498319</c:v>
                </c:pt>
                <c:pt idx="658">
                  <c:v>-0.55013657790999082</c:v>
                </c:pt>
                <c:pt idx="659">
                  <c:v>-0.54940894991836409</c:v>
                </c:pt>
                <c:pt idx="660">
                  <c:v>-0.54823772396242965</c:v>
                </c:pt>
                <c:pt idx="661">
                  <c:v>-0.54779424526865739</c:v>
                </c:pt>
                <c:pt idx="662">
                  <c:v>-0.54742333690744271</c:v>
                </c:pt>
                <c:pt idx="663">
                  <c:v>-0.54670686058242091</c:v>
                </c:pt>
                <c:pt idx="664">
                  <c:v>-0.54640861522422535</c:v>
                </c:pt>
                <c:pt idx="665">
                  <c:v>-0.54580185326257447</c:v>
                </c:pt>
                <c:pt idx="666">
                  <c:v>-0.54483315232381413</c:v>
                </c:pt>
                <c:pt idx="667">
                  <c:v>-0.53966725988612496</c:v>
                </c:pt>
                <c:pt idx="668">
                  <c:v>-0.53923766344711177</c:v>
                </c:pt>
                <c:pt idx="669">
                  <c:v>-0.53837281546080051</c:v>
                </c:pt>
                <c:pt idx="670">
                  <c:v>-0.53747910079736305</c:v>
                </c:pt>
                <c:pt idx="671">
                  <c:v>-0.53588142529933047</c:v>
                </c:pt>
                <c:pt idx="672">
                  <c:v>-0.53384916840558572</c:v>
                </c:pt>
                <c:pt idx="673">
                  <c:v>-0.53337781530091</c:v>
                </c:pt>
                <c:pt idx="674">
                  <c:v>-0.53326758941357189</c:v>
                </c:pt>
                <c:pt idx="675">
                  <c:v>-0.53265791125953255</c:v>
                </c:pt>
                <c:pt idx="676">
                  <c:v>-0.532376991350617</c:v>
                </c:pt>
                <c:pt idx="677">
                  <c:v>-0.53225150760088247</c:v>
                </c:pt>
                <c:pt idx="678">
                  <c:v>-0.53208625184502867</c:v>
                </c:pt>
                <c:pt idx="679">
                  <c:v>-0.53182023179515403</c:v>
                </c:pt>
                <c:pt idx="680">
                  <c:v>-0.53093631252915652</c:v>
                </c:pt>
                <c:pt idx="681">
                  <c:v>-0.5307084312080913</c:v>
                </c:pt>
                <c:pt idx="682">
                  <c:v>-0.52933282983966079</c:v>
                </c:pt>
                <c:pt idx="683">
                  <c:v>-0.52768258234898302</c:v>
                </c:pt>
                <c:pt idx="684">
                  <c:v>-0.52752458512138811</c:v>
                </c:pt>
                <c:pt idx="685">
                  <c:v>-0.5270291332459911</c:v>
                </c:pt>
                <c:pt idx="686">
                  <c:v>-0.52623820131599197</c:v>
                </c:pt>
                <c:pt idx="687">
                  <c:v>-0.52556801923155305</c:v>
                </c:pt>
                <c:pt idx="688">
                  <c:v>-0.52495022544484471</c:v>
                </c:pt>
                <c:pt idx="689">
                  <c:v>-0.52445222944756464</c:v>
                </c:pt>
                <c:pt idx="690">
                  <c:v>-0.52444932879734418</c:v>
                </c:pt>
                <c:pt idx="691">
                  <c:v>-0.52429720726866536</c:v>
                </c:pt>
                <c:pt idx="692">
                  <c:v>-0.52381463973355158</c:v>
                </c:pt>
                <c:pt idx="693">
                  <c:v>-0.52288493786952561</c:v>
                </c:pt>
                <c:pt idx="694">
                  <c:v>-0.52237025702956008</c:v>
                </c:pt>
                <c:pt idx="695">
                  <c:v>-0.5221554163669907</c:v>
                </c:pt>
                <c:pt idx="696">
                  <c:v>-0.52211653617624931</c:v>
                </c:pt>
                <c:pt idx="697">
                  <c:v>-0.52027031694790549</c:v>
                </c:pt>
                <c:pt idx="698">
                  <c:v>-0.51863573997499024</c:v>
                </c:pt>
                <c:pt idx="699">
                  <c:v>-0.51855201809134777</c:v>
                </c:pt>
                <c:pt idx="700">
                  <c:v>-0.51790107984934075</c:v>
                </c:pt>
                <c:pt idx="701">
                  <c:v>-0.51582255741226735</c:v>
                </c:pt>
                <c:pt idx="702">
                  <c:v>-0.51409578182922322</c:v>
                </c:pt>
                <c:pt idx="703">
                  <c:v>-0.51407021475739845</c:v>
                </c:pt>
                <c:pt idx="704">
                  <c:v>-0.51292412732232573</c:v>
                </c:pt>
                <c:pt idx="705">
                  <c:v>-0.51012038873316368</c:v>
                </c:pt>
                <c:pt idx="706">
                  <c:v>-0.50820153913887378</c:v>
                </c:pt>
                <c:pt idx="707">
                  <c:v>-0.50745587658778613</c:v>
                </c:pt>
                <c:pt idx="708">
                  <c:v>-0.50458027564861019</c:v>
                </c:pt>
                <c:pt idx="709">
                  <c:v>-0.5016085789494481</c:v>
                </c:pt>
                <c:pt idx="710">
                  <c:v>-0.50123479977249541</c:v>
                </c:pt>
                <c:pt idx="711">
                  <c:v>-0.50095297953886342</c:v>
                </c:pt>
                <c:pt idx="712">
                  <c:v>-0.50041502251379955</c:v>
                </c:pt>
                <c:pt idx="713">
                  <c:v>-0.49987346199086496</c:v>
                </c:pt>
                <c:pt idx="714">
                  <c:v>-0.49912090814958182</c:v>
                </c:pt>
                <c:pt idx="715">
                  <c:v>-0.49897665878104158</c:v>
                </c:pt>
                <c:pt idx="716">
                  <c:v>-0.49807383038741604</c:v>
                </c:pt>
                <c:pt idx="717">
                  <c:v>-0.49757218229440459</c:v>
                </c:pt>
                <c:pt idx="718">
                  <c:v>-0.49498673085847572</c:v>
                </c:pt>
                <c:pt idx="719">
                  <c:v>-0.49267571889231387</c:v>
                </c:pt>
                <c:pt idx="720">
                  <c:v>-0.49151145229622689</c:v>
                </c:pt>
                <c:pt idx="721">
                  <c:v>-0.49007582500419622</c:v>
                </c:pt>
                <c:pt idx="722">
                  <c:v>-0.48893112921433862</c:v>
                </c:pt>
                <c:pt idx="723">
                  <c:v>-0.48872717649545883</c:v>
                </c:pt>
                <c:pt idx="724">
                  <c:v>-0.48861612466878962</c:v>
                </c:pt>
                <c:pt idx="725">
                  <c:v>-0.48841311786590003</c:v>
                </c:pt>
                <c:pt idx="726">
                  <c:v>-0.48531100299392421</c:v>
                </c:pt>
                <c:pt idx="727">
                  <c:v>-0.48511373854675716</c:v>
                </c:pt>
                <c:pt idx="728">
                  <c:v>-0.48407319173472219</c:v>
                </c:pt>
                <c:pt idx="729">
                  <c:v>-0.48368398437643245</c:v>
                </c:pt>
                <c:pt idx="730">
                  <c:v>-0.48086282634987093</c:v>
                </c:pt>
                <c:pt idx="731">
                  <c:v>-0.48059902989806169</c:v>
                </c:pt>
                <c:pt idx="732">
                  <c:v>-0.4779050262235085</c:v>
                </c:pt>
                <c:pt idx="733">
                  <c:v>-0.47626007711956087</c:v>
                </c:pt>
                <c:pt idx="734">
                  <c:v>-0.47483551250869172</c:v>
                </c:pt>
                <c:pt idx="735">
                  <c:v>-0.47402816198809283</c:v>
                </c:pt>
                <c:pt idx="736">
                  <c:v>-0.47311589238813706</c:v>
                </c:pt>
                <c:pt idx="737">
                  <c:v>-0.4713782918051479</c:v>
                </c:pt>
                <c:pt idx="738">
                  <c:v>-0.47101056666946328</c:v>
                </c:pt>
                <c:pt idx="739">
                  <c:v>-0.47030458542176112</c:v>
                </c:pt>
                <c:pt idx="740">
                  <c:v>-0.46884295716928442</c:v>
                </c:pt>
                <c:pt idx="741">
                  <c:v>-0.46708935523246137</c:v>
                </c:pt>
                <c:pt idx="742">
                  <c:v>-0.46646717111461383</c:v>
                </c:pt>
                <c:pt idx="743">
                  <c:v>-0.46565805327499132</c:v>
                </c:pt>
                <c:pt idx="744">
                  <c:v>-0.46439646210011032</c:v>
                </c:pt>
                <c:pt idx="745">
                  <c:v>-0.46403099142544257</c:v>
                </c:pt>
                <c:pt idx="746">
                  <c:v>-0.46340844033603973</c:v>
                </c:pt>
                <c:pt idx="747">
                  <c:v>-0.46324827998610474</c:v>
                </c:pt>
                <c:pt idx="748">
                  <c:v>-0.46265359189076227</c:v>
                </c:pt>
                <c:pt idx="749">
                  <c:v>-0.4612668515572223</c:v>
                </c:pt>
                <c:pt idx="750">
                  <c:v>-0.46052432221436407</c:v>
                </c:pt>
                <c:pt idx="751">
                  <c:v>-0.45958694640257142</c:v>
                </c:pt>
                <c:pt idx="752">
                  <c:v>-0.45884970820099896</c:v>
                </c:pt>
                <c:pt idx="753">
                  <c:v>-0.45687300103592504</c:v>
                </c:pt>
                <c:pt idx="754">
                  <c:v>-0.45403747016671159</c:v>
                </c:pt>
                <c:pt idx="755">
                  <c:v>-0.45383004097986246</c:v>
                </c:pt>
                <c:pt idx="756">
                  <c:v>-0.45310528085914326</c:v>
                </c:pt>
                <c:pt idx="757">
                  <c:v>-0.45100501377221797</c:v>
                </c:pt>
                <c:pt idx="758">
                  <c:v>-0.45002617263306649</c:v>
                </c:pt>
                <c:pt idx="759">
                  <c:v>-0.44954614677680865</c:v>
                </c:pt>
                <c:pt idx="760">
                  <c:v>-0.44943722738393121</c:v>
                </c:pt>
                <c:pt idx="761">
                  <c:v>-0.44880647546481484</c:v>
                </c:pt>
                <c:pt idx="762">
                  <c:v>-0.44871477675593474</c:v>
                </c:pt>
                <c:pt idx="763">
                  <c:v>-0.44861490533960913</c:v>
                </c:pt>
                <c:pt idx="764">
                  <c:v>-0.44835606575655407</c:v>
                </c:pt>
                <c:pt idx="765">
                  <c:v>-0.4465560476416302</c:v>
                </c:pt>
                <c:pt idx="766">
                  <c:v>-0.44363924553423462</c:v>
                </c:pt>
                <c:pt idx="767">
                  <c:v>-0.43953638100522452</c:v>
                </c:pt>
                <c:pt idx="768">
                  <c:v>-0.43863839730280479</c:v>
                </c:pt>
                <c:pt idx="769">
                  <c:v>-0.43774187154990046</c:v>
                </c:pt>
                <c:pt idx="770">
                  <c:v>-0.43763857244765453</c:v>
                </c:pt>
                <c:pt idx="771">
                  <c:v>-0.43747797404927735</c:v>
                </c:pt>
                <c:pt idx="772">
                  <c:v>-0.43659631963128842</c:v>
                </c:pt>
                <c:pt idx="773">
                  <c:v>-0.43595429326074436</c:v>
                </c:pt>
                <c:pt idx="774">
                  <c:v>-0.43197473896874578</c:v>
                </c:pt>
                <c:pt idx="775">
                  <c:v>-0.43141759593165857</c:v>
                </c:pt>
                <c:pt idx="776">
                  <c:v>-0.42914511988386222</c:v>
                </c:pt>
                <c:pt idx="777">
                  <c:v>-0.42843227425749775</c:v>
                </c:pt>
                <c:pt idx="778">
                  <c:v>-0.4275338720826285</c:v>
                </c:pt>
                <c:pt idx="779">
                  <c:v>-0.42681027821740242</c:v>
                </c:pt>
                <c:pt idx="780">
                  <c:v>-0.42668491046817592</c:v>
                </c:pt>
                <c:pt idx="781">
                  <c:v>-0.42444337651350333</c:v>
                </c:pt>
                <c:pt idx="782">
                  <c:v>-0.42337724532447818</c:v>
                </c:pt>
                <c:pt idx="783">
                  <c:v>-0.4222709738364484</c:v>
                </c:pt>
                <c:pt idx="784">
                  <c:v>-0.42203034875788409</c:v>
                </c:pt>
                <c:pt idx="785">
                  <c:v>-0.42078685539552918</c:v>
                </c:pt>
                <c:pt idx="786">
                  <c:v>-0.42065473644853635</c:v>
                </c:pt>
                <c:pt idx="787">
                  <c:v>-0.42012947386124044</c:v>
                </c:pt>
                <c:pt idx="788">
                  <c:v>-0.41955465034522843</c:v>
                </c:pt>
                <c:pt idx="789">
                  <c:v>-0.41896581891399065</c:v>
                </c:pt>
                <c:pt idx="790">
                  <c:v>-0.41776405960901403</c:v>
                </c:pt>
                <c:pt idx="791">
                  <c:v>-0.41762254470848353</c:v>
                </c:pt>
                <c:pt idx="792">
                  <c:v>-0.41760485925042728</c:v>
                </c:pt>
                <c:pt idx="793">
                  <c:v>-0.41710447474251078</c:v>
                </c:pt>
                <c:pt idx="794">
                  <c:v>-0.41695226871694907</c:v>
                </c:pt>
                <c:pt idx="795">
                  <c:v>-0.41508122842252704</c:v>
                </c:pt>
                <c:pt idx="796">
                  <c:v>-0.41372217252216226</c:v>
                </c:pt>
                <c:pt idx="797">
                  <c:v>-0.41359083068646391</c:v>
                </c:pt>
                <c:pt idx="798">
                  <c:v>-0.41351253378305608</c:v>
                </c:pt>
                <c:pt idx="799">
                  <c:v>-0.41276693613251086</c:v>
                </c:pt>
                <c:pt idx="800">
                  <c:v>-0.41201222862210723</c:v>
                </c:pt>
                <c:pt idx="801">
                  <c:v>-0.41022414912125915</c:v>
                </c:pt>
                <c:pt idx="802">
                  <c:v>-0.4097961316110984</c:v>
                </c:pt>
                <c:pt idx="803">
                  <c:v>-0.40948378145620118</c:v>
                </c:pt>
                <c:pt idx="804">
                  <c:v>-0.40900011462309654</c:v>
                </c:pt>
                <c:pt idx="805">
                  <c:v>-0.40803728980277909</c:v>
                </c:pt>
                <c:pt idx="806">
                  <c:v>-0.40695085652202162</c:v>
                </c:pt>
                <c:pt idx="807">
                  <c:v>-0.40654196412655835</c:v>
                </c:pt>
                <c:pt idx="808">
                  <c:v>-0.40406287582567518</c:v>
                </c:pt>
                <c:pt idx="809">
                  <c:v>-0.40390018489941726</c:v>
                </c:pt>
                <c:pt idx="810">
                  <c:v>-0.40260854734049217</c:v>
                </c:pt>
                <c:pt idx="811">
                  <c:v>-0.40228178081767962</c:v>
                </c:pt>
                <c:pt idx="812">
                  <c:v>-0.40219229399960171</c:v>
                </c:pt>
                <c:pt idx="813">
                  <c:v>-0.40197809580952948</c:v>
                </c:pt>
                <c:pt idx="814">
                  <c:v>-0.40061418276020455</c:v>
                </c:pt>
                <c:pt idx="815">
                  <c:v>-0.39847494255593657</c:v>
                </c:pt>
                <c:pt idx="816">
                  <c:v>-0.39793842148947045</c:v>
                </c:pt>
                <c:pt idx="817">
                  <c:v>-0.39726303439305038</c:v>
                </c:pt>
                <c:pt idx="818">
                  <c:v>-0.39647270607899437</c:v>
                </c:pt>
                <c:pt idx="819">
                  <c:v>-0.39562309474917079</c:v>
                </c:pt>
                <c:pt idx="820">
                  <c:v>-0.39347637972358041</c:v>
                </c:pt>
                <c:pt idx="821">
                  <c:v>-0.39308038574969856</c:v>
                </c:pt>
                <c:pt idx="822">
                  <c:v>-0.39264089435685978</c:v>
                </c:pt>
                <c:pt idx="823">
                  <c:v>-0.38767998105295581</c:v>
                </c:pt>
                <c:pt idx="824">
                  <c:v>-0.38746785038561338</c:v>
                </c:pt>
                <c:pt idx="825">
                  <c:v>-0.38653369742272586</c:v>
                </c:pt>
                <c:pt idx="826">
                  <c:v>-0.3855838419242486</c:v>
                </c:pt>
                <c:pt idx="827">
                  <c:v>-0.38485218214632189</c:v>
                </c:pt>
                <c:pt idx="828">
                  <c:v>-0.38453157735337656</c:v>
                </c:pt>
                <c:pt idx="829">
                  <c:v>-0.3837476639109868</c:v>
                </c:pt>
                <c:pt idx="830">
                  <c:v>-0.38373820676754328</c:v>
                </c:pt>
                <c:pt idx="831">
                  <c:v>-0.38245627572647933</c:v>
                </c:pt>
                <c:pt idx="832">
                  <c:v>-0.38121109818468873</c:v>
                </c:pt>
                <c:pt idx="833">
                  <c:v>-0.37983052504696013</c:v>
                </c:pt>
                <c:pt idx="834">
                  <c:v>-0.37916600149419782</c:v>
                </c:pt>
                <c:pt idx="835">
                  <c:v>-0.37418186571036555</c:v>
                </c:pt>
                <c:pt idx="836">
                  <c:v>-0.37373153724306518</c:v>
                </c:pt>
                <c:pt idx="837">
                  <c:v>-0.37280869163812436</c:v>
                </c:pt>
                <c:pt idx="838">
                  <c:v>-0.37047064776452537</c:v>
                </c:pt>
                <c:pt idx="839">
                  <c:v>-0.36952552340860784</c:v>
                </c:pt>
                <c:pt idx="840">
                  <c:v>-0.36920671949302464</c:v>
                </c:pt>
                <c:pt idx="841">
                  <c:v>-0.36905838992781681</c:v>
                </c:pt>
                <c:pt idx="842">
                  <c:v>-0.3689841702593975</c:v>
                </c:pt>
                <c:pt idx="843">
                  <c:v>-0.36789081329113799</c:v>
                </c:pt>
                <c:pt idx="844">
                  <c:v>-0.36630175483733662</c:v>
                </c:pt>
                <c:pt idx="845">
                  <c:v>-0.36621444535446618</c:v>
                </c:pt>
                <c:pt idx="846">
                  <c:v>-0.36617609206835233</c:v>
                </c:pt>
                <c:pt idx="847">
                  <c:v>-0.36529487807543259</c:v>
                </c:pt>
                <c:pt idx="848">
                  <c:v>-0.36475394291056312</c:v>
                </c:pt>
                <c:pt idx="849">
                  <c:v>-0.36439550187209024</c:v>
                </c:pt>
                <c:pt idx="850">
                  <c:v>-0.36423430379499672</c:v>
                </c:pt>
                <c:pt idx="851">
                  <c:v>-0.36251310864257447</c:v>
                </c:pt>
                <c:pt idx="852">
                  <c:v>-0.36194226276226654</c:v>
                </c:pt>
                <c:pt idx="853">
                  <c:v>-0.36078854746565708</c:v>
                </c:pt>
                <c:pt idx="854">
                  <c:v>-0.36008348595017931</c:v>
                </c:pt>
                <c:pt idx="855">
                  <c:v>-0.35914654339426166</c:v>
                </c:pt>
                <c:pt idx="856">
                  <c:v>-0.35876685469009006</c:v>
                </c:pt>
                <c:pt idx="857">
                  <c:v>-0.35854924275436534</c:v>
                </c:pt>
                <c:pt idx="858">
                  <c:v>-0.35558701063441389</c:v>
                </c:pt>
                <c:pt idx="859">
                  <c:v>-0.35374823698254143</c:v>
                </c:pt>
                <c:pt idx="860">
                  <c:v>-0.35287631132821828</c:v>
                </c:pt>
                <c:pt idx="861">
                  <c:v>-0.35230704567716187</c:v>
                </c:pt>
                <c:pt idx="862">
                  <c:v>-0.3510098208815699</c:v>
                </c:pt>
                <c:pt idx="863">
                  <c:v>-0.3499458248002309</c:v>
                </c:pt>
                <c:pt idx="864">
                  <c:v>-0.34980073195075412</c:v>
                </c:pt>
                <c:pt idx="865">
                  <c:v>-0.3489735252229561</c:v>
                </c:pt>
                <c:pt idx="866">
                  <c:v>-0.34888138848153188</c:v>
                </c:pt>
                <c:pt idx="867">
                  <c:v>-0.34848696167171694</c:v>
                </c:pt>
                <c:pt idx="868">
                  <c:v>-0.34782171589420996</c:v>
                </c:pt>
                <c:pt idx="869">
                  <c:v>-0.34671906695899407</c:v>
                </c:pt>
                <c:pt idx="870">
                  <c:v>-0.34244748179438317</c:v>
                </c:pt>
                <c:pt idx="871">
                  <c:v>-0.34139623524023488</c:v>
                </c:pt>
                <c:pt idx="872">
                  <c:v>-0.34056256554302844</c:v>
                </c:pt>
                <c:pt idx="873">
                  <c:v>-0.33976391485817675</c:v>
                </c:pt>
                <c:pt idx="874">
                  <c:v>-0.33537730708663815</c:v>
                </c:pt>
                <c:pt idx="875">
                  <c:v>-0.33500353268140803</c:v>
                </c:pt>
                <c:pt idx="876">
                  <c:v>-0.33449348039007626</c:v>
                </c:pt>
                <c:pt idx="877">
                  <c:v>-0.33425879652892032</c:v>
                </c:pt>
                <c:pt idx="878">
                  <c:v>-0.33315337032638404</c:v>
                </c:pt>
                <c:pt idx="879">
                  <c:v>-0.33202017627168107</c:v>
                </c:pt>
                <c:pt idx="880">
                  <c:v>-0.32925738862078613</c:v>
                </c:pt>
                <c:pt idx="881">
                  <c:v>-0.32866409184429535</c:v>
                </c:pt>
                <c:pt idx="882">
                  <c:v>-0.32567843005757968</c:v>
                </c:pt>
                <c:pt idx="883">
                  <c:v>-0.32548605513780038</c:v>
                </c:pt>
                <c:pt idx="884">
                  <c:v>-0.32509378624700136</c:v>
                </c:pt>
                <c:pt idx="885">
                  <c:v>-0.32344487021238838</c:v>
                </c:pt>
                <c:pt idx="886">
                  <c:v>-0.32174190482938125</c:v>
                </c:pt>
                <c:pt idx="887">
                  <c:v>-0.32048228038535526</c:v>
                </c:pt>
                <c:pt idx="888">
                  <c:v>-0.32012481559272138</c:v>
                </c:pt>
                <c:pt idx="889">
                  <c:v>-0.31976806366600724</c:v>
                </c:pt>
                <c:pt idx="890">
                  <c:v>-0.31825049474092104</c:v>
                </c:pt>
                <c:pt idx="891">
                  <c:v>-0.31738622902242586</c:v>
                </c:pt>
                <c:pt idx="892">
                  <c:v>-0.31621880246972567</c:v>
                </c:pt>
                <c:pt idx="893">
                  <c:v>-0.31565552425709525</c:v>
                </c:pt>
                <c:pt idx="894">
                  <c:v>-0.31515042905925023</c:v>
                </c:pt>
                <c:pt idx="895">
                  <c:v>-0.31509462039092156</c:v>
                </c:pt>
                <c:pt idx="896">
                  <c:v>-0.31505707832097896</c:v>
                </c:pt>
                <c:pt idx="897">
                  <c:v>-0.31315894515694914</c:v>
                </c:pt>
                <c:pt idx="898">
                  <c:v>-0.31296208648998119</c:v>
                </c:pt>
                <c:pt idx="899">
                  <c:v>-0.31232362314569895</c:v>
                </c:pt>
                <c:pt idx="900">
                  <c:v>-0.31231941584948969</c:v>
                </c:pt>
                <c:pt idx="901">
                  <c:v>-0.31067852095075382</c:v>
                </c:pt>
                <c:pt idx="902">
                  <c:v>-0.31067852095075382</c:v>
                </c:pt>
                <c:pt idx="903">
                  <c:v>-0.31040687609012879</c:v>
                </c:pt>
                <c:pt idx="904">
                  <c:v>-0.30959490263165074</c:v>
                </c:pt>
                <c:pt idx="905">
                  <c:v>-0.3088767909420535</c:v>
                </c:pt>
                <c:pt idx="906">
                  <c:v>-0.30385961258394245</c:v>
                </c:pt>
                <c:pt idx="907">
                  <c:v>-0.30325503512302115</c:v>
                </c:pt>
                <c:pt idx="908">
                  <c:v>-0.30272254498060258</c:v>
                </c:pt>
                <c:pt idx="909">
                  <c:v>-0.30184377725980027</c:v>
                </c:pt>
                <c:pt idx="910">
                  <c:v>-0.29926099504642045</c:v>
                </c:pt>
                <c:pt idx="911">
                  <c:v>-0.29857588422696307</c:v>
                </c:pt>
                <c:pt idx="912">
                  <c:v>-0.29776042870859687</c:v>
                </c:pt>
                <c:pt idx="913">
                  <c:v>-0.29713091564517768</c:v>
                </c:pt>
                <c:pt idx="914">
                  <c:v>-0.29530998028153177</c:v>
                </c:pt>
                <c:pt idx="915">
                  <c:v>-0.29441936080452474</c:v>
                </c:pt>
                <c:pt idx="916">
                  <c:v>-0.29263025469838366</c:v>
                </c:pt>
                <c:pt idx="917">
                  <c:v>-0.28944774774403509</c:v>
                </c:pt>
                <c:pt idx="918">
                  <c:v>-0.2893119017084953</c:v>
                </c:pt>
                <c:pt idx="919">
                  <c:v>-0.28835447895337823</c:v>
                </c:pt>
                <c:pt idx="920">
                  <c:v>-0.28821301335490945</c:v>
                </c:pt>
                <c:pt idx="921">
                  <c:v>-0.28762420916774589</c:v>
                </c:pt>
                <c:pt idx="922">
                  <c:v>-0.28629683555020491</c:v>
                </c:pt>
                <c:pt idx="923">
                  <c:v>-0.28470618746542831</c:v>
                </c:pt>
                <c:pt idx="924">
                  <c:v>-0.28438041582166795</c:v>
                </c:pt>
                <c:pt idx="925">
                  <c:v>-0.28273913731799</c:v>
                </c:pt>
                <c:pt idx="926">
                  <c:v>-0.28076069312190094</c:v>
                </c:pt>
                <c:pt idx="927">
                  <c:v>-0.28047097698782386</c:v>
                </c:pt>
                <c:pt idx="928">
                  <c:v>-0.28043417706658252</c:v>
                </c:pt>
                <c:pt idx="929">
                  <c:v>-0.28033087841360732</c:v>
                </c:pt>
                <c:pt idx="930">
                  <c:v>-0.28031514743860958</c:v>
                </c:pt>
                <c:pt idx="931">
                  <c:v>-0.27868785909831334</c:v>
                </c:pt>
                <c:pt idx="932">
                  <c:v>-0.27828007655731085</c:v>
                </c:pt>
                <c:pt idx="933">
                  <c:v>-0.27824487282794469</c:v>
                </c:pt>
                <c:pt idx="934">
                  <c:v>-0.27820946296487958</c:v>
                </c:pt>
                <c:pt idx="935">
                  <c:v>-0.27770417703244293</c:v>
                </c:pt>
                <c:pt idx="936">
                  <c:v>-0.27734574268039097</c:v>
                </c:pt>
                <c:pt idx="937">
                  <c:v>-0.27446543911569571</c:v>
                </c:pt>
                <c:pt idx="938">
                  <c:v>-0.27401213695049287</c:v>
                </c:pt>
                <c:pt idx="939">
                  <c:v>-0.27297182299500872</c:v>
                </c:pt>
                <c:pt idx="940">
                  <c:v>-0.27119040625680213</c:v>
                </c:pt>
                <c:pt idx="941">
                  <c:v>-0.27100468051865745</c:v>
                </c:pt>
                <c:pt idx="942">
                  <c:v>-0.27093094828351544</c:v>
                </c:pt>
                <c:pt idx="943">
                  <c:v>-0.27049567166961275</c:v>
                </c:pt>
                <c:pt idx="944">
                  <c:v>-0.26848183691519101</c:v>
                </c:pt>
                <c:pt idx="945">
                  <c:v>-0.26836425624267779</c:v>
                </c:pt>
                <c:pt idx="946">
                  <c:v>-0.26712746950154648</c:v>
                </c:pt>
                <c:pt idx="947">
                  <c:v>-0.26497698294545979</c:v>
                </c:pt>
                <c:pt idx="948">
                  <c:v>-0.26380821841934171</c:v>
                </c:pt>
                <c:pt idx="949">
                  <c:v>-0.26296929670939828</c:v>
                </c:pt>
                <c:pt idx="950">
                  <c:v>-0.26276788708216126</c:v>
                </c:pt>
                <c:pt idx="951">
                  <c:v>-0.26262580091020232</c:v>
                </c:pt>
                <c:pt idx="952">
                  <c:v>-0.2624836565426768</c:v>
                </c:pt>
                <c:pt idx="953">
                  <c:v>-0.2611841376724347</c:v>
                </c:pt>
                <c:pt idx="954">
                  <c:v>-0.25957723629947688</c:v>
                </c:pt>
                <c:pt idx="955">
                  <c:v>-0.2590637872524621</c:v>
                </c:pt>
                <c:pt idx="956">
                  <c:v>-0.25741838983220788</c:v>
                </c:pt>
                <c:pt idx="957">
                  <c:v>-0.25709714912572118</c:v>
                </c:pt>
                <c:pt idx="958">
                  <c:v>-0.2565088658399694</c:v>
                </c:pt>
                <c:pt idx="959">
                  <c:v>-0.2561231656504448</c:v>
                </c:pt>
                <c:pt idx="960">
                  <c:v>-0.2557963144937152</c:v>
                </c:pt>
                <c:pt idx="961">
                  <c:v>-0.25534514409862585</c:v>
                </c:pt>
                <c:pt idx="962">
                  <c:v>-0.25429984167440206</c:v>
                </c:pt>
                <c:pt idx="963">
                  <c:v>-0.25421280326253715</c:v>
                </c:pt>
                <c:pt idx="964">
                  <c:v>-0.25350082019142811</c:v>
                </c:pt>
                <c:pt idx="965">
                  <c:v>-0.25330406443464054</c:v>
                </c:pt>
                <c:pt idx="966">
                  <c:v>-0.25326320124816354</c:v>
                </c:pt>
                <c:pt idx="967">
                  <c:v>-0.25207488115205479</c:v>
                </c:pt>
                <c:pt idx="968">
                  <c:v>-0.25092695558885414</c:v>
                </c:pt>
                <c:pt idx="969">
                  <c:v>-0.25028451623498216</c:v>
                </c:pt>
                <c:pt idx="970">
                  <c:v>-0.24911060692452547</c:v>
                </c:pt>
                <c:pt idx="971">
                  <c:v>-0.24844901805849451</c:v>
                </c:pt>
                <c:pt idx="972">
                  <c:v>-0.2483977740922797</c:v>
                </c:pt>
                <c:pt idx="973">
                  <c:v>-0.24705448264623622</c:v>
                </c:pt>
                <c:pt idx="974">
                  <c:v>-0.24635581656262379</c:v>
                </c:pt>
                <c:pt idx="975">
                  <c:v>-0.24583374464934782</c:v>
                </c:pt>
                <c:pt idx="976">
                  <c:v>-0.24300271640075632</c:v>
                </c:pt>
                <c:pt idx="977">
                  <c:v>-0.2426601836457207</c:v>
                </c:pt>
                <c:pt idx="978">
                  <c:v>-0.24211208641179824</c:v>
                </c:pt>
                <c:pt idx="979">
                  <c:v>-0.23904632311734608</c:v>
                </c:pt>
                <c:pt idx="980">
                  <c:v>-0.23847893549773647</c:v>
                </c:pt>
                <c:pt idx="981">
                  <c:v>-0.23687709935902979</c:v>
                </c:pt>
                <c:pt idx="982">
                  <c:v>-0.23366932516565875</c:v>
                </c:pt>
                <c:pt idx="983">
                  <c:v>-0.23342375530004975</c:v>
                </c:pt>
                <c:pt idx="984">
                  <c:v>-0.23252228654856519</c:v>
                </c:pt>
                <c:pt idx="985">
                  <c:v>-0.23189339197394115</c:v>
                </c:pt>
                <c:pt idx="986">
                  <c:v>-0.23096810686072036</c:v>
                </c:pt>
                <c:pt idx="987">
                  <c:v>-0.23075846661469193</c:v>
                </c:pt>
                <c:pt idx="988">
                  <c:v>-0.23060610117870597</c:v>
                </c:pt>
                <c:pt idx="989">
                  <c:v>-0.23023939688858056</c:v>
                </c:pt>
                <c:pt idx="990">
                  <c:v>-0.22876198083825727</c:v>
                </c:pt>
                <c:pt idx="991">
                  <c:v>-0.22822536361281193</c:v>
                </c:pt>
                <c:pt idx="992">
                  <c:v>-0.22785998916803818</c:v>
                </c:pt>
                <c:pt idx="993">
                  <c:v>-0.2276636849107288</c:v>
                </c:pt>
                <c:pt idx="994">
                  <c:v>-0.22639943027789272</c:v>
                </c:pt>
                <c:pt idx="995">
                  <c:v>-0.22595542216807826</c:v>
                </c:pt>
                <c:pt idx="996">
                  <c:v>-0.22572414714749012</c:v>
                </c:pt>
                <c:pt idx="997">
                  <c:v>-0.22535866592335108</c:v>
                </c:pt>
                <c:pt idx="998">
                  <c:v>-0.22522105948246851</c:v>
                </c:pt>
                <c:pt idx="999">
                  <c:v>-0.22415422234347251</c:v>
                </c:pt>
                <c:pt idx="1000">
                  <c:v>-0.22330278229674888</c:v>
                </c:pt>
                <c:pt idx="1001">
                  <c:v>-0.22327320180744581</c:v>
                </c:pt>
                <c:pt idx="1002">
                  <c:v>-0.22067506566974188</c:v>
                </c:pt>
                <c:pt idx="1003">
                  <c:v>-0.21961443339892342</c:v>
                </c:pt>
                <c:pt idx="1004">
                  <c:v>-0.21907783166713116</c:v>
                </c:pt>
                <c:pt idx="1005">
                  <c:v>-0.21810065658983008</c:v>
                </c:pt>
                <c:pt idx="1006">
                  <c:v>-0.2172077643646346</c:v>
                </c:pt>
                <c:pt idx="1007">
                  <c:v>-0.21709185161663422</c:v>
                </c:pt>
                <c:pt idx="1008">
                  <c:v>-0.21674584854111537</c:v>
                </c:pt>
                <c:pt idx="1009">
                  <c:v>-0.21590184633391887</c:v>
                </c:pt>
                <c:pt idx="1010">
                  <c:v>-0.21462414057324422</c:v>
                </c:pt>
                <c:pt idx="1011">
                  <c:v>-0.21428515802548936</c:v>
                </c:pt>
                <c:pt idx="1012">
                  <c:v>-0.21355282534174977</c:v>
                </c:pt>
                <c:pt idx="1013">
                  <c:v>-0.2128605546487671</c:v>
                </c:pt>
                <c:pt idx="1014">
                  <c:v>-0.21099076271067513</c:v>
                </c:pt>
                <c:pt idx="1015">
                  <c:v>-0.21049640280546164</c:v>
                </c:pt>
                <c:pt idx="1016">
                  <c:v>-0.20895240112025851</c:v>
                </c:pt>
                <c:pt idx="1017">
                  <c:v>-0.206555282702056</c:v>
                </c:pt>
                <c:pt idx="1018">
                  <c:v>-0.20125231585678421</c:v>
                </c:pt>
                <c:pt idx="1019">
                  <c:v>-0.20026965302033811</c:v>
                </c:pt>
                <c:pt idx="1020">
                  <c:v>-0.19764402881359772</c:v>
                </c:pt>
                <c:pt idx="1021">
                  <c:v>-0.19686785849520361</c:v>
                </c:pt>
                <c:pt idx="1022">
                  <c:v>-0.19635905567522455</c:v>
                </c:pt>
                <c:pt idx="1023">
                  <c:v>-0.19518921628637809</c:v>
                </c:pt>
                <c:pt idx="1024">
                  <c:v>-0.19498472021952598</c:v>
                </c:pt>
                <c:pt idx="1025">
                  <c:v>-0.19399043220780518</c:v>
                </c:pt>
                <c:pt idx="1026">
                  <c:v>-0.19332486243455205</c:v>
                </c:pt>
                <c:pt idx="1027">
                  <c:v>-0.19208287731530629</c:v>
                </c:pt>
                <c:pt idx="1028">
                  <c:v>-0.19196048580915878</c:v>
                </c:pt>
                <c:pt idx="1029">
                  <c:v>-0.19180886292941254</c:v>
                </c:pt>
                <c:pt idx="1030">
                  <c:v>-0.19168186871702136</c:v>
                </c:pt>
                <c:pt idx="1031">
                  <c:v>-0.19157356708489098</c:v>
                </c:pt>
                <c:pt idx="1032">
                  <c:v>-0.19092556481934364</c:v>
                </c:pt>
                <c:pt idx="1033">
                  <c:v>-0.19081797833897271</c:v>
                </c:pt>
                <c:pt idx="1034">
                  <c:v>-0.19076440735853983</c:v>
                </c:pt>
                <c:pt idx="1035">
                  <c:v>-0.19062835732737124</c:v>
                </c:pt>
                <c:pt idx="1036">
                  <c:v>-0.1904181463818333</c:v>
                </c:pt>
                <c:pt idx="1037">
                  <c:v>-0.18973932286784123</c:v>
                </c:pt>
                <c:pt idx="1038">
                  <c:v>-0.1893264387645128</c:v>
                </c:pt>
                <c:pt idx="1039">
                  <c:v>-0.18813201925549694</c:v>
                </c:pt>
                <c:pt idx="1040">
                  <c:v>-0.18811954685177687</c:v>
                </c:pt>
                <c:pt idx="1041">
                  <c:v>-0.18780771675696986</c:v>
                </c:pt>
                <c:pt idx="1042">
                  <c:v>-0.18717965425985314</c:v>
                </c:pt>
                <c:pt idx="1043">
                  <c:v>-0.18716449977745003</c:v>
                </c:pt>
                <c:pt idx="1044">
                  <c:v>-0.18657051199557595</c:v>
                </c:pt>
                <c:pt idx="1045">
                  <c:v>-0.18621307604211226</c:v>
                </c:pt>
                <c:pt idx="1046">
                  <c:v>-0.18611479705224607</c:v>
                </c:pt>
                <c:pt idx="1047">
                  <c:v>-0.18509920392039797</c:v>
                </c:pt>
                <c:pt idx="1048">
                  <c:v>-0.18404248391149375</c:v>
                </c:pt>
                <c:pt idx="1049">
                  <c:v>-0.18397073409239229</c:v>
                </c:pt>
                <c:pt idx="1050">
                  <c:v>-0.18288579927788276</c:v>
                </c:pt>
                <c:pt idx="1051">
                  <c:v>-0.18194132332026158</c:v>
                </c:pt>
                <c:pt idx="1052">
                  <c:v>-0.17873430367005633</c:v>
                </c:pt>
                <c:pt idx="1053">
                  <c:v>-0.17612345801067295</c:v>
                </c:pt>
                <c:pt idx="1054">
                  <c:v>-0.17528086683846553</c:v>
                </c:pt>
                <c:pt idx="1055">
                  <c:v>-0.174236587597979</c:v>
                </c:pt>
                <c:pt idx="1056">
                  <c:v>-0.17249481807109032</c:v>
                </c:pt>
                <c:pt idx="1057">
                  <c:v>-0.17207034298190868</c:v>
                </c:pt>
                <c:pt idx="1058">
                  <c:v>-0.17161338884606353</c:v>
                </c:pt>
                <c:pt idx="1059">
                  <c:v>-0.16954140875589718</c:v>
                </c:pt>
                <c:pt idx="1060">
                  <c:v>-0.16946159832239702</c:v>
                </c:pt>
                <c:pt idx="1061">
                  <c:v>-0.16823767065850842</c:v>
                </c:pt>
                <c:pt idx="1062">
                  <c:v>-0.16729955717996511</c:v>
                </c:pt>
                <c:pt idx="1063">
                  <c:v>-0.16342089617039307</c:v>
                </c:pt>
                <c:pt idx="1064">
                  <c:v>-0.1633590270560687</c:v>
                </c:pt>
                <c:pt idx="1065">
                  <c:v>-0.16253909088462634</c:v>
                </c:pt>
                <c:pt idx="1066">
                  <c:v>-0.16103678195177681</c:v>
                </c:pt>
                <c:pt idx="1067">
                  <c:v>-0.16048534892181487</c:v>
                </c:pt>
                <c:pt idx="1068">
                  <c:v>-0.16015647036014663</c:v>
                </c:pt>
                <c:pt idx="1069">
                  <c:v>-0.15892462548652364</c:v>
                </c:pt>
                <c:pt idx="1070">
                  <c:v>-0.15860927900558883</c:v>
                </c:pt>
                <c:pt idx="1071">
                  <c:v>-0.1569473782606991</c:v>
                </c:pt>
                <c:pt idx="1072">
                  <c:v>-0.15624806040218528</c:v>
                </c:pt>
                <c:pt idx="1073">
                  <c:v>-0.15485571242779744</c:v>
                </c:pt>
                <c:pt idx="1074">
                  <c:v>-0.15454593985283038</c:v>
                </c:pt>
                <c:pt idx="1075">
                  <c:v>-0.15336703653340553</c:v>
                </c:pt>
                <c:pt idx="1076">
                  <c:v>-0.15310862058216682</c:v>
                </c:pt>
                <c:pt idx="1077">
                  <c:v>-0.15255736371546724</c:v>
                </c:pt>
                <c:pt idx="1078">
                  <c:v>-0.15183877897783279</c:v>
                </c:pt>
                <c:pt idx="1079">
                  <c:v>-0.1514916446192639</c:v>
                </c:pt>
                <c:pt idx="1080">
                  <c:v>-0.15132604032480884</c:v>
                </c:pt>
                <c:pt idx="1081">
                  <c:v>-0.15010726575446767</c:v>
                </c:pt>
                <c:pt idx="1082">
                  <c:v>-0.14959670031936173</c:v>
                </c:pt>
                <c:pt idx="1083">
                  <c:v>-0.14924388425843899</c:v>
                </c:pt>
                <c:pt idx="1084">
                  <c:v>-0.14650578098242281</c:v>
                </c:pt>
                <c:pt idx="1085">
                  <c:v>-0.14637122537948699</c:v>
                </c:pt>
                <c:pt idx="1086">
                  <c:v>-0.14442724814999833</c:v>
                </c:pt>
                <c:pt idx="1087">
                  <c:v>-0.14143644954355863</c:v>
                </c:pt>
                <c:pt idx="1088">
                  <c:v>-0.13864867414743157</c:v>
                </c:pt>
                <c:pt idx="1089">
                  <c:v>-0.1378913524183632</c:v>
                </c:pt>
                <c:pt idx="1090">
                  <c:v>-0.13716478680982924</c:v>
                </c:pt>
                <c:pt idx="1091">
                  <c:v>-0.13648131835842178</c:v>
                </c:pt>
                <c:pt idx="1092">
                  <c:v>-0.13609531060165619</c:v>
                </c:pt>
                <c:pt idx="1093">
                  <c:v>-0.13605681017730167</c:v>
                </c:pt>
                <c:pt idx="1094">
                  <c:v>-0.13468794367812154</c:v>
                </c:pt>
                <c:pt idx="1095">
                  <c:v>-0.13423845798999762</c:v>
                </c:pt>
                <c:pt idx="1096">
                  <c:v>-0.13391021486920651</c:v>
                </c:pt>
                <c:pt idx="1097">
                  <c:v>-0.13377755945444125</c:v>
                </c:pt>
                <c:pt idx="1098">
                  <c:v>-0.1333928209711793</c:v>
                </c:pt>
                <c:pt idx="1099">
                  <c:v>-0.13306769775727376</c:v>
                </c:pt>
                <c:pt idx="1100">
                  <c:v>-0.13285135999035227</c:v>
                </c:pt>
                <c:pt idx="1101">
                  <c:v>-0.13248031296474549</c:v>
                </c:pt>
                <c:pt idx="1102">
                  <c:v>-0.13240069504682761</c:v>
                </c:pt>
                <c:pt idx="1103">
                  <c:v>-0.13216963376056129</c:v>
                </c:pt>
                <c:pt idx="1104">
                  <c:v>-0.13214782943591252</c:v>
                </c:pt>
                <c:pt idx="1105">
                  <c:v>-0.13193243251994416</c:v>
                </c:pt>
                <c:pt idx="1106">
                  <c:v>-0.12971252255063656</c:v>
                </c:pt>
                <c:pt idx="1107">
                  <c:v>-0.12926499944864547</c:v>
                </c:pt>
                <c:pt idx="1108">
                  <c:v>-0.12900368266509329</c:v>
                </c:pt>
                <c:pt idx="1109">
                  <c:v>-0.12672192819620315</c:v>
                </c:pt>
                <c:pt idx="1110">
                  <c:v>-0.12629944042691549</c:v>
                </c:pt>
                <c:pt idx="1111">
                  <c:v>-0.12469825744971717</c:v>
                </c:pt>
                <c:pt idx="1112">
                  <c:v>-0.12375498845200925</c:v>
                </c:pt>
                <c:pt idx="1113">
                  <c:v>-0.12375085167979807</c:v>
                </c:pt>
                <c:pt idx="1114">
                  <c:v>-0.12311040182326805</c:v>
                </c:pt>
                <c:pt idx="1115">
                  <c:v>-0.12288055411071469</c:v>
                </c:pt>
                <c:pt idx="1116">
                  <c:v>-0.12285776775027382</c:v>
                </c:pt>
                <c:pt idx="1117">
                  <c:v>-0.12213545181946103</c:v>
                </c:pt>
                <c:pt idx="1118">
                  <c:v>-0.12126165363948826</c:v>
                </c:pt>
                <c:pt idx="1119">
                  <c:v>-0.11851277100964482</c:v>
                </c:pt>
                <c:pt idx="1120">
                  <c:v>-0.11833248514443769</c:v>
                </c:pt>
                <c:pt idx="1121">
                  <c:v>-0.11731351035539837</c:v>
                </c:pt>
                <c:pt idx="1122">
                  <c:v>-0.11425239034336725</c:v>
                </c:pt>
                <c:pt idx="1123">
                  <c:v>-0.11278722595447482</c:v>
                </c:pt>
                <c:pt idx="1124">
                  <c:v>-0.11261746659962178</c:v>
                </c:pt>
                <c:pt idx="1125">
                  <c:v>-0.11220427912602635</c:v>
                </c:pt>
                <c:pt idx="1126">
                  <c:v>-0.1094581752109591</c:v>
                </c:pt>
                <c:pt idx="1127">
                  <c:v>-0.10779213375308888</c:v>
                </c:pt>
                <c:pt idx="1128">
                  <c:v>-0.10723654307134878</c:v>
                </c:pt>
                <c:pt idx="1129">
                  <c:v>-0.1065161179619758</c:v>
                </c:pt>
                <c:pt idx="1130">
                  <c:v>-0.10624050891797876</c:v>
                </c:pt>
                <c:pt idx="1131">
                  <c:v>-0.10613039403676716</c:v>
                </c:pt>
                <c:pt idx="1132">
                  <c:v>-0.10567109188416476</c:v>
                </c:pt>
                <c:pt idx="1133">
                  <c:v>-0.10270386567966473</c:v>
                </c:pt>
                <c:pt idx="1134">
                  <c:v>-0.10264584820071385</c:v>
                </c:pt>
                <c:pt idx="1135">
                  <c:v>-9.9601689545205097E-2</c:v>
                </c:pt>
                <c:pt idx="1136">
                  <c:v>-9.7676844955521203E-2</c:v>
                </c:pt>
                <c:pt idx="1137">
                  <c:v>-9.743239190110374E-2</c:v>
                </c:pt>
                <c:pt idx="1138">
                  <c:v>-9.7114923237933123E-2</c:v>
                </c:pt>
                <c:pt idx="1139">
                  <c:v>-9.6363510150048848E-2</c:v>
                </c:pt>
                <c:pt idx="1140">
                  <c:v>-9.6083769939929412E-2</c:v>
                </c:pt>
                <c:pt idx="1141">
                  <c:v>-9.4315737900107222E-2</c:v>
                </c:pt>
                <c:pt idx="1142">
                  <c:v>-9.2984541376199922E-2</c:v>
                </c:pt>
                <c:pt idx="1143">
                  <c:v>-9.1992536737589822E-2</c:v>
                </c:pt>
                <c:pt idx="1144">
                  <c:v>-9.0819170096587548E-2</c:v>
                </c:pt>
                <c:pt idx="1145">
                  <c:v>-9.0453606825699515E-2</c:v>
                </c:pt>
                <c:pt idx="1146">
                  <c:v>-9.0168372817491946E-2</c:v>
                </c:pt>
                <c:pt idx="1147">
                  <c:v>-8.7994490243723675E-2</c:v>
                </c:pt>
                <c:pt idx="1148">
                  <c:v>-8.7117466251740938E-2</c:v>
                </c:pt>
                <c:pt idx="1149">
                  <c:v>-8.6859303912805413E-2</c:v>
                </c:pt>
                <c:pt idx="1150">
                  <c:v>-8.5019371021442622E-2</c:v>
                </c:pt>
                <c:pt idx="1151">
                  <c:v>-8.3707594037952748E-2</c:v>
                </c:pt>
                <c:pt idx="1152">
                  <c:v>-8.0269160890152375E-2</c:v>
                </c:pt>
                <c:pt idx="1153">
                  <c:v>-8.0019793208520776E-2</c:v>
                </c:pt>
                <c:pt idx="1154">
                  <c:v>-7.9952432069884324E-2</c:v>
                </c:pt>
                <c:pt idx="1155">
                  <c:v>-7.896653971448539E-2</c:v>
                </c:pt>
                <c:pt idx="1156">
                  <c:v>-7.7194531069480321E-2</c:v>
                </c:pt>
                <c:pt idx="1157">
                  <c:v>-7.5743331980108117E-2</c:v>
                </c:pt>
                <c:pt idx="1158">
                  <c:v>-7.4407060694164889E-2</c:v>
                </c:pt>
                <c:pt idx="1159">
                  <c:v>-7.4189930602390777E-2</c:v>
                </c:pt>
                <c:pt idx="1160">
                  <c:v>-7.4021398169057492E-2</c:v>
                </c:pt>
                <c:pt idx="1161">
                  <c:v>-7.3668750039907235E-2</c:v>
                </c:pt>
                <c:pt idx="1162">
                  <c:v>-7.3429344974301231E-2</c:v>
                </c:pt>
                <c:pt idx="1163">
                  <c:v>-7.3295240186709534E-2</c:v>
                </c:pt>
                <c:pt idx="1164">
                  <c:v>-7.3237776518022268E-2</c:v>
                </c:pt>
                <c:pt idx="1165">
                  <c:v>-7.2884828661134923E-2</c:v>
                </c:pt>
                <c:pt idx="1166">
                  <c:v>-7.2705730308242289E-2</c:v>
                </c:pt>
                <c:pt idx="1167">
                  <c:v>-7.2385673404578327E-2</c:v>
                </c:pt>
                <c:pt idx="1168">
                  <c:v>-7.2051485757491776E-2</c:v>
                </c:pt>
                <c:pt idx="1169">
                  <c:v>-7.1497445694324577E-2</c:v>
                </c:pt>
                <c:pt idx="1170">
                  <c:v>-6.647061856408662E-2</c:v>
                </c:pt>
                <c:pt idx="1171">
                  <c:v>-6.6112885236724261E-2</c:v>
                </c:pt>
                <c:pt idx="1172">
                  <c:v>-6.540618105236512E-2</c:v>
                </c:pt>
                <c:pt idx="1173">
                  <c:v>-6.3060997027707177E-2</c:v>
                </c:pt>
                <c:pt idx="1174">
                  <c:v>-6.2787287638345998E-2</c:v>
                </c:pt>
                <c:pt idx="1175">
                  <c:v>-6.2113316005317783E-2</c:v>
                </c:pt>
                <c:pt idx="1176">
                  <c:v>-6.1206817561740831E-2</c:v>
                </c:pt>
                <c:pt idx="1177">
                  <c:v>-5.8474720326518133E-2</c:v>
                </c:pt>
                <c:pt idx="1178">
                  <c:v>-5.8031620211488819E-2</c:v>
                </c:pt>
                <c:pt idx="1179">
                  <c:v>-5.7893047709858085E-2</c:v>
                </c:pt>
                <c:pt idx="1180">
                  <c:v>-5.559817858259266E-2</c:v>
                </c:pt>
                <c:pt idx="1181">
                  <c:v>-5.473344331965517E-2</c:v>
                </c:pt>
                <c:pt idx="1182">
                  <c:v>-5.3947812763273144E-2</c:v>
                </c:pt>
                <c:pt idx="1183">
                  <c:v>-5.3497083656131955E-2</c:v>
                </c:pt>
                <c:pt idx="1184">
                  <c:v>-5.2785485489391992E-2</c:v>
                </c:pt>
                <c:pt idx="1185">
                  <c:v>-5.0964077118901198E-2</c:v>
                </c:pt>
                <c:pt idx="1186">
                  <c:v>-4.9994866230101048E-2</c:v>
                </c:pt>
                <c:pt idx="1187">
                  <c:v>-4.9775042254810817E-2</c:v>
                </c:pt>
                <c:pt idx="1188">
                  <c:v>-4.9681905755040841E-2</c:v>
                </c:pt>
                <c:pt idx="1189">
                  <c:v>-4.9681905755040841E-2</c:v>
                </c:pt>
                <c:pt idx="1190">
                  <c:v>-4.9481719050103075E-2</c:v>
                </c:pt>
                <c:pt idx="1191">
                  <c:v>-4.9346545951459451E-2</c:v>
                </c:pt>
                <c:pt idx="1192">
                  <c:v>-4.9029864668419687E-2</c:v>
                </c:pt>
                <c:pt idx="1193">
                  <c:v>-4.8578770576632353E-2</c:v>
                </c:pt>
                <c:pt idx="1194">
                  <c:v>-4.8466591457968618E-2</c:v>
                </c:pt>
                <c:pt idx="1195">
                  <c:v>-4.734842021630524E-2</c:v>
                </c:pt>
                <c:pt idx="1196">
                  <c:v>-4.5794846696319454E-2</c:v>
                </c:pt>
                <c:pt idx="1197">
                  <c:v>-4.5584956769576912E-2</c:v>
                </c:pt>
                <c:pt idx="1198">
                  <c:v>-4.4922911406122125E-2</c:v>
                </c:pt>
                <c:pt idx="1199">
                  <c:v>-4.4304006297970266E-2</c:v>
                </c:pt>
                <c:pt idx="1200">
                  <c:v>-4.0588266795044313E-2</c:v>
                </c:pt>
                <c:pt idx="1201">
                  <c:v>-4.0354905729756294E-2</c:v>
                </c:pt>
                <c:pt idx="1202">
                  <c:v>-3.8311219101018056E-2</c:v>
                </c:pt>
                <c:pt idx="1203">
                  <c:v>-3.8246145937131819E-2</c:v>
                </c:pt>
                <c:pt idx="1204">
                  <c:v>-3.8193772957463068E-2</c:v>
                </c:pt>
                <c:pt idx="1205">
                  <c:v>-3.7914013895186879E-2</c:v>
                </c:pt>
                <c:pt idx="1206">
                  <c:v>-3.774972324375811E-2</c:v>
                </c:pt>
                <c:pt idx="1207">
                  <c:v>-3.7624543292673646E-2</c:v>
                </c:pt>
                <c:pt idx="1208">
                  <c:v>-3.7591037560427677E-2</c:v>
                </c:pt>
                <c:pt idx="1209">
                  <c:v>-3.7253164136191036E-2</c:v>
                </c:pt>
                <c:pt idx="1210">
                  <c:v>-3.7227863411796853E-2</c:v>
                </c:pt>
                <c:pt idx="1211">
                  <c:v>-3.699973149246738E-2</c:v>
                </c:pt>
                <c:pt idx="1212">
                  <c:v>-3.6084490520993232E-2</c:v>
                </c:pt>
                <c:pt idx="1213">
                  <c:v>-3.5782938021675294E-2</c:v>
                </c:pt>
                <c:pt idx="1214">
                  <c:v>-3.4876471042561613E-2</c:v>
                </c:pt>
                <c:pt idx="1215">
                  <c:v>-3.4544452045364105E-2</c:v>
                </c:pt>
                <c:pt idx="1216">
                  <c:v>-2.7453687785213909E-2</c:v>
                </c:pt>
                <c:pt idx="1217">
                  <c:v>-2.7414967053066151E-2</c:v>
                </c:pt>
                <c:pt idx="1218">
                  <c:v>-2.7288391321116687E-2</c:v>
                </c:pt>
                <c:pt idx="1219">
                  <c:v>-2.5980173298915832E-2</c:v>
                </c:pt>
                <c:pt idx="1220">
                  <c:v>-2.5947351047896361E-2</c:v>
                </c:pt>
                <c:pt idx="1221">
                  <c:v>-2.5788287035828313E-2</c:v>
                </c:pt>
                <c:pt idx="1222">
                  <c:v>-2.5665622710755114E-2</c:v>
                </c:pt>
                <c:pt idx="1223">
                  <c:v>-2.5635012568898274E-2</c:v>
                </c:pt>
                <c:pt idx="1224">
                  <c:v>-2.560440576969028E-2</c:v>
                </c:pt>
                <c:pt idx="1225">
                  <c:v>-2.4882000928323475E-2</c:v>
                </c:pt>
                <c:pt idx="1226">
                  <c:v>-2.399714467142075E-2</c:v>
                </c:pt>
                <c:pt idx="1227">
                  <c:v>-1.3729959795961085E-2</c:v>
                </c:pt>
                <c:pt idx="1228">
                  <c:v>-1.3729959795961085E-2</c:v>
                </c:pt>
                <c:pt idx="1229">
                  <c:v>-1.3729959795961085E-2</c:v>
                </c:pt>
                <c:pt idx="1230">
                  <c:v>-1.3729959795961085E-2</c:v>
                </c:pt>
                <c:pt idx="1231">
                  <c:v>-1.3729959795961085E-2</c:v>
                </c:pt>
                <c:pt idx="1232">
                  <c:v>-1.3729959795961085E-2</c:v>
                </c:pt>
                <c:pt idx="1233">
                  <c:v>-1.3729959795961085E-2</c:v>
                </c:pt>
                <c:pt idx="1234">
                  <c:v>-1.3729959795961085E-2</c:v>
                </c:pt>
                <c:pt idx="1235">
                  <c:v>-1.3729959795961085E-2</c:v>
                </c:pt>
                <c:pt idx="1236">
                  <c:v>-1.3729959795961085E-2</c:v>
                </c:pt>
                <c:pt idx="1237">
                  <c:v>-1.3729959795961085E-2</c:v>
                </c:pt>
                <c:pt idx="1238">
                  <c:v>-1.3729959795961085E-2</c:v>
                </c:pt>
                <c:pt idx="1239">
                  <c:v>-1.3729959795961085E-2</c:v>
                </c:pt>
                <c:pt idx="1240">
                  <c:v>-1.3729959795961085E-2</c:v>
                </c:pt>
                <c:pt idx="1241">
                  <c:v>-1.3729959795961085E-2</c:v>
                </c:pt>
                <c:pt idx="1242">
                  <c:v>-1.3729959795961085E-2</c:v>
                </c:pt>
                <c:pt idx="1243">
                  <c:v>-1.3729959795961085E-2</c:v>
                </c:pt>
                <c:pt idx="1244">
                  <c:v>-1.3729959795961085E-2</c:v>
                </c:pt>
                <c:pt idx="1245">
                  <c:v>-1.3729959795961085E-2</c:v>
                </c:pt>
                <c:pt idx="1246">
                  <c:v>-1.3729959795961085E-2</c:v>
                </c:pt>
                <c:pt idx="1247">
                  <c:v>-3.3913321935574439E-3</c:v>
                </c:pt>
                <c:pt idx="1248">
                  <c:v>-3.170405805211377E-3</c:v>
                </c:pt>
                <c:pt idx="1249">
                  <c:v>-2.8162590841193263E-3</c:v>
                </c:pt>
                <c:pt idx="1250">
                  <c:v>-2.3011906529947666E-3</c:v>
                </c:pt>
                <c:pt idx="1251">
                  <c:v>-1.6982945426088534E-3</c:v>
                </c:pt>
                <c:pt idx="1252">
                  <c:v>-1.5707209586957565E-3</c:v>
                </c:pt>
                <c:pt idx="1253">
                  <c:v>-1.2115632074532301E-3</c:v>
                </c:pt>
                <c:pt idx="1254">
                  <c:v>-1.9145928075654391E-4</c:v>
                </c:pt>
                <c:pt idx="1255">
                  <c:v>-1.7058335373476943E-4</c:v>
                </c:pt>
                <c:pt idx="1256">
                  <c:v>-3.7181351129963289E-5</c:v>
                </c:pt>
                <c:pt idx="1257">
                  <c:v>7.6313828261843387E-3</c:v>
                </c:pt>
                <c:pt idx="1258">
                  <c:v>8.2877059180416907E-3</c:v>
                </c:pt>
                <c:pt idx="1259">
                  <c:v>9.1220319489333859E-3</c:v>
                </c:pt>
                <c:pt idx="1260">
                  <c:v>1.072009480876996E-2</c:v>
                </c:pt>
                <c:pt idx="1261">
                  <c:v>1.0916705286544835E-2</c:v>
                </c:pt>
                <c:pt idx="1262">
                  <c:v>1.1288938443691299E-2</c:v>
                </c:pt>
                <c:pt idx="1263">
                  <c:v>1.3618835204735195E-2</c:v>
                </c:pt>
                <c:pt idx="1264">
                  <c:v>1.8307035435979328E-2</c:v>
                </c:pt>
                <c:pt idx="1265">
                  <c:v>1.8794392583309359E-2</c:v>
                </c:pt>
                <c:pt idx="1266">
                  <c:v>2.1516582581053097E-2</c:v>
                </c:pt>
                <c:pt idx="1267">
                  <c:v>2.2151358422945792E-2</c:v>
                </c:pt>
                <c:pt idx="1268">
                  <c:v>2.2233044271671904E-2</c:v>
                </c:pt>
                <c:pt idx="1269">
                  <c:v>2.3282325435519724E-2</c:v>
                </c:pt>
                <c:pt idx="1270">
                  <c:v>2.3329180678327517E-2</c:v>
                </c:pt>
                <c:pt idx="1271">
                  <c:v>2.3489942119549745E-2</c:v>
                </c:pt>
                <c:pt idx="1272">
                  <c:v>2.4829795869006795E-2</c:v>
                </c:pt>
                <c:pt idx="1273">
                  <c:v>2.6729817949044783E-2</c:v>
                </c:pt>
                <c:pt idx="1274">
                  <c:v>2.7019993441933284E-2</c:v>
                </c:pt>
                <c:pt idx="1275">
                  <c:v>2.8967168266358857E-2</c:v>
                </c:pt>
                <c:pt idx="1276">
                  <c:v>3.2178891905728896E-2</c:v>
                </c:pt>
                <c:pt idx="1277">
                  <c:v>3.8194460096670178E-2</c:v>
                </c:pt>
                <c:pt idx="1278">
                  <c:v>3.9193514506318375E-2</c:v>
                </c:pt>
                <c:pt idx="1279">
                  <c:v>3.9594826052017078E-2</c:v>
                </c:pt>
                <c:pt idx="1280">
                  <c:v>4.0019384679965596E-2</c:v>
                </c:pt>
                <c:pt idx="1281">
                  <c:v>4.0191971920756922E-2</c:v>
                </c:pt>
                <c:pt idx="1282">
                  <c:v>4.0221090500715151E-2</c:v>
                </c:pt>
                <c:pt idx="1283">
                  <c:v>4.0860712428196881E-2</c:v>
                </c:pt>
                <c:pt idx="1284">
                  <c:v>4.092951962003713E-2</c:v>
                </c:pt>
                <c:pt idx="1285">
                  <c:v>4.2188040390374985E-2</c:v>
                </c:pt>
                <c:pt idx="1286">
                  <c:v>4.4323832837773913E-2</c:v>
                </c:pt>
                <c:pt idx="1287">
                  <c:v>4.4365373642514395E-2</c:v>
                </c:pt>
                <c:pt idx="1288">
                  <c:v>4.485511439211283E-2</c:v>
                </c:pt>
                <c:pt idx="1289">
                  <c:v>4.4943442520694744E-2</c:v>
                </c:pt>
                <c:pt idx="1290">
                  <c:v>4.5049571262199287E-2</c:v>
                </c:pt>
                <c:pt idx="1291">
                  <c:v>4.5414386164645958E-2</c:v>
                </c:pt>
                <c:pt idx="1292">
                  <c:v>4.5548172946206805E-2</c:v>
                </c:pt>
                <c:pt idx="1293">
                  <c:v>4.5841633072203479E-2</c:v>
                </c:pt>
                <c:pt idx="1294">
                  <c:v>4.5914711638244766E-2</c:v>
                </c:pt>
                <c:pt idx="1295">
                  <c:v>4.6767878099139952E-2</c:v>
                </c:pt>
                <c:pt idx="1296">
                  <c:v>4.7491295984233545E-2</c:v>
                </c:pt>
                <c:pt idx="1297">
                  <c:v>4.8133822008267442E-2</c:v>
                </c:pt>
                <c:pt idx="1298">
                  <c:v>4.9779097102776247E-2</c:v>
                </c:pt>
                <c:pt idx="1299">
                  <c:v>4.9810346260689503E-2</c:v>
                </c:pt>
                <c:pt idx="1300">
                  <c:v>5.0566509418352334E-2</c:v>
                </c:pt>
                <c:pt idx="1301">
                  <c:v>5.099788329503667E-2</c:v>
                </c:pt>
                <c:pt idx="1302">
                  <c:v>5.120152011781013E-2</c:v>
                </c:pt>
                <c:pt idx="1303">
                  <c:v>5.1580638803646987E-2</c:v>
                </c:pt>
                <c:pt idx="1304">
                  <c:v>5.1699285092926775E-2</c:v>
                </c:pt>
                <c:pt idx="1305">
                  <c:v>5.3175377963021145E-2</c:v>
                </c:pt>
                <c:pt idx="1306">
                  <c:v>5.3340829904549504E-2</c:v>
                </c:pt>
                <c:pt idx="1307">
                  <c:v>5.410860858055231E-2</c:v>
                </c:pt>
                <c:pt idx="1308">
                  <c:v>5.76351803693885E-2</c:v>
                </c:pt>
                <c:pt idx="1309">
                  <c:v>5.7799776542136312E-2</c:v>
                </c:pt>
                <c:pt idx="1310">
                  <c:v>5.7839022851468608E-2</c:v>
                </c:pt>
                <c:pt idx="1311">
                  <c:v>5.9979045958928189E-2</c:v>
                </c:pt>
                <c:pt idx="1312">
                  <c:v>6.1369135909043408E-2</c:v>
                </c:pt>
                <c:pt idx="1313">
                  <c:v>6.4107600091297401E-2</c:v>
                </c:pt>
                <c:pt idx="1314">
                  <c:v>6.472650138750588E-2</c:v>
                </c:pt>
                <c:pt idx="1315">
                  <c:v>6.546061732018936E-2</c:v>
                </c:pt>
                <c:pt idx="1316">
                  <c:v>6.6204659873278351E-2</c:v>
                </c:pt>
                <c:pt idx="1317">
                  <c:v>6.7944910277486253E-2</c:v>
                </c:pt>
                <c:pt idx="1318">
                  <c:v>6.8270897258397398E-2</c:v>
                </c:pt>
                <c:pt idx="1319">
                  <c:v>6.9706252329925264E-2</c:v>
                </c:pt>
                <c:pt idx="1320">
                  <c:v>7.0210128225385138E-2</c:v>
                </c:pt>
                <c:pt idx="1321">
                  <c:v>7.0542586532132343E-2</c:v>
                </c:pt>
                <c:pt idx="1322">
                  <c:v>7.232090969827222E-2</c:v>
                </c:pt>
                <c:pt idx="1323">
                  <c:v>7.274157291832184E-2</c:v>
                </c:pt>
                <c:pt idx="1324">
                  <c:v>7.4136042862654877E-2</c:v>
                </c:pt>
                <c:pt idx="1325">
                  <c:v>7.8179532871241478E-2</c:v>
                </c:pt>
                <c:pt idx="1326">
                  <c:v>7.8413509866150963E-2</c:v>
                </c:pt>
                <c:pt idx="1327">
                  <c:v>7.9552802728642028E-2</c:v>
                </c:pt>
                <c:pt idx="1328">
                  <c:v>7.9612501619603621E-2</c:v>
                </c:pt>
                <c:pt idx="1329">
                  <c:v>8.1438968350885085E-2</c:v>
                </c:pt>
                <c:pt idx="1330">
                  <c:v>8.1924323305901173E-2</c:v>
                </c:pt>
                <c:pt idx="1331">
                  <c:v>8.2219341705419155E-2</c:v>
                </c:pt>
                <c:pt idx="1332">
                  <c:v>8.2318044745980451E-2</c:v>
                </c:pt>
                <c:pt idx="1333">
                  <c:v>8.2619303807654518E-2</c:v>
                </c:pt>
                <c:pt idx="1334">
                  <c:v>8.2784389104660613E-2</c:v>
                </c:pt>
                <c:pt idx="1335">
                  <c:v>8.3066432679975682E-2</c:v>
                </c:pt>
                <c:pt idx="1336">
                  <c:v>8.3156855047443134E-2</c:v>
                </c:pt>
                <c:pt idx="1337">
                  <c:v>8.32172098537729E-2</c:v>
                </c:pt>
                <c:pt idx="1338">
                  <c:v>8.3919336367301811E-2</c:v>
                </c:pt>
                <c:pt idx="1339">
                  <c:v>8.4273184623729958E-2</c:v>
                </c:pt>
                <c:pt idx="1340">
                  <c:v>8.4863026629422522E-2</c:v>
                </c:pt>
                <c:pt idx="1341">
                  <c:v>8.5157315366074265E-2</c:v>
                </c:pt>
                <c:pt idx="1342">
                  <c:v>8.5409185401944449E-2</c:v>
                </c:pt>
                <c:pt idx="1343">
                  <c:v>8.5853377301478517E-2</c:v>
                </c:pt>
                <c:pt idx="1344">
                  <c:v>8.5904306036647685E-2</c:v>
                </c:pt>
                <c:pt idx="1345">
                  <c:v>8.6314038962708631E-2</c:v>
                </c:pt>
                <c:pt idx="1346">
                  <c:v>8.8364472463694138E-2</c:v>
                </c:pt>
                <c:pt idx="1347">
                  <c:v>9.2391679978410468E-2</c:v>
                </c:pt>
                <c:pt idx="1348">
                  <c:v>9.3222899383801558E-2</c:v>
                </c:pt>
                <c:pt idx="1349">
                  <c:v>9.3348318130001967E-2</c:v>
                </c:pt>
                <c:pt idx="1350">
                  <c:v>9.3836328394602334E-2</c:v>
                </c:pt>
                <c:pt idx="1351">
                  <c:v>9.5010635665756474E-2</c:v>
                </c:pt>
                <c:pt idx="1352">
                  <c:v>9.6426475390863006E-2</c:v>
                </c:pt>
                <c:pt idx="1353">
                  <c:v>9.6565184160645495E-2</c:v>
                </c:pt>
                <c:pt idx="1354">
                  <c:v>9.658606929219915E-2</c:v>
                </c:pt>
                <c:pt idx="1355">
                  <c:v>9.677394343060404E-2</c:v>
                </c:pt>
                <c:pt idx="1356">
                  <c:v>9.7483024792199446E-2</c:v>
                </c:pt>
                <c:pt idx="1357">
                  <c:v>0.1018392273289471</c:v>
                </c:pt>
                <c:pt idx="1358">
                  <c:v>0.10245737066572612</c:v>
                </c:pt>
                <c:pt idx="1359">
                  <c:v>0.10313885207446163</c:v>
                </c:pt>
                <c:pt idx="1360">
                  <c:v>0.10356741900616356</c:v>
                </c:pt>
                <c:pt idx="1361">
                  <c:v>0.10397198348398067</c:v>
                </c:pt>
                <c:pt idx="1362">
                  <c:v>0.10501320183181077</c:v>
                </c:pt>
                <c:pt idx="1363">
                  <c:v>0.10512190921042178</c:v>
                </c:pt>
                <c:pt idx="1364">
                  <c:v>0.10552292040382379</c:v>
                </c:pt>
                <c:pt idx="1365">
                  <c:v>0.1059731890535473</c:v>
                </c:pt>
                <c:pt idx="1366">
                  <c:v>0.10612291079381121</c:v>
                </c:pt>
                <c:pt idx="1367">
                  <c:v>0.10622119260557911</c:v>
                </c:pt>
                <c:pt idx="1368">
                  <c:v>0.10636952328559363</c:v>
                </c:pt>
                <c:pt idx="1369">
                  <c:v>0.10642137666066391</c:v>
                </c:pt>
                <c:pt idx="1370">
                  <c:v>0.10655071609398253</c:v>
                </c:pt>
                <c:pt idx="1371">
                  <c:v>0.10674108296932838</c:v>
                </c:pt>
                <c:pt idx="1372">
                  <c:v>0.10707783143773961</c:v>
                </c:pt>
                <c:pt idx="1373">
                  <c:v>0.10756733320237448</c:v>
                </c:pt>
                <c:pt idx="1374">
                  <c:v>0.10865471206755303</c:v>
                </c:pt>
                <c:pt idx="1375">
                  <c:v>0.11005615201151701</c:v>
                </c:pt>
                <c:pt idx="1376">
                  <c:v>0.11199603085862447</c:v>
                </c:pt>
                <c:pt idx="1377">
                  <c:v>0.11324048965956562</c:v>
                </c:pt>
                <c:pt idx="1378">
                  <c:v>0.11404128923859677</c:v>
                </c:pt>
                <c:pt idx="1379">
                  <c:v>0.11427729635223563</c:v>
                </c:pt>
                <c:pt idx="1380">
                  <c:v>0.11494766469419727</c:v>
                </c:pt>
                <c:pt idx="1381">
                  <c:v>0.11521148791383086</c:v>
                </c:pt>
                <c:pt idx="1382">
                  <c:v>0.11537506812692279</c:v>
                </c:pt>
                <c:pt idx="1383">
                  <c:v>0.11606382844016867</c:v>
                </c:pt>
                <c:pt idx="1384">
                  <c:v>0.11663625474525673</c:v>
                </c:pt>
                <c:pt idx="1385">
                  <c:v>0.11684778183374421</c:v>
                </c:pt>
                <c:pt idx="1386">
                  <c:v>0.11974705697390563</c:v>
                </c:pt>
                <c:pt idx="1387">
                  <c:v>0.12116900058771377</c:v>
                </c:pt>
                <c:pt idx="1388">
                  <c:v>0.12338133257806232</c:v>
                </c:pt>
                <c:pt idx="1389">
                  <c:v>0.12519245180590446</c:v>
                </c:pt>
                <c:pt idx="1390">
                  <c:v>0.12895337369815038</c:v>
                </c:pt>
                <c:pt idx="1391">
                  <c:v>0.13022521605369305</c:v>
                </c:pt>
                <c:pt idx="1392">
                  <c:v>0.13136416143808569</c:v>
                </c:pt>
                <c:pt idx="1393">
                  <c:v>0.13152819246431849</c:v>
                </c:pt>
                <c:pt idx="1394">
                  <c:v>0.13221716722127133</c:v>
                </c:pt>
                <c:pt idx="1395">
                  <c:v>0.13255651992219786</c:v>
                </c:pt>
                <c:pt idx="1396">
                  <c:v>0.13292718880379534</c:v>
                </c:pt>
                <c:pt idx="1397">
                  <c:v>0.13409664911838126</c:v>
                </c:pt>
                <c:pt idx="1398">
                  <c:v>0.13682011030002844</c:v>
                </c:pt>
                <c:pt idx="1399">
                  <c:v>0.13689755838780074</c:v>
                </c:pt>
                <c:pt idx="1400">
                  <c:v>0.13756141652540446</c:v>
                </c:pt>
                <c:pt idx="1401">
                  <c:v>0.13804277107570229</c:v>
                </c:pt>
                <c:pt idx="1402">
                  <c:v>0.13827093843031077</c:v>
                </c:pt>
                <c:pt idx="1403">
                  <c:v>0.14139355981314897</c:v>
                </c:pt>
                <c:pt idx="1404">
                  <c:v>0.14153643893845144</c:v>
                </c:pt>
                <c:pt idx="1405">
                  <c:v>0.14244743094511045</c:v>
                </c:pt>
                <c:pt idx="1406">
                  <c:v>0.14380917141036517</c:v>
                </c:pt>
                <c:pt idx="1407">
                  <c:v>0.14671733787429411</c:v>
                </c:pt>
                <c:pt idx="1408">
                  <c:v>0.14733971654744657</c:v>
                </c:pt>
                <c:pt idx="1409">
                  <c:v>0.14897797183187114</c:v>
                </c:pt>
                <c:pt idx="1410">
                  <c:v>0.15156065220166479</c:v>
                </c:pt>
                <c:pt idx="1411">
                  <c:v>0.15175995648724569</c:v>
                </c:pt>
                <c:pt idx="1412">
                  <c:v>0.15254266446310094</c:v>
                </c:pt>
                <c:pt idx="1413">
                  <c:v>0.15334694967979154</c:v>
                </c:pt>
                <c:pt idx="1414">
                  <c:v>0.15527492375123506</c:v>
                </c:pt>
                <c:pt idx="1415">
                  <c:v>0.15926427397470505</c:v>
                </c:pt>
                <c:pt idx="1416">
                  <c:v>0.15941085210350422</c:v>
                </c:pt>
                <c:pt idx="1417">
                  <c:v>0.16038920416531385</c:v>
                </c:pt>
                <c:pt idx="1418">
                  <c:v>0.16049955172824104</c:v>
                </c:pt>
                <c:pt idx="1419">
                  <c:v>0.1610984676036801</c:v>
                </c:pt>
                <c:pt idx="1420">
                  <c:v>0.16114653193360612</c:v>
                </c:pt>
                <c:pt idx="1421">
                  <c:v>0.1629296324872784</c:v>
                </c:pt>
                <c:pt idx="1422">
                  <c:v>0.16486838583897759</c:v>
                </c:pt>
                <c:pt idx="1423">
                  <c:v>0.1652006824163687</c:v>
                </c:pt>
                <c:pt idx="1424">
                  <c:v>0.16556674154984219</c:v>
                </c:pt>
                <c:pt idx="1425">
                  <c:v>0.16599816551847876</c:v>
                </c:pt>
                <c:pt idx="1426">
                  <c:v>0.16608587133686112</c:v>
                </c:pt>
                <c:pt idx="1427">
                  <c:v>0.16658596877833717</c:v>
                </c:pt>
                <c:pt idx="1428">
                  <c:v>0.16947216260362233</c:v>
                </c:pt>
                <c:pt idx="1429">
                  <c:v>0.17115547988377308</c:v>
                </c:pt>
                <c:pt idx="1430">
                  <c:v>0.171720741287711</c:v>
                </c:pt>
                <c:pt idx="1431">
                  <c:v>0.17220801345380801</c:v>
                </c:pt>
                <c:pt idx="1432">
                  <c:v>0.17346762234486574</c:v>
                </c:pt>
                <c:pt idx="1433">
                  <c:v>0.17386879163457658</c:v>
                </c:pt>
                <c:pt idx="1434">
                  <c:v>0.1741089623692316</c:v>
                </c:pt>
                <c:pt idx="1435">
                  <c:v>0.17428172117166738</c:v>
                </c:pt>
                <c:pt idx="1436">
                  <c:v>0.17488927220725975</c:v>
                </c:pt>
                <c:pt idx="1437">
                  <c:v>0.1749025376129463</c:v>
                </c:pt>
                <c:pt idx="1438">
                  <c:v>0.17691701766636789</c:v>
                </c:pt>
                <c:pt idx="1439">
                  <c:v>0.18056817630296609</c:v>
                </c:pt>
                <c:pt idx="1440">
                  <c:v>0.18203621493126926</c:v>
                </c:pt>
                <c:pt idx="1441">
                  <c:v>0.18715285820465166</c:v>
                </c:pt>
                <c:pt idx="1442">
                  <c:v>0.18753632291664771</c:v>
                </c:pt>
                <c:pt idx="1443">
                  <c:v>0.18767889790518608</c:v>
                </c:pt>
                <c:pt idx="1444">
                  <c:v>0.18839250987918221</c:v>
                </c:pt>
                <c:pt idx="1445">
                  <c:v>0.18847424375264044</c:v>
                </c:pt>
                <c:pt idx="1446">
                  <c:v>0.19014922311211604</c:v>
                </c:pt>
                <c:pt idx="1447">
                  <c:v>0.19050956023838339</c:v>
                </c:pt>
                <c:pt idx="1448">
                  <c:v>0.1909991710389761</c:v>
                </c:pt>
                <c:pt idx="1449">
                  <c:v>0.19383464724332652</c:v>
                </c:pt>
                <c:pt idx="1450">
                  <c:v>0.19413398043571004</c:v>
                </c:pt>
                <c:pt idx="1451">
                  <c:v>0.19488152065375608</c:v>
                </c:pt>
                <c:pt idx="1452">
                  <c:v>0.19521503557805162</c:v>
                </c:pt>
                <c:pt idx="1453">
                  <c:v>0.19606166180237464</c:v>
                </c:pt>
                <c:pt idx="1454">
                  <c:v>0.19653917806625057</c:v>
                </c:pt>
                <c:pt idx="1455">
                  <c:v>0.19664872264611641</c:v>
                </c:pt>
                <c:pt idx="1456">
                  <c:v>0.19795218852954735</c:v>
                </c:pt>
                <c:pt idx="1457">
                  <c:v>0.1988636531823213</c:v>
                </c:pt>
                <c:pt idx="1458">
                  <c:v>0.20043925985022198</c:v>
                </c:pt>
                <c:pt idx="1459">
                  <c:v>0.20137334333639462</c:v>
                </c:pt>
                <c:pt idx="1460">
                  <c:v>0.2017306783782514</c:v>
                </c:pt>
                <c:pt idx="1461">
                  <c:v>0.20278287311565316</c:v>
                </c:pt>
                <c:pt idx="1462">
                  <c:v>0.20870473680473245</c:v>
                </c:pt>
                <c:pt idx="1463">
                  <c:v>0.20880883080515311</c:v>
                </c:pt>
                <c:pt idx="1464">
                  <c:v>0.20896887124647084</c:v>
                </c:pt>
                <c:pt idx="1465">
                  <c:v>0.21016065573322432</c:v>
                </c:pt>
                <c:pt idx="1466">
                  <c:v>0.21094973089646066</c:v>
                </c:pt>
                <c:pt idx="1467">
                  <c:v>0.21269170666386319</c:v>
                </c:pt>
                <c:pt idx="1468">
                  <c:v>0.21272283057068408</c:v>
                </c:pt>
                <c:pt idx="1469">
                  <c:v>0.21483217895806847</c:v>
                </c:pt>
                <c:pt idx="1470">
                  <c:v>0.2165193112620101</c:v>
                </c:pt>
                <c:pt idx="1471">
                  <c:v>0.21651977242991455</c:v>
                </c:pt>
                <c:pt idx="1472">
                  <c:v>0.2167923289344644</c:v>
                </c:pt>
                <c:pt idx="1473">
                  <c:v>0.21711568232017803</c:v>
                </c:pt>
                <c:pt idx="1474">
                  <c:v>0.2176793324283921</c:v>
                </c:pt>
                <c:pt idx="1475">
                  <c:v>0.21851223810279566</c:v>
                </c:pt>
                <c:pt idx="1476">
                  <c:v>0.21899824980229715</c:v>
                </c:pt>
                <c:pt idx="1477">
                  <c:v>0.21941690511296022</c:v>
                </c:pt>
                <c:pt idx="1478">
                  <c:v>0.21963638192556387</c:v>
                </c:pt>
                <c:pt idx="1479">
                  <c:v>0.22031407957659194</c:v>
                </c:pt>
                <c:pt idx="1480">
                  <c:v>0.22032819438933823</c:v>
                </c:pt>
                <c:pt idx="1481">
                  <c:v>0.22047908211225817</c:v>
                </c:pt>
                <c:pt idx="1482">
                  <c:v>0.22052403113635494</c:v>
                </c:pt>
                <c:pt idx="1483">
                  <c:v>0.22116347699902977</c:v>
                </c:pt>
                <c:pt idx="1484">
                  <c:v>0.22138890611254464</c:v>
                </c:pt>
                <c:pt idx="1485">
                  <c:v>0.22167360548479659</c:v>
                </c:pt>
                <c:pt idx="1486">
                  <c:v>0.22211385134442146</c:v>
                </c:pt>
                <c:pt idx="1487">
                  <c:v>0.22339482296197363</c:v>
                </c:pt>
                <c:pt idx="1488">
                  <c:v>0.22360381964026832</c:v>
                </c:pt>
                <c:pt idx="1489">
                  <c:v>0.22375662931417409</c:v>
                </c:pt>
                <c:pt idx="1490">
                  <c:v>0.22390150051182542</c:v>
                </c:pt>
                <c:pt idx="1491">
                  <c:v>0.22490730185331692</c:v>
                </c:pt>
                <c:pt idx="1492">
                  <c:v>0.22650884058665285</c:v>
                </c:pt>
                <c:pt idx="1493">
                  <c:v>0.22811093003354793</c:v>
                </c:pt>
                <c:pt idx="1494">
                  <c:v>0.2317317619884024</c:v>
                </c:pt>
                <c:pt idx="1495">
                  <c:v>0.23223817741715272</c:v>
                </c:pt>
                <c:pt idx="1496">
                  <c:v>0.23336272824874035</c:v>
                </c:pt>
                <c:pt idx="1497">
                  <c:v>0.23453571612761068</c:v>
                </c:pt>
                <c:pt idx="1498">
                  <c:v>0.23667014990705543</c:v>
                </c:pt>
                <c:pt idx="1499">
                  <c:v>0.23691184158344211</c:v>
                </c:pt>
                <c:pt idx="1500">
                  <c:v>0.23798321582143267</c:v>
                </c:pt>
                <c:pt idx="1501">
                  <c:v>0.23812893550289113</c:v>
                </c:pt>
                <c:pt idx="1502">
                  <c:v>0.23868766097650829</c:v>
                </c:pt>
                <c:pt idx="1503">
                  <c:v>0.2399174641099579</c:v>
                </c:pt>
                <c:pt idx="1504">
                  <c:v>0.2409707352164919</c:v>
                </c:pt>
                <c:pt idx="1505">
                  <c:v>0.24159906335608225</c:v>
                </c:pt>
                <c:pt idx="1506">
                  <c:v>0.24322658246622542</c:v>
                </c:pt>
                <c:pt idx="1507">
                  <c:v>0.24469767186823516</c:v>
                </c:pt>
                <c:pt idx="1508">
                  <c:v>0.24499463399866198</c:v>
                </c:pt>
                <c:pt idx="1509">
                  <c:v>0.24737776585445315</c:v>
                </c:pt>
                <c:pt idx="1510">
                  <c:v>0.24828345170233684</c:v>
                </c:pt>
                <c:pt idx="1511">
                  <c:v>0.24943265125838229</c:v>
                </c:pt>
                <c:pt idx="1512">
                  <c:v>0.24995134756431842</c:v>
                </c:pt>
                <c:pt idx="1513">
                  <c:v>0.25177317752880385</c:v>
                </c:pt>
                <c:pt idx="1514">
                  <c:v>0.25217532424983763</c:v>
                </c:pt>
                <c:pt idx="1515">
                  <c:v>0.2523639203695916</c:v>
                </c:pt>
                <c:pt idx="1516">
                  <c:v>0.25342375787123411</c:v>
                </c:pt>
                <c:pt idx="1517">
                  <c:v>0.25372309529171805</c:v>
                </c:pt>
                <c:pt idx="1518">
                  <c:v>0.25527520440667784</c:v>
                </c:pt>
                <c:pt idx="1519">
                  <c:v>0.25666681844383055</c:v>
                </c:pt>
                <c:pt idx="1520">
                  <c:v>0.25699959052712573</c:v>
                </c:pt>
                <c:pt idx="1521">
                  <c:v>0.25752946862364023</c:v>
                </c:pt>
                <c:pt idx="1522">
                  <c:v>0.25789670028950212</c:v>
                </c:pt>
                <c:pt idx="1523">
                  <c:v>0.25828802291587172</c:v>
                </c:pt>
                <c:pt idx="1524">
                  <c:v>0.2587644826090294</c:v>
                </c:pt>
                <c:pt idx="1525">
                  <c:v>0.25942945718387517</c:v>
                </c:pt>
                <c:pt idx="1526">
                  <c:v>0.25980922684208652</c:v>
                </c:pt>
                <c:pt idx="1527">
                  <c:v>0.26000553470183507</c:v>
                </c:pt>
                <c:pt idx="1528">
                  <c:v>0.26039998002856557</c:v>
                </c:pt>
                <c:pt idx="1529">
                  <c:v>0.26093848021955196</c:v>
                </c:pt>
                <c:pt idx="1530">
                  <c:v>0.26206350327085876</c:v>
                </c:pt>
                <c:pt idx="1531">
                  <c:v>0.26282173423376559</c:v>
                </c:pt>
                <c:pt idx="1532">
                  <c:v>0.26315466451424441</c:v>
                </c:pt>
                <c:pt idx="1533">
                  <c:v>0.26368589291098826</c:v>
                </c:pt>
                <c:pt idx="1534">
                  <c:v>0.26454060483435116</c:v>
                </c:pt>
                <c:pt idx="1535">
                  <c:v>0.26625040132576927</c:v>
                </c:pt>
                <c:pt idx="1536">
                  <c:v>0.26640551030709092</c:v>
                </c:pt>
                <c:pt idx="1537">
                  <c:v>0.26651221124070612</c:v>
                </c:pt>
                <c:pt idx="1538">
                  <c:v>0.26658346006187511</c:v>
                </c:pt>
                <c:pt idx="1539">
                  <c:v>0.26669410236928215</c:v>
                </c:pt>
                <c:pt idx="1540">
                  <c:v>0.26673258632882085</c:v>
                </c:pt>
                <c:pt idx="1541">
                  <c:v>0.26756267365416475</c:v>
                </c:pt>
                <c:pt idx="1542">
                  <c:v>0.26951779905873807</c:v>
                </c:pt>
                <c:pt idx="1543">
                  <c:v>0.27076359976578784</c:v>
                </c:pt>
                <c:pt idx="1544">
                  <c:v>0.27141029072169154</c:v>
                </c:pt>
                <c:pt idx="1545">
                  <c:v>0.27248460922249718</c:v>
                </c:pt>
                <c:pt idx="1546">
                  <c:v>0.27268552536528784</c:v>
                </c:pt>
                <c:pt idx="1547">
                  <c:v>0.2755369493869162</c:v>
                </c:pt>
                <c:pt idx="1548">
                  <c:v>0.27641880689086812</c:v>
                </c:pt>
                <c:pt idx="1549">
                  <c:v>0.2774940504280754</c:v>
                </c:pt>
                <c:pt idx="1550">
                  <c:v>0.27826295853109717</c:v>
                </c:pt>
                <c:pt idx="1551">
                  <c:v>0.27933621271806253</c:v>
                </c:pt>
                <c:pt idx="1552">
                  <c:v>0.28082640640479778</c:v>
                </c:pt>
                <c:pt idx="1553">
                  <c:v>0.28182964925013909</c:v>
                </c:pt>
                <c:pt idx="1554">
                  <c:v>0.28222878667112677</c:v>
                </c:pt>
                <c:pt idx="1555">
                  <c:v>0.28223636802669083</c:v>
                </c:pt>
                <c:pt idx="1556">
                  <c:v>0.28281918207127149</c:v>
                </c:pt>
                <c:pt idx="1557">
                  <c:v>0.28285688820177118</c:v>
                </c:pt>
                <c:pt idx="1558">
                  <c:v>0.28359687501883574</c:v>
                </c:pt>
                <c:pt idx="1559">
                  <c:v>0.28513467592198105</c:v>
                </c:pt>
                <c:pt idx="1560">
                  <c:v>0.28633285451412888</c:v>
                </c:pt>
                <c:pt idx="1561">
                  <c:v>0.28696511890968218</c:v>
                </c:pt>
                <c:pt idx="1562">
                  <c:v>0.28810222315972728</c:v>
                </c:pt>
                <c:pt idx="1563">
                  <c:v>0.28866487031793497</c:v>
                </c:pt>
                <c:pt idx="1564">
                  <c:v>0.28886984060655735</c:v>
                </c:pt>
                <c:pt idx="1565">
                  <c:v>0.29006260794729022</c:v>
                </c:pt>
                <c:pt idx="1566">
                  <c:v>0.29095147500268548</c:v>
                </c:pt>
                <c:pt idx="1567">
                  <c:v>0.29151159229970103</c:v>
                </c:pt>
                <c:pt idx="1568">
                  <c:v>0.29408578795255946</c:v>
                </c:pt>
                <c:pt idx="1569">
                  <c:v>0.29503815739317368</c:v>
                </c:pt>
                <c:pt idx="1570">
                  <c:v>0.29509675329049861</c:v>
                </c:pt>
                <c:pt idx="1571">
                  <c:v>0.2953582762940225</c:v>
                </c:pt>
                <c:pt idx="1572">
                  <c:v>0.29601618968457266</c:v>
                </c:pt>
                <c:pt idx="1573">
                  <c:v>0.29605895061537219</c:v>
                </c:pt>
                <c:pt idx="1574">
                  <c:v>0.29828365700017623</c:v>
                </c:pt>
                <c:pt idx="1575">
                  <c:v>0.29841114244847822</c:v>
                </c:pt>
                <c:pt idx="1576">
                  <c:v>0.2989815302384265</c:v>
                </c:pt>
                <c:pt idx="1577">
                  <c:v>0.2995552592579791</c:v>
                </c:pt>
                <c:pt idx="1578">
                  <c:v>0.30069528050777805</c:v>
                </c:pt>
                <c:pt idx="1579">
                  <c:v>0.30368387875413705</c:v>
                </c:pt>
                <c:pt idx="1580">
                  <c:v>0.30563674788775802</c:v>
                </c:pt>
                <c:pt idx="1581">
                  <c:v>0.30584310954024785</c:v>
                </c:pt>
                <c:pt idx="1582">
                  <c:v>0.30597102496122081</c:v>
                </c:pt>
                <c:pt idx="1583">
                  <c:v>0.30603767909592861</c:v>
                </c:pt>
                <c:pt idx="1584">
                  <c:v>0.30672826651579332</c:v>
                </c:pt>
                <c:pt idx="1585">
                  <c:v>0.30746501756405381</c:v>
                </c:pt>
                <c:pt idx="1586">
                  <c:v>0.30750420184183463</c:v>
                </c:pt>
                <c:pt idx="1587">
                  <c:v>0.30762019108894645</c:v>
                </c:pt>
                <c:pt idx="1588">
                  <c:v>0.30884243972116671</c:v>
                </c:pt>
                <c:pt idx="1589">
                  <c:v>0.31113043322981382</c:v>
                </c:pt>
                <c:pt idx="1590">
                  <c:v>0.31117002615818895</c:v>
                </c:pt>
                <c:pt idx="1591">
                  <c:v>0.31118363178011316</c:v>
                </c:pt>
                <c:pt idx="1592">
                  <c:v>0.31171331235512911</c:v>
                </c:pt>
                <c:pt idx="1593">
                  <c:v>0.3120702914158997</c:v>
                </c:pt>
                <c:pt idx="1594">
                  <c:v>0.3122769030337994</c:v>
                </c:pt>
                <c:pt idx="1595">
                  <c:v>0.31649024448117968</c:v>
                </c:pt>
                <c:pt idx="1596">
                  <c:v>0.31673438159391354</c:v>
                </c:pt>
                <c:pt idx="1597">
                  <c:v>0.31728317150331248</c:v>
                </c:pt>
                <c:pt idx="1598">
                  <c:v>0.31928451778775091</c:v>
                </c:pt>
                <c:pt idx="1599">
                  <c:v>0.31932026713189904</c:v>
                </c:pt>
                <c:pt idx="1600">
                  <c:v>0.31948567947538975</c:v>
                </c:pt>
                <c:pt idx="1601">
                  <c:v>0.32396845666194024</c:v>
                </c:pt>
                <c:pt idx="1602">
                  <c:v>0.3242797772067289</c:v>
                </c:pt>
                <c:pt idx="1603">
                  <c:v>0.32467745140553922</c:v>
                </c:pt>
                <c:pt idx="1604">
                  <c:v>0.32664173872021146</c:v>
                </c:pt>
                <c:pt idx="1605">
                  <c:v>0.32676852187567457</c:v>
                </c:pt>
                <c:pt idx="1606">
                  <c:v>0.32702776061396155</c:v>
                </c:pt>
                <c:pt idx="1607">
                  <c:v>0.32718775486547452</c:v>
                </c:pt>
                <c:pt idx="1608">
                  <c:v>0.32865619586335099</c:v>
                </c:pt>
                <c:pt idx="1609">
                  <c:v>0.32916058401389331</c:v>
                </c:pt>
                <c:pt idx="1610">
                  <c:v>0.32986041692580348</c:v>
                </c:pt>
                <c:pt idx="1611">
                  <c:v>0.33018074837300621</c:v>
                </c:pt>
                <c:pt idx="1612">
                  <c:v>0.3322587648062309</c:v>
                </c:pt>
                <c:pt idx="1613">
                  <c:v>0.33567599003878401</c:v>
                </c:pt>
                <c:pt idx="1614">
                  <c:v>0.33581844913058362</c:v>
                </c:pt>
                <c:pt idx="1615">
                  <c:v>0.33623667585079775</c:v>
                </c:pt>
                <c:pt idx="1616">
                  <c:v>0.33623906880340204</c:v>
                </c:pt>
                <c:pt idx="1617">
                  <c:v>0.33702459769256676</c:v>
                </c:pt>
                <c:pt idx="1618">
                  <c:v>0.33746273433312074</c:v>
                </c:pt>
                <c:pt idx="1619">
                  <c:v>0.33784383554833647</c:v>
                </c:pt>
                <c:pt idx="1620">
                  <c:v>0.3382851664811829</c:v>
                </c:pt>
                <c:pt idx="1621">
                  <c:v>0.33829579268955767</c:v>
                </c:pt>
                <c:pt idx="1622">
                  <c:v>0.33922054824950759</c:v>
                </c:pt>
                <c:pt idx="1623">
                  <c:v>0.34098438115579094</c:v>
                </c:pt>
                <c:pt idx="1624">
                  <c:v>0.34220758373577215</c:v>
                </c:pt>
                <c:pt idx="1625">
                  <c:v>0.34294725180797919</c:v>
                </c:pt>
                <c:pt idx="1626">
                  <c:v>0.34334999482406087</c:v>
                </c:pt>
                <c:pt idx="1627">
                  <c:v>0.3436994669020163</c:v>
                </c:pt>
                <c:pt idx="1628">
                  <c:v>0.34398443494467007</c:v>
                </c:pt>
                <c:pt idx="1629">
                  <c:v>0.34493934832617607</c:v>
                </c:pt>
                <c:pt idx="1630">
                  <c:v>0.34601270794668171</c:v>
                </c:pt>
                <c:pt idx="1631">
                  <c:v>0.34688309028920039</c:v>
                </c:pt>
                <c:pt idx="1632">
                  <c:v>0.34692163642821139</c:v>
                </c:pt>
                <c:pt idx="1633">
                  <c:v>0.34731359259341776</c:v>
                </c:pt>
                <c:pt idx="1634">
                  <c:v>0.34910642539640058</c:v>
                </c:pt>
                <c:pt idx="1635">
                  <c:v>0.34911324326783744</c:v>
                </c:pt>
                <c:pt idx="1636">
                  <c:v>0.35000107291742621</c:v>
                </c:pt>
                <c:pt idx="1637">
                  <c:v>0.35011161036081434</c:v>
                </c:pt>
                <c:pt idx="1638">
                  <c:v>0.35022709664416674</c:v>
                </c:pt>
                <c:pt idx="1639">
                  <c:v>0.35121934937535038</c:v>
                </c:pt>
                <c:pt idx="1640">
                  <c:v>0.35323782458096004</c:v>
                </c:pt>
                <c:pt idx="1641">
                  <c:v>0.35345263187884024</c:v>
                </c:pt>
                <c:pt idx="1642">
                  <c:v>0.35465304146475157</c:v>
                </c:pt>
                <c:pt idx="1643">
                  <c:v>0.35568938288415131</c:v>
                </c:pt>
                <c:pt idx="1644">
                  <c:v>0.35584041796313232</c:v>
                </c:pt>
                <c:pt idx="1645">
                  <c:v>0.35586692897146888</c:v>
                </c:pt>
                <c:pt idx="1646">
                  <c:v>0.35667914948052942</c:v>
                </c:pt>
                <c:pt idx="1647">
                  <c:v>0.35681667833838271</c:v>
                </c:pt>
                <c:pt idx="1648">
                  <c:v>0.35738583155160358</c:v>
                </c:pt>
                <c:pt idx="1649">
                  <c:v>0.35846311337269471</c:v>
                </c:pt>
                <c:pt idx="1650">
                  <c:v>0.35922140344338283</c:v>
                </c:pt>
                <c:pt idx="1651">
                  <c:v>0.35936264996108019</c:v>
                </c:pt>
                <c:pt idx="1652">
                  <c:v>0.35958785445847674</c:v>
                </c:pt>
                <c:pt idx="1653">
                  <c:v>0.36054555388284715</c:v>
                </c:pt>
                <c:pt idx="1654">
                  <c:v>0.36138757193316801</c:v>
                </c:pt>
                <c:pt idx="1655">
                  <c:v>0.36259663987788265</c:v>
                </c:pt>
                <c:pt idx="1656">
                  <c:v>0.36306684904562064</c:v>
                </c:pt>
                <c:pt idx="1657">
                  <c:v>0.36397676959637554</c:v>
                </c:pt>
                <c:pt idx="1658">
                  <c:v>0.36445161573862089</c:v>
                </c:pt>
                <c:pt idx="1659">
                  <c:v>0.36506101957975101</c:v>
                </c:pt>
                <c:pt idx="1660">
                  <c:v>0.36532300129899337</c:v>
                </c:pt>
                <c:pt idx="1661">
                  <c:v>0.36747114657295626</c:v>
                </c:pt>
                <c:pt idx="1662">
                  <c:v>0.36988162213033787</c:v>
                </c:pt>
                <c:pt idx="1663">
                  <c:v>0.37175728750444603</c:v>
                </c:pt>
                <c:pt idx="1664">
                  <c:v>0.37281476512840145</c:v>
                </c:pt>
                <c:pt idx="1665">
                  <c:v>0.37345586624647314</c:v>
                </c:pt>
                <c:pt idx="1666">
                  <c:v>0.37404469851551159</c:v>
                </c:pt>
                <c:pt idx="1667">
                  <c:v>0.38079079700359675</c:v>
                </c:pt>
                <c:pt idx="1668">
                  <c:v>0.38158133303022557</c:v>
                </c:pt>
                <c:pt idx="1669">
                  <c:v>0.38926439906358934</c:v>
                </c:pt>
                <c:pt idx="1670">
                  <c:v>0.38936578795304472</c:v>
                </c:pt>
                <c:pt idx="1671">
                  <c:v>0.38981020007561129</c:v>
                </c:pt>
                <c:pt idx="1672">
                  <c:v>0.39296079892978708</c:v>
                </c:pt>
                <c:pt idx="1673">
                  <c:v>0.39486827445668915</c:v>
                </c:pt>
                <c:pt idx="1674">
                  <c:v>0.39587173765440731</c:v>
                </c:pt>
                <c:pt idx="1675">
                  <c:v>0.39704708288455914</c:v>
                </c:pt>
                <c:pt idx="1676">
                  <c:v>0.39762601931196606</c:v>
                </c:pt>
                <c:pt idx="1677">
                  <c:v>0.3983507486713862</c:v>
                </c:pt>
                <c:pt idx="1678">
                  <c:v>0.39847516972218411</c:v>
                </c:pt>
                <c:pt idx="1679">
                  <c:v>0.40037616523134356</c:v>
                </c:pt>
                <c:pt idx="1680">
                  <c:v>0.40085947559492935</c:v>
                </c:pt>
                <c:pt idx="1681">
                  <c:v>0.40170985148409299</c:v>
                </c:pt>
                <c:pt idx="1682">
                  <c:v>0.40367082903630269</c:v>
                </c:pt>
                <c:pt idx="1683">
                  <c:v>0.40608493212405278</c:v>
                </c:pt>
                <c:pt idx="1684">
                  <c:v>0.40891416577826878</c:v>
                </c:pt>
                <c:pt idx="1685">
                  <c:v>0.4091420501390346</c:v>
                </c:pt>
                <c:pt idx="1686">
                  <c:v>0.40981196548036308</c:v>
                </c:pt>
                <c:pt idx="1687">
                  <c:v>0.41002520249734015</c:v>
                </c:pt>
                <c:pt idx="1688">
                  <c:v>0.41067820889562245</c:v>
                </c:pt>
                <c:pt idx="1689">
                  <c:v>0.41067820889562245</c:v>
                </c:pt>
                <c:pt idx="1690">
                  <c:v>0.41334993402107806</c:v>
                </c:pt>
                <c:pt idx="1691">
                  <c:v>0.41431730422927276</c:v>
                </c:pt>
                <c:pt idx="1692">
                  <c:v>0.41660855081601517</c:v>
                </c:pt>
                <c:pt idx="1693">
                  <c:v>0.41703235036316089</c:v>
                </c:pt>
                <c:pt idx="1694">
                  <c:v>0.4196808765434219</c:v>
                </c:pt>
                <c:pt idx="1695">
                  <c:v>0.41972116568795659</c:v>
                </c:pt>
                <c:pt idx="1696">
                  <c:v>0.41981134345205934</c:v>
                </c:pt>
                <c:pt idx="1697">
                  <c:v>0.41986650862134417</c:v>
                </c:pt>
                <c:pt idx="1698">
                  <c:v>0.42049150832557852</c:v>
                </c:pt>
                <c:pt idx="1699">
                  <c:v>0.42216449309221826</c:v>
                </c:pt>
                <c:pt idx="1700">
                  <c:v>0.42274312238033518</c:v>
                </c:pt>
                <c:pt idx="1701">
                  <c:v>0.4227694581459403</c:v>
                </c:pt>
                <c:pt idx="1702">
                  <c:v>0.42504873925640957</c:v>
                </c:pt>
                <c:pt idx="1703">
                  <c:v>0.42620412356592108</c:v>
                </c:pt>
                <c:pt idx="1704">
                  <c:v>0.4279114378547923</c:v>
                </c:pt>
                <c:pt idx="1705">
                  <c:v>0.42845369827080454</c:v>
                </c:pt>
                <c:pt idx="1706">
                  <c:v>0.43028110398145564</c:v>
                </c:pt>
                <c:pt idx="1707">
                  <c:v>0.43041788021738642</c:v>
                </c:pt>
                <c:pt idx="1708">
                  <c:v>0.43047295418135645</c:v>
                </c:pt>
                <c:pt idx="1709">
                  <c:v>0.4306252082998433</c:v>
                </c:pt>
                <c:pt idx="1710">
                  <c:v>0.43344048120962936</c:v>
                </c:pt>
                <c:pt idx="1711">
                  <c:v>0.43412462623238424</c:v>
                </c:pt>
                <c:pt idx="1712">
                  <c:v>0.43672918535431143</c:v>
                </c:pt>
                <c:pt idx="1713">
                  <c:v>0.43723503479114262</c:v>
                </c:pt>
                <c:pt idx="1714">
                  <c:v>0.4378526724496587</c:v>
                </c:pt>
                <c:pt idx="1715">
                  <c:v>0.4392347486329613</c:v>
                </c:pt>
                <c:pt idx="1716">
                  <c:v>0.43943044135183418</c:v>
                </c:pt>
                <c:pt idx="1717">
                  <c:v>0.44012591997194467</c:v>
                </c:pt>
                <c:pt idx="1718">
                  <c:v>0.44025922787047805</c:v>
                </c:pt>
                <c:pt idx="1719">
                  <c:v>0.44109668715314598</c:v>
                </c:pt>
                <c:pt idx="1720">
                  <c:v>0.44122657513102165</c:v>
                </c:pt>
                <c:pt idx="1721">
                  <c:v>0.44256204701037882</c:v>
                </c:pt>
                <c:pt idx="1722">
                  <c:v>0.4426475187206671</c:v>
                </c:pt>
                <c:pt idx="1723">
                  <c:v>0.44273187610443709</c:v>
                </c:pt>
                <c:pt idx="1724">
                  <c:v>0.44295955132638609</c:v>
                </c:pt>
                <c:pt idx="1725">
                  <c:v>0.44365694850934273</c:v>
                </c:pt>
                <c:pt idx="1726">
                  <c:v>0.44389482484008969</c:v>
                </c:pt>
                <c:pt idx="1727">
                  <c:v>0.44412370969513348</c:v>
                </c:pt>
                <c:pt idx="1728">
                  <c:v>0.44456361065840622</c:v>
                </c:pt>
                <c:pt idx="1729">
                  <c:v>0.44591003100122201</c:v>
                </c:pt>
                <c:pt idx="1730">
                  <c:v>0.44607784046117727</c:v>
                </c:pt>
                <c:pt idx="1731">
                  <c:v>0.4486680779593078</c:v>
                </c:pt>
                <c:pt idx="1732">
                  <c:v>0.45107084427830291</c:v>
                </c:pt>
                <c:pt idx="1733">
                  <c:v>0.45185050684392253</c:v>
                </c:pt>
                <c:pt idx="1734">
                  <c:v>0.45319108794787666</c:v>
                </c:pt>
                <c:pt idx="1735">
                  <c:v>0.45373985301849235</c:v>
                </c:pt>
                <c:pt idx="1736">
                  <c:v>0.45463517107887769</c:v>
                </c:pt>
                <c:pt idx="1737">
                  <c:v>0.45517010167332778</c:v>
                </c:pt>
                <c:pt idx="1738">
                  <c:v>0.4555491359601973</c:v>
                </c:pt>
                <c:pt idx="1739">
                  <c:v>0.45679188310330521</c:v>
                </c:pt>
                <c:pt idx="1740">
                  <c:v>0.45689430564576611</c:v>
                </c:pt>
                <c:pt idx="1741">
                  <c:v>0.45975438969285654</c:v>
                </c:pt>
                <c:pt idx="1742">
                  <c:v>0.45996330498512122</c:v>
                </c:pt>
                <c:pt idx="1743">
                  <c:v>0.46031340869496973</c:v>
                </c:pt>
                <c:pt idx="1744">
                  <c:v>0.46118504208756378</c:v>
                </c:pt>
                <c:pt idx="1745">
                  <c:v>0.46213528072471277</c:v>
                </c:pt>
                <c:pt idx="1746">
                  <c:v>0.46263874621500528</c:v>
                </c:pt>
                <c:pt idx="1747">
                  <c:v>0.46463443362533297</c:v>
                </c:pt>
                <c:pt idx="1748">
                  <c:v>0.46493215401915283</c:v>
                </c:pt>
                <c:pt idx="1749">
                  <c:v>0.46521372862943994</c:v>
                </c:pt>
                <c:pt idx="1750">
                  <c:v>0.46633663073510179</c:v>
                </c:pt>
                <c:pt idx="1751">
                  <c:v>0.46637092784706635</c:v>
                </c:pt>
                <c:pt idx="1752">
                  <c:v>0.46677750636983262</c:v>
                </c:pt>
                <c:pt idx="1753">
                  <c:v>0.46745943524633848</c:v>
                </c:pt>
                <c:pt idx="1754">
                  <c:v>0.46827885249375228</c:v>
                </c:pt>
                <c:pt idx="1755">
                  <c:v>0.46830360033124352</c:v>
                </c:pt>
                <c:pt idx="1756">
                  <c:v>0.47000521817595975</c:v>
                </c:pt>
                <c:pt idx="1757">
                  <c:v>0.47022217272987349</c:v>
                </c:pt>
                <c:pt idx="1758">
                  <c:v>0.47176178062576851</c:v>
                </c:pt>
                <c:pt idx="1759">
                  <c:v>0.47183575771201242</c:v>
                </c:pt>
                <c:pt idx="1760">
                  <c:v>0.47208142644961376</c:v>
                </c:pt>
                <c:pt idx="1761">
                  <c:v>0.47236823069956263</c:v>
                </c:pt>
                <c:pt idx="1762">
                  <c:v>0.47255351906160525</c:v>
                </c:pt>
                <c:pt idx="1763">
                  <c:v>0.47386411749337698</c:v>
                </c:pt>
                <c:pt idx="1764">
                  <c:v>0.47410004927088045</c:v>
                </c:pt>
                <c:pt idx="1765">
                  <c:v>0.47574633277161948</c:v>
                </c:pt>
                <c:pt idx="1766">
                  <c:v>0.47582355649958619</c:v>
                </c:pt>
                <c:pt idx="1767">
                  <c:v>0.47588520322133593</c:v>
                </c:pt>
                <c:pt idx="1768">
                  <c:v>0.47608361910676572</c:v>
                </c:pt>
                <c:pt idx="1769">
                  <c:v>0.47731947238525452</c:v>
                </c:pt>
                <c:pt idx="1770">
                  <c:v>0.47779211964604468</c:v>
                </c:pt>
                <c:pt idx="1771">
                  <c:v>0.47805085198655289</c:v>
                </c:pt>
                <c:pt idx="1772">
                  <c:v>0.47817804414145981</c:v>
                </c:pt>
                <c:pt idx="1773">
                  <c:v>0.47888856222363563</c:v>
                </c:pt>
                <c:pt idx="1774">
                  <c:v>0.48031801517113809</c:v>
                </c:pt>
                <c:pt idx="1775">
                  <c:v>0.48088978920552633</c:v>
                </c:pt>
                <c:pt idx="1776">
                  <c:v>0.48095821997231097</c:v>
                </c:pt>
                <c:pt idx="1777">
                  <c:v>0.48112607305786442</c:v>
                </c:pt>
                <c:pt idx="1778">
                  <c:v>0.48321852244111146</c:v>
                </c:pt>
                <c:pt idx="1779">
                  <c:v>0.48879478936860016</c:v>
                </c:pt>
                <c:pt idx="1780">
                  <c:v>0.4889834759964018</c:v>
                </c:pt>
                <c:pt idx="1781">
                  <c:v>0.49232614111103307</c:v>
                </c:pt>
                <c:pt idx="1782">
                  <c:v>0.49382012517113316</c:v>
                </c:pt>
                <c:pt idx="1783">
                  <c:v>0.49459338238449024</c:v>
                </c:pt>
                <c:pt idx="1784">
                  <c:v>0.49602759262436213</c:v>
                </c:pt>
                <c:pt idx="1785">
                  <c:v>0.49603639148877077</c:v>
                </c:pt>
                <c:pt idx="1786">
                  <c:v>0.49627300586006184</c:v>
                </c:pt>
                <c:pt idx="1787">
                  <c:v>0.49631706105404994</c:v>
                </c:pt>
                <c:pt idx="1788">
                  <c:v>0.49700885503009118</c:v>
                </c:pt>
                <c:pt idx="1789">
                  <c:v>0.49702229268328429</c:v>
                </c:pt>
                <c:pt idx="1790">
                  <c:v>0.49876923776386772</c:v>
                </c:pt>
                <c:pt idx="1791">
                  <c:v>0.50447877345613534</c:v>
                </c:pt>
                <c:pt idx="1792">
                  <c:v>0.50459639778053467</c:v>
                </c:pt>
                <c:pt idx="1793">
                  <c:v>0.50674537980827439</c:v>
                </c:pt>
                <c:pt idx="1794">
                  <c:v>0.50692586089525116</c:v>
                </c:pt>
                <c:pt idx="1795">
                  <c:v>0.50729292642709323</c:v>
                </c:pt>
                <c:pt idx="1796">
                  <c:v>0.50747648750945007</c:v>
                </c:pt>
                <c:pt idx="1797">
                  <c:v>0.50987214728661578</c:v>
                </c:pt>
                <c:pt idx="1798">
                  <c:v>0.50987568812316963</c:v>
                </c:pt>
                <c:pt idx="1799">
                  <c:v>0.50994556696199289</c:v>
                </c:pt>
                <c:pt idx="1800">
                  <c:v>0.51006896833938786</c:v>
                </c:pt>
                <c:pt idx="1801">
                  <c:v>0.51135516399206815</c:v>
                </c:pt>
                <c:pt idx="1802">
                  <c:v>0.51156409614804688</c:v>
                </c:pt>
                <c:pt idx="1803">
                  <c:v>0.51340824039879884</c:v>
                </c:pt>
                <c:pt idx="1804">
                  <c:v>0.51378931478227408</c:v>
                </c:pt>
                <c:pt idx="1805">
                  <c:v>0.51528384075317246</c:v>
                </c:pt>
                <c:pt idx="1806">
                  <c:v>0.52014130304013662</c:v>
                </c:pt>
                <c:pt idx="1807">
                  <c:v>0.52014479740996611</c:v>
                </c:pt>
                <c:pt idx="1808">
                  <c:v>0.52034429237682844</c:v>
                </c:pt>
                <c:pt idx="1809">
                  <c:v>0.52110450432691802</c:v>
                </c:pt>
                <c:pt idx="1810">
                  <c:v>0.52221234188319499</c:v>
                </c:pt>
                <c:pt idx="1811">
                  <c:v>0.5222500998396562</c:v>
                </c:pt>
                <c:pt idx="1812">
                  <c:v>0.52329263217681332</c:v>
                </c:pt>
                <c:pt idx="1813">
                  <c:v>0.52549769737669705</c:v>
                </c:pt>
                <c:pt idx="1814">
                  <c:v>0.52708529093660783</c:v>
                </c:pt>
                <c:pt idx="1815">
                  <c:v>0.52805445236177384</c:v>
                </c:pt>
                <c:pt idx="1816">
                  <c:v>0.52812156623701878</c:v>
                </c:pt>
                <c:pt idx="1817">
                  <c:v>0.52843355150974303</c:v>
                </c:pt>
                <c:pt idx="1818">
                  <c:v>0.52966030238051387</c:v>
                </c:pt>
                <c:pt idx="1819">
                  <c:v>0.5331803585454461</c:v>
                </c:pt>
                <c:pt idx="1820">
                  <c:v>0.53350152692238428</c:v>
                </c:pt>
                <c:pt idx="1821">
                  <c:v>0.53463033449653474</c:v>
                </c:pt>
                <c:pt idx="1822">
                  <c:v>0.53562366447854382</c:v>
                </c:pt>
                <c:pt idx="1823">
                  <c:v>0.53612058650271599</c:v>
                </c:pt>
                <c:pt idx="1824">
                  <c:v>0.53647224693015172</c:v>
                </c:pt>
                <c:pt idx="1825">
                  <c:v>0.537189202748245</c:v>
                </c:pt>
                <c:pt idx="1826">
                  <c:v>0.537403199037363</c:v>
                </c:pt>
                <c:pt idx="1827">
                  <c:v>0.53766663357528821</c:v>
                </c:pt>
                <c:pt idx="1828">
                  <c:v>0.53877008845144292</c:v>
                </c:pt>
                <c:pt idx="1829">
                  <c:v>0.53941867881301409</c:v>
                </c:pt>
                <c:pt idx="1830">
                  <c:v>0.5408056541521048</c:v>
                </c:pt>
                <c:pt idx="1831">
                  <c:v>0.54162930236820861</c:v>
                </c:pt>
                <c:pt idx="1832">
                  <c:v>0.54396386374560901</c:v>
                </c:pt>
                <c:pt idx="1833">
                  <c:v>0.5451135369049781</c:v>
                </c:pt>
                <c:pt idx="1834">
                  <c:v>0.54552764187040581</c:v>
                </c:pt>
                <c:pt idx="1835">
                  <c:v>0.54665520093617981</c:v>
                </c:pt>
                <c:pt idx="1836">
                  <c:v>0.54727381082895876</c:v>
                </c:pt>
                <c:pt idx="1837">
                  <c:v>0.55317948274670936</c:v>
                </c:pt>
                <c:pt idx="1838">
                  <c:v>0.5537390675423185</c:v>
                </c:pt>
                <c:pt idx="1839">
                  <c:v>0.55389679240177059</c:v>
                </c:pt>
                <c:pt idx="1840">
                  <c:v>0.55412821028970816</c:v>
                </c:pt>
                <c:pt idx="1841">
                  <c:v>0.55628284817399887</c:v>
                </c:pt>
                <c:pt idx="1842">
                  <c:v>0.55746772641860354</c:v>
                </c:pt>
                <c:pt idx="1843">
                  <c:v>0.55867593445210517</c:v>
                </c:pt>
                <c:pt idx="1844">
                  <c:v>0.55936791254487739</c:v>
                </c:pt>
                <c:pt idx="1845">
                  <c:v>0.5617875539845778</c:v>
                </c:pt>
                <c:pt idx="1846">
                  <c:v>0.56310391157705397</c:v>
                </c:pt>
                <c:pt idx="1847">
                  <c:v>0.56411624104422575</c:v>
                </c:pt>
                <c:pt idx="1848">
                  <c:v>0.56521469537554747</c:v>
                </c:pt>
                <c:pt idx="1849">
                  <c:v>0.56607487740896545</c:v>
                </c:pt>
                <c:pt idx="1850">
                  <c:v>0.5662016971591195</c:v>
                </c:pt>
                <c:pt idx="1851">
                  <c:v>0.5668010608981382</c:v>
                </c:pt>
                <c:pt idx="1852">
                  <c:v>0.5693217107540276</c:v>
                </c:pt>
                <c:pt idx="1853">
                  <c:v>0.5707123151436071</c:v>
                </c:pt>
                <c:pt idx="1854">
                  <c:v>0.57093740115850089</c:v>
                </c:pt>
                <c:pt idx="1855">
                  <c:v>0.57161116707076876</c:v>
                </c:pt>
                <c:pt idx="1856">
                  <c:v>0.57283086338072076</c:v>
                </c:pt>
                <c:pt idx="1857">
                  <c:v>0.57722282397145164</c:v>
                </c:pt>
                <c:pt idx="1858">
                  <c:v>0.57911484207618347</c:v>
                </c:pt>
                <c:pt idx="1859">
                  <c:v>0.57980536724607157</c:v>
                </c:pt>
                <c:pt idx="1860">
                  <c:v>0.58173089645146681</c:v>
                </c:pt>
                <c:pt idx="1861">
                  <c:v>0.58587311981393908</c:v>
                </c:pt>
                <c:pt idx="1862">
                  <c:v>0.58717870560934005</c:v>
                </c:pt>
                <c:pt idx="1863">
                  <c:v>0.58963876815653393</c:v>
                </c:pt>
                <c:pt idx="1864">
                  <c:v>0.59072697027347598</c:v>
                </c:pt>
                <c:pt idx="1865">
                  <c:v>0.59256741396298263</c:v>
                </c:pt>
                <c:pt idx="1866">
                  <c:v>0.59511845140103048</c:v>
                </c:pt>
                <c:pt idx="1867">
                  <c:v>0.5952437741333213</c:v>
                </c:pt>
                <c:pt idx="1868">
                  <c:v>0.59831063114676275</c:v>
                </c:pt>
                <c:pt idx="1869">
                  <c:v>0.59885344294949505</c:v>
                </c:pt>
                <c:pt idx="1870">
                  <c:v>0.5991761978979433</c:v>
                </c:pt>
                <c:pt idx="1871">
                  <c:v>0.60189523253509714</c:v>
                </c:pt>
                <c:pt idx="1872">
                  <c:v>0.60204547864505076</c:v>
                </c:pt>
                <c:pt idx="1873">
                  <c:v>0.60294497742219977</c:v>
                </c:pt>
                <c:pt idx="1874">
                  <c:v>0.60473218524292349</c:v>
                </c:pt>
                <c:pt idx="1875">
                  <c:v>0.60556190480928407</c:v>
                </c:pt>
                <c:pt idx="1876">
                  <c:v>0.60657185470835773</c:v>
                </c:pt>
                <c:pt idx="1877">
                  <c:v>0.60685791985140103</c:v>
                </c:pt>
                <c:pt idx="1878">
                  <c:v>0.60795292912000953</c:v>
                </c:pt>
                <c:pt idx="1879">
                  <c:v>0.60864344763557521</c:v>
                </c:pt>
                <c:pt idx="1880">
                  <c:v>0.61198604689604097</c:v>
                </c:pt>
                <c:pt idx="1881">
                  <c:v>0.612285390797913</c:v>
                </c:pt>
                <c:pt idx="1882">
                  <c:v>0.61252619728278723</c:v>
                </c:pt>
                <c:pt idx="1883">
                  <c:v>0.61274901845582863</c:v>
                </c:pt>
                <c:pt idx="1884">
                  <c:v>0.61400024513829565</c:v>
                </c:pt>
                <c:pt idx="1885">
                  <c:v>0.61496432823324509</c:v>
                </c:pt>
                <c:pt idx="1886">
                  <c:v>0.61599375554947788</c:v>
                </c:pt>
                <c:pt idx="1887">
                  <c:v>0.61850358849462905</c:v>
                </c:pt>
                <c:pt idx="1888">
                  <c:v>0.62033360212942346</c:v>
                </c:pt>
                <c:pt idx="1889">
                  <c:v>0.62122509045104468</c:v>
                </c:pt>
                <c:pt idx="1890">
                  <c:v>0.62265313972221115</c:v>
                </c:pt>
                <c:pt idx="1891">
                  <c:v>0.6237727143485593</c:v>
                </c:pt>
                <c:pt idx="1892">
                  <c:v>0.62426354596759648</c:v>
                </c:pt>
                <c:pt idx="1893">
                  <c:v>0.62457674113854134</c:v>
                </c:pt>
                <c:pt idx="1894">
                  <c:v>0.62607418730694575</c:v>
                </c:pt>
                <c:pt idx="1895">
                  <c:v>0.62610581566321499</c:v>
                </c:pt>
                <c:pt idx="1896">
                  <c:v>0.62611683448767363</c:v>
                </c:pt>
                <c:pt idx="1897">
                  <c:v>0.62658003617391012</c:v>
                </c:pt>
                <c:pt idx="1898">
                  <c:v>0.6268907765134154</c:v>
                </c:pt>
                <c:pt idx="1899">
                  <c:v>0.62746821648440176</c:v>
                </c:pt>
                <c:pt idx="1900">
                  <c:v>0.62788436139717507</c:v>
                </c:pt>
                <c:pt idx="1901">
                  <c:v>0.62880943910049059</c:v>
                </c:pt>
                <c:pt idx="1902">
                  <c:v>0.62964997900508546</c:v>
                </c:pt>
                <c:pt idx="1903">
                  <c:v>0.63055177882931912</c:v>
                </c:pt>
                <c:pt idx="1904">
                  <c:v>0.63131664289748834</c:v>
                </c:pt>
                <c:pt idx="1905">
                  <c:v>0.63539662585804446</c:v>
                </c:pt>
                <c:pt idx="1906">
                  <c:v>0.63661274801641321</c:v>
                </c:pt>
                <c:pt idx="1907">
                  <c:v>0.63693788523998929</c:v>
                </c:pt>
                <c:pt idx="1908">
                  <c:v>0.64054928978846404</c:v>
                </c:pt>
                <c:pt idx="1909">
                  <c:v>0.64149479938548237</c:v>
                </c:pt>
                <c:pt idx="1910">
                  <c:v>0.64173184889807799</c:v>
                </c:pt>
                <c:pt idx="1911">
                  <c:v>0.64175815297919614</c:v>
                </c:pt>
                <c:pt idx="1912">
                  <c:v>0.64176601698312297</c:v>
                </c:pt>
                <c:pt idx="1913">
                  <c:v>0.64179844094386318</c:v>
                </c:pt>
                <c:pt idx="1914">
                  <c:v>0.64223142705222513</c:v>
                </c:pt>
                <c:pt idx="1915">
                  <c:v>0.64365091985861178</c:v>
                </c:pt>
                <c:pt idx="1916">
                  <c:v>0.64461071746030407</c:v>
                </c:pt>
                <c:pt idx="1917">
                  <c:v>0.64551889009304164</c:v>
                </c:pt>
                <c:pt idx="1918">
                  <c:v>0.64772030975846118</c:v>
                </c:pt>
                <c:pt idx="1919">
                  <c:v>0.65030047613477326</c:v>
                </c:pt>
                <c:pt idx="1920">
                  <c:v>0.65079530733062119</c:v>
                </c:pt>
                <c:pt idx="1921">
                  <c:v>0.65524746075989826</c:v>
                </c:pt>
                <c:pt idx="1922">
                  <c:v>0.65585027544485475</c:v>
                </c:pt>
                <c:pt idx="1923">
                  <c:v>0.65698082170777961</c:v>
                </c:pt>
                <c:pt idx="1924">
                  <c:v>0.65843389847471612</c:v>
                </c:pt>
                <c:pt idx="1925">
                  <c:v>0.65844431661026337</c:v>
                </c:pt>
                <c:pt idx="1926">
                  <c:v>0.65859309300032143</c:v>
                </c:pt>
                <c:pt idx="1927">
                  <c:v>0.65920515488199904</c:v>
                </c:pt>
                <c:pt idx="1928">
                  <c:v>0.65995731631683208</c:v>
                </c:pt>
                <c:pt idx="1929">
                  <c:v>0.66007385157017173</c:v>
                </c:pt>
                <c:pt idx="1930">
                  <c:v>0.6602820871643813</c:v>
                </c:pt>
                <c:pt idx="1931">
                  <c:v>0.66227719220003478</c:v>
                </c:pt>
                <c:pt idx="1932">
                  <c:v>0.66238337652855328</c:v>
                </c:pt>
                <c:pt idx="1933">
                  <c:v>0.6624876742609459</c:v>
                </c:pt>
                <c:pt idx="1934">
                  <c:v>0.66655252112960783</c:v>
                </c:pt>
                <c:pt idx="1935">
                  <c:v>0.66733101317320642</c:v>
                </c:pt>
                <c:pt idx="1936">
                  <c:v>0.66828700113393291</c:v>
                </c:pt>
                <c:pt idx="1937">
                  <c:v>0.66999368041318286</c:v>
                </c:pt>
                <c:pt idx="1938">
                  <c:v>0.67519150008949591</c:v>
                </c:pt>
                <c:pt idx="1939">
                  <c:v>0.67519150008949591</c:v>
                </c:pt>
                <c:pt idx="1940">
                  <c:v>0.67633562820734017</c:v>
                </c:pt>
                <c:pt idx="1941">
                  <c:v>0.67762875422804647</c:v>
                </c:pt>
                <c:pt idx="1942">
                  <c:v>0.67804189837417517</c:v>
                </c:pt>
                <c:pt idx="1943">
                  <c:v>0.67822287412553073</c:v>
                </c:pt>
                <c:pt idx="1944">
                  <c:v>0.67830586550479099</c:v>
                </c:pt>
                <c:pt idx="1945">
                  <c:v>0.67933387167650272</c:v>
                </c:pt>
                <c:pt idx="1946">
                  <c:v>0.68091271524801644</c:v>
                </c:pt>
                <c:pt idx="1947">
                  <c:v>0.68242119076261565</c:v>
                </c:pt>
                <c:pt idx="1948">
                  <c:v>0.68812996948052729</c:v>
                </c:pt>
                <c:pt idx="1949">
                  <c:v>0.69056267028885632</c:v>
                </c:pt>
                <c:pt idx="1950">
                  <c:v>0.69150151832398865</c:v>
                </c:pt>
                <c:pt idx="1951">
                  <c:v>0.6944558738836738</c:v>
                </c:pt>
                <c:pt idx="1952">
                  <c:v>0.69477446857833625</c:v>
                </c:pt>
                <c:pt idx="1953">
                  <c:v>0.69500810814711378</c:v>
                </c:pt>
                <c:pt idx="1954">
                  <c:v>0.6957657119025773</c:v>
                </c:pt>
                <c:pt idx="1955">
                  <c:v>0.69742752559776111</c:v>
                </c:pt>
                <c:pt idx="1956">
                  <c:v>0.69770829961954239</c:v>
                </c:pt>
                <c:pt idx="1957">
                  <c:v>0.69875813055028169</c:v>
                </c:pt>
                <c:pt idx="1958">
                  <c:v>0.70067684917966822</c:v>
                </c:pt>
                <c:pt idx="1959">
                  <c:v>0.70181015259215629</c:v>
                </c:pt>
                <c:pt idx="1960">
                  <c:v>0.7021216019826354</c:v>
                </c:pt>
                <c:pt idx="1961">
                  <c:v>0.70396627723687899</c:v>
                </c:pt>
                <c:pt idx="1962">
                  <c:v>0.70444769577107635</c:v>
                </c:pt>
                <c:pt idx="1963">
                  <c:v>0.70728335705437784</c:v>
                </c:pt>
                <c:pt idx="1964">
                  <c:v>0.70777322631395045</c:v>
                </c:pt>
                <c:pt idx="1965">
                  <c:v>0.70867849995768284</c:v>
                </c:pt>
                <c:pt idx="1966">
                  <c:v>0.70882527349220237</c:v>
                </c:pt>
                <c:pt idx="1967">
                  <c:v>0.70896510273823565</c:v>
                </c:pt>
                <c:pt idx="1968">
                  <c:v>0.70909669761295735</c:v>
                </c:pt>
                <c:pt idx="1969">
                  <c:v>0.71246905874186273</c:v>
                </c:pt>
                <c:pt idx="1970">
                  <c:v>0.71308102422561526</c:v>
                </c:pt>
                <c:pt idx="1971">
                  <c:v>0.71414461802637552</c:v>
                </c:pt>
                <c:pt idx="1972">
                  <c:v>0.71860302782398999</c:v>
                </c:pt>
                <c:pt idx="1973">
                  <c:v>0.71920482263772523</c:v>
                </c:pt>
                <c:pt idx="1974">
                  <c:v>0.71933666376899152</c:v>
                </c:pt>
                <c:pt idx="1975">
                  <c:v>0.72092405855353248</c:v>
                </c:pt>
                <c:pt idx="1976">
                  <c:v>0.72356892032697584</c:v>
                </c:pt>
                <c:pt idx="1977">
                  <c:v>0.72358005723644314</c:v>
                </c:pt>
                <c:pt idx="1978">
                  <c:v>0.72390810564692343</c:v>
                </c:pt>
                <c:pt idx="1979">
                  <c:v>0.72428647166024929</c:v>
                </c:pt>
                <c:pt idx="1980">
                  <c:v>0.72716364205633055</c:v>
                </c:pt>
                <c:pt idx="1981">
                  <c:v>0.72905173614382368</c:v>
                </c:pt>
                <c:pt idx="1982">
                  <c:v>0.72938420090513101</c:v>
                </c:pt>
                <c:pt idx="1983">
                  <c:v>0.73034538361662726</c:v>
                </c:pt>
                <c:pt idx="1984">
                  <c:v>0.73039803879886578</c:v>
                </c:pt>
                <c:pt idx="1985">
                  <c:v>0.73076325865893932</c:v>
                </c:pt>
                <c:pt idx="1986">
                  <c:v>0.73432438496798058</c:v>
                </c:pt>
                <c:pt idx="1987">
                  <c:v>0.73479912652999568</c:v>
                </c:pt>
                <c:pt idx="1988">
                  <c:v>0.73593779735829956</c:v>
                </c:pt>
                <c:pt idx="1989">
                  <c:v>0.73626385795183458</c:v>
                </c:pt>
                <c:pt idx="1990">
                  <c:v>0.73853818609308342</c:v>
                </c:pt>
                <c:pt idx="1991">
                  <c:v>0.73889673683970314</c:v>
                </c:pt>
                <c:pt idx="1992">
                  <c:v>0.74830511943943978</c:v>
                </c:pt>
                <c:pt idx="1993">
                  <c:v>0.75087796752221125</c:v>
                </c:pt>
                <c:pt idx="1994">
                  <c:v>0.75286118589054096</c:v>
                </c:pt>
                <c:pt idx="1995">
                  <c:v>0.75434318248012389</c:v>
                </c:pt>
                <c:pt idx="1996">
                  <c:v>0.75441799248323116</c:v>
                </c:pt>
                <c:pt idx="1997">
                  <c:v>0.75901852567447436</c:v>
                </c:pt>
                <c:pt idx="1998">
                  <c:v>0.75905576675855324</c:v>
                </c:pt>
                <c:pt idx="1999">
                  <c:v>0.76111394906092678</c:v>
                </c:pt>
                <c:pt idx="2000">
                  <c:v>0.76355695240351729</c:v>
                </c:pt>
                <c:pt idx="2001">
                  <c:v>0.76527885494044912</c:v>
                </c:pt>
                <c:pt idx="2002">
                  <c:v>0.76536799783901854</c:v>
                </c:pt>
                <c:pt idx="2003">
                  <c:v>0.76555244209690421</c:v>
                </c:pt>
                <c:pt idx="2004">
                  <c:v>0.76599087801953181</c:v>
                </c:pt>
                <c:pt idx="2005">
                  <c:v>0.76656176617728</c:v>
                </c:pt>
                <c:pt idx="2006">
                  <c:v>0.76758493831320818</c:v>
                </c:pt>
                <c:pt idx="2007">
                  <c:v>0.76816209500794563</c:v>
                </c:pt>
                <c:pt idx="2008">
                  <c:v>0.76875086531083936</c:v>
                </c:pt>
                <c:pt idx="2009">
                  <c:v>0.76887953614479088</c:v>
                </c:pt>
                <c:pt idx="2010">
                  <c:v>0.77030325344465711</c:v>
                </c:pt>
                <c:pt idx="2011">
                  <c:v>0.77299391212434154</c:v>
                </c:pt>
                <c:pt idx="2012">
                  <c:v>0.77306253439616779</c:v>
                </c:pt>
                <c:pt idx="2013">
                  <c:v>0.77753079811863879</c:v>
                </c:pt>
                <c:pt idx="2014">
                  <c:v>0.7780874201932062</c:v>
                </c:pt>
                <c:pt idx="2015">
                  <c:v>0.78390208491425306</c:v>
                </c:pt>
                <c:pt idx="2016">
                  <c:v>0.7845933286904837</c:v>
                </c:pt>
                <c:pt idx="2017">
                  <c:v>0.7849707420920452</c:v>
                </c:pt>
                <c:pt idx="2018">
                  <c:v>0.78658526020800079</c:v>
                </c:pt>
                <c:pt idx="2019">
                  <c:v>0.78712308774570694</c:v>
                </c:pt>
                <c:pt idx="2020">
                  <c:v>0.78806965192726874</c:v>
                </c:pt>
                <c:pt idx="2021">
                  <c:v>0.78875578754631748</c:v>
                </c:pt>
                <c:pt idx="2022">
                  <c:v>0.78896474189202559</c:v>
                </c:pt>
                <c:pt idx="2023">
                  <c:v>0.78913456469646592</c:v>
                </c:pt>
                <c:pt idx="2024">
                  <c:v>0.79074146598924233</c:v>
                </c:pt>
                <c:pt idx="2025">
                  <c:v>0.79246157220476621</c:v>
                </c:pt>
                <c:pt idx="2026">
                  <c:v>0.79253086801014039</c:v>
                </c:pt>
                <c:pt idx="2027">
                  <c:v>0.79272760403502207</c:v>
                </c:pt>
                <c:pt idx="2028">
                  <c:v>0.79791917801874612</c:v>
                </c:pt>
                <c:pt idx="2029">
                  <c:v>0.7984632125574509</c:v>
                </c:pt>
                <c:pt idx="2030">
                  <c:v>0.79940961156548507</c:v>
                </c:pt>
                <c:pt idx="2031">
                  <c:v>0.80365020113748298</c:v>
                </c:pt>
                <c:pt idx="2032">
                  <c:v>0.80416907894850853</c:v>
                </c:pt>
                <c:pt idx="2033">
                  <c:v>0.80902897514928496</c:v>
                </c:pt>
                <c:pt idx="2034">
                  <c:v>0.80941212230104331</c:v>
                </c:pt>
                <c:pt idx="2035">
                  <c:v>0.80974989121749796</c:v>
                </c:pt>
                <c:pt idx="2036">
                  <c:v>0.8113488465465194</c:v>
                </c:pt>
                <c:pt idx="2037">
                  <c:v>0.81196685785108813</c:v>
                </c:pt>
                <c:pt idx="2038">
                  <c:v>0.81528817860599467</c:v>
                </c:pt>
                <c:pt idx="2039">
                  <c:v>0.81732565500762056</c:v>
                </c:pt>
                <c:pt idx="2040">
                  <c:v>0.82347445606043046</c:v>
                </c:pt>
                <c:pt idx="2041">
                  <c:v>0.82483597302502165</c:v>
                </c:pt>
                <c:pt idx="2042">
                  <c:v>0.82546544834325897</c:v>
                </c:pt>
                <c:pt idx="2043">
                  <c:v>0.82591388741370042</c:v>
                </c:pt>
                <c:pt idx="2044">
                  <c:v>0.82594542658327363</c:v>
                </c:pt>
                <c:pt idx="2045">
                  <c:v>0.82625959875573274</c:v>
                </c:pt>
                <c:pt idx="2046">
                  <c:v>0.82781669480105935</c:v>
                </c:pt>
                <c:pt idx="2047">
                  <c:v>0.82792497631089634</c:v>
                </c:pt>
                <c:pt idx="2048">
                  <c:v>0.83041097526343055</c:v>
                </c:pt>
                <c:pt idx="2049">
                  <c:v>0.83673813988174173</c:v>
                </c:pt>
                <c:pt idx="2050">
                  <c:v>0.83701141780542043</c:v>
                </c:pt>
                <c:pt idx="2051">
                  <c:v>0.83776708913114717</c:v>
                </c:pt>
                <c:pt idx="2052">
                  <c:v>0.83880612143484201</c:v>
                </c:pt>
                <c:pt idx="2053">
                  <c:v>0.83965777819270859</c:v>
                </c:pt>
                <c:pt idx="2054">
                  <c:v>0.84097977930542001</c:v>
                </c:pt>
                <c:pt idx="2055">
                  <c:v>0.84378621192262782</c:v>
                </c:pt>
                <c:pt idx="2056">
                  <c:v>0.84469794919262109</c:v>
                </c:pt>
                <c:pt idx="2057">
                  <c:v>0.84691712917794804</c:v>
                </c:pt>
                <c:pt idx="2058">
                  <c:v>0.84870741638547664</c:v>
                </c:pt>
                <c:pt idx="2059">
                  <c:v>0.84906764793961431</c:v>
                </c:pt>
                <c:pt idx="2060">
                  <c:v>0.8495095232407156</c:v>
                </c:pt>
                <c:pt idx="2061">
                  <c:v>0.85053947338491731</c:v>
                </c:pt>
                <c:pt idx="2062">
                  <c:v>0.85266971361183364</c:v>
                </c:pt>
                <c:pt idx="2063">
                  <c:v>0.85446860114099621</c:v>
                </c:pt>
                <c:pt idx="2064">
                  <c:v>0.85447613605929906</c:v>
                </c:pt>
                <c:pt idx="2065">
                  <c:v>0.85478574260928619</c:v>
                </c:pt>
                <c:pt idx="2066">
                  <c:v>0.85570172049453586</c:v>
                </c:pt>
                <c:pt idx="2067">
                  <c:v>0.8576240644652865</c:v>
                </c:pt>
                <c:pt idx="2068">
                  <c:v>0.86396766462498342</c:v>
                </c:pt>
                <c:pt idx="2069">
                  <c:v>0.86425208898865735</c:v>
                </c:pt>
                <c:pt idx="2070">
                  <c:v>0.86963377569141309</c:v>
                </c:pt>
                <c:pt idx="2071">
                  <c:v>0.87182120803878915</c:v>
                </c:pt>
                <c:pt idx="2072">
                  <c:v>0.87243960194320269</c:v>
                </c:pt>
                <c:pt idx="2073">
                  <c:v>0.87374057222795953</c:v>
                </c:pt>
                <c:pt idx="2074">
                  <c:v>0.87511450479450414</c:v>
                </c:pt>
                <c:pt idx="2075">
                  <c:v>0.87575874251719632</c:v>
                </c:pt>
                <c:pt idx="2076">
                  <c:v>0.87638188699978004</c:v>
                </c:pt>
                <c:pt idx="2077">
                  <c:v>0.87754862328374206</c:v>
                </c:pt>
                <c:pt idx="2078">
                  <c:v>0.87805264997157206</c:v>
                </c:pt>
                <c:pt idx="2079">
                  <c:v>0.88185828737628269</c:v>
                </c:pt>
                <c:pt idx="2080">
                  <c:v>0.88202645799170343</c:v>
                </c:pt>
                <c:pt idx="2081">
                  <c:v>0.88258851924328041</c:v>
                </c:pt>
                <c:pt idx="2082">
                  <c:v>0.88862137625975801</c:v>
                </c:pt>
                <c:pt idx="2083">
                  <c:v>0.89003099817566256</c:v>
                </c:pt>
                <c:pt idx="2084">
                  <c:v>0.89495042969702576</c:v>
                </c:pt>
                <c:pt idx="2085">
                  <c:v>0.89806457426269837</c:v>
                </c:pt>
                <c:pt idx="2086">
                  <c:v>0.90026939550079832</c:v>
                </c:pt>
                <c:pt idx="2087">
                  <c:v>0.90912001187779767</c:v>
                </c:pt>
                <c:pt idx="2088">
                  <c:v>0.90940577543934087</c:v>
                </c:pt>
                <c:pt idx="2089">
                  <c:v>0.90944155675228289</c:v>
                </c:pt>
                <c:pt idx="2090">
                  <c:v>0.91109879522659754</c:v>
                </c:pt>
                <c:pt idx="2091">
                  <c:v>0.91226065210488649</c:v>
                </c:pt>
                <c:pt idx="2092">
                  <c:v>0.91334248889922687</c:v>
                </c:pt>
                <c:pt idx="2093">
                  <c:v>0.91504785356778706</c:v>
                </c:pt>
                <c:pt idx="2094">
                  <c:v>0.91685591622497098</c:v>
                </c:pt>
                <c:pt idx="2095">
                  <c:v>0.91921215215993468</c:v>
                </c:pt>
                <c:pt idx="2096">
                  <c:v>0.92227229195829186</c:v>
                </c:pt>
                <c:pt idx="2097">
                  <c:v>0.92447144276980775</c:v>
                </c:pt>
                <c:pt idx="2098">
                  <c:v>0.92571337492800221</c:v>
                </c:pt>
                <c:pt idx="2099">
                  <c:v>0.92723619965342496</c:v>
                </c:pt>
                <c:pt idx="2100">
                  <c:v>0.92760682378926063</c:v>
                </c:pt>
                <c:pt idx="2101">
                  <c:v>0.93014274419504461</c:v>
                </c:pt>
                <c:pt idx="2102">
                  <c:v>0.93454274398106751</c:v>
                </c:pt>
                <c:pt idx="2103">
                  <c:v>0.93829239420438793</c:v>
                </c:pt>
                <c:pt idx="2104">
                  <c:v>0.94132036447657808</c:v>
                </c:pt>
                <c:pt idx="2105">
                  <c:v>0.94132036447657808</c:v>
                </c:pt>
                <c:pt idx="2106">
                  <c:v>0.94355801913007298</c:v>
                </c:pt>
                <c:pt idx="2107">
                  <c:v>0.94517013601624911</c:v>
                </c:pt>
                <c:pt idx="2108">
                  <c:v>0.94528834170458764</c:v>
                </c:pt>
                <c:pt idx="2109">
                  <c:v>0.94928345160376348</c:v>
                </c:pt>
                <c:pt idx="2110">
                  <c:v>0.95185967892627399</c:v>
                </c:pt>
                <c:pt idx="2111">
                  <c:v>0.95198041003554312</c:v>
                </c:pt>
                <c:pt idx="2112">
                  <c:v>0.95268537842822121</c:v>
                </c:pt>
                <c:pt idx="2113">
                  <c:v>0.95516379767253912</c:v>
                </c:pt>
                <c:pt idx="2114">
                  <c:v>0.95592016838185034</c:v>
                </c:pt>
                <c:pt idx="2115">
                  <c:v>0.96029201452052881</c:v>
                </c:pt>
                <c:pt idx="2116">
                  <c:v>0.96252382682359638</c:v>
                </c:pt>
                <c:pt idx="2117">
                  <c:v>0.96358980282755446</c:v>
                </c:pt>
                <c:pt idx="2118">
                  <c:v>0.96724932254360307</c:v>
                </c:pt>
                <c:pt idx="2119">
                  <c:v>0.96952136411621404</c:v>
                </c:pt>
                <c:pt idx="2120">
                  <c:v>0.96975527617908752</c:v>
                </c:pt>
                <c:pt idx="2121">
                  <c:v>0.97624987393567875</c:v>
                </c:pt>
                <c:pt idx="2122">
                  <c:v>0.97626602054426781</c:v>
                </c:pt>
                <c:pt idx="2123">
                  <c:v>0.98131640497063111</c:v>
                </c:pt>
                <c:pt idx="2124">
                  <c:v>0.98411945834982784</c:v>
                </c:pt>
                <c:pt idx="2125">
                  <c:v>0.98612936514894156</c:v>
                </c:pt>
                <c:pt idx="2126">
                  <c:v>0.9875483308991726</c:v>
                </c:pt>
                <c:pt idx="2127">
                  <c:v>0.98842289054724586</c:v>
                </c:pt>
                <c:pt idx="2128">
                  <c:v>0.99168422196449491</c:v>
                </c:pt>
                <c:pt idx="2129">
                  <c:v>0.99292939594013541</c:v>
                </c:pt>
                <c:pt idx="2130">
                  <c:v>0.99307108849909975</c:v>
                </c:pt>
                <c:pt idx="2131">
                  <c:v>0.99542858001067314</c:v>
                </c:pt>
                <c:pt idx="2132">
                  <c:v>0.99794388952324742</c:v>
                </c:pt>
                <c:pt idx="2133">
                  <c:v>0.99835935977958778</c:v>
                </c:pt>
                <c:pt idx="2134">
                  <c:v>1.0000942278129807</c:v>
                </c:pt>
                <c:pt idx="2135">
                  <c:v>1.0020768023685396</c:v>
                </c:pt>
                <c:pt idx="2136">
                  <c:v>1.0023064826854473</c:v>
                </c:pt>
                <c:pt idx="2137">
                  <c:v>1.0042864445266284</c:v>
                </c:pt>
                <c:pt idx="2138">
                  <c:v>1.0055411410260904</c:v>
                </c:pt>
                <c:pt idx="2139">
                  <c:v>1.007711818850956</c:v>
                </c:pt>
                <c:pt idx="2140">
                  <c:v>1.0101446534774325</c:v>
                </c:pt>
                <c:pt idx="2141">
                  <c:v>1.0112170274808969</c:v>
                </c:pt>
                <c:pt idx="2142">
                  <c:v>1.0114473837079363</c:v>
                </c:pt>
                <c:pt idx="2143">
                  <c:v>1.013271796994049</c:v>
                </c:pt>
                <c:pt idx="2144">
                  <c:v>1.0175904693782696</c:v>
                </c:pt>
                <c:pt idx="2145">
                  <c:v>1.0223390751145995</c:v>
                </c:pt>
                <c:pt idx="2146">
                  <c:v>1.0231332862946876</c:v>
                </c:pt>
                <c:pt idx="2147">
                  <c:v>1.0256920023626901</c:v>
                </c:pt>
                <c:pt idx="2148">
                  <c:v>1.02597987670844</c:v>
                </c:pt>
                <c:pt idx="2149">
                  <c:v>1.0290099759206122</c:v>
                </c:pt>
                <c:pt idx="2150">
                  <c:v>1.0319334160810376</c:v>
                </c:pt>
                <c:pt idx="2151">
                  <c:v>1.033463381482068</c:v>
                </c:pt>
                <c:pt idx="2152">
                  <c:v>1.0351155608605453</c:v>
                </c:pt>
                <c:pt idx="2153">
                  <c:v>1.0365133150759174</c:v>
                </c:pt>
                <c:pt idx="2154">
                  <c:v>1.0382735831416834</c:v>
                </c:pt>
                <c:pt idx="2155">
                  <c:v>1.0423905813921037</c:v>
                </c:pt>
                <c:pt idx="2156">
                  <c:v>1.0429002020700049</c:v>
                </c:pt>
                <c:pt idx="2157">
                  <c:v>1.0490480581784409</c:v>
                </c:pt>
                <c:pt idx="2158">
                  <c:v>1.0510853842534487</c:v>
                </c:pt>
                <c:pt idx="2159">
                  <c:v>1.0528496583913673</c:v>
                </c:pt>
                <c:pt idx="2160">
                  <c:v>1.0624743315519776</c:v>
                </c:pt>
                <c:pt idx="2161">
                  <c:v>1.0630635579622316</c:v>
                </c:pt>
                <c:pt idx="2162">
                  <c:v>1.0637964002564064</c:v>
                </c:pt>
                <c:pt idx="2163">
                  <c:v>1.0641695897574679</c:v>
                </c:pt>
                <c:pt idx="2164">
                  <c:v>1.065120509879905</c:v>
                </c:pt>
                <c:pt idx="2165">
                  <c:v>1.0665514340599929</c:v>
                </c:pt>
                <c:pt idx="2166">
                  <c:v>1.0693348821584756</c:v>
                </c:pt>
                <c:pt idx="2167">
                  <c:v>1.0703798413374968</c:v>
                </c:pt>
                <c:pt idx="2168">
                  <c:v>1.0789674491887726</c:v>
                </c:pt>
                <c:pt idx="2169">
                  <c:v>1.0795877558246494</c:v>
                </c:pt>
                <c:pt idx="2170">
                  <c:v>1.0797973208482912</c:v>
                </c:pt>
                <c:pt idx="2171">
                  <c:v>1.0841055789476159</c:v>
                </c:pt>
                <c:pt idx="2172">
                  <c:v>1.0850791940236026</c:v>
                </c:pt>
                <c:pt idx="2173">
                  <c:v>1.0857513377174601</c:v>
                </c:pt>
                <c:pt idx="2174">
                  <c:v>1.0857539435485923</c:v>
                </c:pt>
                <c:pt idx="2175">
                  <c:v>1.0858943539280865</c:v>
                </c:pt>
                <c:pt idx="2176">
                  <c:v>1.0860756115952424</c:v>
                </c:pt>
                <c:pt idx="2177">
                  <c:v>1.0902130654703837</c:v>
                </c:pt>
                <c:pt idx="2178">
                  <c:v>1.0927057387752073</c:v>
                </c:pt>
                <c:pt idx="2179">
                  <c:v>1.0952299829392751</c:v>
                </c:pt>
                <c:pt idx="2180">
                  <c:v>1.0968985881641</c:v>
                </c:pt>
                <c:pt idx="2181">
                  <c:v>1.1047744237580803</c:v>
                </c:pt>
                <c:pt idx="2182">
                  <c:v>1.1067303849299315</c:v>
                </c:pt>
                <c:pt idx="2183">
                  <c:v>1.1113636427978792</c:v>
                </c:pt>
                <c:pt idx="2184">
                  <c:v>1.1131166999597515</c:v>
                </c:pt>
                <c:pt idx="2185">
                  <c:v>1.1132064121086032</c:v>
                </c:pt>
                <c:pt idx="2186">
                  <c:v>1.114287502387034</c:v>
                </c:pt>
                <c:pt idx="2187">
                  <c:v>1.1150233532972071</c:v>
                </c:pt>
                <c:pt idx="2188">
                  <c:v>1.1151446022768063</c:v>
                </c:pt>
                <c:pt idx="2189">
                  <c:v>1.1154060065282951</c:v>
                </c:pt>
                <c:pt idx="2190">
                  <c:v>1.1182031599306952</c:v>
                </c:pt>
                <c:pt idx="2191">
                  <c:v>1.1241173780638729</c:v>
                </c:pt>
                <c:pt idx="2192">
                  <c:v>1.1258391514649317</c:v>
                </c:pt>
                <c:pt idx="2193">
                  <c:v>1.1262750899508907</c:v>
                </c:pt>
                <c:pt idx="2194">
                  <c:v>1.1275352688903295</c:v>
                </c:pt>
                <c:pt idx="2195">
                  <c:v>1.1280454435876746</c:v>
                </c:pt>
                <c:pt idx="2196">
                  <c:v>1.1287214380365951</c:v>
                </c:pt>
                <c:pt idx="2197">
                  <c:v>1.1371394991951078</c:v>
                </c:pt>
                <c:pt idx="2198">
                  <c:v>1.1375177712821352</c:v>
                </c:pt>
                <c:pt idx="2199">
                  <c:v>1.1402370272591154</c:v>
                </c:pt>
                <c:pt idx="2200">
                  <c:v>1.1409340361518963</c:v>
                </c:pt>
                <c:pt idx="2201">
                  <c:v>1.1416323983832026</c:v>
                </c:pt>
                <c:pt idx="2202">
                  <c:v>1.147868260377622</c:v>
                </c:pt>
                <c:pt idx="2203">
                  <c:v>1.1529683102565325</c:v>
                </c:pt>
                <c:pt idx="2204">
                  <c:v>1.1606817379688374</c:v>
                </c:pt>
                <c:pt idx="2205">
                  <c:v>1.163027917085983</c:v>
                </c:pt>
                <c:pt idx="2206">
                  <c:v>1.163131479263515</c:v>
                </c:pt>
                <c:pt idx="2207">
                  <c:v>1.1675912945284574</c:v>
                </c:pt>
                <c:pt idx="2208">
                  <c:v>1.1684118637636747</c:v>
                </c:pt>
                <c:pt idx="2209">
                  <c:v>1.1698742844029546</c:v>
                </c:pt>
                <c:pt idx="2210">
                  <c:v>1.1722909846355896</c:v>
                </c:pt>
                <c:pt idx="2211">
                  <c:v>1.1779748106338928</c:v>
                </c:pt>
                <c:pt idx="2212">
                  <c:v>1.1803389132246882</c:v>
                </c:pt>
                <c:pt idx="2213">
                  <c:v>1.1804946719281419</c:v>
                </c:pt>
                <c:pt idx="2214">
                  <c:v>1.1848953980430657</c:v>
                </c:pt>
                <c:pt idx="2215">
                  <c:v>1.1926410019511533</c:v>
                </c:pt>
                <c:pt idx="2216">
                  <c:v>1.1967526231802326</c:v>
                </c:pt>
                <c:pt idx="2217">
                  <c:v>1.1973417562447688</c:v>
                </c:pt>
                <c:pt idx="2218">
                  <c:v>1.2024149117805591</c:v>
                </c:pt>
                <c:pt idx="2219">
                  <c:v>1.2081500718656102</c:v>
                </c:pt>
                <c:pt idx="2220">
                  <c:v>1.2098469134077918</c:v>
                </c:pt>
                <c:pt idx="2221">
                  <c:v>1.2114379803706123</c:v>
                </c:pt>
                <c:pt idx="2222">
                  <c:v>1.2120848348345947</c:v>
                </c:pt>
                <c:pt idx="2223">
                  <c:v>1.2159234247050827</c:v>
                </c:pt>
                <c:pt idx="2224">
                  <c:v>1.2198789134746222</c:v>
                </c:pt>
                <c:pt idx="2225">
                  <c:v>1.2199644794997173</c:v>
                </c:pt>
                <c:pt idx="2226">
                  <c:v>1.2255804832930888</c:v>
                </c:pt>
                <c:pt idx="2227">
                  <c:v>1.2266961796550229</c:v>
                </c:pt>
                <c:pt idx="2228">
                  <c:v>1.2311628262866328</c:v>
                </c:pt>
                <c:pt idx="2229">
                  <c:v>1.2313403902547932</c:v>
                </c:pt>
                <c:pt idx="2230">
                  <c:v>1.235558963709174</c:v>
                </c:pt>
                <c:pt idx="2231">
                  <c:v>1.2374651284668794</c:v>
                </c:pt>
                <c:pt idx="2232">
                  <c:v>1.2381145124083841</c:v>
                </c:pt>
                <c:pt idx="2233">
                  <c:v>1.2387554955897568</c:v>
                </c:pt>
                <c:pt idx="2234">
                  <c:v>1.2401751512439783</c:v>
                </c:pt>
                <c:pt idx="2235">
                  <c:v>1.243998246488814</c:v>
                </c:pt>
                <c:pt idx="2236">
                  <c:v>1.2457941945367557</c:v>
                </c:pt>
                <c:pt idx="2237">
                  <c:v>1.2469472198542475</c:v>
                </c:pt>
                <c:pt idx="2238">
                  <c:v>1.2564727236260078</c:v>
                </c:pt>
                <c:pt idx="2239">
                  <c:v>1.2585310921406292</c:v>
                </c:pt>
                <c:pt idx="2240">
                  <c:v>1.261629835023732</c:v>
                </c:pt>
                <c:pt idx="2241">
                  <c:v>1.2624592633125513</c:v>
                </c:pt>
                <c:pt idx="2242">
                  <c:v>1.2657351048219407</c:v>
                </c:pt>
                <c:pt idx="2243">
                  <c:v>1.2665445891405385</c:v>
                </c:pt>
                <c:pt idx="2244">
                  <c:v>1.2691344779523197</c:v>
                </c:pt>
                <c:pt idx="2245">
                  <c:v>1.2697887408472242</c:v>
                </c:pt>
                <c:pt idx="2246">
                  <c:v>1.271702158247048</c:v>
                </c:pt>
                <c:pt idx="2247">
                  <c:v>1.2717728844529708</c:v>
                </c:pt>
                <c:pt idx="2248">
                  <c:v>1.2735742380705068</c:v>
                </c:pt>
                <c:pt idx="2249">
                  <c:v>1.2855076006229336</c:v>
                </c:pt>
                <c:pt idx="2250">
                  <c:v>1.2864382225768465</c:v>
                </c:pt>
                <c:pt idx="2251">
                  <c:v>1.2883358974547721</c:v>
                </c:pt>
                <c:pt idx="2252">
                  <c:v>1.2927921932026452</c:v>
                </c:pt>
                <c:pt idx="2253">
                  <c:v>1.2939740986496602</c:v>
                </c:pt>
                <c:pt idx="2254">
                  <c:v>1.2966016564036658</c:v>
                </c:pt>
                <c:pt idx="2255">
                  <c:v>1.3009493555455303</c:v>
                </c:pt>
                <c:pt idx="2256">
                  <c:v>1.3016110084086805</c:v>
                </c:pt>
                <c:pt idx="2257">
                  <c:v>1.3029555118357818</c:v>
                </c:pt>
                <c:pt idx="2258">
                  <c:v>1.3055397236432953</c:v>
                </c:pt>
                <c:pt idx="2259">
                  <c:v>1.3061202664900917</c:v>
                </c:pt>
                <c:pt idx="2260">
                  <c:v>1.3081533724777092</c:v>
                </c:pt>
                <c:pt idx="2261">
                  <c:v>1.3160070490737843</c:v>
                </c:pt>
                <c:pt idx="2262">
                  <c:v>1.3208152160905984</c:v>
                </c:pt>
                <c:pt idx="2263">
                  <c:v>1.3240576190421574</c:v>
                </c:pt>
                <c:pt idx="2264">
                  <c:v>1.3247517520469916</c:v>
                </c:pt>
                <c:pt idx="2265">
                  <c:v>1.3291302216514078</c:v>
                </c:pt>
                <c:pt idx="2266">
                  <c:v>1.3300498668852168</c:v>
                </c:pt>
                <c:pt idx="2267">
                  <c:v>1.3323343149104605</c:v>
                </c:pt>
                <c:pt idx="2268">
                  <c:v>1.3349979529449338</c:v>
                </c:pt>
                <c:pt idx="2269">
                  <c:v>1.3368936195615129</c:v>
                </c:pt>
                <c:pt idx="2270">
                  <c:v>1.3382002050729225</c:v>
                </c:pt>
                <c:pt idx="2271">
                  <c:v>1.3481517464123518</c:v>
                </c:pt>
                <c:pt idx="2272">
                  <c:v>1.3500711446406466</c:v>
                </c:pt>
                <c:pt idx="2273">
                  <c:v>1.350257834875678</c:v>
                </c:pt>
                <c:pt idx="2274">
                  <c:v>1.35738253331948</c:v>
                </c:pt>
                <c:pt idx="2275">
                  <c:v>1.3594099124118495</c:v>
                </c:pt>
                <c:pt idx="2276">
                  <c:v>1.3598310333122148</c:v>
                </c:pt>
                <c:pt idx="2277">
                  <c:v>1.3657427029485465</c:v>
                </c:pt>
                <c:pt idx="2278">
                  <c:v>1.3674831157928131</c:v>
                </c:pt>
                <c:pt idx="2279">
                  <c:v>1.3741375604617911</c:v>
                </c:pt>
                <c:pt idx="2280">
                  <c:v>1.3764727066893805</c:v>
                </c:pt>
                <c:pt idx="2281">
                  <c:v>1.3799724666323476</c:v>
                </c:pt>
                <c:pt idx="2282">
                  <c:v>1.3897749111529223</c:v>
                </c:pt>
                <c:pt idx="2283">
                  <c:v>1.3926783081064509</c:v>
                </c:pt>
                <c:pt idx="2284">
                  <c:v>1.3940309766023793</c:v>
                </c:pt>
                <c:pt idx="2285">
                  <c:v>1.3948992767220347</c:v>
                </c:pt>
                <c:pt idx="2286">
                  <c:v>1.403491265127027</c:v>
                </c:pt>
                <c:pt idx="2287">
                  <c:v>1.4079712670984865</c:v>
                </c:pt>
                <c:pt idx="2288">
                  <c:v>1.4101936499406553</c:v>
                </c:pt>
                <c:pt idx="2289">
                  <c:v>1.4118476342954236</c:v>
                </c:pt>
                <c:pt idx="2290">
                  <c:v>1.4121514323165034</c:v>
                </c:pt>
                <c:pt idx="2291">
                  <c:v>1.4124810733531841</c:v>
                </c:pt>
                <c:pt idx="2292">
                  <c:v>1.4200538728309489</c:v>
                </c:pt>
                <c:pt idx="2293">
                  <c:v>1.4210234467692411</c:v>
                </c:pt>
                <c:pt idx="2294">
                  <c:v>1.424924276444</c:v>
                </c:pt>
                <c:pt idx="2295">
                  <c:v>1.4367943770558531</c:v>
                </c:pt>
                <c:pt idx="2296">
                  <c:v>1.4372248562997938</c:v>
                </c:pt>
                <c:pt idx="2297">
                  <c:v>1.4376424895324325</c:v>
                </c:pt>
                <c:pt idx="2298">
                  <c:v>1.4382167228596039</c:v>
                </c:pt>
                <c:pt idx="2299">
                  <c:v>1.4386798542382371</c:v>
                </c:pt>
                <c:pt idx="2300">
                  <c:v>1.439134038625216</c:v>
                </c:pt>
                <c:pt idx="2301">
                  <c:v>1.4431212113182956</c:v>
                </c:pt>
                <c:pt idx="2302">
                  <c:v>1.4433948959453613</c:v>
                </c:pt>
                <c:pt idx="2303">
                  <c:v>1.4436548203839472</c:v>
                </c:pt>
                <c:pt idx="2304">
                  <c:v>1.452004612509654</c:v>
                </c:pt>
                <c:pt idx="2305">
                  <c:v>1.4545015673114519</c:v>
                </c:pt>
                <c:pt idx="2306">
                  <c:v>1.4545374361683214</c:v>
                </c:pt>
                <c:pt idx="2307">
                  <c:v>1.4548687526063231</c:v>
                </c:pt>
                <c:pt idx="2308">
                  <c:v>1.4634574325678718</c:v>
                </c:pt>
                <c:pt idx="2309">
                  <c:v>1.4694354852073808</c:v>
                </c:pt>
                <c:pt idx="2310">
                  <c:v>1.473573556211387</c:v>
                </c:pt>
                <c:pt idx="2311">
                  <c:v>1.4737591990884402</c:v>
                </c:pt>
                <c:pt idx="2312">
                  <c:v>1.4808355979800898</c:v>
                </c:pt>
                <c:pt idx="2313">
                  <c:v>1.4860921202983377</c:v>
                </c:pt>
                <c:pt idx="2314">
                  <c:v>1.4861887498080286</c:v>
                </c:pt>
                <c:pt idx="2315">
                  <c:v>1.4873826043573315</c:v>
                </c:pt>
                <c:pt idx="2316">
                  <c:v>1.4936073752951189</c:v>
                </c:pt>
                <c:pt idx="2317">
                  <c:v>1.4949505051093761</c:v>
                </c:pt>
                <c:pt idx="2318">
                  <c:v>1.4951203743970869</c:v>
                </c:pt>
                <c:pt idx="2319">
                  <c:v>1.4982443329470361</c:v>
                </c:pt>
                <c:pt idx="2320">
                  <c:v>1.5043003387701419</c:v>
                </c:pt>
                <c:pt idx="2321">
                  <c:v>1.5105901366580774</c:v>
                </c:pt>
                <c:pt idx="2322">
                  <c:v>1.5122853924620134</c:v>
                </c:pt>
                <c:pt idx="2323">
                  <c:v>1.516589467277603</c:v>
                </c:pt>
                <c:pt idx="2324">
                  <c:v>1.5166734082696007</c:v>
                </c:pt>
                <c:pt idx="2325">
                  <c:v>1.5186443586296015</c:v>
                </c:pt>
                <c:pt idx="2326">
                  <c:v>1.5274680391636404</c:v>
                </c:pt>
                <c:pt idx="2327">
                  <c:v>1.5348285016746874</c:v>
                </c:pt>
                <c:pt idx="2328">
                  <c:v>1.5369392204319754</c:v>
                </c:pt>
                <c:pt idx="2329">
                  <c:v>1.5372313398193325</c:v>
                </c:pt>
                <c:pt idx="2330">
                  <c:v>1.5432893053445678</c:v>
                </c:pt>
                <c:pt idx="2331">
                  <c:v>1.543914025258414</c:v>
                </c:pt>
                <c:pt idx="2332">
                  <c:v>1.5466405301064809</c:v>
                </c:pt>
                <c:pt idx="2333">
                  <c:v>1.5492622219526231</c:v>
                </c:pt>
                <c:pt idx="2334">
                  <c:v>1.5582281425200901</c:v>
                </c:pt>
                <c:pt idx="2335">
                  <c:v>1.5651035312091157</c:v>
                </c:pt>
                <c:pt idx="2336">
                  <c:v>1.5681549653340354</c:v>
                </c:pt>
                <c:pt idx="2337">
                  <c:v>1.5709535506244443</c:v>
                </c:pt>
                <c:pt idx="2338">
                  <c:v>1.5783868551268931</c:v>
                </c:pt>
                <c:pt idx="2339">
                  <c:v>1.5808359710354467</c:v>
                </c:pt>
                <c:pt idx="2340">
                  <c:v>1.5819254366448818</c:v>
                </c:pt>
                <c:pt idx="2341">
                  <c:v>1.5825339036754287</c:v>
                </c:pt>
                <c:pt idx="2342">
                  <c:v>1.5921018733599586</c:v>
                </c:pt>
                <c:pt idx="2343">
                  <c:v>1.5976053523159364</c:v>
                </c:pt>
                <c:pt idx="2344">
                  <c:v>1.6038108907824715</c:v>
                </c:pt>
                <c:pt idx="2345">
                  <c:v>1.6039035711049168</c:v>
                </c:pt>
                <c:pt idx="2346">
                  <c:v>1.6079993580595104</c:v>
                </c:pt>
                <c:pt idx="2347">
                  <c:v>1.6210505663757511</c:v>
                </c:pt>
                <c:pt idx="2348">
                  <c:v>1.6217189723718</c:v>
                </c:pt>
                <c:pt idx="2349">
                  <c:v>1.6223896737074084</c:v>
                </c:pt>
                <c:pt idx="2350">
                  <c:v>1.6363067179654172</c:v>
                </c:pt>
                <c:pt idx="2351">
                  <c:v>1.6373169288398965</c:v>
                </c:pt>
                <c:pt idx="2352">
                  <c:v>1.6414026203392129</c:v>
                </c:pt>
                <c:pt idx="2353">
                  <c:v>1.6637378436089685</c:v>
                </c:pt>
                <c:pt idx="2354">
                  <c:v>1.6680182329434181</c:v>
                </c:pt>
                <c:pt idx="2355">
                  <c:v>1.6770534696373212</c:v>
                </c:pt>
                <c:pt idx="2356">
                  <c:v>1.6774481274565336</c:v>
                </c:pt>
                <c:pt idx="2357">
                  <c:v>1.6840548051226758</c:v>
                </c:pt>
                <c:pt idx="2358">
                  <c:v>1.6888802963531944</c:v>
                </c:pt>
                <c:pt idx="2359">
                  <c:v>1.6911205524173027</c:v>
                </c:pt>
                <c:pt idx="2360">
                  <c:v>1.6963494745122514</c:v>
                </c:pt>
                <c:pt idx="2361">
                  <c:v>1.7047370924922172</c:v>
                </c:pt>
                <c:pt idx="2362">
                  <c:v>1.7075713783939748</c:v>
                </c:pt>
                <c:pt idx="2363">
                  <c:v>1.7138934137689057</c:v>
                </c:pt>
                <c:pt idx="2364">
                  <c:v>1.7203996036182509</c:v>
                </c:pt>
                <c:pt idx="2365">
                  <c:v>1.7301677382186587</c:v>
                </c:pt>
                <c:pt idx="2366">
                  <c:v>1.7397335492749604</c:v>
                </c:pt>
                <c:pt idx="2367">
                  <c:v>1.7474707243236527</c:v>
                </c:pt>
                <c:pt idx="2368">
                  <c:v>1.7533661253711081</c:v>
                </c:pt>
                <c:pt idx="2369">
                  <c:v>1.7628129444891698</c:v>
                </c:pt>
                <c:pt idx="2370">
                  <c:v>1.7735456621567336</c:v>
                </c:pt>
                <c:pt idx="2371">
                  <c:v>1.7760932595833672</c:v>
                </c:pt>
                <c:pt idx="2372">
                  <c:v>1.7933806314714473</c:v>
                </c:pt>
                <c:pt idx="2373">
                  <c:v>1.8031607827142779</c:v>
                </c:pt>
                <c:pt idx="2374">
                  <c:v>1.8058103842206217</c:v>
                </c:pt>
                <c:pt idx="2375">
                  <c:v>1.8131326396091985</c:v>
                </c:pt>
                <c:pt idx="2376">
                  <c:v>1.8179981217295023</c:v>
                </c:pt>
                <c:pt idx="2377">
                  <c:v>1.8230056304501758</c:v>
                </c:pt>
                <c:pt idx="2378">
                  <c:v>1.8253467436586133</c:v>
                </c:pt>
                <c:pt idx="2379">
                  <c:v>1.8363326281636081</c:v>
                </c:pt>
                <c:pt idx="2380">
                  <c:v>1.8375152666138053</c:v>
                </c:pt>
                <c:pt idx="2381">
                  <c:v>1.8462257122143966</c:v>
                </c:pt>
                <c:pt idx="2382">
                  <c:v>1.8538788051049828</c:v>
                </c:pt>
                <c:pt idx="2383">
                  <c:v>1.8585381954206039</c:v>
                </c:pt>
                <c:pt idx="2384">
                  <c:v>1.8594652326484056</c:v>
                </c:pt>
                <c:pt idx="2385">
                  <c:v>1.8620811585646058</c:v>
                </c:pt>
                <c:pt idx="2386">
                  <c:v>1.8753195421659183</c:v>
                </c:pt>
                <c:pt idx="2387">
                  <c:v>1.876350675770379</c:v>
                </c:pt>
                <c:pt idx="2388">
                  <c:v>1.8814615274286384</c:v>
                </c:pt>
                <c:pt idx="2389">
                  <c:v>1.8839047004868432</c:v>
                </c:pt>
                <c:pt idx="2390">
                  <c:v>1.8857953406273342</c:v>
                </c:pt>
                <c:pt idx="2391">
                  <c:v>1.8883313609217427</c:v>
                </c:pt>
                <c:pt idx="2392">
                  <c:v>1.8883546801636739</c:v>
                </c:pt>
                <c:pt idx="2393">
                  <c:v>1.9054288370256516</c:v>
                </c:pt>
                <c:pt idx="2394">
                  <c:v>1.9060811198237497</c:v>
                </c:pt>
                <c:pt idx="2395">
                  <c:v>1.9120374194910865</c:v>
                </c:pt>
                <c:pt idx="2396">
                  <c:v>1.9132115172558681</c:v>
                </c:pt>
                <c:pt idx="2397">
                  <c:v>1.9231314870746863</c:v>
                </c:pt>
                <c:pt idx="2398">
                  <c:v>1.9269747261937875</c:v>
                </c:pt>
                <c:pt idx="2399">
                  <c:v>1.928521666219873</c:v>
                </c:pt>
                <c:pt idx="2400">
                  <c:v>1.9444309391143024</c:v>
                </c:pt>
                <c:pt idx="2401">
                  <c:v>1.9491318091798915</c:v>
                </c:pt>
                <c:pt idx="2402">
                  <c:v>1.957984693735171</c:v>
                </c:pt>
                <c:pt idx="2403">
                  <c:v>1.9654730352799523</c:v>
                </c:pt>
                <c:pt idx="2404">
                  <c:v>1.9751338167954964</c:v>
                </c:pt>
                <c:pt idx="2405">
                  <c:v>1.9925665462676108</c:v>
                </c:pt>
                <c:pt idx="2406">
                  <c:v>2.0007905904900816</c:v>
                </c:pt>
                <c:pt idx="2407">
                  <c:v>2.0069912152466935</c:v>
                </c:pt>
                <c:pt idx="2408">
                  <c:v>2.0103372389155134</c:v>
                </c:pt>
                <c:pt idx="2409">
                  <c:v>2.0167529270926221</c:v>
                </c:pt>
                <c:pt idx="2410">
                  <c:v>2.0432223814054842</c:v>
                </c:pt>
                <c:pt idx="2411">
                  <c:v>2.0478125966472014</c:v>
                </c:pt>
                <c:pt idx="2412">
                  <c:v>2.0497220377884884</c:v>
                </c:pt>
                <c:pt idx="2413">
                  <c:v>2.0512357973262647</c:v>
                </c:pt>
                <c:pt idx="2414">
                  <c:v>2.0630902723983016</c:v>
                </c:pt>
                <c:pt idx="2415">
                  <c:v>2.0646252177359883</c:v>
                </c:pt>
                <c:pt idx="2416">
                  <c:v>2.066065396051556</c:v>
                </c:pt>
                <c:pt idx="2417">
                  <c:v>2.0796270103643546</c:v>
                </c:pt>
                <c:pt idx="2418">
                  <c:v>2.0826852579261952</c:v>
                </c:pt>
                <c:pt idx="2419">
                  <c:v>2.0910677873982628</c:v>
                </c:pt>
                <c:pt idx="2420">
                  <c:v>2.0950766688666671</c:v>
                </c:pt>
                <c:pt idx="2421">
                  <c:v>2.1050165860883436</c:v>
                </c:pt>
                <c:pt idx="2422">
                  <c:v>2.1070580352160744</c:v>
                </c:pt>
                <c:pt idx="2423">
                  <c:v>2.1127503787329394</c:v>
                </c:pt>
                <c:pt idx="2424">
                  <c:v>2.1227187554285387</c:v>
                </c:pt>
                <c:pt idx="2425">
                  <c:v>2.1255915204850853</c:v>
                </c:pt>
                <c:pt idx="2426">
                  <c:v>2.1259044569388799</c:v>
                </c:pt>
                <c:pt idx="2427">
                  <c:v>2.1299924727568542</c:v>
                </c:pt>
                <c:pt idx="2428">
                  <c:v>2.1339620715963838</c:v>
                </c:pt>
                <c:pt idx="2429">
                  <c:v>2.1392227017172916</c:v>
                </c:pt>
                <c:pt idx="2430">
                  <c:v>2.1431755216169117</c:v>
                </c:pt>
                <c:pt idx="2431">
                  <c:v>2.1432906833776362</c:v>
                </c:pt>
                <c:pt idx="2432">
                  <c:v>2.1750795975778092</c:v>
                </c:pt>
                <c:pt idx="2433">
                  <c:v>2.1821377318088842</c:v>
                </c:pt>
                <c:pt idx="2434">
                  <c:v>2.182498854711179</c:v>
                </c:pt>
                <c:pt idx="2435">
                  <c:v>2.1894431864707591</c:v>
                </c:pt>
                <c:pt idx="2436">
                  <c:v>2.1931563957795848</c:v>
                </c:pt>
                <c:pt idx="2437">
                  <c:v>2.1933926870794624</c:v>
                </c:pt>
                <c:pt idx="2438">
                  <c:v>2.2077565677900548</c:v>
                </c:pt>
                <c:pt idx="2439">
                  <c:v>2.2151464715936444</c:v>
                </c:pt>
                <c:pt idx="2440">
                  <c:v>2.2180378413054247</c:v>
                </c:pt>
                <c:pt idx="2441">
                  <c:v>2.2248756948356396</c:v>
                </c:pt>
                <c:pt idx="2442">
                  <c:v>2.2355282995343209</c:v>
                </c:pt>
                <c:pt idx="2443">
                  <c:v>2.2368795279462836</c:v>
                </c:pt>
                <c:pt idx="2444">
                  <c:v>2.2439583697810535</c:v>
                </c:pt>
                <c:pt idx="2445">
                  <c:v>2.2566008598296694</c:v>
                </c:pt>
                <c:pt idx="2446">
                  <c:v>2.261376671568204</c:v>
                </c:pt>
                <c:pt idx="2447">
                  <c:v>2.2712607196742747</c:v>
                </c:pt>
                <c:pt idx="2448">
                  <c:v>2.2758479124232962</c:v>
                </c:pt>
                <c:pt idx="2449">
                  <c:v>2.2807302603302992</c:v>
                </c:pt>
                <c:pt idx="2450">
                  <c:v>2.2842809284953014</c:v>
                </c:pt>
                <c:pt idx="2451">
                  <c:v>2.2857592032114984</c:v>
                </c:pt>
                <c:pt idx="2452">
                  <c:v>2.2941679854656907</c:v>
                </c:pt>
                <c:pt idx="2453">
                  <c:v>2.35818166099997</c:v>
                </c:pt>
                <c:pt idx="2454">
                  <c:v>2.367153104208497</c:v>
                </c:pt>
                <c:pt idx="2455">
                  <c:v>2.3722507330729954</c:v>
                </c:pt>
                <c:pt idx="2456">
                  <c:v>2.3785581355607675</c:v>
                </c:pt>
                <c:pt idx="2457">
                  <c:v>2.3820433812447104</c:v>
                </c:pt>
                <c:pt idx="2458">
                  <c:v>2.3864145993912822</c:v>
                </c:pt>
                <c:pt idx="2459">
                  <c:v>2.4194816138562358</c:v>
                </c:pt>
                <c:pt idx="2460">
                  <c:v>2.4206938609486337</c:v>
                </c:pt>
                <c:pt idx="2461">
                  <c:v>2.4312984945915224</c:v>
                </c:pt>
                <c:pt idx="2462">
                  <c:v>2.4318018120171248</c:v>
                </c:pt>
                <c:pt idx="2463">
                  <c:v>2.4481356055440129</c:v>
                </c:pt>
                <c:pt idx="2464">
                  <c:v>2.452503860311114</c:v>
                </c:pt>
                <c:pt idx="2465">
                  <c:v>2.4649574884223213</c:v>
                </c:pt>
                <c:pt idx="2466">
                  <c:v>2.490577720636479</c:v>
                </c:pt>
                <c:pt idx="2467">
                  <c:v>2.4956031538181658</c:v>
                </c:pt>
                <c:pt idx="2468">
                  <c:v>2.4960407204029944</c:v>
                </c:pt>
                <c:pt idx="2469">
                  <c:v>2.5571189080060246</c:v>
                </c:pt>
                <c:pt idx="2470">
                  <c:v>2.572423293361676</c:v>
                </c:pt>
                <c:pt idx="2471">
                  <c:v>2.5773869795947233</c:v>
                </c:pt>
                <c:pt idx="2472">
                  <c:v>2.5982328612532544</c:v>
                </c:pt>
                <c:pt idx="2473">
                  <c:v>2.6659134474971653</c:v>
                </c:pt>
                <c:pt idx="2474">
                  <c:v>2.7004392720017494</c:v>
                </c:pt>
                <c:pt idx="2475">
                  <c:v>2.7455637065227574</c:v>
                </c:pt>
                <c:pt idx="2476">
                  <c:v>2.7593027193525779</c:v>
                </c:pt>
                <c:pt idx="2477">
                  <c:v>2.7855346497610989</c:v>
                </c:pt>
                <c:pt idx="2478">
                  <c:v>2.8140762563892769</c:v>
                </c:pt>
                <c:pt idx="2479">
                  <c:v>2.8703336233040093</c:v>
                </c:pt>
                <c:pt idx="2480">
                  <c:v>2.8811619518523792</c:v>
                </c:pt>
                <c:pt idx="2481">
                  <c:v>2.8987204106388194</c:v>
                </c:pt>
                <c:pt idx="2482">
                  <c:v>2.9844484773976516</c:v>
                </c:pt>
                <c:pt idx="2483">
                  <c:v>3.1310731893067896</c:v>
                </c:pt>
                <c:pt idx="2484">
                  <c:v>3.7221233640714773</c:v>
                </c:pt>
                <c:pt idx="2485">
                  <c:v>3.9101866133240391</c:v>
                </c:pt>
              </c:numCache>
            </c:numRef>
          </c:xVal>
          <c:yVal>
            <c:numRef>
              <c:f>'Ej_3_QQ Plot'!$G$3:$G$2489</c:f>
              <c:numCache>
                <c:formatCode>General</c:formatCode>
                <c:ptCount val="2487"/>
                <c:pt idx="0">
                  <c:v>-3.3514627521311495</c:v>
                </c:pt>
                <c:pt idx="1">
                  <c:v>-3.1545030385366917</c:v>
                </c:pt>
                <c:pt idx="2">
                  <c:v>-3.0342211786408968</c:v>
                </c:pt>
                <c:pt idx="3">
                  <c:v>-2.946354736799575</c:v>
                </c:pt>
                <c:pt idx="4">
                  <c:v>-2.8766436076249109</c:v>
                </c:pt>
                <c:pt idx="5">
                  <c:v>-2.8186137955387323</c:v>
                </c:pt>
                <c:pt idx="6">
                  <c:v>-2.7687598381076191</c:v>
                </c:pt>
                <c:pt idx="7">
                  <c:v>-2.7249630598236001</c:v>
                </c:pt>
                <c:pt idx="8">
                  <c:v>-2.6858421135149286</c:v>
                </c:pt>
                <c:pt idx="9">
                  <c:v>-2.6504448415197648</c:v>
                </c:pt>
                <c:pt idx="10">
                  <c:v>-2.6180863064703179</c:v>
                </c:pt>
                <c:pt idx="11">
                  <c:v>-2.5882568508527166</c:v>
                </c:pt>
                <c:pt idx="12">
                  <c:v>-2.5605666787973993</c:v>
                </c:pt>
                <c:pt idx="13">
                  <c:v>-2.5347107997806084</c:v>
                </c:pt>
                <c:pt idx="14">
                  <c:v>-2.5104459541334143</c:v>
                </c:pt>
                <c:pt idx="15">
                  <c:v>-2.4875749110024903</c:v>
                </c:pt>
                <c:pt idx="16">
                  <c:v>-2.4659354762825503</c:v>
                </c:pt>
                <c:pt idx="17">
                  <c:v>-2.4453926076752897</c:v>
                </c:pt>
                <c:pt idx="18">
                  <c:v>-2.4258326371375305</c:v>
                </c:pt>
                <c:pt idx="19">
                  <c:v>-2.4071589577000609</c:v>
                </c:pt>
                <c:pt idx="20">
                  <c:v>-2.3892887497959232</c:v>
                </c:pt>
                <c:pt idx="21">
                  <c:v>-2.3721504596267389</c:v>
                </c:pt>
                <c:pt idx="22">
                  <c:v>-2.3556818308974496</c:v>
                </c:pt>
                <c:pt idx="23">
                  <c:v>-2.3398283499920587</c:v>
                </c:pt>
                <c:pt idx="24">
                  <c:v>-2.324542004337582</c:v>
                </c:pt>
                <c:pt idx="25">
                  <c:v>-2.309780281007793</c:v>
                </c:pt>
                <c:pt idx="26">
                  <c:v>-2.2955053517324253</c:v>
                </c:pt>
                <c:pt idx="27">
                  <c:v>-2.2816834040677301</c:v>
                </c:pt>
                <c:pt idx="28">
                  <c:v>-2.2682840882854429</c:v>
                </c:pt>
                <c:pt idx="29">
                  <c:v>-2.2552800566989246</c:v>
                </c:pt>
                <c:pt idx="30">
                  <c:v>-2.2426465774416853</c:v>
                </c:pt>
                <c:pt idx="31">
                  <c:v>-2.2303612086746223</c:v>
                </c:pt>
                <c:pt idx="32">
                  <c:v>-2.2184035221914962</c:v>
                </c:pt>
                <c:pt idx="33">
                  <c:v>-2.2067548676759734</c:v>
                </c:pt>
                <c:pt idx="34">
                  <c:v>-2.1953981706217629</c:v>
                </c:pt>
                <c:pt idx="35">
                  <c:v>-2.1843177582924942</c:v>
                </c:pt>
                <c:pt idx="36">
                  <c:v>-2.173499209166164</c:v>
                </c:pt>
                <c:pt idx="37">
                  <c:v>-2.162929222151122</c:v>
                </c:pt>
                <c:pt idx="38">
                  <c:v>-2.1525955025291656</c:v>
                </c:pt>
                <c:pt idx="39">
                  <c:v>-2.1424866621154774</c:v>
                </c:pt>
                <c:pt idx="40">
                  <c:v>-2.1325921315548104</c:v>
                </c:pt>
                <c:pt idx="41">
                  <c:v>-2.1229020830207124</c:v>
                </c:pt>
                <c:pt idx="42">
                  <c:v>-2.1134073618672358</c:v>
                </c:pt>
                <c:pt idx="43">
                  <c:v>-2.1040994260135899</c:v>
                </c:pt>
                <c:pt idx="44">
                  <c:v>-2.0949702920321238</c:v>
                </c:pt>
                <c:pt idx="45">
                  <c:v>-2.0860124870667809</c:v>
                </c:pt>
                <c:pt idx="46">
                  <c:v>-2.0772190058391931</c:v>
                </c:pt>
                <c:pt idx="47">
                  <c:v>-2.068583272107956</c:v>
                </c:pt>
                <c:pt idx="48">
                  <c:v>-2.0600991040371892</c:v>
                </c:pt>
                <c:pt idx="49">
                  <c:v>-2.0517606830066311</c:v>
                </c:pt>
                <c:pt idx="50">
                  <c:v>-2.0435625254596497</c:v>
                </c:pt>
                <c:pt idx="51">
                  <c:v>-2.0354994574398244</c:v>
                </c:pt>
                <c:pt idx="52">
                  <c:v>-2.0275665915128411</c:v>
                </c:pt>
                <c:pt idx="53">
                  <c:v>-2.019759305809703</c:v>
                </c:pt>
                <c:pt idx="54">
                  <c:v>-2.0120732249607802</c:v>
                </c:pt>
                <c:pt idx="55">
                  <c:v>-2.0045042027189841</c:v>
                </c:pt>
                <c:pt idx="56">
                  <c:v>-1.9970483060950859</c:v>
                </c:pt>
                <c:pt idx="57">
                  <c:v>-1.9897018008494751</c:v>
                </c:pt>
                <c:pt idx="58">
                  <c:v>-1.982461138203119</c:v>
                </c:pt>
                <c:pt idx="59">
                  <c:v>-1.9753229426464078</c:v>
                </c:pt>
                <c:pt idx="60">
                  <c:v>-1.968284000738493</c:v>
                </c:pt>
                <c:pt idx="61">
                  <c:v>-1.9613412508017853</c:v>
                </c:pt>
                <c:pt idx="62">
                  <c:v>-1.9544917734268417</c:v>
                </c:pt>
                <c:pt idx="63">
                  <c:v>-1.9477327827121242</c:v>
                </c:pt>
                <c:pt idx="64">
                  <c:v>-1.9410616181711953</c:v>
                </c:pt>
                <c:pt idx="65">
                  <c:v>-1.9344757372470569</c:v>
                </c:pt>
                <c:pt idx="66">
                  <c:v>-1.9279727083796054</c:v>
                </c:pt>
                <c:pt idx="67">
                  <c:v>-1.9215502045777235</c:v>
                </c:pt>
                <c:pt idx="68">
                  <c:v>-1.9152059974524063</c:v>
                </c:pt>
                <c:pt idx="69">
                  <c:v>-1.908937951671688</c:v>
                </c:pt>
                <c:pt idx="70">
                  <c:v>-1.9027440198019638</c:v>
                </c:pt>
                <c:pt idx="71">
                  <c:v>-1.8966222375037447</c:v>
                </c:pt>
                <c:pt idx="72">
                  <c:v>-1.890570719052912</c:v>
                </c:pt>
                <c:pt idx="73">
                  <c:v>-1.884587653161288</c:v>
                </c:pt>
                <c:pt idx="74">
                  <c:v>-1.8786712990727472</c:v>
                </c:pt>
                <c:pt idx="75">
                  <c:v>-1.8728199829132859</c:v>
                </c:pt>
                <c:pt idx="76">
                  <c:v>-1.8670320942754166</c:v>
                </c:pt>
                <c:pt idx="77">
                  <c:v>-1.8613060830189974</c:v>
                </c:pt>
                <c:pt idx="78">
                  <c:v>-1.8556404562721953</c:v>
                </c:pt>
                <c:pt idx="79">
                  <c:v>-1.8500337756176972</c:v>
                </c:pt>
                <c:pt idx="80">
                  <c:v>-1.8444846544505487</c:v>
                </c:pt>
                <c:pt idx="81">
                  <c:v>-1.8389917554951847</c:v>
                </c:pt>
                <c:pt idx="82">
                  <c:v>-1.833553788470222</c:v>
                </c:pt>
                <c:pt idx="83">
                  <c:v>-1.828169507890566</c:v>
                </c:pt>
                <c:pt idx="84">
                  <c:v>-1.8228377109972123</c:v>
                </c:pt>
                <c:pt idx="85">
                  <c:v>-1.8175572358059164</c:v>
                </c:pt>
                <c:pt idx="86">
                  <c:v>-1.81232695926661</c:v>
                </c:pt>
                <c:pt idx="87">
                  <c:v>-1.8071457955260695</c:v>
                </c:pt>
                <c:pt idx="88">
                  <c:v>-1.8020126942869517</c:v>
                </c:pt>
                <c:pt idx="89">
                  <c:v>-1.7969266392568266</c:v>
                </c:pt>
                <c:pt idx="90">
                  <c:v>-1.7918866466813219</c:v>
                </c:pt>
                <c:pt idx="91">
                  <c:v>-1.7868917639559534</c:v>
                </c:pt>
                <c:pt idx="92">
                  <c:v>-1.7819410683116133</c:v>
                </c:pt>
                <c:pt idx="93">
                  <c:v>-1.777033665569048</c:v>
                </c:pt>
                <c:pt idx="94">
                  <c:v>-1.7721686889580237</c:v>
                </c:pt>
                <c:pt idx="95">
                  <c:v>-1.7673452979971724</c:v>
                </c:pt>
                <c:pt idx="96">
                  <c:v>-1.7625626774307903</c:v>
                </c:pt>
                <c:pt idx="97">
                  <c:v>-1.7578200362191556</c:v>
                </c:pt>
                <c:pt idx="98">
                  <c:v>-1.7531166065791366</c:v>
                </c:pt>
                <c:pt idx="99">
                  <c:v>-1.748451643072116</c:v>
                </c:pt>
                <c:pt idx="100">
                  <c:v>-1.7438244217364391</c:v>
                </c:pt>
                <c:pt idx="101">
                  <c:v>-1.7392342392617988</c:v>
                </c:pt>
                <c:pt idx="102">
                  <c:v>-1.7346804122031392</c:v>
                </c:pt>
                <c:pt idx="103">
                  <c:v>-1.7301622762318221</c:v>
                </c:pt>
                <c:pt idx="104">
                  <c:v>-1.7256791854219431</c:v>
                </c:pt>
                <c:pt idx="105">
                  <c:v>-1.7212305115698379</c:v>
                </c:pt>
                <c:pt idx="106">
                  <c:v>-1.716815643544932</c:v>
                </c:pt>
                <c:pt idx="107">
                  <c:v>-1.7124339866702074</c:v>
                </c:pt>
                <c:pt idx="108">
                  <c:v>-1.7080849621306837</c:v>
                </c:pt>
                <c:pt idx="109">
                  <c:v>-1.7037680064083909</c:v>
                </c:pt>
                <c:pt idx="110">
                  <c:v>-1.699482570742427</c:v>
                </c:pt>
                <c:pt idx="111">
                  <c:v>-1.6952281206127608</c:v>
                </c:pt>
                <c:pt idx="112">
                  <c:v>-1.6910041352465455</c:v>
                </c:pt>
                <c:pt idx="113">
                  <c:v>-1.6868101071457569</c:v>
                </c:pt>
                <c:pt idx="114">
                  <c:v>-1.6826455416350732</c:v>
                </c:pt>
                <c:pt idx="115">
                  <c:v>-1.6785099564289423</c:v>
                </c:pt>
                <c:pt idx="116">
                  <c:v>-1.6744028812168767</c:v>
                </c:pt>
                <c:pt idx="117">
                  <c:v>-1.6703238572660579</c:v>
                </c:pt>
                <c:pt idx="118">
                  <c:v>-1.6662724370403825</c:v>
                </c:pt>
                <c:pt idx="119">
                  <c:v>-1.6622481838351393</c:v>
                </c:pt>
                <c:pt idx="120">
                  <c:v>-1.6582506714265548</c:v>
                </c:pt>
                <c:pt idx="121">
                  <c:v>-1.6542794837354795</c:v>
                </c:pt>
                <c:pt idx="122">
                  <c:v>-1.6503342145045357</c:v>
                </c:pt>
                <c:pt idx="123">
                  <c:v>-1.6464144669880827</c:v>
                </c:pt>
                <c:pt idx="124">
                  <c:v>-1.6425198536543897</c:v>
                </c:pt>
                <c:pt idx="125">
                  <c:v>-1.6386499958994447</c:v>
                </c:pt>
                <c:pt idx="126">
                  <c:v>-1.634804523771854</c:v>
                </c:pt>
                <c:pt idx="127">
                  <c:v>-1.6309830757083199</c:v>
                </c:pt>
                <c:pt idx="128">
                  <c:v>-1.6271852982792074</c:v>
                </c:pt>
                <c:pt idx="129">
                  <c:v>-1.6234108459437464</c:v>
                </c:pt>
                <c:pt idx="130">
                  <c:v>-1.6196593808144257</c:v>
                </c:pt>
                <c:pt idx="131">
                  <c:v>-1.6159305724301691</c:v>
                </c:pt>
                <c:pt idx="132">
                  <c:v>-1.6122240975379067</c:v>
                </c:pt>
                <c:pt idx="133">
                  <c:v>-1.6085396398821612</c:v>
                </c:pt>
                <c:pt idx="134">
                  <c:v>-1.6048768900023045</c:v>
                </c:pt>
                <c:pt idx="135">
                  <c:v>-1.6012355450371472</c:v>
                </c:pt>
                <c:pt idx="136">
                  <c:v>-1.5976153085365461</c:v>
                </c:pt>
                <c:pt idx="137">
                  <c:v>-1.5940158902797248</c:v>
                </c:pt>
                <c:pt idx="138">
                  <c:v>-1.5904370061000206</c:v>
                </c:pt>
                <c:pt idx="139">
                  <c:v>-1.5868783777157971</c:v>
                </c:pt>
                <c:pt idx="140">
                  <c:v>-1.5833397325672436</c:v>
                </c:pt>
                <c:pt idx="141">
                  <c:v>-1.5798208036588337</c:v>
                </c:pt>
                <c:pt idx="142">
                  <c:v>-1.5763213294072</c:v>
                </c:pt>
                <c:pt idx="143">
                  <c:v>-1.572841053494203</c:v>
                </c:pt>
                <c:pt idx="144">
                  <c:v>-1.5693797247249817</c:v>
                </c:pt>
                <c:pt idx="145">
                  <c:v>-1.5659370968907855</c:v>
                </c:pt>
                <c:pt idx="146">
                  <c:v>-1.5625129286363977</c:v>
                </c:pt>
                <c:pt idx="147">
                  <c:v>-1.559106983331954</c:v>
                </c:pt>
                <c:pt idx="148">
                  <c:v>-1.5557190289489993</c:v>
                </c:pt>
                <c:pt idx="149">
                  <c:v>-1.5523488379406036</c:v>
                </c:pt>
                <c:pt idx="150">
                  <c:v>-1.5489961871253757</c:v>
                </c:pt>
                <c:pt idx="151">
                  <c:v>-1.5456608575752369</c:v>
                </c:pt>
                <c:pt idx="152">
                  <c:v>-1.5423426345067908</c:v>
                </c:pt>
                <c:pt idx="153">
                  <c:v>-1.5390413071761693</c:v>
                </c:pt>
                <c:pt idx="154">
                  <c:v>-1.5357566687772022</c:v>
                </c:pt>
                <c:pt idx="155">
                  <c:v>-1.532488516342807</c:v>
                </c:pt>
                <c:pt idx="156">
                  <c:v>-1.5292366506494539</c:v>
                </c:pt>
                <c:pt idx="157">
                  <c:v>-1.5260008761246111</c:v>
                </c:pt>
                <c:pt idx="158">
                  <c:v>-1.5227810007570433</c:v>
                </c:pt>
                <c:pt idx="159">
                  <c:v>-1.5195768360098711</c:v>
                </c:pt>
                <c:pt idx="160">
                  <c:v>-1.5163881967362822</c:v>
                </c:pt>
                <c:pt idx="161">
                  <c:v>-1.5132149010977942</c:v>
                </c:pt>
                <c:pt idx="162">
                  <c:v>-1.5100567704849883</c:v>
                </c:pt>
                <c:pt idx="163">
                  <c:v>-1.5069136294406125</c:v>
                </c:pt>
                <c:pt idx="164">
                  <c:v>-1.5037853055849768</c:v>
                </c:pt>
                <c:pt idx="165">
                  <c:v>-1.5006716295435556</c:v>
                </c:pt>
                <c:pt idx="166">
                  <c:v>-1.4975724348767179</c:v>
                </c:pt>
                <c:pt idx="167">
                  <c:v>-1.4944875580115169</c:v>
                </c:pt>
                <c:pt idx="168">
                  <c:v>-1.4914168381754558</c:v>
                </c:pt>
                <c:pt idx="169">
                  <c:v>-1.488360117332173</c:v>
                </c:pt>
                <c:pt idx="170">
                  <c:v>-1.4853172401189709</c:v>
                </c:pt>
                <c:pt idx="171">
                  <c:v>-1.48228805378613</c:v>
                </c:pt>
                <c:pt idx="172">
                  <c:v>-1.4792724081379445</c:v>
                </c:pt>
                <c:pt idx="173">
                  <c:v>-1.4762701554754256</c:v>
                </c:pt>
                <c:pt idx="174">
                  <c:v>-1.473281150540608</c:v>
                </c:pt>
                <c:pt idx="175">
                  <c:v>-1.4703052504624141</c:v>
                </c:pt>
                <c:pt idx="176">
                  <c:v>-1.4673423147040165</c:v>
                </c:pt>
                <c:pt idx="177">
                  <c:v>-1.4643922050116576</c:v>
                </c:pt>
                <c:pt idx="178">
                  <c:v>-1.4614547853648669</c:v>
                </c:pt>
                <c:pt idx="179">
                  <c:v>-1.4585299219280417</c:v>
                </c:pt>
                <c:pt idx="180">
                  <c:v>-1.4556174830033382</c:v>
                </c:pt>
                <c:pt idx="181">
                  <c:v>-1.4527173389848345</c:v>
                </c:pt>
                <c:pt idx="182">
                  <c:v>-1.4498293623139218</c:v>
                </c:pt>
                <c:pt idx="183">
                  <c:v>-1.4469534274358884</c:v>
                </c:pt>
                <c:pt idx="184">
                  <c:v>-1.4440894107576541</c:v>
                </c:pt>
                <c:pt idx="185">
                  <c:v>-1.4412371906066195</c:v>
                </c:pt>
                <c:pt idx="186">
                  <c:v>-1.4383966471905965</c:v>
                </c:pt>
                <c:pt idx="187">
                  <c:v>-1.435567662558787</c:v>
                </c:pt>
                <c:pt idx="188">
                  <c:v>-1.4327501205637654</c:v>
                </c:pt>
                <c:pt idx="189">
                  <c:v>-1.4299439068244619</c:v>
                </c:pt>
                <c:pt idx="190">
                  <c:v>-1.4271489086900799</c:v>
                </c:pt>
                <c:pt idx="191">
                  <c:v>-1.4243650152049372</c:v>
                </c:pt>
                <c:pt idx="192">
                  <c:v>-1.4215921170742134</c:v>
                </c:pt>
                <c:pt idx="193">
                  <c:v>-1.4188301066305478</c:v>
                </c:pt>
                <c:pt idx="194">
                  <c:v>-1.4160788778014974</c:v>
                </c:pt>
                <c:pt idx="195">
                  <c:v>-1.4133383260777903</c:v>
                </c:pt>
                <c:pt idx="196">
                  <c:v>-1.410608348482371</c:v>
                </c:pt>
                <c:pt idx="197">
                  <c:v>-1.4078888435402395</c:v>
                </c:pt>
                <c:pt idx="198">
                  <c:v>-1.4051797112489985</c:v>
                </c:pt>
                <c:pt idx="199">
                  <c:v>-1.4024808530501423</c:v>
                </c:pt>
                <c:pt idx="200">
                  <c:v>-1.399792171801044</c:v>
                </c:pt>
                <c:pt idx="201">
                  <c:v>-1.3971135717476253</c:v>
                </c:pt>
                <c:pt idx="202">
                  <c:v>-1.3944449584976844</c:v>
                </c:pt>
                <c:pt idx="203">
                  <c:v>-1.3917862389948537</c:v>
                </c:pt>
                <c:pt idx="204">
                  <c:v>-1.3891373214932079</c:v>
                </c:pt>
                <c:pt idx="205">
                  <c:v>-1.3864981155324483</c:v>
                </c:pt>
                <c:pt idx="206">
                  <c:v>-1.3838685319136954</c:v>
                </c:pt>
                <c:pt idx="207">
                  <c:v>-1.3812484826758447</c:v>
                </c:pt>
                <c:pt idx="208">
                  <c:v>-1.3786378810724667</c:v>
                </c:pt>
                <c:pt idx="209">
                  <c:v>-1.3760366415492737</c:v>
                </c:pt>
                <c:pt idx="210">
                  <c:v>-1.373444679722077</c:v>
                </c:pt>
                <c:pt idx="211">
                  <c:v>-1.3708619123552881</c:v>
                </c:pt>
                <c:pt idx="212">
                  <c:v>-1.3682882573408819</c:v>
                </c:pt>
                <c:pt idx="213">
                  <c:v>-1.36572363367787</c:v>
                </c:pt>
                <c:pt idx="214">
                  <c:v>-1.3631679614522254</c:v>
                </c:pt>
                <c:pt idx="215">
                  <c:v>-1.3606211618172648</c:v>
                </c:pt>
                <c:pt idx="216">
                  <c:v>-1.358083156974482</c:v>
                </c:pt>
                <c:pt idx="217">
                  <c:v>-1.3555538701548107</c:v>
                </c:pt>
                <c:pt idx="218">
                  <c:v>-1.3530332256002924</c:v>
                </c:pt>
                <c:pt idx="219">
                  <c:v>-1.3505211485461772</c:v>
                </c:pt>
                <c:pt idx="220">
                  <c:v>-1.348017565203405</c:v>
                </c:pt>
                <c:pt idx="221">
                  <c:v>-1.3455224027414707</c:v>
                </c:pt>
                <c:pt idx="222">
                  <c:v>-1.3430355892716836</c:v>
                </c:pt>
                <c:pt idx="223">
                  <c:v>-1.3405570538307752</c:v>
                </c:pt>
                <c:pt idx="224">
                  <c:v>-1.3380867263648757</c:v>
                </c:pt>
                <c:pt idx="225">
                  <c:v>-1.3356245377138376</c:v>
                </c:pt>
                <c:pt idx="226">
                  <c:v>-1.3331704195958849</c:v>
                </c:pt>
                <c:pt idx="227">
                  <c:v>-1.3307243045926072</c:v>
                </c:pt>
                <c:pt idx="228">
                  <c:v>-1.3282861261342778</c:v>
                </c:pt>
                <c:pt idx="229">
                  <c:v>-1.3258558184854601</c:v>
                </c:pt>
                <c:pt idx="230">
                  <c:v>-1.3234333167309498</c:v>
                </c:pt>
                <c:pt idx="231">
                  <c:v>-1.3210185567619956</c:v>
                </c:pt>
                <c:pt idx="232">
                  <c:v>-1.318611475262818</c:v>
                </c:pt>
                <c:pt idx="233">
                  <c:v>-1.3162120096973988</c:v>
                </c:pt>
                <c:pt idx="234">
                  <c:v>-1.3138200982965684</c:v>
                </c:pt>
                <c:pt idx="235">
                  <c:v>-1.3114356800453295</c:v>
                </c:pt>
                <c:pt idx="236">
                  <c:v>-1.3090586946704845</c:v>
                </c:pt>
                <c:pt idx="237">
                  <c:v>-1.3066890826284649</c:v>
                </c:pt>
                <c:pt idx="238">
                  <c:v>-1.3043267850934719</c:v>
                </c:pt>
                <c:pt idx="239">
                  <c:v>-1.3019717439457974</c:v>
                </c:pt>
                <c:pt idx="240">
                  <c:v>-1.2996239017604354</c:v>
                </c:pt>
                <c:pt idx="241">
                  <c:v>-1.2972832017958811</c:v>
                </c:pt>
                <c:pt idx="242">
                  <c:v>-1.2949495879831936</c:v>
                </c:pt>
                <c:pt idx="243">
                  <c:v>-1.2926230049152441</c:v>
                </c:pt>
                <c:pt idx="244">
                  <c:v>-1.2903033978362108</c:v>
                </c:pt>
                <c:pt idx="245">
                  <c:v>-1.2879907126312498</c:v>
                </c:pt>
                <c:pt idx="246">
                  <c:v>-1.285684895816404</c:v>
                </c:pt>
                <c:pt idx="247">
                  <c:v>-1.2833858945286907</c:v>
                </c:pt>
                <c:pt idx="248">
                  <c:v>-1.2810936565163853</c:v>
                </c:pt>
                <c:pt idx="249">
                  <c:v>-1.2788081301295049</c:v>
                </c:pt>
                <c:pt idx="250">
                  <c:v>-1.2765292643104718</c:v>
                </c:pt>
                <c:pt idx="251">
                  <c:v>-1.2742570085849538</c:v>
                </c:pt>
                <c:pt idx="252">
                  <c:v>-1.2719913130529015</c:v>
                </c:pt>
                <c:pt idx="253">
                  <c:v>-1.2697321283797245</c:v>
                </c:pt>
                <c:pt idx="254">
                  <c:v>-1.2674794057876728</c:v>
                </c:pt>
                <c:pt idx="255">
                  <c:v>-1.2652330970473604</c:v>
                </c:pt>
                <c:pt idx="256">
                  <c:v>-1.2629931544694581</c:v>
                </c:pt>
                <c:pt idx="257">
                  <c:v>-1.2607595308965436</c:v>
                </c:pt>
                <c:pt idx="258">
                  <c:v>-1.2585321796951068</c:v>
                </c:pt>
                <c:pt idx="259">
                  <c:v>-1.2563110547477008</c:v>
                </c:pt>
                <c:pt idx="260">
                  <c:v>-1.2540961104452504</c:v>
                </c:pt>
                <c:pt idx="261">
                  <c:v>-1.2518873016794896</c:v>
                </c:pt>
                <c:pt idx="262">
                  <c:v>-1.2496845838355546</c:v>
                </c:pt>
                <c:pt idx="263">
                  <c:v>-1.2474879127847061</c:v>
                </c:pt>
                <c:pt idx="264">
                  <c:v>-1.2452972448771871</c:v>
                </c:pt>
                <c:pt idx="265">
                  <c:v>-1.2431125369352116</c:v>
                </c:pt>
                <c:pt idx="266">
                  <c:v>-1.2409337462460861</c:v>
                </c:pt>
                <c:pt idx="267">
                  <c:v>-1.2387608305554547</c:v>
                </c:pt>
                <c:pt idx="268">
                  <c:v>-1.2365937480606632</c:v>
                </c:pt>
                <c:pt idx="269">
                  <c:v>-1.2344324574042465</c:v>
                </c:pt>
                <c:pt idx="270">
                  <c:v>-1.2322769176675399</c:v>
                </c:pt>
                <c:pt idx="271">
                  <c:v>-1.230127088364394</c:v>
                </c:pt>
                <c:pt idx="272">
                  <c:v>-1.2279829294350084</c:v>
                </c:pt>
                <c:pt idx="273">
                  <c:v>-1.2258444012398797</c:v>
                </c:pt>
                <c:pt idx="274">
                  <c:v>-1.2237114645538472</c:v>
                </c:pt>
                <c:pt idx="275">
                  <c:v>-1.2215840805602538</c:v>
                </c:pt>
                <c:pt idx="276">
                  <c:v>-1.2194622108452031</c:v>
                </c:pt>
                <c:pt idx="277">
                  <c:v>-1.2173458173919249</c:v>
                </c:pt>
                <c:pt idx="278">
                  <c:v>-1.2152348625752301</c:v>
                </c:pt>
                <c:pt idx="279">
                  <c:v>-1.2131293091560729</c:v>
                </c:pt>
                <c:pt idx="280">
                  <c:v>-1.211029120276198</c:v>
                </c:pt>
                <c:pt idx="281">
                  <c:v>-1.2089342594528918</c:v>
                </c:pt>
                <c:pt idx="282">
                  <c:v>-1.2068446905738108</c:v>
                </c:pt>
                <c:pt idx="283">
                  <c:v>-1.2047603778919118</c:v>
                </c:pt>
                <c:pt idx="284">
                  <c:v>-1.2026812860204612</c:v>
                </c:pt>
                <c:pt idx="285">
                  <c:v>-1.2006073799281336</c:v>
                </c:pt>
                <c:pt idx="286">
                  <c:v>-1.1985386249341938</c:v>
                </c:pt>
                <c:pt idx="287">
                  <c:v>-1.196474986703757</c:v>
                </c:pt>
                <c:pt idx="288">
                  <c:v>-1.1944164312431351</c:v>
                </c:pt>
                <c:pt idx="289">
                  <c:v>-1.1923629248952545</c:v>
                </c:pt>
                <c:pt idx="290">
                  <c:v>-1.1903144343351599</c:v>
                </c:pt>
                <c:pt idx="291">
                  <c:v>-1.1882709265655842</c:v>
                </c:pt>
                <c:pt idx="292">
                  <c:v>-1.1862323689126013</c:v>
                </c:pt>
                <c:pt idx="293">
                  <c:v>-1.1841987290213434</c:v>
                </c:pt>
                <c:pt idx="294">
                  <c:v>-1.18216997485179</c:v>
                </c:pt>
                <c:pt idx="295">
                  <c:v>-1.1801460746746379</c:v>
                </c:pt>
                <c:pt idx="296">
                  <c:v>-1.1781269970672243</c:v>
                </c:pt>
                <c:pt idx="297">
                  <c:v>-1.176112710909522</c:v>
                </c:pt>
                <c:pt idx="298">
                  <c:v>-1.1741031853802064</c:v>
                </c:pt>
                <c:pt idx="299">
                  <c:v>-1.1720983899527799</c:v>
                </c:pt>
                <c:pt idx="300">
                  <c:v>-1.1700982943917582</c:v>
                </c:pt>
                <c:pt idx="301">
                  <c:v>-1.1681028687489257</c:v>
                </c:pt>
                <c:pt idx="302">
                  <c:v>-1.1661120833596423</c:v>
                </c:pt>
                <c:pt idx="303">
                  <c:v>-1.16412590883922</c:v>
                </c:pt>
                <c:pt idx="304">
                  <c:v>-1.1621443160793465</c:v>
                </c:pt>
                <c:pt idx="305">
                  <c:v>-1.1601672762445743</c:v>
                </c:pt>
                <c:pt idx="306">
                  <c:v>-1.1581947607688645</c:v>
                </c:pt>
                <c:pt idx="307">
                  <c:v>-1.156226741352179</c:v>
                </c:pt>
                <c:pt idx="308">
                  <c:v>-1.1542631899571376</c:v>
                </c:pt>
                <c:pt idx="309">
                  <c:v>-1.1523040788057177</c:v>
                </c:pt>
                <c:pt idx="310">
                  <c:v>-1.1503493803760101</c:v>
                </c:pt>
                <c:pt idx="311">
                  <c:v>-1.1483990673990307</c:v>
                </c:pt>
                <c:pt idx="312">
                  <c:v>-1.1464531128555711</c:v>
                </c:pt>
                <c:pt idx="313">
                  <c:v>-1.1445114899731075</c:v>
                </c:pt>
                <c:pt idx="314">
                  <c:v>-1.1425741722227525</c:v>
                </c:pt>
                <c:pt idx="315">
                  <c:v>-1.1406411333162603</c:v>
                </c:pt>
                <c:pt idx="316">
                  <c:v>-1.1387123472030662</c:v>
                </c:pt>
                <c:pt idx="317">
                  <c:v>-1.1367877880673896</c:v>
                </c:pt>
                <c:pt idx="318">
                  <c:v>-1.1348674303253594</c:v>
                </c:pt>
                <c:pt idx="319">
                  <c:v>-1.1329512486222046</c:v>
                </c:pt>
                <c:pt idx="320">
                  <c:v>-1.1310392178294753</c:v>
                </c:pt>
                <c:pt idx="321">
                  <c:v>-1.1291313130423051</c:v>
                </c:pt>
                <c:pt idx="322">
                  <c:v>-1.1272275095767244</c:v>
                </c:pt>
                <c:pt idx="323">
                  <c:v>-1.1253277829670045</c:v>
                </c:pt>
                <c:pt idx="324">
                  <c:v>-1.1234321089630477</c:v>
                </c:pt>
                <c:pt idx="325">
                  <c:v>-1.1215404635278154</c:v>
                </c:pt>
                <c:pt idx="326">
                  <c:v>-1.1196528228347904</c:v>
                </c:pt>
                <c:pt idx="327">
                  <c:v>-1.1177691632654843</c:v>
                </c:pt>
                <c:pt idx="328">
                  <c:v>-1.1158894614069761</c:v>
                </c:pt>
                <c:pt idx="329">
                  <c:v>-1.1140136940494907</c:v>
                </c:pt>
                <c:pt idx="330">
                  <c:v>-1.1121418381840105</c:v>
                </c:pt>
                <c:pt idx="331">
                  <c:v>-1.1102738709999238</c:v>
                </c:pt>
                <c:pt idx="332">
                  <c:v>-1.10840976988271</c:v>
                </c:pt>
                <c:pt idx="333">
                  <c:v>-1.1065495124116529</c:v>
                </c:pt>
                <c:pt idx="334">
                  <c:v>-1.1046930763575915</c:v>
                </c:pt>
                <c:pt idx="335">
                  <c:v>-1.1028404396807052</c:v>
                </c:pt>
                <c:pt idx="336">
                  <c:v>-1.1009915805283244</c:v>
                </c:pt>
                <c:pt idx="337">
                  <c:v>-1.0991464772327832</c:v>
                </c:pt>
                <c:pt idx="338">
                  <c:v>-1.0973051083092895</c:v>
                </c:pt>
                <c:pt idx="339">
                  <c:v>-1.0954674524538395</c:v>
                </c:pt>
                <c:pt idx="340">
                  <c:v>-1.0936334885411523</c:v>
                </c:pt>
                <c:pt idx="341">
                  <c:v>-1.0918031956226404</c:v>
                </c:pt>
                <c:pt idx="342">
                  <c:v>-1.0899765529244019</c:v>
                </c:pt>
                <c:pt idx="343">
                  <c:v>-1.0881535398452502</c:v>
                </c:pt>
                <c:pt idx="344">
                  <c:v>-1.086334135954766</c:v>
                </c:pt>
                <c:pt idx="345">
                  <c:v>-1.0845183209913754</c:v>
                </c:pt>
                <c:pt idx="346">
                  <c:v>-1.0827060748604611</c:v>
                </c:pt>
                <c:pt idx="347">
                  <c:v>-1.0808973776324919</c:v>
                </c:pt>
                <c:pt idx="348">
                  <c:v>-1.0790922095411914</c:v>
                </c:pt>
                <c:pt idx="349">
                  <c:v>-1.0772905509817146</c:v>
                </c:pt>
                <c:pt idx="350">
                  <c:v>-1.0754923825088647</c:v>
                </c:pt>
                <c:pt idx="351">
                  <c:v>-1.0736976848353286</c:v>
                </c:pt>
                <c:pt idx="352">
                  <c:v>-1.0719064388299386</c:v>
                </c:pt>
                <c:pt idx="353">
                  <c:v>-1.0701186255159536</c:v>
                </c:pt>
                <c:pt idx="354">
                  <c:v>-1.0683342260693707</c:v>
                </c:pt>
                <c:pt idx="355">
                  <c:v>-1.0665532218172555</c:v>
                </c:pt>
                <c:pt idx="356">
                  <c:v>-1.064775594236097</c:v>
                </c:pt>
                <c:pt idx="357">
                  <c:v>-1.0630013249501842</c:v>
                </c:pt>
                <c:pt idx="358">
                  <c:v>-1.0612303957300047</c:v>
                </c:pt>
                <c:pt idx="359">
                  <c:v>-1.059462788490666</c:v>
                </c:pt>
                <c:pt idx="360">
                  <c:v>-1.0576984852903373</c:v>
                </c:pt>
                <c:pt idx="361">
                  <c:v>-1.0559374683287148</c:v>
                </c:pt>
                <c:pt idx="362">
                  <c:v>-1.0541797199455003</c:v>
                </c:pt>
                <c:pt idx="363">
                  <c:v>-1.0524252226189115</c:v>
                </c:pt>
                <c:pt idx="364">
                  <c:v>-1.0506739589642002</c:v>
                </c:pt>
                <c:pt idx="365">
                  <c:v>-1.0489259117322072</c:v>
                </c:pt>
                <c:pt idx="366">
                  <c:v>-1.0471810638079124</c:v>
                </c:pt>
                <c:pt idx="367">
                  <c:v>-1.0454393982090173</c:v>
                </c:pt>
                <c:pt idx="368">
                  <c:v>-1.0437008980845663</c:v>
                </c:pt>
                <c:pt idx="369">
                  <c:v>-1.0419655467135378</c:v>
                </c:pt>
                <c:pt idx="370">
                  <c:v>-1.0402333275035083</c:v>
                </c:pt>
                <c:pt idx="371">
                  <c:v>-1.0385042239892923</c:v>
                </c:pt>
                <c:pt idx="372">
                  <c:v>-1.0367782198316098</c:v>
                </c:pt>
                <c:pt idx="373">
                  <c:v>-1.0350552988158037</c:v>
                </c:pt>
                <c:pt idx="374">
                  <c:v>-1.0333354448505234</c:v>
                </c:pt>
                <c:pt idx="375">
                  <c:v>-1.0316186419664526</c:v>
                </c:pt>
                <c:pt idx="376">
                  <c:v>-1.0299048743150621</c:v>
                </c:pt>
                <c:pt idx="377">
                  <c:v>-1.0281941261673517</c:v>
                </c:pt>
                <c:pt idx="378">
                  <c:v>-1.0264863819126435</c:v>
                </c:pt>
                <c:pt idx="379">
                  <c:v>-1.0247816260573501</c:v>
                </c:pt>
                <c:pt idx="380">
                  <c:v>-1.023079843223798</c:v>
                </c:pt>
                <c:pt idx="381">
                  <c:v>-1.0213810181490235</c:v>
                </c:pt>
                <c:pt idx="382">
                  <c:v>-1.0196851356836447</c:v>
                </c:pt>
                <c:pt idx="383">
                  <c:v>-1.0179921807906644</c:v>
                </c:pt>
                <c:pt idx="384">
                  <c:v>-1.0163021385443869</c:v>
                </c:pt>
                <c:pt idx="385">
                  <c:v>-1.0146149941292502</c:v>
                </c:pt>
                <c:pt idx="386">
                  <c:v>-1.0129307328387402</c:v>
                </c:pt>
                <c:pt idx="387">
                  <c:v>-1.0112493400743079</c:v>
                </c:pt>
                <c:pt idx="388">
                  <c:v>-1.0095708013442735</c:v>
                </c:pt>
                <c:pt idx="389">
                  <c:v>-1.0078951022627642</c:v>
                </c:pt>
                <c:pt idx="390">
                  <c:v>-1.0062222285486568</c:v>
                </c:pt>
                <c:pt idx="391">
                  <c:v>-1.0045521660245622</c:v>
                </c:pt>
                <c:pt idx="392">
                  <c:v>-1.002884900615767</c:v>
                </c:pt>
                <c:pt idx="393">
                  <c:v>-1.0012204183492421</c:v>
                </c:pt>
                <c:pt idx="394">
                  <c:v>-0.99955870535263192</c:v>
                </c:pt>
                <c:pt idx="395">
                  <c:v>-0.99789974785326818</c:v>
                </c:pt>
                <c:pt idx="396">
                  <c:v>-0.99624353217719741</c:v>
                </c:pt>
                <c:pt idx="397">
                  <c:v>-0.99459004474819956</c:v>
                </c:pt>
                <c:pt idx="398">
                  <c:v>-0.99293927208686672</c:v>
                </c:pt>
                <c:pt idx="399">
                  <c:v>-0.99129120080963185</c:v>
                </c:pt>
                <c:pt idx="400">
                  <c:v>-0.98964581762785087</c:v>
                </c:pt>
                <c:pt idx="401">
                  <c:v>-0.98800310934688529</c:v>
                </c:pt>
                <c:pt idx="402">
                  <c:v>-0.98636306286519382</c:v>
                </c:pt>
                <c:pt idx="403">
                  <c:v>-0.98472566517343552</c:v>
                </c:pt>
                <c:pt idx="404">
                  <c:v>-0.98309090335358784</c:v>
                </c:pt>
                <c:pt idx="405">
                  <c:v>-0.9814587645780628</c:v>
                </c:pt>
                <c:pt idx="406">
                  <c:v>-0.97982923610885653</c:v>
                </c:pt>
                <c:pt idx="407">
                  <c:v>-0.97820230529667629</c:v>
                </c:pt>
                <c:pt idx="408">
                  <c:v>-0.97657795958011795</c:v>
                </c:pt>
                <c:pt idx="409">
                  <c:v>-0.97495618648482196</c:v>
                </c:pt>
                <c:pt idx="410">
                  <c:v>-0.97333697362264338</c:v>
                </c:pt>
                <c:pt idx="411">
                  <c:v>-0.97172030869085035</c:v>
                </c:pt>
                <c:pt idx="412">
                  <c:v>-0.97010617947130795</c:v>
                </c:pt>
                <c:pt idx="413">
                  <c:v>-0.96849457382969517</c:v>
                </c:pt>
                <c:pt idx="414">
                  <c:v>-0.96688547971470795</c:v>
                </c:pt>
                <c:pt idx="415">
                  <c:v>-0.96527888515729388</c:v>
                </c:pt>
                <c:pt idx="416">
                  <c:v>-0.9636747782698748</c:v>
                </c:pt>
                <c:pt idx="417">
                  <c:v>-0.96207314724559656</c:v>
                </c:pt>
                <c:pt idx="418">
                  <c:v>-0.96047398035756859</c:v>
                </c:pt>
                <c:pt idx="419">
                  <c:v>-0.95887726595814693</c:v>
                </c:pt>
                <c:pt idx="420">
                  <c:v>-0.95728299247816218</c:v>
                </c:pt>
                <c:pt idx="421">
                  <c:v>-0.95569114842624414</c:v>
                </c:pt>
                <c:pt idx="422">
                  <c:v>-0.9541017223880629</c:v>
                </c:pt>
                <c:pt idx="423">
                  <c:v>-0.95251470302565378</c:v>
                </c:pt>
                <c:pt idx="424">
                  <c:v>-0.95093007907669591</c:v>
                </c:pt>
                <c:pt idx="425">
                  <c:v>-0.94934783935384159</c:v>
                </c:pt>
                <c:pt idx="426">
                  <c:v>-0.94776797274401337</c:v>
                </c:pt>
                <c:pt idx="427">
                  <c:v>-0.94619046820773989</c:v>
                </c:pt>
                <c:pt idx="428">
                  <c:v>-0.94461531477848903</c:v>
                </c:pt>
                <c:pt idx="429">
                  <c:v>-0.94304250156200708</c:v>
                </c:pt>
                <c:pt idx="430">
                  <c:v>-0.94147201773565992</c:v>
                </c:pt>
                <c:pt idx="431">
                  <c:v>-0.93990385254779496</c:v>
                </c:pt>
                <c:pt idx="432">
                  <c:v>-0.93833799531710349</c:v>
                </c:pt>
                <c:pt idx="433">
                  <c:v>-0.93677443543198202</c:v>
                </c:pt>
                <c:pt idx="434">
                  <c:v>-0.93521316234992291</c:v>
                </c:pt>
                <c:pt idx="435">
                  <c:v>-0.93365416559688141</c:v>
                </c:pt>
                <c:pt idx="436">
                  <c:v>-0.93209743476667406</c:v>
                </c:pt>
                <c:pt idx="437">
                  <c:v>-0.93054295952038057</c:v>
                </c:pt>
                <c:pt idx="438">
                  <c:v>-0.92899072958574369</c:v>
                </c:pt>
                <c:pt idx="439">
                  <c:v>-0.92744073475657063</c:v>
                </c:pt>
                <c:pt idx="440">
                  <c:v>-0.92589296489216066</c:v>
                </c:pt>
                <c:pt idx="441">
                  <c:v>-0.92434740991673492</c:v>
                </c:pt>
                <c:pt idx="442">
                  <c:v>-0.92280405981884128</c:v>
                </c:pt>
                <c:pt idx="443">
                  <c:v>-0.92126290465082128</c:v>
                </c:pt>
                <c:pt idx="444">
                  <c:v>-0.91972393452822609</c:v>
                </c:pt>
                <c:pt idx="445">
                  <c:v>-0.91818713962928211</c:v>
                </c:pt>
                <c:pt idx="446">
                  <c:v>-0.91665251019433525</c:v>
                </c:pt>
                <c:pt idx="447">
                  <c:v>-0.91512003652532081</c:v>
                </c:pt>
                <c:pt idx="448">
                  <c:v>-0.91358970898521763</c:v>
                </c:pt>
                <c:pt idx="449">
                  <c:v>-0.9120615179975281</c:v>
                </c:pt>
                <c:pt idx="450">
                  <c:v>-0.91053545404575531</c:v>
                </c:pt>
                <c:pt idx="451">
                  <c:v>-0.90901150767288685</c:v>
                </c:pt>
                <c:pt idx="452">
                  <c:v>-0.90748966948087684</c:v>
                </c:pt>
                <c:pt idx="453">
                  <c:v>-0.90596993013014826</c:v>
                </c:pt>
                <c:pt idx="454">
                  <c:v>-0.90445228033909131</c:v>
                </c:pt>
                <c:pt idx="455">
                  <c:v>-0.9029367108835632</c:v>
                </c:pt>
                <c:pt idx="456">
                  <c:v>-0.90142321259640412</c:v>
                </c:pt>
                <c:pt idx="457">
                  <c:v>-0.89991177636695274</c:v>
                </c:pt>
                <c:pt idx="458">
                  <c:v>-0.89840239314056392</c:v>
                </c:pt>
                <c:pt idx="459">
                  <c:v>-0.89689505391813684</c:v>
                </c:pt>
                <c:pt idx="460">
                  <c:v>-0.89538974975564445</c:v>
                </c:pt>
                <c:pt idx="461">
                  <c:v>-0.89388647176366709</c:v>
                </c:pt>
                <c:pt idx="462">
                  <c:v>-0.89238521110694402</c:v>
                </c:pt>
                <c:pt idx="463">
                  <c:v>-0.89088595900390344</c:v>
                </c:pt>
                <c:pt idx="464">
                  <c:v>-0.88938870672622061</c:v>
                </c:pt>
                <c:pt idx="465">
                  <c:v>-0.88789344559838079</c:v>
                </c:pt>
                <c:pt idx="466">
                  <c:v>-0.88640016699722224</c:v>
                </c:pt>
                <c:pt idx="467">
                  <c:v>-0.884908862351513</c:v>
                </c:pt>
                <c:pt idx="468">
                  <c:v>-0.88341952314151495</c:v>
                </c:pt>
                <c:pt idx="469">
                  <c:v>-0.88193214089855754</c:v>
                </c:pt>
                <c:pt idx="470">
                  <c:v>-0.88044670720461937</c:v>
                </c:pt>
                <c:pt idx="471">
                  <c:v>-0.87896321369190433</c:v>
                </c:pt>
                <c:pt idx="472">
                  <c:v>-0.87748165204242778</c:v>
                </c:pt>
                <c:pt idx="473">
                  <c:v>-0.87600201398761246</c:v>
                </c:pt>
                <c:pt idx="474">
                  <c:v>-0.87452429130788345</c:v>
                </c:pt>
                <c:pt idx="475">
                  <c:v>-0.87304847583226242</c:v>
                </c:pt>
                <c:pt idx="476">
                  <c:v>-0.87157455943797146</c:v>
                </c:pt>
                <c:pt idx="477">
                  <c:v>-0.87010253405004201</c:v>
                </c:pt>
                <c:pt idx="478">
                  <c:v>-0.86863239164092987</c:v>
                </c:pt>
                <c:pt idx="479">
                  <c:v>-0.8671641242301189</c:v>
                </c:pt>
                <c:pt idx="480">
                  <c:v>-0.8656977238837511</c:v>
                </c:pt>
                <c:pt idx="481">
                  <c:v>-0.86423318271424965</c:v>
                </c:pt>
                <c:pt idx="482">
                  <c:v>-0.86277049287993346</c:v>
                </c:pt>
                <c:pt idx="483">
                  <c:v>-0.86130964658466069</c:v>
                </c:pt>
                <c:pt idx="484">
                  <c:v>-0.85985063607745649</c:v>
                </c:pt>
                <c:pt idx="485">
                  <c:v>-0.85839345365215336</c:v>
                </c:pt>
                <c:pt idx="486">
                  <c:v>-0.85693809164702972</c:v>
                </c:pt>
                <c:pt idx="487">
                  <c:v>-0.8554845424444566</c:v>
                </c:pt>
                <c:pt idx="488">
                  <c:v>-0.85403279847054869</c:v>
                </c:pt>
                <c:pt idx="489">
                  <c:v>-0.85258285219481378</c:v>
                </c:pt>
                <c:pt idx="490">
                  <c:v>-0.85113469612980452</c:v>
                </c:pt>
                <c:pt idx="491">
                  <c:v>-0.84968832283078477</c:v>
                </c:pt>
                <c:pt idx="492">
                  <c:v>-0.84824372489538791</c:v>
                </c:pt>
                <c:pt idx="493">
                  <c:v>-0.84680089496328348</c:v>
                </c:pt>
                <c:pt idx="494">
                  <c:v>-0.84535982571584312</c:v>
                </c:pt>
                <c:pt idx="495">
                  <c:v>-0.84392050987582046</c:v>
                </c:pt>
                <c:pt idx="496">
                  <c:v>-0.84248294020701486</c:v>
                </c:pt>
                <c:pt idx="497">
                  <c:v>-0.84104710951396244</c:v>
                </c:pt>
                <c:pt idx="498">
                  <c:v>-0.83961301064160876</c:v>
                </c:pt>
                <c:pt idx="499">
                  <c:v>-0.83818063647499785</c:v>
                </c:pt>
                <c:pt idx="500">
                  <c:v>-0.83674997993895683</c:v>
                </c:pt>
                <c:pt idx="501">
                  <c:v>-0.83532103399779223</c:v>
                </c:pt>
                <c:pt idx="502">
                  <c:v>-0.83389379165497901</c:v>
                </c:pt>
                <c:pt idx="503">
                  <c:v>-0.83246824595286162</c:v>
                </c:pt>
                <c:pt idx="504">
                  <c:v>-0.83104438997234642</c:v>
                </c:pt>
                <c:pt idx="505">
                  <c:v>-0.82962221683261317</c:v>
                </c:pt>
                <c:pt idx="506">
                  <c:v>-0.82820171969081691</c:v>
                </c:pt>
                <c:pt idx="507">
                  <c:v>-0.82678289174179442</c:v>
                </c:pt>
                <c:pt idx="508">
                  <c:v>-0.8253657262177776</c:v>
                </c:pt>
                <c:pt idx="509">
                  <c:v>-0.8239502163881075</c:v>
                </c:pt>
                <c:pt idx="510">
                  <c:v>-0.82253635555895099</c:v>
                </c:pt>
                <c:pt idx="511">
                  <c:v>-0.82112413707301757</c:v>
                </c:pt>
                <c:pt idx="512">
                  <c:v>-0.81971355430928639</c:v>
                </c:pt>
                <c:pt idx="513">
                  <c:v>-0.81830460068272359</c:v>
                </c:pt>
                <c:pt idx="514">
                  <c:v>-0.81689726964401888</c:v>
                </c:pt>
                <c:pt idx="515">
                  <c:v>-0.81549155467930745</c:v>
                </c:pt>
                <c:pt idx="516">
                  <c:v>-0.81408744930990529</c:v>
                </c:pt>
                <c:pt idx="517">
                  <c:v>-0.81268494709204686</c:v>
                </c:pt>
                <c:pt idx="518">
                  <c:v>-0.81128404161661594</c:v>
                </c:pt>
                <c:pt idx="519">
                  <c:v>-0.80988472650889076</c:v>
                </c:pt>
                <c:pt idx="520">
                  <c:v>-0.80848699542828772</c:v>
                </c:pt>
                <c:pt idx="521">
                  <c:v>-0.80709084206809778</c:v>
                </c:pt>
                <c:pt idx="522">
                  <c:v>-0.80569626015524409</c:v>
                </c:pt>
                <c:pt idx="523">
                  <c:v>-0.80430324345002269</c:v>
                </c:pt>
                <c:pt idx="524">
                  <c:v>-0.80291178574586219</c:v>
                </c:pt>
                <c:pt idx="525">
                  <c:v>-0.80152188086906717</c:v>
                </c:pt>
                <c:pt idx="526">
                  <c:v>-0.80013352267858628</c:v>
                </c:pt>
                <c:pt idx="527">
                  <c:v>-0.79874670506576217</c:v>
                </c:pt>
                <c:pt idx="528">
                  <c:v>-0.79736142195409776</c:v>
                </c:pt>
                <c:pt idx="529">
                  <c:v>-0.79597766729901653</c:v>
                </c:pt>
                <c:pt idx="530">
                  <c:v>-0.7945954350876252</c:v>
                </c:pt>
                <c:pt idx="531">
                  <c:v>-0.79321471933848775</c:v>
                </c:pt>
                <c:pt idx="532">
                  <c:v>-0.79183551410138853</c:v>
                </c:pt>
                <c:pt idx="533">
                  <c:v>-0.79045781345710875</c:v>
                </c:pt>
                <c:pt idx="534">
                  <c:v>-0.78908161151719525</c:v>
                </c:pt>
                <c:pt idx="535">
                  <c:v>-0.78770690242373975</c:v>
                </c:pt>
                <c:pt idx="536">
                  <c:v>-0.78633368034915541</c:v>
                </c:pt>
                <c:pt idx="537">
                  <c:v>-0.78496193949595705</c:v>
                </c:pt>
                <c:pt idx="538">
                  <c:v>-0.78359167409654062</c:v>
                </c:pt>
                <c:pt idx="539">
                  <c:v>-0.78222287841297011</c:v>
                </c:pt>
                <c:pt idx="540">
                  <c:v>-0.78085554673676161</c:v>
                </c:pt>
                <c:pt idx="541">
                  <c:v>-0.77948967338867003</c:v>
                </c:pt>
                <c:pt idx="542">
                  <c:v>-0.77812525271848254</c:v>
                </c:pt>
                <c:pt idx="543">
                  <c:v>-0.77676227910480267</c:v>
                </c:pt>
                <c:pt idx="544">
                  <c:v>-0.77540074695485006</c:v>
                </c:pt>
                <c:pt idx="545">
                  <c:v>-0.77404065070425354</c:v>
                </c:pt>
                <c:pt idx="546">
                  <c:v>-0.7726819848168458</c:v>
                </c:pt>
                <c:pt idx="547">
                  <c:v>-0.77132474378446636</c:v>
                </c:pt>
                <c:pt idx="548">
                  <c:v>-0.76996892212675627</c:v>
                </c:pt>
                <c:pt idx="549">
                  <c:v>-0.76861451439096939</c:v>
                </c:pt>
                <c:pt idx="550">
                  <c:v>-0.76726151515176344</c:v>
                </c:pt>
                <c:pt idx="551">
                  <c:v>-0.76590991901101757</c:v>
                </c:pt>
                <c:pt idx="552">
                  <c:v>-0.764559720597635</c:v>
                </c:pt>
                <c:pt idx="553">
                  <c:v>-0.76321091456735002</c:v>
                </c:pt>
                <c:pt idx="554">
                  <c:v>-0.76186349560254274</c:v>
                </c:pt>
                <c:pt idx="555">
                  <c:v>-0.76051745841204932</c:v>
                </c:pt>
                <c:pt idx="556">
                  <c:v>-0.75917279773097557</c:v>
                </c:pt>
                <c:pt idx="557">
                  <c:v>-0.75782950832051676</c:v>
                </c:pt>
                <c:pt idx="558">
                  <c:v>-0.75648758496776802</c:v>
                </c:pt>
                <c:pt idx="559">
                  <c:v>-0.75514702248554766</c:v>
                </c:pt>
                <c:pt idx="560">
                  <c:v>-0.75380781571221811</c:v>
                </c:pt>
                <c:pt idx="561">
                  <c:v>-0.75246995951150819</c:v>
                </c:pt>
                <c:pt idx="562">
                  <c:v>-0.75113344877233001</c:v>
                </c:pt>
                <c:pt idx="563">
                  <c:v>-0.74979827840861513</c:v>
                </c:pt>
                <c:pt idx="564">
                  <c:v>-0.74846444335913187</c:v>
                </c:pt>
                <c:pt idx="565">
                  <c:v>-0.74713193858731841</c:v>
                </c:pt>
                <c:pt idx="566">
                  <c:v>-0.74580075908110777</c:v>
                </c:pt>
                <c:pt idx="567">
                  <c:v>-0.74447089985276582</c:v>
                </c:pt>
                <c:pt idx="568">
                  <c:v>-0.74314235593871636</c:v>
                </c:pt>
                <c:pt idx="569">
                  <c:v>-0.74181512239938052</c:v>
                </c:pt>
                <c:pt idx="570">
                  <c:v>-0.74048919431900839</c:v>
                </c:pt>
                <c:pt idx="571">
                  <c:v>-0.7391645668055169</c:v>
                </c:pt>
                <c:pt idx="572">
                  <c:v>-0.73784123499032894</c:v>
                </c:pt>
                <c:pt idx="573">
                  <c:v>-0.73651919402821253</c:v>
                </c:pt>
                <c:pt idx="574">
                  <c:v>-0.73519843909712057</c:v>
                </c:pt>
                <c:pt idx="575">
                  <c:v>-0.73387896539803155</c:v>
                </c:pt>
                <c:pt idx="576">
                  <c:v>-0.73256076815479698</c:v>
                </c:pt>
                <c:pt idx="577">
                  <c:v>-0.73124384261398556</c:v>
                </c:pt>
                <c:pt idx="578">
                  <c:v>-0.72992818404472448</c:v>
                </c:pt>
                <c:pt idx="579">
                  <c:v>-0.72861378773855257</c:v>
                </c:pt>
                <c:pt idx="580">
                  <c:v>-0.72730064900926505</c:v>
                </c:pt>
                <c:pt idx="581">
                  <c:v>-0.72598876319276784</c:v>
                </c:pt>
                <c:pt idx="582">
                  <c:v>-0.72467812564692147</c:v>
                </c:pt>
                <c:pt idx="583">
                  <c:v>-0.72336873175140182</c:v>
                </c:pt>
                <c:pt idx="584">
                  <c:v>-0.72206057690754888</c:v>
                </c:pt>
                <c:pt idx="585">
                  <c:v>-0.72075365653822143</c:v>
                </c:pt>
                <c:pt idx="586">
                  <c:v>-0.71944796608765504</c:v>
                </c:pt>
                <c:pt idx="587">
                  <c:v>-0.71814350102131908</c:v>
                </c:pt>
                <c:pt idx="588">
                  <c:v>-0.71684025682577335</c:v>
                </c:pt>
                <c:pt idx="589">
                  <c:v>-0.71553822900853048</c:v>
                </c:pt>
                <c:pt idx="590">
                  <c:v>-0.714237413097914</c:v>
                </c:pt>
                <c:pt idx="591">
                  <c:v>-0.71293780464292189</c:v>
                </c:pt>
                <c:pt idx="592">
                  <c:v>-0.71163939921308872</c:v>
                </c:pt>
                <c:pt idx="593">
                  <c:v>-0.71034219239834973</c:v>
                </c:pt>
                <c:pt idx="594">
                  <c:v>-0.70904617980890805</c:v>
                </c:pt>
                <c:pt idx="595">
                  <c:v>-0.70775135707509773</c:v>
                </c:pt>
                <c:pt idx="596">
                  <c:v>-0.70645771984725303</c:v>
                </c:pt>
                <c:pt idx="597">
                  <c:v>-0.7051652637955782</c:v>
                </c:pt>
                <c:pt idx="598">
                  <c:v>-0.70387398461001482</c:v>
                </c:pt>
                <c:pt idx="599">
                  <c:v>-0.70258387800011246</c:v>
                </c:pt>
                <c:pt idx="600">
                  <c:v>-0.70129493969490297</c:v>
                </c:pt>
                <c:pt idx="601">
                  <c:v>-0.7000071654427692</c:v>
                </c:pt>
                <c:pt idx="602">
                  <c:v>-0.69872055101132347</c:v>
                </c:pt>
                <c:pt idx="603">
                  <c:v>-0.69743509218727684</c:v>
                </c:pt>
                <c:pt idx="604">
                  <c:v>-0.69615078477631942</c:v>
                </c:pt>
                <c:pt idx="605">
                  <c:v>-0.69486762460299645</c:v>
                </c:pt>
                <c:pt idx="606">
                  <c:v>-0.69358560751058307</c:v>
                </c:pt>
                <c:pt idx="607">
                  <c:v>-0.6923047293609651</c:v>
                </c:pt>
                <c:pt idx="608">
                  <c:v>-0.69102498603452067</c:v>
                </c:pt>
                <c:pt idx="609">
                  <c:v>-0.68974637342999601</c:v>
                </c:pt>
                <c:pt idx="610">
                  <c:v>-0.68846888746439339</c:v>
                </c:pt>
                <c:pt idx="611">
                  <c:v>-0.68719252407284592</c:v>
                </c:pt>
                <c:pt idx="612">
                  <c:v>-0.68591727920850754</c:v>
                </c:pt>
                <c:pt idx="613">
                  <c:v>-0.68464314884243571</c:v>
                </c:pt>
                <c:pt idx="614">
                  <c:v>-0.68337012896347415</c:v>
                </c:pt>
                <c:pt idx="615">
                  <c:v>-0.68209821557814088</c:v>
                </c:pt>
                <c:pt idx="616">
                  <c:v>-0.68082740471051717</c:v>
                </c:pt>
                <c:pt idx="617">
                  <c:v>-0.67955769240213226</c:v>
                </c:pt>
                <c:pt idx="618">
                  <c:v>-0.67828907471185307</c:v>
                </c:pt>
                <c:pt idx="619">
                  <c:v>-0.67702154771577472</c:v>
                </c:pt>
                <c:pt idx="620">
                  <c:v>-0.67575510750711132</c:v>
                </c:pt>
                <c:pt idx="621">
                  <c:v>-0.67448975019608726</c:v>
                </c:pt>
                <c:pt idx="622">
                  <c:v>-0.67322547190982729</c:v>
                </c:pt>
                <c:pt idx="623">
                  <c:v>-0.67196226879225196</c:v>
                </c:pt>
                <c:pt idx="624">
                  <c:v>-0.6707001370039728</c:v>
                </c:pt>
                <c:pt idx="625">
                  <c:v>-0.66943907272218317</c:v>
                </c:pt>
                <c:pt idx="626">
                  <c:v>-0.66817907214055627</c:v>
                </c:pt>
                <c:pt idx="627">
                  <c:v>-0.66692013146914186</c:v>
                </c:pt>
                <c:pt idx="628">
                  <c:v>-0.66566224693426246</c:v>
                </c:pt>
                <c:pt idx="629">
                  <c:v>-0.66440541477841075</c:v>
                </c:pt>
                <c:pt idx="630">
                  <c:v>-0.66314963126015058</c:v>
                </c:pt>
                <c:pt idx="631">
                  <c:v>-0.66189489265401369</c:v>
                </c:pt>
                <c:pt idx="632">
                  <c:v>-0.66064119525040266</c:v>
                </c:pt>
                <c:pt idx="633">
                  <c:v>-0.65938853535548947</c:v>
                </c:pt>
                <c:pt idx="634">
                  <c:v>-0.65813690929111957</c:v>
                </c:pt>
                <c:pt idx="635">
                  <c:v>-0.65688631339471182</c:v>
                </c:pt>
                <c:pt idx="636">
                  <c:v>-0.65563674401916505</c:v>
                </c:pt>
                <c:pt idx="637">
                  <c:v>-0.65438819753276012</c:v>
                </c:pt>
                <c:pt idx="638">
                  <c:v>-0.65314067031906387</c:v>
                </c:pt>
                <c:pt idx="639">
                  <c:v>-0.6518941587768361</c:v>
                </c:pt>
                <c:pt idx="640">
                  <c:v>-0.65064865931993632</c:v>
                </c:pt>
                <c:pt idx="641">
                  <c:v>-0.64940416837722825</c:v>
                </c:pt>
                <c:pt idx="642">
                  <c:v>-0.64816068239248936</c:v>
                </c:pt>
                <c:pt idx="643">
                  <c:v>-0.64691819782431881</c:v>
                </c:pt>
                <c:pt idx="644">
                  <c:v>-0.6456767111460463</c:v>
                </c:pt>
                <c:pt idx="645">
                  <c:v>-0.64443621884564062</c:v>
                </c:pt>
                <c:pt idx="646">
                  <c:v>-0.64319671742562301</c:v>
                </c:pt>
                <c:pt idx="647">
                  <c:v>-0.64195820340297427</c:v>
                </c:pt>
                <c:pt idx="648">
                  <c:v>-0.64072067330904947</c:v>
                </c:pt>
                <c:pt idx="649">
                  <c:v>-0.6394841236894887</c:v>
                </c:pt>
                <c:pt idx="650">
                  <c:v>-0.6382485511041307</c:v>
                </c:pt>
                <c:pt idx="651">
                  <c:v>-0.63701395212692602</c:v>
                </c:pt>
                <c:pt idx="652">
                  <c:v>-0.63578032334585211</c:v>
                </c:pt>
                <c:pt idx="653">
                  <c:v>-0.63454766136282725</c:v>
                </c:pt>
                <c:pt idx="654">
                  <c:v>-0.63331596279362579</c:v>
                </c:pt>
                <c:pt idx="655">
                  <c:v>-0.6320852242677969</c:v>
                </c:pt>
                <c:pt idx="656">
                  <c:v>-0.63085544242857738</c:v>
                </c:pt>
                <c:pt idx="657">
                  <c:v>-0.62962661393281216</c:v>
                </c:pt>
                <c:pt idx="658">
                  <c:v>-0.62839873545087155</c:v>
                </c:pt>
                <c:pt idx="659">
                  <c:v>-0.62717180366656811</c:v>
                </c:pt>
                <c:pt idx="660">
                  <c:v>-0.62594581527707849</c:v>
                </c:pt>
                <c:pt idx="661">
                  <c:v>-0.6247207669928615</c:v>
                </c:pt>
                <c:pt idx="662">
                  <c:v>-0.62349665553757816</c:v>
                </c:pt>
                <c:pt idx="663">
                  <c:v>-0.62227347764801477</c:v>
                </c:pt>
                <c:pt idx="664">
                  <c:v>-0.62105123007400131</c:v>
                </c:pt>
                <c:pt idx="665">
                  <c:v>-0.61982990957833628</c:v>
                </c:pt>
                <c:pt idx="666">
                  <c:v>-0.61860951293670807</c:v>
                </c:pt>
                <c:pt idx="667">
                  <c:v>-0.61739003693761829</c:v>
                </c:pt>
                <c:pt idx="668">
                  <c:v>-0.61617147838230502</c:v>
                </c:pt>
                <c:pt idx="669">
                  <c:v>-0.61495383408466819</c:v>
                </c:pt>
                <c:pt idx="670">
                  <c:v>-0.61373710087119371</c:v>
                </c:pt>
                <c:pt idx="671">
                  <c:v>-0.61252127558087899</c:v>
                </c:pt>
                <c:pt idx="672">
                  <c:v>-0.61130635506515862</c:v>
                </c:pt>
                <c:pt idx="673">
                  <c:v>-0.61009233618783187</c:v>
                </c:pt>
                <c:pt idx="674">
                  <c:v>-0.60887921582498783</c:v>
                </c:pt>
                <c:pt idx="675">
                  <c:v>-0.60766699086493436</c:v>
                </c:pt>
                <c:pt idx="676">
                  <c:v>-0.60645565820812641</c:v>
                </c:pt>
                <c:pt idx="677">
                  <c:v>-0.60524521476709237</c:v>
                </c:pt>
                <c:pt idx="678">
                  <c:v>-0.60403565746636578</c:v>
                </c:pt>
                <c:pt idx="679">
                  <c:v>-0.60282698324241302</c:v>
                </c:pt>
                <c:pt idx="680">
                  <c:v>-0.60161918904356426</c:v>
                </c:pt>
                <c:pt idx="681">
                  <c:v>-0.60041227182994295</c:v>
                </c:pt>
                <c:pt idx="682">
                  <c:v>-0.59920622857339856</c:v>
                </c:pt>
                <c:pt idx="683">
                  <c:v>-0.59800105625743638</c:v>
                </c:pt>
                <c:pt idx="684">
                  <c:v>-0.59679675187715076</c:v>
                </c:pt>
                <c:pt idx="685">
                  <c:v>-0.5955933124391567</c:v>
                </c:pt>
                <c:pt idx="686">
                  <c:v>-0.59439073496152262</c:v>
                </c:pt>
                <c:pt idx="687">
                  <c:v>-0.59318901647370514</c:v>
                </c:pt>
                <c:pt idx="688">
                  <c:v>-0.59198815401648164</c:v>
                </c:pt>
                <c:pt idx="689">
                  <c:v>-0.59078814464188489</c:v>
                </c:pt>
                <c:pt idx="690">
                  <c:v>-0.58958898541313798</c:v>
                </c:pt>
                <c:pt idx="691">
                  <c:v>-0.58839067340458928</c:v>
                </c:pt>
                <c:pt idx="692">
                  <c:v>-0.58719320570164946</c:v>
                </c:pt>
                <c:pt idx="693">
                  <c:v>-0.58599657940072536</c:v>
                </c:pt>
                <c:pt idx="694">
                  <c:v>-0.58480079160915854</c:v>
                </c:pt>
                <c:pt idx="695">
                  <c:v>-0.58360583944516065</c:v>
                </c:pt>
                <c:pt idx="696">
                  <c:v>-0.58241172003775277</c:v>
                </c:pt>
                <c:pt idx="697">
                  <c:v>-0.58121843052670152</c:v>
                </c:pt>
                <c:pt idx="698">
                  <c:v>-0.58002596806245843</c:v>
                </c:pt>
                <c:pt idx="699">
                  <c:v>-0.57883432980609839</c:v>
                </c:pt>
                <c:pt idx="700">
                  <c:v>-0.57764351292925864</c:v>
                </c:pt>
                <c:pt idx="701">
                  <c:v>-0.57645351461407857</c:v>
                </c:pt>
                <c:pt idx="702">
                  <c:v>-0.57526433205313965</c:v>
                </c:pt>
                <c:pt idx="703">
                  <c:v>-0.57407596244940551</c:v>
                </c:pt>
                <c:pt idx="704">
                  <c:v>-0.57288840301616317</c:v>
                </c:pt>
                <c:pt idx="705">
                  <c:v>-0.57170165097696457</c:v>
                </c:pt>
                <c:pt idx="706">
                  <c:v>-0.57051570356556691</c:v>
                </c:pt>
                <c:pt idx="707">
                  <c:v>-0.56933055802587562</c:v>
                </c:pt>
                <c:pt idx="708">
                  <c:v>-0.56814621161188705</c:v>
                </c:pt>
                <c:pt idx="709">
                  <c:v>-0.56696266158763031</c:v>
                </c:pt>
                <c:pt idx="710">
                  <c:v>-0.56577990522711052</c:v>
                </c:pt>
                <c:pt idx="711">
                  <c:v>-0.56459793981425366</c:v>
                </c:pt>
                <c:pt idx="712">
                  <c:v>-0.56341676264284868</c:v>
                </c:pt>
                <c:pt idx="713">
                  <c:v>-0.56223637101649326</c:v>
                </c:pt>
                <c:pt idx="714">
                  <c:v>-0.56105676224853751</c:v>
                </c:pt>
                <c:pt idx="715">
                  <c:v>-0.55987793366202965</c:v>
                </c:pt>
                <c:pt idx="716">
                  <c:v>-0.55869988258966086</c:v>
                </c:pt>
                <c:pt idx="717">
                  <c:v>-0.55752260637371187</c:v>
                </c:pt>
                <c:pt idx="718">
                  <c:v>-0.55634610236599813</c:v>
                </c:pt>
                <c:pt idx="719">
                  <c:v>-0.55517036792781693</c:v>
                </c:pt>
                <c:pt idx="720">
                  <c:v>-0.5539954004298947</c:v>
                </c:pt>
                <c:pt idx="721">
                  <c:v>-0.5528211972523327</c:v>
                </c:pt>
                <c:pt idx="722">
                  <c:v>-0.55164775578455594</c:v>
                </c:pt>
                <c:pt idx="723">
                  <c:v>-0.55047507342526114</c:v>
                </c:pt>
                <c:pt idx="724">
                  <c:v>-0.5493031475823632</c:v>
                </c:pt>
                <c:pt idx="725">
                  <c:v>-0.54813197567294658</c:v>
                </c:pt>
                <c:pt idx="726">
                  <c:v>-0.54696155512321221</c:v>
                </c:pt>
                <c:pt idx="727">
                  <c:v>-0.54579188336842654</c:v>
                </c:pt>
                <c:pt idx="728">
                  <c:v>-0.54462295785287262</c:v>
                </c:pt>
                <c:pt idx="729">
                  <c:v>-0.5434547760297993</c:v>
                </c:pt>
                <c:pt idx="730">
                  <c:v>-0.54228733536137119</c:v>
                </c:pt>
                <c:pt idx="731">
                  <c:v>-0.54112063331861959</c:v>
                </c:pt>
                <c:pt idx="732">
                  <c:v>-0.53995466738139319</c:v>
                </c:pt>
                <c:pt idx="733">
                  <c:v>-0.53878943503830989</c:v>
                </c:pt>
                <c:pt idx="734">
                  <c:v>-0.53762493378670717</c:v>
                </c:pt>
                <c:pt idx="735">
                  <c:v>-0.5364611611325949</c:v>
                </c:pt>
                <c:pt idx="736">
                  <c:v>-0.53529811459060761</c:v>
                </c:pt>
                <c:pt idx="737">
                  <c:v>-0.53413579168395597</c:v>
                </c:pt>
                <c:pt idx="738">
                  <c:v>-0.53297418994438073</c:v>
                </c:pt>
                <c:pt idx="739">
                  <c:v>-0.53181330691210482</c:v>
                </c:pt>
                <c:pt idx="740">
                  <c:v>-0.53065314013578746</c:v>
                </c:pt>
                <c:pt idx="741">
                  <c:v>-0.52949368717247747</c:v>
                </c:pt>
                <c:pt idx="742">
                  <c:v>-0.52833494558756722</c:v>
                </c:pt>
                <c:pt idx="743">
                  <c:v>-0.52717691295474745</c:v>
                </c:pt>
                <c:pt idx="744">
                  <c:v>-0.52601958685596073</c:v>
                </c:pt>
                <c:pt idx="745">
                  <c:v>-0.52486296488135809</c:v>
                </c:pt>
                <c:pt idx="746">
                  <c:v>-0.52370704462925166</c:v>
                </c:pt>
                <c:pt idx="747">
                  <c:v>-0.522551823706073</c:v>
                </c:pt>
                <c:pt idx="748">
                  <c:v>-0.52139729972632598</c:v>
                </c:pt>
                <c:pt idx="749">
                  <c:v>-0.52024347031254559</c:v>
                </c:pt>
                <c:pt idx="750">
                  <c:v>-0.51909033309525165</c:v>
                </c:pt>
                <c:pt idx="751">
                  <c:v>-0.517937885712907</c:v>
                </c:pt>
                <c:pt idx="752">
                  <c:v>-0.51678612581187378</c:v>
                </c:pt>
                <c:pt idx="753">
                  <c:v>-0.51563505104637031</c:v>
                </c:pt>
                <c:pt idx="754">
                  <c:v>-0.51448465907842944</c:v>
                </c:pt>
                <c:pt idx="755">
                  <c:v>-0.51333494757785469</c:v>
                </c:pt>
                <c:pt idx="756">
                  <c:v>-0.51218591422217929</c:v>
                </c:pt>
                <c:pt idx="757">
                  <c:v>-0.51103755669662432</c:v>
                </c:pt>
                <c:pt idx="758">
                  <c:v>-0.50988987269405628</c:v>
                </c:pt>
                <c:pt idx="759">
                  <c:v>-0.50874285991494661</c:v>
                </c:pt>
                <c:pt idx="760">
                  <c:v>-0.50759651606733003</c:v>
                </c:pt>
                <c:pt idx="761">
                  <c:v>-0.50645083886676512</c:v>
                </c:pt>
                <c:pt idx="762">
                  <c:v>-0.50530582603629159</c:v>
                </c:pt>
                <c:pt idx="763">
                  <c:v>-0.50416147530639144</c:v>
                </c:pt>
                <c:pt idx="764">
                  <c:v>-0.50301778441494904</c:v>
                </c:pt>
                <c:pt idx="765">
                  <c:v>-0.50187475110721058</c:v>
                </c:pt>
                <c:pt idx="766">
                  <c:v>-0.5007323731357447</c:v>
                </c:pt>
                <c:pt idx="767">
                  <c:v>-0.49959064826040378</c:v>
                </c:pt>
                <c:pt idx="768">
                  <c:v>-0.49844957424828429</c:v>
                </c:pt>
                <c:pt idx="769">
                  <c:v>-0.49730914887368793</c:v>
                </c:pt>
                <c:pt idx="770">
                  <c:v>-0.49616936991808347</c:v>
                </c:pt>
                <c:pt idx="771">
                  <c:v>-0.49503023517006828</c:v>
                </c:pt>
                <c:pt idx="772">
                  <c:v>-0.49389174242532963</c:v>
                </c:pt>
                <c:pt idx="773">
                  <c:v>-0.49275388948660792</c:v>
                </c:pt>
                <c:pt idx="774">
                  <c:v>-0.49161667416365817</c:v>
                </c:pt>
                <c:pt idx="775">
                  <c:v>-0.49048009427321304</c:v>
                </c:pt>
                <c:pt idx="776">
                  <c:v>-0.48934414763894518</c:v>
                </c:pt>
                <c:pt idx="777">
                  <c:v>-0.48820883209143023</c:v>
                </c:pt>
                <c:pt idx="778">
                  <c:v>-0.48707414546811162</c:v>
                </c:pt>
                <c:pt idx="779">
                  <c:v>-0.48594008561326163</c:v>
                </c:pt>
                <c:pt idx="780">
                  <c:v>-0.48480665037794674</c:v>
                </c:pt>
                <c:pt idx="781">
                  <c:v>-0.4836738376199915</c:v>
                </c:pt>
                <c:pt idx="782">
                  <c:v>-0.48254164520394138</c:v>
                </c:pt>
                <c:pt idx="783">
                  <c:v>-0.48141007100102901</c:v>
                </c:pt>
                <c:pt idx="784">
                  <c:v>-0.48027911288913727</c:v>
                </c:pt>
                <c:pt idx="785">
                  <c:v>-0.47914876875276446</c:v>
                </c:pt>
                <c:pt idx="786">
                  <c:v>-0.47801903648299005</c:v>
                </c:pt>
                <c:pt idx="787">
                  <c:v>-0.4768899139774383</c:v>
                </c:pt>
                <c:pt idx="788">
                  <c:v>-0.47576139914024573</c:v>
                </c:pt>
                <c:pt idx="789">
                  <c:v>-0.4746334898820247</c:v>
                </c:pt>
                <c:pt idx="790">
                  <c:v>-0.4735061841198307</c:v>
                </c:pt>
                <c:pt idx="791">
                  <c:v>-0.47237947977712774</c:v>
                </c:pt>
                <c:pt idx="792">
                  <c:v>-0.4712533747837544</c:v>
                </c:pt>
                <c:pt idx="793">
                  <c:v>-0.47012786707589094</c:v>
                </c:pt>
                <c:pt idx="794">
                  <c:v>-0.46900295459602537</c:v>
                </c:pt>
                <c:pt idx="795">
                  <c:v>-0.46787863529292056</c:v>
                </c:pt>
                <c:pt idx="796">
                  <c:v>-0.46675490712158063</c:v>
                </c:pt>
                <c:pt idx="797">
                  <c:v>-0.46563176804321926</c:v>
                </c:pt>
                <c:pt idx="798">
                  <c:v>-0.46450921602522616</c:v>
                </c:pt>
                <c:pt idx="799">
                  <c:v>-0.46338724904113526</c:v>
                </c:pt>
                <c:pt idx="800">
                  <c:v>-0.46226586507059181</c:v>
                </c:pt>
                <c:pt idx="801">
                  <c:v>-0.46114506209932116</c:v>
                </c:pt>
                <c:pt idx="802">
                  <c:v>-0.46002483811909639</c:v>
                </c:pt>
                <c:pt idx="803">
                  <c:v>-0.45890519112770684</c:v>
                </c:pt>
                <c:pt idx="804">
                  <c:v>-0.45778611912892669</c:v>
                </c:pt>
                <c:pt idx="805">
                  <c:v>-0.45666762013248352</c:v>
                </c:pt>
                <c:pt idx="806">
                  <c:v>-0.45554969215402702</c:v>
                </c:pt>
                <c:pt idx="807">
                  <c:v>-0.45443233321509879</c:v>
                </c:pt>
                <c:pt idx="808">
                  <c:v>-0.45331554134310098</c:v>
                </c:pt>
                <c:pt idx="809">
                  <c:v>-0.45219931457126544</c:v>
                </c:pt>
                <c:pt idx="810">
                  <c:v>-0.45108365093862451</c:v>
                </c:pt>
                <c:pt idx="811">
                  <c:v>-0.44996854848997936</c:v>
                </c:pt>
                <c:pt idx="812">
                  <c:v>-0.44885400527587127</c:v>
                </c:pt>
                <c:pt idx="813">
                  <c:v>-0.44774001935255031</c:v>
                </c:pt>
                <c:pt idx="814">
                  <c:v>-0.44662658878194716</c:v>
                </c:pt>
                <c:pt idx="815">
                  <c:v>-0.44551371163164288</c:v>
                </c:pt>
                <c:pt idx="816">
                  <c:v>-0.44440138597483875</c:v>
                </c:pt>
                <c:pt idx="817">
                  <c:v>-0.44328960989032878</c:v>
                </c:pt>
                <c:pt idx="818">
                  <c:v>-0.44217838146246929</c:v>
                </c:pt>
                <c:pt idx="819">
                  <c:v>-0.44106769878115065</c:v>
                </c:pt>
                <c:pt idx="820">
                  <c:v>-0.43995755994176822</c:v>
                </c:pt>
                <c:pt idx="821">
                  <c:v>-0.43884796304519436</c:v>
                </c:pt>
                <c:pt idx="822">
                  <c:v>-0.43773890619774958</c:v>
                </c:pt>
                <c:pt idx="823">
                  <c:v>-0.43663038751117433</c:v>
                </c:pt>
                <c:pt idx="824">
                  <c:v>-0.43552240510260143</c:v>
                </c:pt>
                <c:pt idx="825">
                  <c:v>-0.43441495709452743</c:v>
                </c:pt>
                <c:pt idx="826">
                  <c:v>-0.43330804161478564</c:v>
                </c:pt>
                <c:pt idx="827">
                  <c:v>-0.43220165679651773</c:v>
                </c:pt>
                <c:pt idx="828">
                  <c:v>-0.4310958007781473</c:v>
                </c:pt>
                <c:pt idx="829">
                  <c:v>-0.42999047170335125</c:v>
                </c:pt>
                <c:pt idx="830">
                  <c:v>-0.42888566772103404</c:v>
                </c:pt>
                <c:pt idx="831">
                  <c:v>-0.42778138698530005</c:v>
                </c:pt>
                <c:pt idx="832">
                  <c:v>-0.42667762765542644</c:v>
                </c:pt>
                <c:pt idx="833">
                  <c:v>-0.42557438789583696</c:v>
                </c:pt>
                <c:pt idx="834">
                  <c:v>-0.42447166587607565</c:v>
                </c:pt>
                <c:pt idx="835">
                  <c:v>-0.42336945977077955</c:v>
                </c:pt>
                <c:pt idx="836">
                  <c:v>-0.42226776775965319</c:v>
                </c:pt>
                <c:pt idx="837">
                  <c:v>-0.42116658802744245</c:v>
                </c:pt>
                <c:pt idx="838">
                  <c:v>-0.42006591876390859</c:v>
                </c:pt>
                <c:pt idx="839">
                  <c:v>-0.41896575816380138</c:v>
                </c:pt>
                <c:pt idx="840">
                  <c:v>-0.4178661044268358</c:v>
                </c:pt>
                <c:pt idx="841">
                  <c:v>-0.41676695575766387</c:v>
                </c:pt>
                <c:pt idx="842">
                  <c:v>-0.415668310365851</c:v>
                </c:pt>
                <c:pt idx="843">
                  <c:v>-0.41457016646585021</c:v>
                </c:pt>
                <c:pt idx="844">
                  <c:v>-0.41347252227697695</c:v>
                </c:pt>
                <c:pt idx="845">
                  <c:v>-0.41237537602338376</c:v>
                </c:pt>
                <c:pt idx="846">
                  <c:v>-0.41127872593403675</c:v>
                </c:pt>
                <c:pt idx="847">
                  <c:v>-0.41018257024268923</c:v>
                </c:pt>
                <c:pt idx="848">
                  <c:v>-0.40908690718785828</c:v>
                </c:pt>
                <c:pt idx="849">
                  <c:v>-0.40799173501279956</c:v>
                </c:pt>
                <c:pt idx="850">
                  <c:v>-0.40689705196548392</c:v>
                </c:pt>
                <c:pt idx="851">
                  <c:v>-0.40580285629857238</c:v>
                </c:pt>
                <c:pt idx="852">
                  <c:v>-0.40470914626939242</c:v>
                </c:pt>
                <c:pt idx="853">
                  <c:v>-0.40361592013991382</c:v>
                </c:pt>
                <c:pt idx="854">
                  <c:v>-0.40252317617672539</c:v>
                </c:pt>
                <c:pt idx="855">
                  <c:v>-0.40143091265101083</c:v>
                </c:pt>
                <c:pt idx="856">
                  <c:v>-0.40033912783852538</c:v>
                </c:pt>
                <c:pt idx="857">
                  <c:v>-0.39924782001957232</c:v>
                </c:pt>
                <c:pt idx="858">
                  <c:v>-0.39815698747897987</c:v>
                </c:pt>
                <c:pt idx="859">
                  <c:v>-0.39706662850607766</c:v>
                </c:pt>
                <c:pt idx="860">
                  <c:v>-0.39597674139467431</c:v>
                </c:pt>
                <c:pt idx="861">
                  <c:v>-0.39488732444303359</c:v>
                </c:pt>
                <c:pt idx="862">
                  <c:v>-0.3937983759538527</c:v>
                </c:pt>
                <c:pt idx="863">
                  <c:v>-0.39270989423423874</c:v>
                </c:pt>
                <c:pt idx="864">
                  <c:v>-0.39162187759568629</c:v>
                </c:pt>
                <c:pt idx="865">
                  <c:v>-0.39053432435405555</c:v>
                </c:pt>
                <c:pt idx="866">
                  <c:v>-0.38944723282954935</c:v>
                </c:pt>
                <c:pt idx="867">
                  <c:v>-0.38836060134669098</c:v>
                </c:pt>
                <c:pt idx="868">
                  <c:v>-0.38727442823430275</c:v>
                </c:pt>
                <c:pt idx="869">
                  <c:v>-0.38618871182548326</c:v>
                </c:pt>
                <c:pt idx="870">
                  <c:v>-0.38510345045758587</c:v>
                </c:pt>
                <c:pt idx="871">
                  <c:v>-0.38401864247219719</c:v>
                </c:pt>
                <c:pt idx="872">
                  <c:v>-0.38293428621511472</c:v>
                </c:pt>
                <c:pt idx="873">
                  <c:v>-0.38185038003632604</c:v>
                </c:pt>
                <c:pt idx="874">
                  <c:v>-0.38076692228998732</c:v>
                </c:pt>
                <c:pt idx="875">
                  <c:v>-0.37968391133440144</c:v>
                </c:pt>
                <c:pt idx="876">
                  <c:v>-0.37860134553199754</c:v>
                </c:pt>
                <c:pt idx="877">
                  <c:v>-0.37751922324930937</c:v>
                </c:pt>
                <c:pt idx="878">
                  <c:v>-0.37643754285695441</c:v>
                </c:pt>
                <c:pt idx="879">
                  <c:v>-0.37535630272961346</c:v>
                </c:pt>
                <c:pt idx="880">
                  <c:v>-0.37427550124600928</c:v>
                </c:pt>
                <c:pt idx="881">
                  <c:v>-0.37319513678888638</c:v>
                </c:pt>
                <c:pt idx="882">
                  <c:v>-0.37211520774499002</c:v>
                </c:pt>
                <c:pt idx="883">
                  <c:v>-0.37103571250504624</c:v>
                </c:pt>
                <c:pt idx="884">
                  <c:v>-0.36995664946374118</c:v>
                </c:pt>
                <c:pt idx="885">
                  <c:v>-0.36887801701970102</c:v>
                </c:pt>
                <c:pt idx="886">
                  <c:v>-0.36779981357547159</c:v>
                </c:pt>
                <c:pt idx="887">
                  <c:v>-0.3667220375374986</c:v>
                </c:pt>
                <c:pt idx="888">
                  <c:v>-0.36564468731610766</c:v>
                </c:pt>
                <c:pt idx="889">
                  <c:v>-0.36456776132548441</c:v>
                </c:pt>
                <c:pt idx="890">
                  <c:v>-0.36349125798365478</c:v>
                </c:pt>
                <c:pt idx="891">
                  <c:v>-0.36241517571246529</c:v>
                </c:pt>
                <c:pt idx="892">
                  <c:v>-0.36133951293756322</c:v>
                </c:pt>
                <c:pt idx="893">
                  <c:v>-0.36026426808837808</c:v>
                </c:pt>
                <c:pt idx="894">
                  <c:v>-0.3591894395981014</c:v>
                </c:pt>
                <c:pt idx="895">
                  <c:v>-0.35811502590366745</c:v>
                </c:pt>
                <c:pt idx="896">
                  <c:v>-0.35704102544573518</c:v>
                </c:pt>
                <c:pt idx="897">
                  <c:v>-0.35596743666866754</c:v>
                </c:pt>
                <c:pt idx="898">
                  <c:v>-0.35489425802051372</c:v>
                </c:pt>
                <c:pt idx="899">
                  <c:v>-0.35382148795298995</c:v>
                </c:pt>
                <c:pt idx="900">
                  <c:v>-0.35274912492146054</c:v>
                </c:pt>
                <c:pt idx="901">
                  <c:v>-0.35167716738491928</c:v>
                </c:pt>
                <c:pt idx="902">
                  <c:v>-0.35060561380597099</c:v>
                </c:pt>
                <c:pt idx="903">
                  <c:v>-0.34953446265081273</c:v>
                </c:pt>
                <c:pt idx="904">
                  <c:v>-0.34846371238921575</c:v>
                </c:pt>
                <c:pt idx="905">
                  <c:v>-0.34739336149450678</c:v>
                </c:pt>
                <c:pt idx="906">
                  <c:v>-0.34632340844355003</c:v>
                </c:pt>
                <c:pt idx="907">
                  <c:v>-0.34525385171672901</c:v>
                </c:pt>
                <c:pt idx="908">
                  <c:v>-0.34418468979792854</c:v>
                </c:pt>
                <c:pt idx="909">
                  <c:v>-0.34311592117451628</c:v>
                </c:pt>
                <c:pt idx="910">
                  <c:v>-0.34204754433732576</c:v>
                </c:pt>
                <c:pt idx="911">
                  <c:v>-0.34097955778063754</c:v>
                </c:pt>
                <c:pt idx="912">
                  <c:v>-0.33991196000216245</c:v>
                </c:pt>
                <c:pt idx="913">
                  <c:v>-0.33884474950302296</c:v>
                </c:pt>
                <c:pt idx="914">
                  <c:v>-0.33777792478773677</c:v>
                </c:pt>
                <c:pt idx="915">
                  <c:v>-0.33671148436419834</c:v>
                </c:pt>
                <c:pt idx="916">
                  <c:v>-0.33564542674366216</c:v>
                </c:pt>
                <c:pt idx="917">
                  <c:v>-0.33457975044072485</c:v>
                </c:pt>
                <c:pt idx="918">
                  <c:v>-0.33351445397330876</c:v>
                </c:pt>
                <c:pt idx="919">
                  <c:v>-0.33244953586264403</c:v>
                </c:pt>
                <c:pt idx="920">
                  <c:v>-0.33138499463325188</c:v>
                </c:pt>
                <c:pt idx="921">
                  <c:v>-0.33032082881292785</c:v>
                </c:pt>
                <c:pt idx="922">
                  <c:v>-0.32925703693272446</c:v>
                </c:pt>
                <c:pt idx="923">
                  <c:v>-0.32819361752693471</c:v>
                </c:pt>
                <c:pt idx="924">
                  <c:v>-0.32713056913307537</c:v>
                </c:pt>
                <c:pt idx="925">
                  <c:v>-0.32606789029186967</c:v>
                </c:pt>
                <c:pt idx="926">
                  <c:v>-0.32500557954723192</c:v>
                </c:pt>
                <c:pt idx="927">
                  <c:v>-0.32394363544624982</c:v>
                </c:pt>
                <c:pt idx="928">
                  <c:v>-0.3228820565391689</c:v>
                </c:pt>
                <c:pt idx="929">
                  <c:v>-0.32182084137937544</c:v>
                </c:pt>
                <c:pt idx="930">
                  <c:v>-0.32075998852338083</c:v>
                </c:pt>
                <c:pt idx="931">
                  <c:v>-0.31969949653080493</c:v>
                </c:pt>
                <c:pt idx="932">
                  <c:v>-0.3186393639643601</c:v>
                </c:pt>
                <c:pt idx="933">
                  <c:v>-0.31757958938983516</c:v>
                </c:pt>
                <c:pt idx="934">
                  <c:v>-0.31652017137607957</c:v>
                </c:pt>
                <c:pt idx="935">
                  <c:v>-0.31546110849498693</c:v>
                </c:pt>
                <c:pt idx="936">
                  <c:v>-0.3144023993214799</c:v>
                </c:pt>
                <c:pt idx="937">
                  <c:v>-0.31334404243349395</c:v>
                </c:pt>
                <c:pt idx="938">
                  <c:v>-0.3122860364119619</c:v>
                </c:pt>
                <c:pt idx="939">
                  <c:v>-0.3112283798407981</c:v>
                </c:pt>
                <c:pt idx="940">
                  <c:v>-0.31017107130688298</c:v>
                </c:pt>
                <c:pt idx="941">
                  <c:v>-0.30911410940004769</c:v>
                </c:pt>
                <c:pt idx="942">
                  <c:v>-0.30805749271305838</c:v>
                </c:pt>
                <c:pt idx="943">
                  <c:v>-0.30700121984160117</c:v>
                </c:pt>
                <c:pt idx="944">
                  <c:v>-0.30594528938426668</c:v>
                </c:pt>
                <c:pt idx="945">
                  <c:v>-0.30488969994253512</c:v>
                </c:pt>
                <c:pt idx="946">
                  <c:v>-0.30383445012076049</c:v>
                </c:pt>
                <c:pt idx="947">
                  <c:v>-0.3027795385261563</c:v>
                </c:pt>
                <c:pt idx="948">
                  <c:v>-0.30172496376878011</c:v>
                </c:pt>
                <c:pt idx="949">
                  <c:v>-0.3006707244615186</c:v>
                </c:pt>
                <c:pt idx="950">
                  <c:v>-0.29961681922007294</c:v>
                </c:pt>
                <c:pt idx="951">
                  <c:v>-0.29856324666294365</c:v>
                </c:pt>
                <c:pt idx="952">
                  <c:v>-0.29751000541141615</c:v>
                </c:pt>
                <c:pt idx="953">
                  <c:v>-0.29645709408954596</c:v>
                </c:pt>
                <c:pt idx="954">
                  <c:v>-0.29540451132414403</c:v>
                </c:pt>
                <c:pt idx="955">
                  <c:v>-0.29435225574476231</c:v>
                </c:pt>
                <c:pt idx="956">
                  <c:v>-0.29330032598367911</c:v>
                </c:pt>
                <c:pt idx="957">
                  <c:v>-0.29224872067588498</c:v>
                </c:pt>
                <c:pt idx="958">
                  <c:v>-0.29119743845906793</c:v>
                </c:pt>
                <c:pt idx="959">
                  <c:v>-0.29014647797359938</c:v>
                </c:pt>
                <c:pt idx="960">
                  <c:v>-0.28909583786251997</c:v>
                </c:pt>
                <c:pt idx="961">
                  <c:v>-0.28804551677152507</c:v>
                </c:pt>
                <c:pt idx="962">
                  <c:v>-0.28699551334895124</c:v>
                </c:pt>
                <c:pt idx="963">
                  <c:v>-0.28594582624576154</c:v>
                </c:pt>
                <c:pt idx="964">
                  <c:v>-0.28489645411553183</c:v>
                </c:pt>
                <c:pt idx="965">
                  <c:v>-0.28384739561443689</c:v>
                </c:pt>
                <c:pt idx="966">
                  <c:v>-0.28279864940123639</c:v>
                </c:pt>
                <c:pt idx="967">
                  <c:v>-0.28175021413726131</c:v>
                </c:pt>
                <c:pt idx="968">
                  <c:v>-0.28070208848639983</c:v>
                </c:pt>
                <c:pt idx="969">
                  <c:v>-0.2796542711150839</c:v>
                </c:pt>
                <c:pt idx="970">
                  <c:v>-0.27860676069227536</c:v>
                </c:pt>
                <c:pt idx="971">
                  <c:v>-0.27755955588945275</c:v>
                </c:pt>
                <c:pt idx="972">
                  <c:v>-0.27651265538059727</c:v>
                </c:pt>
                <c:pt idx="973">
                  <c:v>-0.27546605784217976</c:v>
                </c:pt>
                <c:pt idx="974">
                  <c:v>-0.27441976195314688</c:v>
                </c:pt>
                <c:pt idx="975">
                  <c:v>-0.27337376639490801</c:v>
                </c:pt>
                <c:pt idx="976">
                  <c:v>-0.27232806985132207</c:v>
                </c:pt>
                <c:pt idx="977">
                  <c:v>-0.27128267100868358</c:v>
                </c:pt>
                <c:pt idx="978">
                  <c:v>-0.27023756855571052</c:v>
                </c:pt>
                <c:pt idx="979">
                  <c:v>-0.26919276118353025</c:v>
                </c:pt>
                <c:pt idx="980">
                  <c:v>-0.26814824758566674</c:v>
                </c:pt>
                <c:pt idx="981">
                  <c:v>-0.26710402645802783</c:v>
                </c:pt>
                <c:pt idx="982">
                  <c:v>-0.26606009649889173</c:v>
                </c:pt>
                <c:pt idx="983">
                  <c:v>-0.26501645640889437</c:v>
                </c:pt>
                <c:pt idx="984">
                  <c:v>-0.26397310489101672</c:v>
                </c:pt>
                <c:pt idx="985">
                  <c:v>-0.2629300406505713</c:v>
                </c:pt>
                <c:pt idx="986">
                  <c:v>-0.26188726239519028</c:v>
                </c:pt>
                <c:pt idx="987">
                  <c:v>-0.26084476883481184</c:v>
                </c:pt>
                <c:pt idx="988">
                  <c:v>-0.25980255868166835</c:v>
                </c:pt>
                <c:pt idx="989">
                  <c:v>-0.25876063065027305</c:v>
                </c:pt>
                <c:pt idx="990">
                  <c:v>-0.2577189834574079</c:v>
                </c:pt>
                <c:pt idx="991">
                  <c:v>-0.25667761582211096</c:v>
                </c:pt>
                <c:pt idx="992">
                  <c:v>-0.25563652646566376</c:v>
                </c:pt>
                <c:pt idx="993">
                  <c:v>-0.25459571411157905</c:v>
                </c:pt>
                <c:pt idx="994">
                  <c:v>-0.25355517748558826</c:v>
                </c:pt>
                <c:pt idx="995">
                  <c:v>-0.25251491531562936</c:v>
                </c:pt>
                <c:pt idx="996">
                  <c:v>-0.25147492633183449</c:v>
                </c:pt>
                <c:pt idx="997">
                  <c:v>-0.25043520926651763</c:v>
                </c:pt>
                <c:pt idx="998">
                  <c:v>-0.24939576285416257</c:v>
                </c:pt>
                <c:pt idx="999">
                  <c:v>-0.24835658583141068</c:v>
                </c:pt>
                <c:pt idx="1000">
                  <c:v>-0.24731767693704876</c:v>
                </c:pt>
                <c:pt idx="1001">
                  <c:v>-0.24627903491199724</c:v>
                </c:pt>
                <c:pt idx="1002">
                  <c:v>-0.24524065849929774</c:v>
                </c:pt>
                <c:pt idx="1003">
                  <c:v>-0.24420254644410166</c:v>
                </c:pt>
                <c:pt idx="1004">
                  <c:v>-0.24316469749365774</c:v>
                </c:pt>
                <c:pt idx="1005">
                  <c:v>-0.2421271103973007</c:v>
                </c:pt>
                <c:pt idx="1006">
                  <c:v>-0.24108978390643887</c:v>
                </c:pt>
                <c:pt idx="1007">
                  <c:v>-0.24005271677454287</c:v>
                </c:pt>
                <c:pt idx="1008">
                  <c:v>-0.23901590775713386</c:v>
                </c:pt>
                <c:pt idx="1009">
                  <c:v>-0.23797935561177147</c:v>
                </c:pt>
                <c:pt idx="1010">
                  <c:v>-0.23694305909804239</c:v>
                </c:pt>
                <c:pt idx="1011">
                  <c:v>-0.23590701697754893</c:v>
                </c:pt>
                <c:pt idx="1012">
                  <c:v>-0.23487122801389737</c:v>
                </c:pt>
                <c:pt idx="1013">
                  <c:v>-0.23383569097268606</c:v>
                </c:pt>
                <c:pt idx="1014">
                  <c:v>-0.23280040462149465</c:v>
                </c:pt>
                <c:pt idx="1015">
                  <c:v>-0.23176536772987197</c:v>
                </c:pt>
                <c:pt idx="1016">
                  <c:v>-0.23073057906932515</c:v>
                </c:pt>
                <c:pt idx="1017">
                  <c:v>-0.22969603741330802</c:v>
                </c:pt>
                <c:pt idx="1018">
                  <c:v>-0.22866174153720978</c:v>
                </c:pt>
                <c:pt idx="1019">
                  <c:v>-0.22762769021834398</c:v>
                </c:pt>
                <c:pt idx="1020">
                  <c:v>-0.22659388223593702</c:v>
                </c:pt>
                <c:pt idx="1021">
                  <c:v>-0.22556031637111712</c:v>
                </c:pt>
                <c:pt idx="1022">
                  <c:v>-0.22452699140690305</c:v>
                </c:pt>
                <c:pt idx="1023">
                  <c:v>-0.22349390612819328</c:v>
                </c:pt>
                <c:pt idx="1024">
                  <c:v>-0.22246105932175458</c:v>
                </c:pt>
                <c:pt idx="1025">
                  <c:v>-0.22142844977621129</c:v>
                </c:pt>
                <c:pt idx="1026">
                  <c:v>-0.22039607628203411</c:v>
                </c:pt>
                <c:pt idx="1027">
                  <c:v>-0.21936393763152937</c:v>
                </c:pt>
                <c:pt idx="1028">
                  <c:v>-0.21833203261882786</c:v>
                </c:pt>
                <c:pt idx="1029">
                  <c:v>-0.21730036003987421</c:v>
                </c:pt>
                <c:pt idx="1030">
                  <c:v>-0.21626891869241593</c:v>
                </c:pt>
                <c:pt idx="1031">
                  <c:v>-0.21523770737599263</c:v>
                </c:pt>
                <c:pt idx="1032">
                  <c:v>-0.21420672489192522</c:v>
                </c:pt>
                <c:pt idx="1033">
                  <c:v>-0.21317597004330538</c:v>
                </c:pt>
                <c:pt idx="1034">
                  <c:v>-0.21214544163498447</c:v>
                </c:pt>
                <c:pt idx="1035">
                  <c:v>-0.21111513847356345</c:v>
                </c:pt>
                <c:pt idx="1036">
                  <c:v>-0.21008505936738178</c:v>
                </c:pt>
                <c:pt idx="1037">
                  <c:v>-0.20905520312650705</c:v>
                </c:pt>
                <c:pt idx="1038">
                  <c:v>-0.20802556856272453</c:v>
                </c:pt>
                <c:pt idx="1039">
                  <c:v>-0.20699615448952635</c:v>
                </c:pt>
                <c:pt idx="1040">
                  <c:v>-0.20596695972210161</c:v>
                </c:pt>
                <c:pt idx="1041">
                  <c:v>-0.20493798307732514</c:v>
                </c:pt>
                <c:pt idx="1042">
                  <c:v>-0.20390922337374778</c:v>
                </c:pt>
                <c:pt idx="1043">
                  <c:v>-0.20288067943158575</c:v>
                </c:pt>
                <c:pt idx="1044">
                  <c:v>-0.20185235007271038</c:v>
                </c:pt>
                <c:pt idx="1045">
                  <c:v>-0.20082423412063768</c:v>
                </c:pt>
                <c:pt idx="1046">
                  <c:v>-0.19979633040051828</c:v>
                </c:pt>
                <c:pt idx="1047">
                  <c:v>-0.19876863773912709</c:v>
                </c:pt>
                <c:pt idx="1048">
                  <c:v>-0.19774115496485298</c:v>
                </c:pt>
                <c:pt idx="1049">
                  <c:v>-0.19671388090768893</c:v>
                </c:pt>
                <c:pt idx="1050">
                  <c:v>-0.19568681439922164</c:v>
                </c:pt>
                <c:pt idx="1051">
                  <c:v>-0.19465995427262156</c:v>
                </c:pt>
                <c:pt idx="1052">
                  <c:v>-0.19363329936263268</c:v>
                </c:pt>
                <c:pt idx="1053">
                  <c:v>-0.19260684850556276</c:v>
                </c:pt>
                <c:pt idx="1054">
                  <c:v>-0.191580600539273</c:v>
                </c:pt>
                <c:pt idx="1055">
                  <c:v>-0.19055455430316837</c:v>
                </c:pt>
                <c:pt idx="1056">
                  <c:v>-0.18952870863818749</c:v>
                </c:pt>
                <c:pt idx="1057">
                  <c:v>-0.18850306238679276</c:v>
                </c:pt>
                <c:pt idx="1058">
                  <c:v>-0.1874776143929606</c:v>
                </c:pt>
                <c:pt idx="1059">
                  <c:v>-0.1864523635021714</c:v>
                </c:pt>
                <c:pt idx="1060">
                  <c:v>-0.18542730856139986</c:v>
                </c:pt>
                <c:pt idx="1061">
                  <c:v>-0.18440244841910514</c:v>
                </c:pt>
                <c:pt idx="1062">
                  <c:v>-0.18337778192522106</c:v>
                </c:pt>
                <c:pt idx="1063">
                  <c:v>-0.18235330793114665</c:v>
                </c:pt>
                <c:pt idx="1064">
                  <c:v>-0.18132902528973599</c:v>
                </c:pt>
                <c:pt idx="1065">
                  <c:v>-0.18030493285528892</c:v>
                </c:pt>
                <c:pt idx="1066">
                  <c:v>-0.17928102948354135</c:v>
                </c:pt>
                <c:pt idx="1067">
                  <c:v>-0.17825731403165546</c:v>
                </c:pt>
                <c:pt idx="1068">
                  <c:v>-0.17723378535821027</c:v>
                </c:pt>
                <c:pt idx="1069">
                  <c:v>-0.17621044232319208</c:v>
                </c:pt>
                <c:pt idx="1070">
                  <c:v>-0.17518728378798498</c:v>
                </c:pt>
                <c:pt idx="1071">
                  <c:v>-0.1741643086153612</c:v>
                </c:pt>
                <c:pt idx="1072">
                  <c:v>-0.17314151566947189</c:v>
                </c:pt>
                <c:pt idx="1073">
                  <c:v>-0.17211890381583739</c:v>
                </c:pt>
                <c:pt idx="1074">
                  <c:v>-0.17109647192133809</c:v>
                </c:pt>
                <c:pt idx="1075">
                  <c:v>-0.17007421885420487</c:v>
                </c:pt>
                <c:pt idx="1076">
                  <c:v>-0.16905214348400971</c:v>
                </c:pt>
                <c:pt idx="1077">
                  <c:v>-0.16803024468165664</c:v>
                </c:pt>
                <c:pt idx="1078">
                  <c:v>-0.16700852131937208</c:v>
                </c:pt>
                <c:pt idx="1079">
                  <c:v>-0.16598697227069581</c:v>
                </c:pt>
                <c:pt idx="1080">
                  <c:v>-0.16496559641047154</c:v>
                </c:pt>
                <c:pt idx="1081">
                  <c:v>-0.16394439261483779</c:v>
                </c:pt>
                <c:pt idx="1082">
                  <c:v>-0.16292335976121874</c:v>
                </c:pt>
                <c:pt idx="1083">
                  <c:v>-0.16190249672831497</c:v>
                </c:pt>
                <c:pt idx="1084">
                  <c:v>-0.16088180239609426</c:v>
                </c:pt>
                <c:pt idx="1085">
                  <c:v>-0.15986127564578262</c:v>
                </c:pt>
                <c:pt idx="1086">
                  <c:v>-0.15884091535985498</c:v>
                </c:pt>
                <c:pt idx="1087">
                  <c:v>-0.15782072042202627</c:v>
                </c:pt>
                <c:pt idx="1088">
                  <c:v>-0.15680068971724248</c:v>
                </c:pt>
                <c:pt idx="1089">
                  <c:v>-0.15578082213167127</c:v>
                </c:pt>
                <c:pt idx="1090">
                  <c:v>-0.15476111655269331</c:v>
                </c:pt>
                <c:pt idx="1091">
                  <c:v>-0.15374157186889315</c:v>
                </c:pt>
                <c:pt idx="1092">
                  <c:v>-0.15272218697005027</c:v>
                </c:pt>
                <c:pt idx="1093">
                  <c:v>-0.15170296074713016</c:v>
                </c:pt>
                <c:pt idx="1094">
                  <c:v>-0.1506838920922754</c:v>
                </c:pt>
                <c:pt idx="1095">
                  <c:v>-0.14966497989879687</c:v>
                </c:pt>
                <c:pt idx="1096">
                  <c:v>-0.14864622306116476</c:v>
                </c:pt>
                <c:pt idx="1097">
                  <c:v>-0.14762762047499975</c:v>
                </c:pt>
                <c:pt idx="1098">
                  <c:v>-0.14660917103706422</c:v>
                </c:pt>
                <c:pt idx="1099">
                  <c:v>-0.14559087364525353</c:v>
                </c:pt>
                <c:pt idx="1100">
                  <c:v>-0.14457272719858705</c:v>
                </c:pt>
                <c:pt idx="1101">
                  <c:v>-0.14355473059719967</c:v>
                </c:pt>
                <c:pt idx="1102">
                  <c:v>-0.14253688274233284</c:v>
                </c:pt>
                <c:pt idx="1103">
                  <c:v>-0.14151918253632595</c:v>
                </c:pt>
                <c:pt idx="1104">
                  <c:v>-0.14050162888260764</c:v>
                </c:pt>
                <c:pt idx="1105">
                  <c:v>-0.13948422068568725</c:v>
                </c:pt>
                <c:pt idx="1106">
                  <c:v>-0.13846695685114593</c:v>
                </c:pt>
                <c:pt idx="1107">
                  <c:v>-0.13744983628562818</c:v>
                </c:pt>
                <c:pt idx="1108">
                  <c:v>-0.13643285789683329</c:v>
                </c:pt>
                <c:pt idx="1109">
                  <c:v>-0.1354160205935066</c:v>
                </c:pt>
                <c:pt idx="1110">
                  <c:v>-0.13439932328543108</c:v>
                </c:pt>
                <c:pt idx="1111">
                  <c:v>-0.13338276488341869</c:v>
                </c:pt>
                <c:pt idx="1112">
                  <c:v>-0.13236634429930194</c:v>
                </c:pt>
                <c:pt idx="1113">
                  <c:v>-0.13135006044592537</c:v>
                </c:pt>
                <c:pt idx="1114">
                  <c:v>-0.13033391223713692</c:v>
                </c:pt>
                <c:pt idx="1115">
                  <c:v>-0.1293178985877797</c:v>
                </c:pt>
                <c:pt idx="1116">
                  <c:v>-0.12830201841368344</c:v>
                </c:pt>
                <c:pt idx="1117">
                  <c:v>-0.12728627063165596</c:v>
                </c:pt>
                <c:pt idx="1118">
                  <c:v>-0.126270654159475</c:v>
                </c:pt>
                <c:pt idx="1119">
                  <c:v>-0.12525516791587957</c:v>
                </c:pt>
                <c:pt idx="1120">
                  <c:v>-0.12423981082056169</c:v>
                </c:pt>
                <c:pt idx="1121">
                  <c:v>-0.12322458179415828</c:v>
                </c:pt>
                <c:pt idx="1122">
                  <c:v>-0.12220947975824234</c:v>
                </c:pt>
                <c:pt idx="1123">
                  <c:v>-0.12119450363531499</c:v>
                </c:pt>
                <c:pt idx="1124">
                  <c:v>-0.12017965234879711</c:v>
                </c:pt>
                <c:pt idx="1125">
                  <c:v>-0.11916492482302099</c:v>
                </c:pt>
                <c:pt idx="1126">
                  <c:v>-0.11815031998322212</c:v>
                </c:pt>
                <c:pt idx="1127">
                  <c:v>-0.11713583675553094</c:v>
                </c:pt>
                <c:pt idx="1128">
                  <c:v>-0.11612147406696455</c:v>
                </c:pt>
                <c:pt idx="1129">
                  <c:v>-0.11510723084541863</c:v>
                </c:pt>
                <c:pt idx="1130">
                  <c:v>-0.11409310601965914</c:v>
                </c:pt>
                <c:pt idx="1131">
                  <c:v>-0.11307909851931411</c:v>
                </c:pt>
                <c:pt idx="1132">
                  <c:v>-0.11206520727486567</c:v>
                </c:pt>
                <c:pt idx="1133">
                  <c:v>-0.11105143121764166</c:v>
                </c:pt>
                <c:pt idx="1134">
                  <c:v>-0.11003776927980764</c:v>
                </c:pt>
                <c:pt idx="1135">
                  <c:v>-0.10902422039435877</c:v>
                </c:pt>
                <c:pt idx="1136">
                  <c:v>-0.10801078349511173</c:v>
                </c:pt>
                <c:pt idx="1137">
                  <c:v>-0.10699745751669656</c:v>
                </c:pt>
                <c:pt idx="1138">
                  <c:v>-0.10598424139454864</c:v>
                </c:pt>
                <c:pt idx="1139">
                  <c:v>-0.10497113406490062</c:v>
                </c:pt>
                <c:pt idx="1140">
                  <c:v>-0.10395813446477449</c:v>
                </c:pt>
                <c:pt idx="1141">
                  <c:v>-0.1029452415319734</c:v>
                </c:pt>
                <c:pt idx="1142">
                  <c:v>-0.10193245420507374</c:v>
                </c:pt>
                <c:pt idx="1143">
                  <c:v>-0.10091977142341715</c:v>
                </c:pt>
                <c:pt idx="1144">
                  <c:v>-9.9907192127102529E-2</c:v>
                </c:pt>
                <c:pt idx="1145">
                  <c:v>-9.8894715256978044E-2</c:v>
                </c:pt>
                <c:pt idx="1146">
                  <c:v>-9.7882339754633299E-2</c:v>
                </c:pt>
                <c:pt idx="1147">
                  <c:v>-9.6870064562391209E-2</c:v>
                </c:pt>
                <c:pt idx="1148">
                  <c:v>-9.5857888623300247E-2</c:v>
                </c:pt>
                <c:pt idx="1149">
                  <c:v>-9.4845810881126452E-2</c:v>
                </c:pt>
                <c:pt idx="1150">
                  <c:v>-9.3833830280345601E-2</c:v>
                </c:pt>
                <c:pt idx="1151">
                  <c:v>-9.2821945766135269E-2</c:v>
                </c:pt>
                <c:pt idx="1152">
                  <c:v>-9.1810156284366937E-2</c:v>
                </c:pt>
                <c:pt idx="1153">
                  <c:v>-9.0798460781598256E-2</c:v>
                </c:pt>
                <c:pt idx="1154">
                  <c:v>-8.9786858205065101E-2</c:v>
                </c:pt>
                <c:pt idx="1155">
                  <c:v>-8.877534750267381E-2</c:v>
                </c:pt>
                <c:pt idx="1156">
                  <c:v>-8.7763927622993274E-2</c:v>
                </c:pt>
                <c:pt idx="1157">
                  <c:v>-8.6752597515247276E-2</c:v>
                </c:pt>
                <c:pt idx="1158">
                  <c:v>-8.5741356129306584E-2</c:v>
                </c:pt>
                <c:pt idx="1159">
                  <c:v>-8.4730202415681216E-2</c:v>
                </c:pt>
                <c:pt idx="1160">
                  <c:v>-8.37191353255127E-2</c:v>
                </c:pt>
                <c:pt idx="1161">
                  <c:v>-8.2708153810566232E-2</c:v>
                </c:pt>
                <c:pt idx="1162">
                  <c:v>-8.1697256823223083E-2</c:v>
                </c:pt>
                <c:pt idx="1163">
                  <c:v>-8.0686443316472692E-2</c:v>
                </c:pt>
                <c:pt idx="1164">
                  <c:v>-7.96757122439051E-2</c:v>
                </c:pt>
                <c:pt idx="1165">
                  <c:v>-7.8665062559703139E-2</c:v>
                </c:pt>
                <c:pt idx="1166">
                  <c:v>-7.765449321863481E-2</c:v>
                </c:pt>
                <c:pt idx="1167">
                  <c:v>-7.6644003176045514E-2</c:v>
                </c:pt>
                <c:pt idx="1168">
                  <c:v>-7.5633591387850446E-2</c:v>
                </c:pt>
                <c:pt idx="1169">
                  <c:v>-7.4623256810526964E-2</c:v>
                </c:pt>
                <c:pt idx="1170">
                  <c:v>-7.3612998401106744E-2</c:v>
                </c:pt>
                <c:pt idx="1171">
                  <c:v>-7.2602815117168415E-2</c:v>
                </c:pt>
                <c:pt idx="1172">
                  <c:v>-7.1592705916829716E-2</c:v>
                </c:pt>
                <c:pt idx="1173">
                  <c:v>-7.0582669758739919E-2</c:v>
                </c:pt>
                <c:pt idx="1174">
                  <c:v>-6.9572705602072293E-2</c:v>
                </c:pt>
                <c:pt idx="1175">
                  <c:v>-6.8562812406516405E-2</c:v>
                </c:pt>
                <c:pt idx="1176">
                  <c:v>-6.7552989132270577E-2</c:v>
                </c:pt>
                <c:pt idx="1177">
                  <c:v>-6.6543234740034291E-2</c:v>
                </c:pt>
                <c:pt idx="1178">
                  <c:v>-6.5533548191000601E-2</c:v>
                </c:pt>
                <c:pt idx="1179">
                  <c:v>-6.4523928446848608E-2</c:v>
                </c:pt>
                <c:pt idx="1180">
                  <c:v>-6.3514374469735846E-2</c:v>
                </c:pt>
                <c:pt idx="1181">
                  <c:v>-6.2504885222290793E-2</c:v>
                </c:pt>
                <c:pt idx="1182">
                  <c:v>-6.1495459667605272E-2</c:v>
                </c:pt>
                <c:pt idx="1183">
                  <c:v>-6.0486096769226956E-2</c:v>
                </c:pt>
                <c:pt idx="1184">
                  <c:v>-5.9476795491151854E-2</c:v>
                </c:pt>
                <c:pt idx="1185">
                  <c:v>-5.8467554797816776E-2</c:v>
                </c:pt>
                <c:pt idx="1186">
                  <c:v>-5.7458373654091836E-2</c:v>
                </c:pt>
                <c:pt idx="1187">
                  <c:v>-5.6449251025272963E-2</c:v>
                </c:pt>
                <c:pt idx="1188">
                  <c:v>-5.5440185877074395E-2</c:v>
                </c:pt>
                <c:pt idx="1189">
                  <c:v>-5.4431177175621195E-2</c:v>
                </c:pt>
                <c:pt idx="1190">
                  <c:v>-5.3422223887441826E-2</c:v>
                </c:pt>
                <c:pt idx="1191">
                  <c:v>-5.2413324979460593E-2</c:v>
                </c:pt>
                <c:pt idx="1192">
                  <c:v>-5.1404479418990283E-2</c:v>
                </c:pt>
                <c:pt idx="1193">
                  <c:v>-5.0395686173724641E-2</c:v>
                </c:pt>
                <c:pt idx="1194">
                  <c:v>-4.9386944211730961E-2</c:v>
                </c:pt>
                <c:pt idx="1195">
                  <c:v>-4.8378252501442634E-2</c:v>
                </c:pt>
                <c:pt idx="1196">
                  <c:v>-4.7369610011651721E-2</c:v>
                </c:pt>
                <c:pt idx="1197">
                  <c:v>-4.636101571150153E-2</c:v>
                </c:pt>
                <c:pt idx="1198">
                  <c:v>-4.5352468570479219E-2</c:v>
                </c:pt>
                <c:pt idx="1199">
                  <c:v>-4.4343967558408304E-2</c:v>
                </c:pt>
                <c:pt idx="1200">
                  <c:v>-4.3335511645441381E-2</c:v>
                </c:pt>
                <c:pt idx="1201">
                  <c:v>-4.2327099802052612E-2</c:v>
                </c:pt>
                <c:pt idx="1202">
                  <c:v>-4.1318730999030391E-2</c:v>
                </c:pt>
                <c:pt idx="1203">
                  <c:v>-4.0310404207469945E-2</c:v>
                </c:pt>
                <c:pt idx="1204">
                  <c:v>-3.9302118398765941E-2</c:v>
                </c:pt>
                <c:pt idx="1205">
                  <c:v>-3.8293872544605131E-2</c:v>
                </c:pt>
                <c:pt idx="1206">
                  <c:v>-3.7285665616958959E-2</c:v>
                </c:pt>
                <c:pt idx="1207">
                  <c:v>-3.6277496588076198E-2</c:v>
                </c:pt>
                <c:pt idx="1208">
                  <c:v>-3.5269364430475632E-2</c:v>
                </c:pt>
                <c:pt idx="1209">
                  <c:v>-3.4261268116938609E-2</c:v>
                </c:pt>
                <c:pt idx="1210">
                  <c:v>-3.3253206620501796E-2</c:v>
                </c:pt>
                <c:pt idx="1211">
                  <c:v>-3.2245178914449751E-2</c:v>
                </c:pt>
                <c:pt idx="1212">
                  <c:v>-3.1237183972307639E-2</c:v>
                </c:pt>
                <c:pt idx="1213">
                  <c:v>-3.0229220767833853E-2</c:v>
                </c:pt>
                <c:pt idx="1214">
                  <c:v>-2.9221288275012702E-2</c:v>
                </c:pt>
                <c:pt idx="1215">
                  <c:v>-2.821338546804707E-2</c:v>
                </c:pt>
                <c:pt idx="1216">
                  <c:v>-2.7205511321351131E-2</c:v>
                </c:pt>
                <c:pt idx="1217">
                  <c:v>-2.6197664809542959E-2</c:v>
                </c:pt>
                <c:pt idx="1218">
                  <c:v>-2.5189844907437284E-2</c:v>
                </c:pt>
                <c:pt idx="1219">
                  <c:v>-2.4182050590038119E-2</c:v>
                </c:pt>
                <c:pt idx="1220">
                  <c:v>-2.3174280832531494E-2</c:v>
                </c:pt>
                <c:pt idx="1221">
                  <c:v>-2.2166534610278121E-2</c:v>
                </c:pt>
                <c:pt idx="1222">
                  <c:v>-2.1158810898806116E-2</c:v>
                </c:pt>
                <c:pt idx="1223">
                  <c:v>-2.0151108673803667E-2</c:v>
                </c:pt>
                <c:pt idx="1224">
                  <c:v>-1.9143426911111764E-2</c:v>
                </c:pt>
                <c:pt idx="1225">
                  <c:v>-1.813576458671691E-2</c:v>
                </c:pt>
                <c:pt idx="1226">
                  <c:v>-1.712812067674379E-2</c:v>
                </c:pt>
                <c:pt idx="1227">
                  <c:v>-1.6120494157448026E-2</c:v>
                </c:pt>
                <c:pt idx="1228">
                  <c:v>-1.5112884005208868E-2</c:v>
                </c:pt>
                <c:pt idx="1229">
                  <c:v>-1.4105289196521905E-2</c:v>
                </c:pt>
                <c:pt idx="1230">
                  <c:v>-1.3097708707991807E-2</c:v>
                </c:pt>
                <c:pt idx="1231">
                  <c:v>-1.2090141516325018E-2</c:v>
                </c:pt>
                <c:pt idx="1232">
                  <c:v>-1.1082586598322494E-2</c:v>
                </c:pt>
                <c:pt idx="1233">
                  <c:v>-1.0075042930872422E-2</c:v>
                </c:pt>
                <c:pt idx="1234">
                  <c:v>-9.0675094909429439E-3</c:v>
                </c:pt>
                <c:pt idx="1235">
                  <c:v>-8.0599852555748811E-3</c:v>
                </c:pt>
                <c:pt idx="1236">
                  <c:v>-7.0524692018744733E-3</c:v>
                </c:pt>
                <c:pt idx="1237">
                  <c:v>-6.044960307006091E-3</c:v>
                </c:pt>
                <c:pt idx="1238">
                  <c:v>-5.0374575481849813E-3</c:v>
                </c:pt>
                <c:pt idx="1239">
                  <c:v>-4.0299599026699905E-3</c:v>
                </c:pt>
                <c:pt idx="1240">
                  <c:v>-3.0224663477562965E-3</c:v>
                </c:pt>
                <c:pt idx="1241">
                  <c:v>-2.0149758607681425E-3</c:v>
                </c:pt>
                <c:pt idx="1242">
                  <c:v>-1.0074874190515728E-3</c:v>
                </c:pt>
                <c:pt idx="1243">
                  <c:v>3.2838413811126855E-14</c:v>
                </c:pt>
                <c:pt idx="1244">
                  <c:v>1.0074874191171104E-3</c:v>
                </c:pt>
                <c:pt idx="1245">
                  <c:v>2.0149758608335412E-3</c:v>
                </c:pt>
                <c:pt idx="1246">
                  <c:v>3.022466347821556E-3</c:v>
                </c:pt>
                <c:pt idx="1247">
                  <c:v>4.0299599027351111E-3</c:v>
                </c:pt>
                <c:pt idx="1248">
                  <c:v>5.037457548249964E-3</c:v>
                </c:pt>
                <c:pt idx="1249">
                  <c:v>6.044960307070934E-3</c:v>
                </c:pt>
                <c:pt idx="1250">
                  <c:v>7.0524692019391768E-3</c:v>
                </c:pt>
                <c:pt idx="1251">
                  <c:v>8.0599852556394458E-3</c:v>
                </c:pt>
                <c:pt idx="1252">
                  <c:v>9.0675094910073698E-3</c:v>
                </c:pt>
                <c:pt idx="1253">
                  <c:v>1.0075042930936712E-2</c:v>
                </c:pt>
                <c:pt idx="1254">
                  <c:v>1.1082586598386646E-2</c:v>
                </c:pt>
                <c:pt idx="1255">
                  <c:v>1.2090141516389031E-2</c:v>
                </c:pt>
                <c:pt idx="1256">
                  <c:v>1.3097708708055681E-2</c:v>
                </c:pt>
                <c:pt idx="1257">
                  <c:v>1.4105289196585638E-2</c:v>
                </c:pt>
                <c:pt idx="1258">
                  <c:v>1.5112884005272465E-2</c:v>
                </c:pt>
                <c:pt idx="1259">
                  <c:v>1.6120494157511482E-2</c:v>
                </c:pt>
                <c:pt idx="1260">
                  <c:v>1.7128120676807111E-2</c:v>
                </c:pt>
                <c:pt idx="1261">
                  <c:v>1.8135764586780092E-2</c:v>
                </c:pt>
                <c:pt idx="1262">
                  <c:v>1.9143426911174811E-2</c:v>
                </c:pt>
                <c:pt idx="1263">
                  <c:v>2.0151108673866571E-2</c:v>
                </c:pt>
                <c:pt idx="1264">
                  <c:v>2.1158810898868882E-2</c:v>
                </c:pt>
                <c:pt idx="1265">
                  <c:v>2.2166534610340752E-2</c:v>
                </c:pt>
                <c:pt idx="1266">
                  <c:v>2.3174280832593985E-2</c:v>
                </c:pt>
                <c:pt idx="1267">
                  <c:v>2.4182050590100472E-2</c:v>
                </c:pt>
                <c:pt idx="1268">
                  <c:v>2.5189844907499502E-2</c:v>
                </c:pt>
                <c:pt idx="1269">
                  <c:v>2.6197664809605042E-2</c:v>
                </c:pt>
                <c:pt idx="1270">
                  <c:v>2.7205511321413071E-2</c:v>
                </c:pt>
                <c:pt idx="1271">
                  <c:v>2.8213385468108875E-2</c:v>
                </c:pt>
                <c:pt idx="1272">
                  <c:v>2.9221288275074368E-2</c:v>
                </c:pt>
                <c:pt idx="1273">
                  <c:v>3.022922076789538E-2</c:v>
                </c:pt>
                <c:pt idx="1274">
                  <c:v>3.1237183972369031E-2</c:v>
                </c:pt>
                <c:pt idx="1275">
                  <c:v>3.2245178914511015E-2</c:v>
                </c:pt>
                <c:pt idx="1276">
                  <c:v>3.3253206620562914E-2</c:v>
                </c:pt>
                <c:pt idx="1277">
                  <c:v>3.4261268116999588E-2</c:v>
                </c:pt>
                <c:pt idx="1278">
                  <c:v>3.5269364430536472E-2</c:v>
                </c:pt>
                <c:pt idx="1279">
                  <c:v>3.6277496588136907E-2</c:v>
                </c:pt>
                <c:pt idx="1280">
                  <c:v>3.7285665617019535E-2</c:v>
                </c:pt>
                <c:pt idx="1281">
                  <c:v>3.8293872544665569E-2</c:v>
                </c:pt>
                <c:pt idx="1282">
                  <c:v>3.9302118398826247E-2</c:v>
                </c:pt>
                <c:pt idx="1283">
                  <c:v>4.0310404207530105E-2</c:v>
                </c:pt>
                <c:pt idx="1284">
                  <c:v>4.1318730999090419E-2</c:v>
                </c:pt>
                <c:pt idx="1285">
                  <c:v>4.2327099802112501E-2</c:v>
                </c:pt>
                <c:pt idx="1286">
                  <c:v>4.3335511645501132E-2</c:v>
                </c:pt>
                <c:pt idx="1287">
                  <c:v>4.4343967558467923E-2</c:v>
                </c:pt>
                <c:pt idx="1288">
                  <c:v>4.5352468570538686E-2</c:v>
                </c:pt>
                <c:pt idx="1289">
                  <c:v>4.6361015711560871E-2</c:v>
                </c:pt>
                <c:pt idx="1290">
                  <c:v>4.7369610011710923E-2</c:v>
                </c:pt>
                <c:pt idx="1291">
                  <c:v>4.8378252501501698E-2</c:v>
                </c:pt>
                <c:pt idx="1292">
                  <c:v>4.9386944211789886E-2</c:v>
                </c:pt>
                <c:pt idx="1293">
                  <c:v>5.0395686173783434E-2</c:v>
                </c:pt>
                <c:pt idx="1294">
                  <c:v>5.1404479419048944E-2</c:v>
                </c:pt>
                <c:pt idx="1295">
                  <c:v>5.2413324979519116E-2</c:v>
                </c:pt>
                <c:pt idx="1296">
                  <c:v>5.3422223887500217E-2</c:v>
                </c:pt>
                <c:pt idx="1297">
                  <c:v>5.4431177175679454E-2</c:v>
                </c:pt>
                <c:pt idx="1298">
                  <c:v>5.5440185877132502E-2</c:v>
                </c:pt>
                <c:pt idx="1299">
                  <c:v>5.6449251025330931E-2</c:v>
                </c:pt>
                <c:pt idx="1300">
                  <c:v>5.7458373654149672E-2</c:v>
                </c:pt>
                <c:pt idx="1301">
                  <c:v>5.846755479787448E-2</c:v>
                </c:pt>
                <c:pt idx="1302">
                  <c:v>5.9476795491209412E-2</c:v>
                </c:pt>
                <c:pt idx="1303">
                  <c:v>6.0486096769284375E-2</c:v>
                </c:pt>
                <c:pt idx="1304">
                  <c:v>6.1495459667662566E-2</c:v>
                </c:pt>
                <c:pt idx="1305">
                  <c:v>6.2504885222347956E-2</c:v>
                </c:pt>
                <c:pt idx="1306">
                  <c:v>6.351437446979287E-2</c:v>
                </c:pt>
                <c:pt idx="1307">
                  <c:v>6.4523928446905507E-2</c:v>
                </c:pt>
                <c:pt idx="1308">
                  <c:v>6.5533548191057348E-2</c:v>
                </c:pt>
                <c:pt idx="1309">
                  <c:v>6.6543234740090898E-2</c:v>
                </c:pt>
                <c:pt idx="1310">
                  <c:v>6.755298913232706E-2</c:v>
                </c:pt>
                <c:pt idx="1311">
                  <c:v>6.8562812406572748E-2</c:v>
                </c:pt>
                <c:pt idx="1312">
                  <c:v>6.9572705602128498E-2</c:v>
                </c:pt>
                <c:pt idx="1313">
                  <c:v>7.0582669758795999E-2</c:v>
                </c:pt>
                <c:pt idx="1314">
                  <c:v>7.1592705916885657E-2</c:v>
                </c:pt>
                <c:pt idx="1315">
                  <c:v>7.2602815117224218E-2</c:v>
                </c:pt>
                <c:pt idx="1316">
                  <c:v>7.3612998401162422E-2</c:v>
                </c:pt>
                <c:pt idx="1317">
                  <c:v>7.4623256810582475E-2</c:v>
                </c:pt>
                <c:pt idx="1318">
                  <c:v>7.563359138790586E-2</c:v>
                </c:pt>
                <c:pt idx="1319">
                  <c:v>7.6644003176100761E-2</c:v>
                </c:pt>
                <c:pt idx="1320">
                  <c:v>7.7654493218689932E-2</c:v>
                </c:pt>
                <c:pt idx="1321">
                  <c:v>7.8665062559758137E-2</c:v>
                </c:pt>
                <c:pt idx="1322">
                  <c:v>7.9675712243959959E-2</c:v>
                </c:pt>
                <c:pt idx="1323">
                  <c:v>8.0686443316527412E-2</c:v>
                </c:pt>
                <c:pt idx="1324">
                  <c:v>8.1697256823277664E-2</c:v>
                </c:pt>
                <c:pt idx="1325">
                  <c:v>8.2708153810620674E-2</c:v>
                </c:pt>
                <c:pt idx="1326">
                  <c:v>8.3719135325567018E-2</c:v>
                </c:pt>
                <c:pt idx="1327">
                  <c:v>8.4730202415735381E-2</c:v>
                </c:pt>
                <c:pt idx="1328">
                  <c:v>8.5741356129360624E-2</c:v>
                </c:pt>
                <c:pt idx="1329">
                  <c:v>8.6752597515301191E-2</c:v>
                </c:pt>
                <c:pt idx="1330">
                  <c:v>8.7763927623047064E-2</c:v>
                </c:pt>
                <c:pt idx="1331">
                  <c:v>8.8775347502727447E-2</c:v>
                </c:pt>
                <c:pt idx="1332">
                  <c:v>8.9786858205118628E-2</c:v>
                </c:pt>
                <c:pt idx="1333">
                  <c:v>9.0798460781651644E-2</c:v>
                </c:pt>
                <c:pt idx="1334">
                  <c:v>9.1810156284420186E-2</c:v>
                </c:pt>
                <c:pt idx="1335">
                  <c:v>9.2821945766188366E-2</c:v>
                </c:pt>
                <c:pt idx="1336">
                  <c:v>9.38338302803986E-2</c:v>
                </c:pt>
                <c:pt idx="1337">
                  <c:v>9.4845810881179285E-2</c:v>
                </c:pt>
                <c:pt idx="1338">
                  <c:v>9.5857888623352941E-2</c:v>
                </c:pt>
                <c:pt idx="1339">
                  <c:v>9.6870064562443764E-2</c:v>
                </c:pt>
                <c:pt idx="1340">
                  <c:v>9.7882339754685729E-2</c:v>
                </c:pt>
                <c:pt idx="1341">
                  <c:v>9.8894715257030349E-2</c:v>
                </c:pt>
                <c:pt idx="1342">
                  <c:v>9.9907192127154695E-2</c:v>
                </c:pt>
                <c:pt idx="1343">
                  <c:v>0.10091977142346918</c:v>
                </c:pt>
                <c:pt idx="1344">
                  <c:v>0.10193245420512564</c:v>
                </c:pt>
                <c:pt idx="1345">
                  <c:v>0.10294524153202515</c:v>
                </c:pt>
                <c:pt idx="1346">
                  <c:v>0.10395813446482612</c:v>
                </c:pt>
                <c:pt idx="1347">
                  <c:v>0.10497113406495212</c:v>
                </c:pt>
                <c:pt idx="1348">
                  <c:v>0.1059842413946</c:v>
                </c:pt>
                <c:pt idx="1349">
                  <c:v>0.10699745751674779</c:v>
                </c:pt>
                <c:pt idx="1350">
                  <c:v>0.10801078349516283</c:v>
                </c:pt>
                <c:pt idx="1351">
                  <c:v>0.10902422039440975</c:v>
                </c:pt>
                <c:pt idx="1352">
                  <c:v>0.11003776927985845</c:v>
                </c:pt>
                <c:pt idx="1353">
                  <c:v>0.11105143121769234</c:v>
                </c:pt>
                <c:pt idx="1354">
                  <c:v>0.11206520727491623</c:v>
                </c:pt>
                <c:pt idx="1355">
                  <c:v>0.11307909851936454</c:v>
                </c:pt>
                <c:pt idx="1356">
                  <c:v>0.1140931060197094</c:v>
                </c:pt>
                <c:pt idx="1357">
                  <c:v>0.11510723084546877</c:v>
                </c:pt>
                <c:pt idx="1358">
                  <c:v>0.11612147406701455</c:v>
                </c:pt>
                <c:pt idx="1359">
                  <c:v>0.11713583675558081</c:v>
                </c:pt>
                <c:pt idx="1360">
                  <c:v>0.11815031998327186</c:v>
                </c:pt>
                <c:pt idx="1361">
                  <c:v>0.11916492482307059</c:v>
                </c:pt>
                <c:pt idx="1362">
                  <c:v>0.1201796523488466</c:v>
                </c:pt>
                <c:pt idx="1363">
                  <c:v>0.12119450363536435</c:v>
                </c:pt>
                <c:pt idx="1364">
                  <c:v>0.12220947975829155</c:v>
                </c:pt>
                <c:pt idx="1365">
                  <c:v>0.12322458179420737</c:v>
                </c:pt>
                <c:pt idx="1366">
                  <c:v>0.12423981082061067</c:v>
                </c:pt>
                <c:pt idx="1367">
                  <c:v>0.12525516791592836</c:v>
                </c:pt>
                <c:pt idx="1368">
                  <c:v>0.12627065415952368</c:v>
                </c:pt>
                <c:pt idx="1369">
                  <c:v>0.12728627063170453</c:v>
                </c:pt>
                <c:pt idx="1370">
                  <c:v>0.12830201841373182</c:v>
                </c:pt>
                <c:pt idx="1371">
                  <c:v>0.129317898587828</c:v>
                </c:pt>
                <c:pt idx="1372">
                  <c:v>0.13033391223718505</c:v>
                </c:pt>
                <c:pt idx="1373">
                  <c:v>0.13135006044597336</c:v>
                </c:pt>
                <c:pt idx="1374">
                  <c:v>0.13236634429934982</c:v>
                </c:pt>
                <c:pt idx="1375">
                  <c:v>0.13338276488346643</c:v>
                </c:pt>
                <c:pt idx="1376">
                  <c:v>0.13439932328547868</c:v>
                </c:pt>
                <c:pt idx="1377">
                  <c:v>0.13541602059355404</c:v>
                </c:pt>
                <c:pt idx="1378">
                  <c:v>0.13643285789688059</c:v>
                </c:pt>
                <c:pt idx="1379">
                  <c:v>0.13744983628567536</c:v>
                </c:pt>
                <c:pt idx="1380">
                  <c:v>0.13846695685119298</c:v>
                </c:pt>
                <c:pt idx="1381">
                  <c:v>0.13948422068573418</c:v>
                </c:pt>
                <c:pt idx="1382">
                  <c:v>0.14050162888265447</c:v>
                </c:pt>
                <c:pt idx="1383">
                  <c:v>0.14151918253637261</c:v>
                </c:pt>
                <c:pt idx="1384">
                  <c:v>0.14253688274237936</c:v>
                </c:pt>
                <c:pt idx="1385">
                  <c:v>0.14355473059724608</c:v>
                </c:pt>
                <c:pt idx="1386">
                  <c:v>0.14457272719863332</c:v>
                </c:pt>
                <c:pt idx="1387">
                  <c:v>0.14559087364529963</c:v>
                </c:pt>
                <c:pt idx="1388">
                  <c:v>0.14660917103711021</c:v>
                </c:pt>
                <c:pt idx="1389">
                  <c:v>0.1476276204750456</c:v>
                </c:pt>
                <c:pt idx="1390">
                  <c:v>0.1486462230612105</c:v>
                </c:pt>
                <c:pt idx="1391">
                  <c:v>0.14966497989884248</c:v>
                </c:pt>
                <c:pt idx="1392">
                  <c:v>0.15068389209232086</c:v>
                </c:pt>
                <c:pt idx="1393">
                  <c:v>0.15170296074717549</c:v>
                </c:pt>
                <c:pt idx="1394">
                  <c:v>0.15272218697009546</c:v>
                </c:pt>
                <c:pt idx="1395">
                  <c:v>0.15374157186893822</c:v>
                </c:pt>
                <c:pt idx="1396">
                  <c:v>0.15476111655273825</c:v>
                </c:pt>
                <c:pt idx="1397">
                  <c:v>0.15578082213171607</c:v>
                </c:pt>
                <c:pt idx="1398">
                  <c:v>0.15680068971728714</c:v>
                </c:pt>
                <c:pt idx="1399">
                  <c:v>0.15782072042207082</c:v>
                </c:pt>
                <c:pt idx="1400">
                  <c:v>0.15884091535989933</c:v>
                </c:pt>
                <c:pt idx="1401">
                  <c:v>0.15986127564582686</c:v>
                </c:pt>
                <c:pt idx="1402">
                  <c:v>0.16088180239613842</c:v>
                </c:pt>
                <c:pt idx="1403">
                  <c:v>0.16190249672835896</c:v>
                </c:pt>
                <c:pt idx="1404">
                  <c:v>0.16292335976126263</c:v>
                </c:pt>
                <c:pt idx="1405">
                  <c:v>0.1639443926148815</c:v>
                </c:pt>
                <c:pt idx="1406">
                  <c:v>0.16496559641051511</c:v>
                </c:pt>
                <c:pt idx="1407">
                  <c:v>0.16598697227073927</c:v>
                </c:pt>
                <c:pt idx="1408">
                  <c:v>0.1670085213194154</c:v>
                </c:pt>
                <c:pt idx="1409">
                  <c:v>0.16803024468169983</c:v>
                </c:pt>
                <c:pt idx="1410">
                  <c:v>0.16905214348405279</c:v>
                </c:pt>
                <c:pt idx="1411">
                  <c:v>0.17007421885424776</c:v>
                </c:pt>
                <c:pt idx="1412">
                  <c:v>0.17109647192138089</c:v>
                </c:pt>
                <c:pt idx="1413">
                  <c:v>0.17211890381588005</c:v>
                </c:pt>
                <c:pt idx="1414">
                  <c:v>0.17314151566951441</c:v>
                </c:pt>
                <c:pt idx="1415">
                  <c:v>0.17416430861540358</c:v>
                </c:pt>
                <c:pt idx="1416">
                  <c:v>0.1751872837880272</c:v>
                </c:pt>
                <c:pt idx="1417">
                  <c:v>0.17621044232323418</c:v>
                </c:pt>
                <c:pt idx="1418">
                  <c:v>0.17723378535825221</c:v>
                </c:pt>
                <c:pt idx="1419">
                  <c:v>0.17825731403169726</c:v>
                </c:pt>
                <c:pt idx="1420">
                  <c:v>0.17928102948358307</c:v>
                </c:pt>
                <c:pt idx="1421">
                  <c:v>0.1803049328553305</c:v>
                </c:pt>
                <c:pt idx="1422">
                  <c:v>0.18132902528977743</c:v>
                </c:pt>
                <c:pt idx="1423">
                  <c:v>0.18235330793118795</c:v>
                </c:pt>
                <c:pt idx="1424">
                  <c:v>0.18337778192526227</c:v>
                </c:pt>
                <c:pt idx="1425">
                  <c:v>0.18440244841914619</c:v>
                </c:pt>
                <c:pt idx="1426">
                  <c:v>0.18542730856144077</c:v>
                </c:pt>
                <c:pt idx="1427">
                  <c:v>0.18645236350221223</c:v>
                </c:pt>
                <c:pt idx="1428">
                  <c:v>0.18747761439300126</c:v>
                </c:pt>
                <c:pt idx="1429">
                  <c:v>0.18850306238683329</c:v>
                </c:pt>
                <c:pt idx="1430">
                  <c:v>0.18952870863822782</c:v>
                </c:pt>
                <c:pt idx="1431">
                  <c:v>0.19055455430320858</c:v>
                </c:pt>
                <c:pt idx="1432">
                  <c:v>0.19158060053931306</c:v>
                </c:pt>
                <c:pt idx="1433">
                  <c:v>0.19260684850560267</c:v>
                </c:pt>
                <c:pt idx="1434">
                  <c:v>0.19363329936267254</c:v>
                </c:pt>
                <c:pt idx="1435">
                  <c:v>0.19465995427266125</c:v>
                </c:pt>
                <c:pt idx="1436">
                  <c:v>0.19568681439926125</c:v>
                </c:pt>
                <c:pt idx="1437">
                  <c:v>0.19671388090772837</c:v>
                </c:pt>
                <c:pt idx="1438">
                  <c:v>0.19774115496489231</c:v>
                </c:pt>
                <c:pt idx="1439">
                  <c:v>0.19876863773916628</c:v>
                </c:pt>
                <c:pt idx="1440">
                  <c:v>0.19979633040055733</c:v>
                </c:pt>
                <c:pt idx="1441">
                  <c:v>0.2008242341206766</c:v>
                </c:pt>
                <c:pt idx="1442">
                  <c:v>0.20185235007274918</c:v>
                </c:pt>
                <c:pt idx="1443">
                  <c:v>0.20288067943162438</c:v>
                </c:pt>
                <c:pt idx="1444">
                  <c:v>0.20390922337378628</c:v>
                </c:pt>
                <c:pt idx="1445">
                  <c:v>0.20493798307736347</c:v>
                </c:pt>
                <c:pt idx="1446">
                  <c:v>0.20596695972213983</c:v>
                </c:pt>
                <c:pt idx="1447">
                  <c:v>0.20699615448956452</c:v>
                </c:pt>
                <c:pt idx="1448">
                  <c:v>0.20802556856276247</c:v>
                </c:pt>
                <c:pt idx="1449">
                  <c:v>0.20905520312654488</c:v>
                </c:pt>
                <c:pt idx="1450">
                  <c:v>0.21008505936741945</c:v>
                </c:pt>
                <c:pt idx="1451">
                  <c:v>0.211115138473601</c:v>
                </c:pt>
                <c:pt idx="1452">
                  <c:v>0.21214544163502189</c:v>
                </c:pt>
                <c:pt idx="1453">
                  <c:v>0.21317597004334266</c:v>
                </c:pt>
                <c:pt idx="1454">
                  <c:v>0.21420672489196244</c:v>
                </c:pt>
                <c:pt idx="1455">
                  <c:v>0.21523770737602968</c:v>
                </c:pt>
                <c:pt idx="1456">
                  <c:v>0.21626891869245285</c:v>
                </c:pt>
                <c:pt idx="1457">
                  <c:v>0.21730036003991099</c:v>
                </c:pt>
                <c:pt idx="1458">
                  <c:v>0.21833203261886444</c:v>
                </c:pt>
                <c:pt idx="1459">
                  <c:v>0.21936393763156584</c:v>
                </c:pt>
                <c:pt idx="1460">
                  <c:v>0.2203960762820705</c:v>
                </c:pt>
                <c:pt idx="1461">
                  <c:v>0.22142844977624748</c:v>
                </c:pt>
                <c:pt idx="1462">
                  <c:v>0.22246105932179064</c:v>
                </c:pt>
                <c:pt idx="1463">
                  <c:v>0.22349390612822922</c:v>
                </c:pt>
                <c:pt idx="1464">
                  <c:v>0.22452699140693888</c:v>
                </c:pt>
                <c:pt idx="1465">
                  <c:v>0.22556031637115276</c:v>
                </c:pt>
                <c:pt idx="1466">
                  <c:v>0.22659388223597257</c:v>
                </c:pt>
                <c:pt idx="1467">
                  <c:v>0.22762769021837936</c:v>
                </c:pt>
                <c:pt idx="1468">
                  <c:v>0.22866174153724506</c:v>
                </c:pt>
                <c:pt idx="1469">
                  <c:v>0.22969603741334316</c:v>
                </c:pt>
                <c:pt idx="1470">
                  <c:v>0.23073057906936018</c:v>
                </c:pt>
                <c:pt idx="1471">
                  <c:v>0.23176536772990683</c:v>
                </c:pt>
                <c:pt idx="1472">
                  <c:v>0.2328004046215294</c:v>
                </c:pt>
                <c:pt idx="1473">
                  <c:v>0.23383569097272072</c:v>
                </c:pt>
                <c:pt idx="1474">
                  <c:v>0.23487122801393182</c:v>
                </c:pt>
                <c:pt idx="1475">
                  <c:v>0.23590701697758332</c:v>
                </c:pt>
                <c:pt idx="1476">
                  <c:v>0.23694305909807661</c:v>
                </c:pt>
                <c:pt idx="1477">
                  <c:v>0.23797935561180544</c:v>
                </c:pt>
                <c:pt idx="1478">
                  <c:v>0.2390159077571678</c:v>
                </c:pt>
                <c:pt idx="1479">
                  <c:v>0.24005271677457671</c:v>
                </c:pt>
                <c:pt idx="1480">
                  <c:v>0.24108978390647251</c:v>
                </c:pt>
                <c:pt idx="1481">
                  <c:v>0.24212711039733417</c:v>
                </c:pt>
                <c:pt idx="1482">
                  <c:v>0.24316469749369118</c:v>
                </c:pt>
                <c:pt idx="1483">
                  <c:v>0.24420254644413492</c:v>
                </c:pt>
                <c:pt idx="1484">
                  <c:v>0.24524065849933088</c:v>
                </c:pt>
                <c:pt idx="1485">
                  <c:v>0.24627903491203021</c:v>
                </c:pt>
                <c:pt idx="1486">
                  <c:v>0.24731767693708165</c:v>
                </c:pt>
                <c:pt idx="1487">
                  <c:v>0.24835658583144343</c:v>
                </c:pt>
                <c:pt idx="1488">
                  <c:v>0.24939576285419521</c:v>
                </c:pt>
                <c:pt idx="1489">
                  <c:v>0.25043520926655011</c:v>
                </c:pt>
                <c:pt idx="1490">
                  <c:v>0.2514749263318668</c:v>
                </c:pt>
                <c:pt idx="1491">
                  <c:v>0.2525149153156615</c:v>
                </c:pt>
                <c:pt idx="1492">
                  <c:v>0.25355517748562029</c:v>
                </c:pt>
                <c:pt idx="1493">
                  <c:v>0.25459571411161092</c:v>
                </c:pt>
                <c:pt idx="1494">
                  <c:v>0.25563652646569557</c:v>
                </c:pt>
                <c:pt idx="1495">
                  <c:v>0.2566776158221426</c:v>
                </c:pt>
                <c:pt idx="1496">
                  <c:v>0.25771898345743943</c:v>
                </c:pt>
                <c:pt idx="1497">
                  <c:v>0.25876063065030441</c:v>
                </c:pt>
                <c:pt idx="1498">
                  <c:v>0.2598025586816996</c:v>
                </c:pt>
                <c:pt idx="1499">
                  <c:v>0.26084476883484292</c:v>
                </c:pt>
                <c:pt idx="1500">
                  <c:v>0.2618872623952212</c:v>
                </c:pt>
                <c:pt idx="1501">
                  <c:v>0.26293004065060216</c:v>
                </c:pt>
                <c:pt idx="1502">
                  <c:v>0.26397310489104742</c:v>
                </c:pt>
                <c:pt idx="1503">
                  <c:v>0.26501645640892502</c:v>
                </c:pt>
                <c:pt idx="1504">
                  <c:v>0.26606009649892215</c:v>
                </c:pt>
                <c:pt idx="1505">
                  <c:v>0.26710402645805809</c:v>
                </c:pt>
                <c:pt idx="1506">
                  <c:v>0.26814824758569689</c:v>
                </c:pt>
                <c:pt idx="1507">
                  <c:v>0.26919276118356028</c:v>
                </c:pt>
                <c:pt idx="1508">
                  <c:v>0.27023756855574044</c:v>
                </c:pt>
                <c:pt idx="1509">
                  <c:v>0.27128267100871339</c:v>
                </c:pt>
                <c:pt idx="1510">
                  <c:v>0.27232806985135166</c:v>
                </c:pt>
                <c:pt idx="1511">
                  <c:v>0.27337376639493749</c:v>
                </c:pt>
                <c:pt idx="1512">
                  <c:v>0.27441976195317619</c:v>
                </c:pt>
                <c:pt idx="1513">
                  <c:v>0.27546605784220901</c:v>
                </c:pt>
                <c:pt idx="1514">
                  <c:v>0.2765126553806263</c:v>
                </c:pt>
                <c:pt idx="1515">
                  <c:v>0.27755955588948167</c:v>
                </c:pt>
                <c:pt idx="1516">
                  <c:v>0.27860676069230417</c:v>
                </c:pt>
                <c:pt idx="1517">
                  <c:v>0.27965427111511254</c:v>
                </c:pt>
                <c:pt idx="1518">
                  <c:v>0.28070208848642841</c:v>
                </c:pt>
                <c:pt idx="1519">
                  <c:v>0.28175021413728973</c:v>
                </c:pt>
                <c:pt idx="1520">
                  <c:v>0.28279864940126465</c:v>
                </c:pt>
                <c:pt idx="1521">
                  <c:v>0.28384739561446498</c:v>
                </c:pt>
                <c:pt idx="1522">
                  <c:v>0.28489645411555975</c:v>
                </c:pt>
                <c:pt idx="1523">
                  <c:v>0.2859458262457894</c:v>
                </c:pt>
                <c:pt idx="1524">
                  <c:v>0.28699551334897894</c:v>
                </c:pt>
                <c:pt idx="1525">
                  <c:v>0.28804551677155271</c:v>
                </c:pt>
                <c:pt idx="1526">
                  <c:v>0.28909583786254733</c:v>
                </c:pt>
                <c:pt idx="1527">
                  <c:v>0.29014647797362664</c:v>
                </c:pt>
                <c:pt idx="1528">
                  <c:v>0.29119743845909507</c:v>
                </c:pt>
                <c:pt idx="1529">
                  <c:v>0.29224872067591195</c:v>
                </c:pt>
                <c:pt idx="1530">
                  <c:v>0.29330032598370603</c:v>
                </c:pt>
                <c:pt idx="1531">
                  <c:v>0.29435225574478907</c:v>
                </c:pt>
                <c:pt idx="1532">
                  <c:v>0.29540451132417062</c:v>
                </c:pt>
                <c:pt idx="1533">
                  <c:v>0.29645709408957244</c:v>
                </c:pt>
                <c:pt idx="1534">
                  <c:v>0.29751000541144246</c:v>
                </c:pt>
                <c:pt idx="1535">
                  <c:v>0.29856324666296985</c:v>
                </c:pt>
                <c:pt idx="1536">
                  <c:v>0.29961681922009903</c:v>
                </c:pt>
                <c:pt idx="1537">
                  <c:v>0.30067072446154458</c:v>
                </c:pt>
                <c:pt idx="1538">
                  <c:v>0.30172496376880592</c:v>
                </c:pt>
                <c:pt idx="1539">
                  <c:v>0.30277953852618195</c:v>
                </c:pt>
                <c:pt idx="1540">
                  <c:v>0.30383445012078603</c:v>
                </c:pt>
                <c:pt idx="1541">
                  <c:v>0.30488969994256043</c:v>
                </c:pt>
                <c:pt idx="1542">
                  <c:v>0.30594528938429194</c:v>
                </c:pt>
                <c:pt idx="1543">
                  <c:v>0.30700121984162626</c:v>
                </c:pt>
                <c:pt idx="1544">
                  <c:v>0.30805749271308336</c:v>
                </c:pt>
                <c:pt idx="1545">
                  <c:v>0.30911410940007245</c:v>
                </c:pt>
                <c:pt idx="1546">
                  <c:v>0.31017107130690774</c:v>
                </c:pt>
                <c:pt idx="1547">
                  <c:v>0.31122837984082263</c:v>
                </c:pt>
                <c:pt idx="1548">
                  <c:v>0.31228603641198632</c:v>
                </c:pt>
                <c:pt idx="1549">
                  <c:v>0.31334404243351827</c:v>
                </c:pt>
                <c:pt idx="1550">
                  <c:v>0.31440239932150399</c:v>
                </c:pt>
                <c:pt idx="1551">
                  <c:v>0.31546110849501086</c:v>
                </c:pt>
                <c:pt idx="1552">
                  <c:v>0.31652017137610339</c:v>
                </c:pt>
                <c:pt idx="1553">
                  <c:v>0.31757958938985892</c:v>
                </c:pt>
                <c:pt idx="1554">
                  <c:v>0.31863936396438369</c:v>
                </c:pt>
                <c:pt idx="1555">
                  <c:v>0.31969949653082835</c:v>
                </c:pt>
                <c:pt idx="1556">
                  <c:v>0.32075998852340415</c:v>
                </c:pt>
                <c:pt idx="1557">
                  <c:v>0.32182084137939865</c:v>
                </c:pt>
                <c:pt idx="1558">
                  <c:v>0.32288205653919194</c:v>
                </c:pt>
                <c:pt idx="1559">
                  <c:v>0.32394363544627275</c:v>
                </c:pt>
                <c:pt idx="1560">
                  <c:v>0.32500557954725467</c:v>
                </c:pt>
                <c:pt idx="1561">
                  <c:v>0.32606789029189226</c:v>
                </c:pt>
                <c:pt idx="1562">
                  <c:v>0.32713056913309774</c:v>
                </c:pt>
                <c:pt idx="1563">
                  <c:v>0.32819361752695714</c:v>
                </c:pt>
                <c:pt idx="1564">
                  <c:v>0.32925703693274661</c:v>
                </c:pt>
                <c:pt idx="1565">
                  <c:v>0.33032082881294988</c:v>
                </c:pt>
                <c:pt idx="1566">
                  <c:v>0.33138499463327381</c:v>
                </c:pt>
                <c:pt idx="1567">
                  <c:v>0.33244953586266573</c:v>
                </c:pt>
                <c:pt idx="1568">
                  <c:v>0.3335144539733304</c:v>
                </c:pt>
                <c:pt idx="1569">
                  <c:v>0.33457975044074645</c:v>
                </c:pt>
                <c:pt idx="1570">
                  <c:v>0.33564542674368347</c:v>
                </c:pt>
                <c:pt idx="1571">
                  <c:v>0.3367114843642196</c:v>
                </c:pt>
                <c:pt idx="1572">
                  <c:v>0.33777792478775781</c:v>
                </c:pt>
                <c:pt idx="1573">
                  <c:v>0.33884474950304388</c:v>
                </c:pt>
                <c:pt idx="1574">
                  <c:v>0.3399119600021831</c:v>
                </c:pt>
                <c:pt idx="1575">
                  <c:v>0.34097955778065825</c:v>
                </c:pt>
                <c:pt idx="1576">
                  <c:v>0.34204754433734624</c:v>
                </c:pt>
                <c:pt idx="1577">
                  <c:v>0.34311592117453665</c:v>
                </c:pt>
                <c:pt idx="1578">
                  <c:v>0.34418468979794881</c:v>
                </c:pt>
                <c:pt idx="1579">
                  <c:v>0.34525385171674916</c:v>
                </c:pt>
                <c:pt idx="1580">
                  <c:v>0.34632340844356996</c:v>
                </c:pt>
                <c:pt idx="1581">
                  <c:v>0.3473933614945266</c:v>
                </c:pt>
                <c:pt idx="1582">
                  <c:v>0.3484637123892354</c:v>
                </c:pt>
                <c:pt idx="1583">
                  <c:v>0.34953446265083221</c:v>
                </c:pt>
                <c:pt idx="1584">
                  <c:v>0.35060561380599042</c:v>
                </c:pt>
                <c:pt idx="1585">
                  <c:v>0.35167716738493859</c:v>
                </c:pt>
                <c:pt idx="1586">
                  <c:v>0.3527491249214797</c:v>
                </c:pt>
                <c:pt idx="1587">
                  <c:v>0.35382148795300894</c:v>
                </c:pt>
                <c:pt idx="1588">
                  <c:v>0.35489425802053259</c:v>
                </c:pt>
                <c:pt idx="1589">
                  <c:v>0.35596743666868619</c:v>
                </c:pt>
                <c:pt idx="1590">
                  <c:v>0.35704102544575372</c:v>
                </c:pt>
                <c:pt idx="1591">
                  <c:v>0.35811502590368594</c:v>
                </c:pt>
                <c:pt idx="1592">
                  <c:v>0.35918943959811955</c:v>
                </c:pt>
                <c:pt idx="1593">
                  <c:v>0.36026426808839618</c:v>
                </c:pt>
                <c:pt idx="1594">
                  <c:v>0.36133951293758115</c:v>
                </c:pt>
                <c:pt idx="1595">
                  <c:v>0.362415175712483</c:v>
                </c:pt>
                <c:pt idx="1596">
                  <c:v>0.36349125798367254</c:v>
                </c:pt>
                <c:pt idx="1597">
                  <c:v>0.364567761325502</c:v>
                </c:pt>
                <c:pt idx="1598">
                  <c:v>0.36564468731612509</c:v>
                </c:pt>
                <c:pt idx="1599">
                  <c:v>0.36672203753751587</c:v>
                </c:pt>
                <c:pt idx="1600">
                  <c:v>0.36779981357548863</c:v>
                </c:pt>
                <c:pt idx="1601">
                  <c:v>0.36887801701971795</c:v>
                </c:pt>
                <c:pt idx="1602">
                  <c:v>0.36995664946375806</c:v>
                </c:pt>
                <c:pt idx="1603">
                  <c:v>0.37103571250506301</c:v>
                </c:pt>
                <c:pt idx="1604">
                  <c:v>0.3721152077450065</c:v>
                </c:pt>
                <c:pt idx="1605">
                  <c:v>0.37319513678890276</c:v>
                </c:pt>
                <c:pt idx="1606">
                  <c:v>0.3742755012460256</c:v>
                </c:pt>
                <c:pt idx="1607">
                  <c:v>0.37535630272962955</c:v>
                </c:pt>
                <c:pt idx="1608">
                  <c:v>0.37643754285697034</c:v>
                </c:pt>
                <c:pt idx="1609">
                  <c:v>0.37751922324932513</c:v>
                </c:pt>
                <c:pt idx="1610">
                  <c:v>0.37860134553201319</c:v>
                </c:pt>
                <c:pt idx="1611">
                  <c:v>0.37968391133441709</c:v>
                </c:pt>
                <c:pt idx="1612">
                  <c:v>0.3807669222900027</c:v>
                </c:pt>
                <c:pt idx="1613">
                  <c:v>0.38185038003634136</c:v>
                </c:pt>
                <c:pt idx="1614">
                  <c:v>0.38293428621512976</c:v>
                </c:pt>
                <c:pt idx="1615">
                  <c:v>0.38401864247221212</c:v>
                </c:pt>
                <c:pt idx="1616">
                  <c:v>0.38510345045760069</c:v>
                </c:pt>
                <c:pt idx="1617">
                  <c:v>0.38618871182549791</c:v>
                </c:pt>
                <c:pt idx="1618">
                  <c:v>0.38727442823431729</c:v>
                </c:pt>
                <c:pt idx="1619">
                  <c:v>0.38836060134670536</c:v>
                </c:pt>
                <c:pt idx="1620">
                  <c:v>0.38944723282956356</c:v>
                </c:pt>
                <c:pt idx="1621">
                  <c:v>0.39053432435406971</c:v>
                </c:pt>
                <c:pt idx="1622">
                  <c:v>0.39162187759570033</c:v>
                </c:pt>
                <c:pt idx="1623">
                  <c:v>0.39270989423425251</c:v>
                </c:pt>
                <c:pt idx="1624">
                  <c:v>0.39379837595386652</c:v>
                </c:pt>
                <c:pt idx="1625">
                  <c:v>0.39488732444304731</c:v>
                </c:pt>
                <c:pt idx="1626">
                  <c:v>0.39597674139468775</c:v>
                </c:pt>
                <c:pt idx="1627">
                  <c:v>0.39706662850609103</c:v>
                </c:pt>
                <c:pt idx="1628">
                  <c:v>0.39815698747899297</c:v>
                </c:pt>
                <c:pt idx="1629">
                  <c:v>0.3992478200195852</c:v>
                </c:pt>
                <c:pt idx="1630">
                  <c:v>0.4003391278385382</c:v>
                </c:pt>
                <c:pt idx="1631">
                  <c:v>0.40143091265102354</c:v>
                </c:pt>
                <c:pt idx="1632">
                  <c:v>0.40252317617673788</c:v>
                </c:pt>
                <c:pt idx="1633">
                  <c:v>0.4036159201399262</c:v>
                </c:pt>
                <c:pt idx="1634">
                  <c:v>0.40470914626940463</c:v>
                </c:pt>
                <c:pt idx="1635">
                  <c:v>0.40580285629858454</c:v>
                </c:pt>
                <c:pt idx="1636">
                  <c:v>0.40689705196549597</c:v>
                </c:pt>
                <c:pt idx="1637">
                  <c:v>0.40799173501281139</c:v>
                </c:pt>
                <c:pt idx="1638">
                  <c:v>0.40908690718786983</c:v>
                </c:pt>
                <c:pt idx="1639">
                  <c:v>0.41018257024270072</c:v>
                </c:pt>
                <c:pt idx="1640">
                  <c:v>0.41127872593404807</c:v>
                </c:pt>
                <c:pt idx="1641">
                  <c:v>0.41237537602339497</c:v>
                </c:pt>
                <c:pt idx="1642">
                  <c:v>0.413472522276988</c:v>
                </c:pt>
                <c:pt idx="1643">
                  <c:v>0.41457016646586126</c:v>
                </c:pt>
                <c:pt idx="1644">
                  <c:v>0.41566831036586188</c:v>
                </c:pt>
                <c:pt idx="1645">
                  <c:v>0.41676695575767453</c:v>
                </c:pt>
                <c:pt idx="1646">
                  <c:v>0.41786610442684624</c:v>
                </c:pt>
                <c:pt idx="1647">
                  <c:v>0.41896575816381182</c:v>
                </c:pt>
                <c:pt idx="1648">
                  <c:v>0.42006591876391869</c:v>
                </c:pt>
                <c:pt idx="1649">
                  <c:v>0.42116658802745255</c:v>
                </c:pt>
                <c:pt idx="1650">
                  <c:v>0.42226776775966307</c:v>
                </c:pt>
                <c:pt idx="1651">
                  <c:v>0.42336945977078927</c:v>
                </c:pt>
                <c:pt idx="1652">
                  <c:v>0.42447166587608526</c:v>
                </c:pt>
                <c:pt idx="1653">
                  <c:v>0.42557438789584628</c:v>
                </c:pt>
                <c:pt idx="1654">
                  <c:v>0.42667762765543571</c:v>
                </c:pt>
                <c:pt idx="1655">
                  <c:v>0.4277813869853091</c:v>
                </c:pt>
                <c:pt idx="1656">
                  <c:v>0.42888566772104314</c:v>
                </c:pt>
                <c:pt idx="1657">
                  <c:v>0.42999047170336013</c:v>
                </c:pt>
                <c:pt idx="1658">
                  <c:v>0.43109580077815601</c:v>
                </c:pt>
                <c:pt idx="1659">
                  <c:v>0.43220165679652628</c:v>
                </c:pt>
                <c:pt idx="1660">
                  <c:v>0.43330804161479408</c:v>
                </c:pt>
                <c:pt idx="1661">
                  <c:v>0.43441495709453576</c:v>
                </c:pt>
                <c:pt idx="1662">
                  <c:v>0.43552240510260953</c:v>
                </c:pt>
                <c:pt idx="1663">
                  <c:v>0.43663038751118227</c:v>
                </c:pt>
                <c:pt idx="1664">
                  <c:v>0.4377389061977574</c:v>
                </c:pt>
                <c:pt idx="1665">
                  <c:v>0.43884796304520202</c:v>
                </c:pt>
                <c:pt idx="1666">
                  <c:v>0.43995755994177566</c:v>
                </c:pt>
                <c:pt idx="1667">
                  <c:v>0.44106769878115792</c:v>
                </c:pt>
                <c:pt idx="1668">
                  <c:v>0.44217838146247651</c:v>
                </c:pt>
                <c:pt idx="1669">
                  <c:v>0.44328960989033589</c:v>
                </c:pt>
                <c:pt idx="1670">
                  <c:v>0.44440138597484569</c:v>
                </c:pt>
                <c:pt idx="1671">
                  <c:v>0.4455137116316496</c:v>
                </c:pt>
                <c:pt idx="1672">
                  <c:v>0.44662658878195388</c:v>
                </c:pt>
                <c:pt idx="1673">
                  <c:v>0.44774001935255675</c:v>
                </c:pt>
                <c:pt idx="1674">
                  <c:v>0.44885400527587754</c:v>
                </c:pt>
                <c:pt idx="1675">
                  <c:v>0.44996854848998546</c:v>
                </c:pt>
                <c:pt idx="1676">
                  <c:v>0.45108365093863045</c:v>
                </c:pt>
                <c:pt idx="1677">
                  <c:v>0.45219931457127116</c:v>
                </c:pt>
                <c:pt idx="1678">
                  <c:v>0.45331554134310664</c:v>
                </c:pt>
                <c:pt idx="1679">
                  <c:v>0.45443233321510446</c:v>
                </c:pt>
                <c:pt idx="1680">
                  <c:v>0.45554969215403252</c:v>
                </c:pt>
                <c:pt idx="1681">
                  <c:v>0.45666762013248868</c:v>
                </c:pt>
                <c:pt idx="1682">
                  <c:v>0.45778611912893175</c:v>
                </c:pt>
                <c:pt idx="1683">
                  <c:v>0.45890519112771189</c:v>
                </c:pt>
                <c:pt idx="1684">
                  <c:v>0.46002483811910116</c:v>
                </c:pt>
                <c:pt idx="1685">
                  <c:v>0.46114506209932571</c:v>
                </c:pt>
                <c:pt idx="1686">
                  <c:v>0.46226586507059625</c:v>
                </c:pt>
                <c:pt idx="1687">
                  <c:v>0.46338724904113959</c:v>
                </c:pt>
                <c:pt idx="1688">
                  <c:v>0.46450921602523032</c:v>
                </c:pt>
                <c:pt idx="1689">
                  <c:v>0.4656317680432232</c:v>
                </c:pt>
                <c:pt idx="1690">
                  <c:v>0.46675490712158446</c:v>
                </c:pt>
                <c:pt idx="1691">
                  <c:v>0.46787863529292428</c:v>
                </c:pt>
                <c:pt idx="1692">
                  <c:v>0.46900295459602898</c:v>
                </c:pt>
                <c:pt idx="1693">
                  <c:v>0.47012786707589438</c:v>
                </c:pt>
                <c:pt idx="1694">
                  <c:v>0.47125337478375767</c:v>
                </c:pt>
                <c:pt idx="1695">
                  <c:v>0.4723794797771308</c:v>
                </c:pt>
                <c:pt idx="1696">
                  <c:v>0.47350618411983364</c:v>
                </c:pt>
                <c:pt idx="1697">
                  <c:v>0.47463348988202736</c:v>
                </c:pt>
                <c:pt idx="1698">
                  <c:v>0.47576139914024823</c:v>
                </c:pt>
                <c:pt idx="1699">
                  <c:v>0.47688991397744079</c:v>
                </c:pt>
                <c:pt idx="1700">
                  <c:v>0.47801903648299232</c:v>
                </c:pt>
                <c:pt idx="1701">
                  <c:v>0.47914876875276668</c:v>
                </c:pt>
                <c:pt idx="1702">
                  <c:v>0.48027911288913916</c:v>
                </c:pt>
                <c:pt idx="1703">
                  <c:v>0.48141007100103089</c:v>
                </c:pt>
                <c:pt idx="1704">
                  <c:v>0.48254164520394299</c:v>
                </c:pt>
                <c:pt idx="1705">
                  <c:v>0.48367383761999305</c:v>
                </c:pt>
                <c:pt idx="1706">
                  <c:v>0.48480665037794823</c:v>
                </c:pt>
                <c:pt idx="1707">
                  <c:v>0.48594008561326291</c:v>
                </c:pt>
                <c:pt idx="1708">
                  <c:v>0.48707414546811262</c:v>
                </c:pt>
                <c:pt idx="1709">
                  <c:v>0.48820883209143123</c:v>
                </c:pt>
                <c:pt idx="1710">
                  <c:v>0.48934414763894579</c:v>
                </c:pt>
                <c:pt idx="1711">
                  <c:v>0.49048009427321371</c:v>
                </c:pt>
                <c:pt idx="1712">
                  <c:v>0.49161667416365873</c:v>
                </c:pt>
                <c:pt idx="1713">
                  <c:v>0.49275388948660837</c:v>
                </c:pt>
                <c:pt idx="1714">
                  <c:v>0.49389174242532968</c:v>
                </c:pt>
                <c:pt idx="1715">
                  <c:v>0.49503023517006828</c:v>
                </c:pt>
                <c:pt idx="1716">
                  <c:v>0.49616936991808336</c:v>
                </c:pt>
                <c:pt idx="1717">
                  <c:v>0.49730914887368755</c:v>
                </c:pt>
                <c:pt idx="1718">
                  <c:v>0.49844957424828379</c:v>
                </c:pt>
                <c:pt idx="1719">
                  <c:v>0.49959064826040317</c:v>
                </c:pt>
                <c:pt idx="1720">
                  <c:v>0.50073237313574392</c:v>
                </c:pt>
                <c:pt idx="1721">
                  <c:v>0.50187475110720958</c:v>
                </c:pt>
                <c:pt idx="1722">
                  <c:v>0.50301778441494793</c:v>
                </c:pt>
                <c:pt idx="1723">
                  <c:v>0.50416147530639011</c:v>
                </c:pt>
                <c:pt idx="1724">
                  <c:v>0.50530582603629004</c:v>
                </c:pt>
                <c:pt idx="1725">
                  <c:v>0.50645083886676356</c:v>
                </c:pt>
                <c:pt idx="1726">
                  <c:v>0.50759651606732836</c:v>
                </c:pt>
                <c:pt idx="1727">
                  <c:v>0.5087428599149445</c:v>
                </c:pt>
                <c:pt idx="1728">
                  <c:v>0.50988987269405417</c:v>
                </c:pt>
                <c:pt idx="1729">
                  <c:v>0.51103755669662199</c:v>
                </c:pt>
                <c:pt idx="1730">
                  <c:v>0.51218591422217696</c:v>
                </c:pt>
                <c:pt idx="1731">
                  <c:v>0.51333494757785214</c:v>
                </c:pt>
                <c:pt idx="1732">
                  <c:v>0.51448465907842666</c:v>
                </c:pt>
                <c:pt idx="1733">
                  <c:v>0.51563505104636742</c:v>
                </c:pt>
                <c:pt idx="1734">
                  <c:v>0.51678612581187067</c:v>
                </c:pt>
                <c:pt idx="1735">
                  <c:v>0.51793788571290378</c:v>
                </c:pt>
                <c:pt idx="1736">
                  <c:v>0.51909033309524832</c:v>
                </c:pt>
                <c:pt idx="1737">
                  <c:v>0.52024347031254214</c:v>
                </c:pt>
                <c:pt idx="1738">
                  <c:v>0.52139729972632243</c:v>
                </c:pt>
                <c:pt idx="1739">
                  <c:v>0.52255182370606901</c:v>
                </c:pt>
                <c:pt idx="1740">
                  <c:v>0.52370704462924778</c:v>
                </c:pt>
                <c:pt idx="1741">
                  <c:v>0.52486296488135376</c:v>
                </c:pt>
                <c:pt idx="1742">
                  <c:v>0.52601958685595662</c:v>
                </c:pt>
                <c:pt idx="1743">
                  <c:v>0.52717691295474289</c:v>
                </c:pt>
                <c:pt idx="1744">
                  <c:v>0.52833494558756267</c:v>
                </c:pt>
                <c:pt idx="1745">
                  <c:v>0.52949368717247258</c:v>
                </c:pt>
                <c:pt idx="1746">
                  <c:v>0.53065314013578246</c:v>
                </c:pt>
                <c:pt idx="1747">
                  <c:v>0.53181330691209971</c:v>
                </c:pt>
                <c:pt idx="1748">
                  <c:v>0.5329741899443754</c:v>
                </c:pt>
                <c:pt idx="1749">
                  <c:v>0.53413579168395053</c:v>
                </c:pt>
                <c:pt idx="1750">
                  <c:v>0.53529811459060195</c:v>
                </c:pt>
                <c:pt idx="1751">
                  <c:v>0.53646116113258902</c:v>
                </c:pt>
                <c:pt idx="1752">
                  <c:v>0.53762493378670118</c:v>
                </c:pt>
                <c:pt idx="1753">
                  <c:v>0.53878943503830368</c:v>
                </c:pt>
                <c:pt idx="1754">
                  <c:v>0.53995466738138709</c:v>
                </c:pt>
                <c:pt idx="1755">
                  <c:v>0.54112063331861315</c:v>
                </c:pt>
                <c:pt idx="1756">
                  <c:v>0.54228733536136453</c:v>
                </c:pt>
                <c:pt idx="1757">
                  <c:v>0.54345477602979242</c:v>
                </c:pt>
                <c:pt idx="1758">
                  <c:v>0.54462295785286574</c:v>
                </c:pt>
                <c:pt idx="1759">
                  <c:v>0.54579188336841944</c:v>
                </c:pt>
                <c:pt idx="1760">
                  <c:v>0.54696155512320488</c:v>
                </c:pt>
                <c:pt idx="1761">
                  <c:v>0.54813197567293936</c:v>
                </c:pt>
                <c:pt idx="1762">
                  <c:v>0.54930314758235566</c:v>
                </c:pt>
                <c:pt idx="1763">
                  <c:v>0.55047507342525315</c:v>
                </c:pt>
                <c:pt idx="1764">
                  <c:v>0.55164775578454817</c:v>
                </c:pt>
                <c:pt idx="1765">
                  <c:v>0.55282119725232448</c:v>
                </c:pt>
                <c:pt idx="1766">
                  <c:v>0.55399540042988649</c:v>
                </c:pt>
                <c:pt idx="1767">
                  <c:v>0.55517036792780872</c:v>
                </c:pt>
                <c:pt idx="1768">
                  <c:v>0.55634610236598947</c:v>
                </c:pt>
                <c:pt idx="1769">
                  <c:v>0.55752260637370299</c:v>
                </c:pt>
                <c:pt idx="1770">
                  <c:v>0.55869988258965197</c:v>
                </c:pt>
                <c:pt idx="1771">
                  <c:v>0.55987793366202043</c:v>
                </c:pt>
                <c:pt idx="1772">
                  <c:v>0.56105676224852818</c:v>
                </c:pt>
                <c:pt idx="1773">
                  <c:v>0.56223637101648372</c:v>
                </c:pt>
                <c:pt idx="1774">
                  <c:v>0.56341676264283924</c:v>
                </c:pt>
                <c:pt idx="1775">
                  <c:v>0.56459793981424389</c:v>
                </c:pt>
                <c:pt idx="1776">
                  <c:v>0.56577990522710064</c:v>
                </c:pt>
                <c:pt idx="1777">
                  <c:v>0.56696266158761988</c:v>
                </c:pt>
                <c:pt idx="1778">
                  <c:v>0.56814621161187673</c:v>
                </c:pt>
                <c:pt idx="1779">
                  <c:v>0.56933055802586519</c:v>
                </c:pt>
                <c:pt idx="1780">
                  <c:v>0.57051570356555614</c:v>
                </c:pt>
                <c:pt idx="1781">
                  <c:v>0.5717016509769538</c:v>
                </c:pt>
                <c:pt idx="1782">
                  <c:v>0.57288840301615218</c:v>
                </c:pt>
                <c:pt idx="1783">
                  <c:v>0.57407596244939441</c:v>
                </c:pt>
                <c:pt idx="1784">
                  <c:v>0.57526433205312844</c:v>
                </c:pt>
                <c:pt idx="1785">
                  <c:v>0.57645351461406702</c:v>
                </c:pt>
                <c:pt idx="1786">
                  <c:v>0.57764351292924698</c:v>
                </c:pt>
                <c:pt idx="1787">
                  <c:v>0.57883432980608673</c:v>
                </c:pt>
                <c:pt idx="1788">
                  <c:v>0.58002596806244655</c:v>
                </c:pt>
                <c:pt idx="1789">
                  <c:v>0.58121843052668931</c:v>
                </c:pt>
                <c:pt idx="1790">
                  <c:v>0.58241172003774055</c:v>
                </c:pt>
                <c:pt idx="1791">
                  <c:v>0.58360583944514832</c:v>
                </c:pt>
                <c:pt idx="1792">
                  <c:v>0.58480079160914566</c:v>
                </c:pt>
                <c:pt idx="1793">
                  <c:v>0.5859965794007127</c:v>
                </c:pt>
                <c:pt idx="1794">
                  <c:v>0.58719320570163636</c:v>
                </c:pt>
                <c:pt idx="1795">
                  <c:v>0.58839067340457618</c:v>
                </c:pt>
                <c:pt idx="1796">
                  <c:v>0.58958898541312432</c:v>
                </c:pt>
                <c:pt idx="1797">
                  <c:v>0.59078814464187124</c:v>
                </c:pt>
                <c:pt idx="1798">
                  <c:v>0.59198815401646776</c:v>
                </c:pt>
                <c:pt idx="1799">
                  <c:v>0.59318901647369127</c:v>
                </c:pt>
                <c:pt idx="1800">
                  <c:v>0.59439073496150852</c:v>
                </c:pt>
                <c:pt idx="1801">
                  <c:v>0.59559331243914226</c:v>
                </c:pt>
                <c:pt idx="1802">
                  <c:v>0.59679675187713643</c:v>
                </c:pt>
                <c:pt idx="1803">
                  <c:v>0.59800105625742184</c:v>
                </c:pt>
                <c:pt idx="1804">
                  <c:v>0.59920622857338379</c:v>
                </c:pt>
                <c:pt idx="1805">
                  <c:v>0.60041227182992796</c:v>
                </c:pt>
                <c:pt idx="1806">
                  <c:v>0.60161918904354883</c:v>
                </c:pt>
                <c:pt idx="1807">
                  <c:v>0.60282698324239781</c:v>
                </c:pt>
                <c:pt idx="1808">
                  <c:v>0.60403565746635024</c:v>
                </c:pt>
                <c:pt idx="1809">
                  <c:v>0.60524521476707682</c:v>
                </c:pt>
                <c:pt idx="1810">
                  <c:v>0.60645565820811076</c:v>
                </c:pt>
                <c:pt idx="1811">
                  <c:v>0.60766699086491849</c:v>
                </c:pt>
                <c:pt idx="1812">
                  <c:v>0.60887921582497173</c:v>
                </c:pt>
                <c:pt idx="1813">
                  <c:v>0.61009233618781533</c:v>
                </c:pt>
                <c:pt idx="1814">
                  <c:v>0.61130635506514219</c:v>
                </c:pt>
                <c:pt idx="1815">
                  <c:v>0.61252127558086211</c:v>
                </c:pt>
                <c:pt idx="1816">
                  <c:v>0.61373710087117683</c:v>
                </c:pt>
                <c:pt idx="1817">
                  <c:v>0.61495383408465121</c:v>
                </c:pt>
                <c:pt idx="1818">
                  <c:v>0.61617147838228781</c:v>
                </c:pt>
                <c:pt idx="1819">
                  <c:v>0.61739003693760075</c:v>
                </c:pt>
                <c:pt idx="1820">
                  <c:v>0.61860951293669064</c:v>
                </c:pt>
                <c:pt idx="1821">
                  <c:v>0.61982990957831863</c:v>
                </c:pt>
                <c:pt idx="1822">
                  <c:v>0.62105123007398344</c:v>
                </c:pt>
                <c:pt idx="1823">
                  <c:v>0.62227347764799634</c:v>
                </c:pt>
                <c:pt idx="1824">
                  <c:v>0.62349665553755984</c:v>
                </c:pt>
                <c:pt idx="1825">
                  <c:v>0.62472076699284274</c:v>
                </c:pt>
                <c:pt idx="1826">
                  <c:v>0.6259458152770595</c:v>
                </c:pt>
                <c:pt idx="1827">
                  <c:v>0.62717180366654901</c:v>
                </c:pt>
                <c:pt idx="1828">
                  <c:v>0.62839873545085201</c:v>
                </c:pt>
                <c:pt idx="1829">
                  <c:v>0.62962661393279284</c:v>
                </c:pt>
                <c:pt idx="1830">
                  <c:v>0.63085544242855751</c:v>
                </c:pt>
                <c:pt idx="1831">
                  <c:v>0.63208522426777702</c:v>
                </c:pt>
                <c:pt idx="1832">
                  <c:v>0.63331596279360614</c:v>
                </c:pt>
                <c:pt idx="1833">
                  <c:v>0.63454766136280694</c:v>
                </c:pt>
                <c:pt idx="1834">
                  <c:v>0.63578032334583212</c:v>
                </c:pt>
                <c:pt idx="1835">
                  <c:v>0.6370139521269057</c:v>
                </c:pt>
                <c:pt idx="1836">
                  <c:v>0.63824855110410994</c:v>
                </c:pt>
                <c:pt idx="1837">
                  <c:v>0.63948412368946794</c:v>
                </c:pt>
                <c:pt idx="1838">
                  <c:v>0.64072067330902849</c:v>
                </c:pt>
                <c:pt idx="1839">
                  <c:v>0.64195820340295318</c:v>
                </c:pt>
                <c:pt idx="1840">
                  <c:v>0.64319671742560147</c:v>
                </c:pt>
                <c:pt idx="1841">
                  <c:v>0.64443621884561919</c:v>
                </c:pt>
                <c:pt idx="1842">
                  <c:v>0.64567671114602443</c:v>
                </c:pt>
                <c:pt idx="1843">
                  <c:v>0.64691819782429671</c:v>
                </c:pt>
                <c:pt idx="1844">
                  <c:v>0.64816068239246716</c:v>
                </c:pt>
                <c:pt idx="1845">
                  <c:v>0.64940416837720571</c:v>
                </c:pt>
                <c:pt idx="1846">
                  <c:v>0.65064865931991389</c:v>
                </c:pt>
                <c:pt idx="1847">
                  <c:v>0.65189415877681356</c:v>
                </c:pt>
                <c:pt idx="1848">
                  <c:v>0.65314067031904088</c:v>
                </c:pt>
                <c:pt idx="1849">
                  <c:v>0.6543881975327368</c:v>
                </c:pt>
                <c:pt idx="1850">
                  <c:v>0.65563674401914185</c:v>
                </c:pt>
                <c:pt idx="1851">
                  <c:v>0.65688631339468828</c:v>
                </c:pt>
                <c:pt idx="1852">
                  <c:v>0.6581369092910957</c:v>
                </c:pt>
                <c:pt idx="1853">
                  <c:v>0.65938853535546582</c:v>
                </c:pt>
                <c:pt idx="1854">
                  <c:v>0.66064119525037823</c:v>
                </c:pt>
                <c:pt idx="1855">
                  <c:v>0.66189489265398915</c:v>
                </c:pt>
                <c:pt idx="1856">
                  <c:v>0.66314963126012583</c:v>
                </c:pt>
                <c:pt idx="1857">
                  <c:v>0.66440541477838611</c:v>
                </c:pt>
                <c:pt idx="1858">
                  <c:v>0.66566224693423737</c:v>
                </c:pt>
                <c:pt idx="1859">
                  <c:v>0.66692013146911688</c:v>
                </c:pt>
                <c:pt idx="1860">
                  <c:v>0.6681790721405314</c:v>
                </c:pt>
                <c:pt idx="1861">
                  <c:v>0.66943907272215786</c:v>
                </c:pt>
                <c:pt idx="1862">
                  <c:v>0.67070013700394726</c:v>
                </c:pt>
                <c:pt idx="1863">
                  <c:v>0.67196226879222631</c:v>
                </c:pt>
                <c:pt idx="1864">
                  <c:v>0.67322547190980098</c:v>
                </c:pt>
                <c:pt idx="1865">
                  <c:v>0.67448975019606094</c:v>
                </c:pt>
                <c:pt idx="1866">
                  <c:v>0.67575510750708556</c:v>
                </c:pt>
                <c:pt idx="1867">
                  <c:v>0.67702154771574818</c:v>
                </c:pt>
                <c:pt idx="1868">
                  <c:v>0.67828907471182598</c:v>
                </c:pt>
                <c:pt idx="1869">
                  <c:v>0.67955769240210551</c:v>
                </c:pt>
                <c:pt idx="1870">
                  <c:v>0.68082740471049086</c:v>
                </c:pt>
                <c:pt idx="1871">
                  <c:v>0.68209821557811467</c:v>
                </c:pt>
                <c:pt idx="1872">
                  <c:v>0.68337012896344729</c:v>
                </c:pt>
                <c:pt idx="1873">
                  <c:v>0.68464314884240884</c:v>
                </c:pt>
                <c:pt idx="1874">
                  <c:v>0.68591727920848056</c:v>
                </c:pt>
                <c:pt idx="1875">
                  <c:v>0.68719252407281828</c:v>
                </c:pt>
                <c:pt idx="1876">
                  <c:v>0.68846888746436574</c:v>
                </c:pt>
                <c:pt idx="1877">
                  <c:v>0.68974637342996892</c:v>
                </c:pt>
                <c:pt idx="1878">
                  <c:v>0.69102498603449269</c:v>
                </c:pt>
                <c:pt idx="1879">
                  <c:v>0.69230472936093745</c:v>
                </c:pt>
                <c:pt idx="1880">
                  <c:v>0.69358560751055476</c:v>
                </c:pt>
                <c:pt idx="1881">
                  <c:v>0.69486762460296858</c:v>
                </c:pt>
                <c:pt idx="1882">
                  <c:v>0.69615078477629144</c:v>
                </c:pt>
                <c:pt idx="1883">
                  <c:v>0.69743509218724842</c:v>
                </c:pt>
                <c:pt idx="1884">
                  <c:v>0.69872055101129482</c:v>
                </c:pt>
                <c:pt idx="1885">
                  <c:v>0.700007165442741</c:v>
                </c:pt>
                <c:pt idx="1886">
                  <c:v>0.70129493969487422</c:v>
                </c:pt>
                <c:pt idx="1887">
                  <c:v>0.70258387800008382</c:v>
                </c:pt>
                <c:pt idx="1888">
                  <c:v>0.70387398460998596</c:v>
                </c:pt>
                <c:pt idx="1889">
                  <c:v>0.70516526379554956</c:v>
                </c:pt>
                <c:pt idx="1890">
                  <c:v>0.70645771984722439</c:v>
                </c:pt>
                <c:pt idx="1891">
                  <c:v>0.7077513570750682</c:v>
                </c:pt>
                <c:pt idx="1892">
                  <c:v>0.70904617980887896</c:v>
                </c:pt>
                <c:pt idx="1893">
                  <c:v>0.71034219239832053</c:v>
                </c:pt>
                <c:pt idx="1894">
                  <c:v>0.71163939921305897</c:v>
                </c:pt>
                <c:pt idx="1895">
                  <c:v>0.71293780464289258</c:v>
                </c:pt>
                <c:pt idx="1896">
                  <c:v>0.71423741309788435</c:v>
                </c:pt>
                <c:pt idx="1897">
                  <c:v>0.71553822900850084</c:v>
                </c:pt>
                <c:pt idx="1898">
                  <c:v>0.71684025682574337</c:v>
                </c:pt>
                <c:pt idx="1899">
                  <c:v>0.71814350102128799</c:v>
                </c:pt>
                <c:pt idx="1900">
                  <c:v>0.7194479660876244</c:v>
                </c:pt>
                <c:pt idx="1901">
                  <c:v>0.72075365653819068</c:v>
                </c:pt>
                <c:pt idx="1902">
                  <c:v>0.72206057690751813</c:v>
                </c:pt>
                <c:pt idx="1903">
                  <c:v>0.72336873175137151</c:v>
                </c:pt>
                <c:pt idx="1904">
                  <c:v>0.72467812564689071</c:v>
                </c:pt>
                <c:pt idx="1905">
                  <c:v>0.72598876319273664</c:v>
                </c:pt>
                <c:pt idx="1906">
                  <c:v>0.72730064900923475</c:v>
                </c:pt>
                <c:pt idx="1907">
                  <c:v>0.72861378773852126</c:v>
                </c:pt>
                <c:pt idx="1908">
                  <c:v>0.72992818404469384</c:v>
                </c:pt>
                <c:pt idx="1909">
                  <c:v>0.73124384261395381</c:v>
                </c:pt>
                <c:pt idx="1910">
                  <c:v>0.73256076815476634</c:v>
                </c:pt>
                <c:pt idx="1911">
                  <c:v>0.73387896539799979</c:v>
                </c:pt>
                <c:pt idx="1912">
                  <c:v>0.73519843909708893</c:v>
                </c:pt>
                <c:pt idx="1913">
                  <c:v>0.73651919402818122</c:v>
                </c:pt>
                <c:pt idx="1914">
                  <c:v>0.7378412349902973</c:v>
                </c:pt>
                <c:pt idx="1915">
                  <c:v>0.7391645668054847</c:v>
                </c:pt>
                <c:pt idx="1916">
                  <c:v>0.74048919431897586</c:v>
                </c:pt>
                <c:pt idx="1917">
                  <c:v>0.74181512239934833</c:v>
                </c:pt>
                <c:pt idx="1918">
                  <c:v>0.74314235593868405</c:v>
                </c:pt>
                <c:pt idx="1919">
                  <c:v>0.7444708998527334</c:v>
                </c:pt>
                <c:pt idx="1920">
                  <c:v>0.74580075908107524</c:v>
                </c:pt>
                <c:pt idx="1921">
                  <c:v>0.74713193858728488</c:v>
                </c:pt>
                <c:pt idx="1922">
                  <c:v>0.7484644433590989</c:v>
                </c:pt>
                <c:pt idx="1923">
                  <c:v>0.74979827840858271</c:v>
                </c:pt>
                <c:pt idx="1924">
                  <c:v>0.75113344877229704</c:v>
                </c:pt>
                <c:pt idx="1925">
                  <c:v>0.75246995951147444</c:v>
                </c:pt>
                <c:pt idx="1926">
                  <c:v>0.75380781571218503</c:v>
                </c:pt>
                <c:pt idx="1927">
                  <c:v>0.75514702248551324</c:v>
                </c:pt>
                <c:pt idx="1928">
                  <c:v>0.75648758496773405</c:v>
                </c:pt>
                <c:pt idx="1929">
                  <c:v>0.75782950832048268</c:v>
                </c:pt>
                <c:pt idx="1930">
                  <c:v>0.75917279773094271</c:v>
                </c:pt>
                <c:pt idx="1931">
                  <c:v>0.76051745841201535</c:v>
                </c:pt>
                <c:pt idx="1932">
                  <c:v>0.76186349560250821</c:v>
                </c:pt>
                <c:pt idx="1933">
                  <c:v>0.76321091456731549</c:v>
                </c:pt>
                <c:pt idx="1934">
                  <c:v>0.76455972059760025</c:v>
                </c:pt>
                <c:pt idx="1935">
                  <c:v>0.76590991901098338</c:v>
                </c:pt>
                <c:pt idx="1936">
                  <c:v>0.76726151515172825</c:v>
                </c:pt>
                <c:pt idx="1937">
                  <c:v>0.76861451439093376</c:v>
                </c:pt>
                <c:pt idx="1938">
                  <c:v>0.76996892212672219</c:v>
                </c:pt>
                <c:pt idx="1939">
                  <c:v>0.77132474378443117</c:v>
                </c:pt>
                <c:pt idx="1940">
                  <c:v>0.77268198481681083</c:v>
                </c:pt>
                <c:pt idx="1941">
                  <c:v>0.77404065070421779</c:v>
                </c:pt>
                <c:pt idx="1942">
                  <c:v>0.7754007469548152</c:v>
                </c:pt>
                <c:pt idx="1943">
                  <c:v>0.77676227910476714</c:v>
                </c:pt>
                <c:pt idx="1944">
                  <c:v>0.77812525271844679</c:v>
                </c:pt>
                <c:pt idx="1945">
                  <c:v>0.77948967338863473</c:v>
                </c:pt>
                <c:pt idx="1946">
                  <c:v>0.78085554673672486</c:v>
                </c:pt>
                <c:pt idx="1947">
                  <c:v>0.78222287841293348</c:v>
                </c:pt>
                <c:pt idx="1948">
                  <c:v>0.78359167409650421</c:v>
                </c:pt>
                <c:pt idx="1949">
                  <c:v>0.78496193949592064</c:v>
                </c:pt>
                <c:pt idx="1950">
                  <c:v>0.78633368034911932</c:v>
                </c:pt>
                <c:pt idx="1951">
                  <c:v>0.78770690242370378</c:v>
                </c:pt>
                <c:pt idx="1952">
                  <c:v>0.78908161151715872</c:v>
                </c:pt>
                <c:pt idx="1953">
                  <c:v>0.79045781345707211</c:v>
                </c:pt>
                <c:pt idx="1954">
                  <c:v>0.79183551410135211</c:v>
                </c:pt>
                <c:pt idx="1955">
                  <c:v>0.79321471933844956</c:v>
                </c:pt>
                <c:pt idx="1956">
                  <c:v>0.79459543508758801</c:v>
                </c:pt>
                <c:pt idx="1957">
                  <c:v>0.79597766729897779</c:v>
                </c:pt>
                <c:pt idx="1958">
                  <c:v>0.79736142195406023</c:v>
                </c:pt>
                <c:pt idx="1959">
                  <c:v>0.79874670506572432</c:v>
                </c:pt>
                <c:pt idx="1960">
                  <c:v>0.80013352267854798</c:v>
                </c:pt>
                <c:pt idx="1961">
                  <c:v>0.80152188086902965</c:v>
                </c:pt>
                <c:pt idx="1962">
                  <c:v>0.80291178574582323</c:v>
                </c:pt>
                <c:pt idx="1963">
                  <c:v>0.80430324344998516</c:v>
                </c:pt>
                <c:pt idx="1964">
                  <c:v>0.80569626015520546</c:v>
                </c:pt>
                <c:pt idx="1965">
                  <c:v>0.80709084206805937</c:v>
                </c:pt>
                <c:pt idx="1966">
                  <c:v>0.80848699542824876</c:v>
                </c:pt>
                <c:pt idx="1967">
                  <c:v>0.80988472650885213</c:v>
                </c:pt>
                <c:pt idx="1968">
                  <c:v>0.81128404161657719</c:v>
                </c:pt>
                <c:pt idx="1969">
                  <c:v>0.81268494709200745</c:v>
                </c:pt>
                <c:pt idx="1970">
                  <c:v>0.81408744930986665</c:v>
                </c:pt>
                <c:pt idx="1971">
                  <c:v>0.81549155467926804</c:v>
                </c:pt>
                <c:pt idx="1972">
                  <c:v>0.81689726964398013</c:v>
                </c:pt>
                <c:pt idx="1973">
                  <c:v>0.81830460068268418</c:v>
                </c:pt>
                <c:pt idx="1974">
                  <c:v>0.81971355430924586</c:v>
                </c:pt>
                <c:pt idx="1975">
                  <c:v>0.82112413707297804</c:v>
                </c:pt>
                <c:pt idx="1976">
                  <c:v>0.82253635555891114</c:v>
                </c:pt>
                <c:pt idx="1977">
                  <c:v>0.82395021638806798</c:v>
                </c:pt>
                <c:pt idx="1978">
                  <c:v>0.82536572621773752</c:v>
                </c:pt>
                <c:pt idx="1979">
                  <c:v>0.82678289174175357</c:v>
                </c:pt>
                <c:pt idx="1980">
                  <c:v>0.82820171969077572</c:v>
                </c:pt>
                <c:pt idx="1981">
                  <c:v>0.82962221683257287</c:v>
                </c:pt>
                <c:pt idx="1982">
                  <c:v>0.83104438997230545</c:v>
                </c:pt>
                <c:pt idx="1983">
                  <c:v>0.83246824595281987</c:v>
                </c:pt>
                <c:pt idx="1984">
                  <c:v>0.8338937916549376</c:v>
                </c:pt>
                <c:pt idx="1985">
                  <c:v>0.83532103399775048</c:v>
                </c:pt>
                <c:pt idx="1986">
                  <c:v>0.83674997993891564</c:v>
                </c:pt>
                <c:pt idx="1987">
                  <c:v>0.83818063647495522</c:v>
                </c:pt>
                <c:pt idx="1988">
                  <c:v>0.83961301064156701</c:v>
                </c:pt>
                <c:pt idx="1989">
                  <c:v>0.84104710951392059</c:v>
                </c:pt>
                <c:pt idx="1990">
                  <c:v>0.84248294020697345</c:v>
                </c:pt>
                <c:pt idx="1991">
                  <c:v>0.84392050987577716</c:v>
                </c:pt>
                <c:pt idx="1992">
                  <c:v>0.84535982571580015</c:v>
                </c:pt>
                <c:pt idx="1993">
                  <c:v>0.84680089496323963</c:v>
                </c:pt>
                <c:pt idx="1994">
                  <c:v>0.84824372489534439</c:v>
                </c:pt>
                <c:pt idx="1995">
                  <c:v>0.8496883228307418</c:v>
                </c:pt>
                <c:pt idx="1996">
                  <c:v>0.85113469612976111</c:v>
                </c:pt>
                <c:pt idx="1997">
                  <c:v>0.8525828521947697</c:v>
                </c:pt>
                <c:pt idx="1998">
                  <c:v>0.85403279847050662</c:v>
                </c:pt>
                <c:pt idx="1999">
                  <c:v>0.85548454244441374</c:v>
                </c:pt>
                <c:pt idx="2000">
                  <c:v>0.85693809164698542</c:v>
                </c:pt>
                <c:pt idx="2001">
                  <c:v>0.85839345365210828</c:v>
                </c:pt>
                <c:pt idx="2002">
                  <c:v>0.85985063607741252</c:v>
                </c:pt>
                <c:pt idx="2003">
                  <c:v>0.86130964658461528</c:v>
                </c:pt>
                <c:pt idx="2004">
                  <c:v>0.86277049287988883</c:v>
                </c:pt>
                <c:pt idx="2005">
                  <c:v>0.86423318271420502</c:v>
                </c:pt>
                <c:pt idx="2006">
                  <c:v>0.86569772388370803</c:v>
                </c:pt>
                <c:pt idx="2007">
                  <c:v>0.86716412423007383</c:v>
                </c:pt>
                <c:pt idx="2008">
                  <c:v>0.86863239164088446</c:v>
                </c:pt>
                <c:pt idx="2009">
                  <c:v>0.87010253404999827</c:v>
                </c:pt>
                <c:pt idx="2010">
                  <c:v>0.87157455943792639</c:v>
                </c:pt>
                <c:pt idx="2011">
                  <c:v>0.87304847583221767</c:v>
                </c:pt>
                <c:pt idx="2012">
                  <c:v>0.87452429130783849</c:v>
                </c:pt>
                <c:pt idx="2013">
                  <c:v>0.87600201398756661</c:v>
                </c:pt>
                <c:pt idx="2014">
                  <c:v>0.87748165204238049</c:v>
                </c:pt>
                <c:pt idx="2015">
                  <c:v>0.87896321369185682</c:v>
                </c:pt>
                <c:pt idx="2016">
                  <c:v>0.8804467072045733</c:v>
                </c:pt>
                <c:pt idx="2017">
                  <c:v>0.88193214089851202</c:v>
                </c:pt>
                <c:pt idx="2018">
                  <c:v>0.88341952314146799</c:v>
                </c:pt>
                <c:pt idx="2019">
                  <c:v>0.88490886235146571</c:v>
                </c:pt>
                <c:pt idx="2020">
                  <c:v>0.88640016699717517</c:v>
                </c:pt>
                <c:pt idx="2021">
                  <c:v>0.88789344559833305</c:v>
                </c:pt>
                <c:pt idx="2022">
                  <c:v>0.88938870672617398</c:v>
                </c:pt>
                <c:pt idx="2023">
                  <c:v>0.8908859590038547</c:v>
                </c:pt>
                <c:pt idx="2024">
                  <c:v>0.8923852111068955</c:v>
                </c:pt>
                <c:pt idx="2025">
                  <c:v>0.89388647176361979</c:v>
                </c:pt>
                <c:pt idx="2026">
                  <c:v>0.89538974975559615</c:v>
                </c:pt>
                <c:pt idx="2027">
                  <c:v>0.89689505391808899</c:v>
                </c:pt>
                <c:pt idx="2028">
                  <c:v>0.89840239314051717</c:v>
                </c:pt>
                <c:pt idx="2029">
                  <c:v>0.89991177636690434</c:v>
                </c:pt>
                <c:pt idx="2030">
                  <c:v>0.90142321259635538</c:v>
                </c:pt>
                <c:pt idx="2031">
                  <c:v>0.90293671088351457</c:v>
                </c:pt>
                <c:pt idx="2032">
                  <c:v>0.90445228033904157</c:v>
                </c:pt>
                <c:pt idx="2033">
                  <c:v>0.90596993013009885</c:v>
                </c:pt>
                <c:pt idx="2034">
                  <c:v>0.90748966948082888</c:v>
                </c:pt>
                <c:pt idx="2035">
                  <c:v>0.90901150767283678</c:v>
                </c:pt>
                <c:pt idx="2036">
                  <c:v>0.91053545404570724</c:v>
                </c:pt>
                <c:pt idx="2037">
                  <c:v>0.91206151799747681</c:v>
                </c:pt>
                <c:pt idx="2038">
                  <c:v>0.91358970898516556</c:v>
                </c:pt>
                <c:pt idx="2039">
                  <c:v>0.91512003652526963</c:v>
                </c:pt>
                <c:pt idx="2040">
                  <c:v>0.9166525101942864</c:v>
                </c:pt>
                <c:pt idx="2041">
                  <c:v>0.9181871396292306</c:v>
                </c:pt>
                <c:pt idx="2042">
                  <c:v>0.91972393452817425</c:v>
                </c:pt>
                <c:pt idx="2043">
                  <c:v>0.92126290465076988</c:v>
                </c:pt>
                <c:pt idx="2044">
                  <c:v>0.9228040598187911</c:v>
                </c:pt>
                <c:pt idx="2045">
                  <c:v>0.92434740991668218</c:v>
                </c:pt>
                <c:pt idx="2046">
                  <c:v>0.92589296489211126</c:v>
                </c:pt>
                <c:pt idx="2047">
                  <c:v>0.92744073475651811</c:v>
                </c:pt>
                <c:pt idx="2048">
                  <c:v>0.92899072958569262</c:v>
                </c:pt>
                <c:pt idx="2049">
                  <c:v>0.93054295952032928</c:v>
                </c:pt>
                <c:pt idx="2050">
                  <c:v>0.93209743476662155</c:v>
                </c:pt>
                <c:pt idx="2051">
                  <c:v>0.93365416559682801</c:v>
                </c:pt>
                <c:pt idx="2052">
                  <c:v>0.93521316234987051</c:v>
                </c:pt>
                <c:pt idx="2053">
                  <c:v>0.9367744354319304</c:v>
                </c:pt>
                <c:pt idx="2054">
                  <c:v>0.93833799531704998</c:v>
                </c:pt>
                <c:pt idx="2055">
                  <c:v>0.93990385254774189</c:v>
                </c:pt>
                <c:pt idx="2056">
                  <c:v>0.9414720177356074</c:v>
                </c:pt>
                <c:pt idx="2057">
                  <c:v>0.94304250156195268</c:v>
                </c:pt>
                <c:pt idx="2058">
                  <c:v>0.94461531477843597</c:v>
                </c:pt>
                <c:pt idx="2059">
                  <c:v>0.94619046820768549</c:v>
                </c:pt>
                <c:pt idx="2060">
                  <c:v>0.94776797274395874</c:v>
                </c:pt>
                <c:pt idx="2061">
                  <c:v>0.94934783935378952</c:v>
                </c:pt>
                <c:pt idx="2062">
                  <c:v>0.95093007907664084</c:v>
                </c:pt>
                <c:pt idx="2063">
                  <c:v>0.95251470302559937</c:v>
                </c:pt>
                <c:pt idx="2064">
                  <c:v>0.95410172238800817</c:v>
                </c:pt>
                <c:pt idx="2065">
                  <c:v>0.95569114842618808</c:v>
                </c:pt>
                <c:pt idx="2066">
                  <c:v>0.95728299247810866</c:v>
                </c:pt>
                <c:pt idx="2067">
                  <c:v>0.95887726595808931</c:v>
                </c:pt>
                <c:pt idx="2068">
                  <c:v>0.96047398035751541</c:v>
                </c:pt>
                <c:pt idx="2069">
                  <c:v>0.96207314724554127</c:v>
                </c:pt>
                <c:pt idx="2070">
                  <c:v>0.96367477826981851</c:v>
                </c:pt>
                <c:pt idx="2071">
                  <c:v>0.96527888515723792</c:v>
                </c:pt>
                <c:pt idx="2072">
                  <c:v>0.96688547971465266</c:v>
                </c:pt>
                <c:pt idx="2073">
                  <c:v>0.96849457382963855</c:v>
                </c:pt>
                <c:pt idx="2074">
                  <c:v>0.97010617947125188</c:v>
                </c:pt>
                <c:pt idx="2075">
                  <c:v>0.97172030869079418</c:v>
                </c:pt>
                <c:pt idx="2076">
                  <c:v>0.97333697362258742</c:v>
                </c:pt>
                <c:pt idx="2077">
                  <c:v>0.97495618648476612</c:v>
                </c:pt>
                <c:pt idx="2078">
                  <c:v>0.97657795958006188</c:v>
                </c:pt>
                <c:pt idx="2079">
                  <c:v>0.97820230529661767</c:v>
                </c:pt>
                <c:pt idx="2080">
                  <c:v>0.97982923610879746</c:v>
                </c:pt>
                <c:pt idx="2081">
                  <c:v>0.98145876457800452</c:v>
                </c:pt>
                <c:pt idx="2082">
                  <c:v>0.98309090335353044</c:v>
                </c:pt>
                <c:pt idx="2083">
                  <c:v>0.98472566517337867</c:v>
                </c:pt>
                <c:pt idx="2084">
                  <c:v>0.98636306286513553</c:v>
                </c:pt>
                <c:pt idx="2085">
                  <c:v>0.98800310934682778</c:v>
                </c:pt>
                <c:pt idx="2086">
                  <c:v>0.98964581762779102</c:v>
                </c:pt>
                <c:pt idx="2087">
                  <c:v>0.991291200809575</c:v>
                </c:pt>
                <c:pt idx="2088">
                  <c:v>0.99293927208680832</c:v>
                </c:pt>
                <c:pt idx="2089">
                  <c:v>0.99459004474814316</c:v>
                </c:pt>
                <c:pt idx="2090">
                  <c:v>0.99624353217713502</c:v>
                </c:pt>
                <c:pt idx="2091">
                  <c:v>0.99789974785320745</c:v>
                </c:pt>
                <c:pt idx="2092">
                  <c:v>0.99955870535257219</c:v>
                </c:pt>
                <c:pt idx="2093">
                  <c:v>1.0012204183491811</c:v>
                </c:pt>
                <c:pt idx="2094">
                  <c:v>1.0028849006157079</c:v>
                </c:pt>
                <c:pt idx="2095">
                  <c:v>1.0045521660245014</c:v>
                </c:pt>
                <c:pt idx="2096">
                  <c:v>1.0062222285485969</c:v>
                </c:pt>
                <c:pt idx="2097">
                  <c:v>1.0078951022626992</c:v>
                </c:pt>
                <c:pt idx="2098">
                  <c:v>1.0095708013442128</c:v>
                </c:pt>
                <c:pt idx="2099">
                  <c:v>1.0112493400742493</c:v>
                </c:pt>
                <c:pt idx="2100">
                  <c:v>1.0129307328386801</c:v>
                </c:pt>
                <c:pt idx="2101">
                  <c:v>1.014614994129186</c:v>
                </c:pt>
                <c:pt idx="2102">
                  <c:v>1.0163021385443247</c:v>
                </c:pt>
                <c:pt idx="2103">
                  <c:v>1.0179921807906043</c:v>
                </c:pt>
                <c:pt idx="2104">
                  <c:v>1.0196851356835803</c:v>
                </c:pt>
                <c:pt idx="2105">
                  <c:v>1.0213810181489615</c:v>
                </c:pt>
                <c:pt idx="2106">
                  <c:v>1.0230798432237329</c:v>
                </c:pt>
                <c:pt idx="2107">
                  <c:v>1.0247816260572884</c:v>
                </c:pt>
                <c:pt idx="2108">
                  <c:v>1.0264863819125776</c:v>
                </c:pt>
                <c:pt idx="2109">
                  <c:v>1.0281941261672856</c:v>
                </c:pt>
                <c:pt idx="2110">
                  <c:v>1.0299048743149957</c:v>
                </c:pt>
                <c:pt idx="2111">
                  <c:v>1.0316186419663869</c:v>
                </c:pt>
                <c:pt idx="2112">
                  <c:v>1.0333354448504586</c:v>
                </c:pt>
                <c:pt idx="2113">
                  <c:v>1.0350552988157402</c:v>
                </c:pt>
                <c:pt idx="2114">
                  <c:v>1.0367782198315487</c:v>
                </c:pt>
                <c:pt idx="2115">
                  <c:v>1.0385042239892235</c:v>
                </c:pt>
                <c:pt idx="2116">
                  <c:v>1.0402333275034432</c:v>
                </c:pt>
                <c:pt idx="2117">
                  <c:v>1.0419655467134714</c:v>
                </c:pt>
                <c:pt idx="2118">
                  <c:v>1.0437008980844997</c:v>
                </c:pt>
                <c:pt idx="2119">
                  <c:v>1.0454393982089514</c:v>
                </c:pt>
                <c:pt idx="2120">
                  <c:v>1.0471810638078429</c:v>
                </c:pt>
                <c:pt idx="2121">
                  <c:v>1.0489259117321421</c:v>
                </c:pt>
                <c:pt idx="2122">
                  <c:v>1.0506739589641299</c:v>
                </c:pt>
                <c:pt idx="2123">
                  <c:v>1.0524252226188437</c:v>
                </c:pt>
                <c:pt idx="2124">
                  <c:v>1.0541797199454326</c:v>
                </c:pt>
                <c:pt idx="2125">
                  <c:v>1.0559374683286464</c:v>
                </c:pt>
                <c:pt idx="2126">
                  <c:v>1.0576984852902689</c:v>
                </c:pt>
                <c:pt idx="2127">
                  <c:v>1.0594627884905976</c:v>
                </c:pt>
                <c:pt idx="2128">
                  <c:v>1.0612303957299358</c:v>
                </c:pt>
                <c:pt idx="2129">
                  <c:v>1.0630013249501151</c:v>
                </c:pt>
                <c:pt idx="2130">
                  <c:v>1.0647755942360277</c:v>
                </c:pt>
                <c:pt idx="2131">
                  <c:v>1.066553221817186</c:v>
                </c:pt>
                <c:pt idx="2132">
                  <c:v>1.068334226069301</c:v>
                </c:pt>
                <c:pt idx="2133">
                  <c:v>1.0701186255158837</c:v>
                </c:pt>
                <c:pt idx="2134">
                  <c:v>1.0719064388298682</c:v>
                </c:pt>
                <c:pt idx="2135">
                  <c:v>1.0736976848352582</c:v>
                </c:pt>
                <c:pt idx="2136">
                  <c:v>1.0754923825087934</c:v>
                </c:pt>
                <c:pt idx="2137">
                  <c:v>1.0772905509816431</c:v>
                </c:pt>
                <c:pt idx="2138">
                  <c:v>1.0790922095411202</c:v>
                </c:pt>
                <c:pt idx="2139">
                  <c:v>1.0808973776324207</c:v>
                </c:pt>
                <c:pt idx="2140">
                  <c:v>1.0827060748603885</c:v>
                </c:pt>
                <c:pt idx="2141">
                  <c:v>1.0845183209913036</c:v>
                </c:pt>
                <c:pt idx="2142">
                  <c:v>1.0863341359546936</c:v>
                </c:pt>
                <c:pt idx="2143">
                  <c:v>1.088153539845178</c:v>
                </c:pt>
                <c:pt idx="2144">
                  <c:v>1.0899765529243284</c:v>
                </c:pt>
                <c:pt idx="2145">
                  <c:v>1.0918031956225669</c:v>
                </c:pt>
                <c:pt idx="2146">
                  <c:v>1.0936334885410792</c:v>
                </c:pt>
                <c:pt idx="2147">
                  <c:v>1.0954674524537655</c:v>
                </c:pt>
                <c:pt idx="2148">
                  <c:v>1.0973051083092153</c:v>
                </c:pt>
                <c:pt idx="2149">
                  <c:v>1.0991464772327091</c:v>
                </c:pt>
                <c:pt idx="2150">
                  <c:v>1.1009915805282504</c:v>
                </c:pt>
                <c:pt idx="2151">
                  <c:v>1.1028404396806297</c:v>
                </c:pt>
                <c:pt idx="2152">
                  <c:v>1.1046930763575165</c:v>
                </c:pt>
                <c:pt idx="2153">
                  <c:v>1.1065495124115774</c:v>
                </c:pt>
                <c:pt idx="2154">
                  <c:v>1.1084097698826345</c:v>
                </c:pt>
                <c:pt idx="2155">
                  <c:v>1.1102738709998479</c:v>
                </c:pt>
                <c:pt idx="2156">
                  <c:v>1.1121418381839341</c:v>
                </c:pt>
                <c:pt idx="2157">
                  <c:v>1.1140136940494139</c:v>
                </c:pt>
                <c:pt idx="2158">
                  <c:v>1.1158894614068993</c:v>
                </c:pt>
                <c:pt idx="2159">
                  <c:v>1.1177691632654072</c:v>
                </c:pt>
                <c:pt idx="2160">
                  <c:v>1.1196528228347129</c:v>
                </c:pt>
                <c:pt idx="2161">
                  <c:v>1.1215404635277375</c:v>
                </c:pt>
                <c:pt idx="2162">
                  <c:v>1.1234321089629697</c:v>
                </c:pt>
                <c:pt idx="2163">
                  <c:v>1.1253277829669261</c:v>
                </c:pt>
                <c:pt idx="2164">
                  <c:v>1.1272275095766453</c:v>
                </c:pt>
                <c:pt idx="2165">
                  <c:v>1.1291313130422265</c:v>
                </c:pt>
                <c:pt idx="2166">
                  <c:v>1.1310392178293958</c:v>
                </c:pt>
                <c:pt idx="2167">
                  <c:v>1.1329512486221256</c:v>
                </c:pt>
                <c:pt idx="2168">
                  <c:v>1.1348674303252795</c:v>
                </c:pt>
                <c:pt idx="2169">
                  <c:v>1.1367877880673087</c:v>
                </c:pt>
                <c:pt idx="2170">
                  <c:v>1.1387123472029865</c:v>
                </c:pt>
                <c:pt idx="2171">
                  <c:v>1.1406411333161792</c:v>
                </c:pt>
                <c:pt idx="2172">
                  <c:v>1.1425741722226717</c:v>
                </c:pt>
                <c:pt idx="2173">
                  <c:v>1.1445114899730255</c:v>
                </c:pt>
                <c:pt idx="2174">
                  <c:v>1.1464531128554891</c:v>
                </c:pt>
                <c:pt idx="2175">
                  <c:v>1.1483990673989488</c:v>
                </c:pt>
                <c:pt idx="2176">
                  <c:v>1.1503493803759275</c:v>
                </c:pt>
                <c:pt idx="2177">
                  <c:v>1.1523040788056345</c:v>
                </c:pt>
                <c:pt idx="2178">
                  <c:v>1.1542631899570546</c:v>
                </c:pt>
                <c:pt idx="2179">
                  <c:v>1.1562267413520957</c:v>
                </c:pt>
                <c:pt idx="2180">
                  <c:v>1.1581947607687806</c:v>
                </c:pt>
                <c:pt idx="2181">
                  <c:v>1.1601672762444903</c:v>
                </c:pt>
                <c:pt idx="2182">
                  <c:v>1.1621443160792617</c:v>
                </c:pt>
                <c:pt idx="2183">
                  <c:v>1.1641259088391349</c:v>
                </c:pt>
                <c:pt idx="2184">
                  <c:v>1.1661120833595575</c:v>
                </c:pt>
                <c:pt idx="2185">
                  <c:v>1.1681028687488404</c:v>
                </c:pt>
                <c:pt idx="2186">
                  <c:v>1.1700982943916727</c:v>
                </c:pt>
                <c:pt idx="2187">
                  <c:v>1.1720983899526938</c:v>
                </c:pt>
                <c:pt idx="2188">
                  <c:v>1.17410318538012</c:v>
                </c:pt>
                <c:pt idx="2189">
                  <c:v>1.1761127109094354</c:v>
                </c:pt>
                <c:pt idx="2190">
                  <c:v>1.1781269970671369</c:v>
                </c:pt>
                <c:pt idx="2191">
                  <c:v>1.1801460746745507</c:v>
                </c:pt>
                <c:pt idx="2192">
                  <c:v>1.1821699748517023</c:v>
                </c:pt>
                <c:pt idx="2193">
                  <c:v>1.1841987290212548</c:v>
                </c:pt>
                <c:pt idx="2194">
                  <c:v>1.1862323689125132</c:v>
                </c:pt>
                <c:pt idx="2195">
                  <c:v>1.1882709265654956</c:v>
                </c:pt>
                <c:pt idx="2196">
                  <c:v>1.1903144343350702</c:v>
                </c:pt>
                <c:pt idx="2197">
                  <c:v>1.192362924895165</c:v>
                </c:pt>
                <c:pt idx="2198">
                  <c:v>1.1944164312430443</c:v>
                </c:pt>
                <c:pt idx="2199">
                  <c:v>1.1964749867036677</c:v>
                </c:pt>
                <c:pt idx="2200">
                  <c:v>1.1985386249341035</c:v>
                </c:pt>
                <c:pt idx="2201">
                  <c:v>1.2006073799280423</c:v>
                </c:pt>
                <c:pt idx="2202">
                  <c:v>1.2026812860203693</c:v>
                </c:pt>
                <c:pt idx="2203">
                  <c:v>1.2047603778918197</c:v>
                </c:pt>
                <c:pt idx="2204">
                  <c:v>1.2068446905737178</c:v>
                </c:pt>
                <c:pt idx="2205">
                  <c:v>1.2089342594527996</c:v>
                </c:pt>
                <c:pt idx="2206">
                  <c:v>1.2110291202761048</c:v>
                </c:pt>
                <c:pt idx="2207">
                  <c:v>1.2131293091559794</c:v>
                </c:pt>
                <c:pt idx="2208">
                  <c:v>1.2152348625751366</c:v>
                </c:pt>
                <c:pt idx="2209">
                  <c:v>1.217345817391831</c:v>
                </c:pt>
                <c:pt idx="2210">
                  <c:v>1.2194622108451085</c:v>
                </c:pt>
                <c:pt idx="2211">
                  <c:v>1.2215840805601579</c:v>
                </c:pt>
                <c:pt idx="2212">
                  <c:v>1.2237114645537519</c:v>
                </c:pt>
                <c:pt idx="2213">
                  <c:v>1.2258444012397844</c:v>
                </c:pt>
                <c:pt idx="2214">
                  <c:v>1.2279829294349125</c:v>
                </c:pt>
                <c:pt idx="2215">
                  <c:v>1.2301270883642972</c:v>
                </c:pt>
                <c:pt idx="2216">
                  <c:v>1.232276917667444</c:v>
                </c:pt>
                <c:pt idx="2217">
                  <c:v>1.2344324574041499</c:v>
                </c:pt>
                <c:pt idx="2218">
                  <c:v>1.2365937480605649</c:v>
                </c:pt>
                <c:pt idx="2219">
                  <c:v>1.2387608305553577</c:v>
                </c:pt>
                <c:pt idx="2220">
                  <c:v>1.240933746245988</c:v>
                </c:pt>
                <c:pt idx="2221">
                  <c:v>1.2431125369351126</c:v>
                </c:pt>
                <c:pt idx="2222">
                  <c:v>1.245297244877088</c:v>
                </c:pt>
                <c:pt idx="2223">
                  <c:v>1.2474879127846064</c:v>
                </c:pt>
                <c:pt idx="2224">
                  <c:v>1.2496845838354547</c:v>
                </c:pt>
                <c:pt idx="2225">
                  <c:v>1.251887301679389</c:v>
                </c:pt>
                <c:pt idx="2226">
                  <c:v>1.2540961104451487</c:v>
                </c:pt>
                <c:pt idx="2227">
                  <c:v>1.2563110547475982</c:v>
                </c:pt>
                <c:pt idx="2228">
                  <c:v>1.2585321796950044</c:v>
                </c:pt>
                <c:pt idx="2229">
                  <c:v>1.260759530896441</c:v>
                </c:pt>
                <c:pt idx="2230">
                  <c:v>1.262993154469356</c:v>
                </c:pt>
                <c:pt idx="2231">
                  <c:v>1.2652330970472585</c:v>
                </c:pt>
                <c:pt idx="2232">
                  <c:v>1.2674794057875689</c:v>
                </c:pt>
                <c:pt idx="2233">
                  <c:v>1.2697321283796204</c:v>
                </c:pt>
                <c:pt idx="2234">
                  <c:v>1.2719913130527971</c:v>
                </c:pt>
                <c:pt idx="2235">
                  <c:v>1.274257008584849</c:v>
                </c:pt>
                <c:pt idx="2236">
                  <c:v>1.2765292643103641</c:v>
                </c:pt>
                <c:pt idx="2237">
                  <c:v>1.2788081301293972</c:v>
                </c:pt>
                <c:pt idx="2238">
                  <c:v>1.2810936565162787</c:v>
                </c:pt>
                <c:pt idx="2239">
                  <c:v>1.2833858945285832</c:v>
                </c:pt>
                <c:pt idx="2240">
                  <c:v>1.2856848958162965</c:v>
                </c:pt>
                <c:pt idx="2241">
                  <c:v>1.287990712631141</c:v>
                </c:pt>
                <c:pt idx="2242">
                  <c:v>1.2903033978361018</c:v>
                </c:pt>
                <c:pt idx="2243">
                  <c:v>1.2926230049151355</c:v>
                </c:pt>
                <c:pt idx="2244">
                  <c:v>1.2949495879830837</c:v>
                </c:pt>
                <c:pt idx="2245">
                  <c:v>1.2972832017957712</c:v>
                </c:pt>
                <c:pt idx="2246">
                  <c:v>1.2996239017603248</c:v>
                </c:pt>
                <c:pt idx="2247">
                  <c:v>1.301971743945687</c:v>
                </c:pt>
                <c:pt idx="2248">
                  <c:v>1.3043267850933593</c:v>
                </c:pt>
                <c:pt idx="2249">
                  <c:v>1.3066890826283528</c:v>
                </c:pt>
                <c:pt idx="2250">
                  <c:v>1.3090586946703713</c:v>
                </c:pt>
                <c:pt idx="2251">
                  <c:v>1.3114356800452172</c:v>
                </c:pt>
                <c:pt idx="2252">
                  <c:v>1.3138200982964532</c:v>
                </c:pt>
                <c:pt idx="2253">
                  <c:v>1.3162120096972851</c:v>
                </c:pt>
                <c:pt idx="2254">
                  <c:v>1.3186114752627027</c:v>
                </c:pt>
                <c:pt idx="2255">
                  <c:v>1.3210185567618806</c:v>
                </c:pt>
                <c:pt idx="2256">
                  <c:v>1.3234333167308334</c:v>
                </c:pt>
                <c:pt idx="2257">
                  <c:v>1.3258558184853428</c:v>
                </c:pt>
                <c:pt idx="2258">
                  <c:v>1.3282861261341601</c:v>
                </c:pt>
                <c:pt idx="2259">
                  <c:v>1.3307243045924906</c:v>
                </c:pt>
                <c:pt idx="2260">
                  <c:v>1.3331704195957665</c:v>
                </c:pt>
                <c:pt idx="2261">
                  <c:v>1.3356245377137186</c:v>
                </c:pt>
                <c:pt idx="2262">
                  <c:v>1.3380867263647569</c:v>
                </c:pt>
                <c:pt idx="2263">
                  <c:v>1.340557053830655</c:v>
                </c:pt>
                <c:pt idx="2264">
                  <c:v>1.3430355892715626</c:v>
                </c:pt>
                <c:pt idx="2265">
                  <c:v>1.345522402741351</c:v>
                </c:pt>
                <c:pt idx="2266">
                  <c:v>1.3480175652032833</c:v>
                </c:pt>
                <c:pt idx="2267">
                  <c:v>1.3505211485460569</c:v>
                </c:pt>
                <c:pt idx="2268">
                  <c:v>1.3530332256001691</c:v>
                </c:pt>
                <c:pt idx="2269">
                  <c:v>1.3555538701546876</c:v>
                </c:pt>
                <c:pt idx="2270">
                  <c:v>1.3580831569743588</c:v>
                </c:pt>
                <c:pt idx="2271">
                  <c:v>1.3606211618171402</c:v>
                </c:pt>
                <c:pt idx="2272">
                  <c:v>1.3631679614521002</c:v>
                </c:pt>
                <c:pt idx="2273">
                  <c:v>1.365723633677745</c:v>
                </c:pt>
                <c:pt idx="2274">
                  <c:v>1.3682882573407569</c:v>
                </c:pt>
                <c:pt idx="2275">
                  <c:v>1.3708619123551609</c:v>
                </c:pt>
                <c:pt idx="2276">
                  <c:v>1.3734446797219499</c:v>
                </c:pt>
                <c:pt idx="2277">
                  <c:v>1.3760366415491467</c:v>
                </c:pt>
                <c:pt idx="2278">
                  <c:v>1.3786378810723403</c:v>
                </c:pt>
                <c:pt idx="2279">
                  <c:v>1.3812484826757161</c:v>
                </c:pt>
                <c:pt idx="2280">
                  <c:v>1.3838685319135655</c:v>
                </c:pt>
                <c:pt idx="2281">
                  <c:v>1.3864981155323168</c:v>
                </c:pt>
                <c:pt idx="2282">
                  <c:v>1.3891373214930751</c:v>
                </c:pt>
                <c:pt idx="2283">
                  <c:v>1.3917862389947206</c:v>
                </c:pt>
                <c:pt idx="2284">
                  <c:v>1.3944449584975513</c:v>
                </c:pt>
                <c:pt idx="2285">
                  <c:v>1.3971135717474927</c:v>
                </c:pt>
                <c:pt idx="2286">
                  <c:v>1.3997921718009112</c:v>
                </c:pt>
                <c:pt idx="2287">
                  <c:v>1.4024808530500064</c:v>
                </c:pt>
                <c:pt idx="2288">
                  <c:v>1.4051797112488638</c:v>
                </c:pt>
                <c:pt idx="2289">
                  <c:v>1.4078888435401038</c:v>
                </c:pt>
                <c:pt idx="2290">
                  <c:v>1.4106083484822343</c:v>
                </c:pt>
                <c:pt idx="2291">
                  <c:v>1.4133383260776504</c:v>
                </c:pt>
                <c:pt idx="2292">
                  <c:v>1.4160788778013587</c:v>
                </c:pt>
                <c:pt idx="2293">
                  <c:v>1.4188301066304114</c:v>
                </c:pt>
                <c:pt idx="2294">
                  <c:v>1.4215921170740722</c:v>
                </c:pt>
                <c:pt idx="2295">
                  <c:v>1.4243650152047971</c:v>
                </c:pt>
                <c:pt idx="2296">
                  <c:v>1.4271489086899398</c:v>
                </c:pt>
                <c:pt idx="2297">
                  <c:v>1.4299439068243207</c:v>
                </c:pt>
                <c:pt idx="2298">
                  <c:v>1.4327501205636204</c:v>
                </c:pt>
                <c:pt idx="2299">
                  <c:v>1.4355676625586433</c:v>
                </c:pt>
                <c:pt idx="2300">
                  <c:v>1.4383966471904546</c:v>
                </c:pt>
                <c:pt idx="2301">
                  <c:v>1.4412371906064745</c:v>
                </c:pt>
                <c:pt idx="2302">
                  <c:v>1.4440894107575091</c:v>
                </c:pt>
                <c:pt idx="2303">
                  <c:v>1.4469534274357427</c:v>
                </c:pt>
                <c:pt idx="2304">
                  <c:v>1.449829362313775</c:v>
                </c:pt>
                <c:pt idx="2305">
                  <c:v>1.4527173389846868</c:v>
                </c:pt>
                <c:pt idx="2306">
                  <c:v>1.4556174830031894</c:v>
                </c:pt>
                <c:pt idx="2307">
                  <c:v>1.4585299219278922</c:v>
                </c:pt>
                <c:pt idx="2308">
                  <c:v>1.4614547853647171</c:v>
                </c:pt>
                <c:pt idx="2309">
                  <c:v>1.4643922050115066</c:v>
                </c:pt>
                <c:pt idx="2310">
                  <c:v>1.4673423147038649</c:v>
                </c:pt>
                <c:pt idx="2311">
                  <c:v>1.4703052504622613</c:v>
                </c:pt>
                <c:pt idx="2312">
                  <c:v>1.4732811505404546</c:v>
                </c:pt>
                <c:pt idx="2313">
                  <c:v>1.4762701554752713</c:v>
                </c:pt>
                <c:pt idx="2314">
                  <c:v>1.479272408137789</c:v>
                </c:pt>
                <c:pt idx="2315">
                  <c:v>1.4822880537859735</c:v>
                </c:pt>
                <c:pt idx="2316">
                  <c:v>1.4853172401188137</c:v>
                </c:pt>
                <c:pt idx="2317">
                  <c:v>1.4883601173320151</c:v>
                </c:pt>
                <c:pt idx="2318">
                  <c:v>1.491416838175297</c:v>
                </c:pt>
                <c:pt idx="2319">
                  <c:v>1.494487558011357</c:v>
                </c:pt>
                <c:pt idx="2320">
                  <c:v>1.4975724348765567</c:v>
                </c:pt>
                <c:pt idx="2321">
                  <c:v>1.5006716295433935</c:v>
                </c:pt>
                <c:pt idx="2322">
                  <c:v>1.5037853055848138</c:v>
                </c:pt>
                <c:pt idx="2323">
                  <c:v>1.5069136294404488</c:v>
                </c:pt>
                <c:pt idx="2324">
                  <c:v>1.5100567704848233</c:v>
                </c:pt>
                <c:pt idx="2325">
                  <c:v>1.5132149010976284</c:v>
                </c:pt>
                <c:pt idx="2326">
                  <c:v>1.5163881967361152</c:v>
                </c:pt>
                <c:pt idx="2327">
                  <c:v>1.5195768360097033</c:v>
                </c:pt>
                <c:pt idx="2328">
                  <c:v>1.5227810007568741</c:v>
                </c:pt>
                <c:pt idx="2329">
                  <c:v>1.526000876124441</c:v>
                </c:pt>
                <c:pt idx="2330">
                  <c:v>1.5292366506492829</c:v>
                </c:pt>
                <c:pt idx="2331">
                  <c:v>1.5324885163426349</c:v>
                </c:pt>
                <c:pt idx="2332">
                  <c:v>1.5357566687770285</c:v>
                </c:pt>
                <c:pt idx="2333">
                  <c:v>1.5390413071759941</c:v>
                </c:pt>
                <c:pt idx="2334">
                  <c:v>1.5423426345066147</c:v>
                </c:pt>
                <c:pt idx="2335">
                  <c:v>1.5456608575750597</c:v>
                </c:pt>
                <c:pt idx="2336">
                  <c:v>1.5489961871251972</c:v>
                </c:pt>
                <c:pt idx="2337">
                  <c:v>1.5523488379404242</c:v>
                </c:pt>
                <c:pt idx="2338">
                  <c:v>1.5557190289488185</c:v>
                </c:pt>
                <c:pt idx="2339">
                  <c:v>1.5591069833317719</c:v>
                </c:pt>
                <c:pt idx="2340">
                  <c:v>1.5625129286362143</c:v>
                </c:pt>
                <c:pt idx="2341">
                  <c:v>1.565937096890601</c:v>
                </c:pt>
                <c:pt idx="2342">
                  <c:v>1.5693797247247954</c:v>
                </c:pt>
                <c:pt idx="2343">
                  <c:v>1.5728410534940156</c:v>
                </c:pt>
                <c:pt idx="2344">
                  <c:v>1.5763213294070115</c:v>
                </c:pt>
                <c:pt idx="2345">
                  <c:v>1.5798208036586439</c:v>
                </c:pt>
                <c:pt idx="2346">
                  <c:v>1.5833397325670517</c:v>
                </c:pt>
                <c:pt idx="2347">
                  <c:v>1.5868783777156044</c:v>
                </c:pt>
                <c:pt idx="2348">
                  <c:v>1.5904370060998267</c:v>
                </c:pt>
                <c:pt idx="2349">
                  <c:v>1.5940158902795287</c:v>
                </c:pt>
                <c:pt idx="2350">
                  <c:v>1.5976153085363494</c:v>
                </c:pt>
                <c:pt idx="2351">
                  <c:v>1.6012355450369486</c:v>
                </c:pt>
                <c:pt idx="2352">
                  <c:v>1.6048768900021042</c:v>
                </c:pt>
                <c:pt idx="2353">
                  <c:v>1.6085396398819602</c:v>
                </c:pt>
                <c:pt idx="2354">
                  <c:v>1.6122240975377042</c:v>
                </c:pt>
                <c:pt idx="2355">
                  <c:v>1.6159305724299649</c:v>
                </c:pt>
                <c:pt idx="2356">
                  <c:v>1.6196593808142201</c:v>
                </c:pt>
                <c:pt idx="2357">
                  <c:v>1.6234108459435395</c:v>
                </c:pt>
                <c:pt idx="2358">
                  <c:v>1.6271852982789983</c:v>
                </c:pt>
                <c:pt idx="2359">
                  <c:v>1.630983075708109</c:v>
                </c:pt>
                <c:pt idx="2360">
                  <c:v>1.6348045237716415</c:v>
                </c:pt>
                <c:pt idx="2361">
                  <c:v>1.6386499958992307</c:v>
                </c:pt>
                <c:pt idx="2362">
                  <c:v>1.6425198536541739</c:v>
                </c:pt>
                <c:pt idx="2363">
                  <c:v>1.6464144669878651</c:v>
                </c:pt>
                <c:pt idx="2364">
                  <c:v>1.6503342145043163</c:v>
                </c:pt>
                <c:pt idx="2365">
                  <c:v>1.6542794837352581</c:v>
                </c:pt>
                <c:pt idx="2366">
                  <c:v>1.6582506714263319</c:v>
                </c:pt>
                <c:pt idx="2367">
                  <c:v>1.6622481838349148</c:v>
                </c:pt>
                <c:pt idx="2368">
                  <c:v>1.6662724370401558</c:v>
                </c:pt>
                <c:pt idx="2369">
                  <c:v>1.6703238572658299</c:v>
                </c:pt>
                <c:pt idx="2370">
                  <c:v>1.674402881216646</c:v>
                </c:pt>
                <c:pt idx="2371">
                  <c:v>1.6785099564287094</c:v>
                </c:pt>
                <c:pt idx="2372">
                  <c:v>1.6826455416348389</c:v>
                </c:pt>
                <c:pt idx="2373">
                  <c:v>1.6868101071455204</c:v>
                </c:pt>
                <c:pt idx="2374">
                  <c:v>1.691004135246307</c:v>
                </c:pt>
                <c:pt idx="2375">
                  <c:v>1.6952281206125206</c:v>
                </c:pt>
                <c:pt idx="2376">
                  <c:v>1.6994825707421848</c:v>
                </c:pt>
                <c:pt idx="2377">
                  <c:v>1.7037680064081466</c:v>
                </c:pt>
                <c:pt idx="2378">
                  <c:v>1.7080849621304366</c:v>
                </c:pt>
                <c:pt idx="2379">
                  <c:v>1.7124339866699587</c:v>
                </c:pt>
                <c:pt idx="2380">
                  <c:v>1.7168156435446806</c:v>
                </c:pt>
                <c:pt idx="2381">
                  <c:v>1.7212305115695845</c:v>
                </c:pt>
                <c:pt idx="2382">
                  <c:v>1.7256791854216866</c:v>
                </c:pt>
                <c:pt idx="2383">
                  <c:v>1.7301622762315638</c:v>
                </c:pt>
                <c:pt idx="2384">
                  <c:v>1.7346804122028787</c:v>
                </c:pt>
                <c:pt idx="2385">
                  <c:v>1.7392342392615352</c:v>
                </c:pt>
                <c:pt idx="2386">
                  <c:v>1.7438244217361738</c:v>
                </c:pt>
                <c:pt idx="2387">
                  <c:v>1.748451643071848</c:v>
                </c:pt>
                <c:pt idx="2388">
                  <c:v>1.7531166065788655</c:v>
                </c:pt>
                <c:pt idx="2389">
                  <c:v>1.7578200362188818</c:v>
                </c:pt>
                <c:pt idx="2390">
                  <c:v>1.7625626774305141</c:v>
                </c:pt>
                <c:pt idx="2391">
                  <c:v>1.7673452979968935</c:v>
                </c:pt>
                <c:pt idx="2392">
                  <c:v>1.7721686889577422</c:v>
                </c:pt>
                <c:pt idx="2393">
                  <c:v>1.7770336655687633</c:v>
                </c:pt>
                <c:pt idx="2394">
                  <c:v>1.7819410683113259</c:v>
                </c:pt>
                <c:pt idx="2395">
                  <c:v>1.786891763955663</c:v>
                </c:pt>
                <c:pt idx="2396">
                  <c:v>1.7918866466810282</c:v>
                </c:pt>
                <c:pt idx="2397">
                  <c:v>1.7969266392565304</c:v>
                </c:pt>
                <c:pt idx="2398">
                  <c:v>1.8020126942866521</c:v>
                </c:pt>
                <c:pt idx="2399">
                  <c:v>1.8071457955257662</c:v>
                </c:pt>
                <c:pt idx="2400">
                  <c:v>1.8123269592663038</c:v>
                </c:pt>
                <c:pt idx="2401">
                  <c:v>1.8175572358056069</c:v>
                </c:pt>
                <c:pt idx="2402">
                  <c:v>1.822837710996899</c:v>
                </c:pt>
                <c:pt idx="2403">
                  <c:v>1.8281695078902493</c:v>
                </c:pt>
                <c:pt idx="2404">
                  <c:v>1.8335537884699018</c:v>
                </c:pt>
                <c:pt idx="2405">
                  <c:v>1.8389917554948607</c:v>
                </c:pt>
                <c:pt idx="2406">
                  <c:v>1.8444846544502211</c:v>
                </c:pt>
                <c:pt idx="2407">
                  <c:v>1.850033775617365</c:v>
                </c:pt>
                <c:pt idx="2408">
                  <c:v>1.8556404562718598</c:v>
                </c:pt>
                <c:pt idx="2409">
                  <c:v>1.8613060830186576</c:v>
                </c:pt>
                <c:pt idx="2410">
                  <c:v>1.8670320942750729</c:v>
                </c:pt>
                <c:pt idx="2411">
                  <c:v>1.8728199829129377</c:v>
                </c:pt>
                <c:pt idx="2412">
                  <c:v>1.8786712990723946</c:v>
                </c:pt>
                <c:pt idx="2413">
                  <c:v>1.8845876531609314</c:v>
                </c:pt>
                <c:pt idx="2414">
                  <c:v>1.8905707190525511</c:v>
                </c:pt>
                <c:pt idx="2415">
                  <c:v>1.8966222375033788</c:v>
                </c:pt>
                <c:pt idx="2416">
                  <c:v>1.9027440198015935</c:v>
                </c:pt>
                <c:pt idx="2417">
                  <c:v>1.9089379516713125</c:v>
                </c:pt>
                <c:pt idx="2418">
                  <c:v>1.9152059974520259</c:v>
                </c:pt>
                <c:pt idx="2419">
                  <c:v>1.9215502045773385</c:v>
                </c:pt>
                <c:pt idx="2420">
                  <c:v>1.9279727083792146</c:v>
                </c:pt>
                <c:pt idx="2421">
                  <c:v>1.9344757372466601</c:v>
                </c:pt>
                <c:pt idx="2422">
                  <c:v>1.9410616181707931</c:v>
                </c:pt>
                <c:pt idx="2423">
                  <c:v>1.9477327827117163</c:v>
                </c:pt>
                <c:pt idx="2424">
                  <c:v>1.9544917734264282</c:v>
                </c:pt>
                <c:pt idx="2425">
                  <c:v>1.9613412508013646</c:v>
                </c:pt>
                <c:pt idx="2426">
                  <c:v>1.9682840007380662</c:v>
                </c:pt>
                <c:pt idx="2427">
                  <c:v>1.9753229426459751</c:v>
                </c:pt>
                <c:pt idx="2428">
                  <c:v>1.9824611382026793</c:v>
                </c:pt>
                <c:pt idx="2429">
                  <c:v>1.9897018008490288</c:v>
                </c:pt>
                <c:pt idx="2430">
                  <c:v>1.9970483060946322</c:v>
                </c:pt>
                <c:pt idx="2431">
                  <c:v>2.0045042027185236</c:v>
                </c:pt>
                <c:pt idx="2432">
                  <c:v>2.0120732249603117</c:v>
                </c:pt>
                <c:pt idx="2433">
                  <c:v>2.0197593058092274</c:v>
                </c:pt>
                <c:pt idx="2434">
                  <c:v>2.0275665915123557</c:v>
                </c:pt>
                <c:pt idx="2435">
                  <c:v>2.0354994574393306</c:v>
                </c:pt>
                <c:pt idx="2436">
                  <c:v>2.0435625254591478</c:v>
                </c:pt>
                <c:pt idx="2437">
                  <c:v>2.0517606830061204</c:v>
                </c:pt>
                <c:pt idx="2438">
                  <c:v>2.0600991040366683</c:v>
                </c:pt>
                <c:pt idx="2439">
                  <c:v>2.0685832721074258</c:v>
                </c:pt>
                <c:pt idx="2440">
                  <c:v>2.077219005838653</c:v>
                </c:pt>
                <c:pt idx="2441">
                  <c:v>2.0860124870662298</c:v>
                </c:pt>
                <c:pt idx="2442">
                  <c:v>2.0949702920315612</c:v>
                </c:pt>
                <c:pt idx="2443">
                  <c:v>2.1040994260130153</c:v>
                </c:pt>
                <c:pt idx="2444">
                  <c:v>2.1134073618666496</c:v>
                </c:pt>
                <c:pt idx="2445">
                  <c:v>2.1229020830201129</c:v>
                </c:pt>
                <c:pt idx="2446">
                  <c:v>2.132592131554198</c:v>
                </c:pt>
                <c:pt idx="2447">
                  <c:v>2.1424866621148513</c:v>
                </c:pt>
                <c:pt idx="2448">
                  <c:v>2.1525955025285248</c:v>
                </c:pt>
                <c:pt idx="2449">
                  <c:v>2.1629292221504666</c:v>
                </c:pt>
                <c:pt idx="2450">
                  <c:v>2.1734992091654921</c:v>
                </c:pt>
                <c:pt idx="2451">
                  <c:v>2.1843177582918063</c:v>
                </c:pt>
                <c:pt idx="2452">
                  <c:v>2.1953981706210555</c:v>
                </c:pt>
                <c:pt idx="2453">
                  <c:v>2.2067548676752473</c:v>
                </c:pt>
                <c:pt idx="2454">
                  <c:v>2.2184035221907505</c:v>
                </c:pt>
                <c:pt idx="2455">
                  <c:v>2.2303612086738545</c:v>
                </c:pt>
                <c:pt idx="2456">
                  <c:v>2.242646577440897</c:v>
                </c:pt>
                <c:pt idx="2457">
                  <c:v>2.2552800566981119</c:v>
                </c:pt>
                <c:pt idx="2458">
                  <c:v>2.2682840882846049</c:v>
                </c:pt>
                <c:pt idx="2459">
                  <c:v>2.2816834040668663</c:v>
                </c:pt>
                <c:pt idx="2460">
                  <c:v>2.2955053517315331</c:v>
                </c:pt>
                <c:pt idx="2461">
                  <c:v>2.3097802810068684</c:v>
                </c:pt>
                <c:pt idx="2462">
                  <c:v>2.3245420043366241</c:v>
                </c:pt>
                <c:pt idx="2463">
                  <c:v>2.3398283499910648</c:v>
                </c:pt>
                <c:pt idx="2464">
                  <c:v>2.3556818308964171</c:v>
                </c:pt>
                <c:pt idx="2465">
                  <c:v>2.3721504596256646</c:v>
                </c:pt>
                <c:pt idx="2466">
                  <c:v>2.3892887497948028</c:v>
                </c:pt>
                <c:pt idx="2467">
                  <c:v>2.407158957698889</c:v>
                </c:pt>
                <c:pt idx="2468">
                  <c:v>2.4258326371363022</c:v>
                </c:pt>
                <c:pt idx="2469">
                  <c:v>2.4453926076740014</c:v>
                </c:pt>
                <c:pt idx="2470">
                  <c:v>2.4659354762811931</c:v>
                </c:pt>
                <c:pt idx="2471">
                  <c:v>2.4875749110010572</c:v>
                </c:pt>
                <c:pt idx="2472">
                  <c:v>2.5104459541318951</c:v>
                </c:pt>
                <c:pt idx="2473">
                  <c:v>2.5347107997789902</c:v>
                </c:pt>
                <c:pt idx="2474">
                  <c:v>2.56056667879567</c:v>
                </c:pt>
                <c:pt idx="2475">
                  <c:v>2.5882568508508568</c:v>
                </c:pt>
                <c:pt idx="2476">
                  <c:v>2.6180863064683053</c:v>
                </c:pt>
                <c:pt idx="2477">
                  <c:v>2.6504448415175701</c:v>
                </c:pt>
                <c:pt idx="2478">
                  <c:v>2.6858421135125146</c:v>
                </c:pt>
                <c:pt idx="2479">
                  <c:v>2.7249630598209134</c:v>
                </c:pt>
                <c:pt idx="2480">
                  <c:v>2.768759838104585</c:v>
                </c:pt>
                <c:pt idx="2481">
                  <c:v>2.8186137955352399</c:v>
                </c:pt>
                <c:pt idx="2482">
                  <c:v>2.8766436076207866</c:v>
                </c:pt>
                <c:pt idx="2483">
                  <c:v>2.946354736794516</c:v>
                </c:pt>
                <c:pt idx="2484">
                  <c:v>3.0342211786343105</c:v>
                </c:pt>
                <c:pt idx="2485">
                  <c:v>3.1545030385271233</c:v>
                </c:pt>
                <c:pt idx="2486">
                  <c:v>3.351462752112969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0-4455-A84D-EC418AE72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38815"/>
        <c:axId val="1919132575"/>
      </c:scatterChart>
      <c:valAx>
        <c:axId val="1919138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19132575"/>
        <c:crosses val="autoZero"/>
        <c:crossBetween val="midCat"/>
      </c:valAx>
      <c:valAx>
        <c:axId val="19191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R"/>
          </a:p>
        </c:txPr>
        <c:crossAx val="191913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R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Histograma de Retornos Diarios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s-AR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Histograma de Retornos Diarios</a:t>
          </a:r>
        </a:p>
      </cx:txPr>
    </cx:title>
    <cx:plotArea>
      <cx:plotAreaRegion>
        <cx:series layoutId="clusteredColumn" uniqueId="{A445A69A-2B3A-40E3-99AA-8C884FAD2800}">
          <cx:dataId val="0"/>
          <cx:layoutPr>
            <cx:binning intervalClosed="r"/>
          </cx:layoutPr>
        </cx:series>
      </cx:plotAreaRegion>
      <cx:axis id="0">
        <cx:cat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Intervalo</a:t>
                </a:r>
              </a:p>
              <a:p>
                <a:pPr algn="ctr" rtl="0">
                  <a:defRPr/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 de Retornos</a:t>
                </a:r>
              </a:p>
            </cx:rich>
          </cx:tx>
        </cx:title>
        <cx:tickLabels/>
      </cx:axis>
      <cx:axis id="1">
        <cx:valScaling/>
        <cx:title>
          <cx:tx>
            <cx:txData>
              <cx:v>Frecuencia Absoluta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Frecuencia Absoluta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Histograma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</a:t>
          </a:r>
        </a:p>
      </cx:txPr>
    </cx:title>
    <cx:plotArea>
      <cx:plotAreaRegion>
        <cx:series layoutId="clusteredColumn" uniqueId="{0FD38C76-5807-4E0B-8FCA-C9397AB6650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0</xdr:row>
      <xdr:rowOff>9525</xdr:rowOff>
    </xdr:from>
    <xdr:to>
      <xdr:col>11</xdr:col>
      <xdr:colOff>323850</xdr:colOff>
      <xdr:row>15</xdr:row>
      <xdr:rowOff>169545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BEA0C5-F46E-4C3F-A733-2EB8265F7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323849</xdr:colOff>
      <xdr:row>16</xdr:row>
      <xdr:rowOff>100012</xdr:rowOff>
    </xdr:from>
    <xdr:to>
      <xdr:col>12</xdr:col>
      <xdr:colOff>161924</xdr:colOff>
      <xdr:row>30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62D7C6-0FCC-4226-AAAA-B1661EBA1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14287</xdr:rowOff>
    </xdr:from>
    <xdr:to>
      <xdr:col>16</xdr:col>
      <xdr:colOff>123825</xdr:colOff>
      <xdr:row>18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A76BC84-676D-ED16-2BE2-10ECCB532B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776287"/>
              <a:ext cx="111537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595312</xdr:colOff>
      <xdr:row>2468</xdr:row>
      <xdr:rowOff>52387</xdr:rowOff>
    </xdr:from>
    <xdr:to>
      <xdr:col>14</xdr:col>
      <xdr:colOff>595312</xdr:colOff>
      <xdr:row>2482</xdr:row>
      <xdr:rowOff>128587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7381E3-8F37-7767-28E3-9CECE3E64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15</xdr:col>
      <xdr:colOff>0</xdr:colOff>
      <xdr:row>15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BE407F-C173-4167-8F61-423F87B77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0.04167</cdr:x>
      <cdr:y>0.24653</cdr:y>
    </cdr:from>
    <cdr:to>
      <cdr:x>0.96875</cdr:x>
      <cdr:y>0.87153</cdr:y>
    </cdr:to>
    <cdr:cxnSp macro="">
      <cdr:nvCxnSpPr>
        <cdr:cNvPr id="3" name="Conector recto 2">
          <a:extLst xmlns:a="http://schemas.openxmlformats.org/drawingml/2006/main">
            <a:ext uri="{FF2B5EF4-FFF2-40B4-BE49-F238E27FC236}">
              <a16:creationId xmlns:a16="http://schemas.microsoft.com/office/drawing/2014/main" id="{2D0648FA-A031-E255-D464-1555683B7361}"/>
            </a:ext>
          </a:extLst>
        </cdr:cNvPr>
        <cdr:cNvCxnSpPr/>
      </cdr:nvCxnSpPr>
      <cdr:spPr>
        <a:xfrm xmlns:a="http://schemas.openxmlformats.org/drawingml/2006/main" flipV="1">
          <a:off x="190500" y="676275"/>
          <a:ext cx="4238625" cy="1714500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147637</xdr:rowOff>
    </xdr:from>
    <xdr:to>
      <xdr:col>12</xdr:col>
      <xdr:colOff>581025</xdr:colOff>
      <xdr:row>18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4DDBCAE-1582-8FAF-5535-83D8C0DB2B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38825" y="719137"/>
              <a:ext cx="5257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571500</xdr:colOff>
      <xdr:row>19</xdr:row>
      <xdr:rowOff>52387</xdr:rowOff>
    </xdr:from>
    <xdr:to>
      <xdr:col>12</xdr:col>
      <xdr:colOff>571500</xdr:colOff>
      <xdr:row>33</xdr:row>
      <xdr:rowOff>128587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491E77-7DC9-3D16-B6D7-FB30E6B49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0.13542</cdr:x>
      <cdr:y>0.16493</cdr:y>
    </cdr:from>
    <cdr:to>
      <cdr:x>0.87917</cdr:x>
      <cdr:y>0.94618</cdr:y>
    </cdr:to>
    <cdr:cxnSp macro="">
      <cdr:nvCxnSpPr>
        <cdr:cNvPr id="3" name="Conector recto 2">
          <a:extLst xmlns:a="http://schemas.openxmlformats.org/drawingml/2006/main">
            <a:ext uri="{FF2B5EF4-FFF2-40B4-BE49-F238E27FC236}">
              <a16:creationId xmlns:a16="http://schemas.microsoft.com/office/drawing/2014/main" id="{4B843B98-7195-8E16-1505-FA6CDFD9A58B}"/>
            </a:ext>
          </a:extLst>
        </cdr:cNvPr>
        <cdr:cNvCxnSpPr/>
      </cdr:nvCxnSpPr>
      <cdr:spPr>
        <a:xfrm xmlns:a="http://schemas.openxmlformats.org/drawingml/2006/main" flipV="1">
          <a:off x="619125" y="452438"/>
          <a:ext cx="3400425" cy="21431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FBB24-99B2-4294-AB79-03BF2BBCD51C}">
  <dimension ref="A1:M102"/>
  <sheetViews>
    <sheetView tabSelected="1" topLeftCell="C12" workbookViewId="0">
      <selection activeCell="M5" sqref="M5"/>
    </sheetView>
  </sheetViews>
  <sheetFormatPr baseColWidth="10" defaultColWidth="11.5" defaultRowHeight="15"/>
  <cols>
    <col min="2" max="2" width="11.83203125" bestFit="1" customWidth="1"/>
    <col min="5" max="5" width="12" bestFit="1" customWidth="1"/>
  </cols>
  <sheetData>
    <row r="1" spans="1:13">
      <c r="B1" t="s">
        <v>25</v>
      </c>
      <c r="C1" t="s">
        <v>51</v>
      </c>
      <c r="D1" t="s">
        <v>26</v>
      </c>
      <c r="E1" t="s">
        <v>52</v>
      </c>
    </row>
    <row r="2" spans="1:13">
      <c r="A2">
        <v>-5</v>
      </c>
      <c r="B2">
        <f>+(1/SQRT(2*PI()))*EXP(-(($A2)^2)/2)</f>
        <v>1.4867195147342977E-6</v>
      </c>
      <c r="C2">
        <f>+(1/SQRT(4*PI()))*EXP(-(($A2)^2)/4)</f>
        <v>5.4457105758817749E-4</v>
      </c>
      <c r="D2">
        <f>+(B2+C2)/2</f>
        <v>2.7302888855145591E-4</v>
      </c>
      <c r="E2">
        <f>+(1/SQRT(3*PI()))*EXP(-(($A2)^2)/3)</f>
        <v>7.8296753308909498E-5</v>
      </c>
    </row>
    <row r="3" spans="1:13">
      <c r="A3">
        <v>-4.9000000000000004</v>
      </c>
      <c r="B3">
        <f t="shared" ref="B3:B66" si="0">+(1/SQRT(2*PI()))*EXP(-(($A3)^2)/2)</f>
        <v>2.4389607458933522E-6</v>
      </c>
      <c r="C3">
        <f t="shared" ref="C3:C66" si="1">+(1/SQRT(4*PI()))*EXP(-(($A3)^2)/4)</f>
        <v>6.9749715475271763E-4</v>
      </c>
      <c r="D3">
        <f t="shared" ref="D3:D66" si="2">+(B3+C3)/2</f>
        <v>3.4996805774930548E-4</v>
      </c>
      <c r="E3">
        <f t="shared" ref="E3:E66" si="3">+(1/SQRT(3*PI()))*EXP(-(($A3)^2)/3)</f>
        <v>1.0890828841488394E-4</v>
      </c>
    </row>
    <row r="4" spans="1:13">
      <c r="A4">
        <v>-4.8</v>
      </c>
      <c r="B4">
        <f t="shared" si="0"/>
        <v>3.9612990910320753E-6</v>
      </c>
      <c r="C4">
        <f t="shared" si="1"/>
        <v>8.8891217021943702E-4</v>
      </c>
      <c r="D4">
        <f t="shared" si="2"/>
        <v>4.4643673465523452E-4</v>
      </c>
      <c r="E4">
        <f t="shared" si="3"/>
        <v>1.5048139732054132E-4</v>
      </c>
    </row>
    <row r="5" spans="1:13">
      <c r="A5">
        <v>-4.7</v>
      </c>
      <c r="B5">
        <f t="shared" si="0"/>
        <v>6.3698251788670899E-6</v>
      </c>
      <c r="C5">
        <f t="shared" si="1"/>
        <v>1.1272072973982426E-3</v>
      </c>
      <c r="D5">
        <f t="shared" si="2"/>
        <v>5.6678856128855484E-4</v>
      </c>
      <c r="E5">
        <f t="shared" si="3"/>
        <v>2.0654248657665667E-4</v>
      </c>
      <c r="M5" t="s">
        <v>53</v>
      </c>
    </row>
    <row r="6" spans="1:13">
      <c r="A6">
        <v>-4.5999999999999996</v>
      </c>
      <c r="B6">
        <f t="shared" si="0"/>
        <v>1.0140852065486758E-5</v>
      </c>
      <c r="C6">
        <f t="shared" si="1"/>
        <v>1.4222543106313418E-3</v>
      </c>
      <c r="D6">
        <f t="shared" si="2"/>
        <v>7.161975813484143E-4</v>
      </c>
      <c r="E6">
        <f t="shared" si="3"/>
        <v>2.8160521333392256E-4</v>
      </c>
      <c r="M6" t="s">
        <v>54</v>
      </c>
    </row>
    <row r="7" spans="1:13">
      <c r="A7">
        <v>-4.5</v>
      </c>
      <c r="B7">
        <f t="shared" si="0"/>
        <v>1.5983741106905475E-5</v>
      </c>
      <c r="C7">
        <f t="shared" si="1"/>
        <v>1.7855797555044958E-3</v>
      </c>
      <c r="D7">
        <f t="shared" si="2"/>
        <v>9.0078174830570063E-4</v>
      </c>
      <c r="E7">
        <f t="shared" si="3"/>
        <v>3.8139648256967074E-4</v>
      </c>
      <c r="M7" t="s">
        <v>55</v>
      </c>
    </row>
    <row r="8" spans="1:13">
      <c r="A8">
        <v>-4.4000000000000004</v>
      </c>
      <c r="B8">
        <f t="shared" si="0"/>
        <v>2.4942471290053535E-5</v>
      </c>
      <c r="C8">
        <f t="shared" si="1"/>
        <v>2.2305387662290496E-3</v>
      </c>
      <c r="D8">
        <f t="shared" si="2"/>
        <v>1.1277406187595515E-3</v>
      </c>
      <c r="E8">
        <f t="shared" si="3"/>
        <v>5.1311815350371919E-4</v>
      </c>
    </row>
    <row r="9" spans="1:13">
      <c r="A9">
        <v>-4.3</v>
      </c>
      <c r="B9">
        <f t="shared" si="0"/>
        <v>3.8535196742087129E-5</v>
      </c>
      <c r="C9">
        <f t="shared" si="1"/>
        <v>2.7724825755995378E-3</v>
      </c>
      <c r="D9">
        <f t="shared" si="2"/>
        <v>1.4055088861708125E-3</v>
      </c>
      <c r="E9">
        <f t="shared" si="3"/>
        <v>6.857452049472447E-4</v>
      </c>
    </row>
    <row r="10" spans="1:13">
      <c r="A10">
        <v>-4.2</v>
      </c>
      <c r="B10">
        <f t="shared" si="0"/>
        <v>5.8943067756539855E-5</v>
      </c>
      <c r="C10">
        <f t="shared" si="1"/>
        <v>3.4289124999517095E-3</v>
      </c>
      <c r="D10">
        <f t="shared" si="2"/>
        <v>1.7439277838541248E-3</v>
      </c>
      <c r="E10">
        <f t="shared" si="3"/>
        <v>9.1035940374152981E-4</v>
      </c>
    </row>
    <row r="11" spans="1:13">
      <c r="A11">
        <v>-4.0999999999999996</v>
      </c>
      <c r="B11">
        <f t="shared" si="0"/>
        <v>8.9261657177132928E-5</v>
      </c>
      <c r="C11">
        <f t="shared" si="1"/>
        <v>4.2196118936850286E-3</v>
      </c>
      <c r="D11">
        <f t="shared" si="2"/>
        <v>2.1544367754310809E-3</v>
      </c>
      <c r="E11">
        <f t="shared" si="3"/>
        <v>1.2005152725110559E-3</v>
      </c>
    </row>
    <row r="12" spans="1:13">
      <c r="A12">
        <v>-4</v>
      </c>
      <c r="B12">
        <f t="shared" si="0"/>
        <v>1.3383022576488537E-4</v>
      </c>
      <c r="C12">
        <f t="shared" si="1"/>
        <v>5.1667463385230133E-3</v>
      </c>
      <c r="D12">
        <f t="shared" si="2"/>
        <v>2.6502882821439495E-3</v>
      </c>
      <c r="E12">
        <f t="shared" si="3"/>
        <v>1.5726323295518192E-3</v>
      </c>
    </row>
    <row r="13" spans="1:13">
      <c r="A13">
        <v>-3.9</v>
      </c>
      <c r="B13">
        <f t="shared" si="0"/>
        <v>1.9865547139277272E-4</v>
      </c>
      <c r="C13">
        <f t="shared" si="1"/>
        <v>6.2949212374601767E-3</v>
      </c>
      <c r="D13">
        <f t="shared" si="2"/>
        <v>3.2467883544264747E-3</v>
      </c>
      <c r="E13">
        <f t="shared" si="3"/>
        <v>2.0464041744166161E-3</v>
      </c>
    </row>
    <row r="14" spans="1:13">
      <c r="A14">
        <v>-3.8</v>
      </c>
      <c r="B14">
        <f t="shared" si="0"/>
        <v>2.9194692579146027E-4</v>
      </c>
      <c r="C14">
        <f t="shared" si="1"/>
        <v>7.631185108861958E-3</v>
      </c>
      <c r="D14">
        <f t="shared" si="2"/>
        <v>3.9615660173267092E-3</v>
      </c>
      <c r="E14">
        <f t="shared" si="3"/>
        <v>2.64521106111653E-3</v>
      </c>
    </row>
    <row r="15" spans="1:13">
      <c r="A15">
        <v>-3.7</v>
      </c>
      <c r="B15">
        <f t="shared" si="0"/>
        <v>4.2478027055075143E-4</v>
      </c>
      <c r="C15">
        <f t="shared" si="1"/>
        <v>9.2049663172402291E-3</v>
      </c>
      <c r="D15">
        <f t="shared" si="2"/>
        <v>4.8148732938954903E-3</v>
      </c>
      <c r="E15">
        <f t="shared" si="3"/>
        <v>3.3965182349771752E-3</v>
      </c>
    </row>
    <row r="16" spans="1:13">
      <c r="A16">
        <v>-3.6</v>
      </c>
      <c r="B16">
        <f t="shared" si="0"/>
        <v>6.119019301137719E-4</v>
      </c>
      <c r="C16">
        <f t="shared" si="1"/>
        <v>1.1047930833002763E-2</v>
      </c>
      <c r="D16">
        <f t="shared" si="2"/>
        <v>5.8299163815582677E-3</v>
      </c>
      <c r="E16">
        <f t="shared" si="3"/>
        <v>4.3322376712362195E-3</v>
      </c>
    </row>
    <row r="17" spans="1:5">
      <c r="A17">
        <v>-3.5</v>
      </c>
      <c r="B17">
        <f t="shared" si="0"/>
        <v>8.7268269504576015E-4</v>
      </c>
      <c r="C17">
        <f t="shared" si="1"/>
        <v>1.3193748982537593E-2</v>
      </c>
      <c r="D17">
        <f t="shared" si="2"/>
        <v>7.0332158387916765E-3</v>
      </c>
      <c r="E17">
        <f t="shared" si="3"/>
        <v>5.4890261761280021E-3</v>
      </c>
    </row>
    <row r="18" spans="1:5">
      <c r="A18">
        <v>-3.4</v>
      </c>
      <c r="B18">
        <f t="shared" si="0"/>
        <v>1.2322191684730199E-3</v>
      </c>
      <c r="C18">
        <f t="shared" si="1"/>
        <v>1.5677760124217101E-2</v>
      </c>
      <c r="D18">
        <f t="shared" si="2"/>
        <v>8.4549896463450604E-3</v>
      </c>
      <c r="E18">
        <f t="shared" si="3"/>
        <v>6.908488399777867E-3</v>
      </c>
    </row>
    <row r="19" spans="1:5">
      <c r="A19">
        <v>-3.3</v>
      </c>
      <c r="B19">
        <f t="shared" si="0"/>
        <v>1.7225689390536812E-3</v>
      </c>
      <c r="C19">
        <f t="shared" si="1"/>
        <v>1.8536525843517063E-2</v>
      </c>
      <c r="D19">
        <f t="shared" si="2"/>
        <v>1.0129547391285373E-2</v>
      </c>
      <c r="E19">
        <f t="shared" si="3"/>
        <v>8.6372495388444964E-3</v>
      </c>
    </row>
    <row r="20" spans="1:5">
      <c r="A20">
        <v>-3.2</v>
      </c>
      <c r="B20">
        <f t="shared" si="0"/>
        <v>2.3840882014648404E-3</v>
      </c>
      <c r="C20">
        <f t="shared" si="1"/>
        <v>2.1807264658486328E-2</v>
      </c>
      <c r="D20">
        <f t="shared" si="2"/>
        <v>1.2095676429975584E-2</v>
      </c>
      <c r="E20">
        <f t="shared" si="3"/>
        <v>1.0726859807336913E-2</v>
      </c>
    </row>
    <row r="21" spans="1:5">
      <c r="A21">
        <v>-3.1</v>
      </c>
      <c r="B21">
        <f t="shared" si="0"/>
        <v>3.2668190561999182E-3</v>
      </c>
      <c r="C21">
        <f t="shared" si="1"/>
        <v>2.5527164393438332E-2</v>
      </c>
      <c r="D21">
        <f t="shared" si="2"/>
        <v>1.4396991724819124E-2</v>
      </c>
      <c r="E21">
        <f t="shared" si="3"/>
        <v>1.3233491596543372E-2</v>
      </c>
    </row>
    <row r="22" spans="1:5">
      <c r="A22">
        <v>-3</v>
      </c>
      <c r="B22">
        <f t="shared" si="0"/>
        <v>4.4318484119380075E-3</v>
      </c>
      <c r="C22">
        <f t="shared" si="1"/>
        <v>2.973257230590734E-2</v>
      </c>
      <c r="D22">
        <f t="shared" si="2"/>
        <v>1.7082210358922673E-2</v>
      </c>
      <c r="E22">
        <f t="shared" si="3"/>
        <v>1.6217391109880488E-2</v>
      </c>
    </row>
    <row r="23" spans="1:5">
      <c r="A23">
        <v>-2.9</v>
      </c>
      <c r="B23">
        <f t="shared" si="0"/>
        <v>5.9525324197758538E-3</v>
      </c>
      <c r="C23">
        <f t="shared" si="1"/>
        <v>3.4458067688923281E-2</v>
      </c>
      <c r="D23">
        <f t="shared" si="2"/>
        <v>2.0205300054349569E-2</v>
      </c>
      <c r="E23">
        <f t="shared" si="3"/>
        <v>1.9742049599751618E-2</v>
      </c>
    </row>
    <row r="24" spans="1:5">
      <c r="A24">
        <v>-2.8</v>
      </c>
      <c r="B24">
        <f t="shared" si="0"/>
        <v>7.9154515829799686E-3</v>
      </c>
      <c r="C24">
        <f t="shared" si="1"/>
        <v>3.9735426919319479E-2</v>
      </c>
      <c r="D24">
        <f t="shared" si="2"/>
        <v>2.3825439251149723E-2</v>
      </c>
      <c r="E24">
        <f t="shared" si="3"/>
        <v>2.3873065535429155E-2</v>
      </c>
    </row>
    <row r="25" spans="1:5">
      <c r="A25">
        <v>-2.7</v>
      </c>
      <c r="B25">
        <f t="shared" si="0"/>
        <v>1.0420934814422592E-2</v>
      </c>
      <c r="C25">
        <f t="shared" si="1"/>
        <v>4.5592496634755744E-2</v>
      </c>
      <c r="D25">
        <f t="shared" si="2"/>
        <v>2.8006715724589168E-2</v>
      </c>
      <c r="E25">
        <f t="shared" si="3"/>
        <v>2.8676678359816032E-2</v>
      </c>
    </row>
    <row r="26" spans="1:5">
      <c r="A26">
        <v>-2.6</v>
      </c>
      <c r="B26">
        <f t="shared" si="0"/>
        <v>1.3582969233685613E-2</v>
      </c>
      <c r="C26">
        <f t="shared" si="1"/>
        <v>5.205199669901741E-2</v>
      </c>
      <c r="D26">
        <f t="shared" si="2"/>
        <v>3.2817482966351508E-2</v>
      </c>
      <c r="E26">
        <f t="shared" si="3"/>
        <v>3.4217967047657283E-2</v>
      </c>
    </row>
    <row r="27" spans="1:5">
      <c r="A27">
        <v>-2.5</v>
      </c>
      <c r="B27">
        <f t="shared" si="0"/>
        <v>1.752830049356854E-2</v>
      </c>
      <c r="C27">
        <f t="shared" si="1"/>
        <v>5.913028061182269E-2</v>
      </c>
      <c r="D27">
        <f t="shared" si="2"/>
        <v>3.8329290552695613E-2</v>
      </c>
      <c r="E27">
        <f t="shared" si="3"/>
        <v>4.0558722343908581E-2</v>
      </c>
    </row>
    <row r="28" spans="1:5">
      <c r="A28">
        <v>-2.4</v>
      </c>
      <c r="B28">
        <f t="shared" si="0"/>
        <v>2.2394530294842899E-2</v>
      </c>
      <c r="C28">
        <f t="shared" si="1"/>
        <v>6.6836086750884788E-2</v>
      </c>
      <c r="D28">
        <f t="shared" si="2"/>
        <v>4.4615308522863842E-2</v>
      </c>
      <c r="E28">
        <f t="shared" si="3"/>
        <v>4.7755019972896891E-2</v>
      </c>
    </row>
    <row r="29" spans="1:5">
      <c r="A29">
        <v>-2.2999999999999998</v>
      </c>
      <c r="B29">
        <f t="shared" si="0"/>
        <v>2.8327037741601186E-2</v>
      </c>
      <c r="C29">
        <f t="shared" si="1"/>
        <v>7.5169318986045841E-2</v>
      </c>
      <c r="D29">
        <f t="shared" si="2"/>
        <v>5.1748178363823512E-2</v>
      </c>
      <c r="E29">
        <f t="shared" si="3"/>
        <v>5.5854542625789677E-2</v>
      </c>
    </row>
    <row r="30" spans="1:5">
      <c r="A30">
        <v>-2.2000000000000002</v>
      </c>
      <c r="B30">
        <f t="shared" si="0"/>
        <v>3.5474592846231424E-2</v>
      </c>
      <c r="C30">
        <f t="shared" si="1"/>
        <v>8.4119899448311025E-2</v>
      </c>
      <c r="D30">
        <f t="shared" si="2"/>
        <v>5.9797246147271221E-2</v>
      </c>
      <c r="E30">
        <f t="shared" si="3"/>
        <v>6.4893720234568936E-2</v>
      </c>
    </row>
    <row r="31" spans="1:5">
      <c r="A31">
        <v>-2.1</v>
      </c>
      <c r="B31">
        <f t="shared" si="0"/>
        <v>4.3983595980427191E-2</v>
      </c>
      <c r="C31">
        <f t="shared" si="1"/>
        <v>9.3666739242611916E-2</v>
      </c>
      <c r="D31">
        <f t="shared" si="2"/>
        <v>6.882516761151955E-2</v>
      </c>
      <c r="E31">
        <f t="shared" si="3"/>
        <v>7.4894779741820586E-2</v>
      </c>
    </row>
    <row r="32" spans="1:5">
      <c r="A32">
        <v>-2</v>
      </c>
      <c r="B32">
        <f t="shared" si="0"/>
        <v>5.3990966513188063E-2</v>
      </c>
      <c r="C32">
        <f t="shared" si="1"/>
        <v>0.10377687435514868</v>
      </c>
      <c r="D32">
        <f t="shared" si="2"/>
        <v>7.8883920434168364E-2</v>
      </c>
      <c r="E32">
        <f t="shared" si="3"/>
        <v>8.5862815875843337E-2</v>
      </c>
    </row>
    <row r="33" spans="1:5">
      <c r="A33">
        <v>-1.9</v>
      </c>
      <c r="B33">
        <f t="shared" si="0"/>
        <v>6.5615814774676595E-2</v>
      </c>
      <c r="C33">
        <f t="shared" si="1"/>
        <v>0.11440481365879562</v>
      </c>
      <c r="D33">
        <f t="shared" si="2"/>
        <v>9.0010314216736109E-2</v>
      </c>
      <c r="E33">
        <f t="shared" si="3"/>
        <v>9.7783011791586341E-2</v>
      </c>
    </row>
    <row r="34" spans="1:5">
      <c r="A34">
        <v>-1.8</v>
      </c>
      <c r="B34">
        <f t="shared" si="0"/>
        <v>7.8950158300894149E-2</v>
      </c>
      <c r="C34">
        <f t="shared" si="1"/>
        <v>0.12549214356009067</v>
      </c>
      <c r="D34">
        <f t="shared" si="2"/>
        <v>0.10222115093049242</v>
      </c>
      <c r="E34">
        <f t="shared" si="3"/>
        <v>0.1106181512407398</v>
      </c>
    </row>
    <row r="35" spans="1:5">
      <c r="A35">
        <v>-1.7</v>
      </c>
      <c r="B35">
        <f t="shared" si="0"/>
        <v>9.4049077376886947E-2</v>
      </c>
      <c r="C35">
        <f t="shared" si="1"/>
        <v>0.13696742933702535</v>
      </c>
      <c r="D35">
        <f t="shared" si="2"/>
        <v>0.11550825335695615</v>
      </c>
      <c r="E35">
        <f t="shared" si="3"/>
        <v>0.12430657065592204</v>
      </c>
    </row>
    <row r="36" spans="1:5">
      <c r="A36">
        <v>-1.6</v>
      </c>
      <c r="B36">
        <f t="shared" si="0"/>
        <v>0.11092083467945554</v>
      </c>
      <c r="C36">
        <f t="shared" si="1"/>
        <v>0.14874644656436722</v>
      </c>
      <c r="D36">
        <f t="shared" si="2"/>
        <v>0.12983364062191138</v>
      </c>
      <c r="E36">
        <f t="shared" si="3"/>
        <v>0.13876069883715197</v>
      </c>
    </row>
    <row r="37" spans="1:5">
      <c r="A37">
        <v>-1.5</v>
      </c>
      <c r="B37">
        <f t="shared" si="0"/>
        <v>0.12951759566589174</v>
      </c>
      <c r="C37">
        <f t="shared" si="1"/>
        <v>0.16073276729880184</v>
      </c>
      <c r="D37">
        <f t="shared" si="2"/>
        <v>0.14512518148234679</v>
      </c>
      <c r="E37">
        <f t="shared" si="3"/>
        <v>0.15386632280545526</v>
      </c>
    </row>
    <row r="38" spans="1:5">
      <c r="A38">
        <v>-1.4</v>
      </c>
      <c r="B38">
        <f t="shared" si="0"/>
        <v>0.14972746563574488</v>
      </c>
      <c r="C38">
        <f t="shared" si="1"/>
        <v>0.17281871510263466</v>
      </c>
      <c r="D38">
        <f t="shared" si="2"/>
        <v>0.16127309036918977</v>
      </c>
      <c r="E38">
        <f t="shared" si="3"/>
        <v>0.16948270028393014</v>
      </c>
    </row>
    <row r="39" spans="1:5">
      <c r="A39">
        <v>-1.3</v>
      </c>
      <c r="B39">
        <f t="shared" si="0"/>
        <v>0.17136859204780736</v>
      </c>
      <c r="C39">
        <f t="shared" si="1"/>
        <v>0.18488669084162748</v>
      </c>
      <c r="D39">
        <f t="shared" si="2"/>
        <v>0.17812764144471743</v>
      </c>
      <c r="E39">
        <f t="shared" si="3"/>
        <v>0.18544361218359409</v>
      </c>
    </row>
    <row r="40" spans="1:5">
      <c r="A40">
        <v>-1.2</v>
      </c>
      <c r="B40">
        <f t="shared" si="0"/>
        <v>0.19418605498321295</v>
      </c>
      <c r="C40">
        <f t="shared" si="1"/>
        <v>0.19681085792857181</v>
      </c>
      <c r="D40">
        <f t="shared" si="2"/>
        <v>0.19549845645589237</v>
      </c>
      <c r="E40">
        <f t="shared" si="3"/>
        <v>0.2015594130401927</v>
      </c>
    </row>
    <row r="41" spans="1:5">
      <c r="A41">
        <v>-1.1000000000000001</v>
      </c>
      <c r="B41">
        <f t="shared" si="0"/>
        <v>0.21785217703255053</v>
      </c>
      <c r="C41">
        <f t="shared" si="1"/>
        <v>0.20845916182286439</v>
      </c>
      <c r="D41">
        <f t="shared" si="2"/>
        <v>0.21315566942770747</v>
      </c>
      <c r="E41">
        <f t="shared" si="3"/>
        <v>0.21762009485343697</v>
      </c>
    </row>
    <row r="42" spans="1:5">
      <c r="A42">
        <v>-1</v>
      </c>
      <c r="B42">
        <f t="shared" si="0"/>
        <v>0.24197072451914337</v>
      </c>
      <c r="C42">
        <f t="shared" si="1"/>
        <v>0.21969564473386119</v>
      </c>
      <c r="D42">
        <f t="shared" si="2"/>
        <v>0.23083318462650226</v>
      </c>
      <c r="E42">
        <f t="shared" si="3"/>
        <v>0.23339933213562977</v>
      </c>
    </row>
    <row r="43" spans="1:5">
      <c r="A43">
        <v>-0.9</v>
      </c>
      <c r="B43">
        <f t="shared" si="0"/>
        <v>0.26608524989875482</v>
      </c>
      <c r="C43">
        <f t="shared" si="1"/>
        <v>0.23038300325305502</v>
      </c>
      <c r="D43">
        <f t="shared" si="2"/>
        <v>0.24823412657590493</v>
      </c>
      <c r="E43">
        <f t="shared" si="3"/>
        <v>0.24865942564544485</v>
      </c>
    </row>
    <row r="44" spans="1:5">
      <c r="A44">
        <v>-0.8</v>
      </c>
      <c r="B44">
        <f t="shared" si="0"/>
        <v>0.28969155276148273</v>
      </c>
      <c r="C44">
        <f t="shared" si="1"/>
        <v>0.24038532470982696</v>
      </c>
      <c r="D44">
        <f t="shared" si="2"/>
        <v>0.26503843873565486</v>
      </c>
      <c r="E44">
        <f t="shared" si="3"/>
        <v>0.26315701214365156</v>
      </c>
    </row>
    <row r="45" spans="1:5">
      <c r="A45">
        <v>-0.7</v>
      </c>
      <c r="B45">
        <f t="shared" si="0"/>
        <v>0.31225393336676127</v>
      </c>
      <c r="C45">
        <f t="shared" si="1"/>
        <v>0.24957092803615241</v>
      </c>
      <c r="D45">
        <f t="shared" si="2"/>
        <v>0.28091243070145683</v>
      </c>
      <c r="E45">
        <f t="shared" si="3"/>
        <v>0.27664936067529527</v>
      </c>
    </row>
    <row r="46" spans="1:5">
      <c r="A46">
        <v>-0.6</v>
      </c>
      <c r="B46">
        <f t="shared" si="0"/>
        <v>0.33322460289179967</v>
      </c>
      <c r="C46">
        <f t="shared" si="1"/>
        <v>0.25781522740474078</v>
      </c>
      <c r="D46">
        <f t="shared" si="2"/>
        <v>0.29551991514827025</v>
      </c>
      <c r="E46">
        <f t="shared" si="3"/>
        <v>0.28890103549202523</v>
      </c>
    </row>
    <row r="47" spans="1:5">
      <c r="A47">
        <v>-0.5</v>
      </c>
      <c r="B47">
        <f t="shared" si="0"/>
        <v>0.35206532676429952</v>
      </c>
      <c r="C47">
        <f t="shared" si="1"/>
        <v>0.26500353234402857</v>
      </c>
      <c r="D47">
        <f t="shared" si="2"/>
        <v>0.30853442955416405</v>
      </c>
      <c r="E47">
        <f t="shared" si="3"/>
        <v>0.29969067470009259</v>
      </c>
    </row>
    <row r="48" spans="1:5">
      <c r="A48">
        <v>-0.4</v>
      </c>
      <c r="B48">
        <f t="shared" si="0"/>
        <v>0.36827014030332333</v>
      </c>
      <c r="C48">
        <f t="shared" si="1"/>
        <v>0.27103369677621575</v>
      </c>
      <c r="D48">
        <f t="shared" si="2"/>
        <v>0.31965191853976954</v>
      </c>
      <c r="E48">
        <f t="shared" si="3"/>
        <v>0.30881761452829892</v>
      </c>
    </row>
    <row r="49" spans="1:5">
      <c r="A49">
        <v>-0.3</v>
      </c>
      <c r="B49">
        <f t="shared" si="0"/>
        <v>0.38138781546052414</v>
      </c>
      <c r="C49">
        <f t="shared" si="1"/>
        <v>0.27581853166270592</v>
      </c>
      <c r="D49">
        <f t="shared" si="2"/>
        <v>0.32860317356161506</v>
      </c>
      <c r="E49">
        <f t="shared" si="3"/>
        <v>0.31610808357118025</v>
      </c>
    </row>
    <row r="50" spans="1:5">
      <c r="A50">
        <v>-0.2</v>
      </c>
      <c r="B50">
        <f t="shared" si="0"/>
        <v>0.39104269397545588</v>
      </c>
      <c r="C50">
        <f t="shared" si="1"/>
        <v>0.27928790169723422</v>
      </c>
      <c r="D50">
        <f t="shared" si="2"/>
        <v>0.33516529783634508</v>
      </c>
      <c r="E50">
        <f t="shared" si="3"/>
        <v>0.32142070046144533</v>
      </c>
    </row>
    <row r="51" spans="1:5">
      <c r="A51">
        <v>-0.1</v>
      </c>
      <c r="B51">
        <f t="shared" si="0"/>
        <v>0.39695254747701181</v>
      </c>
      <c r="C51">
        <f t="shared" si="1"/>
        <v>0.28139043560650479</v>
      </c>
      <c r="D51">
        <f t="shared" si="2"/>
        <v>0.3391714915417583</v>
      </c>
      <c r="E51">
        <f t="shared" si="3"/>
        <v>0.32465103220539315</v>
      </c>
    </row>
    <row r="52" spans="1:5">
      <c r="A52">
        <v>0</v>
      </c>
      <c r="B52">
        <f t="shared" si="0"/>
        <v>0.3989422804014327</v>
      </c>
      <c r="C52">
        <f t="shared" si="1"/>
        <v>0.28209479177387814</v>
      </c>
      <c r="D52">
        <f t="shared" si="2"/>
        <v>0.34051853608765542</v>
      </c>
      <c r="E52">
        <f t="shared" si="3"/>
        <v>0.32573500793527993</v>
      </c>
    </row>
    <row r="53" spans="1:5">
      <c r="A53">
        <v>9.9999999999999603E-2</v>
      </c>
      <c r="B53">
        <f t="shared" si="0"/>
        <v>0.39695254747701181</v>
      </c>
      <c r="C53">
        <f t="shared" si="1"/>
        <v>0.28139043560650484</v>
      </c>
      <c r="D53">
        <f t="shared" si="2"/>
        <v>0.3391714915417583</v>
      </c>
      <c r="E53">
        <f t="shared" si="3"/>
        <v>0.32465103220539321</v>
      </c>
    </row>
    <row r="54" spans="1:5">
      <c r="A54">
        <v>0.2</v>
      </c>
      <c r="B54">
        <f t="shared" si="0"/>
        <v>0.39104269397545588</v>
      </c>
      <c r="C54">
        <f t="shared" si="1"/>
        <v>0.27928790169723422</v>
      </c>
      <c r="D54">
        <f t="shared" si="2"/>
        <v>0.33516529783634508</v>
      </c>
      <c r="E54">
        <f t="shared" si="3"/>
        <v>0.32142070046144533</v>
      </c>
    </row>
    <row r="55" spans="1:5">
      <c r="A55">
        <v>0.3</v>
      </c>
      <c r="B55">
        <f t="shared" si="0"/>
        <v>0.38138781546052414</v>
      </c>
      <c r="C55">
        <f t="shared" si="1"/>
        <v>0.27581853166270592</v>
      </c>
      <c r="D55">
        <f t="shared" si="2"/>
        <v>0.32860317356161506</v>
      </c>
      <c r="E55">
        <f t="shared" si="3"/>
        <v>0.31610808357118025</v>
      </c>
    </row>
    <row r="56" spans="1:5">
      <c r="A56">
        <v>0.4</v>
      </c>
      <c r="B56">
        <f t="shared" si="0"/>
        <v>0.36827014030332333</v>
      </c>
      <c r="C56">
        <f t="shared" si="1"/>
        <v>0.27103369677621575</v>
      </c>
      <c r="D56">
        <f t="shared" si="2"/>
        <v>0.31965191853976954</v>
      </c>
      <c r="E56">
        <f t="shared" si="3"/>
        <v>0.30881761452829892</v>
      </c>
    </row>
    <row r="57" spans="1:5">
      <c r="A57">
        <v>0.5</v>
      </c>
      <c r="B57">
        <f t="shared" si="0"/>
        <v>0.35206532676429952</v>
      </c>
      <c r="C57">
        <f t="shared" si="1"/>
        <v>0.26500353234402857</v>
      </c>
      <c r="D57">
        <f t="shared" si="2"/>
        <v>0.30853442955416405</v>
      </c>
      <c r="E57">
        <f t="shared" si="3"/>
        <v>0.29969067470009259</v>
      </c>
    </row>
    <row r="58" spans="1:5">
      <c r="A58">
        <v>0.6</v>
      </c>
      <c r="B58">
        <f t="shared" si="0"/>
        <v>0.33322460289179967</v>
      </c>
      <c r="C58">
        <f t="shared" si="1"/>
        <v>0.25781522740474078</v>
      </c>
      <c r="D58">
        <f t="shared" si="2"/>
        <v>0.29551991514827025</v>
      </c>
      <c r="E58">
        <f t="shared" si="3"/>
        <v>0.28890103549202523</v>
      </c>
    </row>
    <row r="59" spans="1:5">
      <c r="A59">
        <v>0.7</v>
      </c>
      <c r="B59">
        <f t="shared" si="0"/>
        <v>0.31225393336676127</v>
      </c>
      <c r="C59">
        <f t="shared" si="1"/>
        <v>0.24957092803615241</v>
      </c>
      <c r="D59">
        <f t="shared" si="2"/>
        <v>0.28091243070145683</v>
      </c>
      <c r="E59">
        <f t="shared" si="3"/>
        <v>0.27664936067529527</v>
      </c>
    </row>
    <row r="60" spans="1:5">
      <c r="A60">
        <v>0.8</v>
      </c>
      <c r="B60">
        <f t="shared" si="0"/>
        <v>0.28969155276148273</v>
      </c>
      <c r="C60">
        <f t="shared" si="1"/>
        <v>0.24038532470982696</v>
      </c>
      <c r="D60">
        <f t="shared" si="2"/>
        <v>0.26503843873565486</v>
      </c>
      <c r="E60">
        <f t="shared" si="3"/>
        <v>0.26315701214365156</v>
      </c>
    </row>
    <row r="61" spans="1:5">
      <c r="A61">
        <v>0.9</v>
      </c>
      <c r="B61">
        <f t="shared" si="0"/>
        <v>0.26608524989875482</v>
      </c>
      <c r="C61">
        <f t="shared" si="1"/>
        <v>0.23038300325305502</v>
      </c>
      <c r="D61">
        <f t="shared" si="2"/>
        <v>0.24823412657590493</v>
      </c>
      <c r="E61">
        <f t="shared" si="3"/>
        <v>0.24865942564544485</v>
      </c>
    </row>
    <row r="62" spans="1:5">
      <c r="A62">
        <v>1</v>
      </c>
      <c r="B62">
        <f t="shared" si="0"/>
        <v>0.24197072451914337</v>
      </c>
      <c r="C62">
        <f t="shared" si="1"/>
        <v>0.21969564473386119</v>
      </c>
      <c r="D62">
        <f t="shared" si="2"/>
        <v>0.23083318462650226</v>
      </c>
      <c r="E62">
        <f t="shared" si="3"/>
        <v>0.23339933213562977</v>
      </c>
    </row>
    <row r="63" spans="1:5">
      <c r="A63">
        <v>1.1000000000000001</v>
      </c>
      <c r="B63">
        <f t="shared" si="0"/>
        <v>0.21785217703255053</v>
      </c>
      <c r="C63">
        <f t="shared" si="1"/>
        <v>0.20845916182286439</v>
      </c>
      <c r="D63">
        <f t="shared" si="2"/>
        <v>0.21315566942770747</v>
      </c>
      <c r="E63">
        <f t="shared" si="3"/>
        <v>0.21762009485343697</v>
      </c>
    </row>
    <row r="64" spans="1:5">
      <c r="A64">
        <v>1.2</v>
      </c>
      <c r="B64">
        <f t="shared" si="0"/>
        <v>0.19418605498321295</v>
      </c>
      <c r="C64">
        <f t="shared" si="1"/>
        <v>0.19681085792857181</v>
      </c>
      <c r="D64">
        <f t="shared" si="2"/>
        <v>0.19549845645589237</v>
      </c>
      <c r="E64">
        <f t="shared" si="3"/>
        <v>0.2015594130401927</v>
      </c>
    </row>
    <row r="65" spans="1:5">
      <c r="A65">
        <v>1.3</v>
      </c>
      <c r="B65">
        <f t="shared" si="0"/>
        <v>0.17136859204780736</v>
      </c>
      <c r="C65">
        <f t="shared" si="1"/>
        <v>0.18488669084162748</v>
      </c>
      <c r="D65">
        <f t="shared" si="2"/>
        <v>0.17812764144471743</v>
      </c>
      <c r="E65">
        <f t="shared" si="3"/>
        <v>0.18544361218359409</v>
      </c>
    </row>
    <row r="66" spans="1:5">
      <c r="A66">
        <v>1.4</v>
      </c>
      <c r="B66">
        <f t="shared" si="0"/>
        <v>0.14972746563574488</v>
      </c>
      <c r="C66">
        <f t="shared" si="1"/>
        <v>0.17281871510263466</v>
      </c>
      <c r="D66">
        <f t="shared" si="2"/>
        <v>0.16127309036918977</v>
      </c>
      <c r="E66">
        <f t="shared" si="3"/>
        <v>0.16948270028393014</v>
      </c>
    </row>
    <row r="67" spans="1:5">
      <c r="A67">
        <v>1.50000000000001</v>
      </c>
      <c r="B67">
        <f t="shared" ref="B67:B102" si="4">+(1/SQRT(2*PI()))*EXP(-(($A67)^2)/2)</f>
        <v>0.1295175956658898</v>
      </c>
      <c r="C67">
        <f t="shared" ref="C67:C102" si="5">+(1/SQRT(4*PI()))*EXP(-(($A67)^2)/4)</f>
        <v>0.16073276729880062</v>
      </c>
      <c r="D67">
        <f t="shared" ref="D67:D101" si="6">+(B67+C67)/2</f>
        <v>0.14512518148234521</v>
      </c>
      <c r="E67">
        <f t="shared" ref="E67:E102" si="7">+(1/SQRT(3*PI()))*EXP(-(($A67)^2)/3)</f>
        <v>0.1538663228054537</v>
      </c>
    </row>
    <row r="68" spans="1:5">
      <c r="A68">
        <v>1.6</v>
      </c>
      <c r="B68">
        <f t="shared" si="4"/>
        <v>0.11092083467945554</v>
      </c>
      <c r="C68">
        <f t="shared" si="5"/>
        <v>0.14874644656436722</v>
      </c>
      <c r="D68">
        <f t="shared" si="6"/>
        <v>0.12983364062191138</v>
      </c>
      <c r="E68">
        <f t="shared" si="7"/>
        <v>0.13876069883715197</v>
      </c>
    </row>
    <row r="69" spans="1:5">
      <c r="A69">
        <v>1.7</v>
      </c>
      <c r="B69">
        <f t="shared" si="4"/>
        <v>9.4049077376886947E-2</v>
      </c>
      <c r="C69">
        <f t="shared" si="5"/>
        <v>0.13696742933702535</v>
      </c>
      <c r="D69">
        <f t="shared" si="6"/>
        <v>0.11550825335695615</v>
      </c>
      <c r="E69">
        <f t="shared" si="7"/>
        <v>0.12430657065592204</v>
      </c>
    </row>
    <row r="70" spans="1:5">
      <c r="A70">
        <v>1.80000000000001</v>
      </c>
      <c r="B70">
        <f t="shared" si="4"/>
        <v>7.8950158300892734E-2</v>
      </c>
      <c r="C70">
        <f t="shared" si="5"/>
        <v>0.12549214356008953</v>
      </c>
      <c r="D70">
        <f t="shared" si="6"/>
        <v>0.10222115093049114</v>
      </c>
      <c r="E70">
        <f t="shared" si="7"/>
        <v>0.11061815124073848</v>
      </c>
    </row>
    <row r="71" spans="1:5">
      <c r="A71">
        <v>1.9000000000000099</v>
      </c>
      <c r="B71">
        <f t="shared" si="4"/>
        <v>6.561581477467536E-2</v>
      </c>
      <c r="C71">
        <f t="shared" si="5"/>
        <v>0.11440481365879454</v>
      </c>
      <c r="D71">
        <f t="shared" si="6"/>
        <v>9.0010314216734943E-2</v>
      </c>
      <c r="E71">
        <f t="shared" si="7"/>
        <v>9.7783011791585134E-2</v>
      </c>
    </row>
    <row r="72" spans="1:5">
      <c r="A72">
        <v>2.0000000000000102</v>
      </c>
      <c r="B72">
        <f t="shared" si="4"/>
        <v>5.3990966513186953E-2</v>
      </c>
      <c r="C72">
        <f t="shared" si="5"/>
        <v>0.10377687435514761</v>
      </c>
      <c r="D72">
        <f t="shared" si="6"/>
        <v>7.8883920434167282E-2</v>
      </c>
      <c r="E72">
        <f t="shared" si="7"/>
        <v>8.5862815875842158E-2</v>
      </c>
    </row>
    <row r="73" spans="1:5">
      <c r="A73">
        <v>2.1</v>
      </c>
      <c r="B73">
        <f t="shared" si="4"/>
        <v>4.3983595980427191E-2</v>
      </c>
      <c r="C73">
        <f t="shared" si="5"/>
        <v>9.3666739242611916E-2</v>
      </c>
      <c r="D73">
        <f t="shared" si="6"/>
        <v>6.882516761151955E-2</v>
      </c>
      <c r="E73">
        <f t="shared" si="7"/>
        <v>7.4894779741820586E-2</v>
      </c>
    </row>
    <row r="74" spans="1:5">
      <c r="A74">
        <v>2.2000000000000099</v>
      </c>
      <c r="B74">
        <f t="shared" si="4"/>
        <v>3.5474592846230668E-2</v>
      </c>
      <c r="C74">
        <f t="shared" si="5"/>
        <v>8.4119899448310123E-2</v>
      </c>
      <c r="D74">
        <f t="shared" si="6"/>
        <v>5.9797246147270396E-2</v>
      </c>
      <c r="E74">
        <f t="shared" si="7"/>
        <v>6.489372023456802E-2</v>
      </c>
    </row>
    <row r="75" spans="1:5">
      <c r="A75">
        <v>2.30000000000001</v>
      </c>
      <c r="B75">
        <f t="shared" si="4"/>
        <v>2.8327037741600516E-2</v>
      </c>
      <c r="C75">
        <f t="shared" si="5"/>
        <v>7.5169318986044967E-2</v>
      </c>
      <c r="D75">
        <f t="shared" si="6"/>
        <v>5.1748178363822742E-2</v>
      </c>
      <c r="E75">
        <f t="shared" si="7"/>
        <v>5.5854542625788803E-2</v>
      </c>
    </row>
    <row r="76" spans="1:5">
      <c r="A76">
        <v>2.4000000000000101</v>
      </c>
      <c r="B76">
        <f t="shared" si="4"/>
        <v>2.2394530294842355E-2</v>
      </c>
      <c r="C76">
        <f t="shared" si="5"/>
        <v>6.6836086750883969E-2</v>
      </c>
      <c r="D76">
        <f t="shared" si="6"/>
        <v>4.4615308522863162E-2</v>
      </c>
      <c r="E76">
        <f t="shared" si="7"/>
        <v>4.7755019972896114E-2</v>
      </c>
    </row>
    <row r="77" spans="1:5">
      <c r="A77">
        <v>2.5000000000000102</v>
      </c>
      <c r="B77">
        <f t="shared" si="4"/>
        <v>1.7528300493568086E-2</v>
      </c>
      <c r="C77">
        <f t="shared" si="5"/>
        <v>5.9130280611821934E-2</v>
      </c>
      <c r="D77">
        <f t="shared" si="6"/>
        <v>3.832929055269501E-2</v>
      </c>
      <c r="E77">
        <f t="shared" si="7"/>
        <v>4.0558722343907894E-2</v>
      </c>
    </row>
    <row r="78" spans="1:5">
      <c r="A78">
        <v>2.6000000000000099</v>
      </c>
      <c r="B78">
        <f t="shared" si="4"/>
        <v>1.3582969233685271E-2</v>
      </c>
      <c r="C78">
        <f t="shared" si="5"/>
        <v>5.205199669901675E-2</v>
      </c>
      <c r="D78">
        <f t="shared" si="6"/>
        <v>3.2817482966351008E-2</v>
      </c>
      <c r="E78">
        <f t="shared" si="7"/>
        <v>3.4217967047656707E-2</v>
      </c>
    </row>
    <row r="79" spans="1:5">
      <c r="A79">
        <v>2.7000000000000099</v>
      </c>
      <c r="B79">
        <f t="shared" si="4"/>
        <v>1.0420934814422318E-2</v>
      </c>
      <c r="C79">
        <f t="shared" si="5"/>
        <v>4.5592496634755154E-2</v>
      </c>
      <c r="D79">
        <f t="shared" si="6"/>
        <v>2.8006715724588738E-2</v>
      </c>
      <c r="E79">
        <f t="shared" si="7"/>
        <v>2.8676678359815522E-2</v>
      </c>
    </row>
    <row r="80" spans="1:5">
      <c r="A80">
        <v>2.80000000000001</v>
      </c>
      <c r="B80">
        <f t="shared" si="4"/>
        <v>7.915451582979743E-3</v>
      </c>
      <c r="C80">
        <f t="shared" si="5"/>
        <v>3.9735426919318917E-2</v>
      </c>
      <c r="D80">
        <f t="shared" si="6"/>
        <v>2.3825439251149331E-2</v>
      </c>
      <c r="E80">
        <f t="shared" si="7"/>
        <v>2.3873065535428697E-2</v>
      </c>
    </row>
    <row r="81" spans="1:5">
      <c r="A81">
        <v>2.9000000000000101</v>
      </c>
      <c r="B81">
        <f t="shared" si="4"/>
        <v>5.9525324197756795E-3</v>
      </c>
      <c r="C81">
        <f t="shared" si="5"/>
        <v>3.4458067688922775E-2</v>
      </c>
      <c r="D81">
        <f t="shared" si="6"/>
        <v>2.0205300054349229E-2</v>
      </c>
      <c r="E81">
        <f t="shared" si="7"/>
        <v>1.9742049599751229E-2</v>
      </c>
    </row>
    <row r="82" spans="1:5">
      <c r="A82">
        <v>3.0000000000000102</v>
      </c>
      <c r="B82">
        <f t="shared" si="4"/>
        <v>4.431848411937874E-3</v>
      </c>
      <c r="C82">
        <f t="shared" si="5"/>
        <v>2.9732572305906896E-2</v>
      </c>
      <c r="D82">
        <f t="shared" si="6"/>
        <v>1.7082210358922385E-2</v>
      </c>
      <c r="E82">
        <f t="shared" si="7"/>
        <v>1.6217391109880162E-2</v>
      </c>
    </row>
    <row r="83" spans="1:5">
      <c r="A83">
        <v>3.1000000000000099</v>
      </c>
      <c r="B83">
        <f t="shared" si="4"/>
        <v>3.2668190561998202E-3</v>
      </c>
      <c r="C83">
        <f t="shared" si="5"/>
        <v>2.5527164393437947E-2</v>
      </c>
      <c r="D83">
        <f t="shared" si="6"/>
        <v>1.4396991724818883E-2</v>
      </c>
      <c r="E83">
        <f t="shared" si="7"/>
        <v>1.3233491596543103E-2</v>
      </c>
    </row>
    <row r="84" spans="1:5">
      <c r="A84">
        <v>3.2000000000000099</v>
      </c>
      <c r="B84">
        <f t="shared" si="4"/>
        <v>2.3840882014647662E-3</v>
      </c>
      <c r="C84">
        <f t="shared" si="5"/>
        <v>2.1807264658485988E-2</v>
      </c>
      <c r="D84">
        <f t="shared" si="6"/>
        <v>1.2095676429975378E-2</v>
      </c>
      <c r="E84">
        <f t="shared" si="7"/>
        <v>1.0726859807336689E-2</v>
      </c>
    </row>
    <row r="85" spans="1:5">
      <c r="A85">
        <v>3.30000000000001</v>
      </c>
      <c r="B85">
        <f t="shared" si="4"/>
        <v>1.7225689390536229E-3</v>
      </c>
      <c r="C85">
        <f t="shared" si="5"/>
        <v>1.8536525843516751E-2</v>
      </c>
      <c r="D85">
        <f t="shared" si="6"/>
        <v>1.0129547391285187E-2</v>
      </c>
      <c r="E85">
        <f t="shared" si="7"/>
        <v>8.6372495388443004E-3</v>
      </c>
    </row>
    <row r="86" spans="1:5">
      <c r="A86">
        <v>3.4000000000000101</v>
      </c>
      <c r="B86">
        <f t="shared" si="4"/>
        <v>1.2322191684729772E-3</v>
      </c>
      <c r="C86">
        <f t="shared" si="5"/>
        <v>1.567776012421683E-2</v>
      </c>
      <c r="D86">
        <f t="shared" si="6"/>
        <v>8.4549896463449042E-3</v>
      </c>
      <c r="E86">
        <f t="shared" si="7"/>
        <v>6.9084883997777074E-3</v>
      </c>
    </row>
    <row r="87" spans="1:5">
      <c r="A87">
        <v>3.5000000000000102</v>
      </c>
      <c r="B87">
        <f t="shared" si="4"/>
        <v>8.7268269504572915E-4</v>
      </c>
      <c r="C87">
        <f t="shared" si="5"/>
        <v>1.319374898253736E-2</v>
      </c>
      <c r="D87">
        <f t="shared" si="6"/>
        <v>7.0332158387915447E-3</v>
      </c>
      <c r="E87">
        <f t="shared" si="7"/>
        <v>5.4890261761278702E-3</v>
      </c>
    </row>
    <row r="88" spans="1:5">
      <c r="A88">
        <v>3.6000000000000099</v>
      </c>
      <c r="B88">
        <f t="shared" si="4"/>
        <v>6.1190193011375076E-4</v>
      </c>
      <c r="C88">
        <f t="shared" si="5"/>
        <v>1.1047930833002571E-2</v>
      </c>
      <c r="D88">
        <f t="shared" si="6"/>
        <v>5.829916381558161E-3</v>
      </c>
      <c r="E88">
        <f t="shared" si="7"/>
        <v>4.3322376712361197E-3</v>
      </c>
    </row>
    <row r="89" spans="1:5">
      <c r="A89">
        <v>3.7000000000000099</v>
      </c>
      <c r="B89">
        <f t="shared" si="4"/>
        <v>4.2478027055073593E-4</v>
      </c>
      <c r="C89">
        <f t="shared" si="5"/>
        <v>9.2049663172400625E-3</v>
      </c>
      <c r="D89">
        <f t="shared" si="6"/>
        <v>4.8148732938953992E-3</v>
      </c>
      <c r="E89">
        <f t="shared" si="7"/>
        <v>3.396518234977091E-3</v>
      </c>
    </row>
    <row r="90" spans="1:5">
      <c r="A90">
        <v>3.80000000000001</v>
      </c>
      <c r="B90">
        <f t="shared" si="4"/>
        <v>2.919469257914491E-4</v>
      </c>
      <c r="C90">
        <f t="shared" si="5"/>
        <v>7.6311851088618123E-3</v>
      </c>
      <c r="D90">
        <f t="shared" si="6"/>
        <v>3.9615660173266311E-3</v>
      </c>
      <c r="E90">
        <f t="shared" si="7"/>
        <v>2.6452110611164645E-3</v>
      </c>
    </row>
    <row r="91" spans="1:5">
      <c r="A91">
        <v>3.9000000000000101</v>
      </c>
      <c r="B91">
        <f t="shared" si="4"/>
        <v>1.9865547139276475E-4</v>
      </c>
      <c r="C91">
        <f t="shared" si="5"/>
        <v>6.2949212374600501E-3</v>
      </c>
      <c r="D91">
        <f t="shared" si="6"/>
        <v>3.2467883544264075E-3</v>
      </c>
      <c r="E91">
        <f t="shared" si="7"/>
        <v>2.0464041744165619E-3</v>
      </c>
    </row>
    <row r="92" spans="1:5">
      <c r="A92">
        <v>4.0000000000000098</v>
      </c>
      <c r="B92">
        <f t="shared" si="4"/>
        <v>1.3383022576488014E-4</v>
      </c>
      <c r="C92">
        <f t="shared" si="5"/>
        <v>5.1667463385229118E-3</v>
      </c>
      <c r="D92">
        <f t="shared" si="6"/>
        <v>2.6502882821438961E-3</v>
      </c>
      <c r="E92">
        <f t="shared" si="7"/>
        <v>1.5726323295517774E-3</v>
      </c>
    </row>
    <row r="93" spans="1:5">
      <c r="A93">
        <v>4.1000000000000103</v>
      </c>
      <c r="B93">
        <f t="shared" si="4"/>
        <v>8.926165717712912E-5</v>
      </c>
      <c r="C93">
        <f t="shared" si="5"/>
        <v>4.2196118936849393E-3</v>
      </c>
      <c r="D93">
        <f t="shared" si="6"/>
        <v>2.1544367754310341E-3</v>
      </c>
      <c r="E93">
        <f t="shared" si="7"/>
        <v>1.2005152725110216E-3</v>
      </c>
    </row>
    <row r="94" spans="1:5">
      <c r="A94">
        <v>4.2000000000000099</v>
      </c>
      <c r="B94">
        <f t="shared" si="4"/>
        <v>5.8943067756537443E-5</v>
      </c>
      <c r="C94">
        <f t="shared" si="5"/>
        <v>3.4289124999516392E-3</v>
      </c>
      <c r="D94">
        <f t="shared" si="6"/>
        <v>1.7439277838540883E-3</v>
      </c>
      <c r="E94">
        <f t="shared" si="7"/>
        <v>9.1035940374150476E-4</v>
      </c>
    </row>
    <row r="95" spans="1:5">
      <c r="A95">
        <v>4.3000000000000096</v>
      </c>
      <c r="B95">
        <f t="shared" si="4"/>
        <v>3.853519674208549E-5</v>
      </c>
      <c r="C95">
        <f t="shared" si="5"/>
        <v>2.7724825755994793E-3</v>
      </c>
      <c r="D95">
        <f t="shared" si="6"/>
        <v>1.4055088861707823E-3</v>
      </c>
      <c r="E95">
        <f t="shared" si="7"/>
        <v>6.8574520494722518E-4</v>
      </c>
    </row>
    <row r="96" spans="1:5">
      <c r="A96">
        <v>4.4000000000000101</v>
      </c>
      <c r="B96">
        <f t="shared" si="4"/>
        <v>2.4942471290052468E-5</v>
      </c>
      <c r="C96">
        <f t="shared" si="5"/>
        <v>2.2305387662290019E-3</v>
      </c>
      <c r="D96">
        <f t="shared" si="6"/>
        <v>1.1277406187595272E-3</v>
      </c>
      <c r="E96">
        <f t="shared" si="7"/>
        <v>5.1311815350370466E-4</v>
      </c>
    </row>
    <row r="97" spans="1:5">
      <c r="A97">
        <v>4.5000000000000098</v>
      </c>
      <c r="B97">
        <f t="shared" si="4"/>
        <v>1.5983741106904766E-5</v>
      </c>
      <c r="C97">
        <f t="shared" si="5"/>
        <v>1.7855797555044561E-3</v>
      </c>
      <c r="D97">
        <f t="shared" si="6"/>
        <v>9.0078174830568046E-4</v>
      </c>
      <c r="E97">
        <f t="shared" si="7"/>
        <v>3.8139648256965957E-4</v>
      </c>
    </row>
    <row r="98" spans="1:5">
      <c r="A98">
        <v>4.6000000000000103</v>
      </c>
      <c r="B98">
        <f t="shared" si="4"/>
        <v>1.0140852065486255E-5</v>
      </c>
      <c r="C98">
        <f t="shared" si="5"/>
        <v>1.4222543106313065E-3</v>
      </c>
      <c r="D98">
        <f t="shared" si="6"/>
        <v>7.161975813483963E-4</v>
      </c>
      <c r="E98">
        <f t="shared" si="7"/>
        <v>2.8160521333391302E-4</v>
      </c>
    </row>
    <row r="99" spans="1:5">
      <c r="A99">
        <v>4.7000000000000099</v>
      </c>
      <c r="B99">
        <f t="shared" si="4"/>
        <v>6.369825178866807E-6</v>
      </c>
      <c r="C99">
        <f t="shared" si="5"/>
        <v>1.1272072973982177E-3</v>
      </c>
      <c r="D99">
        <f t="shared" si="6"/>
        <v>5.6678856128854226E-4</v>
      </c>
      <c r="E99">
        <f t="shared" si="7"/>
        <v>2.0654248657665041E-4</v>
      </c>
    </row>
    <row r="100" spans="1:5">
      <c r="A100">
        <v>4.8000000000000096</v>
      </c>
      <c r="B100">
        <f t="shared" si="4"/>
        <v>3.9612990910318923E-6</v>
      </c>
      <c r="C100">
        <f t="shared" si="5"/>
        <v>8.8891217021941642E-4</v>
      </c>
      <c r="D100">
        <f t="shared" si="6"/>
        <v>4.4643673465522417E-4</v>
      </c>
      <c r="E100">
        <f t="shared" si="7"/>
        <v>1.5048139732053666E-4</v>
      </c>
    </row>
    <row r="101" spans="1:5">
      <c r="A101">
        <v>4.9000000000000101</v>
      </c>
      <c r="B101">
        <f t="shared" si="4"/>
        <v>2.4389607458932395E-6</v>
      </c>
      <c r="C101">
        <f t="shared" si="5"/>
        <v>6.9749715475270148E-4</v>
      </c>
      <c r="D101">
        <f t="shared" si="6"/>
        <v>3.4996805774929735E-4</v>
      </c>
      <c r="E101">
        <f t="shared" si="7"/>
        <v>1.0890828841488066E-4</v>
      </c>
    </row>
    <row r="102" spans="1:5">
      <c r="A102">
        <v>5</v>
      </c>
      <c r="B102">
        <f t="shared" si="4"/>
        <v>1.4867195147342977E-6</v>
      </c>
      <c r="C102">
        <f t="shared" si="5"/>
        <v>5.4457105758817749E-4</v>
      </c>
      <c r="D102">
        <f t="shared" ref="D102" si="8">+(B102+C102)/2</f>
        <v>2.7302888855145591E-4</v>
      </c>
      <c r="E102">
        <f t="shared" si="7"/>
        <v>7.8296753308909498E-5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939A-EB2C-479E-A6DD-4A7942955782}">
  <dimension ref="A1:D185"/>
  <sheetViews>
    <sheetView workbookViewId="0"/>
  </sheetViews>
  <sheetFormatPr baseColWidth="10" defaultColWidth="11.5" defaultRowHeight="15"/>
  <cols>
    <col min="1" max="1" width="14.33203125" style="2" customWidth="1"/>
    <col min="2" max="4" width="11.5" style="20"/>
  </cols>
  <sheetData>
    <row r="1" spans="1:4">
      <c r="A1" s="2" t="s">
        <v>33</v>
      </c>
      <c r="B1" s="20" t="s">
        <v>34</v>
      </c>
      <c r="C1" s="20" t="s">
        <v>35</v>
      </c>
      <c r="D1" s="20" t="s">
        <v>36</v>
      </c>
    </row>
    <row r="2" spans="1:4">
      <c r="A2" s="21">
        <v>37622</v>
      </c>
      <c r="B2" s="20">
        <v>100</v>
      </c>
      <c r="C2" s="20">
        <v>100</v>
      </c>
      <c r="D2" s="20">
        <v>29609.920333333339</v>
      </c>
    </row>
    <row r="3" spans="1:4">
      <c r="A3" s="21">
        <v>37653</v>
      </c>
      <c r="B3" s="20">
        <v>100.56679581001578</v>
      </c>
      <c r="C3" s="20">
        <f>+D3/$D$2*100</f>
        <v>99.359829737371797</v>
      </c>
      <c r="D3" s="20">
        <v>29420.366428571437</v>
      </c>
    </row>
    <row r="4" spans="1:4">
      <c r="A4" s="21">
        <v>37681</v>
      </c>
      <c r="B4" s="20">
        <v>101.15511551155116</v>
      </c>
      <c r="C4" s="20">
        <f t="shared" ref="C4:C67" si="0">+D4/$D$2*100</f>
        <v>102.62805150513432</v>
      </c>
      <c r="D4" s="20">
        <v>30388.084290322578</v>
      </c>
    </row>
    <row r="5" spans="1:4">
      <c r="A5" s="21">
        <v>37712</v>
      </c>
      <c r="B5" s="20">
        <v>101.2125125556034</v>
      </c>
      <c r="C5" s="20">
        <f t="shared" si="0"/>
        <v>104.25892736557061</v>
      </c>
      <c r="D5" s="20">
        <v>30870.98533333333</v>
      </c>
    </row>
    <row r="6" spans="1:4">
      <c r="A6" s="21">
        <v>37742</v>
      </c>
      <c r="B6" s="20">
        <v>100.81790787774432</v>
      </c>
      <c r="C6" s="20">
        <f t="shared" si="0"/>
        <v>111.80432081511726</v>
      </c>
      <c r="D6" s="20">
        <v>33105.170322580649</v>
      </c>
    </row>
    <row r="7" spans="1:4">
      <c r="A7" s="21">
        <v>37773</v>
      </c>
      <c r="B7" s="20">
        <v>100.73181231166595</v>
      </c>
      <c r="C7" s="20">
        <f t="shared" si="0"/>
        <v>122.12256318014856</v>
      </c>
      <c r="D7" s="20">
        <v>36160.393666666663</v>
      </c>
    </row>
    <row r="8" spans="1:4">
      <c r="A8" s="21">
        <v>37803</v>
      </c>
      <c r="B8" s="20">
        <v>101.18381403357728</v>
      </c>
      <c r="C8" s="20">
        <f t="shared" si="0"/>
        <v>128.25729641551973</v>
      </c>
      <c r="D8" s="20">
        <v>37976.883290322585</v>
      </c>
    </row>
    <row r="9" spans="1:4">
      <c r="A9" s="21">
        <v>37834</v>
      </c>
      <c r="B9" s="20">
        <v>101.20533792509687</v>
      </c>
      <c r="C9" s="20">
        <f t="shared" si="0"/>
        <v>131.62558524465393</v>
      </c>
      <c r="D9" s="20">
        <v>38974.230929225792</v>
      </c>
    </row>
    <row r="10" spans="1:4">
      <c r="A10" s="21">
        <v>37865</v>
      </c>
      <c r="B10" s="20">
        <v>101.24838570813604</v>
      </c>
      <c r="C10" s="20">
        <f t="shared" si="0"/>
        <v>134.16506323820906</v>
      </c>
      <c r="D10" s="20">
        <v>39726.168339999997</v>
      </c>
    </row>
    <row r="11" spans="1:4">
      <c r="A11" s="21">
        <v>37895</v>
      </c>
      <c r="B11" s="20">
        <v>101.84388004017792</v>
      </c>
      <c r="C11" s="20">
        <f t="shared" si="0"/>
        <v>140.93058626997333</v>
      </c>
      <c r="D11" s="20">
        <v>41729.434319838714</v>
      </c>
    </row>
    <row r="12" spans="1:4">
      <c r="A12" s="21">
        <v>37926</v>
      </c>
      <c r="B12" s="20">
        <v>102.09499210790645</v>
      </c>
      <c r="C12" s="20">
        <f t="shared" si="0"/>
        <v>146.90399114976111</v>
      </c>
      <c r="D12" s="20">
        <v>43498.154745931322</v>
      </c>
    </row>
    <row r="13" spans="1:4">
      <c r="A13" s="21">
        <v>37956</v>
      </c>
      <c r="B13" s="20">
        <v>102.3102310231023</v>
      </c>
      <c r="C13" s="20">
        <f t="shared" si="0"/>
        <v>153.25420997234346</v>
      </c>
      <c r="D13" s="20">
        <v>45378.449480290299</v>
      </c>
    </row>
    <row r="14" spans="1:4">
      <c r="A14" s="21">
        <v>37987</v>
      </c>
      <c r="B14" s="20">
        <v>102.74070885349404</v>
      </c>
      <c r="C14" s="20">
        <f t="shared" si="0"/>
        <v>158.63784966183906</v>
      </c>
      <c r="D14" s="20">
        <v>46972.540903383655</v>
      </c>
    </row>
    <row r="15" spans="1:4">
      <c r="A15" s="21">
        <v>38018</v>
      </c>
      <c r="B15" s="20">
        <v>102.84115368058546</v>
      </c>
      <c r="C15" s="20">
        <f t="shared" si="0"/>
        <v>158.34195817299957</v>
      </c>
      <c r="D15" s="20">
        <v>46884.927669265169</v>
      </c>
    </row>
    <row r="16" spans="1:4">
      <c r="A16" s="21">
        <v>38047</v>
      </c>
      <c r="B16" s="20">
        <v>103.45817190414692</v>
      </c>
      <c r="C16" s="20">
        <f t="shared" si="0"/>
        <v>150.51193602838765</v>
      </c>
      <c r="D16" s="20">
        <v>44566.464350163224</v>
      </c>
    </row>
    <row r="17" spans="1:4">
      <c r="A17" s="21">
        <v>38078</v>
      </c>
      <c r="B17" s="20">
        <v>104.34065145644999</v>
      </c>
      <c r="C17" s="20">
        <f t="shared" si="0"/>
        <v>155.66442378839221</v>
      </c>
      <c r="D17" s="20">
        <v>46092.111871085326</v>
      </c>
    </row>
    <row r="18" spans="1:4">
      <c r="A18" s="21">
        <v>38108</v>
      </c>
      <c r="B18" s="20">
        <v>105.10833692064858</v>
      </c>
      <c r="C18" s="20">
        <f t="shared" si="0"/>
        <v>159.14141988782552</v>
      </c>
      <c r="D18" s="20">
        <v>47121.64764612064</v>
      </c>
    </row>
    <row r="19" spans="1:4">
      <c r="A19" s="21">
        <v>38139</v>
      </c>
      <c r="B19" s="20">
        <v>105.69665662218395</v>
      </c>
      <c r="C19" s="20">
        <f t="shared" si="0"/>
        <v>162.05222299711238</v>
      </c>
      <c r="D19" s="20">
        <v>47983.534127840663</v>
      </c>
    </row>
    <row r="20" spans="1:4">
      <c r="A20" s="21">
        <v>38169</v>
      </c>
      <c r="B20" s="20">
        <v>106.18453149662793</v>
      </c>
      <c r="C20" s="20">
        <f t="shared" si="0"/>
        <v>157.02473146595651</v>
      </c>
      <c r="D20" s="20">
        <v>46494.897890700326</v>
      </c>
    </row>
    <row r="21" spans="1:4">
      <c r="A21" s="21">
        <v>38200</v>
      </c>
      <c r="B21" s="20">
        <v>106.5504376524609</v>
      </c>
      <c r="C21" s="20">
        <f t="shared" si="0"/>
        <v>157.06577655926264</v>
      </c>
      <c r="D21" s="20">
        <v>46507.05131012902</v>
      </c>
    </row>
    <row r="22" spans="1:4">
      <c r="A22" s="21">
        <v>38231</v>
      </c>
      <c r="B22" s="20">
        <v>107.22485292007462</v>
      </c>
      <c r="C22" s="20">
        <f t="shared" si="0"/>
        <v>156.4853270351588</v>
      </c>
      <c r="D22" s="20">
        <v>46335.180668466659</v>
      </c>
    </row>
    <row r="23" spans="1:4">
      <c r="A23" s="21">
        <v>38261</v>
      </c>
      <c r="B23" s="20">
        <v>107.64815611995982</v>
      </c>
      <c r="C23" s="20">
        <f t="shared" si="0"/>
        <v>157.24427746168851</v>
      </c>
      <c r="D23" s="20">
        <v>46559.905285131601</v>
      </c>
    </row>
    <row r="24" spans="1:4">
      <c r="A24" s="21">
        <v>38292</v>
      </c>
      <c r="B24" s="20">
        <v>107.64815611995982</v>
      </c>
      <c r="C24" s="20">
        <f t="shared" si="0"/>
        <v>159.17227921312536</v>
      </c>
      <c r="D24" s="20">
        <v>47130.78506775733</v>
      </c>
    </row>
    <row r="25" spans="1:4">
      <c r="A25" s="21">
        <v>38322</v>
      </c>
      <c r="B25" s="20">
        <v>108.55215956378248</v>
      </c>
      <c r="C25" s="20">
        <f t="shared" si="0"/>
        <v>170.67463695728523</v>
      </c>
      <c r="D25" s="20">
        <v>50536.624032258056</v>
      </c>
    </row>
    <row r="26" spans="1:4">
      <c r="A26" s="21">
        <v>38353</v>
      </c>
      <c r="B26" s="20">
        <v>110.15927679724493</v>
      </c>
      <c r="C26" s="20">
        <f t="shared" si="0"/>
        <v>169.18109341741362</v>
      </c>
      <c r="D26" s="20">
        <v>50094.386979958421</v>
      </c>
    </row>
    <row r="27" spans="1:4">
      <c r="A27" s="21">
        <v>38384</v>
      </c>
      <c r="B27" s="20">
        <v>111.20677285119818</v>
      </c>
      <c r="C27" s="20">
        <f t="shared" si="0"/>
        <v>167.06090290536787</v>
      </c>
      <c r="D27" s="20">
        <v>49466.600258426792</v>
      </c>
    </row>
    <row r="28" spans="1:4">
      <c r="A28" s="21">
        <v>38412</v>
      </c>
      <c r="B28" s="20">
        <v>112.92150954225858</v>
      </c>
      <c r="C28" s="20">
        <f t="shared" si="0"/>
        <v>172.17659709274611</v>
      </c>
      <c r="D28" s="20">
        <v>50981.353231806446</v>
      </c>
    </row>
    <row r="29" spans="1:4">
      <c r="A29" s="21">
        <v>38443</v>
      </c>
      <c r="B29" s="20">
        <v>113.4739560912613</v>
      </c>
      <c r="C29" s="20">
        <f t="shared" si="0"/>
        <v>168.6021123533136</v>
      </c>
      <c r="D29" s="20">
        <v>49922.951148133325</v>
      </c>
    </row>
    <row r="30" spans="1:4">
      <c r="A30" s="21">
        <v>38473</v>
      </c>
      <c r="B30" s="20">
        <v>114.15554598938155</v>
      </c>
      <c r="C30" s="20">
        <f t="shared" si="0"/>
        <v>172.17659709274611</v>
      </c>
      <c r="D30" s="20">
        <v>50981.353231806446</v>
      </c>
    </row>
    <row r="31" spans="1:4">
      <c r="A31" s="21">
        <v>38504</v>
      </c>
      <c r="B31" s="20">
        <v>115.20304204333476</v>
      </c>
      <c r="C31" s="20">
        <f t="shared" si="0"/>
        <v>174.00267972915066</v>
      </c>
      <c r="D31" s="20">
        <v>51522.054845666666</v>
      </c>
    </row>
    <row r="32" spans="1:4">
      <c r="A32" s="21">
        <v>38534</v>
      </c>
      <c r="B32" s="20">
        <v>116.35815755488592</v>
      </c>
      <c r="C32" s="20">
        <f t="shared" si="0"/>
        <v>183.61189570489304</v>
      </c>
      <c r="D32" s="20">
        <v>54367.336040741931</v>
      </c>
    </row>
    <row r="33" spans="1:4">
      <c r="A33" s="21">
        <v>38565</v>
      </c>
      <c r="B33" s="20">
        <v>116.86755632084946</v>
      </c>
      <c r="C33" s="20">
        <f t="shared" si="0"/>
        <v>182.92944142930659</v>
      </c>
      <c r="D33" s="20">
        <v>54165.26187342935</v>
      </c>
    </row>
    <row r="34" spans="1:4">
      <c r="A34" s="21">
        <v>38596</v>
      </c>
      <c r="B34" s="20">
        <v>118.23073611708996</v>
      </c>
      <c r="C34" s="20">
        <f t="shared" si="0"/>
        <v>179.39315644765941</v>
      </c>
      <c r="D34" s="20">
        <v>53118.170707603989</v>
      </c>
    </row>
    <row r="35" spans="1:4">
      <c r="A35" s="21">
        <v>38626</v>
      </c>
      <c r="B35" s="20">
        <v>119.14908882192567</v>
      </c>
      <c r="C35" s="20">
        <f t="shared" si="0"/>
        <v>186.05876176403672</v>
      </c>
      <c r="D35" s="20">
        <v>55091.851131517738</v>
      </c>
    </row>
    <row r="36" spans="1:4">
      <c r="A36" s="21">
        <v>38657</v>
      </c>
      <c r="B36" s="20">
        <v>120.591189553738</v>
      </c>
      <c r="C36" s="20">
        <f t="shared" si="0"/>
        <v>188.80857528367321</v>
      </c>
      <c r="D36" s="20">
        <v>55906.068723997341</v>
      </c>
    </row>
    <row r="37" spans="1:4">
      <c r="A37" s="21">
        <v>38687</v>
      </c>
      <c r="B37" s="20">
        <v>121.93284545845889</v>
      </c>
      <c r="C37" s="20">
        <f t="shared" si="0"/>
        <v>188.54171715122516</v>
      </c>
      <c r="D37" s="20">
        <v>55827.052243576451</v>
      </c>
    </row>
    <row r="38" spans="1:4">
      <c r="A38" s="21">
        <v>38718</v>
      </c>
      <c r="B38" s="20">
        <v>123.48974027837568</v>
      </c>
      <c r="C38" s="20">
        <f t="shared" si="0"/>
        <v>200.45611248845222</v>
      </c>
      <c r="D38" s="20">
        <v>59354.895211127761</v>
      </c>
    </row>
    <row r="39" spans="1:4">
      <c r="A39" s="21">
        <v>38749</v>
      </c>
      <c r="B39" s="20">
        <v>123.97761515281964</v>
      </c>
      <c r="C39" s="20">
        <f t="shared" si="0"/>
        <v>197.32044301462324</v>
      </c>
      <c r="D39" s="20">
        <v>58426.425978010353</v>
      </c>
    </row>
    <row r="40" spans="1:4">
      <c r="A40" s="21">
        <v>38777</v>
      </c>
      <c r="B40" s="20">
        <v>125.46993829817765</v>
      </c>
      <c r="C40" s="20">
        <f t="shared" si="0"/>
        <v>197.53650083816657</v>
      </c>
      <c r="D40" s="20">
        <v>58490.400527435464</v>
      </c>
    </row>
    <row r="41" spans="1:4">
      <c r="A41" s="21">
        <v>38808</v>
      </c>
      <c r="B41" s="20">
        <v>126.68962548428757</v>
      </c>
      <c r="C41" s="20">
        <f t="shared" si="0"/>
        <v>203.40804704459012</v>
      </c>
      <c r="D41" s="20">
        <v>60228.960681492332</v>
      </c>
    </row>
    <row r="42" spans="1:4">
      <c r="A42" s="21">
        <v>38838</v>
      </c>
      <c r="B42" s="20">
        <v>127.28511981632946</v>
      </c>
      <c r="C42" s="20">
        <f t="shared" si="0"/>
        <v>206.36608147853218</v>
      </c>
      <c r="D42" s="20">
        <v>61104.832320815149</v>
      </c>
    </row>
    <row r="43" spans="1:4">
      <c r="A43" s="21">
        <v>38869</v>
      </c>
      <c r="B43" s="20">
        <v>127.90213803989097</v>
      </c>
      <c r="C43" s="20">
        <f t="shared" si="0"/>
        <v>211.84250690703306</v>
      </c>
      <c r="D43" s="20">
        <v>62726.397527308669</v>
      </c>
    </row>
    <row r="44" spans="1:4">
      <c r="A44" s="21">
        <v>38899</v>
      </c>
      <c r="B44" s="20">
        <v>128.69134739560911</v>
      </c>
      <c r="C44" s="20">
        <f t="shared" si="0"/>
        <v>219.97587846967298</v>
      </c>
      <c r="D44" s="20">
        <v>65134.682367420341</v>
      </c>
    </row>
    <row r="45" spans="1:4">
      <c r="A45" s="21">
        <v>38930</v>
      </c>
      <c r="B45" s="20">
        <v>129.41598507676855</v>
      </c>
      <c r="C45" s="20">
        <f t="shared" si="0"/>
        <v>227.17888088977841</v>
      </c>
      <c r="D45" s="20">
        <v>67267.485645621622</v>
      </c>
    </row>
    <row r="46" spans="1:4">
      <c r="A46" s="21">
        <v>38961</v>
      </c>
      <c r="B46" s="20">
        <v>130.57827521882624</v>
      </c>
      <c r="C46" s="20">
        <f t="shared" si="0"/>
        <v>233.56964897124959</v>
      </c>
      <c r="D46" s="20">
        <v>69159.786983233338</v>
      </c>
    </row>
    <row r="47" spans="1:4">
      <c r="A47" s="21">
        <v>38991</v>
      </c>
      <c r="B47" s="20">
        <v>131.69751757784474</v>
      </c>
      <c r="C47" s="20">
        <f t="shared" si="0"/>
        <v>236.99631037770342</v>
      </c>
      <c r="D47" s="20">
        <v>70174.418695777393</v>
      </c>
    </row>
    <row r="48" spans="1:4">
      <c r="A48" s="21">
        <v>39022</v>
      </c>
      <c r="B48" s="20">
        <v>132.63021954369353</v>
      </c>
      <c r="C48" s="20">
        <f t="shared" si="0"/>
        <v>242.63307746141058</v>
      </c>
      <c r="D48" s="20">
        <v>71843.460938638644</v>
      </c>
    </row>
    <row r="49" spans="1:4">
      <c r="A49" s="21">
        <v>39052</v>
      </c>
      <c r="B49" s="20">
        <v>134.78990702668472</v>
      </c>
      <c r="C49" s="20">
        <f t="shared" si="0"/>
        <v>259.4554088817693</v>
      </c>
      <c r="D49" s="20">
        <v>76824.539870416149</v>
      </c>
    </row>
    <row r="50" spans="1:4">
      <c r="A50" s="21">
        <v>39083</v>
      </c>
      <c r="B50" s="20">
        <v>136.29321890210016</v>
      </c>
      <c r="C50" s="20">
        <f t="shared" si="0"/>
        <v>263.63727309420904</v>
      </c>
      <c r="D50" s="20">
        <v>78062.786532167738</v>
      </c>
    </row>
    <row r="51" spans="1:4">
      <c r="A51" s="21">
        <v>39114</v>
      </c>
      <c r="B51" s="20">
        <v>137.1930886866798</v>
      </c>
      <c r="C51" s="20">
        <f t="shared" si="0"/>
        <v>259.73205550945301</v>
      </c>
      <c r="D51" s="20">
        <v>76906.454716478169</v>
      </c>
    </row>
    <row r="52" spans="1:4">
      <c r="A52" s="21">
        <v>39142</v>
      </c>
      <c r="B52" s="20">
        <v>138.62229363865924</v>
      </c>
      <c r="C52" s="20">
        <f t="shared" si="0"/>
        <v>264.65137429941649</v>
      </c>
      <c r="D52" s="20">
        <v>78363.061091129042</v>
      </c>
    </row>
    <row r="53" spans="1:4">
      <c r="A53" s="21">
        <v>39173</v>
      </c>
      <c r="B53" s="20">
        <v>141.76654453301404</v>
      </c>
      <c r="C53" s="20">
        <f t="shared" si="0"/>
        <v>269.12601662228946</v>
      </c>
      <c r="D53" s="20">
        <v>79687.999118133346</v>
      </c>
    </row>
    <row r="54" spans="1:4">
      <c r="A54" s="21">
        <v>39203</v>
      </c>
      <c r="B54" s="20">
        <v>144.7202347671049</v>
      </c>
      <c r="C54" s="20">
        <f t="shared" si="0"/>
        <v>273.63808784016328</v>
      </c>
      <c r="D54" s="20">
        <v>81024.019811129052</v>
      </c>
    </row>
    <row r="55" spans="1:4">
      <c r="A55" s="21">
        <v>39234</v>
      </c>
      <c r="B55" s="20">
        <v>148.56320808242748</v>
      </c>
      <c r="C55" s="20">
        <f t="shared" si="0"/>
        <v>282.50467137145625</v>
      </c>
      <c r="D55" s="20">
        <v>83649.408131033357</v>
      </c>
    </row>
    <row r="56" spans="1:4">
      <c r="A56" s="21">
        <v>39264</v>
      </c>
      <c r="B56" s="20">
        <v>152.35324788101002</v>
      </c>
      <c r="C56" s="20">
        <f t="shared" si="0"/>
        <v>296.05895321058506</v>
      </c>
      <c r="D56" s="20">
        <v>87662.820185354867</v>
      </c>
    </row>
    <row r="57" spans="1:4">
      <c r="A57" s="21">
        <v>39295</v>
      </c>
      <c r="B57" s="20">
        <v>157.41369208135211</v>
      </c>
      <c r="C57" s="20">
        <f t="shared" si="0"/>
        <v>298.30203460022381</v>
      </c>
      <c r="D57" s="20">
        <v>88326.994797838721</v>
      </c>
    </row>
    <row r="58" spans="1:4">
      <c r="A58" s="21">
        <v>39326</v>
      </c>
      <c r="B58" s="20">
        <v>160.5685296790549</v>
      </c>
      <c r="C58" s="20">
        <f t="shared" si="0"/>
        <v>296.62665066643592</v>
      </c>
      <c r="D58" s="20">
        <v>87830.914949766666</v>
      </c>
    </row>
    <row r="59" spans="1:4">
      <c r="A59" s="21">
        <v>39356</v>
      </c>
      <c r="B59" s="20">
        <v>162.86584430557002</v>
      </c>
      <c r="C59" s="20">
        <f t="shared" si="0"/>
        <v>297.77481820544256</v>
      </c>
      <c r="D59" s="20">
        <v>88170.886443359719</v>
      </c>
    </row>
    <row r="60" spans="1:4">
      <c r="A60" s="21">
        <v>39387</v>
      </c>
      <c r="B60" s="20">
        <v>162.20946869799428</v>
      </c>
      <c r="C60" s="20">
        <f t="shared" si="0"/>
        <v>302.29370563284533</v>
      </c>
      <c r="D60" s="20">
        <v>89508.925410566691</v>
      </c>
    </row>
    <row r="61" spans="1:4">
      <c r="A61" s="21">
        <v>39417</v>
      </c>
      <c r="B61" s="20">
        <v>163.79747420019368</v>
      </c>
      <c r="C61" s="20">
        <f t="shared" si="0"/>
        <v>325.3906107555697</v>
      </c>
      <c r="D61" s="20">
        <v>96347.900616870975</v>
      </c>
    </row>
    <row r="62" spans="1:4">
      <c r="A62" s="21">
        <v>39448</v>
      </c>
      <c r="B62" s="20">
        <v>167.11111234811639</v>
      </c>
      <c r="C62" s="20">
        <f t="shared" si="0"/>
        <v>329.50750538857233</v>
      </c>
      <c r="D62" s="20">
        <v>97566.909837910323</v>
      </c>
    </row>
    <row r="63" spans="1:4">
      <c r="A63" s="21">
        <v>39479</v>
      </c>
      <c r="B63" s="20">
        <v>170.84821862995898</v>
      </c>
      <c r="C63" s="20">
        <f t="shared" si="0"/>
        <v>321.78860911039828</v>
      </c>
      <c r="D63" s="20">
        <v>95281.35079933035</v>
      </c>
    </row>
    <row r="64" spans="1:4">
      <c r="A64" s="21">
        <v>39508</v>
      </c>
      <c r="B64" s="20">
        <v>177.79309602624431</v>
      </c>
      <c r="C64" s="20">
        <f t="shared" si="0"/>
        <v>340.16791755985554</v>
      </c>
      <c r="D64" s="20">
        <v>100723.44938903225</v>
      </c>
    </row>
    <row r="65" spans="1:4">
      <c r="A65" s="21">
        <v>39539</v>
      </c>
      <c r="B65" s="20">
        <v>183.1076211069383</v>
      </c>
      <c r="C65" s="20">
        <f t="shared" si="0"/>
        <v>331.09742426143407</v>
      </c>
      <c r="D65" s="20">
        <v>98037.68354952932</v>
      </c>
    </row>
    <row r="66" spans="1:4">
      <c r="A66" s="21">
        <v>39569</v>
      </c>
      <c r="B66" s="20">
        <v>183.5628493509021</v>
      </c>
      <c r="C66" s="20">
        <f t="shared" si="0"/>
        <v>333.55340788282615</v>
      </c>
      <c r="D66" s="20">
        <v>98764.898343223234</v>
      </c>
    </row>
    <row r="67" spans="1:4">
      <c r="A67" s="21">
        <v>39600</v>
      </c>
      <c r="B67" s="20">
        <v>188.00926475706044</v>
      </c>
      <c r="C67" s="20">
        <f t="shared" si="0"/>
        <v>339.45310888779716</v>
      </c>
      <c r="D67" s="20">
        <v>100511.79511070001</v>
      </c>
    </row>
    <row r="68" spans="1:4">
      <c r="A68" s="21">
        <v>39630</v>
      </c>
      <c r="B68" s="20">
        <v>190.64535389071145</v>
      </c>
      <c r="C68" s="20">
        <f t="shared" ref="C68:C131" si="1">+D68/$D$2*100</f>
        <v>340.00892457571581</v>
      </c>
      <c r="D68" s="20">
        <v>100676.37169309289</v>
      </c>
    </row>
    <row r="69" spans="1:4">
      <c r="A69" s="21">
        <v>39661</v>
      </c>
      <c r="B69" s="20">
        <v>192.20159928286685</v>
      </c>
      <c r="C69" s="20">
        <f t="shared" si="1"/>
        <v>340.16791755985554</v>
      </c>
      <c r="D69" s="20">
        <v>100723.44938903225</v>
      </c>
    </row>
    <row r="70" spans="1:4">
      <c r="A70" s="21">
        <v>39692</v>
      </c>
      <c r="B70" s="20">
        <v>194.27659313907407</v>
      </c>
      <c r="C70" s="20">
        <f t="shared" si="1"/>
        <v>343.22448416867621</v>
      </c>
      <c r="D70" s="20">
        <v>101628.49632683933</v>
      </c>
    </row>
    <row r="71" spans="1:4">
      <c r="A71" s="21">
        <v>39722</v>
      </c>
      <c r="B71" s="20">
        <v>195.40937039730963</v>
      </c>
      <c r="C71" s="20">
        <f t="shared" si="1"/>
        <v>346.0102278600146</v>
      </c>
      <c r="D71" s="20">
        <v>102453.35281453548</v>
      </c>
    </row>
    <row r="72" spans="1:4">
      <c r="A72" s="21">
        <v>39753</v>
      </c>
      <c r="B72" s="20">
        <v>196.65860139237316</v>
      </c>
      <c r="C72" s="20">
        <f t="shared" si="1"/>
        <v>341.59410661657705</v>
      </c>
      <c r="D72" s="20">
        <v>101145.7428325302</v>
      </c>
    </row>
    <row r="73" spans="1:4">
      <c r="A73" s="21">
        <v>39783</v>
      </c>
      <c r="B73" s="20">
        <v>197.53729777025686</v>
      </c>
      <c r="C73" s="20">
        <f t="shared" si="1"/>
        <v>359.46974658845164</v>
      </c>
      <c r="D73" s="20">
        <v>106438.70558727576</v>
      </c>
    </row>
    <row r="74" spans="1:4">
      <c r="A74" s="21">
        <v>39814</v>
      </c>
      <c r="B74" s="20">
        <v>199.82402569342398</v>
      </c>
      <c r="C74" s="20">
        <f t="shared" si="1"/>
        <v>355.01879945584307</v>
      </c>
      <c r="D74" s="20">
        <v>105120.7836872316</v>
      </c>
    </row>
    <row r="75" spans="1:4">
      <c r="A75" s="21">
        <v>39845</v>
      </c>
      <c r="B75" s="20">
        <v>199.80285228672798</v>
      </c>
      <c r="C75" s="20">
        <f t="shared" si="1"/>
        <v>346.97769277700507</v>
      </c>
      <c r="D75" s="20">
        <v>102739.8184057093</v>
      </c>
    </row>
    <row r="76" spans="1:4">
      <c r="A76" s="21">
        <v>39873</v>
      </c>
      <c r="B76" s="20">
        <v>204.47158846319419</v>
      </c>
      <c r="C76" s="20">
        <f t="shared" si="1"/>
        <v>342.2754979730214</v>
      </c>
      <c r="D76" s="20">
        <v>101347.50227033161</v>
      </c>
    </row>
    <row r="77" spans="1:4">
      <c r="A77" s="21">
        <v>39904</v>
      </c>
      <c r="B77" s="20">
        <v>208.19810804168878</v>
      </c>
      <c r="C77" s="20">
        <f t="shared" si="1"/>
        <v>337.16788608060091</v>
      </c>
      <c r="D77" s="20">
        <v>99835.142458050032</v>
      </c>
    </row>
    <row r="78" spans="1:4">
      <c r="A78" s="21">
        <v>39934</v>
      </c>
      <c r="B78" s="20">
        <v>209.99784761084814</v>
      </c>
      <c r="C78" s="20">
        <f t="shared" si="1"/>
        <v>336.53886349643557</v>
      </c>
      <c r="D78" s="20">
        <v>99648.889372000005</v>
      </c>
    </row>
    <row r="79" spans="1:4">
      <c r="A79" s="21">
        <v>39965</v>
      </c>
      <c r="B79" s="20">
        <v>211.10945146238768</v>
      </c>
      <c r="C79" s="20">
        <f t="shared" si="1"/>
        <v>350.05824474026673</v>
      </c>
      <c r="D79" s="20">
        <v>103651.96738785802</v>
      </c>
    </row>
    <row r="80" spans="1:4">
      <c r="A80" s="21">
        <v>39995</v>
      </c>
      <c r="B80" s="20">
        <v>213.22679213198688</v>
      </c>
      <c r="C80" s="20">
        <f t="shared" si="1"/>
        <v>357.85250048043054</v>
      </c>
      <c r="D80" s="20">
        <v>105959.84030309679</v>
      </c>
    </row>
    <row r="81" spans="1:4">
      <c r="A81" s="21">
        <v>40026</v>
      </c>
      <c r="B81" s="20">
        <v>217.18621918413737</v>
      </c>
      <c r="C81" s="20">
        <f t="shared" si="1"/>
        <v>355.59922103631385</v>
      </c>
      <c r="D81" s="20">
        <v>105292.64605480645</v>
      </c>
    </row>
    <row r="82" spans="1:4">
      <c r="A82" s="21">
        <v>40057</v>
      </c>
      <c r="B82" s="20">
        <v>220.53161744210411</v>
      </c>
      <c r="C82" s="20">
        <f t="shared" si="1"/>
        <v>358.89350146903342</v>
      </c>
      <c r="D82" s="20">
        <v>106268.0798664913</v>
      </c>
    </row>
    <row r="83" spans="1:4">
      <c r="A83" s="21">
        <v>40087</v>
      </c>
      <c r="B83" s="20">
        <v>224.19461680051072</v>
      </c>
      <c r="C83" s="20">
        <f t="shared" si="1"/>
        <v>362.31127277381029</v>
      </c>
      <c r="D83" s="20">
        <v>107280.07922701127</v>
      </c>
    </row>
    <row r="84" spans="1:4">
      <c r="A84" s="21">
        <v>40118</v>
      </c>
      <c r="B84" s="20">
        <v>226.76718571407369</v>
      </c>
      <c r="C84" s="20">
        <f t="shared" si="1"/>
        <v>369.97120984378296</v>
      </c>
      <c r="D84" s="20">
        <v>109548.18049101366</v>
      </c>
    </row>
    <row r="85" spans="1:4">
      <c r="A85" s="21">
        <v>40148</v>
      </c>
      <c r="B85" s="20">
        <v>233.99790410075497</v>
      </c>
      <c r="C85" s="20">
        <f t="shared" si="1"/>
        <v>400.74631417146873</v>
      </c>
      <c r="D85" s="20">
        <v>118660.66436494162</v>
      </c>
    </row>
    <row r="86" spans="1:4">
      <c r="A86" s="21">
        <v>40179</v>
      </c>
      <c r="B86" s="20">
        <v>239.21714885131701</v>
      </c>
      <c r="C86" s="20">
        <f t="shared" si="1"/>
        <v>410.90279346447278</v>
      </c>
      <c r="D86" s="20">
        <v>121667.98979227163</v>
      </c>
    </row>
    <row r="87" spans="1:4">
      <c r="A87" s="21">
        <v>40210</v>
      </c>
      <c r="B87" s="20">
        <v>249.63446494574507</v>
      </c>
      <c r="C87" s="20">
        <f t="shared" si="1"/>
        <v>402.79658813240172</v>
      </c>
      <c r="D87" s="20">
        <v>119267.74885138897</v>
      </c>
    </row>
    <row r="88" spans="1:4">
      <c r="A88" s="21">
        <v>40238</v>
      </c>
      <c r="B88" s="20">
        <v>256.19822102150255</v>
      </c>
      <c r="C88" s="20">
        <f t="shared" si="1"/>
        <v>406.0251185905928</v>
      </c>
      <c r="D88" s="20">
        <v>120223.71414799674</v>
      </c>
    </row>
    <row r="89" spans="1:4">
      <c r="A89" s="21">
        <v>40269</v>
      </c>
      <c r="B89" s="20">
        <v>259.70241982968923</v>
      </c>
      <c r="C89" s="20">
        <f t="shared" si="1"/>
        <v>406.9445039055683</v>
      </c>
      <c r="D89" s="20">
        <v>120495.94340731735</v>
      </c>
    </row>
    <row r="90" spans="1:4">
      <c r="A90" s="21">
        <v>40299</v>
      </c>
      <c r="B90" s="20">
        <v>263.81006072871168</v>
      </c>
      <c r="C90" s="20">
        <f t="shared" si="1"/>
        <v>417.27195234808818</v>
      </c>
      <c r="D90" s="20">
        <v>123553.89266361354</v>
      </c>
    </row>
    <row r="91" spans="1:4">
      <c r="A91" s="21">
        <v>40330</v>
      </c>
      <c r="B91" s="20">
        <v>266.67905733601862</v>
      </c>
      <c r="C91" s="20">
        <f t="shared" si="1"/>
        <v>428.05888883756626</v>
      </c>
      <c r="D91" s="20">
        <v>126747.89596455528</v>
      </c>
    </row>
    <row r="92" spans="1:4">
      <c r="A92" s="21">
        <v>40360</v>
      </c>
      <c r="B92" s="20">
        <v>270.58555087142912</v>
      </c>
      <c r="C92" s="20">
        <f t="shared" si="1"/>
        <v>451.90408744732196</v>
      </c>
      <c r="D92" s="20">
        <v>133808.44027622906</v>
      </c>
    </row>
    <row r="93" spans="1:4">
      <c r="A93" s="21">
        <v>40391</v>
      </c>
      <c r="B93" s="20">
        <v>273.454547478736</v>
      </c>
      <c r="C93" s="20">
        <f t="shared" si="1"/>
        <v>457.73666135942153</v>
      </c>
      <c r="D93" s="20">
        <v>135535.46076498451</v>
      </c>
    </row>
    <row r="94" spans="1:4">
      <c r="A94" s="21">
        <v>40422</v>
      </c>
      <c r="B94" s="20">
        <v>277.79509585141432</v>
      </c>
      <c r="C94" s="20">
        <f t="shared" si="1"/>
        <v>465.65049742454204</v>
      </c>
      <c r="D94" s="20">
        <v>137878.74131917729</v>
      </c>
    </row>
    <row r="95" spans="1:4">
      <c r="A95" s="21">
        <v>40452</v>
      </c>
      <c r="B95" s="20">
        <v>286.86790062064694</v>
      </c>
      <c r="C95" s="20">
        <f t="shared" si="1"/>
        <v>479.8921608562311</v>
      </c>
      <c r="D95" s="20">
        <v>142095.68651544189</v>
      </c>
    </row>
    <row r="96" spans="1:4">
      <c r="A96" s="21">
        <v>40483</v>
      </c>
      <c r="B96" s="20">
        <v>292.30946614151685</v>
      </c>
      <c r="C96" s="20">
        <f t="shared" si="1"/>
        <v>491.08990576886231</v>
      </c>
      <c r="D96" s="20">
        <v>145411.32986320191</v>
      </c>
    </row>
    <row r="97" spans="1:4">
      <c r="A97" s="21">
        <v>40513</v>
      </c>
      <c r="B97" s="20">
        <v>297.28521671507491</v>
      </c>
      <c r="C97" s="20">
        <f t="shared" si="1"/>
        <v>527.20002505921434</v>
      </c>
      <c r="D97" s="20">
        <v>156103.50741734676</v>
      </c>
    </row>
    <row r="98" spans="1:4">
      <c r="A98" s="21">
        <v>40544</v>
      </c>
      <c r="B98" s="20">
        <v>300.55650804960561</v>
      </c>
      <c r="C98" s="20">
        <f t="shared" si="1"/>
        <v>549.54186930175752</v>
      </c>
      <c r="D98" s="20">
        <v>162718.90969856121</v>
      </c>
    </row>
    <row r="99" spans="1:4">
      <c r="A99" s="21">
        <v>40575</v>
      </c>
      <c r="B99" s="20">
        <v>303.79603927409238</v>
      </c>
      <c r="C99" s="20">
        <f t="shared" si="1"/>
        <v>548.68516381558868</v>
      </c>
      <c r="D99" s="20">
        <v>162465.23988661534</v>
      </c>
    </row>
    <row r="100" spans="1:4">
      <c r="A100" s="21">
        <v>40603</v>
      </c>
      <c r="B100" s="20">
        <v>311.87369392861331</v>
      </c>
      <c r="C100" s="20">
        <f t="shared" si="1"/>
        <v>555.36971188072334</v>
      </c>
      <c r="D100" s="20">
        <v>164444.52924334508</v>
      </c>
    </row>
    <row r="101" spans="1:4">
      <c r="A101" s="21">
        <v>40634</v>
      </c>
      <c r="B101" s="20">
        <v>319.97252198983028</v>
      </c>
      <c r="C101" s="20">
        <f t="shared" si="1"/>
        <v>566.83406889542653</v>
      </c>
      <c r="D101" s="20">
        <v>167839.11622212763</v>
      </c>
    </row>
    <row r="102" spans="1:4">
      <c r="A102" s="21">
        <v>40664</v>
      </c>
      <c r="B102" s="20">
        <v>325.54112795087616</v>
      </c>
      <c r="C102" s="20">
        <f t="shared" si="1"/>
        <v>579.14694370598068</v>
      </c>
      <c r="D102" s="20">
        <v>171484.94864427575</v>
      </c>
    </row>
    <row r="103" spans="1:4">
      <c r="A103" s="21">
        <v>40695</v>
      </c>
      <c r="B103" s="20">
        <v>330.4427716009983</v>
      </c>
      <c r="C103" s="20">
        <f t="shared" si="1"/>
        <v>597.53805847297258</v>
      </c>
      <c r="D103" s="20">
        <v>176930.54307519394</v>
      </c>
    </row>
    <row r="104" spans="1:4">
      <c r="A104" s="21">
        <v>40725</v>
      </c>
      <c r="B104" s="20">
        <v>336.19135151896012</v>
      </c>
      <c r="C104" s="20">
        <f t="shared" si="1"/>
        <v>628.25150797119545</v>
      </c>
      <c r="D104" s="20">
        <v>186024.77100323632</v>
      </c>
    </row>
    <row r="105" spans="1:4">
      <c r="A105" s="21">
        <v>40756</v>
      </c>
      <c r="B105" s="20">
        <v>344.36428650361296</v>
      </c>
      <c r="C105" s="20">
        <f t="shared" si="1"/>
        <v>638.20978073151218</v>
      </c>
      <c r="D105" s="20">
        <v>188973.40763414215</v>
      </c>
    </row>
    <row r="106" spans="1:4">
      <c r="A106" s="21">
        <v>40787</v>
      </c>
      <c r="B106" s="20">
        <v>350.97038939276246</v>
      </c>
      <c r="C106" s="20">
        <f t="shared" si="1"/>
        <v>643.60307107724384</v>
      </c>
      <c r="D106" s="20">
        <v>190570.35660885865</v>
      </c>
    </row>
    <row r="107" spans="1:4">
      <c r="A107" s="21">
        <v>40817</v>
      </c>
      <c r="B107" s="20">
        <v>354.83453611478103</v>
      </c>
      <c r="C107" s="20">
        <f t="shared" si="1"/>
        <v>648.08423696700106</v>
      </c>
      <c r="D107" s="20">
        <v>191897.22625882024</v>
      </c>
    </row>
    <row r="108" spans="1:4">
      <c r="A108" s="21">
        <v>40848</v>
      </c>
      <c r="B108" s="20">
        <v>359.7679398749471</v>
      </c>
      <c r="C108" s="20">
        <f t="shared" si="1"/>
        <v>662.12751617162246</v>
      </c>
      <c r="D108" s="20">
        <v>196055.43004349625</v>
      </c>
    </row>
    <row r="109" spans="1:4">
      <c r="A109" s="21">
        <v>40878</v>
      </c>
      <c r="B109" s="20">
        <v>366.60353073257107</v>
      </c>
      <c r="C109" s="20">
        <f t="shared" si="1"/>
        <v>709.55940674461476</v>
      </c>
      <c r="D109" s="20">
        <v>210099.9750547531</v>
      </c>
    </row>
    <row r="110" spans="1:4">
      <c r="A110" s="21">
        <v>40909</v>
      </c>
      <c r="B110" s="20">
        <v>373.56899781648991</v>
      </c>
      <c r="C110" s="20">
        <f t="shared" si="1"/>
        <v>745.12094883736029</v>
      </c>
      <c r="D110" s="20">
        <v>220629.71933771987</v>
      </c>
    </row>
    <row r="111" spans="1:4">
      <c r="A111" s="21">
        <v>40940</v>
      </c>
      <c r="B111" s="20">
        <v>379.73288628046197</v>
      </c>
      <c r="C111" s="20">
        <f t="shared" si="1"/>
        <v>701.94475768514883</v>
      </c>
      <c r="D111" s="20">
        <v>207845.28353458233</v>
      </c>
    </row>
    <row r="112" spans="1:4">
      <c r="A112" s="21">
        <v>40969</v>
      </c>
      <c r="B112" s="20">
        <v>388.5047159535406</v>
      </c>
      <c r="C112" s="20">
        <f t="shared" si="1"/>
        <v>730.64508351788606</v>
      </c>
      <c r="D112" s="20">
        <v>216343.42714906289</v>
      </c>
    </row>
    <row r="113" spans="1:4">
      <c r="A113" s="21">
        <v>41000</v>
      </c>
      <c r="B113" s="20">
        <v>396.89641781813708</v>
      </c>
      <c r="C113" s="20">
        <f t="shared" si="1"/>
        <v>745.03485231815694</v>
      </c>
      <c r="D113" s="20">
        <v>220604.22622697396</v>
      </c>
    </row>
    <row r="114" spans="1:4">
      <c r="A114" s="21">
        <v>41030</v>
      </c>
      <c r="B114" s="20">
        <v>403.68334656282718</v>
      </c>
      <c r="C114" s="20">
        <f t="shared" si="1"/>
        <v>755.75726912984942</v>
      </c>
      <c r="D114" s="20">
        <v>223779.12530272405</v>
      </c>
    </row>
    <row r="115" spans="1:4">
      <c r="A115" s="21">
        <v>41061</v>
      </c>
      <c r="B115" s="20">
        <v>410.26338511180126</v>
      </c>
      <c r="C115" s="20">
        <f t="shared" si="1"/>
        <v>800.01439275730104</v>
      </c>
      <c r="D115" s="20">
        <v>236883.62435063731</v>
      </c>
    </row>
    <row r="116" spans="1:4">
      <c r="A116" s="21">
        <v>41091</v>
      </c>
      <c r="B116" s="20">
        <v>417.48402068976901</v>
      </c>
      <c r="C116" s="20">
        <f t="shared" si="1"/>
        <v>851.49773173337326</v>
      </c>
      <c r="D116" s="20">
        <v>252127.80000639224</v>
      </c>
    </row>
    <row r="117" spans="1:4">
      <c r="A117" s="21">
        <v>41122</v>
      </c>
      <c r="B117" s="20">
        <v>425.45796548494354</v>
      </c>
      <c r="C117" s="20">
        <f t="shared" si="1"/>
        <v>871.74968061153265</v>
      </c>
      <c r="D117" s="20">
        <v>258124.38593516266</v>
      </c>
    </row>
    <row r="118" spans="1:4">
      <c r="A118" s="21">
        <v>41153</v>
      </c>
      <c r="B118" s="20">
        <v>433.66930421880301</v>
      </c>
      <c r="C118" s="20">
        <f t="shared" si="1"/>
        <v>883.56886473118357</v>
      </c>
      <c r="D118" s="20">
        <v>261624.03693704124</v>
      </c>
    </row>
    <row r="119" spans="1:4">
      <c r="A119" s="21">
        <v>41183</v>
      </c>
      <c r="B119" s="20">
        <v>441.56208555558521</v>
      </c>
      <c r="C119" s="20">
        <f t="shared" si="1"/>
        <v>895.39533383042078</v>
      </c>
      <c r="D119" s="20">
        <v>265125.84501557169</v>
      </c>
    </row>
    <row r="120" spans="1:4">
      <c r="A120" s="21">
        <v>41214</v>
      </c>
      <c r="B120" s="20">
        <v>449.55435930414131</v>
      </c>
      <c r="C120" s="20">
        <f t="shared" si="1"/>
        <v>918.48033979109209</v>
      </c>
      <c r="D120" s="20">
        <v>271961.29688947171</v>
      </c>
    </row>
    <row r="121" spans="1:4">
      <c r="A121" s="21">
        <v>41244</v>
      </c>
      <c r="B121" s="20">
        <v>458.99500084952825</v>
      </c>
      <c r="C121" s="20">
        <f t="shared" si="1"/>
        <v>986.62088133863404</v>
      </c>
      <c r="D121" s="20">
        <v>292137.65695640078</v>
      </c>
    </row>
    <row r="122" spans="1:4">
      <c r="A122" s="21">
        <v>41275</v>
      </c>
      <c r="B122" s="20">
        <v>470.83707187144608</v>
      </c>
      <c r="C122" s="20">
        <f t="shared" si="1"/>
        <v>1007.3702117170676</v>
      </c>
      <c r="D122" s="20">
        <v>298281.5171511551</v>
      </c>
    </row>
    <row r="123" spans="1:4">
      <c r="A123" s="21">
        <v>41306</v>
      </c>
      <c r="B123" s="20">
        <v>476.62836785546489</v>
      </c>
      <c r="C123" s="20">
        <f t="shared" si="1"/>
        <v>987.47420460614671</v>
      </c>
      <c r="D123" s="20">
        <v>292390.32529609709</v>
      </c>
    </row>
    <row r="124" spans="1:4">
      <c r="A124" s="21">
        <v>41334</v>
      </c>
      <c r="B124" s="20">
        <v>483.96844472043909</v>
      </c>
      <c r="C124" s="20">
        <f t="shared" si="1"/>
        <v>1003.5912490987863</v>
      </c>
      <c r="D124" s="20">
        <v>297162.56933045556</v>
      </c>
    </row>
    <row r="125" spans="1:4">
      <c r="A125" s="21">
        <v>41365</v>
      </c>
      <c r="B125" s="20">
        <v>491.32476508018982</v>
      </c>
      <c r="C125" s="20">
        <f t="shared" si="1"/>
        <v>1005.2630360064006</v>
      </c>
      <c r="D125" s="20">
        <v>297657.58410194324</v>
      </c>
    </row>
    <row r="126" spans="1:4">
      <c r="A126" s="21">
        <v>41395</v>
      </c>
      <c r="B126" s="20">
        <v>499.0385638919488</v>
      </c>
      <c r="C126" s="20">
        <f t="shared" si="1"/>
        <v>1014.8163854334084</v>
      </c>
      <c r="D126" s="20">
        <v>300486.32325644523</v>
      </c>
    </row>
    <row r="127" spans="1:4">
      <c r="A127" s="21">
        <v>41426</v>
      </c>
      <c r="B127" s="20">
        <v>508.67000817506346</v>
      </c>
      <c r="C127" s="20">
        <f t="shared" si="1"/>
        <v>1050.3339896010577</v>
      </c>
      <c r="D127" s="20">
        <v>311003.05755479488</v>
      </c>
    </row>
    <row r="128" spans="1:4">
      <c r="A128" s="21">
        <v>41456</v>
      </c>
      <c r="B128" s="20">
        <v>521.64109338352762</v>
      </c>
      <c r="C128" s="20">
        <f t="shared" si="1"/>
        <v>1092.8675274897694</v>
      </c>
      <c r="D128" s="20">
        <v>323597.20423859055</v>
      </c>
    </row>
    <row r="129" spans="1:4">
      <c r="A129" s="21">
        <v>41487</v>
      </c>
      <c r="B129" s="20">
        <v>532.64772045391999</v>
      </c>
      <c r="C129" s="20">
        <f t="shared" si="1"/>
        <v>1102.4304416990087</v>
      </c>
      <c r="D129" s="20">
        <v>326428.77551749133</v>
      </c>
    </row>
    <row r="130" spans="1:4">
      <c r="A130" s="21">
        <v>41518</v>
      </c>
      <c r="B130" s="20">
        <v>543.88658735549768</v>
      </c>
      <c r="C130" s="20">
        <f t="shared" si="1"/>
        <v>1113.7096714503584</v>
      </c>
      <c r="D130" s="20">
        <v>329768.54646107962</v>
      </c>
    </row>
    <row r="131" spans="1:4">
      <c r="A131" s="21">
        <v>41548</v>
      </c>
      <c r="B131" s="20">
        <v>554.7643191026076</v>
      </c>
      <c r="C131" s="20">
        <f t="shared" si="1"/>
        <v>1130.1409408396937</v>
      </c>
      <c r="D131" s="20">
        <v>334633.83223701717</v>
      </c>
    </row>
    <row r="132" spans="1:4">
      <c r="A132" s="21">
        <v>41579</v>
      </c>
      <c r="B132" s="20">
        <v>568.07866276107018</v>
      </c>
      <c r="C132" s="20">
        <f t="shared" ref="C132:C185" si="2">+D132/$D$2*100</f>
        <v>1142.6686667476422</v>
      </c>
      <c r="D132" s="20">
        <v>338343.28189793904</v>
      </c>
    </row>
    <row r="133" spans="1:4">
      <c r="A133" s="21">
        <v>41609</v>
      </c>
      <c r="B133" s="20">
        <v>587.27972156239434</v>
      </c>
      <c r="C133" s="20">
        <f t="shared" si="2"/>
        <v>1221.1439734044523</v>
      </c>
      <c r="D133" s="20">
        <v>361579.75768035959</v>
      </c>
    </row>
    <row r="134" spans="1:4">
      <c r="A134" s="21">
        <v>41640</v>
      </c>
      <c r="B134" s="20">
        <v>614.41204469857701</v>
      </c>
      <c r="C134" s="20">
        <f t="shared" si="2"/>
        <v>1243.6223644597826</v>
      </c>
      <c r="D134" s="20">
        <v>368235.59136405803</v>
      </c>
    </row>
    <row r="135" spans="1:4">
      <c r="A135" s="21">
        <v>41671</v>
      </c>
      <c r="B135" s="20">
        <v>640.89320382508561</v>
      </c>
      <c r="C135" s="20">
        <f t="shared" si="2"/>
        <v>1174.2915782358089</v>
      </c>
      <c r="D135" s="20">
        <v>347706.80079666572</v>
      </c>
    </row>
    <row r="136" spans="1:4">
      <c r="A136" s="21">
        <v>41699</v>
      </c>
      <c r="B136" s="20">
        <v>662.81175139590357</v>
      </c>
      <c r="C136" s="20">
        <f t="shared" si="2"/>
        <v>1186.5935009870327</v>
      </c>
      <c r="D136" s="20">
        <v>351349.39032277133</v>
      </c>
    </row>
    <row r="137" spans="1:4">
      <c r="A137" s="21">
        <v>41730</v>
      </c>
      <c r="B137" s="20">
        <v>679.97857575705746</v>
      </c>
      <c r="C137" s="20">
        <f t="shared" si="2"/>
        <v>1196.1192844212139</v>
      </c>
      <c r="D137" s="20">
        <v>354169.96720875823</v>
      </c>
    </row>
    <row r="138" spans="1:4">
      <c r="A138" s="21">
        <v>41760</v>
      </c>
      <c r="B138" s="20">
        <v>695.48208728431837</v>
      </c>
      <c r="C138" s="20">
        <f t="shared" si="2"/>
        <v>1193.2171609981378</v>
      </c>
      <c r="D138" s="20">
        <v>353310.65077521047</v>
      </c>
    </row>
    <row r="139" spans="1:4">
      <c r="A139" s="21">
        <v>41791</v>
      </c>
      <c r="B139" s="20">
        <v>710.78269320457343</v>
      </c>
      <c r="C139" s="20">
        <f t="shared" si="2"/>
        <v>1236.086154519945</v>
      </c>
      <c r="D139" s="20">
        <v>366004.12560471933</v>
      </c>
    </row>
    <row r="140" spans="1:4">
      <c r="A140" s="21">
        <v>41821</v>
      </c>
      <c r="B140" s="20">
        <v>728.33902572672639</v>
      </c>
      <c r="C140" s="20">
        <f t="shared" si="2"/>
        <v>1296.6744359683044</v>
      </c>
      <c r="D140" s="20">
        <v>383944.26747291436</v>
      </c>
    </row>
    <row r="141" spans="1:4">
      <c r="A141" s="21">
        <v>41852</v>
      </c>
      <c r="B141" s="20">
        <v>747.64000990848467</v>
      </c>
      <c r="C141" s="20">
        <f t="shared" si="2"/>
        <v>1320.4936289006421</v>
      </c>
      <c r="D141" s="20">
        <v>390997.11152422248</v>
      </c>
    </row>
    <row r="142" spans="1:4">
      <c r="A142" s="21">
        <v>41883</v>
      </c>
      <c r="B142" s="20">
        <v>766.18148215421502</v>
      </c>
      <c r="C142" s="20">
        <f t="shared" si="2"/>
        <v>1335.9489643674922</v>
      </c>
      <c r="D142" s="20">
        <v>395573.42404320621</v>
      </c>
    </row>
    <row r="143" spans="1:4">
      <c r="A143" s="21">
        <v>41913</v>
      </c>
      <c r="B143" s="20">
        <v>783.42056550268478</v>
      </c>
      <c r="C143" s="20">
        <f t="shared" si="2"/>
        <v>1354.7183070854139</v>
      </c>
      <c r="D143" s="20">
        <v>401131.01146907313</v>
      </c>
    </row>
    <row r="144" spans="1:4">
      <c r="A144" s="21">
        <v>41944</v>
      </c>
      <c r="B144" s="20">
        <v>797.99218802103462</v>
      </c>
      <c r="C144" s="20">
        <f t="shared" si="2"/>
        <v>1377.3434254342878</v>
      </c>
      <c r="D144" s="20">
        <v>407830.29098749714</v>
      </c>
    </row>
    <row r="145" spans="1:4">
      <c r="A145" s="21">
        <v>41974</v>
      </c>
      <c r="B145" s="20">
        <v>812.91464193702791</v>
      </c>
      <c r="C145" s="20">
        <f t="shared" si="2"/>
        <v>1494.4210476511253</v>
      </c>
      <c r="D145" s="20">
        <v>442496.88165406365</v>
      </c>
    </row>
    <row r="146" spans="1:4">
      <c r="A146" s="21">
        <v>42005</v>
      </c>
      <c r="B146" s="20">
        <v>829.82326648931803</v>
      </c>
      <c r="C146" s="20">
        <f t="shared" si="2"/>
        <v>1533.1889911261101</v>
      </c>
      <c r="D146" s="20">
        <v>453976.03883187834</v>
      </c>
    </row>
    <row r="147" spans="1:4">
      <c r="A147" s="21">
        <v>42036</v>
      </c>
      <c r="B147" s="20">
        <v>842.10465083335987</v>
      </c>
      <c r="C147" s="20">
        <f t="shared" si="2"/>
        <v>1522.0226049234141</v>
      </c>
      <c r="D147" s="20">
        <v>450669.68077314773</v>
      </c>
    </row>
    <row r="148" spans="1:4">
      <c r="A148" s="21">
        <v>42064</v>
      </c>
      <c r="B148" s="20">
        <v>859.95726943102716</v>
      </c>
      <c r="C148" s="20">
        <f t="shared" si="2"/>
        <v>1530.1131658306292</v>
      </c>
      <c r="D148" s="20">
        <v>453065.28941229393</v>
      </c>
    </row>
    <row r="149" spans="1:4">
      <c r="A149" s="21">
        <v>42095</v>
      </c>
      <c r="B149" s="20">
        <v>877.2424105465908</v>
      </c>
      <c r="C149" s="20">
        <f t="shared" si="2"/>
        <v>1546.8296101322708</v>
      </c>
      <c r="D149" s="20">
        <v>458015.01525257603</v>
      </c>
    </row>
    <row r="150" spans="1:4">
      <c r="A150" s="21">
        <v>42125</v>
      </c>
      <c r="B150" s="20">
        <v>894.78725875752264</v>
      </c>
      <c r="C150" s="20">
        <f t="shared" si="2"/>
        <v>1580.9427403877935</v>
      </c>
      <c r="D150" s="20">
        <v>468115.88594444259</v>
      </c>
    </row>
    <row r="151" spans="1:4">
      <c r="A151" s="21">
        <v>42156</v>
      </c>
      <c r="B151" s="20">
        <v>908.47750381651281</v>
      </c>
      <c r="C151" s="20">
        <f t="shared" si="2"/>
        <v>1648.2619922183042</v>
      </c>
      <c r="D151" s="20">
        <v>488049.06278045278</v>
      </c>
    </row>
    <row r="152" spans="1:4">
      <c r="A152" s="21">
        <v>42186</v>
      </c>
      <c r="B152" s="20">
        <v>925.92027188979</v>
      </c>
      <c r="C152" s="20">
        <f t="shared" si="2"/>
        <v>1746.1490591975619</v>
      </c>
      <c r="D152" s="20">
        <v>517033.34532964765</v>
      </c>
    </row>
    <row r="153" spans="1:4">
      <c r="A153" s="21">
        <v>42217</v>
      </c>
      <c r="B153" s="20">
        <v>946.0127417897985</v>
      </c>
      <c r="C153" s="20">
        <f t="shared" si="2"/>
        <v>1779.7756844306966</v>
      </c>
      <c r="D153" s="20">
        <v>526990.16227196751</v>
      </c>
    </row>
    <row r="154" spans="1:4">
      <c r="A154" s="21">
        <v>42248</v>
      </c>
      <c r="B154" s="20">
        <v>964.17618643216269</v>
      </c>
      <c r="C154" s="20">
        <f t="shared" si="2"/>
        <v>1801.26296270027</v>
      </c>
      <c r="D154" s="20">
        <v>533352.52824938972</v>
      </c>
    </row>
    <row r="155" spans="1:4">
      <c r="A155" s="21">
        <v>42278</v>
      </c>
      <c r="B155" s="20">
        <v>978.83166446593168</v>
      </c>
      <c r="C155" s="20">
        <f t="shared" si="2"/>
        <v>1839.3623426850165</v>
      </c>
      <c r="D155" s="20">
        <v>544633.72431036714</v>
      </c>
    </row>
    <row r="156" spans="1:4">
      <c r="A156" s="21">
        <v>42309</v>
      </c>
      <c r="B156" s="20">
        <v>1000.3659610841822</v>
      </c>
      <c r="C156" s="20">
        <f t="shared" si="2"/>
        <v>1890.205529396223</v>
      </c>
      <c r="D156" s="20">
        <v>559688.35139048332</v>
      </c>
    </row>
    <row r="157" spans="1:4">
      <c r="A157" s="21">
        <v>42339</v>
      </c>
      <c r="B157" s="20">
        <v>1038.3798676053812</v>
      </c>
      <c r="C157" s="20">
        <f t="shared" si="2"/>
        <v>2101.5339248716086</v>
      </c>
      <c r="D157" s="20">
        <v>622262.52093245659</v>
      </c>
    </row>
    <row r="158" spans="1:4">
      <c r="A158" s="21">
        <v>42370</v>
      </c>
      <c r="B158" s="20">
        <v>1075.7615428391748</v>
      </c>
      <c r="C158" s="20">
        <f t="shared" si="2"/>
        <v>2036.2296949431691</v>
      </c>
      <c r="D158" s="20">
        <v>602925.9904763489</v>
      </c>
    </row>
    <row r="159" spans="1:4">
      <c r="A159" s="21">
        <v>42401</v>
      </c>
      <c r="B159" s="20">
        <v>1127.3980968954552</v>
      </c>
      <c r="C159" s="20">
        <f t="shared" si="2"/>
        <v>1902.9422541546437</v>
      </c>
      <c r="D159" s="20">
        <v>563459.68544452765</v>
      </c>
    </row>
    <row r="160" spans="1:4">
      <c r="A160" s="21">
        <v>42430</v>
      </c>
      <c r="B160" s="20">
        <v>1163.4748359961097</v>
      </c>
      <c r="C160" s="20">
        <f t="shared" si="2"/>
        <v>1982.0350900449803</v>
      </c>
      <c r="D160" s="20">
        <v>586879.01114103035</v>
      </c>
    </row>
    <row r="161" spans="1:4">
      <c r="A161" s="21">
        <v>42461</v>
      </c>
      <c r="B161" s="20">
        <v>1241.427650007849</v>
      </c>
      <c r="C161" s="20">
        <f t="shared" si="2"/>
        <v>1966.6463703373329</v>
      </c>
      <c r="D161" s="20">
        <v>582322.42349527602</v>
      </c>
    </row>
    <row r="162" spans="1:4">
      <c r="A162" s="21">
        <v>42491</v>
      </c>
      <c r="B162" s="20">
        <v>1284.8776177581237</v>
      </c>
      <c r="C162" s="20">
        <f t="shared" si="2"/>
        <v>1972.8950209657346</v>
      </c>
      <c r="D162" s="20">
        <v>584172.64396825409</v>
      </c>
    </row>
    <row r="163" spans="1:4">
      <c r="A163" s="21">
        <v>42522</v>
      </c>
      <c r="B163" s="20">
        <v>1322.1390686731093</v>
      </c>
      <c r="C163" s="20">
        <f t="shared" si="2"/>
        <v>2088.0137062181052</v>
      </c>
      <c r="D163" s="20">
        <v>618259.19496026181</v>
      </c>
    </row>
    <row r="164" spans="1:4">
      <c r="A164" s="21">
        <v>42552</v>
      </c>
      <c r="B164" s="20">
        <v>1353.870406321264</v>
      </c>
      <c r="C164" s="20">
        <f t="shared" si="2"/>
        <v>2267.6952577136622</v>
      </c>
      <c r="D164" s="20">
        <v>671462.75921179354</v>
      </c>
    </row>
    <row r="165" spans="1:4">
      <c r="A165" s="21">
        <v>42583</v>
      </c>
      <c r="B165" s="20">
        <v>1360.6397583528701</v>
      </c>
      <c r="C165" s="20">
        <f t="shared" si="2"/>
        <v>2281.1945751822523</v>
      </c>
      <c r="D165" s="20">
        <v>675459.89635978674</v>
      </c>
    </row>
    <row r="166" spans="1:4">
      <c r="A166" s="21">
        <v>42614</v>
      </c>
      <c r="B166" s="20">
        <v>1371.5248764196931</v>
      </c>
      <c r="C166" s="20">
        <f t="shared" si="2"/>
        <v>2300.8805406316474</v>
      </c>
      <c r="D166" s="20">
        <v>681288.89504620014</v>
      </c>
    </row>
    <row r="167" spans="1:4">
      <c r="A167" s="21">
        <v>42644</v>
      </c>
      <c r="B167" s="20">
        <v>1411.2990978358641</v>
      </c>
      <c r="C167" s="20">
        <f t="shared" si="2"/>
        <v>2347.6272616566098</v>
      </c>
      <c r="D167" s="20">
        <v>695130.56190013723</v>
      </c>
    </row>
    <row r="168" spans="1:4">
      <c r="A168" s="21">
        <v>42675</v>
      </c>
      <c r="B168" s="20">
        <v>1438.1137806947454</v>
      </c>
      <c r="C168" s="20">
        <f t="shared" si="2"/>
        <v>2427.8087424378532</v>
      </c>
      <c r="D168" s="20">
        <v>718872.2344815504</v>
      </c>
    </row>
    <row r="169" spans="1:4">
      <c r="A169" s="21">
        <v>42705</v>
      </c>
      <c r="B169" s="20">
        <v>1461.1236011858614</v>
      </c>
      <c r="C169" s="20">
        <f t="shared" si="2"/>
        <v>2660.9158104524831</v>
      </c>
      <c r="D169" s="20">
        <v>787895.05161205144</v>
      </c>
    </row>
    <row r="170" spans="1:4">
      <c r="A170" s="21">
        <v>42736</v>
      </c>
      <c r="B170" s="20">
        <v>1484.2955603770679</v>
      </c>
      <c r="C170" s="20">
        <f t="shared" si="2"/>
        <v>2754.7931387274352</v>
      </c>
      <c r="D170" s="20">
        <v>815692.05372532655</v>
      </c>
    </row>
    <row r="171" spans="1:4">
      <c r="A171" s="21">
        <v>42767</v>
      </c>
      <c r="B171" s="20">
        <v>1514.9791560019712</v>
      </c>
      <c r="C171" s="20">
        <f t="shared" si="2"/>
        <v>2801.5038949454274</v>
      </c>
      <c r="D171" s="20">
        <v>829523.07142857148</v>
      </c>
    </row>
    <row r="172" spans="1:4">
      <c r="A172" s="21">
        <v>42795</v>
      </c>
      <c r="B172" s="20">
        <v>1550.9476356923633</v>
      </c>
      <c r="C172" s="20">
        <f t="shared" si="2"/>
        <v>2680.9860674161127</v>
      </c>
      <c r="D172" s="20">
        <v>793837.83870967745</v>
      </c>
    </row>
    <row r="173" spans="1:4">
      <c r="A173" s="21">
        <v>42826</v>
      </c>
      <c r="B173" s="20">
        <v>1592.1381711333941</v>
      </c>
      <c r="C173" s="20">
        <f t="shared" si="2"/>
        <v>2677.6953728379381</v>
      </c>
      <c r="D173" s="20">
        <v>792863.46666666667</v>
      </c>
    </row>
    <row r="174" spans="1:4">
      <c r="A174" s="21">
        <v>42856</v>
      </c>
      <c r="B174" s="20">
        <v>1614.9813775143336</v>
      </c>
      <c r="C174" s="20">
        <f t="shared" si="2"/>
        <v>2657.6133427232357</v>
      </c>
      <c r="D174" s="20">
        <v>786917.19354838715</v>
      </c>
    </row>
    <row r="175" spans="1:4">
      <c r="A175" s="21">
        <v>42887</v>
      </c>
      <c r="B175" s="20">
        <v>1634.2331420835585</v>
      </c>
      <c r="C175" s="20">
        <f t="shared" si="2"/>
        <v>2736.0552056421716</v>
      </c>
      <c r="D175" s="20">
        <v>810143.76666666672</v>
      </c>
    </row>
    <row r="176" spans="1:4">
      <c r="A176" s="21">
        <v>42917</v>
      </c>
      <c r="B176" s="20">
        <v>1662.5424118565345</v>
      </c>
      <c r="C176" s="20">
        <f t="shared" si="2"/>
        <v>2873.4524043420606</v>
      </c>
      <c r="D176" s="20">
        <v>850826.96774193551</v>
      </c>
    </row>
    <row r="177" spans="1:4">
      <c r="A177" s="21">
        <v>42948</v>
      </c>
      <c r="B177" s="20">
        <v>1685.8721723966689</v>
      </c>
      <c r="C177" s="20">
        <f t="shared" si="2"/>
        <v>2900.6775868077989</v>
      </c>
      <c r="D177" s="20">
        <v>858888.32258064521</v>
      </c>
    </row>
    <row r="178" spans="1:4">
      <c r="A178" s="21">
        <v>42979</v>
      </c>
      <c r="B178" s="20">
        <v>1717.8707792626392</v>
      </c>
      <c r="C178" s="20">
        <f t="shared" si="2"/>
        <v>2945.9125754036418</v>
      </c>
      <c r="D178" s="20">
        <v>872282.3666666667</v>
      </c>
    </row>
    <row r="179" spans="1:4">
      <c r="A179" s="21">
        <v>43009</v>
      </c>
      <c r="B179" s="20">
        <v>1743.8919294761581</v>
      </c>
      <c r="C179" s="20">
        <f t="shared" si="2"/>
        <v>2998.4887464650205</v>
      </c>
      <c r="D179" s="20">
        <v>887850.12903225806</v>
      </c>
    </row>
    <row r="180" spans="1:4">
      <c r="A180" s="21">
        <v>43040</v>
      </c>
      <c r="B180" s="20">
        <v>1767.8718900188203</v>
      </c>
      <c r="C180" s="20">
        <f t="shared" si="2"/>
        <v>3061.4157568205096</v>
      </c>
      <c r="D180" s="20">
        <v>906482.76666666672</v>
      </c>
    </row>
    <row r="181" spans="1:4">
      <c r="A181" s="21">
        <v>43070</v>
      </c>
      <c r="B181" s="20">
        <v>1823.4179648415018</v>
      </c>
      <c r="C181" s="20">
        <f t="shared" si="2"/>
        <v>3318.6840714704358</v>
      </c>
      <c r="D181" s="20">
        <v>982659.70967741939</v>
      </c>
    </row>
    <row r="182" spans="1:4">
      <c r="A182" s="21">
        <v>43101</v>
      </c>
      <c r="B182" s="20">
        <v>1855.4618665391088</v>
      </c>
      <c r="C182" s="20">
        <f t="shared" si="2"/>
        <v>3467.352096832908</v>
      </c>
      <c r="D182" s="20">
        <v>1026680.1935483871</v>
      </c>
    </row>
    <row r="183" spans="1:4">
      <c r="A183" s="21">
        <v>43132</v>
      </c>
      <c r="B183" s="20">
        <v>1900.3461224439372</v>
      </c>
      <c r="C183" s="20">
        <f t="shared" si="2"/>
        <v>3474.2087733411781</v>
      </c>
      <c r="D183" s="20">
        <v>1028710.4500000002</v>
      </c>
    </row>
    <row r="184" spans="1:4">
      <c r="A184" s="21">
        <v>43160</v>
      </c>
      <c r="B184" s="20">
        <v>1944.8344138528444</v>
      </c>
      <c r="C184" s="20">
        <f t="shared" si="2"/>
        <v>3451.8629440259401</v>
      </c>
      <c r="D184" s="20">
        <v>1022093.8677419358</v>
      </c>
    </row>
    <row r="185" spans="1:4">
      <c r="A185" s="21">
        <v>43191</v>
      </c>
      <c r="B185" s="20">
        <v>1998.1040581048787</v>
      </c>
      <c r="C185" s="20">
        <f t="shared" si="2"/>
        <v>3443.8960834308668</v>
      </c>
      <c r="D185" s="20">
        <v>1019734.8866666667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57760-31B9-4305-9480-41355EF5EF23}">
  <dimension ref="A1:C2490"/>
  <sheetViews>
    <sheetView workbookViewId="0">
      <selection activeCell="K20" sqref="K20"/>
    </sheetView>
  </sheetViews>
  <sheetFormatPr baseColWidth="10" defaultColWidth="11.5" defaultRowHeight="15"/>
  <cols>
    <col min="1" max="2" width="11.5" style="1"/>
  </cols>
  <sheetData>
    <row r="1" spans="1:3">
      <c r="A1" s="1" t="s">
        <v>0</v>
      </c>
      <c r="B1" s="1" t="s">
        <v>1</v>
      </c>
      <c r="C1" t="s">
        <v>37</v>
      </c>
    </row>
    <row r="2" spans="1:3">
      <c r="A2" s="2">
        <v>35432</v>
      </c>
      <c r="B2" s="1">
        <v>0.59276822799999995</v>
      </c>
    </row>
    <row r="3" spans="1:3">
      <c r="A3" s="2">
        <v>35433</v>
      </c>
      <c r="B3" s="1">
        <v>0.59171597600000003</v>
      </c>
      <c r="C3">
        <f>+B3/B2-1</f>
        <v>-1.7751491228709115E-3</v>
      </c>
    </row>
    <row r="4" spans="1:3">
      <c r="A4" s="2">
        <v>35436</v>
      </c>
      <c r="B4" s="1">
        <v>0.59347181000000004</v>
      </c>
      <c r="C4">
        <f t="shared" ref="C4:C67" si="0">+B4/B3-1</f>
        <v>2.9673594616617116E-3</v>
      </c>
    </row>
    <row r="5" spans="1:3">
      <c r="A5" s="2">
        <v>35437</v>
      </c>
      <c r="B5" s="1">
        <v>0.58997050100000004</v>
      </c>
      <c r="C5">
        <f t="shared" si="0"/>
        <v>-5.8997056658849356E-3</v>
      </c>
    </row>
    <row r="6" spans="1:3">
      <c r="A6" s="2">
        <v>35438</v>
      </c>
      <c r="B6" s="1">
        <v>0.59273309200000002</v>
      </c>
      <c r="C6">
        <f t="shared" si="0"/>
        <v>4.6825917487693935E-3</v>
      </c>
    </row>
    <row r="7" spans="1:3">
      <c r="A7" s="2">
        <v>35439</v>
      </c>
      <c r="B7" s="1">
        <v>0.590144585</v>
      </c>
      <c r="C7">
        <f t="shared" si="0"/>
        <v>-4.3670701618259145E-3</v>
      </c>
    </row>
    <row r="8" spans="1:3">
      <c r="A8" s="2">
        <v>35440</v>
      </c>
      <c r="B8" s="1">
        <v>0.59474247700000005</v>
      </c>
      <c r="C8">
        <f t="shared" si="0"/>
        <v>7.7911279995901417E-3</v>
      </c>
    </row>
    <row r="9" spans="1:3">
      <c r="A9" s="2">
        <v>35443</v>
      </c>
      <c r="B9" s="1">
        <v>0.59833662399999998</v>
      </c>
      <c r="C9">
        <f t="shared" si="0"/>
        <v>6.0431987607973969E-3</v>
      </c>
    </row>
    <row r="10" spans="1:3">
      <c r="A10" s="2">
        <v>35444</v>
      </c>
      <c r="B10" s="1">
        <v>0.59898173099999996</v>
      </c>
      <c r="C10">
        <f t="shared" si="0"/>
        <v>1.0781673294328886E-3</v>
      </c>
    </row>
    <row r="11" spans="1:3">
      <c r="A11" s="2">
        <v>35445</v>
      </c>
      <c r="B11" s="1">
        <v>0.59577003299999998</v>
      </c>
      <c r="C11">
        <f t="shared" si="0"/>
        <v>-5.3619298115120673E-3</v>
      </c>
    </row>
    <row r="12" spans="1:3">
      <c r="A12" s="2">
        <v>35446</v>
      </c>
      <c r="B12" s="1">
        <v>0.59658751899999996</v>
      </c>
      <c r="C12">
        <f t="shared" si="0"/>
        <v>1.3721502504642213E-3</v>
      </c>
    </row>
    <row r="13" spans="1:3">
      <c r="A13" s="2">
        <v>35447</v>
      </c>
      <c r="B13" s="1">
        <v>0.60233706799999998</v>
      </c>
      <c r="C13">
        <f t="shared" si="0"/>
        <v>9.6373940400855673E-3</v>
      </c>
    </row>
    <row r="14" spans="1:3">
      <c r="A14" s="2">
        <v>35451</v>
      </c>
      <c r="B14" s="1">
        <v>0.60125060100000005</v>
      </c>
      <c r="C14">
        <f t="shared" si="0"/>
        <v>-1.8037525128702381E-3</v>
      </c>
    </row>
    <row r="15" spans="1:3">
      <c r="A15" s="2">
        <v>35452</v>
      </c>
      <c r="B15" s="1">
        <v>0.60481432199999996</v>
      </c>
      <c r="C15">
        <f t="shared" si="0"/>
        <v>5.9271807696703593E-3</v>
      </c>
    </row>
    <row r="16" spans="1:3">
      <c r="A16" s="2">
        <v>35453</v>
      </c>
      <c r="B16" s="1">
        <v>0.61406201999999999</v>
      </c>
      <c r="C16">
        <f t="shared" si="0"/>
        <v>1.5290143873279538E-2</v>
      </c>
    </row>
    <row r="17" spans="1:3">
      <c r="A17" s="2">
        <v>35454</v>
      </c>
      <c r="B17" s="1">
        <v>0.61413744400000003</v>
      </c>
      <c r="C17">
        <f t="shared" si="0"/>
        <v>1.2282798405283124E-4</v>
      </c>
    </row>
    <row r="18" spans="1:3">
      <c r="A18" s="2">
        <v>35457</v>
      </c>
      <c r="B18" s="1">
        <v>0.61576354700000002</v>
      </c>
      <c r="C18">
        <f t="shared" si="0"/>
        <v>2.6477835147273865E-3</v>
      </c>
    </row>
    <row r="19" spans="1:3">
      <c r="A19" s="2">
        <v>35458</v>
      </c>
      <c r="B19" s="1">
        <v>0.61900340499999995</v>
      </c>
      <c r="C19">
        <f t="shared" si="0"/>
        <v>5.2615293902740223E-3</v>
      </c>
    </row>
    <row r="20" spans="1:3">
      <c r="A20" s="2">
        <v>35459</v>
      </c>
      <c r="B20" s="1">
        <v>0.61701733800000003</v>
      </c>
      <c r="C20">
        <f t="shared" si="0"/>
        <v>-3.2084912360053064E-3</v>
      </c>
    </row>
    <row r="21" spans="1:3">
      <c r="A21" s="2">
        <v>35460</v>
      </c>
      <c r="B21" s="1">
        <v>0.61793239799999999</v>
      </c>
      <c r="C21">
        <f t="shared" si="0"/>
        <v>1.4830377424499552E-3</v>
      </c>
    </row>
    <row r="22" spans="1:3">
      <c r="A22" s="2">
        <v>35461</v>
      </c>
      <c r="B22" s="1">
        <v>0.62453160100000005</v>
      </c>
      <c r="C22">
        <f t="shared" si="0"/>
        <v>1.0679490218281185E-2</v>
      </c>
    </row>
    <row r="23" spans="1:3">
      <c r="A23" s="2">
        <v>35464</v>
      </c>
      <c r="B23" s="1">
        <v>0.61977068499999999</v>
      </c>
      <c r="C23">
        <f t="shared" si="0"/>
        <v>-7.6231787028501197E-3</v>
      </c>
    </row>
    <row r="24" spans="1:3">
      <c r="A24" s="2">
        <v>35465</v>
      </c>
      <c r="B24" s="1">
        <v>0.61701733800000003</v>
      </c>
      <c r="C24">
        <f t="shared" si="0"/>
        <v>-4.4425253834003975E-3</v>
      </c>
    </row>
    <row r="25" spans="1:3">
      <c r="A25" s="2">
        <v>35466</v>
      </c>
      <c r="B25" s="1">
        <v>0.61050061099999997</v>
      </c>
      <c r="C25">
        <f t="shared" si="0"/>
        <v>-1.0561659452104522E-2</v>
      </c>
    </row>
    <row r="26" spans="1:3">
      <c r="A26" s="2">
        <v>35467</v>
      </c>
      <c r="B26" s="1">
        <v>0.61143381200000002</v>
      </c>
      <c r="C26">
        <f t="shared" si="0"/>
        <v>1.5285832367497587E-3</v>
      </c>
    </row>
    <row r="27" spans="1:3">
      <c r="A27" s="2">
        <v>35468</v>
      </c>
      <c r="B27" s="1">
        <v>0.616218881</v>
      </c>
      <c r="C27">
        <f t="shared" si="0"/>
        <v>7.8259803532094718E-3</v>
      </c>
    </row>
    <row r="28" spans="1:3">
      <c r="A28" s="2">
        <v>35471</v>
      </c>
      <c r="B28" s="1">
        <v>0.61012812699999996</v>
      </c>
      <c r="C28">
        <f t="shared" si="0"/>
        <v>-9.8840755903421007E-3</v>
      </c>
    </row>
    <row r="29" spans="1:3">
      <c r="A29" s="2">
        <v>35472</v>
      </c>
      <c r="B29" s="1">
        <v>0.60827250600000005</v>
      </c>
      <c r="C29">
        <f t="shared" si="0"/>
        <v>-3.0413628185345098E-3</v>
      </c>
    </row>
    <row r="30" spans="1:3">
      <c r="A30" s="2">
        <v>35473</v>
      </c>
      <c r="B30" s="1">
        <v>0.61207002099999996</v>
      </c>
      <c r="C30">
        <f t="shared" si="0"/>
        <v>6.2431146608490362E-3</v>
      </c>
    </row>
    <row r="31" spans="1:3">
      <c r="A31" s="2">
        <v>35474</v>
      </c>
      <c r="B31" s="1">
        <v>0.616142945</v>
      </c>
      <c r="C31">
        <f t="shared" si="0"/>
        <v>6.654343229138604E-3</v>
      </c>
    </row>
    <row r="32" spans="1:3">
      <c r="A32" s="2">
        <v>35475</v>
      </c>
      <c r="B32" s="1">
        <v>0.61701733800000003</v>
      </c>
      <c r="C32">
        <f t="shared" si="0"/>
        <v>1.4191398393761379E-3</v>
      </c>
    </row>
    <row r="33" spans="1:3">
      <c r="A33" s="2">
        <v>35479</v>
      </c>
      <c r="B33" s="1">
        <v>0.62414180500000005</v>
      </c>
      <c r="C33">
        <f t="shared" si="0"/>
        <v>1.1546623670403378E-2</v>
      </c>
    </row>
    <row r="34" spans="1:3">
      <c r="A34" s="2">
        <v>35480</v>
      </c>
      <c r="B34" s="1">
        <v>0.61965547200000004</v>
      </c>
      <c r="C34">
        <f t="shared" si="0"/>
        <v>-7.1880027328085072E-3</v>
      </c>
    </row>
    <row r="35" spans="1:3">
      <c r="A35" s="2">
        <v>35481</v>
      </c>
      <c r="B35" s="1">
        <v>0.62084807799999997</v>
      </c>
      <c r="C35">
        <f t="shared" si="0"/>
        <v>1.9246275614264174E-3</v>
      </c>
    </row>
    <row r="36" spans="1:3">
      <c r="A36" s="2">
        <v>35482</v>
      </c>
      <c r="B36" s="1">
        <v>0.61900340499999995</v>
      </c>
      <c r="C36">
        <f t="shared" si="0"/>
        <v>-2.9712148033741448E-3</v>
      </c>
    </row>
    <row r="37" spans="1:3">
      <c r="A37" s="2">
        <v>35485</v>
      </c>
      <c r="B37" s="1">
        <v>0.61225739300000004</v>
      </c>
      <c r="C37">
        <f t="shared" si="0"/>
        <v>-1.0898182377526489E-2</v>
      </c>
    </row>
    <row r="38" spans="1:3">
      <c r="A38" s="2">
        <v>35486</v>
      </c>
      <c r="B38" s="1">
        <v>0.61263248199999998</v>
      </c>
      <c r="C38">
        <f t="shared" si="0"/>
        <v>6.1263286370794034E-4</v>
      </c>
    </row>
    <row r="39" spans="1:3">
      <c r="A39" s="2">
        <v>35487</v>
      </c>
      <c r="B39" s="1">
        <v>0.61236987099999995</v>
      </c>
      <c r="C39">
        <f t="shared" si="0"/>
        <v>-4.2865993514207279E-4</v>
      </c>
    </row>
    <row r="40" spans="1:3">
      <c r="A40" s="2">
        <v>35488</v>
      </c>
      <c r="B40" s="1">
        <v>0.61481709200000001</v>
      </c>
      <c r="C40">
        <f t="shared" si="0"/>
        <v>3.9963118956256594E-3</v>
      </c>
    </row>
    <row r="41" spans="1:3">
      <c r="A41" s="2">
        <v>35489</v>
      </c>
      <c r="B41" s="1">
        <v>0.61398661499999996</v>
      </c>
      <c r="C41">
        <f t="shared" si="0"/>
        <v>-1.3507708403136531E-3</v>
      </c>
    </row>
    <row r="42" spans="1:3">
      <c r="A42" s="2">
        <v>35492</v>
      </c>
      <c r="B42" s="1">
        <v>0.618238022</v>
      </c>
      <c r="C42">
        <f t="shared" si="0"/>
        <v>6.9242665819353455E-3</v>
      </c>
    </row>
    <row r="43" spans="1:3">
      <c r="A43" s="2">
        <v>35493</v>
      </c>
      <c r="B43" s="1">
        <v>0.61900340499999995</v>
      </c>
      <c r="C43">
        <f t="shared" si="0"/>
        <v>1.2380070017756761E-3</v>
      </c>
    </row>
    <row r="44" spans="1:3">
      <c r="A44" s="2">
        <v>35494</v>
      </c>
      <c r="B44" s="1">
        <v>0.62046286500000003</v>
      </c>
      <c r="C44">
        <f t="shared" si="0"/>
        <v>2.3577576281670343E-3</v>
      </c>
    </row>
    <row r="45" spans="1:3">
      <c r="A45" s="2">
        <v>35495</v>
      </c>
      <c r="B45" s="1">
        <v>0.61992436900000003</v>
      </c>
      <c r="C45">
        <f t="shared" si="0"/>
        <v>-8.6789400361619862E-4</v>
      </c>
    </row>
    <row r="46" spans="1:3">
      <c r="A46" s="2">
        <v>35496</v>
      </c>
      <c r="B46" s="1">
        <v>0.62375249499999996</v>
      </c>
      <c r="C46">
        <f t="shared" si="0"/>
        <v>6.1751500528606229E-3</v>
      </c>
    </row>
    <row r="47" spans="1:3">
      <c r="A47" s="2">
        <v>35499</v>
      </c>
      <c r="B47" s="1">
        <v>0.62480474900000005</v>
      </c>
      <c r="C47">
        <f t="shared" si="0"/>
        <v>1.6869736128271029E-3</v>
      </c>
    </row>
    <row r="48" spans="1:3">
      <c r="A48" s="2">
        <v>35500</v>
      </c>
      <c r="B48" s="1">
        <v>0.622742558</v>
      </c>
      <c r="C48">
        <f t="shared" si="0"/>
        <v>-3.300536692943834E-3</v>
      </c>
    </row>
    <row r="49" spans="1:3">
      <c r="A49" s="2">
        <v>35501</v>
      </c>
      <c r="B49" s="1">
        <v>0.62766758700000003</v>
      </c>
      <c r="C49">
        <f t="shared" si="0"/>
        <v>7.9086115710755855E-3</v>
      </c>
    </row>
    <row r="50" spans="1:3">
      <c r="A50" s="2">
        <v>35502</v>
      </c>
      <c r="B50" s="1">
        <v>0.62637018499999997</v>
      </c>
      <c r="C50">
        <f t="shared" si="0"/>
        <v>-2.0670208672095569E-3</v>
      </c>
    </row>
    <row r="51" spans="1:3">
      <c r="A51" s="2">
        <v>35503</v>
      </c>
      <c r="B51" s="1">
        <v>0.62414180500000005</v>
      </c>
      <c r="C51">
        <f t="shared" si="0"/>
        <v>-3.5576086687457709E-3</v>
      </c>
    </row>
    <row r="52" spans="1:3">
      <c r="A52" s="2">
        <v>35506</v>
      </c>
      <c r="B52" s="1">
        <v>0.62893081799999995</v>
      </c>
      <c r="C52">
        <f t="shared" si="0"/>
        <v>7.6729566288222806E-3</v>
      </c>
    </row>
    <row r="53" spans="1:3">
      <c r="A53" s="2">
        <v>35507</v>
      </c>
      <c r="B53" s="1">
        <v>0.62932662100000003</v>
      </c>
      <c r="C53">
        <f t="shared" si="0"/>
        <v>6.2932676961002798E-4</v>
      </c>
    </row>
    <row r="54" spans="1:3">
      <c r="A54" s="2">
        <v>35508</v>
      </c>
      <c r="B54" s="1">
        <v>0.62625250499999996</v>
      </c>
      <c r="C54">
        <f t="shared" si="0"/>
        <v>-4.8847703202437032E-3</v>
      </c>
    </row>
    <row r="55" spans="1:3">
      <c r="A55" s="2">
        <v>35509</v>
      </c>
      <c r="B55" s="1">
        <v>0.62703787300000002</v>
      </c>
      <c r="C55">
        <f t="shared" si="0"/>
        <v>1.2540756224201921E-3</v>
      </c>
    </row>
    <row r="56" spans="1:3">
      <c r="A56" s="2">
        <v>35510</v>
      </c>
      <c r="B56" s="1">
        <v>0.62441461099999995</v>
      </c>
      <c r="C56">
        <f t="shared" si="0"/>
        <v>-4.1835782381841602E-3</v>
      </c>
    </row>
    <row r="57" spans="1:3">
      <c r="A57" s="2">
        <v>35513</v>
      </c>
      <c r="B57" s="1">
        <v>0.61839094699999997</v>
      </c>
      <c r="C57">
        <f t="shared" si="0"/>
        <v>-9.6468979006641975E-3</v>
      </c>
    </row>
    <row r="58" spans="1:3">
      <c r="A58" s="2">
        <v>35514</v>
      </c>
      <c r="B58" s="1">
        <v>0.61835270799999997</v>
      </c>
      <c r="C58">
        <f t="shared" si="0"/>
        <v>-6.1836286875616153E-5</v>
      </c>
    </row>
    <row r="59" spans="1:3">
      <c r="A59" s="2">
        <v>35515</v>
      </c>
      <c r="B59" s="1">
        <v>0.61440157299999998</v>
      </c>
      <c r="C59">
        <f t="shared" si="0"/>
        <v>-6.3897755259769706E-3</v>
      </c>
    </row>
    <row r="60" spans="1:3">
      <c r="A60" s="2">
        <v>35516</v>
      </c>
      <c r="B60" s="1">
        <v>0.61304561099999999</v>
      </c>
      <c r="C60">
        <f t="shared" si="0"/>
        <v>-2.2069637507259321E-3</v>
      </c>
    </row>
    <row r="61" spans="1:3">
      <c r="A61" s="2">
        <v>35521</v>
      </c>
      <c r="B61" s="1">
        <v>0.606612072</v>
      </c>
      <c r="C61">
        <f t="shared" si="0"/>
        <v>-1.0494388809840105E-2</v>
      </c>
    </row>
    <row r="62" spans="1:3">
      <c r="A62" s="2">
        <v>35522</v>
      </c>
      <c r="B62" s="1">
        <v>0.60882800599999998</v>
      </c>
      <c r="C62">
        <f t="shared" si="0"/>
        <v>3.6529671964720123E-3</v>
      </c>
    </row>
    <row r="63" spans="1:3">
      <c r="A63" s="2">
        <v>35523</v>
      </c>
      <c r="B63" s="1">
        <v>0.60753341400000005</v>
      </c>
      <c r="C63">
        <f t="shared" si="0"/>
        <v>-2.1263673603082456E-3</v>
      </c>
    </row>
    <row r="64" spans="1:3">
      <c r="A64" s="2">
        <v>35524</v>
      </c>
      <c r="B64" s="1">
        <v>0.61016535500000002</v>
      </c>
      <c r="C64">
        <f t="shared" si="0"/>
        <v>4.3321748884086464E-3</v>
      </c>
    </row>
    <row r="65" spans="1:3">
      <c r="A65" s="2">
        <v>35527</v>
      </c>
      <c r="B65" s="1">
        <v>0.61436382599999995</v>
      </c>
      <c r="C65">
        <f t="shared" si="0"/>
        <v>6.8808741197703416E-3</v>
      </c>
    </row>
    <row r="66" spans="1:3">
      <c r="A66" s="2">
        <v>35528</v>
      </c>
      <c r="B66" s="1">
        <v>0.61602907699999998</v>
      </c>
      <c r="C66">
        <f t="shared" si="0"/>
        <v>2.7105290538378402E-3</v>
      </c>
    </row>
    <row r="67" spans="1:3">
      <c r="A67" s="2">
        <v>35529</v>
      </c>
      <c r="B67" s="1">
        <v>0.61652281099999995</v>
      </c>
      <c r="C67">
        <f t="shared" si="0"/>
        <v>8.0147840164368489E-4</v>
      </c>
    </row>
    <row r="68" spans="1:3">
      <c r="A68" s="2">
        <v>35530</v>
      </c>
      <c r="B68" s="1">
        <v>0.616142945</v>
      </c>
      <c r="C68">
        <f t="shared" ref="C68:C131" si="1">+B68/B67-1</f>
        <v>-6.161426523437763E-4</v>
      </c>
    </row>
    <row r="69" spans="1:3">
      <c r="A69" s="2">
        <v>35531</v>
      </c>
      <c r="B69" s="1">
        <v>0.61557402299999997</v>
      </c>
      <c r="C69">
        <f t="shared" si="1"/>
        <v>-9.2336040624474425E-4</v>
      </c>
    </row>
    <row r="70" spans="1:3">
      <c r="A70" s="2">
        <v>35534</v>
      </c>
      <c r="B70" s="1">
        <v>0.61633282</v>
      </c>
      <c r="C70">
        <f t="shared" si="1"/>
        <v>1.2326657260519625E-3</v>
      </c>
    </row>
    <row r="71" spans="1:3">
      <c r="A71" s="2">
        <v>35535</v>
      </c>
      <c r="B71" s="1">
        <v>0.61519532499999996</v>
      </c>
      <c r="C71">
        <f t="shared" si="1"/>
        <v>-1.8455856366695889E-3</v>
      </c>
    </row>
    <row r="72" spans="1:3">
      <c r="A72" s="2">
        <v>35536</v>
      </c>
      <c r="B72" s="1">
        <v>0.61633282</v>
      </c>
      <c r="C72">
        <f t="shared" si="1"/>
        <v>1.8489981210438877E-3</v>
      </c>
    </row>
    <row r="73" spans="1:3">
      <c r="A73" s="2">
        <v>35537</v>
      </c>
      <c r="B73" s="1">
        <v>0.613120785</v>
      </c>
      <c r="C73">
        <f t="shared" si="1"/>
        <v>-5.2115267851547964E-3</v>
      </c>
    </row>
    <row r="74" spans="1:3">
      <c r="A74" s="2">
        <v>35538</v>
      </c>
      <c r="B74" s="1">
        <v>0.61293288400000001</v>
      </c>
      <c r="C74">
        <f t="shared" si="1"/>
        <v>-3.0646653089727582E-4</v>
      </c>
    </row>
    <row r="75" spans="1:3">
      <c r="A75" s="2">
        <v>35541</v>
      </c>
      <c r="B75" s="1">
        <v>0.61150859199999996</v>
      </c>
      <c r="C75">
        <f t="shared" si="1"/>
        <v>-2.3237323974284463E-3</v>
      </c>
    </row>
    <row r="76" spans="1:3">
      <c r="A76" s="2">
        <v>35542</v>
      </c>
      <c r="B76" s="1">
        <v>0.61117222800000004</v>
      </c>
      <c r="C76">
        <f t="shared" si="1"/>
        <v>-5.500560489262174E-4</v>
      </c>
    </row>
    <row r="77" spans="1:3">
      <c r="A77" s="2">
        <v>35543</v>
      </c>
      <c r="B77" s="1">
        <v>0.61678899600000003</v>
      </c>
      <c r="C77">
        <f t="shared" si="1"/>
        <v>9.190155806621414E-3</v>
      </c>
    </row>
    <row r="78" spans="1:3">
      <c r="A78" s="2">
        <v>35544</v>
      </c>
      <c r="B78" s="1">
        <v>0.61538461499999997</v>
      </c>
      <c r="C78">
        <f t="shared" si="1"/>
        <v>-2.2769229170879202E-3</v>
      </c>
    </row>
    <row r="79" spans="1:3">
      <c r="A79" s="2">
        <v>35545</v>
      </c>
      <c r="B79" s="1">
        <v>0.61595318799999998</v>
      </c>
      <c r="C79">
        <f t="shared" si="1"/>
        <v>9.2393112557753732E-4</v>
      </c>
    </row>
    <row r="80" spans="1:3">
      <c r="A80" s="2">
        <v>35548</v>
      </c>
      <c r="B80" s="1">
        <v>0.61606702800000002</v>
      </c>
      <c r="C80">
        <f t="shared" si="1"/>
        <v>1.8481923986746196E-4</v>
      </c>
    </row>
    <row r="81" spans="1:3">
      <c r="A81" s="2">
        <v>35549</v>
      </c>
      <c r="B81" s="1">
        <v>0.61304561099999999</v>
      </c>
      <c r="C81">
        <f t="shared" si="1"/>
        <v>-4.9043640751376127E-3</v>
      </c>
    </row>
    <row r="82" spans="1:3">
      <c r="A82" s="2">
        <v>35550</v>
      </c>
      <c r="B82" s="1">
        <v>0.617283951</v>
      </c>
      <c r="C82">
        <f t="shared" si="1"/>
        <v>6.9135802034148153E-3</v>
      </c>
    </row>
    <row r="83" spans="1:3">
      <c r="A83" s="2">
        <v>35551</v>
      </c>
      <c r="B83" s="1">
        <v>0.61583938900000001</v>
      </c>
      <c r="C83">
        <f t="shared" si="1"/>
        <v>-2.3401904385490502E-3</v>
      </c>
    </row>
    <row r="84" spans="1:3">
      <c r="A84" s="2">
        <v>35552</v>
      </c>
      <c r="B84" s="1">
        <v>0.61671292</v>
      </c>
      <c r="C84">
        <f t="shared" si="1"/>
        <v>1.4184396380010345E-3</v>
      </c>
    </row>
    <row r="85" spans="1:3">
      <c r="A85" s="2">
        <v>35556</v>
      </c>
      <c r="B85" s="1">
        <v>0.610687023</v>
      </c>
      <c r="C85">
        <f t="shared" si="1"/>
        <v>-9.7709919876496354E-3</v>
      </c>
    </row>
    <row r="86" spans="1:3">
      <c r="A86" s="2">
        <v>35557</v>
      </c>
      <c r="B86" s="1">
        <v>0.61109753099999997</v>
      </c>
      <c r="C86">
        <f t="shared" si="1"/>
        <v>6.7220684989077739E-4</v>
      </c>
    </row>
    <row r="87" spans="1:3">
      <c r="A87" s="2">
        <v>35558</v>
      </c>
      <c r="B87" s="1">
        <v>0.617283951</v>
      </c>
      <c r="C87">
        <f t="shared" si="1"/>
        <v>1.0123457690749627E-2</v>
      </c>
    </row>
    <row r="88" spans="1:3">
      <c r="A88" s="2">
        <v>35559</v>
      </c>
      <c r="B88" s="1">
        <v>0.61690314599999996</v>
      </c>
      <c r="C88">
        <f t="shared" si="1"/>
        <v>-6.1690409961756565E-4</v>
      </c>
    </row>
    <row r="89" spans="1:3">
      <c r="A89" s="2">
        <v>35562</v>
      </c>
      <c r="B89" s="1">
        <v>0.61595318799999998</v>
      </c>
      <c r="C89">
        <f t="shared" si="1"/>
        <v>-1.5398819185142854E-3</v>
      </c>
    </row>
    <row r="90" spans="1:3">
      <c r="A90" s="2">
        <v>35563</v>
      </c>
      <c r="B90" s="1">
        <v>0.61278264599999999</v>
      </c>
      <c r="C90">
        <f t="shared" si="1"/>
        <v>-5.147374933304194E-3</v>
      </c>
    </row>
    <row r="91" spans="1:3">
      <c r="A91" s="2">
        <v>35564</v>
      </c>
      <c r="B91" s="1">
        <v>0.60975609799999997</v>
      </c>
      <c r="C91">
        <f t="shared" si="1"/>
        <v>-4.9390236811635013E-3</v>
      </c>
    </row>
    <row r="92" spans="1:3">
      <c r="A92" s="2">
        <v>35565</v>
      </c>
      <c r="B92" s="1">
        <v>0.61031431199999997</v>
      </c>
      <c r="C92">
        <f t="shared" si="1"/>
        <v>9.1547095934085831E-4</v>
      </c>
    </row>
    <row r="93" spans="1:3">
      <c r="A93" s="2">
        <v>35566</v>
      </c>
      <c r="B93" s="1">
        <v>0.61218243000000006</v>
      </c>
      <c r="C93">
        <f t="shared" si="1"/>
        <v>3.0609113423512024E-3</v>
      </c>
    </row>
    <row r="94" spans="1:3">
      <c r="A94" s="2">
        <v>35569</v>
      </c>
      <c r="B94" s="1">
        <v>0.61050061099999997</v>
      </c>
      <c r="C94">
        <f t="shared" si="1"/>
        <v>-2.747251338134804E-3</v>
      </c>
    </row>
    <row r="95" spans="1:3">
      <c r="A95" s="2">
        <v>35570</v>
      </c>
      <c r="B95" s="1">
        <v>0.60834651399999995</v>
      </c>
      <c r="C95">
        <f t="shared" si="1"/>
        <v>-3.5284108831138417E-3</v>
      </c>
    </row>
    <row r="96" spans="1:3">
      <c r="A96" s="2">
        <v>35571</v>
      </c>
      <c r="B96" s="1">
        <v>0.60734892200000001</v>
      </c>
      <c r="C96">
        <f t="shared" si="1"/>
        <v>-1.6398417300701462E-3</v>
      </c>
    </row>
    <row r="97" spans="1:3">
      <c r="A97" s="2">
        <v>35572</v>
      </c>
      <c r="B97" s="1">
        <v>0.61595318799999998</v>
      </c>
      <c r="C97">
        <f t="shared" si="1"/>
        <v>1.4166923967965817E-2</v>
      </c>
    </row>
    <row r="98" spans="1:3">
      <c r="A98" s="2">
        <v>35573</v>
      </c>
      <c r="B98" s="1">
        <v>0.61259495200000003</v>
      </c>
      <c r="C98">
        <f t="shared" si="1"/>
        <v>-5.4520961420853054E-3</v>
      </c>
    </row>
    <row r="99" spans="1:3">
      <c r="A99" s="2">
        <v>35577</v>
      </c>
      <c r="B99" s="1">
        <v>0.61387354199999999</v>
      </c>
      <c r="C99">
        <f t="shared" si="1"/>
        <v>2.0871703167413269E-3</v>
      </c>
    </row>
    <row r="100" spans="1:3">
      <c r="A100" s="2">
        <v>35578</v>
      </c>
      <c r="B100" s="1">
        <v>0.61042607699999996</v>
      </c>
      <c r="C100">
        <f t="shared" si="1"/>
        <v>-5.6159204854605571E-3</v>
      </c>
    </row>
    <row r="101" spans="1:3">
      <c r="A101" s="2">
        <v>35579</v>
      </c>
      <c r="B101" s="1">
        <v>0.60957025300000001</v>
      </c>
      <c r="C101">
        <f t="shared" si="1"/>
        <v>-1.402010877723292E-3</v>
      </c>
    </row>
    <row r="102" spans="1:3">
      <c r="A102" s="2">
        <v>35580</v>
      </c>
      <c r="B102" s="1">
        <v>0.61124694400000001</v>
      </c>
      <c r="C102">
        <f t="shared" si="1"/>
        <v>2.7506115853721536E-3</v>
      </c>
    </row>
    <row r="103" spans="1:3">
      <c r="A103" s="2">
        <v>35583</v>
      </c>
      <c r="B103" s="1">
        <v>0.611882763</v>
      </c>
      <c r="C103">
        <f t="shared" si="1"/>
        <v>1.04019988360049E-3</v>
      </c>
    </row>
    <row r="104" spans="1:3">
      <c r="A104" s="2">
        <v>35584</v>
      </c>
      <c r="B104" s="1">
        <v>0.61192020599999997</v>
      </c>
      <c r="C104">
        <f t="shared" si="1"/>
        <v>6.1193094926137448E-5</v>
      </c>
    </row>
    <row r="105" spans="1:3">
      <c r="A105" s="2">
        <v>35585</v>
      </c>
      <c r="B105" s="1">
        <v>0.61455260599999995</v>
      </c>
      <c r="C105">
        <f t="shared" si="1"/>
        <v>4.3018680772244355E-3</v>
      </c>
    </row>
    <row r="106" spans="1:3">
      <c r="A106" s="2">
        <v>35586</v>
      </c>
      <c r="B106" s="1">
        <v>0.61244487999999997</v>
      </c>
      <c r="C106">
        <f t="shared" si="1"/>
        <v>-3.4296917455427511E-3</v>
      </c>
    </row>
    <row r="107" spans="1:3">
      <c r="A107" s="2">
        <v>35587</v>
      </c>
      <c r="B107" s="1">
        <v>0.61425061400000003</v>
      </c>
      <c r="C107">
        <f t="shared" si="1"/>
        <v>2.9484024750114912E-3</v>
      </c>
    </row>
    <row r="108" spans="1:3">
      <c r="A108" s="2">
        <v>35590</v>
      </c>
      <c r="B108" s="1">
        <v>0.61143381200000002</v>
      </c>
      <c r="C108">
        <f t="shared" si="1"/>
        <v>-4.5857536578709501E-3</v>
      </c>
    </row>
    <row r="109" spans="1:3">
      <c r="A109" s="2">
        <v>35591</v>
      </c>
      <c r="B109" s="1">
        <v>0.61042607699999996</v>
      </c>
      <c r="C109">
        <f t="shared" si="1"/>
        <v>-1.6481505932813834E-3</v>
      </c>
    </row>
    <row r="110" spans="1:3">
      <c r="A110" s="2">
        <v>35592</v>
      </c>
      <c r="B110" s="1">
        <v>0.61087354900000002</v>
      </c>
      <c r="C110">
        <f t="shared" si="1"/>
        <v>7.330486308829709E-4</v>
      </c>
    </row>
    <row r="111" spans="1:3">
      <c r="A111" s="2">
        <v>35593</v>
      </c>
      <c r="B111" s="1">
        <v>0.61154598800000004</v>
      </c>
      <c r="C111">
        <f t="shared" si="1"/>
        <v>1.1007826433160339E-3</v>
      </c>
    </row>
    <row r="112" spans="1:3">
      <c r="A112" s="2">
        <v>35594</v>
      </c>
      <c r="B112" s="1">
        <v>0.61087354900000002</v>
      </c>
      <c r="C112">
        <f t="shared" si="1"/>
        <v>-1.0995722532645136E-3</v>
      </c>
    </row>
    <row r="113" spans="1:3">
      <c r="A113" s="2">
        <v>35597</v>
      </c>
      <c r="B113" s="1">
        <v>0.61135905099999999</v>
      </c>
      <c r="C113">
        <f t="shared" si="1"/>
        <v>7.9476677422807285E-4</v>
      </c>
    </row>
    <row r="114" spans="1:3">
      <c r="A114" s="2">
        <v>35598</v>
      </c>
      <c r="B114" s="1">
        <v>0.61031431199999997</v>
      </c>
      <c r="C114">
        <f t="shared" si="1"/>
        <v>-1.7088795827773229E-3</v>
      </c>
    </row>
    <row r="115" spans="1:3">
      <c r="A115" s="2">
        <v>35599</v>
      </c>
      <c r="B115" s="1">
        <v>0.61035156300000004</v>
      </c>
      <c r="C115">
        <f t="shared" si="1"/>
        <v>6.1035763487149453E-5</v>
      </c>
    </row>
    <row r="116" spans="1:3">
      <c r="A116" s="2">
        <v>35600</v>
      </c>
      <c r="B116" s="1">
        <v>0.60679611700000002</v>
      </c>
      <c r="C116">
        <f t="shared" si="1"/>
        <v>-5.8252427216279878E-3</v>
      </c>
    </row>
    <row r="117" spans="1:3">
      <c r="A117" s="2">
        <v>35601</v>
      </c>
      <c r="B117" s="1">
        <v>0.60470460199999998</v>
      </c>
      <c r="C117">
        <f t="shared" si="1"/>
        <v>-3.4468167171874953E-3</v>
      </c>
    </row>
    <row r="118" spans="1:3">
      <c r="A118" s="2">
        <v>35604</v>
      </c>
      <c r="B118" s="1">
        <v>0.59923298199999997</v>
      </c>
      <c r="C118">
        <f t="shared" si="1"/>
        <v>-9.0484179910376161E-3</v>
      </c>
    </row>
    <row r="119" spans="1:3">
      <c r="A119" s="2">
        <v>35605</v>
      </c>
      <c r="B119" s="1">
        <v>0.60085321199999997</v>
      </c>
      <c r="C119">
        <f t="shared" si="1"/>
        <v>2.7038398230223581E-3</v>
      </c>
    </row>
    <row r="120" spans="1:3">
      <c r="A120" s="2">
        <v>35606</v>
      </c>
      <c r="B120" s="1">
        <v>0.60150375899999997</v>
      </c>
      <c r="C120">
        <f t="shared" si="1"/>
        <v>1.082705371307835E-3</v>
      </c>
    </row>
    <row r="121" spans="1:3">
      <c r="A121" s="2">
        <v>35607</v>
      </c>
      <c r="B121" s="1">
        <v>0.60024009599999995</v>
      </c>
      <c r="C121">
        <f t="shared" si="1"/>
        <v>-2.1008397388918576E-3</v>
      </c>
    </row>
    <row r="122" spans="1:3">
      <c r="A122" s="2">
        <v>35608</v>
      </c>
      <c r="B122" s="1">
        <v>0.60168471700000004</v>
      </c>
      <c r="C122">
        <f t="shared" si="1"/>
        <v>2.4067385861541446E-3</v>
      </c>
    </row>
    <row r="123" spans="1:3">
      <c r="A123" s="2">
        <v>35611</v>
      </c>
      <c r="B123" s="1">
        <v>0.60060060100000001</v>
      </c>
      <c r="C123">
        <f t="shared" si="1"/>
        <v>-1.8018007926234869E-3</v>
      </c>
    </row>
    <row r="124" spans="1:3">
      <c r="A124" s="2">
        <v>35612</v>
      </c>
      <c r="B124" s="1">
        <v>0.60335465200000005</v>
      </c>
      <c r="C124">
        <f t="shared" si="1"/>
        <v>4.5854949119505939E-3</v>
      </c>
    </row>
    <row r="125" spans="1:3">
      <c r="A125" s="2">
        <v>35613</v>
      </c>
      <c r="B125" s="1">
        <v>0.59988002399999996</v>
      </c>
      <c r="C125">
        <f t="shared" si="1"/>
        <v>-5.7588484459055733E-3</v>
      </c>
    </row>
    <row r="126" spans="1:3">
      <c r="A126" s="2">
        <v>35614</v>
      </c>
      <c r="B126" s="1">
        <v>0.59224163500000004</v>
      </c>
      <c r="C126">
        <f t="shared" si="1"/>
        <v>-1.2733194462898001E-2</v>
      </c>
    </row>
    <row r="127" spans="1:3">
      <c r="A127" s="2">
        <v>35618</v>
      </c>
      <c r="B127" s="1">
        <v>0.59276822799999995</v>
      </c>
      <c r="C127">
        <f t="shared" si="1"/>
        <v>8.8915227987973466E-4</v>
      </c>
    </row>
    <row r="128" spans="1:3">
      <c r="A128" s="2">
        <v>35619</v>
      </c>
      <c r="B128" s="1">
        <v>0.59224163500000004</v>
      </c>
      <c r="C128">
        <f t="shared" si="1"/>
        <v>-8.8836239043488252E-4</v>
      </c>
    </row>
    <row r="129" spans="1:3">
      <c r="A129" s="2">
        <v>35620</v>
      </c>
      <c r="B129" s="1">
        <v>0.59382422800000001</v>
      </c>
      <c r="C129">
        <f t="shared" si="1"/>
        <v>2.6722082786361234E-3</v>
      </c>
    </row>
    <row r="130" spans="1:3">
      <c r="A130" s="2">
        <v>35621</v>
      </c>
      <c r="B130" s="1">
        <v>0.59238196799999998</v>
      </c>
      <c r="C130">
        <f t="shared" si="1"/>
        <v>-2.4287658401166423E-3</v>
      </c>
    </row>
    <row r="131" spans="1:3">
      <c r="A131" s="2">
        <v>35622</v>
      </c>
      <c r="B131" s="1">
        <v>0.59049306199999996</v>
      </c>
      <c r="C131">
        <f t="shared" si="1"/>
        <v>-3.1886622180234969E-3</v>
      </c>
    </row>
    <row r="132" spans="1:3">
      <c r="A132" s="2">
        <v>35625</v>
      </c>
      <c r="B132" s="1">
        <v>0.59234687799999997</v>
      </c>
      <c r="C132">
        <f t="shared" ref="C132:C195" si="2">+B132/B131-1</f>
        <v>3.1394373944397813E-3</v>
      </c>
    </row>
    <row r="133" spans="1:3">
      <c r="A133" s="2">
        <v>35626</v>
      </c>
      <c r="B133" s="1">
        <v>0.59648076299999997</v>
      </c>
      <c r="C133">
        <f t="shared" si="2"/>
        <v>6.9788246609110427E-3</v>
      </c>
    </row>
    <row r="134" spans="1:3">
      <c r="A134" s="2">
        <v>35627</v>
      </c>
      <c r="B134" s="1">
        <v>0.59719319199999998</v>
      </c>
      <c r="C134">
        <f t="shared" si="2"/>
        <v>1.1943872194919436E-3</v>
      </c>
    </row>
    <row r="135" spans="1:3">
      <c r="A135" s="2">
        <v>35628</v>
      </c>
      <c r="B135" s="1">
        <v>0.59701492499999997</v>
      </c>
      <c r="C135">
        <f t="shared" si="2"/>
        <v>-2.9850809149878366E-4</v>
      </c>
    </row>
    <row r="136" spans="1:3">
      <c r="A136" s="2">
        <v>35629</v>
      </c>
      <c r="B136" s="1">
        <v>0.59662311300000004</v>
      </c>
      <c r="C136">
        <f t="shared" si="2"/>
        <v>-6.5628510041004784E-4</v>
      </c>
    </row>
    <row r="137" spans="1:3">
      <c r="A137" s="2">
        <v>35632</v>
      </c>
      <c r="B137" s="1">
        <v>0.59608965199999997</v>
      </c>
      <c r="C137">
        <f t="shared" si="2"/>
        <v>-8.941339823689276E-4</v>
      </c>
    </row>
    <row r="138" spans="1:3">
      <c r="A138" s="2">
        <v>35633</v>
      </c>
      <c r="B138" s="1">
        <v>0.59722885800000003</v>
      </c>
      <c r="C138">
        <f t="shared" si="2"/>
        <v>1.9111319852269659E-3</v>
      </c>
    </row>
    <row r="139" spans="1:3">
      <c r="A139" s="2">
        <v>35634</v>
      </c>
      <c r="B139" s="1">
        <v>0.59598307399999995</v>
      </c>
      <c r="C139">
        <f t="shared" si="2"/>
        <v>-2.085940729943947E-3</v>
      </c>
    </row>
    <row r="140" spans="1:3">
      <c r="A140" s="2">
        <v>35635</v>
      </c>
      <c r="B140" s="1">
        <v>0.59776436099999997</v>
      </c>
      <c r="C140">
        <f t="shared" si="2"/>
        <v>2.9888214577047378E-3</v>
      </c>
    </row>
    <row r="141" spans="1:3">
      <c r="A141" s="2">
        <v>35636</v>
      </c>
      <c r="B141" s="1">
        <v>0.60139523699999997</v>
      </c>
      <c r="C141">
        <f t="shared" si="2"/>
        <v>6.0740924633344573E-3</v>
      </c>
    </row>
    <row r="142" spans="1:3">
      <c r="A142" s="2">
        <v>35639</v>
      </c>
      <c r="B142" s="1">
        <v>0.613798183</v>
      </c>
      <c r="C142">
        <f t="shared" si="2"/>
        <v>2.0623618607075844E-2</v>
      </c>
    </row>
    <row r="143" spans="1:3">
      <c r="A143" s="2">
        <v>35640</v>
      </c>
      <c r="B143" s="1">
        <v>0.61443932400000001</v>
      </c>
      <c r="C143">
        <f t="shared" si="2"/>
        <v>1.0445469174678035E-3</v>
      </c>
    </row>
    <row r="144" spans="1:3">
      <c r="A144" s="2">
        <v>35641</v>
      </c>
      <c r="B144" s="1">
        <v>0.61690314599999996</v>
      </c>
      <c r="C144">
        <f t="shared" si="2"/>
        <v>4.0098703057618312E-3</v>
      </c>
    </row>
    <row r="145" spans="1:3">
      <c r="A145" s="2">
        <v>35642</v>
      </c>
      <c r="B145" s="1">
        <v>0.61020258699999996</v>
      </c>
      <c r="C145">
        <f t="shared" si="2"/>
        <v>-1.0861606142627767E-2</v>
      </c>
    </row>
    <row r="146" spans="1:3">
      <c r="A146" s="2">
        <v>35643</v>
      </c>
      <c r="B146" s="1">
        <v>0.61169562</v>
      </c>
      <c r="C146">
        <f t="shared" si="2"/>
        <v>2.4467824814384809E-3</v>
      </c>
    </row>
    <row r="147" spans="1:3">
      <c r="A147" s="2">
        <v>35646</v>
      </c>
      <c r="B147" s="1">
        <v>0.61413744400000003</v>
      </c>
      <c r="C147">
        <f t="shared" si="2"/>
        <v>3.9918938768925827E-3</v>
      </c>
    </row>
    <row r="148" spans="1:3">
      <c r="A148" s="2">
        <v>35647</v>
      </c>
      <c r="B148" s="1">
        <v>0.61538461499999997</v>
      </c>
      <c r="C148">
        <f t="shared" si="2"/>
        <v>2.0307685391673935E-3</v>
      </c>
    </row>
    <row r="149" spans="1:3">
      <c r="A149" s="2">
        <v>35648</v>
      </c>
      <c r="B149" s="1">
        <v>0.62468765599999998</v>
      </c>
      <c r="C149">
        <f t="shared" si="2"/>
        <v>1.5117441634448392E-2</v>
      </c>
    </row>
    <row r="150" spans="1:3">
      <c r="A150" s="2">
        <v>35649</v>
      </c>
      <c r="B150" s="1">
        <v>0.62992126000000004</v>
      </c>
      <c r="C150">
        <f t="shared" si="2"/>
        <v>8.3779532855057237E-3</v>
      </c>
    </row>
    <row r="151" spans="1:3">
      <c r="A151" s="2">
        <v>35650</v>
      </c>
      <c r="B151" s="1">
        <v>0.63091482600000004</v>
      </c>
      <c r="C151">
        <f t="shared" si="2"/>
        <v>1.5772860246057174E-3</v>
      </c>
    </row>
    <row r="152" spans="1:3">
      <c r="A152" s="2">
        <v>35653</v>
      </c>
      <c r="B152" s="1">
        <v>0.62885171699999998</v>
      </c>
      <c r="C152">
        <f t="shared" si="2"/>
        <v>-3.2700277675834499E-3</v>
      </c>
    </row>
    <row r="153" spans="1:3">
      <c r="A153" s="2">
        <v>35654</v>
      </c>
      <c r="B153" s="1">
        <v>0.63391442200000003</v>
      </c>
      <c r="C153">
        <f t="shared" si="2"/>
        <v>8.0507134879939102E-3</v>
      </c>
    </row>
    <row r="154" spans="1:3">
      <c r="A154" s="2">
        <v>35655</v>
      </c>
      <c r="B154" s="1">
        <v>0.63191153200000005</v>
      </c>
      <c r="C154">
        <f t="shared" si="2"/>
        <v>-3.1595589727724249E-3</v>
      </c>
    </row>
    <row r="155" spans="1:3">
      <c r="A155" s="2">
        <v>35656</v>
      </c>
      <c r="B155" s="1">
        <v>0.63031831100000002</v>
      </c>
      <c r="C155">
        <f t="shared" si="2"/>
        <v>-2.5212722340379745E-3</v>
      </c>
    </row>
    <row r="156" spans="1:3">
      <c r="A156" s="2">
        <v>35657</v>
      </c>
      <c r="B156" s="1">
        <v>0.62150404000000004</v>
      </c>
      <c r="C156">
        <f t="shared" si="2"/>
        <v>-1.398384093588545E-2</v>
      </c>
    </row>
    <row r="157" spans="1:3">
      <c r="A157" s="2">
        <v>35660</v>
      </c>
      <c r="B157" s="1">
        <v>0.62158130300000003</v>
      </c>
      <c r="C157">
        <f t="shared" si="2"/>
        <v>1.2431616695529613E-4</v>
      </c>
    </row>
    <row r="158" spans="1:3">
      <c r="A158" s="2">
        <v>35661</v>
      </c>
      <c r="B158" s="1">
        <v>0.62363579700000005</v>
      </c>
      <c r="C158">
        <f t="shared" si="2"/>
        <v>3.3052699463194113E-3</v>
      </c>
    </row>
    <row r="159" spans="1:3">
      <c r="A159" s="2">
        <v>35662</v>
      </c>
      <c r="B159" s="1">
        <v>0.62802235799999995</v>
      </c>
      <c r="C159">
        <f t="shared" si="2"/>
        <v>7.0338505600566759E-3</v>
      </c>
    </row>
    <row r="160" spans="1:3">
      <c r="A160" s="2">
        <v>35663</v>
      </c>
      <c r="B160" s="1">
        <v>0.62873310299999996</v>
      </c>
      <c r="C160">
        <f t="shared" si="2"/>
        <v>1.1317192627717798E-3</v>
      </c>
    </row>
    <row r="161" spans="1:3">
      <c r="A161" s="2">
        <v>35664</v>
      </c>
      <c r="B161" s="1">
        <v>0.62185187500000005</v>
      </c>
      <c r="C161">
        <f t="shared" si="2"/>
        <v>-1.0944593130481128E-2</v>
      </c>
    </row>
    <row r="162" spans="1:3">
      <c r="A162" s="2">
        <v>35668</v>
      </c>
      <c r="B162" s="1">
        <v>0.62030891399999999</v>
      </c>
      <c r="C162">
        <f t="shared" si="2"/>
        <v>-2.4812355836348887E-3</v>
      </c>
    </row>
    <row r="163" spans="1:3">
      <c r="A163" s="2">
        <v>35669</v>
      </c>
      <c r="B163" s="1">
        <v>0.62100229799999995</v>
      </c>
      <c r="C163">
        <f t="shared" si="2"/>
        <v>1.117804346109974E-3</v>
      </c>
    </row>
    <row r="164" spans="1:3">
      <c r="A164" s="2">
        <v>35670</v>
      </c>
      <c r="B164" s="1">
        <v>0.61888847599999997</v>
      </c>
      <c r="C164">
        <f t="shared" si="2"/>
        <v>-3.403887565002206E-3</v>
      </c>
    </row>
    <row r="165" spans="1:3">
      <c r="A165" s="2">
        <v>35671</v>
      </c>
      <c r="B165" s="1">
        <v>0.61716965999999995</v>
      </c>
      <c r="C165">
        <f t="shared" si="2"/>
        <v>-2.7772628941309385E-3</v>
      </c>
    </row>
    <row r="166" spans="1:3">
      <c r="A166" s="2">
        <v>35675</v>
      </c>
      <c r="B166" s="1">
        <v>0.62904950599999998</v>
      </c>
      <c r="C166">
        <f t="shared" si="2"/>
        <v>1.9248914471913681E-2</v>
      </c>
    </row>
    <row r="167" spans="1:3">
      <c r="A167" s="2">
        <v>35676</v>
      </c>
      <c r="B167" s="1">
        <v>0.63107408799999998</v>
      </c>
      <c r="C167">
        <f t="shared" si="2"/>
        <v>3.2184780064035134E-3</v>
      </c>
    </row>
    <row r="168" spans="1:3">
      <c r="A168" s="2">
        <v>35677</v>
      </c>
      <c r="B168" s="1">
        <v>0.63071586300000004</v>
      </c>
      <c r="C168">
        <f t="shared" si="2"/>
        <v>-5.6764333508796394E-4</v>
      </c>
    </row>
    <row r="169" spans="1:3">
      <c r="A169" s="2">
        <v>35678</v>
      </c>
      <c r="B169" s="1">
        <v>0.62814070399999999</v>
      </c>
      <c r="C169">
        <f t="shared" si="2"/>
        <v>-4.0829145912888443E-3</v>
      </c>
    </row>
    <row r="170" spans="1:3">
      <c r="A170" s="2">
        <v>35681</v>
      </c>
      <c r="B170" s="1">
        <v>0.63183168000000001</v>
      </c>
      <c r="C170">
        <f t="shared" si="2"/>
        <v>5.8760337874872448E-3</v>
      </c>
    </row>
    <row r="171" spans="1:3">
      <c r="A171" s="2">
        <v>35682</v>
      </c>
      <c r="B171" s="1">
        <v>0.62964362200000001</v>
      </c>
      <c r="C171">
        <f t="shared" si="2"/>
        <v>-3.4630393968215767E-3</v>
      </c>
    </row>
    <row r="172" spans="1:3">
      <c r="A172" s="2">
        <v>35683</v>
      </c>
      <c r="B172" s="1">
        <v>0.62932662100000003</v>
      </c>
      <c r="C172">
        <f t="shared" si="2"/>
        <v>-5.0346098796816285E-4</v>
      </c>
    </row>
    <row r="173" spans="1:3">
      <c r="A173" s="2">
        <v>35684</v>
      </c>
      <c r="B173" s="1">
        <v>0.62625250499999996</v>
      </c>
      <c r="C173">
        <f t="shared" si="2"/>
        <v>-4.8847703202437032E-3</v>
      </c>
    </row>
    <row r="174" spans="1:3">
      <c r="A174" s="2">
        <v>35685</v>
      </c>
      <c r="B174" s="1">
        <v>0.62169723300000002</v>
      </c>
      <c r="C174">
        <f t="shared" si="2"/>
        <v>-7.2738583297162762E-3</v>
      </c>
    </row>
    <row r="175" spans="1:3">
      <c r="A175" s="2">
        <v>35688</v>
      </c>
      <c r="B175" s="1">
        <v>0.62336367000000004</v>
      </c>
      <c r="C175">
        <f t="shared" si="2"/>
        <v>2.6804639164286215E-3</v>
      </c>
    </row>
    <row r="176" spans="1:3">
      <c r="A176" s="2">
        <v>35689</v>
      </c>
      <c r="B176" s="1">
        <v>0.62731321699999998</v>
      </c>
      <c r="C176">
        <f t="shared" si="2"/>
        <v>6.3358633011127985E-3</v>
      </c>
    </row>
    <row r="177" spans="1:3">
      <c r="A177" s="2">
        <v>35690</v>
      </c>
      <c r="B177" s="1">
        <v>0.62558648699999997</v>
      </c>
      <c r="C177">
        <f t="shared" si="2"/>
        <v>-2.7525802951477996E-3</v>
      </c>
    </row>
    <row r="178" spans="1:3">
      <c r="A178" s="2">
        <v>35691</v>
      </c>
      <c r="B178" s="1">
        <v>0.61969387099999995</v>
      </c>
      <c r="C178">
        <f t="shared" si="2"/>
        <v>-9.4193466809969761E-3</v>
      </c>
    </row>
    <row r="179" spans="1:3">
      <c r="A179" s="2">
        <v>35692</v>
      </c>
      <c r="B179" s="1">
        <v>0.62065541199999996</v>
      </c>
      <c r="C179">
        <f t="shared" si="2"/>
        <v>1.5516387122700426E-3</v>
      </c>
    </row>
    <row r="180" spans="1:3">
      <c r="A180" s="2">
        <v>35695</v>
      </c>
      <c r="B180" s="1">
        <v>0.62402496100000004</v>
      </c>
      <c r="C180">
        <f t="shared" si="2"/>
        <v>5.4290173498077188E-3</v>
      </c>
    </row>
    <row r="181" spans="1:3">
      <c r="A181" s="2">
        <v>35696</v>
      </c>
      <c r="B181" s="1">
        <v>0.62053986999999999</v>
      </c>
      <c r="C181">
        <f t="shared" si="2"/>
        <v>-5.5848583274861197E-3</v>
      </c>
    </row>
    <row r="182" spans="1:3">
      <c r="A182" s="2">
        <v>35697</v>
      </c>
      <c r="B182" s="1">
        <v>0.62100229799999995</v>
      </c>
      <c r="C182">
        <f t="shared" si="2"/>
        <v>7.452027216237056E-4</v>
      </c>
    </row>
    <row r="183" spans="1:3">
      <c r="A183" s="2">
        <v>35698</v>
      </c>
      <c r="B183" s="1">
        <v>0.61428834700000001</v>
      </c>
      <c r="C183">
        <f t="shared" si="2"/>
        <v>-1.081147529022497E-2</v>
      </c>
    </row>
    <row r="184" spans="1:3">
      <c r="A184" s="2">
        <v>35699</v>
      </c>
      <c r="B184" s="1">
        <v>0.62111801200000005</v>
      </c>
      <c r="C184">
        <f t="shared" si="2"/>
        <v>1.1118011652596183E-2</v>
      </c>
    </row>
    <row r="185" spans="1:3">
      <c r="A185" s="2">
        <v>35702</v>
      </c>
      <c r="B185" s="1">
        <v>0.61950192000000004</v>
      </c>
      <c r="C185">
        <f t="shared" si="2"/>
        <v>-2.601908121769303E-3</v>
      </c>
    </row>
    <row r="186" spans="1:3">
      <c r="A186" s="2">
        <v>35703</v>
      </c>
      <c r="B186" s="1">
        <v>0.62046286500000003</v>
      </c>
      <c r="C186">
        <f t="shared" si="2"/>
        <v>1.5511574201416689E-3</v>
      </c>
    </row>
    <row r="187" spans="1:3">
      <c r="A187" s="2">
        <v>35704</v>
      </c>
      <c r="B187" s="1">
        <v>0.61938680700000004</v>
      </c>
      <c r="C187">
        <f t="shared" si="2"/>
        <v>-1.7342826794315425E-3</v>
      </c>
    </row>
    <row r="188" spans="1:3">
      <c r="A188" s="2">
        <v>35705</v>
      </c>
      <c r="B188" s="1">
        <v>0.61977068499999999</v>
      </c>
      <c r="C188">
        <f t="shared" si="2"/>
        <v>6.1977103106092279E-4</v>
      </c>
    </row>
    <row r="189" spans="1:3">
      <c r="A189" s="2">
        <v>35706</v>
      </c>
      <c r="B189" s="1">
        <v>0.61996280199999998</v>
      </c>
      <c r="C189">
        <f t="shared" si="2"/>
        <v>3.0998077942334668E-4</v>
      </c>
    </row>
    <row r="190" spans="1:3">
      <c r="A190" s="2">
        <v>35709</v>
      </c>
      <c r="B190" s="1">
        <v>0.61996280199999998</v>
      </c>
      <c r="C190">
        <f t="shared" si="2"/>
        <v>0</v>
      </c>
    </row>
    <row r="191" spans="1:3">
      <c r="A191" s="2">
        <v>35710</v>
      </c>
      <c r="B191" s="1">
        <v>0.61747452899999999</v>
      </c>
      <c r="C191">
        <f t="shared" si="2"/>
        <v>-4.0135843505010316E-3</v>
      </c>
    </row>
    <row r="192" spans="1:3">
      <c r="A192" s="2">
        <v>35711</v>
      </c>
      <c r="B192" s="1">
        <v>0.616979269</v>
      </c>
      <c r="C192">
        <f t="shared" si="2"/>
        <v>-8.0207357022821224E-4</v>
      </c>
    </row>
    <row r="193" spans="1:3">
      <c r="A193" s="2">
        <v>35712</v>
      </c>
      <c r="B193" s="1">
        <v>0.61557402299999997</v>
      </c>
      <c r="C193">
        <f t="shared" si="2"/>
        <v>-2.2776227186330766E-3</v>
      </c>
    </row>
    <row r="194" spans="1:3">
      <c r="A194" s="2">
        <v>35713</v>
      </c>
      <c r="B194" s="1">
        <v>0.61701733800000003</v>
      </c>
      <c r="C194">
        <f t="shared" si="2"/>
        <v>2.3446652166478898E-3</v>
      </c>
    </row>
    <row r="195" spans="1:3">
      <c r="A195" s="2">
        <v>35717</v>
      </c>
      <c r="B195" s="1">
        <v>0.61739828399999996</v>
      </c>
      <c r="C195">
        <f t="shared" si="2"/>
        <v>6.173991823872349E-4</v>
      </c>
    </row>
    <row r="196" spans="1:3">
      <c r="A196" s="2">
        <v>35718</v>
      </c>
      <c r="B196" s="1">
        <v>0.61595318799999998</v>
      </c>
      <c r="C196">
        <f t="shared" ref="C196:C259" si="3">+B196/B195-1</f>
        <v>-2.3406219898077785E-3</v>
      </c>
    </row>
    <row r="197" spans="1:3">
      <c r="A197" s="2">
        <v>35719</v>
      </c>
      <c r="B197" s="1">
        <v>0.61777970000000004</v>
      </c>
      <c r="C197">
        <f t="shared" si="3"/>
        <v>2.9653422298709931E-3</v>
      </c>
    </row>
    <row r="198" spans="1:3">
      <c r="A198" s="2">
        <v>35720</v>
      </c>
      <c r="B198" s="1">
        <v>0.61938680700000004</v>
      </c>
      <c r="C198">
        <f t="shared" si="3"/>
        <v>2.6014240998855076E-3</v>
      </c>
    </row>
    <row r="199" spans="1:3">
      <c r="A199" s="2">
        <v>35723</v>
      </c>
      <c r="B199" s="1">
        <v>0.61360986699999998</v>
      </c>
      <c r="C199">
        <f t="shared" si="3"/>
        <v>-9.3268696309187771E-3</v>
      </c>
    </row>
    <row r="200" spans="1:3">
      <c r="A200" s="2">
        <v>35724</v>
      </c>
      <c r="B200" s="1">
        <v>0.61207002099999996</v>
      </c>
      <c r="C200">
        <f t="shared" si="3"/>
        <v>-2.5094870255728541E-3</v>
      </c>
    </row>
    <row r="201" spans="1:3">
      <c r="A201" s="2">
        <v>35725</v>
      </c>
      <c r="B201" s="1">
        <v>0.61207002099999996</v>
      </c>
      <c r="C201">
        <f t="shared" si="3"/>
        <v>0</v>
      </c>
    </row>
    <row r="202" spans="1:3">
      <c r="A202" s="2">
        <v>35726</v>
      </c>
      <c r="B202" s="1">
        <v>0.61285775600000003</v>
      </c>
      <c r="C202">
        <f t="shared" si="3"/>
        <v>1.2870014426014098E-3</v>
      </c>
    </row>
    <row r="203" spans="1:3">
      <c r="A203" s="2">
        <v>35727</v>
      </c>
      <c r="B203" s="1">
        <v>0.61173303999999995</v>
      </c>
      <c r="C203">
        <f t="shared" si="3"/>
        <v>-1.8351990963464404E-3</v>
      </c>
    </row>
    <row r="204" spans="1:3">
      <c r="A204" s="2">
        <v>35730</v>
      </c>
      <c r="B204" s="1">
        <v>0.60430263500000003</v>
      </c>
      <c r="C204">
        <f t="shared" si="3"/>
        <v>-1.2146483047572376E-2</v>
      </c>
    </row>
    <row r="205" spans="1:3">
      <c r="A205" s="2">
        <v>35731</v>
      </c>
      <c r="B205" s="1">
        <v>0.596801146</v>
      </c>
      <c r="C205">
        <f t="shared" si="3"/>
        <v>-1.241346399225951E-2</v>
      </c>
    </row>
    <row r="206" spans="1:3">
      <c r="A206" s="2">
        <v>35732</v>
      </c>
      <c r="B206" s="1">
        <v>0.59805035600000001</v>
      </c>
      <c r="C206">
        <f t="shared" si="3"/>
        <v>2.0931762755027616E-3</v>
      </c>
    </row>
    <row r="207" spans="1:3">
      <c r="A207" s="2">
        <v>35733</v>
      </c>
      <c r="B207" s="1">
        <v>0.60042029399999997</v>
      </c>
      <c r="C207">
        <f t="shared" si="3"/>
        <v>3.9627733287395106E-3</v>
      </c>
    </row>
    <row r="208" spans="1:3">
      <c r="A208" s="2">
        <v>35734</v>
      </c>
      <c r="B208" s="1">
        <v>0.59573454100000001</v>
      </c>
      <c r="C208">
        <f t="shared" si="3"/>
        <v>-7.804121624176763E-3</v>
      </c>
    </row>
    <row r="209" spans="1:3">
      <c r="A209" s="2">
        <v>35737</v>
      </c>
      <c r="B209" s="1">
        <v>0.59655192999999995</v>
      </c>
      <c r="C209">
        <f t="shared" si="3"/>
        <v>1.3720691746827995E-3</v>
      </c>
    </row>
    <row r="210" spans="1:3">
      <c r="A210" s="2">
        <v>35738</v>
      </c>
      <c r="B210" s="1">
        <v>0.594106464</v>
      </c>
      <c r="C210">
        <f t="shared" si="3"/>
        <v>-4.0993346547382181E-3</v>
      </c>
    </row>
    <row r="211" spans="1:3">
      <c r="A211" s="2">
        <v>35739</v>
      </c>
      <c r="B211" s="1">
        <v>0.59612518599999997</v>
      </c>
      <c r="C211">
        <f t="shared" si="3"/>
        <v>3.397912869704145E-3</v>
      </c>
    </row>
    <row r="212" spans="1:3">
      <c r="A212" s="2">
        <v>35740</v>
      </c>
      <c r="B212" s="1">
        <v>0.59101654800000003</v>
      </c>
      <c r="C212">
        <f t="shared" si="3"/>
        <v>-8.5697402491562436E-3</v>
      </c>
    </row>
    <row r="213" spans="1:3">
      <c r="A213" s="2">
        <v>35741</v>
      </c>
      <c r="B213" s="1">
        <v>0.591540964</v>
      </c>
      <c r="C213">
        <f t="shared" si="3"/>
        <v>8.8731187269552869E-4</v>
      </c>
    </row>
    <row r="214" spans="1:3">
      <c r="A214" s="2">
        <v>35744</v>
      </c>
      <c r="B214" s="1">
        <v>0.59196116700000001</v>
      </c>
      <c r="C214">
        <f t="shared" si="3"/>
        <v>7.1035317175427437E-4</v>
      </c>
    </row>
    <row r="215" spans="1:3">
      <c r="A215" s="2">
        <v>35746</v>
      </c>
      <c r="B215" s="1">
        <v>0.58702670999999995</v>
      </c>
      <c r="C215">
        <f t="shared" si="3"/>
        <v>-8.3357782149923176E-3</v>
      </c>
    </row>
    <row r="216" spans="1:3">
      <c r="A216" s="2">
        <v>35747</v>
      </c>
      <c r="B216" s="1">
        <v>0.58788947700000005</v>
      </c>
      <c r="C216">
        <f t="shared" si="3"/>
        <v>1.4697235837872746E-3</v>
      </c>
    </row>
    <row r="217" spans="1:3">
      <c r="A217" s="2">
        <v>35748</v>
      </c>
      <c r="B217" s="1">
        <v>0.590632567</v>
      </c>
      <c r="C217">
        <f t="shared" si="3"/>
        <v>4.6659960882409202E-3</v>
      </c>
    </row>
    <row r="218" spans="1:3">
      <c r="A218" s="2">
        <v>35751</v>
      </c>
      <c r="B218" s="1">
        <v>0.590632567</v>
      </c>
      <c r="C218">
        <f t="shared" si="3"/>
        <v>0</v>
      </c>
    </row>
    <row r="219" spans="1:3">
      <c r="A219" s="2">
        <v>35752</v>
      </c>
      <c r="B219" s="1">
        <v>0.58979652000000005</v>
      </c>
      <c r="C219">
        <f t="shared" si="3"/>
        <v>-1.415511176849682E-3</v>
      </c>
    </row>
    <row r="220" spans="1:3">
      <c r="A220" s="2">
        <v>35753</v>
      </c>
      <c r="B220" s="1">
        <v>0.59133108599999995</v>
      </c>
      <c r="C220">
        <f t="shared" si="3"/>
        <v>2.6018566538845711E-3</v>
      </c>
    </row>
    <row r="221" spans="1:3">
      <c r="A221" s="2">
        <v>35754</v>
      </c>
      <c r="B221" s="1">
        <v>0.59084194999999995</v>
      </c>
      <c r="C221">
        <f t="shared" si="3"/>
        <v>-8.2717788998498687E-4</v>
      </c>
    </row>
    <row r="222" spans="1:3">
      <c r="A222" s="2">
        <v>35755</v>
      </c>
      <c r="B222" s="1">
        <v>0.59199621099999999</v>
      </c>
      <c r="C222">
        <f t="shared" si="3"/>
        <v>1.9535867417674879E-3</v>
      </c>
    </row>
    <row r="223" spans="1:3">
      <c r="A223" s="2">
        <v>35758</v>
      </c>
      <c r="B223" s="1">
        <v>0.59171597600000003</v>
      </c>
      <c r="C223">
        <f t="shared" si="3"/>
        <v>-4.7337296217919711E-4</v>
      </c>
    </row>
    <row r="224" spans="1:3">
      <c r="A224" s="2">
        <v>35759</v>
      </c>
      <c r="B224" s="1">
        <v>0.59506099400000001</v>
      </c>
      <c r="C224">
        <f t="shared" si="3"/>
        <v>5.6530804231655907E-3</v>
      </c>
    </row>
    <row r="225" spans="1:3">
      <c r="A225" s="2">
        <v>35760</v>
      </c>
      <c r="B225" s="1">
        <v>0.59755004499999997</v>
      </c>
      <c r="C225">
        <f t="shared" si="3"/>
        <v>4.1828502037557502E-3</v>
      </c>
    </row>
    <row r="226" spans="1:3">
      <c r="A226" s="2">
        <v>35762</v>
      </c>
      <c r="B226" s="1">
        <v>0.59224163500000004</v>
      </c>
      <c r="C226">
        <f t="shared" si="3"/>
        <v>-8.8836241322681753E-3</v>
      </c>
    </row>
    <row r="227" spans="1:3">
      <c r="A227" s="2">
        <v>35765</v>
      </c>
      <c r="B227" s="1">
        <v>0.59435364000000002</v>
      </c>
      <c r="C227">
        <f t="shared" si="3"/>
        <v>3.5661204400125879E-3</v>
      </c>
    </row>
    <row r="228" spans="1:3">
      <c r="A228" s="2">
        <v>35766</v>
      </c>
      <c r="B228" s="1">
        <v>0.59463637999999996</v>
      </c>
      <c r="C228">
        <f t="shared" si="3"/>
        <v>4.7571005033297808E-4</v>
      </c>
    </row>
    <row r="229" spans="1:3">
      <c r="A229" s="2">
        <v>35767</v>
      </c>
      <c r="B229" s="1">
        <v>0.59382422800000001</v>
      </c>
      <c r="C229">
        <f t="shared" si="3"/>
        <v>-1.3657960180639694E-3</v>
      </c>
    </row>
    <row r="230" spans="1:3">
      <c r="A230" s="2">
        <v>35768</v>
      </c>
      <c r="B230" s="1">
        <v>0.59862316699999996</v>
      </c>
      <c r="C230">
        <f t="shared" si="3"/>
        <v>8.0814132763877833E-3</v>
      </c>
    </row>
    <row r="231" spans="1:3">
      <c r="A231" s="2">
        <v>35769</v>
      </c>
      <c r="B231" s="1">
        <v>0.60295447700000004</v>
      </c>
      <c r="C231">
        <f t="shared" si="3"/>
        <v>7.2354533515741615E-3</v>
      </c>
    </row>
    <row r="232" spans="1:3">
      <c r="A232" s="2">
        <v>35772</v>
      </c>
      <c r="B232" s="1">
        <v>0.607090821</v>
      </c>
      <c r="C232">
        <f t="shared" si="3"/>
        <v>6.8601265232830499E-3</v>
      </c>
    </row>
    <row r="233" spans="1:3">
      <c r="A233" s="2">
        <v>35773</v>
      </c>
      <c r="B233" s="1">
        <v>0.60503388199999997</v>
      </c>
      <c r="C233">
        <f t="shared" si="3"/>
        <v>-3.3881899196100962E-3</v>
      </c>
    </row>
    <row r="234" spans="1:3">
      <c r="A234" s="2">
        <v>35774</v>
      </c>
      <c r="B234" s="1">
        <v>0.60624431599999995</v>
      </c>
      <c r="C234">
        <f t="shared" si="3"/>
        <v>2.0006053148606817E-3</v>
      </c>
    </row>
    <row r="235" spans="1:3">
      <c r="A235" s="2">
        <v>35775</v>
      </c>
      <c r="B235" s="1">
        <v>0.60415659700000002</v>
      </c>
      <c r="C235">
        <f t="shared" si="3"/>
        <v>-3.443692493110162E-3</v>
      </c>
    </row>
    <row r="236" spans="1:3">
      <c r="A236" s="2">
        <v>35776</v>
      </c>
      <c r="B236" s="1">
        <v>0.60602387700000004</v>
      </c>
      <c r="C236">
        <f t="shared" si="3"/>
        <v>3.0907218579954154E-3</v>
      </c>
    </row>
    <row r="237" spans="1:3">
      <c r="A237" s="2">
        <v>35779</v>
      </c>
      <c r="B237" s="1">
        <v>0.61225739300000004</v>
      </c>
      <c r="C237">
        <f t="shared" si="3"/>
        <v>1.0285924757383658E-2</v>
      </c>
    </row>
    <row r="238" spans="1:3">
      <c r="A238" s="2">
        <v>35780</v>
      </c>
      <c r="B238" s="1">
        <v>0.61251990700000003</v>
      </c>
      <c r="C238">
        <f t="shared" si="3"/>
        <v>4.2876411620551558E-4</v>
      </c>
    </row>
    <row r="239" spans="1:3">
      <c r="A239" s="2">
        <v>35781</v>
      </c>
      <c r="B239" s="1">
        <v>0.60580359800000005</v>
      </c>
      <c r="C239">
        <f t="shared" si="3"/>
        <v>-1.0965046071555684E-2</v>
      </c>
    </row>
    <row r="240" spans="1:3">
      <c r="A240" s="2">
        <v>35782</v>
      </c>
      <c r="B240" s="1">
        <v>0.60114217000000003</v>
      </c>
      <c r="C240">
        <f t="shared" si="3"/>
        <v>-7.6946192056126517E-3</v>
      </c>
    </row>
    <row r="241" spans="1:3">
      <c r="A241" s="2">
        <v>35783</v>
      </c>
      <c r="B241" s="1">
        <v>0.59937664800000001</v>
      </c>
      <c r="C241">
        <f t="shared" si="3"/>
        <v>-2.9369458476020682E-3</v>
      </c>
    </row>
    <row r="242" spans="1:3">
      <c r="A242" s="2">
        <v>35786</v>
      </c>
      <c r="B242" s="1">
        <v>0.60179334399999995</v>
      </c>
      <c r="C242">
        <f t="shared" si="3"/>
        <v>4.0320156083224479E-3</v>
      </c>
    </row>
    <row r="243" spans="1:3">
      <c r="A243" s="2">
        <v>35787</v>
      </c>
      <c r="B243" s="1">
        <v>0.59952038399999996</v>
      </c>
      <c r="C243">
        <f t="shared" si="3"/>
        <v>-3.7769776330394134E-3</v>
      </c>
    </row>
    <row r="244" spans="1:3">
      <c r="A244" s="2">
        <v>35788</v>
      </c>
      <c r="B244" s="1">
        <v>0.59970014999999999</v>
      </c>
      <c r="C244">
        <f t="shared" si="3"/>
        <v>2.9984968784657617E-4</v>
      </c>
    </row>
    <row r="245" spans="1:3">
      <c r="A245" s="2">
        <v>35793</v>
      </c>
      <c r="B245" s="1">
        <v>0.59941257599999997</v>
      </c>
      <c r="C245">
        <f t="shared" si="3"/>
        <v>-4.7952964494002437E-4</v>
      </c>
    </row>
    <row r="246" spans="1:3">
      <c r="A246" s="2">
        <v>35794</v>
      </c>
      <c r="B246" s="1">
        <v>0.60415659700000002</v>
      </c>
      <c r="C246">
        <f t="shared" si="3"/>
        <v>7.9144502300199093E-3</v>
      </c>
    </row>
    <row r="247" spans="1:3">
      <c r="A247" s="2">
        <v>35795</v>
      </c>
      <c r="B247" s="1">
        <v>0.60875388100000005</v>
      </c>
      <c r="C247">
        <f t="shared" si="3"/>
        <v>7.6094244817126455E-3</v>
      </c>
    </row>
    <row r="248" spans="1:3">
      <c r="A248" s="2">
        <v>35797</v>
      </c>
      <c r="B248" s="1">
        <v>0.60912468799999997</v>
      </c>
      <c r="C248">
        <f t="shared" si="3"/>
        <v>6.0912465870566201E-4</v>
      </c>
    </row>
    <row r="249" spans="1:3">
      <c r="A249" s="2">
        <v>35800</v>
      </c>
      <c r="B249" s="1">
        <v>0.61236987099999995</v>
      </c>
      <c r="C249">
        <f t="shared" si="3"/>
        <v>5.3276169295570774E-3</v>
      </c>
    </row>
    <row r="250" spans="1:3">
      <c r="A250" s="2">
        <v>35801</v>
      </c>
      <c r="B250" s="1">
        <v>0.61218243000000006</v>
      </c>
      <c r="C250">
        <f t="shared" si="3"/>
        <v>-3.0609115320090474E-4</v>
      </c>
    </row>
    <row r="251" spans="1:3">
      <c r="A251" s="2">
        <v>35802</v>
      </c>
      <c r="B251" s="1">
        <v>0.61527102700000003</v>
      </c>
      <c r="C251">
        <f t="shared" si="3"/>
        <v>5.0452232025017807E-3</v>
      </c>
    </row>
    <row r="252" spans="1:3">
      <c r="A252" s="2">
        <v>35803</v>
      </c>
      <c r="B252" s="1">
        <v>0.62057837900000001</v>
      </c>
      <c r="C252">
        <f t="shared" si="3"/>
        <v>8.626039204020497E-3</v>
      </c>
    </row>
    <row r="253" spans="1:3">
      <c r="A253" s="2">
        <v>35804</v>
      </c>
      <c r="B253" s="1">
        <v>0.61862047600000003</v>
      </c>
      <c r="C253">
        <f t="shared" si="3"/>
        <v>-3.1549648944504405E-3</v>
      </c>
    </row>
    <row r="254" spans="1:3">
      <c r="A254" s="2">
        <v>35807</v>
      </c>
      <c r="B254" s="1">
        <v>0.61648480400000005</v>
      </c>
      <c r="C254">
        <f t="shared" si="3"/>
        <v>-3.4523137898849754E-3</v>
      </c>
    </row>
    <row r="255" spans="1:3">
      <c r="A255" s="2">
        <v>35808</v>
      </c>
      <c r="B255" s="1">
        <v>0.61180789199999996</v>
      </c>
      <c r="C255">
        <f t="shared" si="3"/>
        <v>-7.5864189508880742E-3</v>
      </c>
    </row>
    <row r="256" spans="1:3">
      <c r="A256" s="2">
        <v>35809</v>
      </c>
      <c r="B256" s="1">
        <v>0.61345929700000001</v>
      </c>
      <c r="C256">
        <f t="shared" si="3"/>
        <v>2.6992214739198772E-3</v>
      </c>
    </row>
    <row r="257" spans="1:3">
      <c r="A257" s="2">
        <v>35810</v>
      </c>
      <c r="B257" s="1">
        <v>0.61349693299999997</v>
      </c>
      <c r="C257">
        <f t="shared" si="3"/>
        <v>6.1350443597563142E-5</v>
      </c>
    </row>
    <row r="258" spans="1:3">
      <c r="A258" s="2">
        <v>35811</v>
      </c>
      <c r="B258" s="1">
        <v>0.61210748599999998</v>
      </c>
      <c r="C258">
        <f t="shared" si="3"/>
        <v>-2.2647986082108273E-3</v>
      </c>
    </row>
    <row r="259" spans="1:3">
      <c r="A259" s="2">
        <v>35815</v>
      </c>
      <c r="B259" s="1">
        <v>0.61459037599999999</v>
      </c>
      <c r="C259">
        <f t="shared" si="3"/>
        <v>4.0562973934941127E-3</v>
      </c>
    </row>
    <row r="260" spans="1:3">
      <c r="A260" s="2">
        <v>35816</v>
      </c>
      <c r="B260" s="1">
        <v>0.61485489400000004</v>
      </c>
      <c r="C260">
        <f t="shared" ref="C260:C323" si="4">+B260/B259-1</f>
        <v>4.3039723746018943E-4</v>
      </c>
    </row>
    <row r="261" spans="1:3">
      <c r="A261" s="2">
        <v>35817</v>
      </c>
      <c r="B261" s="1">
        <v>0.60613407699999999</v>
      </c>
      <c r="C261">
        <f t="shared" si="4"/>
        <v>-1.4183536774450833E-2</v>
      </c>
    </row>
    <row r="262" spans="1:3">
      <c r="A262" s="2">
        <v>35818</v>
      </c>
      <c r="B262" s="1">
        <v>0.599268892</v>
      </c>
      <c r="C262">
        <f t="shared" si="4"/>
        <v>-1.1326182210342872E-2</v>
      </c>
    </row>
    <row r="263" spans="1:3">
      <c r="A263" s="2">
        <v>35821</v>
      </c>
      <c r="B263" s="1">
        <v>0.605143722</v>
      </c>
      <c r="C263">
        <f t="shared" si="4"/>
        <v>9.8033288202117319E-3</v>
      </c>
    </row>
    <row r="264" spans="1:3">
      <c r="A264" s="2">
        <v>35822</v>
      </c>
      <c r="B264" s="1">
        <v>0.60701711800000002</v>
      </c>
      <c r="C264">
        <f t="shared" si="4"/>
        <v>3.0957868881271722E-3</v>
      </c>
    </row>
    <row r="265" spans="1:3">
      <c r="A265" s="2">
        <v>35823</v>
      </c>
      <c r="B265" s="1">
        <v>0.60864272699999999</v>
      </c>
      <c r="C265">
        <f t="shared" si="4"/>
        <v>2.6780282660825439E-3</v>
      </c>
    </row>
    <row r="266" spans="1:3">
      <c r="A266" s="2">
        <v>35824</v>
      </c>
      <c r="B266" s="1">
        <v>0.60975609799999997</v>
      </c>
      <c r="C266">
        <f t="shared" si="4"/>
        <v>1.8292685521565932E-3</v>
      </c>
    </row>
    <row r="267" spans="1:3">
      <c r="A267" s="2">
        <v>35825</v>
      </c>
      <c r="B267" s="1">
        <v>0.61255742700000004</v>
      </c>
      <c r="C267">
        <f t="shared" si="4"/>
        <v>4.5941795566923904E-3</v>
      </c>
    </row>
    <row r="268" spans="1:3">
      <c r="A268" s="2">
        <v>35828</v>
      </c>
      <c r="B268" s="1">
        <v>0.61050061099999997</v>
      </c>
      <c r="C268">
        <f t="shared" si="4"/>
        <v>-3.3577521214187556E-3</v>
      </c>
    </row>
    <row r="269" spans="1:3">
      <c r="A269" s="2">
        <v>35829</v>
      </c>
      <c r="B269" s="1">
        <v>0.60890214899999995</v>
      </c>
      <c r="C269">
        <f t="shared" si="4"/>
        <v>-2.618280753858282E-3</v>
      </c>
    </row>
    <row r="270" spans="1:3">
      <c r="A270" s="2">
        <v>35830</v>
      </c>
      <c r="B270" s="1">
        <v>0.60313630900000004</v>
      </c>
      <c r="C270">
        <f t="shared" si="4"/>
        <v>-9.4692390386027503E-3</v>
      </c>
    </row>
    <row r="271" spans="1:3">
      <c r="A271" s="2">
        <v>35831</v>
      </c>
      <c r="B271" s="1">
        <v>0.60441220900000003</v>
      </c>
      <c r="C271">
        <f t="shared" si="4"/>
        <v>2.1154421993188066E-3</v>
      </c>
    </row>
    <row r="272" spans="1:3">
      <c r="A272" s="2">
        <v>35832</v>
      </c>
      <c r="B272" s="1">
        <v>0.60698027300000001</v>
      </c>
      <c r="C272">
        <f t="shared" si="4"/>
        <v>4.2488618888900653E-3</v>
      </c>
    </row>
    <row r="273" spans="1:3">
      <c r="A273" s="2">
        <v>35835</v>
      </c>
      <c r="B273" s="1">
        <v>0.61207002099999996</v>
      </c>
      <c r="C273">
        <f t="shared" si="4"/>
        <v>8.3853598319494349E-3</v>
      </c>
    </row>
    <row r="274" spans="1:3">
      <c r="A274" s="2">
        <v>35836</v>
      </c>
      <c r="B274" s="1">
        <v>0.616142945</v>
      </c>
      <c r="C274">
        <f t="shared" si="4"/>
        <v>6.654343229138604E-3</v>
      </c>
    </row>
    <row r="275" spans="1:3">
      <c r="A275" s="2">
        <v>35837</v>
      </c>
      <c r="B275" s="1">
        <v>0.61259495200000003</v>
      </c>
      <c r="C275">
        <f t="shared" si="4"/>
        <v>-5.7583926405259112E-3</v>
      </c>
    </row>
    <row r="276" spans="1:3">
      <c r="A276" s="2">
        <v>35838</v>
      </c>
      <c r="B276" s="1">
        <v>0.61053788399999998</v>
      </c>
      <c r="C276">
        <f t="shared" si="4"/>
        <v>-3.3579578043928526E-3</v>
      </c>
    </row>
    <row r="277" spans="1:3">
      <c r="A277" s="2">
        <v>35839</v>
      </c>
      <c r="B277" s="1">
        <v>0.61180789199999996</v>
      </c>
      <c r="C277">
        <f t="shared" si="4"/>
        <v>2.0801461027764034E-3</v>
      </c>
    </row>
    <row r="278" spans="1:3">
      <c r="A278" s="2">
        <v>35843</v>
      </c>
      <c r="B278" s="1">
        <v>0.61304561099999999</v>
      </c>
      <c r="C278">
        <f t="shared" si="4"/>
        <v>2.0230517065642495E-3</v>
      </c>
    </row>
    <row r="279" spans="1:3">
      <c r="A279" s="2">
        <v>35844</v>
      </c>
      <c r="B279" s="1">
        <v>0.60994205599999995</v>
      </c>
      <c r="C279">
        <f t="shared" si="4"/>
        <v>-5.062518912642644E-3</v>
      </c>
    </row>
    <row r="280" spans="1:3">
      <c r="A280" s="2">
        <v>35845</v>
      </c>
      <c r="B280" s="1">
        <v>0.61143381200000002</v>
      </c>
      <c r="C280">
        <f t="shared" si="4"/>
        <v>2.4457339600141292E-3</v>
      </c>
    </row>
    <row r="281" spans="1:3">
      <c r="A281" s="2">
        <v>35846</v>
      </c>
      <c r="B281" s="1">
        <v>0.61113487700000002</v>
      </c>
      <c r="C281">
        <f t="shared" si="4"/>
        <v>-4.8890819273172959E-4</v>
      </c>
    </row>
    <row r="282" spans="1:3">
      <c r="A282" s="2">
        <v>35849</v>
      </c>
      <c r="B282" s="1">
        <v>0.60716454200000003</v>
      </c>
      <c r="C282">
        <f t="shared" si="4"/>
        <v>-6.4966591654692651E-3</v>
      </c>
    </row>
    <row r="283" spans="1:3">
      <c r="A283" s="2">
        <v>35850</v>
      </c>
      <c r="B283" s="1">
        <v>0.607718019</v>
      </c>
      <c r="C283">
        <f t="shared" si="4"/>
        <v>9.1157661838559001E-4</v>
      </c>
    </row>
    <row r="284" spans="1:3">
      <c r="A284" s="2">
        <v>35851</v>
      </c>
      <c r="B284" s="1">
        <v>0.60664887199999995</v>
      </c>
      <c r="C284">
        <f t="shared" si="4"/>
        <v>-1.7592813880347169E-3</v>
      </c>
    </row>
    <row r="285" spans="1:3">
      <c r="A285" s="2">
        <v>35852</v>
      </c>
      <c r="B285" s="1">
        <v>0.60797665400000001</v>
      </c>
      <c r="C285">
        <f t="shared" si="4"/>
        <v>2.1887158474762636E-3</v>
      </c>
    </row>
    <row r="286" spans="1:3">
      <c r="A286" s="2">
        <v>35853</v>
      </c>
      <c r="B286" s="1">
        <v>0.60779189199999994</v>
      </c>
      <c r="C286">
        <f t="shared" si="4"/>
        <v>-3.038965374484448E-4</v>
      </c>
    </row>
    <row r="287" spans="1:3">
      <c r="A287" s="2">
        <v>35856</v>
      </c>
      <c r="B287" s="1">
        <v>0.607090821</v>
      </c>
      <c r="C287">
        <f t="shared" si="4"/>
        <v>-1.1534721164064843E-3</v>
      </c>
    </row>
    <row r="288" spans="1:3">
      <c r="A288" s="2">
        <v>35857</v>
      </c>
      <c r="B288" s="1">
        <v>0.605143722</v>
      </c>
      <c r="C288">
        <f t="shared" si="4"/>
        <v>-3.2072614716736059E-3</v>
      </c>
    </row>
    <row r="289" spans="1:3">
      <c r="A289" s="2">
        <v>35858</v>
      </c>
      <c r="B289" s="1">
        <v>0.60753341400000005</v>
      </c>
      <c r="C289">
        <f t="shared" si="4"/>
        <v>3.9489660276108562E-3</v>
      </c>
    </row>
    <row r="290" spans="1:3">
      <c r="A290" s="2">
        <v>35859</v>
      </c>
      <c r="B290" s="1">
        <v>0.607902736</v>
      </c>
      <c r="C290">
        <f t="shared" si="4"/>
        <v>6.0790401233790092E-4</v>
      </c>
    </row>
    <row r="291" spans="1:3">
      <c r="A291" s="2">
        <v>35860</v>
      </c>
      <c r="B291" s="1">
        <v>0.61255742700000004</v>
      </c>
      <c r="C291">
        <f t="shared" si="4"/>
        <v>7.6569666894870103E-3</v>
      </c>
    </row>
    <row r="292" spans="1:3">
      <c r="A292" s="2">
        <v>35863</v>
      </c>
      <c r="B292" s="1">
        <v>0.61109753099999997</v>
      </c>
      <c r="C292">
        <f t="shared" si="4"/>
        <v>-2.3832802210070891E-3</v>
      </c>
    </row>
    <row r="293" spans="1:3">
      <c r="A293" s="2">
        <v>35864</v>
      </c>
      <c r="B293" s="1">
        <v>0.61046334199999996</v>
      </c>
      <c r="C293">
        <f t="shared" si="4"/>
        <v>-1.0377868798818746E-3</v>
      </c>
    </row>
    <row r="294" spans="1:3">
      <c r="A294" s="2">
        <v>35865</v>
      </c>
      <c r="B294" s="1">
        <v>0.60727515600000004</v>
      </c>
      <c r="C294">
        <f t="shared" si="4"/>
        <v>-5.2225674838308755E-3</v>
      </c>
    </row>
    <row r="295" spans="1:3">
      <c r="A295" s="2">
        <v>35866</v>
      </c>
      <c r="B295" s="1">
        <v>0.60382827100000003</v>
      </c>
      <c r="C295">
        <f t="shared" si="4"/>
        <v>-5.6759855329896469E-3</v>
      </c>
    </row>
    <row r="296" spans="1:3">
      <c r="A296" s="2">
        <v>35867</v>
      </c>
      <c r="B296" s="1">
        <v>0.60031216200000004</v>
      </c>
      <c r="C296">
        <f t="shared" si="4"/>
        <v>-5.8230281172111376E-3</v>
      </c>
    </row>
    <row r="297" spans="1:3">
      <c r="A297" s="2">
        <v>35870</v>
      </c>
      <c r="B297" s="1">
        <v>0.59944850699999996</v>
      </c>
      <c r="C297">
        <f t="shared" si="4"/>
        <v>-1.4386764997775803E-3</v>
      </c>
    </row>
    <row r="298" spans="1:3">
      <c r="A298" s="2">
        <v>35871</v>
      </c>
      <c r="B298" s="1">
        <v>0.59726452799999996</v>
      </c>
      <c r="C298">
        <f t="shared" si="4"/>
        <v>-3.6433137700683238E-3</v>
      </c>
    </row>
    <row r="299" spans="1:3">
      <c r="A299" s="2">
        <v>35872</v>
      </c>
      <c r="B299" s="1">
        <v>0.59840823399999998</v>
      </c>
      <c r="C299">
        <f t="shared" si="4"/>
        <v>1.9149069572736988E-3</v>
      </c>
    </row>
    <row r="300" spans="1:3">
      <c r="A300" s="2">
        <v>35873</v>
      </c>
      <c r="B300" s="1">
        <v>0.59959227699999995</v>
      </c>
      <c r="C300">
        <f t="shared" si="4"/>
        <v>1.9786542576216704E-3</v>
      </c>
    </row>
    <row r="301" spans="1:3">
      <c r="A301" s="2">
        <v>35874</v>
      </c>
      <c r="B301" s="1">
        <v>0.60085321199999997</v>
      </c>
      <c r="C301">
        <f t="shared" si="4"/>
        <v>2.1029873938820387E-3</v>
      </c>
    </row>
    <row r="302" spans="1:3">
      <c r="A302" s="2">
        <v>35877</v>
      </c>
      <c r="B302" s="1">
        <v>0.59559261500000005</v>
      </c>
      <c r="C302">
        <f t="shared" si="4"/>
        <v>-8.7552115806945885E-3</v>
      </c>
    </row>
    <row r="303" spans="1:3">
      <c r="A303" s="2">
        <v>35878</v>
      </c>
      <c r="B303" s="1">
        <v>0.59697928499999997</v>
      </c>
      <c r="C303">
        <f t="shared" si="4"/>
        <v>2.3282189286377708E-3</v>
      </c>
    </row>
    <row r="304" spans="1:3">
      <c r="A304" s="2">
        <v>35879</v>
      </c>
      <c r="B304" s="1">
        <v>0.59740725299999997</v>
      </c>
      <c r="C304">
        <f t="shared" si="4"/>
        <v>7.1688919658252637E-4</v>
      </c>
    </row>
    <row r="305" spans="1:3">
      <c r="A305" s="2">
        <v>35880</v>
      </c>
      <c r="B305" s="1">
        <v>0.59311981000000003</v>
      </c>
      <c r="C305">
        <f t="shared" si="4"/>
        <v>-7.1767508319822149E-3</v>
      </c>
    </row>
    <row r="306" spans="1:3">
      <c r="A306" s="2">
        <v>35881</v>
      </c>
      <c r="B306" s="1">
        <v>0.59435364000000002</v>
      </c>
      <c r="C306">
        <f t="shared" si="4"/>
        <v>2.0802373807071728E-3</v>
      </c>
    </row>
    <row r="307" spans="1:3">
      <c r="A307" s="2">
        <v>35884</v>
      </c>
      <c r="B307" s="1">
        <v>0.59612518599999997</v>
      </c>
      <c r="C307">
        <f t="shared" si="4"/>
        <v>2.9806261470863848E-3</v>
      </c>
    </row>
    <row r="308" spans="1:3">
      <c r="A308" s="2">
        <v>35885</v>
      </c>
      <c r="B308" s="1">
        <v>0.59648076299999997</v>
      </c>
      <c r="C308">
        <f t="shared" si="4"/>
        <v>5.96480417789369E-4</v>
      </c>
    </row>
    <row r="309" spans="1:3">
      <c r="A309" s="2">
        <v>35886</v>
      </c>
      <c r="B309" s="1">
        <v>0.59737156499999999</v>
      </c>
      <c r="C309">
        <f t="shared" si="4"/>
        <v>1.4934295542403664E-3</v>
      </c>
    </row>
    <row r="310" spans="1:3">
      <c r="A310" s="2">
        <v>35887</v>
      </c>
      <c r="B310" s="1">
        <v>0.60006000599999998</v>
      </c>
      <c r="C310">
        <f t="shared" si="4"/>
        <v>4.5004502348551245E-3</v>
      </c>
    </row>
    <row r="311" spans="1:3">
      <c r="A311" s="2">
        <v>35888</v>
      </c>
      <c r="B311" s="1">
        <v>0.60331824999999994</v>
      </c>
      <c r="C311">
        <f t="shared" si="4"/>
        <v>5.4298636260052824E-3</v>
      </c>
    </row>
    <row r="312" spans="1:3">
      <c r="A312" s="2">
        <v>35891</v>
      </c>
      <c r="B312" s="1">
        <v>0.60114217000000003</v>
      </c>
      <c r="C312">
        <f t="shared" si="4"/>
        <v>-3.6068526022541292E-3</v>
      </c>
    </row>
    <row r="313" spans="1:3">
      <c r="A313" s="2">
        <v>35892</v>
      </c>
      <c r="B313" s="1">
        <v>0.60031216200000004</v>
      </c>
      <c r="C313">
        <f t="shared" si="4"/>
        <v>-1.3807183082830132E-3</v>
      </c>
    </row>
    <row r="314" spans="1:3">
      <c r="A314" s="2">
        <v>35893</v>
      </c>
      <c r="B314" s="1">
        <v>0.59941257599999997</v>
      </c>
      <c r="C314">
        <f t="shared" si="4"/>
        <v>-1.4985303596098953E-3</v>
      </c>
    </row>
    <row r="315" spans="1:3">
      <c r="A315" s="2">
        <v>35894</v>
      </c>
      <c r="B315" s="1">
        <v>0.59790732400000002</v>
      </c>
      <c r="C315">
        <f t="shared" si="4"/>
        <v>-2.5112119102418395E-3</v>
      </c>
    </row>
    <row r="316" spans="1:3">
      <c r="A316" s="2">
        <v>35899</v>
      </c>
      <c r="B316" s="1">
        <v>0.59382422800000001</v>
      </c>
      <c r="C316">
        <f t="shared" si="4"/>
        <v>-6.8289780641657138E-3</v>
      </c>
    </row>
    <row r="317" spans="1:3">
      <c r="A317" s="2">
        <v>35900</v>
      </c>
      <c r="B317" s="1">
        <v>0.594177065</v>
      </c>
      <c r="C317">
        <f t="shared" si="4"/>
        <v>5.9417750802848168E-4</v>
      </c>
    </row>
    <row r="318" spans="1:3">
      <c r="A318" s="2">
        <v>35901</v>
      </c>
      <c r="B318" s="1">
        <v>0.59136605600000003</v>
      </c>
      <c r="C318">
        <f t="shared" si="4"/>
        <v>-4.730928145131208E-3</v>
      </c>
    </row>
    <row r="319" spans="1:3">
      <c r="A319" s="2">
        <v>35902</v>
      </c>
      <c r="B319" s="1">
        <v>0.59382422800000001</v>
      </c>
      <c r="C319">
        <f t="shared" si="4"/>
        <v>4.1567688491068733E-3</v>
      </c>
    </row>
    <row r="320" spans="1:3">
      <c r="A320" s="2">
        <v>35905</v>
      </c>
      <c r="B320" s="1">
        <v>0.59676553099999996</v>
      </c>
      <c r="C320">
        <f t="shared" si="4"/>
        <v>4.9531542522376348E-3</v>
      </c>
    </row>
    <row r="321" spans="1:3">
      <c r="A321" s="2">
        <v>35906</v>
      </c>
      <c r="B321" s="1">
        <v>0.59658751899999996</v>
      </c>
      <c r="C321">
        <f t="shared" si="4"/>
        <v>-2.982947083115528E-4</v>
      </c>
    </row>
    <row r="322" spans="1:3">
      <c r="A322" s="2">
        <v>35907</v>
      </c>
      <c r="B322" s="1">
        <v>0.59815767399999997</v>
      </c>
      <c r="C322">
        <f t="shared" si="4"/>
        <v>2.631893812716557E-3</v>
      </c>
    </row>
    <row r="323" spans="1:3">
      <c r="A323" s="2">
        <v>35908</v>
      </c>
      <c r="B323" s="1">
        <v>0.60006000599999998</v>
      </c>
      <c r="C323">
        <f t="shared" si="4"/>
        <v>3.1803186395298333E-3</v>
      </c>
    </row>
    <row r="324" spans="1:3">
      <c r="A324" s="2">
        <v>35909</v>
      </c>
      <c r="B324" s="1">
        <v>0.59959227699999995</v>
      </c>
      <c r="C324">
        <f t="shared" ref="C324:C387" si="5">+B324/B323-1</f>
        <v>-7.7947037850079059E-4</v>
      </c>
    </row>
    <row r="325" spans="1:3">
      <c r="A325" s="2">
        <v>35912</v>
      </c>
      <c r="B325" s="1">
        <v>0.59762146699999996</v>
      </c>
      <c r="C325">
        <f t="shared" si="5"/>
        <v>-3.2869169193785464E-3</v>
      </c>
    </row>
    <row r="326" spans="1:3">
      <c r="A326" s="2">
        <v>35913</v>
      </c>
      <c r="B326" s="1">
        <v>0.59977208699999995</v>
      </c>
      <c r="C326">
        <f t="shared" si="5"/>
        <v>3.5986324433689987E-3</v>
      </c>
    </row>
    <row r="327" spans="1:3">
      <c r="A327" s="2">
        <v>35914</v>
      </c>
      <c r="B327" s="1">
        <v>0.59873069099999998</v>
      </c>
      <c r="C327">
        <f t="shared" si="5"/>
        <v>-1.7363195496624684E-3</v>
      </c>
    </row>
    <row r="328" spans="1:3">
      <c r="A328" s="2">
        <v>35915</v>
      </c>
      <c r="B328" s="1">
        <v>0.59783583399999995</v>
      </c>
      <c r="C328">
        <f t="shared" si="5"/>
        <v>-1.4945901612383183E-3</v>
      </c>
    </row>
    <row r="329" spans="1:3">
      <c r="A329" s="2">
        <v>35916</v>
      </c>
      <c r="B329" s="1">
        <v>0.59970014999999999</v>
      </c>
      <c r="C329">
        <f t="shared" si="5"/>
        <v>3.1184413746601081E-3</v>
      </c>
    </row>
    <row r="330" spans="1:3">
      <c r="A330" s="2">
        <v>35920</v>
      </c>
      <c r="B330" s="1">
        <v>0.60222824500000005</v>
      </c>
      <c r="C330">
        <f t="shared" si="5"/>
        <v>4.2155984119731649E-3</v>
      </c>
    </row>
    <row r="331" spans="1:3">
      <c r="A331" s="2">
        <v>35921</v>
      </c>
      <c r="B331" s="1">
        <v>0.60204696000000002</v>
      </c>
      <c r="C331">
        <f t="shared" si="5"/>
        <v>-3.0102374225249307E-4</v>
      </c>
    </row>
    <row r="332" spans="1:3">
      <c r="A332" s="2">
        <v>35922</v>
      </c>
      <c r="B332" s="1">
        <v>0.606612072</v>
      </c>
      <c r="C332">
        <f t="shared" si="5"/>
        <v>7.582651027753684E-3</v>
      </c>
    </row>
    <row r="333" spans="1:3">
      <c r="A333" s="2">
        <v>35923</v>
      </c>
      <c r="B333" s="1">
        <v>0.61050061099999997</v>
      </c>
      <c r="C333">
        <f t="shared" si="5"/>
        <v>6.410256537064063E-3</v>
      </c>
    </row>
    <row r="334" spans="1:3">
      <c r="A334" s="2">
        <v>35926</v>
      </c>
      <c r="B334" s="1">
        <v>0.61349693299999997</v>
      </c>
      <c r="C334">
        <f t="shared" si="5"/>
        <v>4.9079754319851787E-3</v>
      </c>
    </row>
    <row r="335" spans="1:3">
      <c r="A335" s="2">
        <v>35927</v>
      </c>
      <c r="B335" s="1">
        <v>0.61173303999999995</v>
      </c>
      <c r="C335">
        <f t="shared" si="5"/>
        <v>-2.8751455877286114E-3</v>
      </c>
    </row>
    <row r="336" spans="1:3">
      <c r="A336" s="2">
        <v>35928</v>
      </c>
      <c r="B336" s="1">
        <v>0.61319597699999995</v>
      </c>
      <c r="C336">
        <f t="shared" si="5"/>
        <v>2.3914631127328612E-3</v>
      </c>
    </row>
    <row r="337" spans="1:3">
      <c r="A337" s="2">
        <v>35929</v>
      </c>
      <c r="B337" s="1">
        <v>0.61327118899999999</v>
      </c>
      <c r="C337">
        <f t="shared" si="5"/>
        <v>1.2265572968694904E-4</v>
      </c>
    </row>
    <row r="338" spans="1:3">
      <c r="A338" s="2">
        <v>35930</v>
      </c>
      <c r="B338" s="1">
        <v>0.61432608399999999</v>
      </c>
      <c r="C338">
        <f t="shared" si="5"/>
        <v>1.7201117856524561E-3</v>
      </c>
    </row>
    <row r="339" spans="1:3">
      <c r="A339" s="2">
        <v>35933</v>
      </c>
      <c r="B339" s="1">
        <v>0.61595318799999998</v>
      </c>
      <c r="C339">
        <f t="shared" si="5"/>
        <v>2.6485998924310472E-3</v>
      </c>
    </row>
    <row r="340" spans="1:3">
      <c r="A340" s="2">
        <v>35934</v>
      </c>
      <c r="B340" s="1">
        <v>0.61606702800000002</v>
      </c>
      <c r="C340">
        <f t="shared" si="5"/>
        <v>1.8481923986746196E-4</v>
      </c>
    </row>
    <row r="341" spans="1:3">
      <c r="A341" s="2">
        <v>35935</v>
      </c>
      <c r="B341" s="1">
        <v>0.61229488099999996</v>
      </c>
      <c r="C341">
        <f t="shared" si="5"/>
        <v>-6.1229490113209328E-3</v>
      </c>
    </row>
    <row r="342" spans="1:3">
      <c r="A342" s="2">
        <v>35936</v>
      </c>
      <c r="B342" s="1">
        <v>0.61330880099999996</v>
      </c>
      <c r="C342">
        <f t="shared" si="5"/>
        <v>1.6559341445809839E-3</v>
      </c>
    </row>
    <row r="343" spans="1:3">
      <c r="A343" s="2">
        <v>35937</v>
      </c>
      <c r="B343" s="1">
        <v>0.61282019899999995</v>
      </c>
      <c r="C343">
        <f t="shared" si="5"/>
        <v>-7.9666556097568453E-4</v>
      </c>
    </row>
    <row r="344" spans="1:3">
      <c r="A344" s="2">
        <v>35941</v>
      </c>
      <c r="B344" s="1">
        <v>0.61106018900000003</v>
      </c>
      <c r="C344">
        <f t="shared" si="5"/>
        <v>-2.8719843159085157E-3</v>
      </c>
    </row>
    <row r="345" spans="1:3">
      <c r="A345" s="2">
        <v>35942</v>
      </c>
      <c r="B345" s="1">
        <v>0.61267001600000004</v>
      </c>
      <c r="C345">
        <f t="shared" si="5"/>
        <v>2.6344818873480502E-3</v>
      </c>
    </row>
    <row r="346" spans="1:3">
      <c r="A346" s="2">
        <v>35943</v>
      </c>
      <c r="B346" s="1">
        <v>0.61436382599999995</v>
      </c>
      <c r="C346">
        <f t="shared" si="5"/>
        <v>2.764636681681365E-3</v>
      </c>
    </row>
    <row r="347" spans="1:3">
      <c r="A347" s="2">
        <v>35944</v>
      </c>
      <c r="B347" s="1">
        <v>0.61319597699999995</v>
      </c>
      <c r="C347">
        <f t="shared" si="5"/>
        <v>-1.900907818098041E-3</v>
      </c>
    </row>
    <row r="348" spans="1:3">
      <c r="A348" s="2">
        <v>35947</v>
      </c>
      <c r="B348" s="1">
        <v>0.61005368500000001</v>
      </c>
      <c r="C348">
        <f t="shared" si="5"/>
        <v>-5.1244497972300351E-3</v>
      </c>
    </row>
    <row r="349" spans="1:3">
      <c r="A349" s="2">
        <v>35948</v>
      </c>
      <c r="B349" s="1">
        <v>0.61020258699999996</v>
      </c>
      <c r="C349">
        <f t="shared" si="5"/>
        <v>2.4408015828969454E-4</v>
      </c>
    </row>
    <row r="350" spans="1:3">
      <c r="A350" s="2">
        <v>35949</v>
      </c>
      <c r="B350" s="1">
        <v>0.61031431199999997</v>
      </c>
      <c r="C350">
        <f t="shared" si="5"/>
        <v>1.8309493007762079E-4</v>
      </c>
    </row>
    <row r="351" spans="1:3">
      <c r="A351" s="2">
        <v>35950</v>
      </c>
      <c r="B351" s="1">
        <v>0.60994205599999995</v>
      </c>
      <c r="C351">
        <f t="shared" si="5"/>
        <v>-6.0994145587067727E-4</v>
      </c>
    </row>
    <row r="352" spans="1:3">
      <c r="A352" s="2">
        <v>35951</v>
      </c>
      <c r="B352" s="1">
        <v>0.61158338899999998</v>
      </c>
      <c r="C352">
        <f t="shared" si="5"/>
        <v>2.690965451314975E-3</v>
      </c>
    </row>
    <row r="353" spans="1:3">
      <c r="A353" s="2">
        <v>35954</v>
      </c>
      <c r="B353" s="1">
        <v>0.61259495200000003</v>
      </c>
      <c r="C353">
        <f t="shared" si="5"/>
        <v>1.6540066623687011E-3</v>
      </c>
    </row>
    <row r="354" spans="1:3">
      <c r="A354" s="2">
        <v>35955</v>
      </c>
      <c r="B354" s="1">
        <v>0.61173303999999995</v>
      </c>
      <c r="C354">
        <f t="shared" si="5"/>
        <v>-1.406985149299933E-3</v>
      </c>
    </row>
    <row r="355" spans="1:3">
      <c r="A355" s="2">
        <v>35956</v>
      </c>
      <c r="B355" s="1">
        <v>0.61436382599999995</v>
      </c>
      <c r="C355">
        <f t="shared" si="5"/>
        <v>4.300545872101269E-3</v>
      </c>
    </row>
    <row r="356" spans="1:3">
      <c r="A356" s="2">
        <v>35957</v>
      </c>
      <c r="B356" s="1">
        <v>0.613798183</v>
      </c>
      <c r="C356">
        <f t="shared" si="5"/>
        <v>-9.2069711148645705E-4</v>
      </c>
    </row>
    <row r="357" spans="1:3">
      <c r="A357" s="2">
        <v>35958</v>
      </c>
      <c r="B357" s="1">
        <v>0.61293288400000001</v>
      </c>
      <c r="C357">
        <f t="shared" si="5"/>
        <v>-1.4097451311614329E-3</v>
      </c>
    </row>
    <row r="358" spans="1:3">
      <c r="A358" s="2">
        <v>35961</v>
      </c>
      <c r="B358" s="1">
        <v>0.61293288400000001</v>
      </c>
      <c r="C358">
        <f t="shared" si="5"/>
        <v>0</v>
      </c>
    </row>
    <row r="359" spans="1:3">
      <c r="A359" s="2">
        <v>35962</v>
      </c>
      <c r="B359" s="1">
        <v>0.605143722</v>
      </c>
      <c r="C359">
        <f t="shared" si="5"/>
        <v>-1.270801779987385E-2</v>
      </c>
    </row>
    <row r="360" spans="1:3">
      <c r="A360" s="2">
        <v>35963</v>
      </c>
      <c r="B360" s="1">
        <v>0.60168471700000004</v>
      </c>
      <c r="C360">
        <f t="shared" si="5"/>
        <v>-5.7160057590417424E-3</v>
      </c>
    </row>
    <row r="361" spans="1:3">
      <c r="A361" s="2">
        <v>35964</v>
      </c>
      <c r="B361" s="1">
        <v>0.59862316699999996</v>
      </c>
      <c r="C361">
        <f t="shared" si="5"/>
        <v>-5.0882961017606476E-3</v>
      </c>
    </row>
    <row r="362" spans="1:3">
      <c r="A362" s="2">
        <v>35965</v>
      </c>
      <c r="B362" s="1">
        <v>0.59755004499999997</v>
      </c>
      <c r="C362">
        <f t="shared" si="5"/>
        <v>-1.7926503001511884E-3</v>
      </c>
    </row>
    <row r="363" spans="1:3">
      <c r="A363" s="2">
        <v>35968</v>
      </c>
      <c r="B363" s="1">
        <v>0.59808612400000005</v>
      </c>
      <c r="C363">
        <f t="shared" si="5"/>
        <v>8.9712820622422917E-4</v>
      </c>
    </row>
    <row r="364" spans="1:3">
      <c r="A364" s="2">
        <v>35969</v>
      </c>
      <c r="B364" s="1">
        <v>0.60092542500000001</v>
      </c>
      <c r="C364">
        <f t="shared" si="5"/>
        <v>4.7473112751901247E-3</v>
      </c>
    </row>
    <row r="365" spans="1:3">
      <c r="A365" s="2">
        <v>35970</v>
      </c>
      <c r="B365" s="1">
        <v>0.59941257599999997</v>
      </c>
      <c r="C365">
        <f t="shared" si="5"/>
        <v>-2.5175320215483632E-3</v>
      </c>
    </row>
    <row r="366" spans="1:3">
      <c r="A366" s="2">
        <v>35971</v>
      </c>
      <c r="B366" s="1">
        <v>0.59801459199999996</v>
      </c>
      <c r="C366">
        <f t="shared" si="5"/>
        <v>-2.3322567059387289E-3</v>
      </c>
    </row>
    <row r="367" spans="1:3">
      <c r="A367" s="2">
        <v>35972</v>
      </c>
      <c r="B367" s="1">
        <v>0.60211946100000002</v>
      </c>
      <c r="C367">
        <f t="shared" si="5"/>
        <v>6.8641619367042495E-3</v>
      </c>
    </row>
    <row r="368" spans="1:3">
      <c r="A368" s="2">
        <v>35975</v>
      </c>
      <c r="B368" s="1">
        <v>0.60078101500000003</v>
      </c>
      <c r="C368">
        <f t="shared" si="5"/>
        <v>-2.2228911149576591E-3</v>
      </c>
    </row>
    <row r="369" spans="1:3">
      <c r="A369" s="2">
        <v>35976</v>
      </c>
      <c r="B369" s="1">
        <v>0.59898173099999996</v>
      </c>
      <c r="C369">
        <f t="shared" si="5"/>
        <v>-2.9949082195949162E-3</v>
      </c>
    </row>
    <row r="370" spans="1:3">
      <c r="A370" s="2">
        <v>35977</v>
      </c>
      <c r="B370" s="1">
        <v>0.60182956200000004</v>
      </c>
      <c r="C370">
        <f t="shared" si="5"/>
        <v>4.7544538549542104E-3</v>
      </c>
    </row>
    <row r="371" spans="1:3">
      <c r="A371" s="2">
        <v>35978</v>
      </c>
      <c r="B371" s="1">
        <v>0.60368246299999995</v>
      </c>
      <c r="C371">
        <f t="shared" si="5"/>
        <v>3.0787803009248993E-3</v>
      </c>
    </row>
    <row r="372" spans="1:3">
      <c r="A372" s="2">
        <v>35982</v>
      </c>
      <c r="B372" s="1">
        <v>0.60819851599999997</v>
      </c>
      <c r="C372">
        <f t="shared" si="5"/>
        <v>7.480841794802906E-3</v>
      </c>
    </row>
    <row r="373" spans="1:3">
      <c r="A373" s="2">
        <v>35983</v>
      </c>
      <c r="B373" s="1">
        <v>0.610687023</v>
      </c>
      <c r="C373">
        <f t="shared" si="5"/>
        <v>4.0916032093705201E-3</v>
      </c>
    </row>
    <row r="374" spans="1:3">
      <c r="A374" s="2">
        <v>35984</v>
      </c>
      <c r="B374" s="1">
        <v>0.61091086800000005</v>
      </c>
      <c r="C374">
        <f t="shared" si="5"/>
        <v>3.6654618744047518E-4</v>
      </c>
    </row>
    <row r="375" spans="1:3">
      <c r="A375" s="2">
        <v>35985</v>
      </c>
      <c r="B375" s="1">
        <v>0.61293288400000001</v>
      </c>
      <c r="C375">
        <f t="shared" si="5"/>
        <v>3.309837990965292E-3</v>
      </c>
    </row>
    <row r="376" spans="1:3">
      <c r="A376" s="2">
        <v>35986</v>
      </c>
      <c r="B376" s="1">
        <v>0.61255742700000004</v>
      </c>
      <c r="C376">
        <f t="shared" si="5"/>
        <v>-6.1255809534921379E-4</v>
      </c>
    </row>
    <row r="377" spans="1:3">
      <c r="A377" s="2">
        <v>35989</v>
      </c>
      <c r="B377" s="1">
        <v>0.60931026099999996</v>
      </c>
      <c r="C377">
        <f t="shared" si="5"/>
        <v>-5.3009984972397506E-3</v>
      </c>
    </row>
    <row r="378" spans="1:3">
      <c r="A378" s="2">
        <v>35990</v>
      </c>
      <c r="B378" s="1">
        <v>0.61143381200000002</v>
      </c>
      <c r="C378">
        <f t="shared" si="5"/>
        <v>3.4851718999691084E-3</v>
      </c>
    </row>
    <row r="379" spans="1:3">
      <c r="A379" s="2">
        <v>35991</v>
      </c>
      <c r="B379" s="1">
        <v>0.61210748599999998</v>
      </c>
      <c r="C379">
        <f t="shared" si="5"/>
        <v>1.1017938275221795E-3</v>
      </c>
    </row>
    <row r="380" spans="1:3">
      <c r="A380" s="2">
        <v>35992</v>
      </c>
      <c r="B380" s="1">
        <v>0.61023982399999999</v>
      </c>
      <c r="C380">
        <f t="shared" si="5"/>
        <v>-3.05119940977161E-3</v>
      </c>
    </row>
    <row r="381" spans="1:3">
      <c r="A381" s="2">
        <v>35993</v>
      </c>
      <c r="B381" s="1">
        <v>0.60875388100000005</v>
      </c>
      <c r="C381">
        <f t="shared" si="5"/>
        <v>-2.4350147951012202E-3</v>
      </c>
    </row>
    <row r="382" spans="1:3">
      <c r="A382" s="2">
        <v>35996</v>
      </c>
      <c r="B382" s="1">
        <v>0.60679611700000002</v>
      </c>
      <c r="C382">
        <f t="shared" si="5"/>
        <v>-3.2160189217751434E-3</v>
      </c>
    </row>
    <row r="383" spans="1:3">
      <c r="A383" s="2">
        <v>35997</v>
      </c>
      <c r="B383" s="1">
        <v>0.60864272699999999</v>
      </c>
      <c r="C383">
        <f t="shared" si="5"/>
        <v>3.0432132775166654E-3</v>
      </c>
    </row>
    <row r="384" spans="1:3">
      <c r="A384" s="2">
        <v>35998</v>
      </c>
      <c r="B384" s="1">
        <v>0.60901339799999998</v>
      </c>
      <c r="C384">
        <f t="shared" si="5"/>
        <v>6.0901245271915982E-4</v>
      </c>
    </row>
    <row r="385" spans="1:3">
      <c r="A385" s="2">
        <v>35999</v>
      </c>
      <c r="B385" s="1">
        <v>0.60701711800000002</v>
      </c>
      <c r="C385">
        <f t="shared" si="5"/>
        <v>-3.2778917615864378E-3</v>
      </c>
    </row>
    <row r="386" spans="1:3">
      <c r="A386" s="2">
        <v>36000</v>
      </c>
      <c r="B386" s="1">
        <v>0.60262745600000001</v>
      </c>
      <c r="C386">
        <f t="shared" si="5"/>
        <v>-7.2315291774028845E-3</v>
      </c>
    </row>
    <row r="387" spans="1:3">
      <c r="A387" s="2">
        <v>36003</v>
      </c>
      <c r="B387" s="1">
        <v>0.60368246299999995</v>
      </c>
      <c r="C387">
        <f t="shared" si="5"/>
        <v>1.7506786149483755E-3</v>
      </c>
    </row>
    <row r="388" spans="1:3">
      <c r="A388" s="2">
        <v>36004</v>
      </c>
      <c r="B388" s="1">
        <v>0.606612072</v>
      </c>
      <c r="C388">
        <f t="shared" ref="C388:C451" si="6">+B388/B387-1</f>
        <v>4.8528973086965355E-3</v>
      </c>
    </row>
    <row r="389" spans="1:3">
      <c r="A389" s="2">
        <v>36005</v>
      </c>
      <c r="B389" s="1">
        <v>0.60827250600000005</v>
      </c>
      <c r="C389">
        <f t="shared" si="6"/>
        <v>2.7372254471058621E-3</v>
      </c>
    </row>
    <row r="390" spans="1:3">
      <c r="A390" s="2">
        <v>36006</v>
      </c>
      <c r="B390" s="1">
        <v>0.60919890300000001</v>
      </c>
      <c r="C390">
        <f t="shared" si="6"/>
        <v>1.5229966682070994E-3</v>
      </c>
    </row>
    <row r="391" spans="1:3">
      <c r="A391" s="2">
        <v>36007</v>
      </c>
      <c r="B391" s="1">
        <v>0.61165820500000001</v>
      </c>
      <c r="C391">
        <f t="shared" si="6"/>
        <v>4.0369442359287078E-3</v>
      </c>
    </row>
    <row r="392" spans="1:3">
      <c r="A392" s="2">
        <v>36010</v>
      </c>
      <c r="B392" s="1">
        <v>0.61557402299999997</v>
      </c>
      <c r="C392">
        <f t="shared" si="6"/>
        <v>6.4019708523324059E-3</v>
      </c>
    </row>
    <row r="393" spans="1:3">
      <c r="A393" s="2">
        <v>36011</v>
      </c>
      <c r="B393" s="1">
        <v>0.61236987099999995</v>
      </c>
      <c r="C393">
        <f t="shared" si="6"/>
        <v>-5.205144922107996E-3</v>
      </c>
    </row>
    <row r="394" spans="1:3">
      <c r="A394" s="2">
        <v>36012</v>
      </c>
      <c r="B394" s="1">
        <v>0.61124694400000001</v>
      </c>
      <c r="C394">
        <f t="shared" si="6"/>
        <v>-1.8337397922046916E-3</v>
      </c>
    </row>
    <row r="395" spans="1:3">
      <c r="A395" s="2">
        <v>36013</v>
      </c>
      <c r="B395" s="1">
        <v>0.61229488099999996</v>
      </c>
      <c r="C395">
        <f t="shared" si="6"/>
        <v>1.7144249313416626E-3</v>
      </c>
    </row>
    <row r="396" spans="1:3">
      <c r="A396" s="2">
        <v>36014</v>
      </c>
      <c r="B396" s="1">
        <v>0.61387354199999999</v>
      </c>
      <c r="C396">
        <f t="shared" si="6"/>
        <v>2.5782691461044838E-3</v>
      </c>
    </row>
    <row r="397" spans="1:3">
      <c r="A397" s="2">
        <v>36017</v>
      </c>
      <c r="B397" s="1">
        <v>0.61244487999999997</v>
      </c>
      <c r="C397">
        <f t="shared" si="6"/>
        <v>-2.3272903981909066E-3</v>
      </c>
    </row>
    <row r="398" spans="1:3">
      <c r="A398" s="2">
        <v>36018</v>
      </c>
      <c r="B398" s="1">
        <v>0.61368518000000005</v>
      </c>
      <c r="C398">
        <f t="shared" si="6"/>
        <v>2.0251618398705595E-3</v>
      </c>
    </row>
    <row r="399" spans="1:3">
      <c r="A399" s="2">
        <v>36019</v>
      </c>
      <c r="B399" s="1">
        <v>0.61387354199999999</v>
      </c>
      <c r="C399">
        <f t="shared" si="6"/>
        <v>3.0693587875130213E-4</v>
      </c>
    </row>
    <row r="400" spans="1:3">
      <c r="A400" s="2">
        <v>36020</v>
      </c>
      <c r="B400" s="1">
        <v>0.61481709200000001</v>
      </c>
      <c r="C400">
        <f t="shared" si="6"/>
        <v>1.5370429501260219E-3</v>
      </c>
    </row>
    <row r="401" spans="1:3">
      <c r="A401" s="2">
        <v>36021</v>
      </c>
      <c r="B401" s="1">
        <v>0.61789421700000002</v>
      </c>
      <c r="C401">
        <f t="shared" si="6"/>
        <v>5.0049438118093814E-3</v>
      </c>
    </row>
    <row r="402" spans="1:3">
      <c r="A402" s="2">
        <v>36024</v>
      </c>
      <c r="B402" s="1">
        <v>0.61873530499999996</v>
      </c>
      <c r="C402">
        <f t="shared" si="6"/>
        <v>1.3612168181207362E-3</v>
      </c>
    </row>
    <row r="403" spans="1:3">
      <c r="A403" s="2">
        <v>36025</v>
      </c>
      <c r="B403" s="1">
        <v>0.61873530499999996</v>
      </c>
      <c r="C403">
        <f t="shared" si="6"/>
        <v>0</v>
      </c>
    </row>
    <row r="404" spans="1:3">
      <c r="A404" s="2">
        <v>36026</v>
      </c>
      <c r="B404" s="1">
        <v>0.61625685600000002</v>
      </c>
      <c r="C404">
        <f t="shared" si="6"/>
        <v>-4.0056692740362276E-3</v>
      </c>
    </row>
    <row r="405" spans="1:3">
      <c r="A405" s="2">
        <v>36027</v>
      </c>
      <c r="B405" s="1">
        <v>0.61443932400000001</v>
      </c>
      <c r="C405">
        <f t="shared" si="6"/>
        <v>-2.9493091757181178E-3</v>
      </c>
    </row>
    <row r="406" spans="1:3">
      <c r="A406" s="2">
        <v>36028</v>
      </c>
      <c r="B406" s="1">
        <v>0.61113487700000002</v>
      </c>
      <c r="C406">
        <f t="shared" si="6"/>
        <v>-5.3779874935218075E-3</v>
      </c>
    </row>
    <row r="407" spans="1:3">
      <c r="A407" s="2">
        <v>36031</v>
      </c>
      <c r="B407" s="1">
        <v>0.60938452200000004</v>
      </c>
      <c r="C407">
        <f t="shared" si="6"/>
        <v>-2.8641058886906823E-3</v>
      </c>
    </row>
    <row r="408" spans="1:3">
      <c r="A408" s="2">
        <v>36032</v>
      </c>
      <c r="B408" s="1">
        <v>0.60994205599999995</v>
      </c>
      <c r="C408">
        <f t="shared" si="6"/>
        <v>9.1491329344917105E-4</v>
      </c>
    </row>
    <row r="409" spans="1:3">
      <c r="A409" s="2">
        <v>36033</v>
      </c>
      <c r="B409" s="1">
        <v>0.61031431199999997</v>
      </c>
      <c r="C409">
        <f t="shared" si="6"/>
        <v>6.1031371150455094E-4</v>
      </c>
    </row>
    <row r="410" spans="1:3">
      <c r="A410" s="2">
        <v>36034</v>
      </c>
      <c r="B410" s="1">
        <v>0.60957025300000001</v>
      </c>
      <c r="C410">
        <f t="shared" si="6"/>
        <v>-1.2191406712415143E-3</v>
      </c>
    </row>
    <row r="411" spans="1:3">
      <c r="A411" s="2">
        <v>36035</v>
      </c>
      <c r="B411" s="1">
        <v>0.59808612400000005</v>
      </c>
      <c r="C411">
        <f t="shared" si="6"/>
        <v>-1.883971362362391E-2</v>
      </c>
    </row>
    <row r="412" spans="1:3">
      <c r="A412" s="2">
        <v>36039</v>
      </c>
      <c r="B412" s="1">
        <v>0.59737156499999999</v>
      </c>
      <c r="C412">
        <f t="shared" si="6"/>
        <v>-1.1947426488029267E-3</v>
      </c>
    </row>
    <row r="413" spans="1:3">
      <c r="A413" s="2">
        <v>36040</v>
      </c>
      <c r="B413" s="1">
        <v>0.59930480600000002</v>
      </c>
      <c r="C413">
        <f t="shared" si="6"/>
        <v>3.2362454346148706E-3</v>
      </c>
    </row>
    <row r="414" spans="1:3">
      <c r="A414" s="2">
        <v>36041</v>
      </c>
      <c r="B414" s="1">
        <v>0.59658751899999996</v>
      </c>
      <c r="C414">
        <f t="shared" si="6"/>
        <v>-4.5340650914120761E-3</v>
      </c>
    </row>
    <row r="415" spans="1:3">
      <c r="A415" s="2">
        <v>36042</v>
      </c>
      <c r="B415" s="1">
        <v>0.59808612400000005</v>
      </c>
      <c r="C415">
        <f t="shared" si="6"/>
        <v>2.5119617026385654E-3</v>
      </c>
    </row>
    <row r="416" spans="1:3">
      <c r="A416" s="2">
        <v>36046</v>
      </c>
      <c r="B416" s="1">
        <v>0.60309993399999995</v>
      </c>
      <c r="C416">
        <f t="shared" si="6"/>
        <v>8.3830903256332245E-3</v>
      </c>
    </row>
    <row r="417" spans="1:3">
      <c r="A417" s="2">
        <v>36047</v>
      </c>
      <c r="B417" s="1">
        <v>0.60168471700000004</v>
      </c>
      <c r="C417">
        <f t="shared" si="6"/>
        <v>-2.3465713063730576E-3</v>
      </c>
    </row>
    <row r="418" spans="1:3">
      <c r="A418" s="2">
        <v>36048</v>
      </c>
      <c r="B418" s="1">
        <v>0.59467174099999998</v>
      </c>
      <c r="C418">
        <f t="shared" si="6"/>
        <v>-1.1655566116032912E-2</v>
      </c>
    </row>
    <row r="419" spans="1:3">
      <c r="A419" s="2">
        <v>36049</v>
      </c>
      <c r="B419" s="1">
        <v>0.59357749199999998</v>
      </c>
      <c r="C419">
        <f t="shared" si="6"/>
        <v>-1.8400891190153423E-3</v>
      </c>
    </row>
    <row r="420" spans="1:3">
      <c r="A420" s="2">
        <v>36052</v>
      </c>
      <c r="B420" s="1">
        <v>0.59612518599999997</v>
      </c>
      <c r="C420">
        <f t="shared" si="6"/>
        <v>4.2921000784847951E-3</v>
      </c>
    </row>
    <row r="421" spans="1:3">
      <c r="A421" s="2">
        <v>36053</v>
      </c>
      <c r="B421" s="1">
        <v>0.59730020299999997</v>
      </c>
      <c r="C421">
        <f t="shared" si="6"/>
        <v>1.9710910184560504E-3</v>
      </c>
    </row>
    <row r="422" spans="1:3">
      <c r="A422" s="2">
        <v>36054</v>
      </c>
      <c r="B422" s="1">
        <v>0.59672992000000002</v>
      </c>
      <c r="C422">
        <f t="shared" si="6"/>
        <v>-9.5476779873104878E-4</v>
      </c>
    </row>
    <row r="423" spans="1:3">
      <c r="A423" s="2">
        <v>36055</v>
      </c>
      <c r="B423" s="1">
        <v>0.59382422800000001</v>
      </c>
      <c r="C423">
        <f t="shared" si="6"/>
        <v>-4.8693586539116929E-3</v>
      </c>
    </row>
    <row r="424" spans="1:3">
      <c r="A424" s="2">
        <v>36056</v>
      </c>
      <c r="B424" s="1">
        <v>0.59400059400000005</v>
      </c>
      <c r="C424">
        <f t="shared" si="6"/>
        <v>2.9700034401436426E-4</v>
      </c>
    </row>
    <row r="425" spans="1:3">
      <c r="A425" s="2">
        <v>36059</v>
      </c>
      <c r="B425" s="1">
        <v>0.593647967</v>
      </c>
      <c r="C425">
        <f t="shared" si="6"/>
        <v>-5.9364755450064255E-4</v>
      </c>
    </row>
    <row r="426" spans="1:3">
      <c r="A426" s="2">
        <v>36060</v>
      </c>
      <c r="B426" s="1">
        <v>0.59393003499999997</v>
      </c>
      <c r="C426">
        <f t="shared" si="6"/>
        <v>4.7514354580435736E-4</v>
      </c>
    </row>
    <row r="427" spans="1:3">
      <c r="A427" s="2">
        <v>36061</v>
      </c>
      <c r="B427" s="1">
        <v>0.59530896499999997</v>
      </c>
      <c r="C427">
        <f t="shared" si="6"/>
        <v>2.3217044411636412E-3</v>
      </c>
    </row>
    <row r="428" spans="1:3">
      <c r="A428" s="2">
        <v>36062</v>
      </c>
      <c r="B428" s="1">
        <v>0.590144585</v>
      </c>
      <c r="C428">
        <f t="shared" si="6"/>
        <v>-8.6751255291442897E-3</v>
      </c>
    </row>
    <row r="429" spans="1:3">
      <c r="A429" s="2">
        <v>36063</v>
      </c>
      <c r="B429" s="1">
        <v>0.58744052199999996</v>
      </c>
      <c r="C429">
        <f t="shared" si="6"/>
        <v>-4.5820347567876452E-3</v>
      </c>
    </row>
    <row r="430" spans="1:3">
      <c r="A430" s="2">
        <v>36066</v>
      </c>
      <c r="B430" s="1">
        <v>0.58685445999999997</v>
      </c>
      <c r="C430">
        <f t="shared" si="6"/>
        <v>-9.9765334200085931E-4</v>
      </c>
    </row>
    <row r="431" spans="1:3">
      <c r="A431" s="2">
        <v>36067</v>
      </c>
      <c r="B431" s="1">
        <v>0.58589172700000003</v>
      </c>
      <c r="C431">
        <f t="shared" si="6"/>
        <v>-1.6404970322623225E-3</v>
      </c>
    </row>
    <row r="432" spans="1:3">
      <c r="A432" s="2">
        <v>36068</v>
      </c>
      <c r="B432" s="1">
        <v>0.58840835499999999</v>
      </c>
      <c r="C432">
        <f t="shared" si="6"/>
        <v>4.2953806719308041E-3</v>
      </c>
    </row>
    <row r="433" spans="1:3">
      <c r="A433" s="2">
        <v>36069</v>
      </c>
      <c r="B433" s="1">
        <v>0.58668231199999998</v>
      </c>
      <c r="C433">
        <f t="shared" si="6"/>
        <v>-2.9334100804874197E-3</v>
      </c>
    </row>
    <row r="434" spans="1:3">
      <c r="A434" s="2">
        <v>36070</v>
      </c>
      <c r="B434" s="1">
        <v>0.58733701400000005</v>
      </c>
      <c r="C434">
        <f t="shared" si="6"/>
        <v>1.1159395581028519E-3</v>
      </c>
    </row>
    <row r="435" spans="1:3">
      <c r="A435" s="2">
        <v>36073</v>
      </c>
      <c r="B435" s="1">
        <v>0.59168096599999997</v>
      </c>
      <c r="C435">
        <f t="shared" si="6"/>
        <v>7.3960126749306188E-3</v>
      </c>
    </row>
    <row r="436" spans="1:3">
      <c r="A436" s="2">
        <v>36074</v>
      </c>
      <c r="B436" s="1">
        <v>0.59407116999999998</v>
      </c>
      <c r="C436">
        <f t="shared" si="6"/>
        <v>4.0396837778282624E-3</v>
      </c>
    </row>
    <row r="437" spans="1:3">
      <c r="A437" s="2">
        <v>36075</v>
      </c>
      <c r="B437" s="1">
        <v>0.58934464900000005</v>
      </c>
      <c r="C437">
        <f t="shared" si="6"/>
        <v>-7.9561527956321099E-3</v>
      </c>
    </row>
    <row r="438" spans="1:3">
      <c r="A438" s="2">
        <v>36076</v>
      </c>
      <c r="B438" s="1">
        <v>0.58065265399999999</v>
      </c>
      <c r="C438">
        <f t="shared" si="6"/>
        <v>-1.4748577109758521E-2</v>
      </c>
    </row>
    <row r="439" spans="1:3">
      <c r="A439" s="2">
        <v>36077</v>
      </c>
      <c r="B439" s="1">
        <v>0.58719905999999999</v>
      </c>
      <c r="C439">
        <f t="shared" si="6"/>
        <v>1.127422040509618E-2</v>
      </c>
    </row>
    <row r="440" spans="1:3">
      <c r="A440" s="2">
        <v>36081</v>
      </c>
      <c r="B440" s="1">
        <v>0.58771672100000005</v>
      </c>
      <c r="C440">
        <f t="shared" si="6"/>
        <v>8.8157668372290665E-4</v>
      </c>
    </row>
    <row r="441" spans="1:3">
      <c r="A441" s="2">
        <v>36082</v>
      </c>
      <c r="B441" s="1">
        <v>0.58633831700000005</v>
      </c>
      <c r="C441">
        <f t="shared" si="6"/>
        <v>-2.3453544041670549E-3</v>
      </c>
    </row>
    <row r="442" spans="1:3">
      <c r="A442" s="2">
        <v>36083</v>
      </c>
      <c r="B442" s="1">
        <v>0.58726802899999997</v>
      </c>
      <c r="C442">
        <f t="shared" si="6"/>
        <v>1.5856238165652403E-3</v>
      </c>
    </row>
    <row r="443" spans="1:3">
      <c r="A443" s="2">
        <v>36084</v>
      </c>
      <c r="B443" s="1">
        <v>0.58719905999999999</v>
      </c>
      <c r="C443">
        <f t="shared" si="6"/>
        <v>-1.1744041322570009E-4</v>
      </c>
    </row>
    <row r="444" spans="1:3">
      <c r="A444" s="2">
        <v>36087</v>
      </c>
      <c r="B444" s="1">
        <v>0.58840835499999999</v>
      </c>
      <c r="C444">
        <f t="shared" si="6"/>
        <v>2.0594293866886826E-3</v>
      </c>
    </row>
    <row r="445" spans="1:3">
      <c r="A445" s="2">
        <v>36088</v>
      </c>
      <c r="B445" s="1">
        <v>0.58616647099999997</v>
      </c>
      <c r="C445">
        <f t="shared" si="6"/>
        <v>-3.8100818605814046E-3</v>
      </c>
    </row>
    <row r="446" spans="1:3">
      <c r="A446" s="2">
        <v>36089</v>
      </c>
      <c r="B446" s="1">
        <v>0.58806233500000005</v>
      </c>
      <c r="C446">
        <f t="shared" si="6"/>
        <v>3.234343985533128E-3</v>
      </c>
    </row>
    <row r="447" spans="1:3">
      <c r="A447" s="2">
        <v>36090</v>
      </c>
      <c r="B447" s="1">
        <v>0.58997050100000004</v>
      </c>
      <c r="C447">
        <f t="shared" si="6"/>
        <v>3.2448362808341624E-3</v>
      </c>
    </row>
    <row r="448" spans="1:3">
      <c r="A448" s="2">
        <v>36091</v>
      </c>
      <c r="B448" s="1">
        <v>0.59171597600000003</v>
      </c>
      <c r="C448">
        <f t="shared" si="6"/>
        <v>2.9585801273817047E-3</v>
      </c>
    </row>
    <row r="449" spans="1:3">
      <c r="A449" s="2">
        <v>36094</v>
      </c>
      <c r="B449" s="1">
        <v>0.594177065</v>
      </c>
      <c r="C449">
        <f t="shared" si="6"/>
        <v>4.1592404123291793E-3</v>
      </c>
    </row>
    <row r="450" spans="1:3">
      <c r="A450" s="2">
        <v>36095</v>
      </c>
      <c r="B450" s="1">
        <v>0.59801459199999996</v>
      </c>
      <c r="C450">
        <f t="shared" si="6"/>
        <v>6.4585579384488501E-3</v>
      </c>
    </row>
    <row r="451" spans="1:3">
      <c r="A451" s="2">
        <v>36096</v>
      </c>
      <c r="B451" s="1">
        <v>0.59808612400000005</v>
      </c>
      <c r="C451">
        <f t="shared" si="6"/>
        <v>1.196158103113909E-4</v>
      </c>
    </row>
    <row r="452" spans="1:3">
      <c r="A452" s="2">
        <v>36097</v>
      </c>
      <c r="B452" s="1">
        <v>0.59672992000000002</v>
      </c>
      <c r="C452">
        <f t="shared" ref="C452:C515" si="7">+B452/B451-1</f>
        <v>-2.2675730895238555E-3</v>
      </c>
    </row>
    <row r="453" spans="1:3">
      <c r="A453" s="2">
        <v>36098</v>
      </c>
      <c r="B453" s="1">
        <v>0.59755004499999997</v>
      </c>
      <c r="C453">
        <f t="shared" si="7"/>
        <v>1.3743654750879575E-3</v>
      </c>
    </row>
    <row r="454" spans="1:3">
      <c r="A454" s="2">
        <v>36101</v>
      </c>
      <c r="B454" s="1">
        <v>0.60052846500000001</v>
      </c>
      <c r="C454">
        <f t="shared" si="7"/>
        <v>4.9843858684672782E-3</v>
      </c>
    </row>
    <row r="455" spans="1:3">
      <c r="A455" s="2">
        <v>36102</v>
      </c>
      <c r="B455" s="1">
        <v>0.60324546099999998</v>
      </c>
      <c r="C455">
        <f t="shared" si="7"/>
        <v>4.5243417395710583E-3</v>
      </c>
    </row>
    <row r="456" spans="1:3">
      <c r="A456" s="2">
        <v>36103</v>
      </c>
      <c r="B456" s="1">
        <v>0.60284543000000002</v>
      </c>
      <c r="C456">
        <f t="shared" si="7"/>
        <v>-6.6313138823592688E-4</v>
      </c>
    </row>
    <row r="457" spans="1:3">
      <c r="A457" s="2">
        <v>36104</v>
      </c>
      <c r="B457" s="1">
        <v>0.60132291000000004</v>
      </c>
      <c r="C457">
        <f t="shared" si="7"/>
        <v>-2.5255561778082525E-3</v>
      </c>
    </row>
    <row r="458" spans="1:3">
      <c r="A458" s="2">
        <v>36105</v>
      </c>
      <c r="B458" s="1">
        <v>0.60313630900000004</v>
      </c>
      <c r="C458">
        <f t="shared" si="7"/>
        <v>3.0156825390204034E-3</v>
      </c>
    </row>
    <row r="459" spans="1:3">
      <c r="A459" s="2">
        <v>36108</v>
      </c>
      <c r="B459" s="1">
        <v>0.60295447700000004</v>
      </c>
      <c r="C459">
        <f t="shared" si="7"/>
        <v>-3.0147745590292097E-4</v>
      </c>
    </row>
    <row r="460" spans="1:3">
      <c r="A460" s="2">
        <v>36109</v>
      </c>
      <c r="B460" s="1">
        <v>0.60313630900000004</v>
      </c>
      <c r="C460">
        <f t="shared" si="7"/>
        <v>3.0156837196848585E-4</v>
      </c>
    </row>
    <row r="461" spans="1:3">
      <c r="A461" s="2">
        <v>36111</v>
      </c>
      <c r="B461" s="1">
        <v>0.60357315300000003</v>
      </c>
      <c r="C461">
        <f t="shared" si="7"/>
        <v>7.242873517667725E-4</v>
      </c>
    </row>
    <row r="462" spans="1:3">
      <c r="A462" s="2">
        <v>36112</v>
      </c>
      <c r="B462" s="1">
        <v>0.60114217000000003</v>
      </c>
      <c r="C462">
        <f t="shared" si="7"/>
        <v>-4.0276526348413944E-3</v>
      </c>
    </row>
    <row r="463" spans="1:3">
      <c r="A463" s="2">
        <v>36115</v>
      </c>
      <c r="B463" s="1">
        <v>0.59683676500000005</v>
      </c>
      <c r="C463">
        <f t="shared" si="7"/>
        <v>-7.1620412189682403E-3</v>
      </c>
    </row>
    <row r="464" spans="1:3">
      <c r="A464" s="2">
        <v>36116</v>
      </c>
      <c r="B464" s="1">
        <v>0.59612518599999997</v>
      </c>
      <c r="C464">
        <f t="shared" si="7"/>
        <v>-1.1922506147892253E-3</v>
      </c>
    </row>
    <row r="465" spans="1:3">
      <c r="A465" s="2">
        <v>36117</v>
      </c>
      <c r="B465" s="1">
        <v>0.59808612400000005</v>
      </c>
      <c r="C465">
        <f t="shared" si="7"/>
        <v>3.2894734965955852E-3</v>
      </c>
    </row>
    <row r="466" spans="1:3">
      <c r="A466" s="2">
        <v>36118</v>
      </c>
      <c r="B466" s="1">
        <v>0.59962822999999998</v>
      </c>
      <c r="C466">
        <f t="shared" si="7"/>
        <v>2.5784012337326523E-3</v>
      </c>
    </row>
    <row r="467" spans="1:3">
      <c r="A467" s="2">
        <v>36119</v>
      </c>
      <c r="B467" s="1">
        <v>0.60452182300000001</v>
      </c>
      <c r="C467">
        <f t="shared" si="7"/>
        <v>8.1610450528655232E-3</v>
      </c>
    </row>
    <row r="468" spans="1:3">
      <c r="A468" s="2">
        <v>36122</v>
      </c>
      <c r="B468" s="1">
        <v>0.60459492100000001</v>
      </c>
      <c r="C468">
        <f t="shared" si="7"/>
        <v>1.2091871164754409E-4</v>
      </c>
    </row>
    <row r="469" spans="1:3">
      <c r="A469" s="2">
        <v>36123</v>
      </c>
      <c r="B469" s="1">
        <v>0.60306356299999997</v>
      </c>
      <c r="C469">
        <f t="shared" si="7"/>
        <v>-2.5328661336869729E-3</v>
      </c>
    </row>
    <row r="470" spans="1:3">
      <c r="A470" s="2">
        <v>36124</v>
      </c>
      <c r="B470" s="1">
        <v>0.60193824100000004</v>
      </c>
      <c r="C470">
        <f t="shared" si="7"/>
        <v>-1.8660089400890367E-3</v>
      </c>
    </row>
    <row r="471" spans="1:3">
      <c r="A471" s="2">
        <v>36126</v>
      </c>
      <c r="B471" s="1">
        <v>0.60525360100000003</v>
      </c>
      <c r="C471">
        <f t="shared" si="7"/>
        <v>5.5078075692485129E-3</v>
      </c>
    </row>
    <row r="472" spans="1:3">
      <c r="A472" s="2">
        <v>36129</v>
      </c>
      <c r="B472" s="1">
        <v>0.606612072</v>
      </c>
      <c r="C472">
        <f t="shared" si="7"/>
        <v>2.2444657871600882E-3</v>
      </c>
    </row>
    <row r="473" spans="1:3">
      <c r="A473" s="2">
        <v>36130</v>
      </c>
      <c r="B473" s="1">
        <v>0.60459492100000001</v>
      </c>
      <c r="C473">
        <f t="shared" si="7"/>
        <v>-3.3252734211989265E-3</v>
      </c>
    </row>
    <row r="474" spans="1:3">
      <c r="A474" s="2">
        <v>36131</v>
      </c>
      <c r="B474" s="1">
        <v>0.60150375899999997</v>
      </c>
      <c r="C474">
        <f t="shared" si="7"/>
        <v>-5.1127819514051875E-3</v>
      </c>
    </row>
    <row r="475" spans="1:3">
      <c r="A475" s="2">
        <v>36132</v>
      </c>
      <c r="B475" s="1">
        <v>0.60078101500000003</v>
      </c>
      <c r="C475">
        <f t="shared" si="7"/>
        <v>-1.2015619007959E-3</v>
      </c>
    </row>
    <row r="476" spans="1:3">
      <c r="A476" s="2">
        <v>36133</v>
      </c>
      <c r="B476" s="1">
        <v>0.60186578400000001</v>
      </c>
      <c r="C476">
        <f t="shared" si="7"/>
        <v>1.8055980014615169E-3</v>
      </c>
    </row>
    <row r="477" spans="1:3">
      <c r="A477" s="2">
        <v>36136</v>
      </c>
      <c r="B477" s="1">
        <v>0.60496067799999997</v>
      </c>
      <c r="C477">
        <f t="shared" si="7"/>
        <v>5.1421663804034345E-3</v>
      </c>
    </row>
    <row r="478" spans="1:3">
      <c r="A478" s="2">
        <v>36137</v>
      </c>
      <c r="B478" s="1">
        <v>0.60459492100000001</v>
      </c>
      <c r="C478">
        <f t="shared" si="7"/>
        <v>-6.0459632055620549E-4</v>
      </c>
    </row>
    <row r="479" spans="1:3">
      <c r="A479" s="2">
        <v>36138</v>
      </c>
      <c r="B479" s="1">
        <v>0.60313630900000004</v>
      </c>
      <c r="C479">
        <f t="shared" si="7"/>
        <v>-2.4125442496066851E-3</v>
      </c>
    </row>
    <row r="480" spans="1:3">
      <c r="A480" s="2">
        <v>36139</v>
      </c>
      <c r="B480" s="1">
        <v>0.59988002399999996</v>
      </c>
      <c r="C480">
        <f t="shared" si="7"/>
        <v>-5.3989205282616304E-3</v>
      </c>
    </row>
    <row r="481" spans="1:3">
      <c r="A481" s="2">
        <v>36140</v>
      </c>
      <c r="B481" s="1">
        <v>0.59400059400000005</v>
      </c>
      <c r="C481">
        <f t="shared" si="7"/>
        <v>-9.8010098099214904E-3</v>
      </c>
    </row>
    <row r="482" spans="1:3">
      <c r="A482" s="2">
        <v>36143</v>
      </c>
      <c r="B482" s="1">
        <v>0.59224163500000004</v>
      </c>
      <c r="C482">
        <f t="shared" si="7"/>
        <v>-2.9612074765029694E-3</v>
      </c>
    </row>
    <row r="483" spans="1:3">
      <c r="A483" s="2">
        <v>36144</v>
      </c>
      <c r="B483" s="1">
        <v>0.59336616600000003</v>
      </c>
      <c r="C483">
        <f t="shared" si="7"/>
        <v>1.8987705921755804E-3</v>
      </c>
    </row>
    <row r="484" spans="1:3">
      <c r="A484" s="2">
        <v>36145</v>
      </c>
      <c r="B484" s="1">
        <v>0.59648076299999997</v>
      </c>
      <c r="C484">
        <f t="shared" si="7"/>
        <v>5.2490303264105531E-3</v>
      </c>
    </row>
    <row r="485" spans="1:3">
      <c r="A485" s="2">
        <v>36146</v>
      </c>
      <c r="B485" s="1">
        <v>0.59701492499999997</v>
      </c>
      <c r="C485">
        <f t="shared" si="7"/>
        <v>8.955225937437028E-4</v>
      </c>
    </row>
    <row r="486" spans="1:3">
      <c r="A486" s="2">
        <v>36147</v>
      </c>
      <c r="B486" s="1">
        <v>0.59513182200000003</v>
      </c>
      <c r="C486">
        <f t="shared" si="7"/>
        <v>-3.1541975269713252E-3</v>
      </c>
    </row>
    <row r="487" spans="1:3">
      <c r="A487" s="2">
        <v>36150</v>
      </c>
      <c r="B487" s="1">
        <v>0.59523809500000002</v>
      </c>
      <c r="C487">
        <f t="shared" si="7"/>
        <v>1.7857052180958455E-4</v>
      </c>
    </row>
    <row r="488" spans="1:3">
      <c r="A488" s="2">
        <v>36151</v>
      </c>
      <c r="B488" s="1">
        <v>0.59612518599999997</v>
      </c>
      <c r="C488">
        <f t="shared" si="7"/>
        <v>1.4903128805960897E-3</v>
      </c>
    </row>
    <row r="489" spans="1:3">
      <c r="A489" s="2">
        <v>36152</v>
      </c>
      <c r="B489" s="1">
        <v>0.59640961400000003</v>
      </c>
      <c r="C489">
        <f t="shared" si="7"/>
        <v>4.7712797023158338E-4</v>
      </c>
    </row>
    <row r="490" spans="1:3">
      <c r="A490" s="2">
        <v>36153</v>
      </c>
      <c r="B490" s="1">
        <v>0.59797883200000002</v>
      </c>
      <c r="C490">
        <f t="shared" si="7"/>
        <v>2.6311078211425087E-3</v>
      </c>
    </row>
    <row r="491" spans="1:3">
      <c r="A491" s="2">
        <v>36158</v>
      </c>
      <c r="B491" s="1">
        <v>0.59396531200000002</v>
      </c>
      <c r="C491">
        <f t="shared" si="7"/>
        <v>-6.7118094909419668E-3</v>
      </c>
    </row>
    <row r="492" spans="1:3">
      <c r="A492" s="2">
        <v>36159</v>
      </c>
      <c r="B492" s="1">
        <v>0.60006000599999998</v>
      </c>
      <c r="C492">
        <f t="shared" si="7"/>
        <v>1.0261026825755026E-2</v>
      </c>
    </row>
    <row r="493" spans="1:3">
      <c r="A493" s="2">
        <v>36164</v>
      </c>
      <c r="B493" s="1">
        <v>0.60309993399999995</v>
      </c>
      <c r="C493">
        <f t="shared" si="7"/>
        <v>5.0660400120050575E-3</v>
      </c>
    </row>
    <row r="494" spans="1:3">
      <c r="A494" s="2">
        <v>36165</v>
      </c>
      <c r="B494" s="1">
        <v>0.60364602199999995</v>
      </c>
      <c r="C494">
        <f t="shared" si="7"/>
        <v>9.0546851228801017E-4</v>
      </c>
    </row>
    <row r="495" spans="1:3">
      <c r="A495" s="2">
        <v>36166</v>
      </c>
      <c r="B495" s="1">
        <v>0.60433915500000002</v>
      </c>
      <c r="C495">
        <f t="shared" si="7"/>
        <v>1.1482441277481659E-3</v>
      </c>
    </row>
    <row r="496" spans="1:3">
      <c r="A496" s="2">
        <v>36167</v>
      </c>
      <c r="B496" s="1">
        <v>0.60624431599999995</v>
      </c>
      <c r="C496">
        <f t="shared" si="7"/>
        <v>3.1524699073981477E-3</v>
      </c>
    </row>
    <row r="497" spans="1:3">
      <c r="A497" s="2">
        <v>36168</v>
      </c>
      <c r="B497" s="1">
        <v>0.60957025300000001</v>
      </c>
      <c r="C497">
        <f t="shared" si="7"/>
        <v>5.4861330856585955E-3</v>
      </c>
    </row>
    <row r="498" spans="1:3">
      <c r="A498" s="2">
        <v>36171</v>
      </c>
      <c r="B498" s="1">
        <v>0.610687023</v>
      </c>
      <c r="C498">
        <f t="shared" si="7"/>
        <v>1.8320611849147461E-3</v>
      </c>
    </row>
    <row r="499" spans="1:3">
      <c r="A499" s="2">
        <v>36172</v>
      </c>
      <c r="B499" s="1">
        <v>0.61319597699999995</v>
      </c>
      <c r="C499">
        <f t="shared" si="7"/>
        <v>4.1084121743322211E-3</v>
      </c>
    </row>
    <row r="500" spans="1:3">
      <c r="A500" s="2">
        <v>36173</v>
      </c>
      <c r="B500" s="1">
        <v>0.606317832</v>
      </c>
      <c r="C500">
        <f t="shared" si="7"/>
        <v>-1.1216878873945957E-2</v>
      </c>
    </row>
    <row r="501" spans="1:3">
      <c r="A501" s="2">
        <v>36174</v>
      </c>
      <c r="B501" s="1">
        <v>0.60496067799999997</v>
      </c>
      <c r="C501">
        <f t="shared" si="7"/>
        <v>-2.238354091489092E-3</v>
      </c>
    </row>
    <row r="502" spans="1:3">
      <c r="A502" s="2">
        <v>36179</v>
      </c>
      <c r="B502" s="1">
        <v>0.60422960699999995</v>
      </c>
      <c r="C502">
        <f t="shared" si="7"/>
        <v>-1.2084603621130841E-3</v>
      </c>
    </row>
    <row r="503" spans="1:3">
      <c r="A503" s="2">
        <v>36180</v>
      </c>
      <c r="B503" s="1">
        <v>0.60727515600000004</v>
      </c>
      <c r="C503">
        <f t="shared" si="7"/>
        <v>5.0403835970918021E-3</v>
      </c>
    </row>
    <row r="504" spans="1:3">
      <c r="A504" s="2">
        <v>36181</v>
      </c>
      <c r="B504" s="1">
        <v>0.60547348000000001</v>
      </c>
      <c r="C504">
        <f t="shared" si="7"/>
        <v>-2.9668198710240956E-3</v>
      </c>
    </row>
    <row r="505" spans="1:3">
      <c r="A505" s="2">
        <v>36182</v>
      </c>
      <c r="B505" s="1">
        <v>0.60386473399999996</v>
      </c>
      <c r="C505">
        <f t="shared" si="7"/>
        <v>-2.6570048947479608E-3</v>
      </c>
    </row>
    <row r="506" spans="1:3">
      <c r="A506" s="2">
        <v>36185</v>
      </c>
      <c r="B506" s="1">
        <v>0.60375535800000002</v>
      </c>
      <c r="C506">
        <f t="shared" si="7"/>
        <v>-1.8112665608971401E-4</v>
      </c>
    </row>
    <row r="507" spans="1:3">
      <c r="A507" s="2">
        <v>36186</v>
      </c>
      <c r="B507" s="1">
        <v>0.60295447700000004</v>
      </c>
      <c r="C507">
        <f t="shared" si="7"/>
        <v>-1.3264992010223464E-3</v>
      </c>
    </row>
    <row r="508" spans="1:3">
      <c r="A508" s="2">
        <v>36187</v>
      </c>
      <c r="B508" s="1">
        <v>0.606612072</v>
      </c>
      <c r="C508">
        <f t="shared" si="7"/>
        <v>6.0661213068660125E-3</v>
      </c>
    </row>
    <row r="509" spans="1:3">
      <c r="A509" s="2">
        <v>36188</v>
      </c>
      <c r="B509" s="1">
        <v>0.60716454200000003</v>
      </c>
      <c r="C509">
        <f t="shared" si="7"/>
        <v>9.107467943698655E-4</v>
      </c>
    </row>
    <row r="510" spans="1:3">
      <c r="A510" s="2">
        <v>36189</v>
      </c>
      <c r="B510" s="1">
        <v>0.60764416399999999</v>
      </c>
      <c r="C510">
        <f t="shared" si="7"/>
        <v>7.8993743346744694E-4</v>
      </c>
    </row>
    <row r="511" spans="1:3">
      <c r="A511" s="2">
        <v>36192</v>
      </c>
      <c r="B511" s="1">
        <v>0.60938452200000004</v>
      </c>
      <c r="C511">
        <f t="shared" si="7"/>
        <v>2.8641071586101852E-3</v>
      </c>
    </row>
    <row r="512" spans="1:3">
      <c r="A512" s="2">
        <v>36193</v>
      </c>
      <c r="B512" s="1">
        <v>0.60864272699999999</v>
      </c>
      <c r="C512">
        <f t="shared" si="7"/>
        <v>-1.2172855942672589E-3</v>
      </c>
    </row>
    <row r="513" spans="1:3">
      <c r="A513" s="2">
        <v>36194</v>
      </c>
      <c r="B513" s="1">
        <v>0.610687023</v>
      </c>
      <c r="C513">
        <f t="shared" si="7"/>
        <v>3.3587783264517057E-3</v>
      </c>
    </row>
    <row r="514" spans="1:3">
      <c r="A514" s="2">
        <v>36195</v>
      </c>
      <c r="B514" s="1">
        <v>0.60994205599999995</v>
      </c>
      <c r="C514">
        <f t="shared" si="7"/>
        <v>-1.2198834623018406E-3</v>
      </c>
    </row>
    <row r="515" spans="1:3">
      <c r="A515" s="2">
        <v>36196</v>
      </c>
      <c r="B515" s="1">
        <v>0.61087354900000002</v>
      </c>
      <c r="C515">
        <f t="shared" si="7"/>
        <v>1.5271827722600495E-3</v>
      </c>
    </row>
    <row r="516" spans="1:3">
      <c r="A516" s="2">
        <v>36199</v>
      </c>
      <c r="B516" s="1">
        <v>0.61050061099999997</v>
      </c>
      <c r="C516">
        <f t="shared" ref="C516:C579" si="8">+B516/B515-1</f>
        <v>-6.1049950617531046E-4</v>
      </c>
    </row>
    <row r="517" spans="1:3">
      <c r="A517" s="2">
        <v>36200</v>
      </c>
      <c r="B517" s="1">
        <v>0.61143381200000002</v>
      </c>
      <c r="C517">
        <f t="shared" si="8"/>
        <v>1.5285832367497587E-3</v>
      </c>
    </row>
    <row r="518" spans="1:3">
      <c r="A518" s="2">
        <v>36201</v>
      </c>
      <c r="B518" s="1">
        <v>0.61387354199999999</v>
      </c>
      <c r="C518">
        <f t="shared" si="8"/>
        <v>3.9901784168911991E-3</v>
      </c>
    </row>
    <row r="519" spans="1:3">
      <c r="A519" s="2">
        <v>36202</v>
      </c>
      <c r="B519" s="1">
        <v>0.61561191800000004</v>
      </c>
      <c r="C519">
        <f t="shared" si="8"/>
        <v>2.8318145042323106E-3</v>
      </c>
    </row>
    <row r="520" spans="1:3">
      <c r="A520" s="2">
        <v>36203</v>
      </c>
      <c r="B520" s="1">
        <v>0.61308319499999997</v>
      </c>
      <c r="C520">
        <f t="shared" si="8"/>
        <v>-4.107657642846485E-3</v>
      </c>
    </row>
    <row r="521" spans="1:3">
      <c r="A521" s="2">
        <v>36207</v>
      </c>
      <c r="B521" s="1">
        <v>0.61285775600000003</v>
      </c>
      <c r="C521">
        <f t="shared" si="8"/>
        <v>-3.6771355313358622E-4</v>
      </c>
    </row>
    <row r="522" spans="1:3">
      <c r="A522" s="2">
        <v>36208</v>
      </c>
      <c r="B522" s="1">
        <v>0.61207002099999996</v>
      </c>
      <c r="C522">
        <f t="shared" si="8"/>
        <v>-1.2853471989021648E-3</v>
      </c>
    </row>
    <row r="523" spans="1:3">
      <c r="A523" s="2">
        <v>36209</v>
      </c>
      <c r="B523" s="1">
        <v>0.61207002099999996</v>
      </c>
      <c r="C523">
        <f t="shared" si="8"/>
        <v>0</v>
      </c>
    </row>
    <row r="524" spans="1:3">
      <c r="A524" s="2">
        <v>36210</v>
      </c>
      <c r="B524" s="1">
        <v>0.61519532499999996</v>
      </c>
      <c r="C524">
        <f t="shared" si="8"/>
        <v>5.1061216736181247E-3</v>
      </c>
    </row>
    <row r="525" spans="1:3">
      <c r="A525" s="2">
        <v>36213</v>
      </c>
      <c r="B525" s="1">
        <v>0.61583938900000001</v>
      </c>
      <c r="C525">
        <f t="shared" si="8"/>
        <v>1.0469260311756212E-3</v>
      </c>
    </row>
    <row r="526" spans="1:3">
      <c r="A526" s="2">
        <v>36214</v>
      </c>
      <c r="B526" s="1">
        <v>0.61965547200000004</v>
      </c>
      <c r="C526">
        <f t="shared" si="8"/>
        <v>6.1965555762786284E-3</v>
      </c>
    </row>
    <row r="527" spans="1:3">
      <c r="A527" s="2">
        <v>36215</v>
      </c>
      <c r="B527" s="1">
        <v>0.62578222800000005</v>
      </c>
      <c r="C527">
        <f t="shared" si="8"/>
        <v>9.88735882574443E-3</v>
      </c>
    </row>
    <row r="528" spans="1:3">
      <c r="A528" s="2">
        <v>36216</v>
      </c>
      <c r="B528" s="1">
        <v>0.62266500599999997</v>
      </c>
      <c r="C528">
        <f t="shared" si="8"/>
        <v>-4.9813207542865889E-3</v>
      </c>
    </row>
    <row r="529" spans="1:3">
      <c r="A529" s="2">
        <v>36217</v>
      </c>
      <c r="B529" s="1">
        <v>0.62394708899999995</v>
      </c>
      <c r="C529">
        <f t="shared" si="8"/>
        <v>2.0590252987495727E-3</v>
      </c>
    </row>
    <row r="530" spans="1:3">
      <c r="A530" s="2">
        <v>36220</v>
      </c>
      <c r="B530" s="1">
        <v>0.622742558</v>
      </c>
      <c r="C530">
        <f t="shared" si="8"/>
        <v>-1.9305018345874281E-3</v>
      </c>
    </row>
    <row r="531" spans="1:3">
      <c r="A531" s="2">
        <v>36221</v>
      </c>
      <c r="B531" s="1">
        <v>0.61977068499999999</v>
      </c>
      <c r="C531">
        <f t="shared" si="8"/>
        <v>-4.7722336651352393E-3</v>
      </c>
    </row>
    <row r="532" spans="1:3">
      <c r="A532" s="2">
        <v>36222</v>
      </c>
      <c r="B532" s="1">
        <v>0.61980909900000003</v>
      </c>
      <c r="C532">
        <f t="shared" si="8"/>
        <v>6.1980988984799978E-5</v>
      </c>
    </row>
    <row r="533" spans="1:3">
      <c r="A533" s="2">
        <v>36223</v>
      </c>
      <c r="B533" s="1">
        <v>0.62247121100000002</v>
      </c>
      <c r="C533">
        <f t="shared" si="8"/>
        <v>4.2950514993971289E-3</v>
      </c>
    </row>
    <row r="534" spans="1:3">
      <c r="A534" s="2">
        <v>36224</v>
      </c>
      <c r="B534" s="1">
        <v>0.62216138899999995</v>
      </c>
      <c r="C534">
        <f t="shared" si="8"/>
        <v>-4.9772904276546015E-4</v>
      </c>
    </row>
    <row r="535" spans="1:3">
      <c r="A535" s="2">
        <v>36227</v>
      </c>
      <c r="B535" s="1">
        <v>0.62169723300000002</v>
      </c>
      <c r="C535">
        <f t="shared" si="8"/>
        <v>-7.4603793839722599E-4</v>
      </c>
    </row>
    <row r="536" spans="1:3">
      <c r="A536" s="2">
        <v>36228</v>
      </c>
      <c r="B536" s="1">
        <v>0.61927173599999996</v>
      </c>
      <c r="C536">
        <f t="shared" si="8"/>
        <v>-3.9014119273071968E-3</v>
      </c>
    </row>
    <row r="537" spans="1:3">
      <c r="A537" s="2">
        <v>36229</v>
      </c>
      <c r="B537" s="1">
        <v>0.61474150100000002</v>
      </c>
      <c r="C537">
        <f t="shared" si="8"/>
        <v>-7.3154234831733778E-3</v>
      </c>
    </row>
    <row r="538" spans="1:3">
      <c r="A538" s="2">
        <v>36230</v>
      </c>
      <c r="B538" s="1">
        <v>0.61462815000000004</v>
      </c>
      <c r="C538">
        <f t="shared" si="8"/>
        <v>-1.8438807175957805E-4</v>
      </c>
    </row>
    <row r="539" spans="1:3">
      <c r="A539" s="2">
        <v>36231</v>
      </c>
      <c r="B539" s="1">
        <v>0.61218243000000006</v>
      </c>
      <c r="C539">
        <f t="shared" si="8"/>
        <v>-3.9791864398009968E-3</v>
      </c>
    </row>
    <row r="540" spans="1:3">
      <c r="A540" s="2">
        <v>36234</v>
      </c>
      <c r="B540" s="1">
        <v>0.61640880200000003</v>
      </c>
      <c r="C540">
        <f t="shared" si="8"/>
        <v>6.9037786661076961E-3</v>
      </c>
    </row>
    <row r="541" spans="1:3">
      <c r="A541" s="2">
        <v>36235</v>
      </c>
      <c r="B541" s="1">
        <v>0.61576354700000002</v>
      </c>
      <c r="C541">
        <f t="shared" si="8"/>
        <v>-1.0467971870394832E-3</v>
      </c>
    </row>
    <row r="542" spans="1:3">
      <c r="A542" s="2">
        <v>36236</v>
      </c>
      <c r="B542" s="1">
        <v>0.61342166600000003</v>
      </c>
      <c r="C542">
        <f t="shared" si="8"/>
        <v>-3.8032147427525809E-3</v>
      </c>
    </row>
    <row r="543" spans="1:3">
      <c r="A543" s="2">
        <v>36237</v>
      </c>
      <c r="B543" s="1">
        <v>0.61387354199999999</v>
      </c>
      <c r="C543">
        <f t="shared" si="8"/>
        <v>7.3664825526398303E-4</v>
      </c>
    </row>
    <row r="544" spans="1:3">
      <c r="A544" s="2">
        <v>36238</v>
      </c>
      <c r="B544" s="1">
        <v>0.61338404000000002</v>
      </c>
      <c r="C544">
        <f t="shared" si="8"/>
        <v>-7.9739875806539295E-4</v>
      </c>
    </row>
    <row r="545" spans="1:3">
      <c r="A545" s="2">
        <v>36241</v>
      </c>
      <c r="B545" s="1">
        <v>0.61425061400000003</v>
      </c>
      <c r="C545">
        <f t="shared" si="8"/>
        <v>1.4127755916180096E-3</v>
      </c>
    </row>
    <row r="546" spans="1:3">
      <c r="A546" s="2">
        <v>36242</v>
      </c>
      <c r="B546" s="1">
        <v>0.61079892499999999</v>
      </c>
      <c r="C546">
        <f t="shared" si="8"/>
        <v>-5.6193496942927856E-3</v>
      </c>
    </row>
    <row r="547" spans="1:3">
      <c r="A547" s="2">
        <v>36243</v>
      </c>
      <c r="B547" s="1">
        <v>0.60938452200000004</v>
      </c>
      <c r="C547">
        <f t="shared" si="8"/>
        <v>-2.3156605915767292E-3</v>
      </c>
    </row>
    <row r="548" spans="1:3">
      <c r="A548" s="2">
        <v>36244</v>
      </c>
      <c r="B548" s="1">
        <v>0.61297045500000003</v>
      </c>
      <c r="C548">
        <f t="shared" si="8"/>
        <v>5.8845160494573889E-3</v>
      </c>
    </row>
    <row r="549" spans="1:3">
      <c r="A549" s="2">
        <v>36245</v>
      </c>
      <c r="B549" s="1">
        <v>0.61709349000000002</v>
      </c>
      <c r="C549">
        <f t="shared" si="8"/>
        <v>6.7263192970694607E-3</v>
      </c>
    </row>
    <row r="550" spans="1:3">
      <c r="A550" s="2">
        <v>36248</v>
      </c>
      <c r="B550" s="1">
        <v>0.61957868599999999</v>
      </c>
      <c r="C550">
        <f t="shared" si="8"/>
        <v>4.0272601158051202E-3</v>
      </c>
    </row>
    <row r="551" spans="1:3">
      <c r="A551" s="2">
        <v>36249</v>
      </c>
      <c r="B551" s="1">
        <v>0.62053986999999999</v>
      </c>
      <c r="C551">
        <f t="shared" si="8"/>
        <v>1.551350977234911E-3</v>
      </c>
    </row>
    <row r="552" spans="1:3">
      <c r="A552" s="2">
        <v>36250</v>
      </c>
      <c r="B552" s="1">
        <v>0.61957868599999999</v>
      </c>
      <c r="C552">
        <f t="shared" si="8"/>
        <v>-1.5489480152177659E-3</v>
      </c>
    </row>
    <row r="553" spans="1:3">
      <c r="A553" s="2">
        <v>36251</v>
      </c>
      <c r="B553" s="1">
        <v>0.622548714</v>
      </c>
      <c r="C553">
        <f t="shared" si="8"/>
        <v>4.7936251958158316E-3</v>
      </c>
    </row>
    <row r="554" spans="1:3">
      <c r="A554" s="2">
        <v>36256</v>
      </c>
      <c r="B554" s="1">
        <v>0.62814070399999999</v>
      </c>
      <c r="C554">
        <f t="shared" si="8"/>
        <v>8.9824135433038688E-3</v>
      </c>
    </row>
    <row r="555" spans="1:3">
      <c r="A555" s="2">
        <v>36257</v>
      </c>
      <c r="B555" s="1">
        <v>0.62597809100000001</v>
      </c>
      <c r="C555">
        <f t="shared" si="8"/>
        <v>-3.442879893355788E-3</v>
      </c>
    </row>
    <row r="556" spans="1:3">
      <c r="A556" s="2">
        <v>36258</v>
      </c>
      <c r="B556" s="1">
        <v>0.62177454499999996</v>
      </c>
      <c r="C556">
        <f t="shared" si="8"/>
        <v>-6.7151647324986685E-3</v>
      </c>
    </row>
    <row r="557" spans="1:3">
      <c r="A557" s="2">
        <v>36259</v>
      </c>
      <c r="B557" s="1">
        <v>0.62235499100000002</v>
      </c>
      <c r="C557">
        <f t="shared" si="8"/>
        <v>9.3353130112472371E-4</v>
      </c>
    </row>
    <row r="558" spans="1:3">
      <c r="A558" s="2">
        <v>36262</v>
      </c>
      <c r="B558" s="1">
        <v>0.62007813000000001</v>
      </c>
      <c r="C558">
        <f t="shared" si="8"/>
        <v>-3.6584602564873059E-3</v>
      </c>
    </row>
    <row r="559" spans="1:3">
      <c r="A559" s="2">
        <v>36263</v>
      </c>
      <c r="B559" s="1">
        <v>0.61977068499999999</v>
      </c>
      <c r="C559">
        <f t="shared" si="8"/>
        <v>-4.9581655137553859E-4</v>
      </c>
    </row>
    <row r="560" spans="1:3">
      <c r="A560" s="2">
        <v>36264</v>
      </c>
      <c r="B560" s="1">
        <v>0.62019349999999995</v>
      </c>
      <c r="C560">
        <f t="shared" si="8"/>
        <v>6.8221200233109514E-4</v>
      </c>
    </row>
    <row r="561" spans="1:3">
      <c r="A561" s="2">
        <v>36265</v>
      </c>
      <c r="B561" s="1">
        <v>0.62100229799999995</v>
      </c>
      <c r="C561">
        <f t="shared" si="8"/>
        <v>1.3041058959823992E-3</v>
      </c>
    </row>
    <row r="562" spans="1:3">
      <c r="A562" s="2">
        <v>36266</v>
      </c>
      <c r="B562" s="1">
        <v>0.62065541199999996</v>
      </c>
      <c r="C562">
        <f t="shared" si="8"/>
        <v>-5.585905255377499E-4</v>
      </c>
    </row>
    <row r="563" spans="1:3">
      <c r="A563" s="2">
        <v>36269</v>
      </c>
      <c r="B563" s="1">
        <v>0.62208398099999995</v>
      </c>
      <c r="C563">
        <f t="shared" si="8"/>
        <v>2.3017103732272393E-3</v>
      </c>
    </row>
    <row r="564" spans="1:3">
      <c r="A564" s="2">
        <v>36270</v>
      </c>
      <c r="B564" s="1">
        <v>0.61977068499999999</v>
      </c>
      <c r="C564">
        <f t="shared" si="8"/>
        <v>-3.7186233220173337E-3</v>
      </c>
    </row>
    <row r="565" spans="1:3">
      <c r="A565" s="2">
        <v>36271</v>
      </c>
      <c r="B565" s="1">
        <v>0.62212268299999995</v>
      </c>
      <c r="C565">
        <f t="shared" si="8"/>
        <v>3.7949487720607689E-3</v>
      </c>
    </row>
    <row r="566" spans="1:3">
      <c r="A566" s="2">
        <v>36272</v>
      </c>
      <c r="B566" s="1">
        <v>0.62046286500000003</v>
      </c>
      <c r="C566">
        <f t="shared" si="8"/>
        <v>-2.6679914514544656E-3</v>
      </c>
    </row>
    <row r="567" spans="1:3">
      <c r="A567" s="2">
        <v>36273</v>
      </c>
      <c r="B567" s="1">
        <v>0.61842918999999996</v>
      </c>
      <c r="C567">
        <f t="shared" si="8"/>
        <v>-3.2776739990717507E-3</v>
      </c>
    </row>
    <row r="568" spans="1:3">
      <c r="A568" s="2">
        <v>36276</v>
      </c>
      <c r="B568" s="1">
        <v>0.620616893</v>
      </c>
      <c r="C568">
        <f t="shared" si="8"/>
        <v>3.5375157501864596E-3</v>
      </c>
    </row>
    <row r="569" spans="1:3">
      <c r="A569" s="2">
        <v>36277</v>
      </c>
      <c r="B569" s="1">
        <v>0.61816158700000001</v>
      </c>
      <c r="C569">
        <f t="shared" si="8"/>
        <v>-3.9562345590228309E-3</v>
      </c>
    </row>
    <row r="570" spans="1:3">
      <c r="A570" s="2">
        <v>36278</v>
      </c>
      <c r="B570" s="1">
        <v>0.61927173599999996</v>
      </c>
      <c r="C570">
        <f t="shared" si="8"/>
        <v>1.7958880385751108E-3</v>
      </c>
    </row>
    <row r="571" spans="1:3">
      <c r="A571" s="2">
        <v>36279</v>
      </c>
      <c r="B571" s="1">
        <v>0.62092517899999999</v>
      </c>
      <c r="C571">
        <f t="shared" si="8"/>
        <v>2.66997975828831E-3</v>
      </c>
    </row>
    <row r="572" spans="1:3">
      <c r="A572" s="2">
        <v>36280</v>
      </c>
      <c r="B572" s="1">
        <v>0.62169723300000002</v>
      </c>
      <c r="C572">
        <f t="shared" si="8"/>
        <v>1.2433929660307097E-3</v>
      </c>
    </row>
    <row r="573" spans="1:3">
      <c r="A573" s="2">
        <v>36284</v>
      </c>
      <c r="B573" s="1">
        <v>0.61690314599999996</v>
      </c>
      <c r="C573">
        <f t="shared" si="8"/>
        <v>-7.7112889450483557E-3</v>
      </c>
    </row>
    <row r="574" spans="1:3">
      <c r="A574" s="2">
        <v>36285</v>
      </c>
      <c r="B574" s="1">
        <v>0.61210748599999998</v>
      </c>
      <c r="C574">
        <f t="shared" si="8"/>
        <v>-7.7737648625963995E-3</v>
      </c>
    </row>
    <row r="575" spans="1:3">
      <c r="A575" s="2">
        <v>36286</v>
      </c>
      <c r="B575" s="1">
        <v>0.61061244400000003</v>
      </c>
      <c r="C575">
        <f t="shared" si="8"/>
        <v>-2.4424501156974365E-3</v>
      </c>
    </row>
    <row r="576" spans="1:3">
      <c r="A576" s="2">
        <v>36287</v>
      </c>
      <c r="B576" s="1">
        <v>0.61162079499999999</v>
      </c>
      <c r="C576">
        <f t="shared" si="8"/>
        <v>1.6513764334615821E-3</v>
      </c>
    </row>
    <row r="577" spans="1:3">
      <c r="A577" s="2">
        <v>36290</v>
      </c>
      <c r="B577" s="1">
        <v>0.61349693299999997</v>
      </c>
      <c r="C577">
        <f t="shared" si="8"/>
        <v>3.0674856305368259E-3</v>
      </c>
    </row>
    <row r="578" spans="1:3">
      <c r="A578" s="2">
        <v>36291</v>
      </c>
      <c r="B578" s="1">
        <v>0.61671292</v>
      </c>
      <c r="C578">
        <f t="shared" si="8"/>
        <v>5.242058805858818E-3</v>
      </c>
    </row>
    <row r="579" spans="1:3">
      <c r="A579" s="2">
        <v>36292</v>
      </c>
      <c r="B579" s="1">
        <v>0.61755079400000001</v>
      </c>
      <c r="C579">
        <f t="shared" si="8"/>
        <v>1.3586126912989993E-3</v>
      </c>
    </row>
    <row r="580" spans="1:3">
      <c r="A580" s="2">
        <v>36293</v>
      </c>
      <c r="B580" s="1">
        <v>0.61766522499999998</v>
      </c>
      <c r="C580">
        <f t="shared" ref="C580:C643" si="9">+B580/B579-1</f>
        <v>1.8529811816581088E-4</v>
      </c>
    </row>
    <row r="581" spans="1:3">
      <c r="A581" s="2">
        <v>36294</v>
      </c>
      <c r="B581" s="1">
        <v>0.618238022</v>
      </c>
      <c r="C581">
        <f t="shared" si="9"/>
        <v>9.273583436724131E-4</v>
      </c>
    </row>
    <row r="582" spans="1:3">
      <c r="A582" s="2">
        <v>36297</v>
      </c>
      <c r="B582" s="1">
        <v>0.61755079400000001</v>
      </c>
      <c r="C582">
        <f t="shared" si="9"/>
        <v>-1.1115912893496782E-3</v>
      </c>
    </row>
    <row r="583" spans="1:3">
      <c r="A583" s="2">
        <v>36298</v>
      </c>
      <c r="B583" s="1">
        <v>0.61716965999999995</v>
      </c>
      <c r="C583">
        <f t="shared" si="9"/>
        <v>-6.1717028575314359E-4</v>
      </c>
    </row>
    <row r="584" spans="1:3">
      <c r="A584" s="2">
        <v>36299</v>
      </c>
      <c r="B584" s="1">
        <v>0.618238022</v>
      </c>
      <c r="C584">
        <f t="shared" si="9"/>
        <v>1.7310669484305041E-3</v>
      </c>
    </row>
    <row r="585" spans="1:3">
      <c r="A585" s="2">
        <v>36300</v>
      </c>
      <c r="B585" s="1">
        <v>0.62027043800000004</v>
      </c>
      <c r="C585">
        <f t="shared" si="9"/>
        <v>3.287432878076979E-3</v>
      </c>
    </row>
    <row r="586" spans="1:3">
      <c r="A586" s="2">
        <v>36301</v>
      </c>
      <c r="B586" s="1">
        <v>0.624219725</v>
      </c>
      <c r="C586">
        <f t="shared" si="9"/>
        <v>6.3670405004856434E-3</v>
      </c>
    </row>
    <row r="587" spans="1:3">
      <c r="A587" s="2">
        <v>36304</v>
      </c>
      <c r="B587" s="1">
        <v>0.62586055799999996</v>
      </c>
      <c r="C587">
        <f t="shared" si="9"/>
        <v>2.6286144674456668E-3</v>
      </c>
    </row>
    <row r="588" spans="1:3">
      <c r="A588" s="2">
        <v>36305</v>
      </c>
      <c r="B588" s="1">
        <v>0.62418076300000003</v>
      </c>
      <c r="C588">
        <f t="shared" si="9"/>
        <v>-2.683976452147574E-3</v>
      </c>
    </row>
    <row r="589" spans="1:3">
      <c r="A589" s="2">
        <v>36306</v>
      </c>
      <c r="B589" s="1">
        <v>0.62644866300000002</v>
      </c>
      <c r="C589">
        <f t="shared" si="9"/>
        <v>3.6334025885382815E-3</v>
      </c>
    </row>
    <row r="590" spans="1:3">
      <c r="A590" s="2">
        <v>36307</v>
      </c>
      <c r="B590" s="1">
        <v>0.62668421399999996</v>
      </c>
      <c r="C590">
        <f t="shared" si="9"/>
        <v>3.7601006101906087E-4</v>
      </c>
    </row>
    <row r="591" spans="1:3">
      <c r="A591" s="2">
        <v>36308</v>
      </c>
      <c r="B591" s="1">
        <v>0.624219725</v>
      </c>
      <c r="C591">
        <f t="shared" si="9"/>
        <v>-3.9325850961996478E-3</v>
      </c>
    </row>
    <row r="592" spans="1:3">
      <c r="A592" s="2">
        <v>36312</v>
      </c>
      <c r="B592" s="1">
        <v>0.61919504599999997</v>
      </c>
      <c r="C592">
        <f t="shared" si="9"/>
        <v>-8.0495357624272845E-3</v>
      </c>
    </row>
    <row r="593" spans="1:3">
      <c r="A593" s="2">
        <v>36313</v>
      </c>
      <c r="B593" s="1">
        <v>0.62208398099999995</v>
      </c>
      <c r="C593">
        <f t="shared" si="9"/>
        <v>4.6656300283125507E-3</v>
      </c>
    </row>
    <row r="594" spans="1:3">
      <c r="A594" s="2">
        <v>36314</v>
      </c>
      <c r="B594" s="1">
        <v>0.62285892200000004</v>
      </c>
      <c r="C594">
        <f t="shared" si="9"/>
        <v>1.2457176581759377E-3</v>
      </c>
    </row>
    <row r="595" spans="1:3">
      <c r="A595" s="2">
        <v>36315</v>
      </c>
      <c r="B595" s="1">
        <v>0.62212268299999995</v>
      </c>
      <c r="C595">
        <f t="shared" si="9"/>
        <v>-1.1820317153617976E-3</v>
      </c>
    </row>
    <row r="596" spans="1:3">
      <c r="A596" s="2">
        <v>36318</v>
      </c>
      <c r="B596" s="1">
        <v>0.624609619</v>
      </c>
      <c r="C596">
        <f t="shared" si="9"/>
        <v>3.9975009237849246E-3</v>
      </c>
    </row>
    <row r="597" spans="1:3">
      <c r="A597" s="2">
        <v>36319</v>
      </c>
      <c r="B597" s="1">
        <v>0.62305295999999999</v>
      </c>
      <c r="C597">
        <f t="shared" si="9"/>
        <v>-2.492211058952698E-3</v>
      </c>
    </row>
    <row r="598" spans="1:3">
      <c r="A598" s="2">
        <v>36320</v>
      </c>
      <c r="B598" s="1">
        <v>0.62496094000000002</v>
      </c>
      <c r="C598">
        <f t="shared" si="9"/>
        <v>3.0623078975502427E-3</v>
      </c>
    </row>
    <row r="599" spans="1:3">
      <c r="A599" s="2">
        <v>36321</v>
      </c>
      <c r="B599" s="1">
        <v>0.62492188500000001</v>
      </c>
      <c r="C599">
        <f t="shared" si="9"/>
        <v>-6.249190549412198E-5</v>
      </c>
    </row>
    <row r="600" spans="1:3">
      <c r="A600" s="2">
        <v>36322</v>
      </c>
      <c r="B600" s="1">
        <v>0.62169723300000002</v>
      </c>
      <c r="C600">
        <f t="shared" si="9"/>
        <v>-5.1600881284545874E-3</v>
      </c>
    </row>
    <row r="601" spans="1:3">
      <c r="A601" s="2">
        <v>36325</v>
      </c>
      <c r="B601" s="1">
        <v>0.62208398099999995</v>
      </c>
      <c r="C601">
        <f t="shared" si="9"/>
        <v>6.2208415844744458E-4</v>
      </c>
    </row>
    <row r="602" spans="1:3">
      <c r="A602" s="2">
        <v>36326</v>
      </c>
      <c r="B602" s="1">
        <v>0.62695924800000002</v>
      </c>
      <c r="C602">
        <f t="shared" si="9"/>
        <v>7.8369917067517836E-3</v>
      </c>
    </row>
    <row r="603" spans="1:3">
      <c r="A603" s="2">
        <v>36327</v>
      </c>
      <c r="B603" s="1">
        <v>0.63043752399999997</v>
      </c>
      <c r="C603">
        <f t="shared" si="9"/>
        <v>5.5478502168930799E-3</v>
      </c>
    </row>
    <row r="604" spans="1:3">
      <c r="A604" s="2">
        <v>36328</v>
      </c>
      <c r="B604" s="1">
        <v>0.62794348499999997</v>
      </c>
      <c r="C604">
        <f t="shared" si="9"/>
        <v>-3.9560446595497956E-3</v>
      </c>
    </row>
    <row r="605" spans="1:3">
      <c r="A605" s="2">
        <v>36329</v>
      </c>
      <c r="B605" s="1">
        <v>0.62798291900000003</v>
      </c>
      <c r="C605">
        <f t="shared" si="9"/>
        <v>6.279864500879917E-5</v>
      </c>
    </row>
    <row r="606" spans="1:3">
      <c r="A606" s="2">
        <v>36332</v>
      </c>
      <c r="B606" s="1">
        <v>0.62932662100000003</v>
      </c>
      <c r="C606">
        <f t="shared" si="9"/>
        <v>2.1397110643386341E-3</v>
      </c>
    </row>
    <row r="607" spans="1:3">
      <c r="A607" s="2">
        <v>36333</v>
      </c>
      <c r="B607" s="1">
        <v>0.62912865699999998</v>
      </c>
      <c r="C607">
        <f t="shared" si="9"/>
        <v>-3.1456479575819873E-4</v>
      </c>
    </row>
    <row r="608" spans="1:3">
      <c r="A608" s="2">
        <v>36334</v>
      </c>
      <c r="B608" s="1">
        <v>0.63343257100000006</v>
      </c>
      <c r="C608">
        <f t="shared" si="9"/>
        <v>6.8410713009374735E-3</v>
      </c>
    </row>
    <row r="609" spans="1:3">
      <c r="A609" s="2">
        <v>36335</v>
      </c>
      <c r="B609" s="1">
        <v>0.63159224400000002</v>
      </c>
      <c r="C609">
        <f t="shared" si="9"/>
        <v>-2.905324235371598E-3</v>
      </c>
    </row>
    <row r="610" spans="1:3">
      <c r="A610" s="2">
        <v>36336</v>
      </c>
      <c r="B610" s="1">
        <v>0.629207827</v>
      </c>
      <c r="C610">
        <f t="shared" si="9"/>
        <v>-3.7752474363824673E-3</v>
      </c>
    </row>
    <row r="611" spans="1:3">
      <c r="A611" s="2">
        <v>36339</v>
      </c>
      <c r="B611" s="1">
        <v>0.63203134900000002</v>
      </c>
      <c r="C611">
        <f t="shared" si="9"/>
        <v>4.4874235170631049E-3</v>
      </c>
    </row>
    <row r="612" spans="1:3">
      <c r="A612" s="2">
        <v>36340</v>
      </c>
      <c r="B612" s="1">
        <v>0.63367340500000002</v>
      </c>
      <c r="C612">
        <f t="shared" si="9"/>
        <v>2.5980610021925088E-3</v>
      </c>
    </row>
    <row r="613" spans="1:3">
      <c r="A613" s="2">
        <v>36341</v>
      </c>
      <c r="B613" s="1">
        <v>0.63431652400000005</v>
      </c>
      <c r="C613">
        <f t="shared" si="9"/>
        <v>1.0149060934632192E-3</v>
      </c>
    </row>
    <row r="614" spans="1:3">
      <c r="A614" s="2">
        <v>36342</v>
      </c>
      <c r="B614" s="1">
        <v>0.63431652400000005</v>
      </c>
      <c r="C614">
        <f t="shared" si="9"/>
        <v>0</v>
      </c>
    </row>
    <row r="615" spans="1:3">
      <c r="A615" s="2">
        <v>36343</v>
      </c>
      <c r="B615" s="1">
        <v>0.63323201600000001</v>
      </c>
      <c r="C615">
        <f t="shared" si="9"/>
        <v>-1.7097268618530004E-3</v>
      </c>
    </row>
    <row r="616" spans="1:3">
      <c r="A616" s="2">
        <v>36347</v>
      </c>
      <c r="B616" s="1">
        <v>0.63742988300000003</v>
      </c>
      <c r="C616">
        <f t="shared" si="9"/>
        <v>6.6292715686062653E-3</v>
      </c>
    </row>
    <row r="617" spans="1:3">
      <c r="A617" s="2">
        <v>36348</v>
      </c>
      <c r="B617" s="1">
        <v>0.64094346899999999</v>
      </c>
      <c r="C617">
        <f t="shared" si="9"/>
        <v>5.5121137143172572E-3</v>
      </c>
    </row>
    <row r="618" spans="1:3">
      <c r="A618" s="2">
        <v>36349</v>
      </c>
      <c r="B618" s="1">
        <v>0.64197213799999997</v>
      </c>
      <c r="C618">
        <f t="shared" si="9"/>
        <v>1.6049293732642855E-3</v>
      </c>
    </row>
    <row r="619" spans="1:3">
      <c r="A619" s="2">
        <v>36350</v>
      </c>
      <c r="B619" s="1">
        <v>0.64453754399999996</v>
      </c>
      <c r="C619">
        <f t="shared" si="9"/>
        <v>3.9961329287472314E-3</v>
      </c>
    </row>
    <row r="620" spans="1:3">
      <c r="A620" s="2">
        <v>36353</v>
      </c>
      <c r="B620" s="1">
        <v>0.64275613799999998</v>
      </c>
      <c r="C620">
        <f t="shared" si="9"/>
        <v>-2.7638514103376366E-3</v>
      </c>
    </row>
    <row r="621" spans="1:3">
      <c r="A621" s="2">
        <v>36354</v>
      </c>
      <c r="B621" s="1">
        <v>0.64242580000000005</v>
      </c>
      <c r="C621">
        <f t="shared" si="9"/>
        <v>-5.1393986065662034E-4</v>
      </c>
    </row>
    <row r="622" spans="1:3">
      <c r="A622" s="2">
        <v>36355</v>
      </c>
      <c r="B622" s="1">
        <v>0.63959066200000003</v>
      </c>
      <c r="C622">
        <f t="shared" si="9"/>
        <v>-4.4131758095643514E-3</v>
      </c>
    </row>
    <row r="623" spans="1:3">
      <c r="A623" s="2">
        <v>36356</v>
      </c>
      <c r="B623" s="1">
        <v>0.63836578399999999</v>
      </c>
      <c r="C623">
        <f t="shared" si="9"/>
        <v>-1.915096752929224E-3</v>
      </c>
    </row>
    <row r="624" spans="1:3">
      <c r="A624" s="2">
        <v>36357</v>
      </c>
      <c r="B624" s="1">
        <v>0.64012290400000005</v>
      </c>
      <c r="C624">
        <f t="shared" si="9"/>
        <v>2.7525284782494719E-3</v>
      </c>
    </row>
    <row r="625" spans="1:3">
      <c r="A625" s="2">
        <v>36360</v>
      </c>
      <c r="B625" s="1">
        <v>0.63979526600000003</v>
      </c>
      <c r="C625">
        <f t="shared" si="9"/>
        <v>-5.118360832782054E-4</v>
      </c>
    </row>
    <row r="626" spans="1:3">
      <c r="A626" s="2">
        <v>36361</v>
      </c>
      <c r="B626" s="1">
        <v>0.63694267500000001</v>
      </c>
      <c r="C626">
        <f t="shared" si="9"/>
        <v>-4.4585997296203717E-3</v>
      </c>
    </row>
    <row r="627" spans="1:3">
      <c r="A627" s="2">
        <v>36362</v>
      </c>
      <c r="B627" s="1">
        <v>0.63427629100000005</v>
      </c>
      <c r="C627">
        <f t="shared" si="9"/>
        <v>-4.1862228810465307E-3</v>
      </c>
    </row>
    <row r="628" spans="1:3">
      <c r="A628" s="2">
        <v>36363</v>
      </c>
      <c r="B628" s="1">
        <v>0.63151247200000005</v>
      </c>
      <c r="C628">
        <f t="shared" si="9"/>
        <v>-4.3574370336979529E-3</v>
      </c>
    </row>
    <row r="629" spans="1:3">
      <c r="A629" s="2">
        <v>36364</v>
      </c>
      <c r="B629" s="1">
        <v>0.63371356099999998</v>
      </c>
      <c r="C629">
        <f t="shared" si="9"/>
        <v>3.4854244335493778E-3</v>
      </c>
    </row>
    <row r="630" spans="1:3">
      <c r="A630" s="2">
        <v>36367</v>
      </c>
      <c r="B630" s="1">
        <v>0.62873310299999996</v>
      </c>
      <c r="C630">
        <f t="shared" si="9"/>
        <v>-7.8591627298315592E-3</v>
      </c>
    </row>
    <row r="631" spans="1:3">
      <c r="A631" s="2">
        <v>36368</v>
      </c>
      <c r="B631" s="1">
        <v>0.62912865699999998</v>
      </c>
      <c r="C631">
        <f t="shared" si="9"/>
        <v>6.2912863679787101E-4</v>
      </c>
    </row>
    <row r="632" spans="1:3">
      <c r="A632" s="2">
        <v>36369</v>
      </c>
      <c r="B632" s="1">
        <v>0.62754942000000002</v>
      </c>
      <c r="C632">
        <f t="shared" si="9"/>
        <v>-2.5101972107430814E-3</v>
      </c>
    </row>
    <row r="633" spans="1:3">
      <c r="A633" s="2">
        <v>36370</v>
      </c>
      <c r="B633" s="1">
        <v>0.61996280199999998</v>
      </c>
      <c r="C633">
        <f t="shared" si="9"/>
        <v>-1.2089275773691344E-2</v>
      </c>
    </row>
    <row r="634" spans="1:3">
      <c r="A634" s="2">
        <v>36371</v>
      </c>
      <c r="B634" s="1">
        <v>0.61701733800000003</v>
      </c>
      <c r="C634">
        <f t="shared" si="9"/>
        <v>-4.7510334337768079E-3</v>
      </c>
    </row>
    <row r="635" spans="1:3">
      <c r="A635" s="2">
        <v>36374</v>
      </c>
      <c r="B635" s="1">
        <v>0.61938680700000004</v>
      </c>
      <c r="C635">
        <f t="shared" si="9"/>
        <v>3.8401984094651453E-3</v>
      </c>
    </row>
    <row r="636" spans="1:3">
      <c r="A636" s="2">
        <v>36375</v>
      </c>
      <c r="B636" s="1">
        <v>0.61785604000000005</v>
      </c>
      <c r="C636">
        <f t="shared" si="9"/>
        <v>-2.4714233217434378E-3</v>
      </c>
    </row>
    <row r="637" spans="1:3">
      <c r="A637" s="2">
        <v>36376</v>
      </c>
      <c r="B637" s="1">
        <v>0.617283951</v>
      </c>
      <c r="C637">
        <f t="shared" si="9"/>
        <v>-9.2592604581487326E-4</v>
      </c>
    </row>
    <row r="638" spans="1:3">
      <c r="A638" s="2">
        <v>36377</v>
      </c>
      <c r="B638" s="1">
        <v>0.61736016800000004</v>
      </c>
      <c r="C638">
        <f t="shared" si="9"/>
        <v>1.2347153992342541E-4</v>
      </c>
    </row>
    <row r="639" spans="1:3">
      <c r="A639" s="2">
        <v>36378</v>
      </c>
      <c r="B639" s="1">
        <v>0.61931008899999995</v>
      </c>
      <c r="C639">
        <f t="shared" si="9"/>
        <v>3.1584820354007004E-3</v>
      </c>
    </row>
    <row r="640" spans="1:3">
      <c r="A640" s="2">
        <v>36381</v>
      </c>
      <c r="B640" s="1">
        <v>0.625</v>
      </c>
      <c r="C640">
        <f t="shared" si="9"/>
        <v>9.1874992851925796E-3</v>
      </c>
    </row>
    <row r="641" spans="1:3">
      <c r="A641" s="2">
        <v>36382</v>
      </c>
      <c r="B641" s="1">
        <v>0.61804697200000003</v>
      </c>
      <c r="C641">
        <f t="shared" si="9"/>
        <v>-1.1124844799999978E-2</v>
      </c>
    </row>
    <row r="642" spans="1:3">
      <c r="A642" s="2">
        <v>36383</v>
      </c>
      <c r="B642" s="1">
        <v>0.62084807799999997</v>
      </c>
      <c r="C642">
        <f t="shared" si="9"/>
        <v>4.532189504845574E-3</v>
      </c>
    </row>
    <row r="643" spans="1:3">
      <c r="A643" s="2">
        <v>36384</v>
      </c>
      <c r="B643" s="1">
        <v>0.62150404000000004</v>
      </c>
      <c r="C643">
        <f t="shared" si="9"/>
        <v>1.0565579942087844E-3</v>
      </c>
    </row>
    <row r="644" spans="1:3">
      <c r="A644" s="2">
        <v>36385</v>
      </c>
      <c r="B644" s="1">
        <v>0.62278134100000004</v>
      </c>
      <c r="C644">
        <f t="shared" ref="C644:C707" si="10">+B644/B643-1</f>
        <v>2.0551773082602143E-3</v>
      </c>
    </row>
    <row r="645" spans="1:3">
      <c r="A645" s="2">
        <v>36388</v>
      </c>
      <c r="B645" s="1">
        <v>0.62457060799999997</v>
      </c>
      <c r="C645">
        <f t="shared" si="10"/>
        <v>2.8730260240728001E-3</v>
      </c>
    </row>
    <row r="646" spans="1:3">
      <c r="A646" s="2">
        <v>36389</v>
      </c>
      <c r="B646" s="1">
        <v>0.62359690700000003</v>
      </c>
      <c r="C646">
        <f t="shared" si="10"/>
        <v>-1.5589926703690749E-3</v>
      </c>
    </row>
    <row r="647" spans="1:3">
      <c r="A647" s="2">
        <v>36390</v>
      </c>
      <c r="B647" s="1">
        <v>0.62484378900000004</v>
      </c>
      <c r="C647">
        <f t="shared" si="10"/>
        <v>1.9994999750696518E-3</v>
      </c>
    </row>
    <row r="648" spans="1:3">
      <c r="A648" s="2">
        <v>36391</v>
      </c>
      <c r="B648" s="1">
        <v>0.61804697200000003</v>
      </c>
      <c r="C648">
        <f t="shared" si="10"/>
        <v>-1.0877625927718126E-2</v>
      </c>
    </row>
    <row r="649" spans="1:3">
      <c r="A649" s="2">
        <v>36392</v>
      </c>
      <c r="B649" s="1">
        <v>0.61984751800000004</v>
      </c>
      <c r="C649">
        <f t="shared" si="10"/>
        <v>2.9132834259724127E-3</v>
      </c>
    </row>
    <row r="650" spans="1:3">
      <c r="A650" s="2">
        <v>36395</v>
      </c>
      <c r="B650" s="1">
        <v>0.622045285</v>
      </c>
      <c r="C650">
        <f t="shared" si="10"/>
        <v>3.5456574983010469E-3</v>
      </c>
    </row>
    <row r="651" spans="1:3">
      <c r="A651" s="2">
        <v>36396</v>
      </c>
      <c r="B651" s="1">
        <v>0.62711651800000001</v>
      </c>
      <c r="C651">
        <f t="shared" si="10"/>
        <v>8.152514169446734E-3</v>
      </c>
    </row>
    <row r="652" spans="1:3">
      <c r="A652" s="2">
        <v>36397</v>
      </c>
      <c r="B652" s="1">
        <v>0.63031831100000002</v>
      </c>
      <c r="C652">
        <f t="shared" si="10"/>
        <v>5.1055791198280076E-3</v>
      </c>
    </row>
    <row r="653" spans="1:3">
      <c r="A653" s="2">
        <v>36398</v>
      </c>
      <c r="B653" s="1">
        <v>0.629881582</v>
      </c>
      <c r="C653">
        <f t="shared" si="10"/>
        <v>-6.9287055822186971E-4</v>
      </c>
    </row>
    <row r="654" spans="1:3">
      <c r="A654" s="2">
        <v>36399</v>
      </c>
      <c r="B654" s="1">
        <v>0.62952470900000002</v>
      </c>
      <c r="C654">
        <f t="shared" si="10"/>
        <v>-5.6657157503614552E-4</v>
      </c>
    </row>
    <row r="655" spans="1:3">
      <c r="A655" s="2">
        <v>36403</v>
      </c>
      <c r="B655" s="1">
        <v>0.62165858500000004</v>
      </c>
      <c r="C655">
        <f t="shared" si="10"/>
        <v>-1.249533797091984E-2</v>
      </c>
    </row>
    <row r="656" spans="1:3">
      <c r="A656" s="2">
        <v>36404</v>
      </c>
      <c r="B656" s="1">
        <v>0.62410285200000004</v>
      </c>
      <c r="C656">
        <f t="shared" si="10"/>
        <v>3.9318478968644044E-3</v>
      </c>
    </row>
    <row r="657" spans="1:3">
      <c r="A657" s="2">
        <v>36405</v>
      </c>
      <c r="B657" s="1">
        <v>0.62146541499999997</v>
      </c>
      <c r="C657">
        <f t="shared" si="10"/>
        <v>-4.2259653061160751E-3</v>
      </c>
    </row>
    <row r="658" spans="1:3">
      <c r="A658" s="2">
        <v>36406</v>
      </c>
      <c r="B658" s="1">
        <v>0.62390816100000002</v>
      </c>
      <c r="C658">
        <f t="shared" si="10"/>
        <v>3.9306225914439441E-3</v>
      </c>
    </row>
    <row r="659" spans="1:3">
      <c r="A659" s="2">
        <v>36410</v>
      </c>
      <c r="B659" s="1">
        <v>0.62278134100000004</v>
      </c>
      <c r="C659">
        <f t="shared" si="10"/>
        <v>-1.806067095185826E-3</v>
      </c>
    </row>
    <row r="660" spans="1:3">
      <c r="A660" s="2">
        <v>36411</v>
      </c>
      <c r="B660" s="1">
        <v>0.61785604000000005</v>
      </c>
      <c r="C660">
        <f t="shared" si="10"/>
        <v>-7.9085558216812624E-3</v>
      </c>
    </row>
    <row r="661" spans="1:3">
      <c r="A661" s="2">
        <v>36412</v>
      </c>
      <c r="B661" s="1">
        <v>0.61229488099999996</v>
      </c>
      <c r="C661">
        <f t="shared" si="10"/>
        <v>-9.0007358348396238E-3</v>
      </c>
    </row>
    <row r="662" spans="1:3">
      <c r="A662" s="2">
        <v>36413</v>
      </c>
      <c r="B662" s="1">
        <v>0.61793239799999999</v>
      </c>
      <c r="C662">
        <f t="shared" si="10"/>
        <v>9.2071927676300458E-3</v>
      </c>
    </row>
    <row r="663" spans="1:3">
      <c r="A663" s="2">
        <v>36416</v>
      </c>
      <c r="B663" s="1">
        <v>0.62150404000000004</v>
      </c>
      <c r="C663">
        <f t="shared" si="10"/>
        <v>5.7799882504299127E-3</v>
      </c>
    </row>
    <row r="664" spans="1:3">
      <c r="A664" s="2">
        <v>36417</v>
      </c>
      <c r="B664" s="1">
        <v>0.62169723300000002</v>
      </c>
      <c r="C664">
        <f t="shared" si="10"/>
        <v>3.1084753688803701E-4</v>
      </c>
    </row>
    <row r="665" spans="1:3">
      <c r="A665" s="2">
        <v>36418</v>
      </c>
      <c r="B665" s="1">
        <v>0.62073246400000004</v>
      </c>
      <c r="C665">
        <f t="shared" si="10"/>
        <v>-1.5518309376164607E-3</v>
      </c>
    </row>
    <row r="666" spans="1:3">
      <c r="A666" s="2">
        <v>36419</v>
      </c>
      <c r="B666" s="1">
        <v>0.61538461499999997</v>
      </c>
      <c r="C666">
        <f t="shared" si="10"/>
        <v>-8.615384743273391E-3</v>
      </c>
    </row>
    <row r="667" spans="1:3">
      <c r="A667" s="2">
        <v>36420</v>
      </c>
      <c r="B667" s="1">
        <v>0.61644680100000004</v>
      </c>
      <c r="C667">
        <f t="shared" si="10"/>
        <v>1.7260522510789134E-3</v>
      </c>
    </row>
    <row r="668" spans="1:3">
      <c r="A668" s="2">
        <v>36423</v>
      </c>
      <c r="B668" s="1">
        <v>0.616142945</v>
      </c>
      <c r="C668">
        <f t="shared" si="10"/>
        <v>-4.929152029130579E-4</v>
      </c>
    </row>
    <row r="669" spans="1:3">
      <c r="A669" s="2">
        <v>36424</v>
      </c>
      <c r="B669" s="1">
        <v>0.613120785</v>
      </c>
      <c r="C669">
        <f t="shared" si="10"/>
        <v>-4.9049656812998332E-3</v>
      </c>
    </row>
    <row r="670" spans="1:3">
      <c r="A670" s="2">
        <v>36425</v>
      </c>
      <c r="B670" s="1">
        <v>0.61113487700000002</v>
      </c>
      <c r="C670">
        <f t="shared" si="10"/>
        <v>-3.2390159469148916E-3</v>
      </c>
    </row>
    <row r="671" spans="1:3">
      <c r="A671" s="2">
        <v>36426</v>
      </c>
      <c r="B671" s="1">
        <v>0.610687023</v>
      </c>
      <c r="C671">
        <f t="shared" si="10"/>
        <v>-7.328235007605377E-4</v>
      </c>
    </row>
    <row r="672" spans="1:3">
      <c r="A672" s="2">
        <v>36427</v>
      </c>
      <c r="B672" s="1">
        <v>0.60871682500000002</v>
      </c>
      <c r="C672">
        <f t="shared" si="10"/>
        <v>-3.2261992244757565E-3</v>
      </c>
    </row>
    <row r="673" spans="1:3">
      <c r="A673" s="2">
        <v>36430</v>
      </c>
      <c r="B673" s="1">
        <v>0.607718019</v>
      </c>
      <c r="C673">
        <f t="shared" si="10"/>
        <v>-1.6408384966195566E-3</v>
      </c>
    </row>
    <row r="674" spans="1:3">
      <c r="A674" s="2">
        <v>36431</v>
      </c>
      <c r="B674" s="1">
        <v>0.606612072</v>
      </c>
      <c r="C674">
        <f t="shared" si="10"/>
        <v>-1.8198357880186977E-3</v>
      </c>
    </row>
    <row r="675" spans="1:3">
      <c r="A675" s="2">
        <v>36432</v>
      </c>
      <c r="B675" s="1">
        <v>0.60882800599999998</v>
      </c>
      <c r="C675">
        <f t="shared" si="10"/>
        <v>3.6529671964720123E-3</v>
      </c>
    </row>
    <row r="676" spans="1:3">
      <c r="A676" s="2">
        <v>36433</v>
      </c>
      <c r="B676" s="1">
        <v>0.60764416399999999</v>
      </c>
      <c r="C676">
        <f t="shared" si="10"/>
        <v>-1.9444604852819625E-3</v>
      </c>
    </row>
    <row r="677" spans="1:3">
      <c r="A677" s="2">
        <v>36434</v>
      </c>
      <c r="B677" s="1">
        <v>0.60422960699999995</v>
      </c>
      <c r="C677">
        <f t="shared" si="10"/>
        <v>-5.6193364509957711E-3</v>
      </c>
    </row>
    <row r="678" spans="1:3">
      <c r="A678" s="2">
        <v>36437</v>
      </c>
      <c r="B678" s="1">
        <v>0.60404711600000005</v>
      </c>
      <c r="C678">
        <f t="shared" si="10"/>
        <v>-3.0202260512512957E-4</v>
      </c>
    </row>
    <row r="679" spans="1:3">
      <c r="A679" s="2">
        <v>36438</v>
      </c>
      <c r="B679" s="1">
        <v>0.605143722</v>
      </c>
      <c r="C679">
        <f t="shared" si="10"/>
        <v>1.8154312320231014E-3</v>
      </c>
    </row>
    <row r="680" spans="1:3">
      <c r="A680" s="2">
        <v>36439</v>
      </c>
      <c r="B680" s="1">
        <v>0.60386473399999996</v>
      </c>
      <c r="C680">
        <f t="shared" si="10"/>
        <v>-2.1135276687214155E-3</v>
      </c>
    </row>
    <row r="681" spans="1:3">
      <c r="A681" s="2">
        <v>36440</v>
      </c>
      <c r="B681" s="1">
        <v>0.60532687699999999</v>
      </c>
      <c r="C681">
        <f t="shared" si="10"/>
        <v>2.4213088092011059E-3</v>
      </c>
    </row>
    <row r="682" spans="1:3">
      <c r="A682" s="2">
        <v>36441</v>
      </c>
      <c r="B682" s="1">
        <v>0.60532687699999999</v>
      </c>
      <c r="C682">
        <f t="shared" si="10"/>
        <v>0</v>
      </c>
    </row>
    <row r="683" spans="1:3">
      <c r="A683" s="2">
        <v>36445</v>
      </c>
      <c r="B683" s="1">
        <v>0.60477774399999995</v>
      </c>
      <c r="C683">
        <f t="shared" si="10"/>
        <v>-9.0716771527066253E-4</v>
      </c>
    </row>
    <row r="684" spans="1:3">
      <c r="A684" s="2">
        <v>36446</v>
      </c>
      <c r="B684" s="1">
        <v>0.60488749100000005</v>
      </c>
      <c r="C684">
        <f t="shared" si="10"/>
        <v>1.8146666455387539E-4</v>
      </c>
    </row>
    <row r="685" spans="1:3">
      <c r="A685" s="2">
        <v>36447</v>
      </c>
      <c r="B685" s="1">
        <v>0.60331824999999994</v>
      </c>
      <c r="C685">
        <f t="shared" si="10"/>
        <v>-2.594269220885792E-3</v>
      </c>
    </row>
    <row r="686" spans="1:3">
      <c r="A686" s="2">
        <v>36448</v>
      </c>
      <c r="B686" s="1">
        <v>0.59937664800000001</v>
      </c>
      <c r="C686">
        <f t="shared" si="10"/>
        <v>-6.5332053190831907E-3</v>
      </c>
    </row>
    <row r="687" spans="1:3">
      <c r="A687" s="2">
        <v>36451</v>
      </c>
      <c r="B687" s="1">
        <v>0.59808612400000005</v>
      </c>
      <c r="C687">
        <f t="shared" si="10"/>
        <v>-2.1531102426265436E-3</v>
      </c>
    </row>
    <row r="688" spans="1:3">
      <c r="A688" s="2">
        <v>36452</v>
      </c>
      <c r="B688" s="1">
        <v>0.59851568099999997</v>
      </c>
      <c r="C688">
        <f t="shared" si="10"/>
        <v>7.1821930448257021E-4</v>
      </c>
    </row>
    <row r="689" spans="1:3">
      <c r="A689" s="2">
        <v>36453</v>
      </c>
      <c r="B689" s="1">
        <v>0.60085321199999997</v>
      </c>
      <c r="C689">
        <f t="shared" si="10"/>
        <v>3.9055467955233514E-3</v>
      </c>
    </row>
    <row r="690" spans="1:3">
      <c r="A690" s="2">
        <v>36454</v>
      </c>
      <c r="B690" s="1">
        <v>0.59648076299999997</v>
      </c>
      <c r="C690">
        <f t="shared" si="10"/>
        <v>-7.2770668653761028E-3</v>
      </c>
    </row>
    <row r="691" spans="1:3">
      <c r="A691" s="2">
        <v>36455</v>
      </c>
      <c r="B691" s="1">
        <v>0.60299083499999995</v>
      </c>
      <c r="C691">
        <f t="shared" si="10"/>
        <v>1.0914135717064122E-2</v>
      </c>
    </row>
    <row r="692" spans="1:3">
      <c r="A692" s="2">
        <v>36458</v>
      </c>
      <c r="B692" s="1">
        <v>0.60128675399999998</v>
      </c>
      <c r="C692">
        <f t="shared" si="10"/>
        <v>-2.8260479282408157E-3</v>
      </c>
    </row>
    <row r="693" spans="1:3">
      <c r="A693" s="2">
        <v>36459</v>
      </c>
      <c r="B693" s="1">
        <v>0.605143722</v>
      </c>
      <c r="C693">
        <f t="shared" si="10"/>
        <v>6.4145234770962567E-3</v>
      </c>
    </row>
    <row r="694" spans="1:3">
      <c r="A694" s="2">
        <v>36460</v>
      </c>
      <c r="B694" s="1">
        <v>0.60690659700000005</v>
      </c>
      <c r="C694">
        <f t="shared" si="10"/>
        <v>2.9131509357376295E-3</v>
      </c>
    </row>
    <row r="695" spans="1:3">
      <c r="A695" s="2">
        <v>36461</v>
      </c>
      <c r="B695" s="1">
        <v>0.60975609799999997</v>
      </c>
      <c r="C695">
        <f t="shared" si="10"/>
        <v>4.6951227982778843E-3</v>
      </c>
    </row>
    <row r="696" spans="1:3">
      <c r="A696" s="2">
        <v>36462</v>
      </c>
      <c r="B696" s="1">
        <v>0.60882800599999998</v>
      </c>
      <c r="C696">
        <f t="shared" si="10"/>
        <v>-1.5220708789041026E-3</v>
      </c>
    </row>
    <row r="697" spans="1:3">
      <c r="A697" s="2">
        <v>36465</v>
      </c>
      <c r="B697" s="1">
        <v>0.60960741299999999</v>
      </c>
      <c r="C697">
        <f t="shared" si="10"/>
        <v>1.2801759976857063E-3</v>
      </c>
    </row>
    <row r="698" spans="1:3">
      <c r="A698" s="2">
        <v>36466</v>
      </c>
      <c r="B698" s="1">
        <v>0.60808756500000005</v>
      </c>
      <c r="C698">
        <f t="shared" si="10"/>
        <v>-2.4931586584888699E-3</v>
      </c>
    </row>
    <row r="699" spans="1:3">
      <c r="A699" s="2">
        <v>36467</v>
      </c>
      <c r="B699" s="1">
        <v>0.60827250600000005</v>
      </c>
      <c r="C699">
        <f t="shared" si="10"/>
        <v>3.0413547430452326E-4</v>
      </c>
    </row>
    <row r="700" spans="1:3">
      <c r="A700" s="2">
        <v>36468</v>
      </c>
      <c r="B700" s="1">
        <v>0.610687023</v>
      </c>
      <c r="C700">
        <f t="shared" si="10"/>
        <v>3.9694659485398631E-3</v>
      </c>
    </row>
    <row r="701" spans="1:3">
      <c r="A701" s="2">
        <v>36469</v>
      </c>
      <c r="B701" s="1">
        <v>0.61709349000000002</v>
      </c>
      <c r="C701">
        <f t="shared" si="10"/>
        <v>1.0490589710795417E-2</v>
      </c>
    </row>
    <row r="702" spans="1:3">
      <c r="A702" s="2">
        <v>36472</v>
      </c>
      <c r="B702" s="1">
        <v>0.61919504599999997</v>
      </c>
      <c r="C702">
        <f t="shared" si="10"/>
        <v>3.4055714961438444E-3</v>
      </c>
    </row>
    <row r="703" spans="1:3">
      <c r="A703" s="2">
        <v>36473</v>
      </c>
      <c r="B703" s="1">
        <v>0.61690314599999996</v>
      </c>
      <c r="C703">
        <f t="shared" si="10"/>
        <v>-3.7014185026280622E-3</v>
      </c>
    </row>
    <row r="704" spans="1:3">
      <c r="A704" s="2">
        <v>36474</v>
      </c>
      <c r="B704" s="1">
        <v>0.61538461499999997</v>
      </c>
      <c r="C704">
        <f t="shared" si="10"/>
        <v>-2.4615387518220899E-3</v>
      </c>
    </row>
    <row r="705" spans="1:3">
      <c r="A705" s="2">
        <v>36476</v>
      </c>
      <c r="B705" s="1">
        <v>0.61992436900000003</v>
      </c>
      <c r="C705">
        <f t="shared" si="10"/>
        <v>7.3771002546108022E-3</v>
      </c>
    </row>
    <row r="706" spans="1:3">
      <c r="A706" s="2">
        <v>36479</v>
      </c>
      <c r="B706" s="1">
        <v>0.616142945</v>
      </c>
      <c r="C706">
        <f t="shared" si="10"/>
        <v>-6.099815056633151E-3</v>
      </c>
    </row>
    <row r="707" spans="1:3">
      <c r="A707" s="2">
        <v>36480</v>
      </c>
      <c r="B707" s="1">
        <v>0.61865874799999998</v>
      </c>
      <c r="C707">
        <f t="shared" si="10"/>
        <v>4.0831482700820487E-3</v>
      </c>
    </row>
    <row r="708" spans="1:3">
      <c r="A708" s="2">
        <v>36481</v>
      </c>
      <c r="B708" s="1">
        <v>0.61610498400000002</v>
      </c>
      <c r="C708">
        <f t="shared" ref="C708:C771" si="11">+B708/B707-1</f>
        <v>-4.1279041284969509E-3</v>
      </c>
    </row>
    <row r="709" spans="1:3">
      <c r="A709" s="2">
        <v>36482</v>
      </c>
      <c r="B709" s="1">
        <v>0.61919504599999997</v>
      </c>
      <c r="C709">
        <f t="shared" si="11"/>
        <v>5.0154796345551755E-3</v>
      </c>
    </row>
    <row r="710" spans="1:3">
      <c r="A710" s="2">
        <v>36483</v>
      </c>
      <c r="B710" s="1">
        <v>0.61881188099999995</v>
      </c>
      <c r="C710">
        <f t="shared" si="11"/>
        <v>-6.1881147543940695E-4</v>
      </c>
    </row>
    <row r="711" spans="1:3">
      <c r="A711" s="2">
        <v>36486</v>
      </c>
      <c r="B711" s="1">
        <v>0.61709349000000002</v>
      </c>
      <c r="C711">
        <f t="shared" si="11"/>
        <v>-2.776919856844029E-3</v>
      </c>
    </row>
    <row r="712" spans="1:3">
      <c r="A712" s="2">
        <v>36487</v>
      </c>
      <c r="B712" s="1">
        <v>0.61591525000000003</v>
      </c>
      <c r="C712">
        <f t="shared" si="11"/>
        <v>-1.9093379189594195E-3</v>
      </c>
    </row>
    <row r="713" spans="1:3">
      <c r="A713" s="2">
        <v>36488</v>
      </c>
      <c r="B713" s="1">
        <v>0.62150404000000004</v>
      </c>
      <c r="C713">
        <f t="shared" si="11"/>
        <v>9.073959444907409E-3</v>
      </c>
    </row>
    <row r="714" spans="1:3">
      <c r="A714" s="2">
        <v>36490</v>
      </c>
      <c r="B714" s="1">
        <v>0.62258747400000003</v>
      </c>
      <c r="C714">
        <f t="shared" si="11"/>
        <v>1.7432453053725094E-3</v>
      </c>
    </row>
    <row r="715" spans="1:3">
      <c r="A715" s="2">
        <v>36493</v>
      </c>
      <c r="B715" s="1">
        <v>0.624063904</v>
      </c>
      <c r="C715">
        <f t="shared" si="11"/>
        <v>2.3714418642479806E-3</v>
      </c>
    </row>
    <row r="716" spans="1:3">
      <c r="A716" s="2">
        <v>36494</v>
      </c>
      <c r="B716" s="1">
        <v>0.62754942000000002</v>
      </c>
      <c r="C716">
        <f t="shared" si="11"/>
        <v>5.5851908396868932E-3</v>
      </c>
    </row>
    <row r="717" spans="1:3">
      <c r="A717" s="2">
        <v>36495</v>
      </c>
      <c r="B717" s="1">
        <v>0.62656641599999996</v>
      </c>
      <c r="C717">
        <f t="shared" si="11"/>
        <v>-1.5664168727939076E-3</v>
      </c>
    </row>
    <row r="718" spans="1:3">
      <c r="A718" s="2">
        <v>36496</v>
      </c>
      <c r="B718" s="1">
        <v>0.62609566699999997</v>
      </c>
      <c r="C718">
        <f t="shared" si="11"/>
        <v>-7.5131540404804742E-4</v>
      </c>
    </row>
    <row r="719" spans="1:3">
      <c r="A719" s="2">
        <v>36497</v>
      </c>
      <c r="B719" s="1">
        <v>0.62441461099999995</v>
      </c>
      <c r="C719">
        <f t="shared" si="11"/>
        <v>-2.6849826449925063E-3</v>
      </c>
    </row>
    <row r="720" spans="1:3">
      <c r="A720" s="2">
        <v>36500</v>
      </c>
      <c r="B720" s="1">
        <v>0.616142945</v>
      </c>
      <c r="C720">
        <f t="shared" si="11"/>
        <v>-1.324707310540485E-2</v>
      </c>
    </row>
    <row r="721" spans="1:3">
      <c r="A721" s="2">
        <v>36501</v>
      </c>
      <c r="B721" s="1">
        <v>0.61602907699999998</v>
      </c>
      <c r="C721">
        <f t="shared" si="11"/>
        <v>-1.848077640490553E-4</v>
      </c>
    </row>
    <row r="722" spans="1:3">
      <c r="A722" s="2">
        <v>36502</v>
      </c>
      <c r="B722" s="1">
        <v>0.61519532499999996</v>
      </c>
      <c r="C722">
        <f t="shared" si="11"/>
        <v>-1.3534296206606511E-3</v>
      </c>
    </row>
    <row r="723" spans="1:3">
      <c r="A723" s="2">
        <v>36503</v>
      </c>
      <c r="B723" s="1">
        <v>0.616142945</v>
      </c>
      <c r="C723">
        <f t="shared" si="11"/>
        <v>1.5403563087870165E-3</v>
      </c>
    </row>
    <row r="724" spans="1:3">
      <c r="A724" s="2">
        <v>36504</v>
      </c>
      <c r="B724" s="1">
        <v>0.61633282</v>
      </c>
      <c r="C724">
        <f t="shared" si="11"/>
        <v>3.0816712508174859E-4</v>
      </c>
    </row>
    <row r="725" spans="1:3">
      <c r="A725" s="2">
        <v>36507</v>
      </c>
      <c r="B725" s="1">
        <v>0.61606702800000002</v>
      </c>
      <c r="C725">
        <f t="shared" si="11"/>
        <v>-4.31247519805944E-4</v>
      </c>
    </row>
    <row r="726" spans="1:3">
      <c r="A726" s="2">
        <v>36508</v>
      </c>
      <c r="B726" s="1">
        <v>0.62073246400000004</v>
      </c>
      <c r="C726">
        <f t="shared" si="11"/>
        <v>7.572935716338991E-3</v>
      </c>
    </row>
    <row r="727" spans="1:3">
      <c r="A727" s="2">
        <v>36509</v>
      </c>
      <c r="B727" s="1">
        <v>0.62169723300000002</v>
      </c>
      <c r="C727">
        <f t="shared" si="11"/>
        <v>1.5542428597707936E-3</v>
      </c>
    </row>
    <row r="728" spans="1:3">
      <c r="A728" s="2">
        <v>36510</v>
      </c>
      <c r="B728" s="1">
        <v>0.62023196700000005</v>
      </c>
      <c r="C728">
        <f t="shared" si="11"/>
        <v>-2.3568803626957679E-3</v>
      </c>
    </row>
    <row r="729" spans="1:3">
      <c r="A729" s="2">
        <v>36511</v>
      </c>
      <c r="B729" s="1">
        <v>0.62227753600000002</v>
      </c>
      <c r="C729">
        <f t="shared" si="11"/>
        <v>3.298070897400196E-3</v>
      </c>
    </row>
    <row r="730" spans="1:3">
      <c r="A730" s="2">
        <v>36514</v>
      </c>
      <c r="B730" s="1">
        <v>0.62363579700000005</v>
      </c>
      <c r="C730">
        <f t="shared" si="11"/>
        <v>2.1827254262316576E-3</v>
      </c>
    </row>
    <row r="731" spans="1:3">
      <c r="A731" s="2">
        <v>36515</v>
      </c>
      <c r="B731" s="1">
        <v>0.62100229799999995</v>
      </c>
      <c r="C731">
        <f t="shared" si="11"/>
        <v>-4.2228156444330534E-3</v>
      </c>
    </row>
    <row r="732" spans="1:3">
      <c r="A732" s="2">
        <v>36516</v>
      </c>
      <c r="B732" s="1">
        <v>0.62266500599999997</v>
      </c>
      <c r="C732">
        <f t="shared" si="11"/>
        <v>2.6774586911433307E-3</v>
      </c>
    </row>
    <row r="733" spans="1:3">
      <c r="A733" s="2">
        <v>36517</v>
      </c>
      <c r="B733" s="1">
        <v>0.61877359099999996</v>
      </c>
      <c r="C733">
        <f t="shared" si="11"/>
        <v>-6.2496124922748475E-3</v>
      </c>
    </row>
    <row r="734" spans="1:3">
      <c r="A734" s="2">
        <v>36523</v>
      </c>
      <c r="B734" s="1">
        <v>0.61850569</v>
      </c>
      <c r="C734">
        <f t="shared" si="11"/>
        <v>-4.3295480592020485E-4</v>
      </c>
    </row>
    <row r="735" spans="1:3">
      <c r="A735" s="2">
        <v>36524</v>
      </c>
      <c r="B735" s="1">
        <v>0.61996280199999998</v>
      </c>
      <c r="C735">
        <f t="shared" si="11"/>
        <v>2.3558586825611627E-3</v>
      </c>
    </row>
    <row r="736" spans="1:3">
      <c r="A736" s="2">
        <v>36529</v>
      </c>
      <c r="B736" s="1">
        <v>0.61087354900000002</v>
      </c>
      <c r="C736">
        <f t="shared" si="11"/>
        <v>-1.4660965094483114E-2</v>
      </c>
    </row>
    <row r="737" spans="1:3">
      <c r="A737" s="2">
        <v>36530</v>
      </c>
      <c r="B737" s="1">
        <v>0.60919890300000001</v>
      </c>
      <c r="C737">
        <f t="shared" si="11"/>
        <v>-2.7413955027867365E-3</v>
      </c>
    </row>
    <row r="738" spans="1:3">
      <c r="A738" s="2">
        <v>36531</v>
      </c>
      <c r="B738" s="1">
        <v>0.60698027300000001</v>
      </c>
      <c r="C738">
        <f t="shared" si="11"/>
        <v>-3.6418811476421897E-3</v>
      </c>
    </row>
    <row r="739" spans="1:3">
      <c r="A739" s="2">
        <v>36532</v>
      </c>
      <c r="B739" s="1">
        <v>0.61035156300000004</v>
      </c>
      <c r="C739">
        <f t="shared" si="11"/>
        <v>5.5542002762913878E-3</v>
      </c>
    </row>
    <row r="740" spans="1:3">
      <c r="A740" s="2">
        <v>36535</v>
      </c>
      <c r="B740" s="1">
        <v>0.61072431900000002</v>
      </c>
      <c r="C740">
        <f t="shared" si="11"/>
        <v>6.1072342989976214E-4</v>
      </c>
    </row>
    <row r="741" spans="1:3">
      <c r="A741" s="2">
        <v>36536</v>
      </c>
      <c r="B741" s="1">
        <v>0.60679611700000002</v>
      </c>
      <c r="C741">
        <f t="shared" si="11"/>
        <v>-6.4320379552463836E-3</v>
      </c>
    </row>
    <row r="742" spans="1:3">
      <c r="A742" s="2">
        <v>36537</v>
      </c>
      <c r="B742" s="1">
        <v>0.60734892200000001</v>
      </c>
      <c r="C742">
        <f t="shared" si="11"/>
        <v>9.1102263925657567E-4</v>
      </c>
    </row>
    <row r="743" spans="1:3">
      <c r="A743" s="2">
        <v>36538</v>
      </c>
      <c r="B743" s="1">
        <v>0.60672248500000003</v>
      </c>
      <c r="C743">
        <f t="shared" si="11"/>
        <v>-1.0314285204247042E-3</v>
      </c>
    </row>
    <row r="744" spans="1:3">
      <c r="A744" s="2">
        <v>36539</v>
      </c>
      <c r="B744" s="1">
        <v>0.61150859199999996</v>
      </c>
      <c r="C744">
        <f t="shared" si="11"/>
        <v>7.8884615591590102E-3</v>
      </c>
    </row>
    <row r="745" spans="1:3">
      <c r="A745" s="2">
        <v>36543</v>
      </c>
      <c r="B745" s="1">
        <v>0.61050061099999997</v>
      </c>
      <c r="C745">
        <f t="shared" si="11"/>
        <v>-1.6483513284797358E-3</v>
      </c>
    </row>
    <row r="746" spans="1:3">
      <c r="A746" s="2">
        <v>36544</v>
      </c>
      <c r="B746" s="1">
        <v>0.60834651399999995</v>
      </c>
      <c r="C746">
        <f t="shared" si="11"/>
        <v>-3.5284108831138417E-3</v>
      </c>
    </row>
    <row r="747" spans="1:3">
      <c r="A747" s="2">
        <v>36545</v>
      </c>
      <c r="B747" s="1">
        <v>0.60466803700000005</v>
      </c>
      <c r="C747">
        <f t="shared" si="11"/>
        <v>-6.0466804943339891E-3</v>
      </c>
    </row>
    <row r="748" spans="1:3">
      <c r="A748" s="2">
        <v>36546</v>
      </c>
      <c r="B748" s="1">
        <v>0.60591371800000005</v>
      </c>
      <c r="C748">
        <f t="shared" si="11"/>
        <v>2.0601072386434716E-3</v>
      </c>
    </row>
    <row r="749" spans="1:3">
      <c r="A749" s="2">
        <v>36549</v>
      </c>
      <c r="B749" s="1">
        <v>0.60532687699999999</v>
      </c>
      <c r="C749">
        <f t="shared" si="11"/>
        <v>-9.6852238621880637E-4</v>
      </c>
    </row>
    <row r="750" spans="1:3">
      <c r="A750" s="2">
        <v>36550</v>
      </c>
      <c r="B750" s="1">
        <v>0.60672248500000003</v>
      </c>
      <c r="C750">
        <f t="shared" si="11"/>
        <v>2.3055444141464321E-3</v>
      </c>
    </row>
    <row r="751" spans="1:3">
      <c r="A751" s="2">
        <v>36551</v>
      </c>
      <c r="B751" s="1">
        <v>0.60994205599999995</v>
      </c>
      <c r="C751">
        <f t="shared" si="11"/>
        <v>5.3064969233831416E-3</v>
      </c>
    </row>
    <row r="752" spans="1:3">
      <c r="A752" s="2">
        <v>36552</v>
      </c>
      <c r="B752" s="1">
        <v>0.61113487700000002</v>
      </c>
      <c r="C752">
        <f t="shared" si="11"/>
        <v>1.9556300279122141E-3</v>
      </c>
    </row>
    <row r="753" spans="1:3">
      <c r="A753" s="2">
        <v>36553</v>
      </c>
      <c r="B753" s="1">
        <v>0.61690314599999996</v>
      </c>
      <c r="C753">
        <f t="shared" si="11"/>
        <v>9.4386185719195215E-3</v>
      </c>
    </row>
    <row r="754" spans="1:3">
      <c r="A754" s="2">
        <v>36556</v>
      </c>
      <c r="B754" s="1">
        <v>0.61797058500000002</v>
      </c>
      <c r="C754">
        <f t="shared" si="11"/>
        <v>1.730318619578064E-3</v>
      </c>
    </row>
    <row r="755" spans="1:3">
      <c r="A755" s="2">
        <v>36557</v>
      </c>
      <c r="B755" s="1">
        <v>0.61919504599999997</v>
      </c>
      <c r="C755">
        <f t="shared" si="11"/>
        <v>1.9814227889178859E-3</v>
      </c>
    </row>
    <row r="756" spans="1:3">
      <c r="A756" s="2">
        <v>36558</v>
      </c>
      <c r="B756" s="1">
        <v>0.62266500599999997</v>
      </c>
      <c r="C756">
        <f t="shared" si="11"/>
        <v>5.6039854039788839E-3</v>
      </c>
    </row>
    <row r="757" spans="1:3">
      <c r="A757" s="2">
        <v>36559</v>
      </c>
      <c r="B757" s="1">
        <v>0.62402496100000004</v>
      </c>
      <c r="C757">
        <f t="shared" si="11"/>
        <v>2.1840877307950368E-3</v>
      </c>
    </row>
    <row r="758" spans="1:3">
      <c r="A758" s="2">
        <v>36560</v>
      </c>
      <c r="B758" s="1">
        <v>0.62833804599999998</v>
      </c>
      <c r="C758">
        <f t="shared" si="11"/>
        <v>6.9117187124825286E-3</v>
      </c>
    </row>
    <row r="759" spans="1:3">
      <c r="A759" s="2">
        <v>36563</v>
      </c>
      <c r="B759" s="1">
        <v>0.62825909400000002</v>
      </c>
      <c r="C759">
        <f t="shared" si="11"/>
        <v>-1.2565210797366166E-4</v>
      </c>
    </row>
    <row r="760" spans="1:3">
      <c r="A760" s="2">
        <v>36564</v>
      </c>
      <c r="B760" s="1">
        <v>0.62092517899999999</v>
      </c>
      <c r="C760">
        <f t="shared" si="11"/>
        <v>-1.1673392506436286E-2</v>
      </c>
    </row>
    <row r="761" spans="1:3">
      <c r="A761" s="2">
        <v>36565</v>
      </c>
      <c r="B761" s="1">
        <v>0.62053986999999999</v>
      </c>
      <c r="C761">
        <f t="shared" si="11"/>
        <v>-6.2054014401624613E-4</v>
      </c>
    </row>
    <row r="762" spans="1:3">
      <c r="A762" s="2">
        <v>36566</v>
      </c>
      <c r="B762" s="1">
        <v>0.62278134100000004</v>
      </c>
      <c r="C762">
        <f t="shared" si="11"/>
        <v>3.6121305146759042E-3</v>
      </c>
    </row>
    <row r="763" spans="1:3">
      <c r="A763" s="2">
        <v>36567</v>
      </c>
      <c r="B763" s="1">
        <v>0.62802235799999995</v>
      </c>
      <c r="C763">
        <f t="shared" si="11"/>
        <v>8.4155010032644917E-3</v>
      </c>
    </row>
    <row r="764" spans="1:3">
      <c r="A764" s="2">
        <v>36570</v>
      </c>
      <c r="B764" s="1">
        <v>0.62932662100000003</v>
      </c>
      <c r="C764">
        <f t="shared" si="11"/>
        <v>2.0767779735639813E-3</v>
      </c>
    </row>
    <row r="765" spans="1:3">
      <c r="A765" s="2">
        <v>36571</v>
      </c>
      <c r="B765" s="1">
        <v>0.62695924800000002</v>
      </c>
      <c r="C765">
        <f t="shared" si="11"/>
        <v>-3.7617556941071939E-3</v>
      </c>
    </row>
    <row r="766" spans="1:3">
      <c r="A766" s="2">
        <v>36572</v>
      </c>
      <c r="B766" s="1">
        <v>0.62344139700000001</v>
      </c>
      <c r="C766">
        <f t="shared" si="11"/>
        <v>-5.6109723418579227E-3</v>
      </c>
    </row>
    <row r="767" spans="1:3">
      <c r="A767" s="2">
        <v>36573</v>
      </c>
      <c r="B767" s="1">
        <v>0.62305295999999999</v>
      </c>
      <c r="C767">
        <f t="shared" si="11"/>
        <v>-6.2305294750908402E-4</v>
      </c>
    </row>
    <row r="768" spans="1:3">
      <c r="A768" s="2">
        <v>36574</v>
      </c>
      <c r="B768" s="1">
        <v>0.62562562600000005</v>
      </c>
      <c r="C768">
        <f t="shared" si="11"/>
        <v>4.1291289266967013E-3</v>
      </c>
    </row>
    <row r="769" spans="1:3">
      <c r="A769" s="2">
        <v>36578</v>
      </c>
      <c r="B769" s="1">
        <v>0.61862047600000003</v>
      </c>
      <c r="C769">
        <f t="shared" si="11"/>
        <v>-1.1197031753299669E-2</v>
      </c>
    </row>
    <row r="770" spans="1:3">
      <c r="A770" s="2">
        <v>36579</v>
      </c>
      <c r="B770" s="1">
        <v>0.62316943999999996</v>
      </c>
      <c r="C770">
        <f t="shared" si="11"/>
        <v>7.3534003100148571E-3</v>
      </c>
    </row>
    <row r="771" spans="1:3">
      <c r="A771" s="2">
        <v>36580</v>
      </c>
      <c r="B771" s="1">
        <v>0.62574306999999996</v>
      </c>
      <c r="C771">
        <f t="shared" si="11"/>
        <v>4.1299040594802161E-3</v>
      </c>
    </row>
    <row r="772" spans="1:3">
      <c r="A772" s="2">
        <v>36581</v>
      </c>
      <c r="B772" s="1">
        <v>0.628614534</v>
      </c>
      <c r="C772">
        <f t="shared" ref="C772:C835" si="12">+B772/B771-1</f>
        <v>4.5888866176337917E-3</v>
      </c>
    </row>
    <row r="773" spans="1:3">
      <c r="A773" s="2">
        <v>36584</v>
      </c>
      <c r="B773" s="1">
        <v>0.62754942000000002</v>
      </c>
      <c r="C773">
        <f t="shared" si="12"/>
        <v>-1.6943833500355776E-3</v>
      </c>
    </row>
    <row r="774" spans="1:3">
      <c r="A774" s="2">
        <v>36585</v>
      </c>
      <c r="B774" s="1">
        <v>0.63371356099999998</v>
      </c>
      <c r="C774">
        <f t="shared" si="12"/>
        <v>9.8225586759366212E-3</v>
      </c>
    </row>
    <row r="775" spans="1:3">
      <c r="A775" s="2">
        <v>36586</v>
      </c>
      <c r="B775" s="1">
        <v>0.63095463399999996</v>
      </c>
      <c r="C775">
        <f t="shared" si="12"/>
        <v>-4.3535868092303698E-3</v>
      </c>
    </row>
    <row r="776" spans="1:3">
      <c r="A776" s="2">
        <v>36587</v>
      </c>
      <c r="B776" s="1">
        <v>0.63431652400000005</v>
      </c>
      <c r="C776">
        <f t="shared" si="12"/>
        <v>5.3282594640553516E-3</v>
      </c>
    </row>
    <row r="777" spans="1:3">
      <c r="A777" s="2">
        <v>36588</v>
      </c>
      <c r="B777" s="1">
        <v>0.63251106899999998</v>
      </c>
      <c r="C777">
        <f t="shared" si="12"/>
        <v>-2.8462998072553702E-3</v>
      </c>
    </row>
    <row r="778" spans="1:3">
      <c r="A778" s="2">
        <v>36591</v>
      </c>
      <c r="B778" s="1">
        <v>0.635647089</v>
      </c>
      <c r="C778">
        <f t="shared" si="12"/>
        <v>4.9580476195587586E-3</v>
      </c>
    </row>
    <row r="779" spans="1:3">
      <c r="A779" s="2">
        <v>36592</v>
      </c>
      <c r="B779" s="1">
        <v>0.63403499900000004</v>
      </c>
      <c r="C779">
        <f t="shared" si="12"/>
        <v>-2.5361399869479051E-3</v>
      </c>
    </row>
    <row r="780" spans="1:3">
      <c r="A780" s="2">
        <v>36593</v>
      </c>
      <c r="B780" s="1">
        <v>0.63071586300000004</v>
      </c>
      <c r="C780">
        <f t="shared" si="12"/>
        <v>-5.2349412969866504E-3</v>
      </c>
    </row>
    <row r="781" spans="1:3">
      <c r="A781" s="2">
        <v>36594</v>
      </c>
      <c r="B781" s="1">
        <v>0.63231109699999999</v>
      </c>
      <c r="C781">
        <f t="shared" si="12"/>
        <v>2.5292435050106032E-3</v>
      </c>
    </row>
    <row r="782" spans="1:3">
      <c r="A782" s="2">
        <v>36595</v>
      </c>
      <c r="B782" s="1">
        <v>0.63319192000000002</v>
      </c>
      <c r="C782">
        <f t="shared" si="12"/>
        <v>1.3930215746316144E-3</v>
      </c>
    </row>
    <row r="783" spans="1:3">
      <c r="A783" s="2">
        <v>36598</v>
      </c>
      <c r="B783" s="1">
        <v>0.63363325299999995</v>
      </c>
      <c r="C783">
        <f t="shared" si="12"/>
        <v>6.9699720741844828E-4</v>
      </c>
    </row>
    <row r="784" spans="1:3">
      <c r="A784" s="2">
        <v>36599</v>
      </c>
      <c r="B784" s="1">
        <v>0.63593004799999997</v>
      </c>
      <c r="C784">
        <f t="shared" si="12"/>
        <v>3.6248018694182704E-3</v>
      </c>
    </row>
    <row r="785" spans="1:3">
      <c r="A785" s="2">
        <v>36600</v>
      </c>
      <c r="B785" s="1">
        <v>0.63572790800000001</v>
      </c>
      <c r="C785">
        <f t="shared" si="12"/>
        <v>-3.178651498473295E-4</v>
      </c>
    </row>
    <row r="786" spans="1:3">
      <c r="A786" s="2">
        <v>36601</v>
      </c>
      <c r="B786" s="1">
        <v>0.63504159500000001</v>
      </c>
      <c r="C786">
        <f t="shared" si="12"/>
        <v>-1.079570349773018E-3</v>
      </c>
    </row>
    <row r="787" spans="1:3">
      <c r="A787" s="2">
        <v>36602</v>
      </c>
      <c r="B787" s="1">
        <v>0.63673989200000003</v>
      </c>
      <c r="C787">
        <f t="shared" si="12"/>
        <v>2.6743082868454504E-3</v>
      </c>
    </row>
    <row r="788" spans="1:3">
      <c r="A788" s="2">
        <v>36605</v>
      </c>
      <c r="B788" s="1">
        <v>0.63751115599999997</v>
      </c>
      <c r="C788">
        <f t="shared" si="12"/>
        <v>1.2112701115323254E-3</v>
      </c>
    </row>
    <row r="789" spans="1:3">
      <c r="A789" s="2">
        <v>36606</v>
      </c>
      <c r="B789" s="1">
        <v>0.63593004799999997</v>
      </c>
      <c r="C789">
        <f t="shared" si="12"/>
        <v>-2.4801260105321576E-3</v>
      </c>
    </row>
    <row r="790" spans="1:3">
      <c r="A790" s="2">
        <v>36607</v>
      </c>
      <c r="B790" s="1">
        <v>0.63673989200000003</v>
      </c>
      <c r="C790">
        <f t="shared" si="12"/>
        <v>1.2734796893887346E-3</v>
      </c>
    </row>
    <row r="791" spans="1:3">
      <c r="A791" s="2">
        <v>36608</v>
      </c>
      <c r="B791" s="1">
        <v>0.631711939</v>
      </c>
      <c r="C791">
        <f t="shared" si="12"/>
        <v>-7.896400183452057E-3</v>
      </c>
    </row>
    <row r="792" spans="1:3">
      <c r="A792" s="2">
        <v>36609</v>
      </c>
      <c r="B792" s="1">
        <v>0.62853551200000002</v>
      </c>
      <c r="C792">
        <f t="shared" si="12"/>
        <v>-5.0282839438309246E-3</v>
      </c>
    </row>
    <row r="793" spans="1:3">
      <c r="A793" s="2">
        <v>36612</v>
      </c>
      <c r="B793" s="1">
        <v>0.63071586300000004</v>
      </c>
      <c r="C793">
        <f t="shared" si="12"/>
        <v>3.4689384424153591E-3</v>
      </c>
    </row>
    <row r="794" spans="1:3">
      <c r="A794" s="2">
        <v>36613</v>
      </c>
      <c r="B794" s="1">
        <v>0.63004032300000001</v>
      </c>
      <c r="C794">
        <f t="shared" si="12"/>
        <v>-1.0710686691576266E-3</v>
      </c>
    </row>
    <row r="795" spans="1:3">
      <c r="A795" s="2">
        <v>36614</v>
      </c>
      <c r="B795" s="1">
        <v>0.63011972299999996</v>
      </c>
      <c r="C795">
        <f t="shared" si="12"/>
        <v>1.2602367991609853E-4</v>
      </c>
    </row>
    <row r="796" spans="1:3">
      <c r="A796" s="2">
        <v>36615</v>
      </c>
      <c r="B796" s="1">
        <v>0.62806180099999998</v>
      </c>
      <c r="C796">
        <f t="shared" si="12"/>
        <v>-3.2659222126903975E-3</v>
      </c>
    </row>
    <row r="797" spans="1:3">
      <c r="A797" s="2">
        <v>36616</v>
      </c>
      <c r="B797" s="1">
        <v>0.62806180099999998</v>
      </c>
      <c r="C797">
        <f t="shared" si="12"/>
        <v>0</v>
      </c>
    </row>
    <row r="798" spans="1:3">
      <c r="A798" s="2">
        <v>36619</v>
      </c>
      <c r="B798" s="1">
        <v>0.62578222800000005</v>
      </c>
      <c r="C798">
        <f t="shared" si="12"/>
        <v>-3.629536132225164E-3</v>
      </c>
    </row>
    <row r="799" spans="1:3">
      <c r="A799" s="2">
        <v>36620</v>
      </c>
      <c r="B799" s="1">
        <v>0.62637018499999997</v>
      </c>
      <c r="C799">
        <f t="shared" si="12"/>
        <v>9.3955528567657431E-4</v>
      </c>
    </row>
    <row r="800" spans="1:3">
      <c r="A800" s="2">
        <v>36621</v>
      </c>
      <c r="B800" s="1">
        <v>0.62893081799999995</v>
      </c>
      <c r="C800">
        <f t="shared" si="12"/>
        <v>4.0880505830589442E-3</v>
      </c>
    </row>
    <row r="801" spans="1:3">
      <c r="A801" s="2">
        <v>36622</v>
      </c>
      <c r="B801" s="1">
        <v>0.63291139200000002</v>
      </c>
      <c r="C801">
        <f t="shared" si="12"/>
        <v>6.3291126560760524E-3</v>
      </c>
    </row>
    <row r="802" spans="1:3">
      <c r="A802" s="2">
        <v>36623</v>
      </c>
      <c r="B802" s="1">
        <v>0.631711939</v>
      </c>
      <c r="C802">
        <f t="shared" si="12"/>
        <v>-1.8951357412129166E-3</v>
      </c>
    </row>
    <row r="803" spans="1:3">
      <c r="A803" s="2">
        <v>36626</v>
      </c>
      <c r="B803" s="1">
        <v>0.63179176100000001</v>
      </c>
      <c r="C803">
        <f t="shared" si="12"/>
        <v>1.2635822607109937E-4</v>
      </c>
    </row>
    <row r="804" spans="1:3">
      <c r="A804" s="2">
        <v>36627</v>
      </c>
      <c r="B804" s="1">
        <v>0.63000062999999995</v>
      </c>
      <c r="C804">
        <f t="shared" si="12"/>
        <v>-2.8350021487539845E-3</v>
      </c>
    </row>
    <row r="805" spans="1:3">
      <c r="A805" s="2">
        <v>36628</v>
      </c>
      <c r="B805" s="1">
        <v>0.62964362200000001</v>
      </c>
      <c r="C805">
        <f t="shared" si="12"/>
        <v>-5.6667879840044399E-4</v>
      </c>
    </row>
    <row r="806" spans="1:3">
      <c r="A806" s="2">
        <v>36629</v>
      </c>
      <c r="B806" s="1">
        <v>0.62968326900000005</v>
      </c>
      <c r="C806">
        <f t="shared" si="12"/>
        <v>6.296736537114711E-5</v>
      </c>
    </row>
    <row r="807" spans="1:3">
      <c r="A807" s="2">
        <v>36630</v>
      </c>
      <c r="B807" s="1">
        <v>0.63051702399999998</v>
      </c>
      <c r="C807">
        <f t="shared" si="12"/>
        <v>1.3240863161634309E-3</v>
      </c>
    </row>
    <row r="808" spans="1:3">
      <c r="A808" s="2">
        <v>36633</v>
      </c>
      <c r="B808" s="1">
        <v>0.63079543299999996</v>
      </c>
      <c r="C808">
        <f t="shared" si="12"/>
        <v>4.4155667397172138E-4</v>
      </c>
    </row>
    <row r="809" spans="1:3">
      <c r="A809" s="2">
        <v>36634</v>
      </c>
      <c r="B809" s="1">
        <v>0.63435676200000002</v>
      </c>
      <c r="C809">
        <f t="shared" si="12"/>
        <v>5.6457748640676986E-3</v>
      </c>
    </row>
    <row r="810" spans="1:3">
      <c r="A810" s="2">
        <v>36635</v>
      </c>
      <c r="B810" s="1">
        <v>0.63383406200000003</v>
      </c>
      <c r="C810">
        <f t="shared" si="12"/>
        <v>-8.2398428031571491E-4</v>
      </c>
    </row>
    <row r="811" spans="1:3">
      <c r="A811" s="2">
        <v>36636</v>
      </c>
      <c r="B811" s="1">
        <v>0.63287133699999998</v>
      </c>
      <c r="C811">
        <f t="shared" si="12"/>
        <v>-1.5188912330812432E-3</v>
      </c>
    </row>
    <row r="812" spans="1:3">
      <c r="A812" s="2">
        <v>36641</v>
      </c>
      <c r="B812" s="1">
        <v>0.63343257100000006</v>
      </c>
      <c r="C812">
        <f t="shared" si="12"/>
        <v>8.8680584376032989E-4</v>
      </c>
    </row>
    <row r="813" spans="1:3">
      <c r="A813" s="2">
        <v>36642</v>
      </c>
      <c r="B813" s="1">
        <v>0.63311174400000003</v>
      </c>
      <c r="C813">
        <f t="shared" si="12"/>
        <v>-5.0648958498222818E-4</v>
      </c>
    </row>
    <row r="814" spans="1:3">
      <c r="A814" s="2">
        <v>36643</v>
      </c>
      <c r="B814" s="1">
        <v>0.63500126999999995</v>
      </c>
      <c r="C814">
        <f t="shared" si="12"/>
        <v>2.9845063180504727E-3</v>
      </c>
    </row>
    <row r="815" spans="1:3">
      <c r="A815" s="2">
        <v>36644</v>
      </c>
      <c r="B815" s="1">
        <v>0.64267352200000005</v>
      </c>
      <c r="C815">
        <f t="shared" si="12"/>
        <v>1.2082262449648384E-2</v>
      </c>
    </row>
    <row r="816" spans="1:3">
      <c r="A816" s="2">
        <v>36648</v>
      </c>
      <c r="B816" s="1">
        <v>0.64143681799999996</v>
      </c>
      <c r="C816">
        <f t="shared" si="12"/>
        <v>-1.9243114235536485E-3</v>
      </c>
    </row>
    <row r="817" spans="1:3">
      <c r="A817" s="2">
        <v>36649</v>
      </c>
      <c r="B817" s="1">
        <v>0.64082024999999998</v>
      </c>
      <c r="C817">
        <f t="shared" si="12"/>
        <v>-9.6122951270938284E-4</v>
      </c>
    </row>
    <row r="818" spans="1:3">
      <c r="A818" s="2">
        <v>36650</v>
      </c>
      <c r="B818" s="1">
        <v>0.64787819899999999</v>
      </c>
      <c r="C818">
        <f t="shared" si="12"/>
        <v>1.1013929413123291E-2</v>
      </c>
    </row>
    <row r="819" spans="1:3">
      <c r="A819" s="2">
        <v>36651</v>
      </c>
      <c r="B819" s="1">
        <v>0.65410779699999999</v>
      </c>
      <c r="C819">
        <f t="shared" si="12"/>
        <v>9.6153845114952397E-3</v>
      </c>
    </row>
    <row r="820" spans="1:3">
      <c r="A820" s="2">
        <v>36654</v>
      </c>
      <c r="B820" s="1">
        <v>0.65316786400000004</v>
      </c>
      <c r="C820">
        <f t="shared" si="12"/>
        <v>-1.4369695703229102E-3</v>
      </c>
    </row>
    <row r="821" spans="1:3">
      <c r="A821" s="2">
        <v>36655</v>
      </c>
      <c r="B821" s="1">
        <v>0.65295462000000004</v>
      </c>
      <c r="C821">
        <f t="shared" si="12"/>
        <v>-3.2647656407047698E-4</v>
      </c>
    </row>
    <row r="822" spans="1:3">
      <c r="A822" s="2">
        <v>36656</v>
      </c>
      <c r="B822" s="1">
        <v>0.65993532600000004</v>
      </c>
      <c r="C822">
        <f t="shared" si="12"/>
        <v>1.0690951233333745E-2</v>
      </c>
    </row>
    <row r="823" spans="1:3">
      <c r="A823" s="2">
        <v>36657</v>
      </c>
      <c r="B823" s="1">
        <v>0.66680002699999996</v>
      </c>
      <c r="C823">
        <f t="shared" si="12"/>
        <v>1.0402081430627819E-2</v>
      </c>
    </row>
    <row r="824" spans="1:3">
      <c r="A824" s="2">
        <v>36658</v>
      </c>
      <c r="B824" s="1">
        <v>0.65910888499999998</v>
      </c>
      <c r="C824">
        <f t="shared" si="12"/>
        <v>-1.1534405651726254E-2</v>
      </c>
    </row>
    <row r="825" spans="1:3">
      <c r="A825" s="2">
        <v>36661</v>
      </c>
      <c r="B825" s="1">
        <v>0.66334991700000001</v>
      </c>
      <c r="C825">
        <f t="shared" si="12"/>
        <v>6.4344937483280518E-3</v>
      </c>
    </row>
    <row r="826" spans="1:3">
      <c r="A826" s="2">
        <v>36662</v>
      </c>
      <c r="B826" s="1">
        <v>0.66631130100000002</v>
      </c>
      <c r="C826">
        <f t="shared" si="12"/>
        <v>4.4642863805468558E-3</v>
      </c>
    </row>
    <row r="827" spans="1:3">
      <c r="A827" s="2">
        <v>36663</v>
      </c>
      <c r="B827" s="1">
        <v>0.67091579999999995</v>
      </c>
      <c r="C827">
        <f t="shared" si="12"/>
        <v>6.9104320954627152E-3</v>
      </c>
    </row>
    <row r="828" spans="1:3">
      <c r="A828" s="2">
        <v>36664</v>
      </c>
      <c r="B828" s="1">
        <v>0.67485490599999998</v>
      </c>
      <c r="C828">
        <f t="shared" si="12"/>
        <v>5.8712374935872003E-3</v>
      </c>
    </row>
    <row r="829" spans="1:3">
      <c r="A829" s="2">
        <v>36665</v>
      </c>
      <c r="B829" s="1">
        <v>0.67317401499999996</v>
      </c>
      <c r="C829">
        <f t="shared" si="12"/>
        <v>-2.4907442845203409E-3</v>
      </c>
    </row>
    <row r="830" spans="1:3">
      <c r="A830" s="2">
        <v>36668</v>
      </c>
      <c r="B830" s="1">
        <v>0.67082578699999995</v>
      </c>
      <c r="C830">
        <f t="shared" si="12"/>
        <v>-3.4882926965028593E-3</v>
      </c>
    </row>
    <row r="831" spans="1:3">
      <c r="A831" s="2">
        <v>36669</v>
      </c>
      <c r="B831" s="1">
        <v>0.67897881599999999</v>
      </c>
      <c r="C831">
        <f t="shared" si="12"/>
        <v>1.2153720322024553E-2</v>
      </c>
    </row>
    <row r="832" spans="1:3">
      <c r="A832" s="2">
        <v>36670</v>
      </c>
      <c r="B832" s="1">
        <v>0.67773636100000001</v>
      </c>
      <c r="C832">
        <f t="shared" si="12"/>
        <v>-1.8298877236252453E-3</v>
      </c>
    </row>
    <row r="833" spans="1:3">
      <c r="A833" s="2">
        <v>36671</v>
      </c>
      <c r="B833" s="1">
        <v>0.68004080200000006</v>
      </c>
      <c r="C833">
        <f t="shared" si="12"/>
        <v>3.400202693271126E-3</v>
      </c>
    </row>
    <row r="834" spans="1:3">
      <c r="A834" s="2">
        <v>36672</v>
      </c>
      <c r="B834" s="1">
        <v>0.67226890800000005</v>
      </c>
      <c r="C834">
        <f t="shared" si="12"/>
        <v>-1.1428570134531468E-2</v>
      </c>
    </row>
    <row r="835" spans="1:3">
      <c r="A835" s="2">
        <v>36676</v>
      </c>
      <c r="B835" s="1">
        <v>0.66889632099999996</v>
      </c>
      <c r="C835">
        <f t="shared" si="12"/>
        <v>-5.0167231592392891E-3</v>
      </c>
    </row>
    <row r="836" spans="1:3">
      <c r="A836" s="2">
        <v>36677</v>
      </c>
      <c r="B836" s="1">
        <v>0.66809192900000003</v>
      </c>
      <c r="C836">
        <f t="shared" ref="C836:C899" si="13">+B836/B835-1</f>
        <v>-1.2025660401261407E-3</v>
      </c>
    </row>
    <row r="837" spans="1:3">
      <c r="A837" s="2">
        <v>36678</v>
      </c>
      <c r="B837" s="1">
        <v>0.67046597399999996</v>
      </c>
      <c r="C837">
        <f t="shared" si="13"/>
        <v>3.5534705583906145E-3</v>
      </c>
    </row>
    <row r="838" spans="1:3">
      <c r="A838" s="2">
        <v>36679</v>
      </c>
      <c r="B838" s="1">
        <v>0.66317395099999998</v>
      </c>
      <c r="C838">
        <f t="shared" si="13"/>
        <v>-1.0876052302096317E-2</v>
      </c>
    </row>
    <row r="839" spans="1:3">
      <c r="A839" s="2">
        <v>36682</v>
      </c>
      <c r="B839" s="1">
        <v>0.66072018499999996</v>
      </c>
      <c r="C839">
        <f t="shared" si="13"/>
        <v>-3.7000337487622659E-3</v>
      </c>
    </row>
    <row r="840" spans="1:3">
      <c r="A840" s="2">
        <v>36683</v>
      </c>
      <c r="B840" s="1">
        <v>0.65638332799999999</v>
      </c>
      <c r="C840">
        <f t="shared" si="13"/>
        <v>-6.563833069516356E-3</v>
      </c>
    </row>
    <row r="841" spans="1:3">
      <c r="A841" s="2">
        <v>36684</v>
      </c>
      <c r="B841" s="1">
        <v>0.65681445000000005</v>
      </c>
      <c r="C841">
        <f t="shared" si="13"/>
        <v>6.568143668634896E-4</v>
      </c>
    </row>
    <row r="842" spans="1:3">
      <c r="A842" s="2">
        <v>36685</v>
      </c>
      <c r="B842" s="1">
        <v>0.66401062399999999</v>
      </c>
      <c r="C842">
        <f t="shared" si="13"/>
        <v>1.0956174913630434E-2</v>
      </c>
    </row>
    <row r="843" spans="1:3">
      <c r="A843" s="2">
        <v>36686</v>
      </c>
      <c r="B843" s="1">
        <v>0.66317395099999998</v>
      </c>
      <c r="C843">
        <f t="shared" si="13"/>
        <v>-1.2600295383226046E-3</v>
      </c>
    </row>
    <row r="844" spans="1:3">
      <c r="A844" s="2">
        <v>36689</v>
      </c>
      <c r="B844" s="1">
        <v>0.661375661</v>
      </c>
      <c r="C844">
        <f t="shared" si="13"/>
        <v>-2.711641489066885E-3</v>
      </c>
    </row>
    <row r="845" spans="1:3">
      <c r="A845" s="2">
        <v>36690</v>
      </c>
      <c r="B845" s="1">
        <v>0.66093853300000005</v>
      </c>
      <c r="C845">
        <f t="shared" si="13"/>
        <v>-6.6093753637530561E-4</v>
      </c>
    </row>
    <row r="846" spans="1:3">
      <c r="A846" s="2">
        <v>36691</v>
      </c>
      <c r="B846" s="1">
        <v>0.66564600900000004</v>
      </c>
      <c r="C846">
        <f t="shared" si="13"/>
        <v>7.1224111849443883E-3</v>
      </c>
    </row>
    <row r="847" spans="1:3">
      <c r="A847" s="2">
        <v>36692</v>
      </c>
      <c r="B847" s="1">
        <v>0.66212010899999996</v>
      </c>
      <c r="C847">
        <f t="shared" si="13"/>
        <v>-5.2969595735983255E-3</v>
      </c>
    </row>
    <row r="848" spans="1:3">
      <c r="A848" s="2">
        <v>36693</v>
      </c>
      <c r="B848" s="1">
        <v>0.65941312200000002</v>
      </c>
      <c r="C848">
        <f t="shared" si="13"/>
        <v>-4.0883624635540405E-3</v>
      </c>
    </row>
    <row r="849" spans="1:3">
      <c r="A849" s="2">
        <v>36696</v>
      </c>
      <c r="B849" s="1">
        <v>0.65989177799999998</v>
      </c>
      <c r="C849">
        <f t="shared" si="13"/>
        <v>7.2588182435340265E-4</v>
      </c>
    </row>
    <row r="850" spans="1:3">
      <c r="A850" s="2">
        <v>36697</v>
      </c>
      <c r="B850" s="1">
        <v>0.66225165600000002</v>
      </c>
      <c r="C850">
        <f t="shared" si="13"/>
        <v>3.5761591198368858E-3</v>
      </c>
    </row>
    <row r="851" spans="1:3">
      <c r="A851" s="2">
        <v>36698</v>
      </c>
      <c r="B851" s="1">
        <v>0.66800267199999996</v>
      </c>
      <c r="C851">
        <f t="shared" si="13"/>
        <v>8.6840341551368549E-3</v>
      </c>
    </row>
    <row r="852" spans="1:3">
      <c r="A852" s="2">
        <v>36699</v>
      </c>
      <c r="B852" s="1">
        <v>0.66181336899999998</v>
      </c>
      <c r="C852">
        <f t="shared" si="13"/>
        <v>-9.2653865911481725E-3</v>
      </c>
    </row>
    <row r="853" spans="1:3">
      <c r="A853" s="2">
        <v>36700</v>
      </c>
      <c r="B853" s="1">
        <v>0.66622251799999999</v>
      </c>
      <c r="C853">
        <f t="shared" si="13"/>
        <v>6.6622241352758405E-3</v>
      </c>
    </row>
    <row r="854" spans="1:3">
      <c r="A854" s="2">
        <v>36703</v>
      </c>
      <c r="B854" s="1">
        <v>0.66711140800000002</v>
      </c>
      <c r="C854">
        <f t="shared" si="13"/>
        <v>1.3342238906430826E-3</v>
      </c>
    </row>
    <row r="855" spans="1:3">
      <c r="A855" s="2">
        <v>36704</v>
      </c>
      <c r="B855" s="1">
        <v>0.66666666699999999</v>
      </c>
      <c r="C855">
        <f t="shared" si="13"/>
        <v>-6.6666675860538316E-4</v>
      </c>
    </row>
    <row r="856" spans="1:3">
      <c r="A856" s="2">
        <v>36705</v>
      </c>
      <c r="B856" s="1">
        <v>0.66194479399999995</v>
      </c>
      <c r="C856">
        <f t="shared" si="13"/>
        <v>-7.0828094964586752E-3</v>
      </c>
    </row>
    <row r="857" spans="1:3">
      <c r="A857" s="2">
        <v>36706</v>
      </c>
      <c r="B857" s="1">
        <v>0.65815453499999998</v>
      </c>
      <c r="C857">
        <f t="shared" si="13"/>
        <v>-5.7259442696062646E-3</v>
      </c>
    </row>
    <row r="858" spans="1:3">
      <c r="A858" s="2">
        <v>36707</v>
      </c>
      <c r="B858" s="1">
        <v>0.66093853300000005</v>
      </c>
      <c r="C858">
        <f t="shared" si="13"/>
        <v>4.2300065591738267E-3</v>
      </c>
    </row>
    <row r="859" spans="1:3">
      <c r="A859" s="2">
        <v>36710</v>
      </c>
      <c r="B859" s="1">
        <v>0.66072018499999996</v>
      </c>
      <c r="C859">
        <f t="shared" si="13"/>
        <v>-3.3036052385837511E-4</v>
      </c>
    </row>
    <row r="860" spans="1:3">
      <c r="A860" s="2">
        <v>36712</v>
      </c>
      <c r="B860" s="1">
        <v>0.661375661</v>
      </c>
      <c r="C860">
        <f t="shared" si="13"/>
        <v>9.9206292600251267E-4</v>
      </c>
    </row>
    <row r="861" spans="1:3">
      <c r="A861" s="2">
        <v>36713</v>
      </c>
      <c r="B861" s="1">
        <v>0.661375661</v>
      </c>
      <c r="C861">
        <f t="shared" si="13"/>
        <v>0</v>
      </c>
    </row>
    <row r="862" spans="1:3">
      <c r="A862" s="2">
        <v>36714</v>
      </c>
      <c r="B862" s="1">
        <v>0.66037112899999995</v>
      </c>
      <c r="C862">
        <f t="shared" si="13"/>
        <v>-1.5188523848628233E-3</v>
      </c>
    </row>
    <row r="863" spans="1:3">
      <c r="A863" s="2">
        <v>36717</v>
      </c>
      <c r="B863" s="1">
        <v>0.66063288600000003</v>
      </c>
      <c r="C863">
        <f t="shared" si="13"/>
        <v>3.9637862484465103E-4</v>
      </c>
    </row>
    <row r="864" spans="1:3">
      <c r="A864" s="2">
        <v>36718</v>
      </c>
      <c r="B864" s="1">
        <v>0.66050198199999999</v>
      </c>
      <c r="C864">
        <f t="shared" si="13"/>
        <v>-1.9814938489159939E-4</v>
      </c>
    </row>
    <row r="865" spans="1:3">
      <c r="A865" s="2">
        <v>36719</v>
      </c>
      <c r="B865" s="1">
        <v>0.66365808299999995</v>
      </c>
      <c r="C865">
        <f t="shared" si="13"/>
        <v>4.7783369104257289E-3</v>
      </c>
    </row>
    <row r="866" spans="1:3">
      <c r="A866" s="2">
        <v>36720</v>
      </c>
      <c r="B866" s="1">
        <v>0.66711140800000002</v>
      </c>
      <c r="C866">
        <f t="shared" si="13"/>
        <v>5.2034701127869898E-3</v>
      </c>
    </row>
    <row r="867" spans="1:3">
      <c r="A867" s="2">
        <v>36721</v>
      </c>
      <c r="B867" s="1">
        <v>0.66711140800000002</v>
      </c>
      <c r="C867">
        <f t="shared" si="13"/>
        <v>0</v>
      </c>
    </row>
    <row r="868" spans="1:3">
      <c r="A868" s="2">
        <v>36724</v>
      </c>
      <c r="B868" s="1">
        <v>0.67024128699999996</v>
      </c>
      <c r="C868">
        <f t="shared" si="13"/>
        <v>4.6916886182224449E-3</v>
      </c>
    </row>
    <row r="869" spans="1:3">
      <c r="A869" s="2">
        <v>36725</v>
      </c>
      <c r="B869" s="1">
        <v>0.66912010700000002</v>
      </c>
      <c r="C869">
        <f t="shared" si="13"/>
        <v>-1.6728005596586826E-3</v>
      </c>
    </row>
    <row r="870" spans="1:3">
      <c r="A870" s="2">
        <v>36726</v>
      </c>
      <c r="B870" s="1">
        <v>0.66925445100000003</v>
      </c>
      <c r="C870">
        <f t="shared" si="13"/>
        <v>2.0077710801769122E-4</v>
      </c>
    </row>
    <row r="871" spans="1:3">
      <c r="A871" s="2">
        <v>36727</v>
      </c>
      <c r="B871" s="1">
        <v>0.66251490700000004</v>
      </c>
      <c r="C871">
        <f t="shared" si="13"/>
        <v>-1.0070226637909907E-2</v>
      </c>
    </row>
    <row r="872" spans="1:3">
      <c r="A872" s="2">
        <v>36728</v>
      </c>
      <c r="B872" s="1">
        <v>0.65932616899999996</v>
      </c>
      <c r="C872">
        <f t="shared" si="13"/>
        <v>-4.8130811341881019E-3</v>
      </c>
    </row>
    <row r="873" spans="1:3">
      <c r="A873" s="2">
        <v>36731</v>
      </c>
      <c r="B873" s="1">
        <v>0.66050198199999999</v>
      </c>
      <c r="C873">
        <f t="shared" si="13"/>
        <v>1.7833555761685993E-3</v>
      </c>
    </row>
    <row r="874" spans="1:3">
      <c r="A874" s="2">
        <v>36732</v>
      </c>
      <c r="B874" s="1">
        <v>0.65832784700000002</v>
      </c>
      <c r="C874">
        <f t="shared" si="13"/>
        <v>-3.2916403875378197E-3</v>
      </c>
    </row>
    <row r="875" spans="1:3">
      <c r="A875" s="2">
        <v>36733</v>
      </c>
      <c r="B875" s="1">
        <v>0.65989177799999998</v>
      </c>
      <c r="C875">
        <f t="shared" si="13"/>
        <v>2.3756111899668753E-3</v>
      </c>
    </row>
    <row r="876" spans="1:3">
      <c r="A876" s="2">
        <v>36734</v>
      </c>
      <c r="B876" s="1">
        <v>0.66155067499999998</v>
      </c>
      <c r="C876">
        <f t="shared" si="13"/>
        <v>2.5138925128416201E-3</v>
      </c>
    </row>
    <row r="877" spans="1:3">
      <c r="A877" s="2">
        <v>36735</v>
      </c>
      <c r="B877" s="1">
        <v>0.66555740399999996</v>
      </c>
      <c r="C877">
        <f t="shared" si="13"/>
        <v>6.0565715544012022E-3</v>
      </c>
    </row>
    <row r="878" spans="1:3">
      <c r="A878" s="2">
        <v>36738</v>
      </c>
      <c r="B878" s="1">
        <v>0.66742307899999997</v>
      </c>
      <c r="C878">
        <f t="shared" si="13"/>
        <v>2.8031766888736431E-3</v>
      </c>
    </row>
    <row r="879" spans="1:3">
      <c r="A879" s="2">
        <v>36739</v>
      </c>
      <c r="B879" s="1">
        <v>0.66702241200000001</v>
      </c>
      <c r="C879">
        <f t="shared" si="13"/>
        <v>-6.0031936654081353E-4</v>
      </c>
    </row>
    <row r="880" spans="1:3">
      <c r="A880" s="2">
        <v>36740</v>
      </c>
      <c r="B880" s="1">
        <v>0.66997186099999995</v>
      </c>
      <c r="C880">
        <f t="shared" si="13"/>
        <v>4.4218139404885726E-3</v>
      </c>
    </row>
    <row r="881" spans="1:3">
      <c r="A881" s="2">
        <v>36741</v>
      </c>
      <c r="B881" s="1">
        <v>0.66903057499999996</v>
      </c>
      <c r="C881">
        <f t="shared" si="13"/>
        <v>-1.4049634839813363E-3</v>
      </c>
    </row>
    <row r="882" spans="1:3">
      <c r="A882" s="2">
        <v>36742</v>
      </c>
      <c r="B882" s="1">
        <v>0.66569032100000003</v>
      </c>
      <c r="C882">
        <f t="shared" si="13"/>
        <v>-4.9926776515407667E-3</v>
      </c>
    </row>
    <row r="883" spans="1:3">
      <c r="A883" s="2">
        <v>36745</v>
      </c>
      <c r="B883" s="1">
        <v>0.66357000700000002</v>
      </c>
      <c r="C883">
        <f t="shared" si="13"/>
        <v>-3.185135690143226E-3</v>
      </c>
    </row>
    <row r="884" spans="1:3">
      <c r="A884" s="2">
        <v>36746</v>
      </c>
      <c r="B884" s="1">
        <v>0.66569032100000003</v>
      </c>
      <c r="C884">
        <f t="shared" si="13"/>
        <v>3.1953131962458858E-3</v>
      </c>
    </row>
    <row r="885" spans="1:3">
      <c r="A885" s="2">
        <v>36747</v>
      </c>
      <c r="B885" s="1">
        <v>0.66702241200000001</v>
      </c>
      <c r="C885">
        <f t="shared" si="13"/>
        <v>2.0010670997874236E-3</v>
      </c>
    </row>
    <row r="886" spans="1:3">
      <c r="A886" s="2">
        <v>36748</v>
      </c>
      <c r="B886" s="1">
        <v>0.66755674200000004</v>
      </c>
      <c r="C886">
        <f t="shared" si="13"/>
        <v>8.0106753594355595E-4</v>
      </c>
    </row>
    <row r="887" spans="1:3">
      <c r="A887" s="2">
        <v>36749</v>
      </c>
      <c r="B887" s="1">
        <v>0.66489361700000005</v>
      </c>
      <c r="C887">
        <f t="shared" si="13"/>
        <v>-3.9893612519308341E-3</v>
      </c>
    </row>
    <row r="888" spans="1:3">
      <c r="A888" s="2">
        <v>36752</v>
      </c>
      <c r="B888" s="1">
        <v>0.66401062399999999</v>
      </c>
      <c r="C888">
        <f t="shared" si="13"/>
        <v>-1.3280214720425843E-3</v>
      </c>
    </row>
    <row r="889" spans="1:3">
      <c r="A889" s="2">
        <v>36753</v>
      </c>
      <c r="B889" s="1">
        <v>0.66418703499999998</v>
      </c>
      <c r="C889">
        <f t="shared" si="13"/>
        <v>2.6567496606788588E-4</v>
      </c>
    </row>
    <row r="890" spans="1:3">
      <c r="A890" s="2">
        <v>36754</v>
      </c>
      <c r="B890" s="1">
        <v>0.66720042700000004</v>
      </c>
      <c r="C890">
        <f t="shared" si="13"/>
        <v>4.536962995671967E-3</v>
      </c>
    </row>
    <row r="891" spans="1:3">
      <c r="A891" s="2">
        <v>36755</v>
      </c>
      <c r="B891" s="1">
        <v>0.66702241200000001</v>
      </c>
      <c r="C891">
        <f t="shared" si="13"/>
        <v>-2.668088820033665E-4</v>
      </c>
    </row>
    <row r="892" spans="1:3">
      <c r="A892" s="2">
        <v>36756</v>
      </c>
      <c r="B892" s="1">
        <v>0.67136622999999995</v>
      </c>
      <c r="C892">
        <f t="shared" si="13"/>
        <v>6.5122519451414895E-3</v>
      </c>
    </row>
    <row r="893" spans="1:3">
      <c r="A893" s="2">
        <v>36759</v>
      </c>
      <c r="B893" s="1">
        <v>0.67114094000000002</v>
      </c>
      <c r="C893">
        <f t="shared" si="13"/>
        <v>-3.3556945513912861E-4</v>
      </c>
    </row>
    <row r="894" spans="1:3">
      <c r="A894" s="2">
        <v>36760</v>
      </c>
      <c r="B894" s="1">
        <v>0.67581266500000003</v>
      </c>
      <c r="C894">
        <f t="shared" si="13"/>
        <v>6.9608702458234806E-3</v>
      </c>
    </row>
    <row r="895" spans="1:3">
      <c r="A895" s="2">
        <v>36761</v>
      </c>
      <c r="B895" s="1">
        <v>0.67508269799999998</v>
      </c>
      <c r="C895">
        <f t="shared" si="13"/>
        <v>-1.0801321694674515E-3</v>
      </c>
    </row>
    <row r="896" spans="1:3">
      <c r="A896" s="2">
        <v>36762</v>
      </c>
      <c r="B896" s="1">
        <v>0.67540186400000002</v>
      </c>
      <c r="C896">
        <f t="shared" si="13"/>
        <v>4.7278059554134444E-4</v>
      </c>
    </row>
    <row r="897" spans="1:3">
      <c r="A897" s="2">
        <v>36763</v>
      </c>
      <c r="B897" s="1">
        <v>0.67819599900000005</v>
      </c>
      <c r="C897">
        <f t="shared" si="13"/>
        <v>4.1369962816686368E-3</v>
      </c>
    </row>
    <row r="898" spans="1:3">
      <c r="A898" s="2">
        <v>36767</v>
      </c>
      <c r="B898" s="1">
        <v>0.68418171900000002</v>
      </c>
      <c r="C898">
        <f t="shared" si="13"/>
        <v>8.8259441353619739E-3</v>
      </c>
    </row>
    <row r="899" spans="1:3">
      <c r="A899" s="2">
        <v>36768</v>
      </c>
      <c r="B899" s="1">
        <v>0.68681318700000005</v>
      </c>
      <c r="C899">
        <f t="shared" si="13"/>
        <v>3.846153626913873E-3</v>
      </c>
    </row>
    <row r="900" spans="1:3">
      <c r="A900" s="2">
        <v>36769</v>
      </c>
      <c r="B900" s="1">
        <v>0.688942473</v>
      </c>
      <c r="C900">
        <f t="shared" ref="C900:C963" si="14">+B900/B899-1</f>
        <v>3.1002404151567742E-3</v>
      </c>
    </row>
    <row r="901" spans="1:3">
      <c r="A901" s="2">
        <v>36770</v>
      </c>
      <c r="B901" s="1">
        <v>0.68469702200000004</v>
      </c>
      <c r="C901">
        <f t="shared" si="14"/>
        <v>-6.1622721292143856E-3</v>
      </c>
    </row>
    <row r="902" spans="1:3">
      <c r="A902" s="2">
        <v>36774</v>
      </c>
      <c r="B902" s="1">
        <v>0.68861038399999996</v>
      </c>
      <c r="C902">
        <f t="shared" si="14"/>
        <v>5.7154651973934101E-3</v>
      </c>
    </row>
    <row r="903" spans="1:3">
      <c r="A903" s="2">
        <v>36775</v>
      </c>
      <c r="B903" s="1">
        <v>0.69180214500000003</v>
      </c>
      <c r="C903">
        <f t="shared" si="14"/>
        <v>4.6350753258463939E-3</v>
      </c>
    </row>
    <row r="904" spans="1:3">
      <c r="A904" s="2">
        <v>36776</v>
      </c>
      <c r="B904" s="1">
        <v>0.69541029200000004</v>
      </c>
      <c r="C904">
        <f t="shared" si="14"/>
        <v>5.2155764853836217E-3</v>
      </c>
    </row>
    <row r="905" spans="1:3">
      <c r="A905" s="2">
        <v>36777</v>
      </c>
      <c r="B905" s="1">
        <v>0.70442378100000003</v>
      </c>
      <c r="C905">
        <f t="shared" si="14"/>
        <v>1.2961397183347989E-2</v>
      </c>
    </row>
    <row r="906" spans="1:3">
      <c r="A906" s="2">
        <v>36780</v>
      </c>
      <c r="B906" s="1">
        <v>0.70806485900000005</v>
      </c>
      <c r="C906">
        <f t="shared" si="14"/>
        <v>5.1688743313451635E-3</v>
      </c>
    </row>
    <row r="907" spans="1:3">
      <c r="A907" s="2">
        <v>36781</v>
      </c>
      <c r="B907" s="1">
        <v>0.71326676200000005</v>
      </c>
      <c r="C907">
        <f t="shared" si="14"/>
        <v>7.346647604213441E-3</v>
      </c>
    </row>
    <row r="908" spans="1:3">
      <c r="A908" s="2">
        <v>36782</v>
      </c>
      <c r="B908" s="1">
        <v>0.707964602</v>
      </c>
      <c r="C908">
        <f t="shared" si="14"/>
        <v>-7.4336283175915341E-3</v>
      </c>
    </row>
    <row r="909" spans="1:3">
      <c r="A909" s="2">
        <v>36783</v>
      </c>
      <c r="B909" s="1">
        <v>0.71123755300000002</v>
      </c>
      <c r="C909">
        <f t="shared" si="14"/>
        <v>4.6230432859974968E-3</v>
      </c>
    </row>
    <row r="910" spans="1:3">
      <c r="A910" s="2">
        <v>36784</v>
      </c>
      <c r="B910" s="1">
        <v>0.71403070300000004</v>
      </c>
      <c r="C910">
        <f t="shared" si="14"/>
        <v>3.9271689018929301E-3</v>
      </c>
    </row>
    <row r="911" spans="1:3">
      <c r="A911" s="2">
        <v>36787</v>
      </c>
      <c r="B911" s="1">
        <v>0.71352122699999998</v>
      </c>
      <c r="C911">
        <f t="shared" si="14"/>
        <v>-7.1352113832012787E-4</v>
      </c>
    </row>
    <row r="912" spans="1:3">
      <c r="A912" s="2">
        <v>36788</v>
      </c>
      <c r="B912" s="1">
        <v>0.71022727299999999</v>
      </c>
      <c r="C912">
        <f t="shared" si="14"/>
        <v>-4.6164765326596191E-3</v>
      </c>
    </row>
    <row r="913" spans="1:3">
      <c r="A913" s="2">
        <v>36789</v>
      </c>
      <c r="B913" s="1">
        <v>0.70886793800000003</v>
      </c>
      <c r="C913">
        <f t="shared" si="14"/>
        <v>-1.9139436792650066E-3</v>
      </c>
    </row>
    <row r="914" spans="1:3">
      <c r="A914" s="2">
        <v>36790</v>
      </c>
      <c r="B914" s="1">
        <v>0.70028011199999995</v>
      </c>
      <c r="C914">
        <f t="shared" si="14"/>
        <v>-1.2114846136545232E-2</v>
      </c>
    </row>
    <row r="915" spans="1:3">
      <c r="A915" s="2">
        <v>36791</v>
      </c>
      <c r="B915" s="1">
        <v>0.68643602400000003</v>
      </c>
      <c r="C915">
        <f t="shared" si="14"/>
        <v>-1.9769357665265108E-2</v>
      </c>
    </row>
    <row r="916" spans="1:3">
      <c r="A916" s="2">
        <v>36794</v>
      </c>
      <c r="B916" s="1">
        <v>0.687757909</v>
      </c>
      <c r="C916">
        <f t="shared" si="14"/>
        <v>1.9257220684558707E-3</v>
      </c>
    </row>
    <row r="917" spans="1:3">
      <c r="A917" s="2">
        <v>36795</v>
      </c>
      <c r="B917" s="1">
        <v>0.68493150700000005</v>
      </c>
      <c r="C917">
        <f t="shared" si="14"/>
        <v>-4.1095885092903295E-3</v>
      </c>
    </row>
    <row r="918" spans="1:3">
      <c r="A918" s="2">
        <v>36796</v>
      </c>
      <c r="B918" s="1">
        <v>0.68460327200000004</v>
      </c>
      <c r="C918">
        <f t="shared" si="14"/>
        <v>-4.7922309989456569E-4</v>
      </c>
    </row>
    <row r="919" spans="1:3">
      <c r="A919" s="2">
        <v>36797</v>
      </c>
      <c r="B919" s="1">
        <v>0.68329347500000004</v>
      </c>
      <c r="C919">
        <f t="shared" si="14"/>
        <v>-1.9132204790280882E-3</v>
      </c>
    </row>
    <row r="920" spans="1:3">
      <c r="A920" s="2">
        <v>36798</v>
      </c>
      <c r="B920" s="1">
        <v>0.67626969599999998</v>
      </c>
      <c r="C920">
        <f t="shared" si="14"/>
        <v>-1.0279300559690063E-2</v>
      </c>
    </row>
    <row r="921" spans="1:3">
      <c r="A921" s="2">
        <v>36801</v>
      </c>
      <c r="B921" s="1">
        <v>0.68143100499999998</v>
      </c>
      <c r="C921">
        <f t="shared" si="14"/>
        <v>7.632027622305193E-3</v>
      </c>
    </row>
    <row r="922" spans="1:3">
      <c r="A922" s="2">
        <v>36802</v>
      </c>
      <c r="B922" s="1">
        <v>0.686577412</v>
      </c>
      <c r="C922">
        <f t="shared" si="14"/>
        <v>7.552352273727303E-3</v>
      </c>
    </row>
    <row r="923" spans="1:3">
      <c r="A923" s="2">
        <v>36803</v>
      </c>
      <c r="B923" s="1">
        <v>0.68690754200000004</v>
      </c>
      <c r="C923">
        <f t="shared" si="14"/>
        <v>4.808343447222363E-4</v>
      </c>
    </row>
    <row r="924" spans="1:3">
      <c r="A924" s="2">
        <v>36804</v>
      </c>
      <c r="B924" s="1">
        <v>0.689560061</v>
      </c>
      <c r="C924">
        <f t="shared" si="14"/>
        <v>3.8615371615762228E-3</v>
      </c>
    </row>
    <row r="925" spans="1:3">
      <c r="A925" s="2">
        <v>36805</v>
      </c>
      <c r="B925" s="1">
        <v>0.69228106599999994</v>
      </c>
      <c r="C925">
        <f t="shared" si="14"/>
        <v>3.9460014491761175E-3</v>
      </c>
    </row>
    <row r="926" spans="1:3">
      <c r="A926" s="2">
        <v>36809</v>
      </c>
      <c r="B926" s="1">
        <v>0.69041701200000005</v>
      </c>
      <c r="C926">
        <f t="shared" si="14"/>
        <v>-2.6926260034387806E-3</v>
      </c>
    </row>
    <row r="927" spans="1:3">
      <c r="A927" s="2">
        <v>36810</v>
      </c>
      <c r="B927" s="1">
        <v>0.68399452800000005</v>
      </c>
      <c r="C927">
        <f t="shared" si="14"/>
        <v>-9.3023258239181006E-3</v>
      </c>
    </row>
    <row r="928" spans="1:3">
      <c r="A928" s="2">
        <v>36811</v>
      </c>
      <c r="B928" s="1">
        <v>0.67865626099999998</v>
      </c>
      <c r="C928">
        <f t="shared" si="14"/>
        <v>-7.8045463544995641E-3</v>
      </c>
    </row>
    <row r="929" spans="1:3">
      <c r="A929" s="2">
        <v>36812</v>
      </c>
      <c r="B929" s="1">
        <v>0.68507227500000001</v>
      </c>
      <c r="C929">
        <f t="shared" si="14"/>
        <v>9.4539966234836736E-3</v>
      </c>
    </row>
    <row r="930" spans="1:3">
      <c r="A930" s="2">
        <v>36815</v>
      </c>
      <c r="B930" s="1">
        <v>0.69180214500000003</v>
      </c>
      <c r="C930">
        <f t="shared" si="14"/>
        <v>9.823591240792906E-3</v>
      </c>
    </row>
    <row r="931" spans="1:3">
      <c r="A931" s="2">
        <v>36816</v>
      </c>
      <c r="B931" s="1">
        <v>0.69319284599999997</v>
      </c>
      <c r="C931">
        <f t="shared" si="14"/>
        <v>2.0102582942986835E-3</v>
      </c>
    </row>
    <row r="932" spans="1:3">
      <c r="A932" s="2">
        <v>36817</v>
      </c>
      <c r="B932" s="1">
        <v>0.69137168100000002</v>
      </c>
      <c r="C932">
        <f t="shared" si="14"/>
        <v>-2.6272126299468068E-3</v>
      </c>
    </row>
    <row r="933" spans="1:3">
      <c r="A933" s="2">
        <v>36818</v>
      </c>
      <c r="B933" s="1">
        <v>0.69338510600000003</v>
      </c>
      <c r="C933">
        <f t="shared" si="14"/>
        <v>2.9122179217520028E-3</v>
      </c>
    </row>
    <row r="934" spans="1:3">
      <c r="A934" s="2">
        <v>36819</v>
      </c>
      <c r="B934" s="1">
        <v>0.69213731999999994</v>
      </c>
      <c r="C934">
        <f t="shared" si="14"/>
        <v>-1.7995569694283509E-3</v>
      </c>
    </row>
    <row r="935" spans="1:3">
      <c r="A935" s="2">
        <v>36822</v>
      </c>
      <c r="B935" s="1">
        <v>0.68728522299999995</v>
      </c>
      <c r="C935">
        <f t="shared" si="14"/>
        <v>-7.0103097460486596E-3</v>
      </c>
    </row>
    <row r="936" spans="1:3">
      <c r="A936" s="2">
        <v>36823</v>
      </c>
      <c r="B936" s="1">
        <v>0.69013112499999996</v>
      </c>
      <c r="C936">
        <f t="shared" si="14"/>
        <v>4.140787412215241E-3</v>
      </c>
    </row>
    <row r="937" spans="1:3">
      <c r="A937" s="2">
        <v>36824</v>
      </c>
      <c r="B937" s="1">
        <v>0.697593303</v>
      </c>
      <c r="C937">
        <f t="shared" si="14"/>
        <v>1.0812695920648485E-2</v>
      </c>
    </row>
    <row r="938" spans="1:3">
      <c r="A938" s="2">
        <v>36825</v>
      </c>
      <c r="B938" s="1">
        <v>0.698665549</v>
      </c>
      <c r="C938">
        <f t="shared" si="14"/>
        <v>1.5370646412298239E-3</v>
      </c>
    </row>
    <row r="939" spans="1:3">
      <c r="A939" s="2">
        <v>36826</v>
      </c>
      <c r="B939" s="1">
        <v>0.68884755799999997</v>
      </c>
      <c r="C939">
        <f t="shared" si="14"/>
        <v>-1.4052490514313343E-2</v>
      </c>
    </row>
    <row r="940" spans="1:3">
      <c r="A940" s="2">
        <v>36829</v>
      </c>
      <c r="B940" s="1">
        <v>0.68823124599999996</v>
      </c>
      <c r="C940">
        <f t="shared" si="14"/>
        <v>-8.9470013044601338E-4</v>
      </c>
    </row>
    <row r="941" spans="1:3">
      <c r="A941" s="2">
        <v>36830</v>
      </c>
      <c r="B941" s="1">
        <v>0.68941744199999999</v>
      </c>
      <c r="C941">
        <f t="shared" si="14"/>
        <v>1.7235427872450693E-3</v>
      </c>
    </row>
    <row r="942" spans="1:3">
      <c r="A942" s="2">
        <v>36831</v>
      </c>
      <c r="B942" s="1">
        <v>0.691945751</v>
      </c>
      <c r="C942">
        <f t="shared" si="14"/>
        <v>3.6673122058898944E-3</v>
      </c>
    </row>
    <row r="943" spans="1:3">
      <c r="A943" s="2">
        <v>36832</v>
      </c>
      <c r="B943" s="1">
        <v>0.69252077599999995</v>
      </c>
      <c r="C943">
        <f t="shared" si="14"/>
        <v>8.31026130543977E-4</v>
      </c>
    </row>
    <row r="944" spans="1:3">
      <c r="A944" s="2">
        <v>36833</v>
      </c>
      <c r="B944" s="1">
        <v>0.69041701200000005</v>
      </c>
      <c r="C944">
        <f t="shared" si="14"/>
        <v>-3.0378352143473064E-3</v>
      </c>
    </row>
    <row r="945" spans="1:3">
      <c r="A945" s="2">
        <v>36836</v>
      </c>
      <c r="B945" s="1">
        <v>0.69832402199999999</v>
      </c>
      <c r="C945">
        <f t="shared" si="14"/>
        <v>1.14525132819292E-2</v>
      </c>
    </row>
    <row r="946" spans="1:3">
      <c r="A946" s="2">
        <v>36837</v>
      </c>
      <c r="B946" s="1">
        <v>0.69881201999999998</v>
      </c>
      <c r="C946">
        <f t="shared" si="14"/>
        <v>6.988131363465655E-4</v>
      </c>
    </row>
    <row r="947" spans="1:3">
      <c r="A947" s="2">
        <v>36838</v>
      </c>
      <c r="B947" s="1">
        <v>0.70244450700000005</v>
      </c>
      <c r="C947">
        <f t="shared" si="14"/>
        <v>5.198088893777264E-3</v>
      </c>
    </row>
    <row r="948" spans="1:3">
      <c r="A948" s="2">
        <v>36839</v>
      </c>
      <c r="B948" s="1">
        <v>0.70214857500000005</v>
      </c>
      <c r="C948">
        <f t="shared" si="14"/>
        <v>-4.212887951303701E-4</v>
      </c>
    </row>
    <row r="949" spans="1:3">
      <c r="A949" s="2">
        <v>36840</v>
      </c>
      <c r="B949" s="1">
        <v>0.69905627400000003</v>
      </c>
      <c r="C949">
        <f t="shared" si="14"/>
        <v>-4.404055081931979E-3</v>
      </c>
    </row>
    <row r="950" spans="1:3">
      <c r="A950" s="2">
        <v>36843</v>
      </c>
      <c r="B950" s="1">
        <v>0.69502363099999998</v>
      </c>
      <c r="C950">
        <f t="shared" si="14"/>
        <v>-5.7686958117481035E-3</v>
      </c>
    </row>
    <row r="951" spans="1:3">
      <c r="A951" s="2">
        <v>36844</v>
      </c>
      <c r="B951" s="1">
        <v>0.69900740900000002</v>
      </c>
      <c r="C951">
        <f t="shared" si="14"/>
        <v>5.7318597847790809E-3</v>
      </c>
    </row>
    <row r="952" spans="1:3">
      <c r="A952" s="2">
        <v>36845</v>
      </c>
      <c r="B952" s="1">
        <v>0.70140983400000001</v>
      </c>
      <c r="C952">
        <f t="shared" si="14"/>
        <v>3.4369092073529561E-3</v>
      </c>
    </row>
    <row r="953" spans="1:3">
      <c r="A953" s="2">
        <v>36846</v>
      </c>
      <c r="B953" s="1">
        <v>0.70283947099999999</v>
      </c>
      <c r="C953">
        <f t="shared" si="14"/>
        <v>2.0382334702195859E-3</v>
      </c>
    </row>
    <row r="954" spans="1:3">
      <c r="A954" s="2">
        <v>36847</v>
      </c>
      <c r="B954" s="1">
        <v>0.70274068899999997</v>
      </c>
      <c r="C954">
        <f t="shared" si="14"/>
        <v>-1.4054702969290567E-4</v>
      </c>
    </row>
    <row r="955" spans="1:3">
      <c r="A955" s="2">
        <v>36850</v>
      </c>
      <c r="B955" s="1">
        <v>0.70313598600000005</v>
      </c>
      <c r="C955">
        <f t="shared" si="14"/>
        <v>5.625076307487209E-4</v>
      </c>
    </row>
    <row r="956" spans="1:3">
      <c r="A956" s="2">
        <v>36851</v>
      </c>
      <c r="B956" s="1">
        <v>0.70621468899999995</v>
      </c>
      <c r="C956">
        <f t="shared" si="14"/>
        <v>4.3785314097122274E-3</v>
      </c>
    </row>
    <row r="957" spans="1:3">
      <c r="A957" s="2">
        <v>36852</v>
      </c>
      <c r="B957" s="1">
        <v>0.71037863199999995</v>
      </c>
      <c r="C957">
        <f t="shared" si="14"/>
        <v>5.8961432902169264E-3</v>
      </c>
    </row>
    <row r="958" spans="1:3">
      <c r="A958" s="2">
        <v>36854</v>
      </c>
      <c r="B958" s="1">
        <v>0.71443880800000004</v>
      </c>
      <c r="C958">
        <f t="shared" si="14"/>
        <v>5.7155097536774058E-3</v>
      </c>
    </row>
    <row r="959" spans="1:3">
      <c r="A959" s="2">
        <v>36857</v>
      </c>
      <c r="B959" s="1">
        <v>0.70646414700000004</v>
      </c>
      <c r="C959">
        <f t="shared" si="14"/>
        <v>-1.1162133006638153E-2</v>
      </c>
    </row>
    <row r="960" spans="1:3">
      <c r="A960" s="2">
        <v>36858</v>
      </c>
      <c r="B960" s="1">
        <v>0.70511916500000005</v>
      </c>
      <c r="C960">
        <f t="shared" si="14"/>
        <v>-1.9038220208504875E-3</v>
      </c>
    </row>
    <row r="961" spans="1:3">
      <c r="A961" s="2">
        <v>36859</v>
      </c>
      <c r="B961" s="1">
        <v>0.70377929500000003</v>
      </c>
      <c r="C961">
        <f t="shared" si="14"/>
        <v>-1.9002036343743756E-3</v>
      </c>
    </row>
    <row r="962" spans="1:3">
      <c r="A962" s="2">
        <v>36860</v>
      </c>
      <c r="B962" s="1">
        <v>0.70372976799999998</v>
      </c>
      <c r="C962">
        <f t="shared" si="14"/>
        <v>-7.0372914281358057E-5</v>
      </c>
    </row>
    <row r="963" spans="1:3">
      <c r="A963" s="2">
        <v>36861</v>
      </c>
      <c r="B963" s="1">
        <v>0.69574897400000002</v>
      </c>
      <c r="C963">
        <f t="shared" si="14"/>
        <v>-1.134070827028022E-2</v>
      </c>
    </row>
    <row r="964" spans="1:3">
      <c r="A964" s="2">
        <v>36864</v>
      </c>
      <c r="B964" s="1">
        <v>0.68856296900000002</v>
      </c>
      <c r="C964">
        <f t="shared" ref="C964:C1027" si="15">+B964/B963-1</f>
        <v>-1.0328444983089491E-2</v>
      </c>
    </row>
    <row r="965" spans="1:3">
      <c r="A965" s="2">
        <v>36865</v>
      </c>
      <c r="B965" s="1">
        <v>0.69396252599999997</v>
      </c>
      <c r="C965">
        <f t="shared" si="15"/>
        <v>7.8417766320511006E-3</v>
      </c>
    </row>
    <row r="966" spans="1:3">
      <c r="A966" s="2">
        <v>36866</v>
      </c>
      <c r="B966" s="1">
        <v>0.69613644299999999</v>
      </c>
      <c r="C966">
        <f t="shared" si="15"/>
        <v>3.1326143971064369E-3</v>
      </c>
    </row>
    <row r="967" spans="1:3">
      <c r="A967" s="2">
        <v>36867</v>
      </c>
      <c r="B967" s="1">
        <v>0.69444444400000005</v>
      </c>
      <c r="C967">
        <f t="shared" si="15"/>
        <v>-2.4305565626018266E-3</v>
      </c>
    </row>
    <row r="968" spans="1:3">
      <c r="A968" s="2">
        <v>36868</v>
      </c>
      <c r="B968" s="1">
        <v>0.69242487200000002</v>
      </c>
      <c r="C968">
        <f t="shared" si="15"/>
        <v>-2.9081836818612983E-3</v>
      </c>
    </row>
    <row r="969" spans="1:3">
      <c r="A969" s="2">
        <v>36871</v>
      </c>
      <c r="B969" s="1">
        <v>0.687096331</v>
      </c>
      <c r="C969">
        <f t="shared" si="15"/>
        <v>-7.6954789111042254E-3</v>
      </c>
    </row>
    <row r="970" spans="1:3">
      <c r="A970" s="2">
        <v>36872</v>
      </c>
      <c r="B970" s="1">
        <v>0.69060773499999994</v>
      </c>
      <c r="C970">
        <f t="shared" si="15"/>
        <v>5.1104973808977494E-3</v>
      </c>
    </row>
    <row r="971" spans="1:3">
      <c r="A971" s="2">
        <v>36873</v>
      </c>
      <c r="B971" s="1">
        <v>0.68917987599999997</v>
      </c>
      <c r="C971">
        <f t="shared" si="15"/>
        <v>-2.0675398314210502E-3</v>
      </c>
    </row>
    <row r="972" spans="1:3">
      <c r="A972" s="2">
        <v>36874</v>
      </c>
      <c r="B972" s="1">
        <v>0.68189566999999995</v>
      </c>
      <c r="C972">
        <f t="shared" si="15"/>
        <v>-1.0569382905196711E-2</v>
      </c>
    </row>
    <row r="973" spans="1:3">
      <c r="A973" s="2">
        <v>36875</v>
      </c>
      <c r="B973" s="1">
        <v>0.677369098</v>
      </c>
      <c r="C973">
        <f t="shared" si="15"/>
        <v>-6.6382178376348522E-3</v>
      </c>
    </row>
    <row r="974" spans="1:3">
      <c r="A974" s="2">
        <v>36878</v>
      </c>
      <c r="B974" s="1">
        <v>0.68133814800000003</v>
      </c>
      <c r="C974">
        <f t="shared" si="15"/>
        <v>5.8595085186481377E-3</v>
      </c>
    </row>
    <row r="975" spans="1:3">
      <c r="A975" s="2">
        <v>36879</v>
      </c>
      <c r="B975" s="1">
        <v>0.68399452800000005</v>
      </c>
      <c r="C975">
        <f t="shared" si="15"/>
        <v>3.8987689267033776E-3</v>
      </c>
    </row>
    <row r="976" spans="1:3">
      <c r="A976" s="2">
        <v>36880</v>
      </c>
      <c r="B976" s="1">
        <v>0.67856415800000003</v>
      </c>
      <c r="C976">
        <f t="shared" si="15"/>
        <v>-7.9392009405081509E-3</v>
      </c>
    </row>
    <row r="977" spans="1:3">
      <c r="A977" s="2">
        <v>36881</v>
      </c>
      <c r="B977" s="1">
        <v>0.67994832400000005</v>
      </c>
      <c r="C977">
        <f t="shared" si="15"/>
        <v>2.0398454349250805E-3</v>
      </c>
    </row>
    <row r="978" spans="1:3">
      <c r="A978" s="2">
        <v>36882</v>
      </c>
      <c r="B978" s="1">
        <v>0.67645268199999997</v>
      </c>
      <c r="C978">
        <f t="shared" si="15"/>
        <v>-5.1410406888510174E-3</v>
      </c>
    </row>
    <row r="979" spans="1:3">
      <c r="A979" s="2">
        <v>36887</v>
      </c>
      <c r="B979" s="1">
        <v>0.67060085800000002</v>
      </c>
      <c r="C979">
        <f t="shared" si="15"/>
        <v>-8.6507514209248626E-3</v>
      </c>
    </row>
    <row r="980" spans="1:3">
      <c r="A980" s="2">
        <v>36888</v>
      </c>
      <c r="B980" s="1">
        <v>0.67082578699999995</v>
      </c>
      <c r="C980">
        <f t="shared" si="15"/>
        <v>3.3541412498450107E-4</v>
      </c>
    </row>
    <row r="981" spans="1:3">
      <c r="A981" s="2">
        <v>36889</v>
      </c>
      <c r="B981" s="1">
        <v>0.66867268499999999</v>
      </c>
      <c r="C981">
        <f t="shared" si="15"/>
        <v>-3.2096291492145212E-3</v>
      </c>
    </row>
    <row r="982" spans="1:3">
      <c r="A982" s="2">
        <v>36893</v>
      </c>
      <c r="B982" s="1">
        <v>0.66769045900000001</v>
      </c>
      <c r="C982">
        <f t="shared" si="15"/>
        <v>-1.4689189823866577E-3</v>
      </c>
    </row>
    <row r="983" spans="1:3">
      <c r="A983" s="2">
        <v>36894</v>
      </c>
      <c r="B983" s="1">
        <v>0.664672649</v>
      </c>
      <c r="C983">
        <f t="shared" si="15"/>
        <v>-4.5197740349919302E-3</v>
      </c>
    </row>
    <row r="984" spans="1:3">
      <c r="A984" s="2">
        <v>36895</v>
      </c>
      <c r="B984" s="1">
        <v>0.66979236399999997</v>
      </c>
      <c r="C984">
        <f t="shared" si="15"/>
        <v>7.7026112142610792E-3</v>
      </c>
    </row>
    <row r="985" spans="1:3">
      <c r="A985" s="2">
        <v>36896</v>
      </c>
      <c r="B985" s="1">
        <v>0.66711140800000002</v>
      </c>
      <c r="C985">
        <f t="shared" si="15"/>
        <v>-4.0026673101933863E-3</v>
      </c>
    </row>
    <row r="986" spans="1:3">
      <c r="A986" s="2">
        <v>36899</v>
      </c>
      <c r="B986" s="1">
        <v>0.66804729799999996</v>
      </c>
      <c r="C986">
        <f t="shared" si="15"/>
        <v>1.4028991091694643E-3</v>
      </c>
    </row>
    <row r="987" spans="1:3">
      <c r="A987" s="2">
        <v>36900</v>
      </c>
      <c r="B987" s="1">
        <v>0.67114094000000002</v>
      </c>
      <c r="C987">
        <f t="shared" si="15"/>
        <v>4.6308727080579537E-3</v>
      </c>
    </row>
    <row r="988" spans="1:3">
      <c r="A988" s="2">
        <v>36901</v>
      </c>
      <c r="B988" s="1">
        <v>0.67069081200000003</v>
      </c>
      <c r="C988">
        <f t="shared" si="15"/>
        <v>-6.7069071959757753E-4</v>
      </c>
    </row>
    <row r="989" spans="1:3">
      <c r="A989" s="2">
        <v>36902</v>
      </c>
      <c r="B989" s="1">
        <v>0.66822585999999995</v>
      </c>
      <c r="C989">
        <f t="shared" si="15"/>
        <v>-3.6752434294567982E-3</v>
      </c>
    </row>
    <row r="990" spans="1:3">
      <c r="A990" s="2">
        <v>36907</v>
      </c>
      <c r="B990" s="1">
        <v>0.68143100499999998</v>
      </c>
      <c r="C990">
        <f t="shared" si="15"/>
        <v>1.9761499502578328E-2</v>
      </c>
    </row>
    <row r="991" spans="1:3">
      <c r="A991" s="2">
        <v>36908</v>
      </c>
      <c r="B991" s="1">
        <v>0.67920939999999996</v>
      </c>
      <c r="C991">
        <f t="shared" si="15"/>
        <v>-3.2602053380298424E-3</v>
      </c>
    </row>
    <row r="992" spans="1:3">
      <c r="A992" s="2">
        <v>36909</v>
      </c>
      <c r="B992" s="1">
        <v>0.67773636100000001</v>
      </c>
      <c r="C992">
        <f t="shared" si="15"/>
        <v>-2.1687553205240739E-3</v>
      </c>
    </row>
    <row r="993" spans="1:3">
      <c r="A993" s="2">
        <v>36910</v>
      </c>
      <c r="B993" s="1">
        <v>0.681059729</v>
      </c>
      <c r="C993">
        <f t="shared" si="15"/>
        <v>4.9036294807855985E-3</v>
      </c>
    </row>
    <row r="994" spans="1:3">
      <c r="A994" s="2">
        <v>36913</v>
      </c>
      <c r="B994" s="1">
        <v>0.68259385699999997</v>
      </c>
      <c r="C994">
        <f t="shared" si="15"/>
        <v>2.2525601421956587E-3</v>
      </c>
    </row>
    <row r="995" spans="1:3">
      <c r="A995" s="2">
        <v>36914</v>
      </c>
      <c r="B995" s="1">
        <v>0.67957866099999997</v>
      </c>
      <c r="C995">
        <f t="shared" si="15"/>
        <v>-4.4172621377692733E-3</v>
      </c>
    </row>
    <row r="996" spans="1:3">
      <c r="A996" s="2">
        <v>36915</v>
      </c>
      <c r="B996" s="1">
        <v>0.68418171900000002</v>
      </c>
      <c r="C996">
        <f t="shared" si="15"/>
        <v>6.773399849292927E-3</v>
      </c>
    </row>
    <row r="997" spans="1:3">
      <c r="A997" s="2">
        <v>36916</v>
      </c>
      <c r="B997" s="1">
        <v>0.68469702200000004</v>
      </c>
      <c r="C997">
        <f t="shared" si="15"/>
        <v>7.5316686443072101E-4</v>
      </c>
    </row>
    <row r="998" spans="1:3">
      <c r="A998" s="2">
        <v>36917</v>
      </c>
      <c r="B998" s="1">
        <v>0.68540095999999995</v>
      </c>
      <c r="C998">
        <f t="shared" si="15"/>
        <v>1.028101448351082E-3</v>
      </c>
    </row>
    <row r="999" spans="1:3">
      <c r="A999" s="2">
        <v>36920</v>
      </c>
      <c r="B999" s="1">
        <v>0.68634179799999995</v>
      </c>
      <c r="C999">
        <f t="shared" si="15"/>
        <v>1.3726826411215587E-3</v>
      </c>
    </row>
    <row r="1000" spans="1:3">
      <c r="A1000" s="2">
        <v>36921</v>
      </c>
      <c r="B1000" s="1">
        <v>0.684228532</v>
      </c>
      <c r="C1000">
        <f t="shared" si="15"/>
        <v>-3.0790285629667125E-3</v>
      </c>
    </row>
    <row r="1001" spans="1:3">
      <c r="A1001" s="2">
        <v>36922</v>
      </c>
      <c r="B1001" s="1">
        <v>0.68432217900000003</v>
      </c>
      <c r="C1001">
        <f t="shared" si="15"/>
        <v>1.3686509056598517E-4</v>
      </c>
    </row>
    <row r="1002" spans="1:3">
      <c r="A1002" s="2">
        <v>36923</v>
      </c>
      <c r="B1002" s="1">
        <v>0.676818951</v>
      </c>
      <c r="C1002">
        <f t="shared" si="15"/>
        <v>-1.096446707450649E-2</v>
      </c>
    </row>
    <row r="1003" spans="1:3">
      <c r="A1003" s="2">
        <v>36924</v>
      </c>
      <c r="B1003" s="1">
        <v>0.68064252700000005</v>
      </c>
      <c r="C1003">
        <f t="shared" si="15"/>
        <v>5.6493335394209865E-3</v>
      </c>
    </row>
    <row r="1004" spans="1:3">
      <c r="A1004" s="2">
        <v>36927</v>
      </c>
      <c r="B1004" s="1">
        <v>0.67796610199999996</v>
      </c>
      <c r="C1004">
        <f t="shared" si="15"/>
        <v>-3.932203607371898E-3</v>
      </c>
    </row>
    <row r="1005" spans="1:3">
      <c r="A1005" s="2">
        <v>36928</v>
      </c>
      <c r="B1005" s="1">
        <v>0.68563592699999998</v>
      </c>
      <c r="C1005">
        <f t="shared" si="15"/>
        <v>1.1312991869909084E-2</v>
      </c>
    </row>
    <row r="1006" spans="1:3">
      <c r="A1006" s="2">
        <v>36929</v>
      </c>
      <c r="B1006" s="1">
        <v>0.68338686500000001</v>
      </c>
      <c r="C1006">
        <f t="shared" si="15"/>
        <v>-3.2802569285432792E-3</v>
      </c>
    </row>
    <row r="1007" spans="1:3">
      <c r="A1007" s="2">
        <v>36930</v>
      </c>
      <c r="B1007" s="1">
        <v>0.69252077599999995</v>
      </c>
      <c r="C1007">
        <f t="shared" si="15"/>
        <v>1.3365651972254255E-2</v>
      </c>
    </row>
    <row r="1008" spans="1:3">
      <c r="A1008" s="2">
        <v>36931</v>
      </c>
      <c r="B1008" s="1">
        <v>0.69013112499999996</v>
      </c>
      <c r="C1008">
        <f t="shared" si="15"/>
        <v>-3.4506560421228016E-3</v>
      </c>
    </row>
    <row r="1009" spans="1:3">
      <c r="A1009" s="2">
        <v>36934</v>
      </c>
      <c r="B1009" s="1">
        <v>0.68903741500000004</v>
      </c>
      <c r="C1009">
        <f t="shared" si="15"/>
        <v>-1.5847857898018125E-3</v>
      </c>
    </row>
    <row r="1010" spans="1:3">
      <c r="A1010" s="2">
        <v>36935</v>
      </c>
      <c r="B1010" s="1">
        <v>0.68917987599999997</v>
      </c>
      <c r="C1010">
        <f t="shared" si="15"/>
        <v>2.0675364921940442E-4</v>
      </c>
    </row>
    <row r="1011" spans="1:3">
      <c r="A1011" s="2">
        <v>36936</v>
      </c>
      <c r="B1011" s="1">
        <v>0.68596515300000005</v>
      </c>
      <c r="C1011">
        <f t="shared" si="15"/>
        <v>-4.6645630726454002E-3</v>
      </c>
    </row>
    <row r="1012" spans="1:3">
      <c r="A1012" s="2">
        <v>36937</v>
      </c>
      <c r="B1012" s="1">
        <v>0.69013112499999996</v>
      </c>
      <c r="C1012">
        <f t="shared" si="15"/>
        <v>6.0731539813363433E-3</v>
      </c>
    </row>
    <row r="1013" spans="1:3">
      <c r="A1013" s="2">
        <v>36938</v>
      </c>
      <c r="B1013" s="1">
        <v>0.68941744199999999</v>
      </c>
      <c r="C1013">
        <f t="shared" si="15"/>
        <v>-1.0341266668706384E-3</v>
      </c>
    </row>
    <row r="1014" spans="1:3">
      <c r="A1014" s="2">
        <v>36942</v>
      </c>
      <c r="B1014" s="1">
        <v>0.69271266300000001</v>
      </c>
      <c r="C1014">
        <f t="shared" si="15"/>
        <v>4.7797180623114777E-3</v>
      </c>
    </row>
    <row r="1015" spans="1:3">
      <c r="A1015" s="2">
        <v>36943</v>
      </c>
      <c r="B1015" s="1">
        <v>0.69516857799999998</v>
      </c>
      <c r="C1015">
        <f t="shared" si="15"/>
        <v>3.5453588929121871E-3</v>
      </c>
    </row>
    <row r="1016" spans="1:3">
      <c r="A1016" s="2">
        <v>36944</v>
      </c>
      <c r="B1016" s="1">
        <v>0.69218522900000001</v>
      </c>
      <c r="C1016">
        <f t="shared" si="15"/>
        <v>-4.2915475388474178E-3</v>
      </c>
    </row>
    <row r="1017" spans="1:3">
      <c r="A1017" s="2">
        <v>36945</v>
      </c>
      <c r="B1017" s="1">
        <v>0.69108500299999998</v>
      </c>
      <c r="C1017">
        <f t="shared" si="15"/>
        <v>-1.5894965016655105E-3</v>
      </c>
    </row>
    <row r="1018" spans="1:3">
      <c r="A1018" s="2">
        <v>36948</v>
      </c>
      <c r="B1018" s="1">
        <v>0.69252077599999995</v>
      </c>
      <c r="C1018">
        <f t="shared" si="15"/>
        <v>2.0775635323690977E-3</v>
      </c>
    </row>
    <row r="1019" spans="1:3">
      <c r="A1019" s="2">
        <v>36949</v>
      </c>
      <c r="B1019" s="1">
        <v>0.69420340199999997</v>
      </c>
      <c r="C1019">
        <f t="shared" si="15"/>
        <v>2.4297119426781588E-3</v>
      </c>
    </row>
    <row r="1020" spans="1:3">
      <c r="A1020" s="2">
        <v>36950</v>
      </c>
      <c r="B1020" s="1">
        <v>0.69285664800000002</v>
      </c>
      <c r="C1020">
        <f t="shared" si="15"/>
        <v>-1.9399991358728386E-3</v>
      </c>
    </row>
    <row r="1021" spans="1:3">
      <c r="A1021" s="2">
        <v>36951</v>
      </c>
      <c r="B1021" s="1">
        <v>0.687143544</v>
      </c>
      <c r="C1021">
        <f t="shared" si="15"/>
        <v>-8.2457230027185302E-3</v>
      </c>
    </row>
    <row r="1022" spans="1:3">
      <c r="A1022" s="2">
        <v>36952</v>
      </c>
      <c r="B1022" s="1">
        <v>0.679117148</v>
      </c>
      <c r="C1022">
        <f t="shared" si="15"/>
        <v>-1.1680814103668502E-2</v>
      </c>
    </row>
    <row r="1023" spans="1:3">
      <c r="A1023" s="2">
        <v>36955</v>
      </c>
      <c r="B1023" s="1">
        <v>0.68087424299999999</v>
      </c>
      <c r="C1023">
        <f t="shared" si="15"/>
        <v>2.5873223863874806E-3</v>
      </c>
    </row>
    <row r="1024" spans="1:3">
      <c r="A1024" s="2">
        <v>36956</v>
      </c>
      <c r="B1024" s="1">
        <v>0.68236096899999998</v>
      </c>
      <c r="C1024">
        <f t="shared" si="15"/>
        <v>2.1835544746844349E-3</v>
      </c>
    </row>
    <row r="1025" spans="1:3">
      <c r="A1025" s="2">
        <v>36957</v>
      </c>
      <c r="B1025" s="1">
        <v>0.684369012</v>
      </c>
      <c r="C1025">
        <f t="shared" si="15"/>
        <v>2.9427870162954672E-3</v>
      </c>
    </row>
    <row r="1026" spans="1:3">
      <c r="A1026" s="2">
        <v>36958</v>
      </c>
      <c r="B1026" s="1">
        <v>0.68180268600000005</v>
      </c>
      <c r="C1026">
        <f t="shared" si="15"/>
        <v>-3.7499155499459702E-3</v>
      </c>
    </row>
    <row r="1027" spans="1:3">
      <c r="A1027" s="2">
        <v>36959</v>
      </c>
      <c r="B1027" s="1">
        <v>0.68143100499999998</v>
      </c>
      <c r="C1027">
        <f t="shared" si="15"/>
        <v>-5.4514452294207594E-4</v>
      </c>
    </row>
    <row r="1028" spans="1:3">
      <c r="A1028" s="2">
        <v>36962</v>
      </c>
      <c r="B1028" s="1">
        <v>0.68166325800000005</v>
      </c>
      <c r="C1028">
        <f t="shared" ref="C1028:C1091" si="16">+B1028/B1027-1</f>
        <v>3.408312775554645E-4</v>
      </c>
    </row>
    <row r="1029" spans="1:3">
      <c r="A1029" s="2">
        <v>36963</v>
      </c>
      <c r="B1029" s="1">
        <v>0.68903741500000004</v>
      </c>
      <c r="C1029">
        <f t="shared" si="16"/>
        <v>1.0817888324560432E-2</v>
      </c>
    </row>
    <row r="1030" spans="1:3">
      <c r="A1030" s="2">
        <v>36964</v>
      </c>
      <c r="B1030" s="1">
        <v>0.68979788900000005</v>
      </c>
      <c r="C1030">
        <f t="shared" si="16"/>
        <v>1.103675915770097E-3</v>
      </c>
    </row>
    <row r="1031" spans="1:3">
      <c r="A1031" s="2">
        <v>36965</v>
      </c>
      <c r="B1031" s="1">
        <v>0.69271266300000001</v>
      </c>
      <c r="C1031">
        <f t="shared" si="16"/>
        <v>4.225547869138202E-3</v>
      </c>
    </row>
    <row r="1032" spans="1:3">
      <c r="A1032" s="2">
        <v>36966</v>
      </c>
      <c r="B1032" s="1">
        <v>0.701016474</v>
      </c>
      <c r="C1032">
        <f t="shared" si="16"/>
        <v>1.1987381555922161E-2</v>
      </c>
    </row>
    <row r="1033" spans="1:3">
      <c r="A1033" s="2">
        <v>36969</v>
      </c>
      <c r="B1033" s="1">
        <v>0.70239516800000001</v>
      </c>
      <c r="C1033">
        <f t="shared" si="16"/>
        <v>1.9667069906834644E-3</v>
      </c>
    </row>
    <row r="1034" spans="1:3">
      <c r="A1034" s="2">
        <v>36970</v>
      </c>
      <c r="B1034" s="1">
        <v>0.70003500200000002</v>
      </c>
      <c r="C1034">
        <f t="shared" si="16"/>
        <v>-3.3601683319096631E-3</v>
      </c>
    </row>
    <row r="1035" spans="1:3">
      <c r="A1035" s="2">
        <v>36971</v>
      </c>
      <c r="B1035" s="1">
        <v>0.69881201999999998</v>
      </c>
      <c r="C1035">
        <f t="shared" si="16"/>
        <v>-1.7470297863764195E-3</v>
      </c>
    </row>
    <row r="1036" spans="1:3">
      <c r="A1036" s="2">
        <v>36972</v>
      </c>
      <c r="B1036" s="1">
        <v>0.70308654999999998</v>
      </c>
      <c r="C1036">
        <f t="shared" si="16"/>
        <v>6.1168524262076307E-3</v>
      </c>
    </row>
    <row r="1037" spans="1:3">
      <c r="A1037" s="2">
        <v>36973</v>
      </c>
      <c r="B1037" s="1">
        <v>0.69969213500000005</v>
      </c>
      <c r="C1037">
        <f t="shared" si="16"/>
        <v>-4.8278764541861419E-3</v>
      </c>
    </row>
    <row r="1038" spans="1:3">
      <c r="A1038" s="2">
        <v>36976</v>
      </c>
      <c r="B1038" s="1">
        <v>0.69710700599999997</v>
      </c>
      <c r="C1038">
        <f t="shared" si="16"/>
        <v>-3.6946663692312143E-3</v>
      </c>
    </row>
    <row r="1039" spans="1:3">
      <c r="A1039" s="2">
        <v>36977</v>
      </c>
      <c r="B1039" s="1">
        <v>0.69979006300000002</v>
      </c>
      <c r="C1039">
        <f t="shared" si="16"/>
        <v>3.8488452660883077E-3</v>
      </c>
    </row>
    <row r="1040" spans="1:3">
      <c r="A1040" s="2">
        <v>36978</v>
      </c>
      <c r="B1040" s="1">
        <v>0.696767001</v>
      </c>
      <c r="C1040">
        <f t="shared" si="16"/>
        <v>-4.3199555978833404E-3</v>
      </c>
    </row>
    <row r="1041" spans="1:3">
      <c r="A1041" s="2">
        <v>36979</v>
      </c>
      <c r="B1041" s="1">
        <v>0.69920290900000004</v>
      </c>
      <c r="C1041">
        <f t="shared" si="16"/>
        <v>3.4960151621761248E-3</v>
      </c>
    </row>
    <row r="1042" spans="1:3">
      <c r="A1042" s="2">
        <v>36980</v>
      </c>
      <c r="B1042" s="1">
        <v>0.70472163499999996</v>
      </c>
      <c r="C1042">
        <f t="shared" si="16"/>
        <v>7.8928819216339541E-3</v>
      </c>
    </row>
    <row r="1043" spans="1:3">
      <c r="A1043" s="2">
        <v>36983</v>
      </c>
      <c r="B1043" s="1">
        <v>0.70422535200000003</v>
      </c>
      <c r="C1043">
        <f t="shared" si="16"/>
        <v>-7.0422557695415389E-4</v>
      </c>
    </row>
    <row r="1044" spans="1:3">
      <c r="A1044" s="2">
        <v>36984</v>
      </c>
      <c r="B1044" s="1">
        <v>0.69905627400000003</v>
      </c>
      <c r="C1044">
        <f t="shared" si="16"/>
        <v>-7.3400907611743671E-3</v>
      </c>
    </row>
    <row r="1045" spans="1:3">
      <c r="A1045" s="2">
        <v>36985</v>
      </c>
      <c r="B1045" s="1">
        <v>0.69686411100000001</v>
      </c>
      <c r="C1045">
        <f t="shared" si="16"/>
        <v>-3.1358891716348758E-3</v>
      </c>
    </row>
    <row r="1046" spans="1:3">
      <c r="A1046" s="2">
        <v>36986</v>
      </c>
      <c r="B1046" s="1">
        <v>0.70096733499999997</v>
      </c>
      <c r="C1046">
        <f t="shared" si="16"/>
        <v>5.8881264442098846E-3</v>
      </c>
    </row>
    <row r="1047" spans="1:3">
      <c r="A1047" s="2">
        <v>36987</v>
      </c>
      <c r="B1047" s="1">
        <v>0.695265244</v>
      </c>
      <c r="C1047">
        <f t="shared" si="16"/>
        <v>-8.1346030196970398E-3</v>
      </c>
    </row>
    <row r="1048" spans="1:3">
      <c r="A1048" s="2">
        <v>36990</v>
      </c>
      <c r="B1048" s="1">
        <v>0.69108500299999998</v>
      </c>
      <c r="C1048">
        <f t="shared" si="16"/>
        <v>-6.0124406276232945E-3</v>
      </c>
    </row>
    <row r="1049" spans="1:3">
      <c r="A1049" s="2">
        <v>36991</v>
      </c>
      <c r="B1049" s="1">
        <v>0.69637883</v>
      </c>
      <c r="C1049">
        <f t="shared" si="16"/>
        <v>7.6601676740482016E-3</v>
      </c>
    </row>
    <row r="1050" spans="1:3">
      <c r="A1050" s="2">
        <v>36992</v>
      </c>
      <c r="B1050" s="1">
        <v>0.69735007000000004</v>
      </c>
      <c r="C1050">
        <f t="shared" si="16"/>
        <v>1.3947006401673345E-3</v>
      </c>
    </row>
    <row r="1051" spans="1:3">
      <c r="A1051" s="2">
        <v>36993</v>
      </c>
      <c r="B1051" s="1">
        <v>0.69487874400000005</v>
      </c>
      <c r="C1051">
        <f t="shared" si="16"/>
        <v>-3.5438814826532772E-3</v>
      </c>
    </row>
    <row r="1052" spans="1:3">
      <c r="A1052" s="2">
        <v>36998</v>
      </c>
      <c r="B1052" s="1">
        <v>0.69993700599999997</v>
      </c>
      <c r="C1052">
        <f t="shared" si="16"/>
        <v>7.2793448406300865E-3</v>
      </c>
    </row>
    <row r="1053" spans="1:3">
      <c r="A1053" s="2">
        <v>36999</v>
      </c>
      <c r="B1053" s="1">
        <v>0.70140983400000001</v>
      </c>
      <c r="C1053">
        <f t="shared" si="16"/>
        <v>2.1042293626063469E-3</v>
      </c>
    </row>
    <row r="1054" spans="1:3">
      <c r="A1054" s="2">
        <v>37000</v>
      </c>
      <c r="B1054" s="1">
        <v>0.69608798599999999</v>
      </c>
      <c r="C1054">
        <f t="shared" si="16"/>
        <v>-7.587358691067414E-3</v>
      </c>
    </row>
    <row r="1055" spans="1:3">
      <c r="A1055" s="2">
        <v>37001</v>
      </c>
      <c r="B1055" s="1">
        <v>0.69309675599999998</v>
      </c>
      <c r="C1055">
        <f t="shared" si="16"/>
        <v>-4.2972010150452711E-3</v>
      </c>
    </row>
    <row r="1056" spans="1:3">
      <c r="A1056" s="2">
        <v>37004</v>
      </c>
      <c r="B1056" s="1">
        <v>0.69555540100000002</v>
      </c>
      <c r="C1056">
        <f t="shared" si="16"/>
        <v>3.547333007572151E-3</v>
      </c>
    </row>
    <row r="1057" spans="1:3">
      <c r="A1057" s="2">
        <v>37005</v>
      </c>
      <c r="B1057" s="1">
        <v>0.69613644299999999</v>
      </c>
      <c r="C1057">
        <f t="shared" si="16"/>
        <v>8.3536408338513723E-4</v>
      </c>
    </row>
    <row r="1058" spans="1:3">
      <c r="A1058" s="2">
        <v>37006</v>
      </c>
      <c r="B1058" s="1">
        <v>0.69458915099999996</v>
      </c>
      <c r="C1058">
        <f t="shared" si="16"/>
        <v>-2.222684957178811E-3</v>
      </c>
    </row>
    <row r="1059" spans="1:3">
      <c r="A1059" s="2">
        <v>37007</v>
      </c>
      <c r="B1059" s="1">
        <v>0.69550702499999995</v>
      </c>
      <c r="C1059">
        <f t="shared" si="16"/>
        <v>1.3214631968818669E-3</v>
      </c>
    </row>
    <row r="1060" spans="1:3">
      <c r="A1060" s="2">
        <v>37008</v>
      </c>
      <c r="B1060" s="1">
        <v>0.69628185499999995</v>
      </c>
      <c r="C1060">
        <f t="shared" si="16"/>
        <v>1.1140505733928663E-3</v>
      </c>
    </row>
    <row r="1061" spans="1:3">
      <c r="A1061" s="2">
        <v>37011</v>
      </c>
      <c r="B1061" s="1">
        <v>0.69900740900000002</v>
      </c>
      <c r="C1061">
        <f t="shared" si="16"/>
        <v>3.9144406542090948E-3</v>
      </c>
    </row>
    <row r="1062" spans="1:3">
      <c r="A1062" s="2">
        <v>37012</v>
      </c>
      <c r="B1062" s="1">
        <v>0.69735007000000004</v>
      </c>
      <c r="C1062">
        <f t="shared" si="16"/>
        <v>-2.3709891750230971E-3</v>
      </c>
    </row>
    <row r="1063" spans="1:3">
      <c r="A1063" s="2">
        <v>37013</v>
      </c>
      <c r="B1063" s="1">
        <v>0.69710700599999997</v>
      </c>
      <c r="C1063">
        <f t="shared" si="16"/>
        <v>-3.485537758676216E-4</v>
      </c>
    </row>
    <row r="1064" spans="1:3">
      <c r="A1064" s="2">
        <v>37014</v>
      </c>
      <c r="B1064" s="1">
        <v>0.69822650500000005</v>
      </c>
      <c r="C1064">
        <f t="shared" si="16"/>
        <v>1.6059213153283292E-3</v>
      </c>
    </row>
    <row r="1065" spans="1:3">
      <c r="A1065" s="2">
        <v>37015</v>
      </c>
      <c r="B1065" s="1">
        <v>0.69628185499999995</v>
      </c>
      <c r="C1065">
        <f t="shared" si="16"/>
        <v>-2.7851277287161968E-3</v>
      </c>
    </row>
    <row r="1066" spans="1:3">
      <c r="A1066" s="2">
        <v>37019</v>
      </c>
      <c r="B1066" s="1">
        <v>0.698567936</v>
      </c>
      <c r="C1066">
        <f t="shared" si="16"/>
        <v>3.2832695317042138E-3</v>
      </c>
    </row>
    <row r="1067" spans="1:3">
      <c r="A1067" s="2">
        <v>37020</v>
      </c>
      <c r="B1067" s="1">
        <v>0.70377929500000003</v>
      </c>
      <c r="C1067">
        <f t="shared" si="16"/>
        <v>7.4600604056354047E-3</v>
      </c>
    </row>
    <row r="1068" spans="1:3">
      <c r="A1068" s="2">
        <v>37021</v>
      </c>
      <c r="B1068" s="1">
        <v>0.70492034400000003</v>
      </c>
      <c r="C1068">
        <f t="shared" si="16"/>
        <v>1.6213165236695914E-3</v>
      </c>
    </row>
    <row r="1069" spans="1:3">
      <c r="A1069" s="2">
        <v>37022</v>
      </c>
      <c r="B1069" s="1">
        <v>0.70536784900000005</v>
      </c>
      <c r="C1069">
        <f t="shared" si="16"/>
        <v>6.3483059300106781E-4</v>
      </c>
    </row>
    <row r="1070" spans="1:3">
      <c r="A1070" s="2">
        <v>37025</v>
      </c>
      <c r="B1070" s="1">
        <v>0.705417607</v>
      </c>
      <c r="C1070">
        <f t="shared" si="16"/>
        <v>7.0541916633359847E-5</v>
      </c>
    </row>
    <row r="1071" spans="1:3">
      <c r="A1071" s="2">
        <v>37026</v>
      </c>
      <c r="B1071" s="1">
        <v>0.70244450700000005</v>
      </c>
      <c r="C1071">
        <f t="shared" si="16"/>
        <v>-4.2146665613351786E-3</v>
      </c>
    </row>
    <row r="1072" spans="1:3">
      <c r="A1072" s="2">
        <v>37027</v>
      </c>
      <c r="B1072" s="1">
        <v>0.69964318199999997</v>
      </c>
      <c r="C1072">
        <f t="shared" si="16"/>
        <v>-3.987966269341281E-3</v>
      </c>
    </row>
    <row r="1073" spans="1:3">
      <c r="A1073" s="2">
        <v>37028</v>
      </c>
      <c r="B1073" s="1">
        <v>0.69881201999999998</v>
      </c>
      <c r="C1073">
        <f t="shared" si="16"/>
        <v>-1.1879798465612712E-3</v>
      </c>
    </row>
    <row r="1074" spans="1:3">
      <c r="A1074" s="2">
        <v>37029</v>
      </c>
      <c r="B1074" s="1">
        <v>0.69769064400000003</v>
      </c>
      <c r="C1074">
        <f t="shared" si="16"/>
        <v>-1.604689055004993E-3</v>
      </c>
    </row>
    <row r="1075" spans="1:3">
      <c r="A1075" s="2">
        <v>37032</v>
      </c>
      <c r="B1075" s="1">
        <v>0.69541029200000004</v>
      </c>
      <c r="C1075">
        <f t="shared" si="16"/>
        <v>-3.2684285214522601E-3</v>
      </c>
    </row>
    <row r="1076" spans="1:3">
      <c r="A1076" s="2">
        <v>37033</v>
      </c>
      <c r="B1076" s="1">
        <v>0.70037820399999995</v>
      </c>
      <c r="C1076">
        <f t="shared" si="16"/>
        <v>7.1438574567428414E-3</v>
      </c>
    </row>
    <row r="1077" spans="1:3">
      <c r="A1077" s="2">
        <v>37034</v>
      </c>
      <c r="B1077" s="1">
        <v>0.70200070199999998</v>
      </c>
      <c r="C1077">
        <f t="shared" si="16"/>
        <v>2.3166026451617583E-3</v>
      </c>
    </row>
    <row r="1078" spans="1:3">
      <c r="A1078" s="2">
        <v>37035</v>
      </c>
      <c r="B1078" s="1">
        <v>0.70906899199999995</v>
      </c>
      <c r="C1078">
        <f t="shared" si="16"/>
        <v>1.0068779105010028E-2</v>
      </c>
    </row>
    <row r="1079" spans="1:3">
      <c r="A1079" s="2">
        <v>37036</v>
      </c>
      <c r="B1079" s="1">
        <v>0.70387836999999998</v>
      </c>
      <c r="C1079">
        <f t="shared" si="16"/>
        <v>-7.3203342108633107E-3</v>
      </c>
    </row>
    <row r="1080" spans="1:3">
      <c r="A1080" s="2">
        <v>37040</v>
      </c>
      <c r="B1080" s="1">
        <v>0.70487065599999998</v>
      </c>
      <c r="C1080">
        <f t="shared" si="16"/>
        <v>1.4097407198347955E-3</v>
      </c>
    </row>
    <row r="1081" spans="1:3">
      <c r="A1081" s="2">
        <v>37041</v>
      </c>
      <c r="B1081" s="1">
        <v>0.70170514299999998</v>
      </c>
      <c r="C1081">
        <f t="shared" si="16"/>
        <v>-4.4909132945946117E-3</v>
      </c>
    </row>
    <row r="1082" spans="1:3">
      <c r="A1082" s="2">
        <v>37042</v>
      </c>
      <c r="B1082" s="1">
        <v>0.70546737199999998</v>
      </c>
      <c r="C1082">
        <f t="shared" si="16"/>
        <v>5.3615525517105578E-3</v>
      </c>
    </row>
    <row r="1083" spans="1:3">
      <c r="A1083" s="2">
        <v>37043</v>
      </c>
      <c r="B1083" s="1">
        <v>0.70621468899999995</v>
      </c>
      <c r="C1083">
        <f t="shared" si="16"/>
        <v>1.0593218477013E-3</v>
      </c>
    </row>
    <row r="1084" spans="1:3">
      <c r="A1084" s="2">
        <v>37046</v>
      </c>
      <c r="B1084" s="1">
        <v>0.70806485900000005</v>
      </c>
      <c r="C1084">
        <f t="shared" si="16"/>
        <v>2.6198407209852004E-3</v>
      </c>
    </row>
    <row r="1085" spans="1:3">
      <c r="A1085" s="2">
        <v>37047</v>
      </c>
      <c r="B1085" s="1">
        <v>0.70856657000000001</v>
      </c>
      <c r="C1085">
        <f t="shared" si="16"/>
        <v>7.0856644504080357E-4</v>
      </c>
    </row>
    <row r="1086" spans="1:3">
      <c r="A1086" s="2">
        <v>37048</v>
      </c>
      <c r="B1086" s="1">
        <v>0.71911405100000003</v>
      </c>
      <c r="C1086">
        <f t="shared" si="16"/>
        <v>1.4885659931712647E-2</v>
      </c>
    </row>
    <row r="1087" spans="1:3">
      <c r="A1087" s="2">
        <v>37049</v>
      </c>
      <c r="B1087" s="1">
        <v>0.71942446000000004</v>
      </c>
      <c r="C1087">
        <f t="shared" si="16"/>
        <v>4.3165475569328926E-4</v>
      </c>
    </row>
    <row r="1088" spans="1:3">
      <c r="A1088" s="2">
        <v>37050</v>
      </c>
      <c r="B1088" s="1">
        <v>0.72374611</v>
      </c>
      <c r="C1088">
        <f t="shared" si="16"/>
        <v>6.0070935036042883E-3</v>
      </c>
    </row>
    <row r="1089" spans="1:3">
      <c r="A1089" s="2">
        <v>37053</v>
      </c>
      <c r="B1089" s="1">
        <v>0.72833211899999994</v>
      </c>
      <c r="C1089">
        <f t="shared" si="16"/>
        <v>6.3364886341150672E-3</v>
      </c>
    </row>
    <row r="1090" spans="1:3">
      <c r="A1090" s="2">
        <v>37054</v>
      </c>
      <c r="B1090" s="1">
        <v>0.72563674600000005</v>
      </c>
      <c r="C1090">
        <f t="shared" si="16"/>
        <v>-3.7007471312684448E-3</v>
      </c>
    </row>
    <row r="1091" spans="1:3">
      <c r="A1091" s="2">
        <v>37055</v>
      </c>
      <c r="B1091" s="1">
        <v>0.71895894699999996</v>
      </c>
      <c r="C1091">
        <f t="shared" si="16"/>
        <v>-9.2026748050051399E-3</v>
      </c>
    </row>
    <row r="1092" spans="1:3">
      <c r="A1092" s="2">
        <v>37056</v>
      </c>
      <c r="B1092" s="1">
        <v>0.71403070300000004</v>
      </c>
      <c r="C1092">
        <f t="shared" ref="C1092:C1155" si="17">+B1092/B1091-1</f>
        <v>-6.8546945838340312E-3</v>
      </c>
    </row>
    <row r="1093" spans="1:3">
      <c r="A1093" s="2">
        <v>37057</v>
      </c>
      <c r="B1093" s="1">
        <v>0.71143995400000004</v>
      </c>
      <c r="C1093">
        <f t="shared" si="17"/>
        <v>-3.628343976127324E-3</v>
      </c>
    </row>
    <row r="1094" spans="1:3">
      <c r="A1094" s="2">
        <v>37060</v>
      </c>
      <c r="B1094" s="1">
        <v>0.71255522299999996</v>
      </c>
      <c r="C1094">
        <f t="shared" si="17"/>
        <v>1.5676221074307772E-3</v>
      </c>
    </row>
    <row r="1095" spans="1:3">
      <c r="A1095" s="2">
        <v>37061</v>
      </c>
      <c r="B1095" s="1">
        <v>0.71387778400000002</v>
      </c>
      <c r="C1095">
        <f t="shared" si="17"/>
        <v>1.8560821074775635E-3</v>
      </c>
    </row>
    <row r="1096" spans="1:3">
      <c r="A1096" s="2">
        <v>37062</v>
      </c>
      <c r="B1096" s="1">
        <v>0.71674311899999998</v>
      </c>
      <c r="C1096">
        <f t="shared" si="17"/>
        <v>4.0137612686934609E-3</v>
      </c>
    </row>
    <row r="1097" spans="1:3">
      <c r="A1097" s="2">
        <v>37063</v>
      </c>
      <c r="B1097" s="1">
        <v>0.70586574400000002</v>
      </c>
      <c r="C1097">
        <f t="shared" si="17"/>
        <v>-1.5176113605633312E-2</v>
      </c>
    </row>
    <row r="1098" spans="1:3">
      <c r="A1098" s="2">
        <v>37064</v>
      </c>
      <c r="B1098" s="1">
        <v>0.70721357900000004</v>
      </c>
      <c r="C1098">
        <f t="shared" si="17"/>
        <v>1.9094778454074035E-3</v>
      </c>
    </row>
    <row r="1099" spans="1:3">
      <c r="A1099" s="2">
        <v>37067</v>
      </c>
      <c r="B1099" s="1">
        <v>0.70771408400000002</v>
      </c>
      <c r="C1099">
        <f t="shared" si="17"/>
        <v>7.0771406950043136E-4</v>
      </c>
    </row>
    <row r="1100" spans="1:3">
      <c r="A1100" s="2">
        <v>37068</v>
      </c>
      <c r="B1100" s="1">
        <v>0.70651406000000005</v>
      </c>
      <c r="C1100">
        <f t="shared" si="17"/>
        <v>-1.6956339108266105E-3</v>
      </c>
    </row>
    <row r="1101" spans="1:3">
      <c r="A1101" s="2">
        <v>37069</v>
      </c>
      <c r="B1101" s="1">
        <v>0.70472163499999996</v>
      </c>
      <c r="C1101">
        <f t="shared" si="17"/>
        <v>-2.5369983436707155E-3</v>
      </c>
    </row>
    <row r="1102" spans="1:3">
      <c r="A1102" s="2">
        <v>37070</v>
      </c>
      <c r="B1102" s="1">
        <v>0.71073205399999995</v>
      </c>
      <c r="C1102">
        <f t="shared" si="17"/>
        <v>8.5287845604455903E-3</v>
      </c>
    </row>
    <row r="1103" spans="1:3">
      <c r="A1103" s="2">
        <v>37071</v>
      </c>
      <c r="B1103" s="1">
        <v>0.71037863199999995</v>
      </c>
      <c r="C1103">
        <f t="shared" si="17"/>
        <v>-4.9726475401090653E-4</v>
      </c>
    </row>
    <row r="1104" spans="1:3">
      <c r="A1104" s="2">
        <v>37074</v>
      </c>
      <c r="B1104" s="1">
        <v>0.70581592299999996</v>
      </c>
      <c r="C1104">
        <f t="shared" si="17"/>
        <v>-6.422925457588935E-3</v>
      </c>
    </row>
    <row r="1105" spans="1:3">
      <c r="A1105" s="2">
        <v>37075</v>
      </c>
      <c r="B1105" s="1">
        <v>0.71133873999999997</v>
      </c>
      <c r="C1105">
        <f t="shared" si="17"/>
        <v>7.8247271278972796E-3</v>
      </c>
    </row>
    <row r="1106" spans="1:3">
      <c r="A1106" s="2">
        <v>37077</v>
      </c>
      <c r="B1106" s="1">
        <v>0.71438776999999998</v>
      </c>
      <c r="C1106">
        <f t="shared" si="17"/>
        <v>4.2863263710337662E-3</v>
      </c>
    </row>
    <row r="1107" spans="1:3">
      <c r="A1107" s="2">
        <v>37078</v>
      </c>
      <c r="B1107" s="1">
        <v>0.70891819099999998</v>
      </c>
      <c r="C1107">
        <f t="shared" si="17"/>
        <v>-7.6563166807852578E-3</v>
      </c>
    </row>
    <row r="1108" spans="1:3">
      <c r="A1108" s="2">
        <v>37081</v>
      </c>
      <c r="B1108" s="1">
        <v>0.71017683399999998</v>
      </c>
      <c r="C1108">
        <f t="shared" si="17"/>
        <v>1.7754418154012352E-3</v>
      </c>
    </row>
    <row r="1109" spans="1:3">
      <c r="A1109" s="2">
        <v>37082</v>
      </c>
      <c r="B1109" s="1">
        <v>0.70932047099999995</v>
      </c>
      <c r="C1109">
        <f t="shared" si="17"/>
        <v>-1.2058447403537897E-3</v>
      </c>
    </row>
    <row r="1110" spans="1:3">
      <c r="A1110" s="2">
        <v>37083</v>
      </c>
      <c r="B1110" s="1">
        <v>0.70816514399999997</v>
      </c>
      <c r="C1110">
        <f t="shared" si="17"/>
        <v>-1.6287800045742262E-3</v>
      </c>
    </row>
    <row r="1111" spans="1:3">
      <c r="A1111" s="2">
        <v>37084</v>
      </c>
      <c r="B1111" s="1">
        <v>0.71098471399999996</v>
      </c>
      <c r="C1111">
        <f t="shared" si="17"/>
        <v>3.9815147976274279E-3</v>
      </c>
    </row>
    <row r="1112" spans="1:3">
      <c r="A1112" s="2">
        <v>37085</v>
      </c>
      <c r="B1112" s="1">
        <v>0.71454090699999995</v>
      </c>
      <c r="C1112">
        <f t="shared" si="17"/>
        <v>5.0017854532944384E-3</v>
      </c>
    </row>
    <row r="1113" spans="1:3">
      <c r="A1113" s="2">
        <v>37088</v>
      </c>
      <c r="B1113" s="1">
        <v>0.71372493000000004</v>
      </c>
      <c r="C1113">
        <f t="shared" si="17"/>
        <v>-1.1419598122461849E-3</v>
      </c>
    </row>
    <row r="1114" spans="1:3">
      <c r="A1114" s="2">
        <v>37089</v>
      </c>
      <c r="B1114" s="1">
        <v>0.71240293499999996</v>
      </c>
      <c r="C1114">
        <f t="shared" si="17"/>
        <v>-1.852247195568868E-3</v>
      </c>
    </row>
    <row r="1115" spans="1:3">
      <c r="A1115" s="2">
        <v>37090</v>
      </c>
      <c r="B1115" s="1">
        <v>0.70621468899999995</v>
      </c>
      <c r="C1115">
        <f t="shared" si="17"/>
        <v>-8.6864409114204566E-3</v>
      </c>
    </row>
    <row r="1116" spans="1:3">
      <c r="A1116" s="2">
        <v>37091</v>
      </c>
      <c r="B1116" s="1">
        <v>0.70472163499999996</v>
      </c>
      <c r="C1116">
        <f t="shared" si="17"/>
        <v>-2.1141644647949542E-3</v>
      </c>
    </row>
    <row r="1117" spans="1:3">
      <c r="A1117" s="2">
        <v>37092</v>
      </c>
      <c r="B1117" s="1">
        <v>0.69979006300000002</v>
      </c>
      <c r="C1117">
        <f t="shared" si="17"/>
        <v>-6.9979006675450206E-3</v>
      </c>
    </row>
    <row r="1118" spans="1:3">
      <c r="A1118" s="2">
        <v>37095</v>
      </c>
      <c r="B1118" s="1">
        <v>0.70497003899999999</v>
      </c>
      <c r="C1118">
        <f t="shared" si="17"/>
        <v>7.4021857038000238E-3</v>
      </c>
    </row>
    <row r="1119" spans="1:3">
      <c r="A1119" s="2">
        <v>37096</v>
      </c>
      <c r="B1119" s="1">
        <v>0.70308654999999998</v>
      </c>
      <c r="C1119">
        <f t="shared" si="17"/>
        <v>-2.6717291456410663E-3</v>
      </c>
    </row>
    <row r="1120" spans="1:3">
      <c r="A1120" s="2">
        <v>37097</v>
      </c>
      <c r="B1120" s="1">
        <v>0.70028011199999995</v>
      </c>
      <c r="C1120">
        <f t="shared" si="17"/>
        <v>-3.9915967671405594E-3</v>
      </c>
    </row>
    <row r="1121" spans="1:3">
      <c r="A1121" s="2">
        <v>37098</v>
      </c>
      <c r="B1121" s="1">
        <v>0.701016474</v>
      </c>
      <c r="C1121">
        <f t="shared" si="17"/>
        <v>1.0515249360674161E-3</v>
      </c>
    </row>
    <row r="1122" spans="1:3">
      <c r="A1122" s="2">
        <v>37099</v>
      </c>
      <c r="B1122" s="1">
        <v>0.70145903499999995</v>
      </c>
      <c r="C1122">
        <f t="shared" si="17"/>
        <v>6.3131326639820351E-4</v>
      </c>
    </row>
    <row r="1123" spans="1:3">
      <c r="A1123" s="2">
        <v>37102</v>
      </c>
      <c r="B1123" s="1">
        <v>0.70126227200000002</v>
      </c>
      <c r="C1123">
        <f t="shared" si="17"/>
        <v>-2.8050533271684053E-4</v>
      </c>
    </row>
    <row r="1124" spans="1:3">
      <c r="A1124" s="2">
        <v>37103</v>
      </c>
      <c r="B1124" s="1">
        <v>0.70165590799999999</v>
      </c>
      <c r="C1124">
        <f t="shared" si="17"/>
        <v>5.6132493607186085E-4</v>
      </c>
    </row>
    <row r="1125" spans="1:3">
      <c r="A1125" s="2">
        <v>37104</v>
      </c>
      <c r="B1125" s="1">
        <v>0.69783670600000003</v>
      </c>
      <c r="C1125">
        <f t="shared" si="17"/>
        <v>-5.443126689955835E-3</v>
      </c>
    </row>
    <row r="1126" spans="1:3">
      <c r="A1126" s="2">
        <v>37105</v>
      </c>
      <c r="B1126" s="1">
        <v>0.69954529600000004</v>
      </c>
      <c r="C1126">
        <f t="shared" si="17"/>
        <v>2.4484094707395432E-3</v>
      </c>
    </row>
    <row r="1127" spans="1:3">
      <c r="A1127" s="2">
        <v>37106</v>
      </c>
      <c r="B1127" s="1">
        <v>0.70086907799999998</v>
      </c>
      <c r="C1127">
        <f t="shared" si="17"/>
        <v>1.8923463678039987E-3</v>
      </c>
    </row>
    <row r="1128" spans="1:3">
      <c r="A1128" s="2">
        <v>37109</v>
      </c>
      <c r="B1128" s="1">
        <v>0.70546737199999998</v>
      </c>
      <c r="C1128">
        <f t="shared" si="17"/>
        <v>6.5608458759824906E-3</v>
      </c>
    </row>
    <row r="1129" spans="1:3">
      <c r="A1129" s="2">
        <v>37110</v>
      </c>
      <c r="B1129" s="1">
        <v>0.70576610900000003</v>
      </c>
      <c r="C1129">
        <f t="shared" si="17"/>
        <v>4.2345969758050828E-4</v>
      </c>
    </row>
    <row r="1130" spans="1:3">
      <c r="A1130" s="2">
        <v>37111</v>
      </c>
      <c r="B1130" s="1">
        <v>0.70746374199999995</v>
      </c>
      <c r="C1130">
        <f t="shared" si="17"/>
        <v>2.4053761980797894E-3</v>
      </c>
    </row>
    <row r="1131" spans="1:3">
      <c r="A1131" s="2">
        <v>37112</v>
      </c>
      <c r="B1131" s="1">
        <v>0.70333380199999995</v>
      </c>
      <c r="C1131">
        <f t="shared" si="17"/>
        <v>-5.8376701939871767E-3</v>
      </c>
    </row>
    <row r="1132" spans="1:3">
      <c r="A1132" s="2">
        <v>37113</v>
      </c>
      <c r="B1132" s="1">
        <v>0.70062355499999995</v>
      </c>
      <c r="C1132">
        <f t="shared" si="17"/>
        <v>-3.8534291858192127E-3</v>
      </c>
    </row>
    <row r="1133" spans="1:3">
      <c r="A1133" s="2">
        <v>37116</v>
      </c>
      <c r="B1133" s="1">
        <v>0.703383274</v>
      </c>
      <c r="C1133">
        <f t="shared" si="17"/>
        <v>3.9389469284971668E-3</v>
      </c>
    </row>
    <row r="1134" spans="1:3">
      <c r="A1134" s="2">
        <v>37117</v>
      </c>
      <c r="B1134" s="1">
        <v>0.70003500200000002</v>
      </c>
      <c r="C1134">
        <f t="shared" si="17"/>
        <v>-4.7602382993258141E-3</v>
      </c>
    </row>
    <row r="1135" spans="1:3">
      <c r="A1135" s="2">
        <v>37118</v>
      </c>
      <c r="B1135" s="1">
        <v>0.69545865500000004</v>
      </c>
      <c r="C1135">
        <f t="shared" si="17"/>
        <v>-6.5373116871662029E-3</v>
      </c>
    </row>
    <row r="1136" spans="1:3">
      <c r="A1136" s="2">
        <v>37119</v>
      </c>
      <c r="B1136" s="1">
        <v>0.69261670600000003</v>
      </c>
      <c r="C1136">
        <f t="shared" si="17"/>
        <v>-4.0864384669998532E-3</v>
      </c>
    </row>
    <row r="1137" spans="1:3">
      <c r="A1137" s="2">
        <v>37120</v>
      </c>
      <c r="B1137" s="1">
        <v>0.69132388499999997</v>
      </c>
      <c r="C1137">
        <f t="shared" si="17"/>
        <v>-1.8665749595708769E-3</v>
      </c>
    </row>
    <row r="1138" spans="1:3">
      <c r="A1138" s="2">
        <v>37123</v>
      </c>
      <c r="B1138" s="1">
        <v>0.69228106599999994</v>
      </c>
      <c r="C1138">
        <f t="shared" si="17"/>
        <v>1.3845623169810306E-3</v>
      </c>
    </row>
    <row r="1139" spans="1:3">
      <c r="A1139" s="2">
        <v>37124</v>
      </c>
      <c r="B1139" s="1">
        <v>0.69118053599999996</v>
      </c>
      <c r="C1139">
        <f t="shared" si="17"/>
        <v>-1.5897155852591105E-3</v>
      </c>
    </row>
    <row r="1140" spans="1:3">
      <c r="A1140" s="2">
        <v>37125</v>
      </c>
      <c r="B1140" s="1">
        <v>0.68785252399999997</v>
      </c>
      <c r="C1140">
        <f t="shared" si="17"/>
        <v>-4.8149677640806354E-3</v>
      </c>
    </row>
    <row r="1141" spans="1:3">
      <c r="A1141" s="2">
        <v>37126</v>
      </c>
      <c r="B1141" s="1">
        <v>0.690703136</v>
      </c>
      <c r="C1141">
        <f t="shared" si="17"/>
        <v>4.1442197281229554E-3</v>
      </c>
    </row>
    <row r="1142" spans="1:3">
      <c r="A1142" s="2">
        <v>37127</v>
      </c>
      <c r="B1142" s="1">
        <v>0.69237693</v>
      </c>
      <c r="C1142">
        <f t="shared" si="17"/>
        <v>2.4233189524711651E-3</v>
      </c>
    </row>
    <row r="1143" spans="1:3">
      <c r="A1143" s="2">
        <v>37131</v>
      </c>
      <c r="B1143" s="1">
        <v>0.68960761299999995</v>
      </c>
      <c r="C1143">
        <f t="shared" si="17"/>
        <v>-3.999724543104044E-3</v>
      </c>
    </row>
    <row r="1144" spans="1:3">
      <c r="A1144" s="2">
        <v>37132</v>
      </c>
      <c r="B1144" s="1">
        <v>0.688942473</v>
      </c>
      <c r="C1144">
        <f t="shared" si="17"/>
        <v>-9.6451951437481753E-4</v>
      </c>
    </row>
    <row r="1145" spans="1:3">
      <c r="A1145" s="2">
        <v>37133</v>
      </c>
      <c r="B1145" s="1">
        <v>0.68601221099999998</v>
      </c>
      <c r="C1145">
        <f t="shared" si="17"/>
        <v>-4.2532752948736263E-3</v>
      </c>
    </row>
    <row r="1146" spans="1:3">
      <c r="A1146" s="2">
        <v>37134</v>
      </c>
      <c r="B1146" s="1">
        <v>0.68917987599999997</v>
      </c>
      <c r="C1146">
        <f t="shared" si="17"/>
        <v>4.617505270616773E-3</v>
      </c>
    </row>
    <row r="1147" spans="1:3">
      <c r="A1147" s="2">
        <v>37138</v>
      </c>
      <c r="B1147" s="1">
        <v>0.692328995</v>
      </c>
      <c r="C1147">
        <f t="shared" si="17"/>
        <v>4.5693716686527885E-3</v>
      </c>
    </row>
    <row r="1148" spans="1:3">
      <c r="A1148" s="2">
        <v>37139</v>
      </c>
      <c r="B1148" s="1">
        <v>0.687143544</v>
      </c>
      <c r="C1148">
        <f t="shared" si="17"/>
        <v>-7.4898654215688198E-3</v>
      </c>
    </row>
    <row r="1149" spans="1:3">
      <c r="A1149" s="2">
        <v>37140</v>
      </c>
      <c r="B1149" s="1">
        <v>0.68676601900000001</v>
      </c>
      <c r="C1149">
        <f t="shared" si="17"/>
        <v>-5.4941213272896583E-4</v>
      </c>
    </row>
    <row r="1150" spans="1:3">
      <c r="A1150" s="2">
        <v>37141</v>
      </c>
      <c r="B1150" s="1">
        <v>0.68371393400000002</v>
      </c>
      <c r="C1150">
        <f t="shared" si="17"/>
        <v>-4.4441409673182664E-3</v>
      </c>
    </row>
    <row r="1151" spans="1:3">
      <c r="A1151" s="2">
        <v>37144</v>
      </c>
      <c r="B1151" s="1">
        <v>0.68563592699999998</v>
      </c>
      <c r="C1151">
        <f t="shared" si="17"/>
        <v>2.811106962169907E-3</v>
      </c>
    </row>
    <row r="1152" spans="1:3">
      <c r="A1152" s="2">
        <v>37151</v>
      </c>
      <c r="B1152" s="1">
        <v>0.68208171299999998</v>
      </c>
      <c r="C1152">
        <f t="shared" si="17"/>
        <v>-5.1838211214390029E-3</v>
      </c>
    </row>
    <row r="1153" spans="1:3">
      <c r="A1153" s="2">
        <v>37152</v>
      </c>
      <c r="B1153" s="1">
        <v>0.68329347500000004</v>
      </c>
      <c r="C1153">
        <f t="shared" si="17"/>
        <v>1.7765642692140204E-3</v>
      </c>
    </row>
    <row r="1154" spans="1:3">
      <c r="A1154" s="2">
        <v>37153</v>
      </c>
      <c r="B1154" s="1">
        <v>0.67962484700000003</v>
      </c>
      <c r="C1154">
        <f t="shared" si="17"/>
        <v>-5.3690370744430282E-3</v>
      </c>
    </row>
    <row r="1155" spans="1:3">
      <c r="A1155" s="2">
        <v>37154</v>
      </c>
      <c r="B1155" s="1">
        <v>0.68296680799999998</v>
      </c>
      <c r="C1155">
        <f t="shared" si="17"/>
        <v>4.9173614160107348E-3</v>
      </c>
    </row>
    <row r="1156" spans="1:3">
      <c r="A1156" s="2">
        <v>37155</v>
      </c>
      <c r="B1156" s="1">
        <v>0.687426961</v>
      </c>
      <c r="C1156">
        <f t="shared" ref="C1156:C1219" si="18">+B1156/B1155-1</f>
        <v>6.5305560208133162E-3</v>
      </c>
    </row>
    <row r="1157" spans="1:3">
      <c r="A1157" s="2">
        <v>37158</v>
      </c>
      <c r="B1157" s="1">
        <v>0.68418171900000002</v>
      </c>
      <c r="C1157">
        <f t="shared" si="18"/>
        <v>-4.7208535366130011E-3</v>
      </c>
    </row>
    <row r="1158" spans="1:3">
      <c r="A1158" s="2">
        <v>37159</v>
      </c>
      <c r="B1158" s="1">
        <v>0.68064252700000005</v>
      </c>
      <c r="C1158">
        <f t="shared" si="18"/>
        <v>-5.1728830246631219E-3</v>
      </c>
    </row>
    <row r="1159" spans="1:3">
      <c r="A1159" s="2">
        <v>37160</v>
      </c>
      <c r="B1159" s="1">
        <v>0.67819599900000005</v>
      </c>
      <c r="C1159">
        <f t="shared" si="18"/>
        <v>-3.5944389351975081E-3</v>
      </c>
    </row>
    <row r="1160" spans="1:3">
      <c r="A1160" s="2">
        <v>37161</v>
      </c>
      <c r="B1160" s="1">
        <v>0.67874838800000004</v>
      </c>
      <c r="C1160">
        <f t="shared" si="18"/>
        <v>8.1449758007190454E-4</v>
      </c>
    </row>
    <row r="1161" spans="1:3">
      <c r="A1161" s="2">
        <v>37162</v>
      </c>
      <c r="B1161" s="1">
        <v>0.68068885700000004</v>
      </c>
      <c r="C1161">
        <f t="shared" si="18"/>
        <v>2.8588929775845706E-3</v>
      </c>
    </row>
    <row r="1162" spans="1:3">
      <c r="A1162" s="2">
        <v>37165</v>
      </c>
      <c r="B1162" s="1">
        <v>0.67636117699999998</v>
      </c>
      <c r="C1162">
        <f t="shared" si="18"/>
        <v>-6.3577946891527626E-3</v>
      </c>
    </row>
    <row r="1163" spans="1:3">
      <c r="A1163" s="2">
        <v>37166</v>
      </c>
      <c r="B1163" s="1">
        <v>0.684088111</v>
      </c>
      <c r="C1163">
        <f t="shared" si="18"/>
        <v>1.1424271916778084E-2</v>
      </c>
    </row>
    <row r="1164" spans="1:3">
      <c r="A1164" s="2">
        <v>37167</v>
      </c>
      <c r="B1164" s="1">
        <v>0.67769043100000004</v>
      </c>
      <c r="C1164">
        <f t="shared" si="18"/>
        <v>-9.3521286178294138E-3</v>
      </c>
    </row>
    <row r="1165" spans="1:3">
      <c r="A1165" s="2">
        <v>37168</v>
      </c>
      <c r="B1165" s="1">
        <v>0.67686476200000001</v>
      </c>
      <c r="C1165">
        <f t="shared" si="18"/>
        <v>-1.2183571764200485E-3</v>
      </c>
    </row>
    <row r="1166" spans="1:3">
      <c r="A1166" s="2">
        <v>37169</v>
      </c>
      <c r="B1166" s="1">
        <v>0.67590402199999999</v>
      </c>
      <c r="C1166">
        <f t="shared" si="18"/>
        <v>-1.4193972768817842E-3</v>
      </c>
    </row>
    <row r="1167" spans="1:3">
      <c r="A1167" s="2">
        <v>37173</v>
      </c>
      <c r="B1167" s="1">
        <v>0.68469702200000004</v>
      </c>
      <c r="C1167">
        <f t="shared" si="18"/>
        <v>1.3009243492857925E-2</v>
      </c>
    </row>
    <row r="1168" spans="1:3">
      <c r="A1168" s="2">
        <v>37174</v>
      </c>
      <c r="B1168" s="1">
        <v>0.69013112499999996</v>
      </c>
      <c r="C1168">
        <f t="shared" si="18"/>
        <v>7.9365074264918789E-3</v>
      </c>
    </row>
    <row r="1169" spans="1:3">
      <c r="A1169" s="2">
        <v>37175</v>
      </c>
      <c r="B1169" s="1">
        <v>0.69372181799999999</v>
      </c>
      <c r="C1169">
        <f t="shared" si="18"/>
        <v>5.2029141563496584E-3</v>
      </c>
    </row>
    <row r="1170" spans="1:3">
      <c r="A1170" s="2">
        <v>37176</v>
      </c>
      <c r="B1170" s="1">
        <v>0.68880010999999997</v>
      </c>
      <c r="C1170">
        <f t="shared" si="18"/>
        <v>-7.0946420774098407E-3</v>
      </c>
    </row>
    <row r="1171" spans="1:3">
      <c r="A1171" s="2">
        <v>37179</v>
      </c>
      <c r="B1171" s="1">
        <v>0.69108500299999998</v>
      </c>
      <c r="C1171">
        <f t="shared" si="18"/>
        <v>3.3172076584018217E-3</v>
      </c>
    </row>
    <row r="1172" spans="1:3">
      <c r="A1172" s="2">
        <v>37180</v>
      </c>
      <c r="B1172" s="1">
        <v>0.690703136</v>
      </c>
      <c r="C1172">
        <f t="shared" si="18"/>
        <v>-5.5256154936411672E-4</v>
      </c>
    </row>
    <row r="1173" spans="1:3">
      <c r="A1173" s="2">
        <v>37181</v>
      </c>
      <c r="B1173" s="1">
        <v>0.68941744199999999</v>
      </c>
      <c r="C1173">
        <f t="shared" si="18"/>
        <v>-1.8614277726400896E-3</v>
      </c>
    </row>
    <row r="1174" spans="1:3">
      <c r="A1174" s="2">
        <v>37182</v>
      </c>
      <c r="B1174" s="1">
        <v>0.69252077599999995</v>
      </c>
      <c r="C1174">
        <f t="shared" si="18"/>
        <v>4.5013859687059732E-3</v>
      </c>
    </row>
    <row r="1175" spans="1:3">
      <c r="A1175" s="2">
        <v>37183</v>
      </c>
      <c r="B1175" s="1">
        <v>0.69579738400000002</v>
      </c>
      <c r="C1175">
        <f t="shared" si="18"/>
        <v>4.7314219494261067E-3</v>
      </c>
    </row>
    <row r="1176" spans="1:3">
      <c r="A1176" s="2">
        <v>37186</v>
      </c>
      <c r="B1176" s="1">
        <v>0.701016474</v>
      </c>
      <c r="C1176">
        <f t="shared" si="18"/>
        <v>7.5008761458636997E-3</v>
      </c>
    </row>
    <row r="1177" spans="1:3">
      <c r="A1177" s="2">
        <v>37187</v>
      </c>
      <c r="B1177" s="1">
        <v>0.70353172900000005</v>
      </c>
      <c r="C1177">
        <f t="shared" si="18"/>
        <v>3.5880112569224298E-3</v>
      </c>
    </row>
    <row r="1178" spans="1:3">
      <c r="A1178" s="2">
        <v>37188</v>
      </c>
      <c r="B1178" s="1">
        <v>0.70111477200000005</v>
      </c>
      <c r="C1178">
        <f t="shared" si="18"/>
        <v>-3.4354626811721189E-3</v>
      </c>
    </row>
    <row r="1179" spans="1:3">
      <c r="A1179" s="2">
        <v>37189</v>
      </c>
      <c r="B1179" s="1">
        <v>0.69900740900000002</v>
      </c>
      <c r="C1179">
        <f t="shared" si="18"/>
        <v>-3.0057318489932205E-3</v>
      </c>
    </row>
    <row r="1180" spans="1:3">
      <c r="A1180" s="2">
        <v>37190</v>
      </c>
      <c r="B1180" s="1">
        <v>0.696961249</v>
      </c>
      <c r="C1180">
        <f t="shared" si="18"/>
        <v>-2.9272364980039711E-3</v>
      </c>
    </row>
    <row r="1181" spans="1:3">
      <c r="A1181" s="2">
        <v>37193</v>
      </c>
      <c r="B1181" s="1">
        <v>0.68846815800000005</v>
      </c>
      <c r="C1181">
        <f t="shared" si="18"/>
        <v>-1.2185886966005421E-2</v>
      </c>
    </row>
    <row r="1182" spans="1:3">
      <c r="A1182" s="2">
        <v>37194</v>
      </c>
      <c r="B1182" s="1">
        <v>0.68747422000000002</v>
      </c>
      <c r="C1182">
        <f t="shared" si="18"/>
        <v>-1.443694945729157E-3</v>
      </c>
    </row>
    <row r="1183" spans="1:3">
      <c r="A1183" s="2">
        <v>37195</v>
      </c>
      <c r="B1183" s="1">
        <v>0.68804183299999999</v>
      </c>
      <c r="C1183">
        <f t="shared" si="18"/>
        <v>8.2564986945987684E-4</v>
      </c>
    </row>
    <row r="1184" spans="1:3">
      <c r="A1184" s="2">
        <v>37196</v>
      </c>
      <c r="B1184" s="1">
        <v>0.68399452800000005</v>
      </c>
      <c r="C1184">
        <f t="shared" si="18"/>
        <v>-5.882353086516412E-3</v>
      </c>
    </row>
    <row r="1185" spans="1:3">
      <c r="A1185" s="2">
        <v>37197</v>
      </c>
      <c r="B1185" s="1">
        <v>0.684228532</v>
      </c>
      <c r="C1185">
        <f t="shared" si="18"/>
        <v>3.4211384802174116E-4</v>
      </c>
    </row>
    <row r="1186" spans="1:3">
      <c r="A1186" s="2">
        <v>37200</v>
      </c>
      <c r="B1186" s="1">
        <v>0.68634179799999995</v>
      </c>
      <c r="C1186">
        <f t="shared" si="18"/>
        <v>3.0885382604886047E-3</v>
      </c>
    </row>
    <row r="1187" spans="1:3">
      <c r="A1187" s="2">
        <v>37201</v>
      </c>
      <c r="B1187" s="1">
        <v>0.685353985</v>
      </c>
      <c r="C1187">
        <f t="shared" si="18"/>
        <v>-1.4392435414518623E-3</v>
      </c>
    </row>
    <row r="1188" spans="1:3">
      <c r="A1188" s="2">
        <v>37202</v>
      </c>
      <c r="B1188" s="1">
        <v>0.68259385699999997</v>
      </c>
      <c r="C1188">
        <f t="shared" si="18"/>
        <v>-4.0273027667593331E-3</v>
      </c>
    </row>
    <row r="1189" spans="1:3">
      <c r="A1189" s="2">
        <v>37203</v>
      </c>
      <c r="B1189" s="1">
        <v>0.687757909</v>
      </c>
      <c r="C1189">
        <f t="shared" si="18"/>
        <v>7.5653361761796045E-3</v>
      </c>
    </row>
    <row r="1190" spans="1:3">
      <c r="A1190" s="2">
        <v>37204</v>
      </c>
      <c r="B1190" s="1">
        <v>0.68615342400000001</v>
      </c>
      <c r="C1190">
        <f t="shared" si="18"/>
        <v>-2.3329211907324732E-3</v>
      </c>
    </row>
    <row r="1191" spans="1:3">
      <c r="A1191" s="2">
        <v>37208</v>
      </c>
      <c r="B1191" s="1">
        <v>0.69324090100000002</v>
      </c>
      <c r="C1191">
        <f t="shared" si="18"/>
        <v>1.0329288978378592E-2</v>
      </c>
    </row>
    <row r="1192" spans="1:3">
      <c r="A1192" s="2">
        <v>37209</v>
      </c>
      <c r="B1192" s="1">
        <v>0.69304872100000003</v>
      </c>
      <c r="C1192">
        <f t="shared" si="18"/>
        <v>-2.7721965008520311E-4</v>
      </c>
    </row>
    <row r="1193" spans="1:3">
      <c r="A1193" s="2">
        <v>37210</v>
      </c>
      <c r="B1193" s="1">
        <v>0.69881201999999998</v>
      </c>
      <c r="C1193">
        <f t="shared" si="18"/>
        <v>8.3158641310008274E-3</v>
      </c>
    </row>
    <row r="1194" spans="1:3">
      <c r="A1194" s="2">
        <v>37211</v>
      </c>
      <c r="B1194" s="1">
        <v>0.70037820399999995</v>
      </c>
      <c r="C1194">
        <f t="shared" si="18"/>
        <v>2.241209302610514E-3</v>
      </c>
    </row>
    <row r="1195" spans="1:3">
      <c r="A1195" s="2">
        <v>37214</v>
      </c>
      <c r="B1195" s="1">
        <v>0.70886793800000003</v>
      </c>
      <c r="C1195">
        <f t="shared" si="18"/>
        <v>1.2121642209185657E-2</v>
      </c>
    </row>
    <row r="1196" spans="1:3">
      <c r="A1196" s="2">
        <v>37215</v>
      </c>
      <c r="B1196" s="1">
        <v>0.70521861799999996</v>
      </c>
      <c r="C1196">
        <f t="shared" si="18"/>
        <v>-5.148095723296886E-3</v>
      </c>
    </row>
    <row r="1197" spans="1:3">
      <c r="A1197" s="2">
        <v>37216</v>
      </c>
      <c r="B1197" s="1">
        <v>0.70651406000000005</v>
      </c>
      <c r="C1197">
        <f t="shared" si="18"/>
        <v>1.836936755404972E-3</v>
      </c>
    </row>
    <row r="1198" spans="1:3">
      <c r="A1198" s="2">
        <v>37218</v>
      </c>
      <c r="B1198" s="1">
        <v>0.70947144399999995</v>
      </c>
      <c r="C1198">
        <f t="shared" si="18"/>
        <v>4.1858813114064031E-3</v>
      </c>
    </row>
    <row r="1199" spans="1:3">
      <c r="A1199" s="2">
        <v>37221</v>
      </c>
      <c r="B1199" s="1">
        <v>0.707964602</v>
      </c>
      <c r="C1199">
        <f t="shared" si="18"/>
        <v>-2.1238937983245609E-3</v>
      </c>
    </row>
    <row r="1200" spans="1:3">
      <c r="A1200" s="2">
        <v>37222</v>
      </c>
      <c r="B1200" s="1">
        <v>0.70736365599999995</v>
      </c>
      <c r="C1200">
        <f t="shared" si="18"/>
        <v>-8.4883622472420317E-4</v>
      </c>
    </row>
    <row r="1201" spans="1:3">
      <c r="A1201" s="2">
        <v>37223</v>
      </c>
      <c r="B1201" s="1">
        <v>0.702493853</v>
      </c>
      <c r="C1201">
        <f t="shared" si="18"/>
        <v>-6.8844404977458362E-3</v>
      </c>
    </row>
    <row r="1202" spans="1:3">
      <c r="A1202" s="2">
        <v>37224</v>
      </c>
      <c r="B1202" s="1">
        <v>0.70264193399999997</v>
      </c>
      <c r="C1202">
        <f t="shared" si="18"/>
        <v>2.1079330355355808E-4</v>
      </c>
    </row>
    <row r="1203" spans="1:3">
      <c r="A1203" s="2">
        <v>37225</v>
      </c>
      <c r="B1203" s="1">
        <v>0.70150824300000003</v>
      </c>
      <c r="C1203">
        <f t="shared" si="18"/>
        <v>-1.6134690304435706E-3</v>
      </c>
    </row>
    <row r="1204" spans="1:3">
      <c r="A1204" s="2">
        <v>37228</v>
      </c>
      <c r="B1204" s="1">
        <v>0.703383274</v>
      </c>
      <c r="C1204">
        <f t="shared" si="18"/>
        <v>2.6728566894400618E-3</v>
      </c>
    </row>
    <row r="1205" spans="1:3">
      <c r="A1205" s="2">
        <v>37229</v>
      </c>
      <c r="B1205" s="1">
        <v>0.70343275199999999</v>
      </c>
      <c r="C1205">
        <f t="shared" si="18"/>
        <v>7.0342872554585156E-5</v>
      </c>
    </row>
    <row r="1206" spans="1:3">
      <c r="A1206" s="2">
        <v>37230</v>
      </c>
      <c r="B1206" s="1">
        <v>0.70601524999999998</v>
      </c>
      <c r="C1206">
        <f t="shared" si="18"/>
        <v>3.6712791559070368E-3</v>
      </c>
    </row>
    <row r="1207" spans="1:3">
      <c r="A1207" s="2">
        <v>37231</v>
      </c>
      <c r="B1207" s="1">
        <v>0.70175438599999995</v>
      </c>
      <c r="C1207">
        <f t="shared" si="18"/>
        <v>-6.0350877689965277E-3</v>
      </c>
    </row>
    <row r="1208" spans="1:3">
      <c r="A1208" s="2">
        <v>37232</v>
      </c>
      <c r="B1208" s="1">
        <v>0.698567936</v>
      </c>
      <c r="C1208">
        <f t="shared" si="18"/>
        <v>-4.5406912497728547E-3</v>
      </c>
    </row>
    <row r="1209" spans="1:3">
      <c r="A1209" s="2">
        <v>37235</v>
      </c>
      <c r="B1209" s="1">
        <v>0.69725282399999999</v>
      </c>
      <c r="C1209">
        <f t="shared" si="18"/>
        <v>-1.8825828272770462E-3</v>
      </c>
    </row>
    <row r="1210" spans="1:3">
      <c r="A1210" s="2">
        <v>37236</v>
      </c>
      <c r="B1210" s="1">
        <v>0.69613644299999999</v>
      </c>
      <c r="C1210">
        <f t="shared" si="18"/>
        <v>-1.6011136299105555E-3</v>
      </c>
    </row>
    <row r="1211" spans="1:3">
      <c r="A1211" s="2">
        <v>37237</v>
      </c>
      <c r="B1211" s="1">
        <v>0.69252077599999995</v>
      </c>
      <c r="C1211">
        <f t="shared" si="18"/>
        <v>-5.1939056435809094E-3</v>
      </c>
    </row>
    <row r="1212" spans="1:3">
      <c r="A1212" s="2">
        <v>37238</v>
      </c>
      <c r="B1212" s="1">
        <v>0.69185000699999999</v>
      </c>
      <c r="C1212">
        <f t="shared" si="18"/>
        <v>-9.6859043547303791E-4</v>
      </c>
    </row>
    <row r="1213" spans="1:3">
      <c r="A1213" s="2">
        <v>37239</v>
      </c>
      <c r="B1213" s="1">
        <v>0.687426961</v>
      </c>
      <c r="C1213">
        <f t="shared" si="18"/>
        <v>-6.3930706876468291E-3</v>
      </c>
    </row>
    <row r="1214" spans="1:3">
      <c r="A1214" s="2">
        <v>37242</v>
      </c>
      <c r="B1214" s="1">
        <v>0.68549492700000003</v>
      </c>
      <c r="C1214">
        <f t="shared" si="18"/>
        <v>-2.8105298593313899E-3</v>
      </c>
    </row>
    <row r="1215" spans="1:3">
      <c r="A1215" s="2">
        <v>37243</v>
      </c>
      <c r="B1215" s="1">
        <v>0.686577412</v>
      </c>
      <c r="C1215">
        <f t="shared" si="18"/>
        <v>1.5791291187774448E-3</v>
      </c>
    </row>
    <row r="1216" spans="1:3">
      <c r="A1216" s="2">
        <v>37244</v>
      </c>
      <c r="B1216" s="1">
        <v>0.68927488299999995</v>
      </c>
      <c r="C1216">
        <f t="shared" si="18"/>
        <v>3.9288665092289676E-3</v>
      </c>
    </row>
    <row r="1217" spans="1:3">
      <c r="A1217" s="2">
        <v>37245</v>
      </c>
      <c r="B1217" s="1">
        <v>0.69137168100000002</v>
      </c>
      <c r="C1217">
        <f t="shared" si="18"/>
        <v>3.0420345376200864E-3</v>
      </c>
    </row>
    <row r="1218" spans="1:3">
      <c r="A1218" s="2">
        <v>37246</v>
      </c>
      <c r="B1218" s="1">
        <v>0.69516857799999998</v>
      </c>
      <c r="C1218">
        <f t="shared" si="18"/>
        <v>5.4918318241037323E-3</v>
      </c>
    </row>
    <row r="1219" spans="1:3">
      <c r="A1219" s="2">
        <v>37249</v>
      </c>
      <c r="B1219" s="1">
        <v>0.69516857799999998</v>
      </c>
      <c r="C1219">
        <f t="shared" si="18"/>
        <v>0</v>
      </c>
    </row>
    <row r="1220" spans="1:3">
      <c r="A1220" s="2">
        <v>37252</v>
      </c>
      <c r="B1220" s="1">
        <v>0.687757909</v>
      </c>
      <c r="C1220">
        <f t="shared" ref="C1220:C1283" si="19">+B1220/B1219-1</f>
        <v>-1.0660247362331177E-2</v>
      </c>
    </row>
    <row r="1221" spans="1:3">
      <c r="A1221" s="2">
        <v>37253</v>
      </c>
      <c r="B1221" s="1">
        <v>0.69084628699999995</v>
      </c>
      <c r="C1221">
        <f t="shared" si="19"/>
        <v>4.4905016134100251E-3</v>
      </c>
    </row>
    <row r="1222" spans="1:3">
      <c r="A1222" s="2">
        <v>37256</v>
      </c>
      <c r="B1222" s="1">
        <v>0.68761603500000001</v>
      </c>
      <c r="C1222">
        <f t="shared" si="19"/>
        <v>-4.6757897679776672E-3</v>
      </c>
    </row>
    <row r="1223" spans="1:3">
      <c r="A1223" s="2">
        <v>37258</v>
      </c>
      <c r="B1223" s="1">
        <v>0.69199363400000002</v>
      </c>
      <c r="C1223">
        <f t="shared" si="19"/>
        <v>6.3663422276067916E-3</v>
      </c>
    </row>
    <row r="1224" spans="1:3">
      <c r="A1224" s="2">
        <v>37259</v>
      </c>
      <c r="B1224" s="1">
        <v>0.69444444400000005</v>
      </c>
      <c r="C1224">
        <f t="shared" si="19"/>
        <v>3.5416655292526134E-3</v>
      </c>
    </row>
    <row r="1225" spans="1:3">
      <c r="A1225" s="2">
        <v>37260</v>
      </c>
      <c r="B1225" s="1">
        <v>0.69180214500000003</v>
      </c>
      <c r="C1225">
        <f t="shared" si="19"/>
        <v>-3.8049105624351487E-3</v>
      </c>
    </row>
    <row r="1226" spans="1:3">
      <c r="A1226" s="2">
        <v>37263</v>
      </c>
      <c r="B1226" s="1">
        <v>0.69516857799999998</v>
      </c>
      <c r="C1226">
        <f t="shared" si="19"/>
        <v>4.8661788985924215E-3</v>
      </c>
    </row>
    <row r="1227" spans="1:3">
      <c r="A1227" s="2">
        <v>37264</v>
      </c>
      <c r="B1227" s="1">
        <v>0.69319284599999997</v>
      </c>
      <c r="C1227">
        <f t="shared" si="19"/>
        <v>-2.8420904835546601E-3</v>
      </c>
    </row>
    <row r="1228" spans="1:3">
      <c r="A1228" s="2">
        <v>37265</v>
      </c>
      <c r="B1228" s="1">
        <v>0.69574897400000002</v>
      </c>
      <c r="C1228">
        <f t="shared" si="19"/>
        <v>3.6874702541289661E-3</v>
      </c>
    </row>
    <row r="1229" spans="1:3">
      <c r="A1229" s="2">
        <v>37266</v>
      </c>
      <c r="B1229" s="1">
        <v>0.69285664800000002</v>
      </c>
      <c r="C1229">
        <f t="shared" si="19"/>
        <v>-4.1571401584272749E-3</v>
      </c>
    </row>
    <row r="1230" spans="1:3">
      <c r="A1230" s="2">
        <v>37267</v>
      </c>
      <c r="B1230" s="1">
        <v>0.69213731999999994</v>
      </c>
      <c r="C1230">
        <f t="shared" si="19"/>
        <v>-1.0382061023395117E-3</v>
      </c>
    </row>
    <row r="1231" spans="1:3">
      <c r="A1231" s="2">
        <v>37270</v>
      </c>
      <c r="B1231" s="1">
        <v>0.69051236000000005</v>
      </c>
      <c r="C1231">
        <f t="shared" si="19"/>
        <v>-2.3477422081501498E-3</v>
      </c>
    </row>
    <row r="1232" spans="1:3">
      <c r="A1232" s="2">
        <v>37271</v>
      </c>
      <c r="B1232" s="1">
        <v>0.69204152200000002</v>
      </c>
      <c r="C1232">
        <f t="shared" si="19"/>
        <v>2.2145324089490881E-3</v>
      </c>
    </row>
    <row r="1233" spans="1:3">
      <c r="A1233" s="2">
        <v>37272</v>
      </c>
      <c r="B1233" s="1">
        <v>0.69565217400000001</v>
      </c>
      <c r="C1233">
        <f t="shared" si="19"/>
        <v>5.2173921437044246E-3</v>
      </c>
    </row>
    <row r="1234" spans="1:3">
      <c r="A1234" s="2">
        <v>37273</v>
      </c>
      <c r="B1234" s="1">
        <v>0.696961249</v>
      </c>
      <c r="C1234">
        <f t="shared" si="19"/>
        <v>1.8817953122647335E-3</v>
      </c>
    </row>
    <row r="1235" spans="1:3">
      <c r="A1235" s="2">
        <v>37274</v>
      </c>
      <c r="B1235" s="1">
        <v>0.69613644299999999</v>
      </c>
      <c r="C1235">
        <f t="shared" si="19"/>
        <v>-1.1834316487228103E-3</v>
      </c>
    </row>
    <row r="1236" spans="1:3">
      <c r="A1236" s="2">
        <v>37278</v>
      </c>
      <c r="B1236" s="1">
        <v>0.69954529600000004</v>
      </c>
      <c r="C1236">
        <f t="shared" si="19"/>
        <v>4.8968173326906506E-3</v>
      </c>
    </row>
    <row r="1237" spans="1:3">
      <c r="A1237" s="2">
        <v>37279</v>
      </c>
      <c r="B1237" s="1">
        <v>0.70062355499999995</v>
      </c>
      <c r="C1237">
        <f t="shared" si="19"/>
        <v>1.5413712395258017E-3</v>
      </c>
    </row>
    <row r="1238" spans="1:3">
      <c r="A1238" s="2">
        <v>37280</v>
      </c>
      <c r="B1238" s="1">
        <v>0.70279007699999996</v>
      </c>
      <c r="C1238">
        <f t="shared" si="19"/>
        <v>3.0922768504406672E-3</v>
      </c>
    </row>
    <row r="1239" spans="1:3">
      <c r="A1239" s="2">
        <v>37281</v>
      </c>
      <c r="B1239" s="1">
        <v>0.70942111200000002</v>
      </c>
      <c r="C1239">
        <f t="shared" si="19"/>
        <v>9.4352996961852842E-3</v>
      </c>
    </row>
    <row r="1240" spans="1:3">
      <c r="A1240" s="2">
        <v>37284</v>
      </c>
      <c r="B1240" s="1">
        <v>0.71053005499999999</v>
      </c>
      <c r="C1240">
        <f t="shared" si="19"/>
        <v>1.5631660536203906E-3</v>
      </c>
    </row>
    <row r="1241" spans="1:3">
      <c r="A1241" s="2">
        <v>37285</v>
      </c>
      <c r="B1241" s="1">
        <v>0.70761392599999995</v>
      </c>
      <c r="C1241">
        <f t="shared" si="19"/>
        <v>-4.1041599570338372E-3</v>
      </c>
    </row>
    <row r="1242" spans="1:3">
      <c r="A1242" s="2">
        <v>37286</v>
      </c>
      <c r="B1242" s="1">
        <v>0.70621468899999995</v>
      </c>
      <c r="C1242">
        <f t="shared" si="19"/>
        <v>-1.9774017279586831E-3</v>
      </c>
    </row>
    <row r="1243" spans="1:3">
      <c r="A1243" s="2">
        <v>37287</v>
      </c>
      <c r="B1243" s="1">
        <v>0.70821529699999997</v>
      </c>
      <c r="C1243">
        <f t="shared" si="19"/>
        <v>2.8328609290650952E-3</v>
      </c>
    </row>
    <row r="1244" spans="1:3">
      <c r="A1244" s="2">
        <v>37288</v>
      </c>
      <c r="B1244" s="1">
        <v>0.70631445100000001</v>
      </c>
      <c r="C1244">
        <f t="shared" si="19"/>
        <v>-2.6839945537069365E-3</v>
      </c>
    </row>
    <row r="1245" spans="1:3">
      <c r="A1245" s="2">
        <v>37291</v>
      </c>
      <c r="B1245" s="1">
        <v>0.70437416399999997</v>
      </c>
      <c r="C1245">
        <f t="shared" si="19"/>
        <v>-2.7470583353532696E-3</v>
      </c>
    </row>
    <row r="1246" spans="1:3">
      <c r="A1246" s="2">
        <v>37292</v>
      </c>
      <c r="B1246" s="1">
        <v>0.70571630200000002</v>
      </c>
      <c r="C1246">
        <f t="shared" si="19"/>
        <v>1.9054333173982307E-3</v>
      </c>
    </row>
    <row r="1247" spans="1:3">
      <c r="A1247" s="2">
        <v>37293</v>
      </c>
      <c r="B1247" s="1">
        <v>0.707313623</v>
      </c>
      <c r="C1247">
        <f t="shared" si="19"/>
        <v>2.2634038571494042E-3</v>
      </c>
    </row>
    <row r="1248" spans="1:3">
      <c r="A1248" s="2">
        <v>37294</v>
      </c>
      <c r="B1248" s="1">
        <v>0.70836580000000005</v>
      </c>
      <c r="C1248">
        <f t="shared" si="19"/>
        <v>1.4875678423065253E-3</v>
      </c>
    </row>
    <row r="1249" spans="1:3">
      <c r="A1249" s="2">
        <v>37295</v>
      </c>
      <c r="B1249" s="1">
        <v>0.705417607</v>
      </c>
      <c r="C1249">
        <f t="shared" si="19"/>
        <v>-4.1619640586827433E-3</v>
      </c>
    </row>
    <row r="1250" spans="1:3">
      <c r="A1250" s="2">
        <v>37298</v>
      </c>
      <c r="B1250" s="1">
        <v>0.70239516800000001</v>
      </c>
      <c r="C1250">
        <f t="shared" si="19"/>
        <v>-4.2846095277573326E-3</v>
      </c>
    </row>
    <row r="1251" spans="1:3">
      <c r="A1251" s="2">
        <v>37299</v>
      </c>
      <c r="B1251" s="1">
        <v>0.69822650500000005</v>
      </c>
      <c r="C1251">
        <f t="shared" si="19"/>
        <v>-5.9349255090547226E-3</v>
      </c>
    </row>
    <row r="1252" spans="1:3">
      <c r="A1252" s="2">
        <v>37300</v>
      </c>
      <c r="B1252" s="1">
        <v>0.699398517</v>
      </c>
      <c r="C1252">
        <f t="shared" si="19"/>
        <v>1.6785555856260181E-3</v>
      </c>
    </row>
    <row r="1253" spans="1:3">
      <c r="A1253" s="2">
        <v>37301</v>
      </c>
      <c r="B1253" s="1">
        <v>0.70003500200000002</v>
      </c>
      <c r="C1253">
        <f t="shared" si="19"/>
        <v>9.1004625335799894E-4</v>
      </c>
    </row>
    <row r="1254" spans="1:3">
      <c r="A1254" s="2">
        <v>37302</v>
      </c>
      <c r="B1254" s="1">
        <v>0.698567936</v>
      </c>
      <c r="C1254">
        <f t="shared" si="19"/>
        <v>-2.0957037802518119E-3</v>
      </c>
    </row>
    <row r="1255" spans="1:3">
      <c r="A1255" s="2">
        <v>37306</v>
      </c>
      <c r="B1255" s="1">
        <v>0.69920290900000004</v>
      </c>
      <c r="C1255">
        <f t="shared" si="19"/>
        <v>9.0896384915106765E-4</v>
      </c>
    </row>
    <row r="1256" spans="1:3">
      <c r="A1256" s="2">
        <v>37307</v>
      </c>
      <c r="B1256" s="1">
        <v>0.70081995900000005</v>
      </c>
      <c r="C1256">
        <f t="shared" si="19"/>
        <v>2.3127049089550766E-3</v>
      </c>
    </row>
    <row r="1257" spans="1:3">
      <c r="A1257" s="2">
        <v>37308</v>
      </c>
      <c r="B1257" s="1">
        <v>0.70160667899999996</v>
      </c>
      <c r="C1257">
        <f t="shared" si="19"/>
        <v>1.1225707685644792E-3</v>
      </c>
    </row>
    <row r="1258" spans="1:3">
      <c r="A1258" s="2">
        <v>37309</v>
      </c>
      <c r="B1258" s="1">
        <v>0.69925180099999995</v>
      </c>
      <c r="C1258">
        <f t="shared" si="19"/>
        <v>-3.3564076148140387E-3</v>
      </c>
    </row>
    <row r="1259" spans="1:3">
      <c r="A1259" s="2">
        <v>37312</v>
      </c>
      <c r="B1259" s="1">
        <v>0.70111477200000005</v>
      </c>
      <c r="C1259">
        <f t="shared" si="19"/>
        <v>2.6642348254746206E-3</v>
      </c>
    </row>
    <row r="1260" spans="1:3">
      <c r="A1260" s="2">
        <v>37313</v>
      </c>
      <c r="B1260" s="1">
        <v>0.70298769800000005</v>
      </c>
      <c r="C1260">
        <f t="shared" si="19"/>
        <v>2.6713543556602382E-3</v>
      </c>
    </row>
    <row r="1261" spans="1:3">
      <c r="A1261" s="2">
        <v>37314</v>
      </c>
      <c r="B1261" s="1">
        <v>0.70596540799999996</v>
      </c>
      <c r="C1261">
        <f t="shared" si="19"/>
        <v>4.2357924732843166E-3</v>
      </c>
    </row>
    <row r="1262" spans="1:3">
      <c r="A1262" s="2">
        <v>37315</v>
      </c>
      <c r="B1262" s="1">
        <v>0.70776417300000005</v>
      </c>
      <c r="C1262">
        <f t="shared" si="19"/>
        <v>2.5479506213994529E-3</v>
      </c>
    </row>
    <row r="1263" spans="1:3">
      <c r="A1263" s="2">
        <v>37316</v>
      </c>
      <c r="B1263" s="1">
        <v>0.70472163499999996</v>
      </c>
      <c r="C1263">
        <f t="shared" si="19"/>
        <v>-4.2988019400638233E-3</v>
      </c>
    </row>
    <row r="1264" spans="1:3">
      <c r="A1264" s="2">
        <v>37319</v>
      </c>
      <c r="B1264" s="1">
        <v>0.70283947099999999</v>
      </c>
      <c r="C1264">
        <f t="shared" si="19"/>
        <v>-2.6707907158263211E-3</v>
      </c>
    </row>
    <row r="1265" spans="1:3">
      <c r="A1265" s="2">
        <v>37320</v>
      </c>
      <c r="B1265" s="1">
        <v>0.70363073499999995</v>
      </c>
      <c r="C1265">
        <f t="shared" si="19"/>
        <v>1.1258104199443064E-3</v>
      </c>
    </row>
    <row r="1266" spans="1:3">
      <c r="A1266" s="2">
        <v>37321</v>
      </c>
      <c r="B1266" s="1">
        <v>0.70234583500000003</v>
      </c>
      <c r="C1266">
        <f t="shared" si="19"/>
        <v>-1.8260998789371152E-3</v>
      </c>
    </row>
    <row r="1267" spans="1:3">
      <c r="A1267" s="2">
        <v>37322</v>
      </c>
      <c r="B1267" s="1">
        <v>0.70200070199999998</v>
      </c>
      <c r="C1267">
        <f t="shared" si="19"/>
        <v>-4.9140036546246879E-4</v>
      </c>
    </row>
    <row r="1268" spans="1:3">
      <c r="A1268" s="2">
        <v>37323</v>
      </c>
      <c r="B1268" s="1">
        <v>0.70288887300000003</v>
      </c>
      <c r="C1268">
        <f t="shared" si="19"/>
        <v>1.2651995895014423E-3</v>
      </c>
    </row>
    <row r="1269" spans="1:3">
      <c r="A1269" s="2">
        <v>37326</v>
      </c>
      <c r="B1269" s="1">
        <v>0.70323488000000001</v>
      </c>
      <c r="C1269">
        <f t="shared" si="19"/>
        <v>4.9226415908854015E-4</v>
      </c>
    </row>
    <row r="1270" spans="1:3">
      <c r="A1270" s="2">
        <v>37327</v>
      </c>
      <c r="B1270" s="1">
        <v>0.70691361500000005</v>
      </c>
      <c r="C1270">
        <f t="shared" si="19"/>
        <v>5.2311611733479868E-3</v>
      </c>
    </row>
    <row r="1271" spans="1:3">
      <c r="A1271" s="2">
        <v>37328</v>
      </c>
      <c r="B1271" s="1">
        <v>0.70636434299999995</v>
      </c>
      <c r="C1271">
        <f t="shared" si="19"/>
        <v>-7.770001713718333E-4</v>
      </c>
    </row>
    <row r="1272" spans="1:3">
      <c r="A1272" s="2">
        <v>37329</v>
      </c>
      <c r="B1272" s="1">
        <v>0.70422535200000003</v>
      </c>
      <c r="C1272">
        <f t="shared" si="19"/>
        <v>-3.0281695575337109E-3</v>
      </c>
    </row>
    <row r="1273" spans="1:3">
      <c r="A1273" s="2">
        <v>37330</v>
      </c>
      <c r="B1273" s="1">
        <v>0.70234583500000003</v>
      </c>
      <c r="C1273">
        <f t="shared" si="19"/>
        <v>-2.6689141404270256E-3</v>
      </c>
    </row>
    <row r="1274" spans="1:3">
      <c r="A1274" s="2">
        <v>37333</v>
      </c>
      <c r="B1274" s="1">
        <v>0.70145903499999995</v>
      </c>
      <c r="C1274">
        <f t="shared" si="19"/>
        <v>-1.2626258401604584E-3</v>
      </c>
    </row>
    <row r="1275" spans="1:3">
      <c r="A1275" s="2">
        <v>37334</v>
      </c>
      <c r="B1275" s="1">
        <v>0.703581228</v>
      </c>
      <c r="C1275">
        <f t="shared" si="19"/>
        <v>3.0253983399044504E-3</v>
      </c>
    </row>
    <row r="1276" spans="1:3">
      <c r="A1276" s="2">
        <v>37335</v>
      </c>
      <c r="B1276" s="1">
        <v>0.70126227200000002</v>
      </c>
      <c r="C1276">
        <f t="shared" si="19"/>
        <v>-3.2959321649211892E-3</v>
      </c>
    </row>
    <row r="1277" spans="1:3">
      <c r="A1277" s="2">
        <v>37336</v>
      </c>
      <c r="B1277" s="1">
        <v>0.69993700599999997</v>
      </c>
      <c r="C1277">
        <f t="shared" si="19"/>
        <v>-1.8898293162419311E-3</v>
      </c>
    </row>
    <row r="1278" spans="1:3">
      <c r="A1278" s="2">
        <v>37337</v>
      </c>
      <c r="B1278" s="1">
        <v>0.70111477200000005</v>
      </c>
      <c r="C1278">
        <f t="shared" si="19"/>
        <v>1.6826742834055164E-3</v>
      </c>
    </row>
    <row r="1279" spans="1:3">
      <c r="A1279" s="2">
        <v>37340</v>
      </c>
      <c r="B1279" s="1">
        <v>0.70150824300000003</v>
      </c>
      <c r="C1279">
        <f t="shared" si="19"/>
        <v>5.6120768769085672E-4</v>
      </c>
    </row>
    <row r="1280" spans="1:3">
      <c r="A1280" s="2">
        <v>37341</v>
      </c>
      <c r="B1280" s="1">
        <v>0.700770848</v>
      </c>
      <c r="C1280">
        <f t="shared" si="19"/>
        <v>-1.0511565720832117E-3</v>
      </c>
    </row>
    <row r="1281" spans="1:3">
      <c r="A1281" s="2">
        <v>37342</v>
      </c>
      <c r="B1281" s="1">
        <v>0.70234583500000003</v>
      </c>
      <c r="C1281">
        <f t="shared" si="19"/>
        <v>2.2475064487843532E-3</v>
      </c>
    </row>
    <row r="1282" spans="1:3">
      <c r="A1282" s="2">
        <v>37343</v>
      </c>
      <c r="B1282" s="1">
        <v>0.70214857500000005</v>
      </c>
      <c r="C1282">
        <f t="shared" si="19"/>
        <v>-2.8085878803563169E-4</v>
      </c>
    </row>
    <row r="1283" spans="1:3">
      <c r="A1283" s="2">
        <v>37348</v>
      </c>
      <c r="B1283" s="1">
        <v>0.69647583199999996</v>
      </c>
      <c r="C1283">
        <f t="shared" si="19"/>
        <v>-8.0791205764393359E-3</v>
      </c>
    </row>
    <row r="1284" spans="1:3">
      <c r="A1284" s="2">
        <v>37349</v>
      </c>
      <c r="B1284" s="1">
        <v>0.69686411100000001</v>
      </c>
      <c r="C1284">
        <f t="shared" ref="C1284:C1347" si="20">+B1284/B1283-1</f>
        <v>5.5749098843116407E-4</v>
      </c>
    </row>
    <row r="1285" spans="1:3">
      <c r="A1285" s="2">
        <v>37350</v>
      </c>
      <c r="B1285" s="1">
        <v>0.69691267700000004</v>
      </c>
      <c r="C1285">
        <f t="shared" si="20"/>
        <v>6.9692210049820957E-5</v>
      </c>
    </row>
    <row r="1286" spans="1:3">
      <c r="A1286" s="2">
        <v>37351</v>
      </c>
      <c r="B1286" s="1">
        <v>0.69686411100000001</v>
      </c>
      <c r="C1286">
        <f t="shared" si="20"/>
        <v>-6.9687353384195738E-5</v>
      </c>
    </row>
    <row r="1287" spans="1:3">
      <c r="A1287" s="2">
        <v>37354</v>
      </c>
      <c r="B1287" s="1">
        <v>0.69881201999999998</v>
      </c>
      <c r="C1287">
        <f t="shared" si="20"/>
        <v>2.7952494169984909E-3</v>
      </c>
    </row>
    <row r="1288" spans="1:3">
      <c r="A1288" s="2">
        <v>37355</v>
      </c>
      <c r="B1288" s="1">
        <v>0.69710700599999997</v>
      </c>
      <c r="C1288">
        <f t="shared" si="20"/>
        <v>-2.4398750324873264E-3</v>
      </c>
    </row>
    <row r="1289" spans="1:3">
      <c r="A1289" s="2">
        <v>37356</v>
      </c>
      <c r="B1289" s="1">
        <v>0.69613644299999999</v>
      </c>
      <c r="C1289">
        <f t="shared" si="20"/>
        <v>-1.3922726233509541E-3</v>
      </c>
    </row>
    <row r="1290" spans="1:3">
      <c r="A1290" s="2">
        <v>37357</v>
      </c>
      <c r="B1290" s="1">
        <v>0.69531358600000004</v>
      </c>
      <c r="C1290">
        <f t="shared" si="20"/>
        <v>-1.1820340800631213E-3</v>
      </c>
    </row>
    <row r="1291" spans="1:3">
      <c r="A1291" s="2">
        <v>37358</v>
      </c>
      <c r="B1291" s="1">
        <v>0.69584580100000004</v>
      </c>
      <c r="C1291">
        <f t="shared" si="20"/>
        <v>7.6543161347064625E-4</v>
      </c>
    </row>
    <row r="1292" spans="1:3">
      <c r="A1292" s="2">
        <v>37361</v>
      </c>
      <c r="B1292" s="1">
        <v>0.69579738400000002</v>
      </c>
      <c r="C1292">
        <f t="shared" si="20"/>
        <v>-6.9580070657049298E-5</v>
      </c>
    </row>
    <row r="1293" spans="1:3">
      <c r="A1293" s="2">
        <v>37362</v>
      </c>
      <c r="B1293" s="1">
        <v>0.69463739899999999</v>
      </c>
      <c r="C1293">
        <f t="shared" si="20"/>
        <v>-1.6671304415252219E-3</v>
      </c>
    </row>
    <row r="1294" spans="1:3">
      <c r="A1294" s="2">
        <v>37363</v>
      </c>
      <c r="B1294" s="1">
        <v>0.69261670600000003</v>
      </c>
      <c r="C1294">
        <f t="shared" si="20"/>
        <v>-2.9089896439623564E-3</v>
      </c>
    </row>
    <row r="1295" spans="1:3">
      <c r="A1295" s="2">
        <v>37364</v>
      </c>
      <c r="B1295" s="1">
        <v>0.69065543200000001</v>
      </c>
      <c r="C1295">
        <f t="shared" si="20"/>
        <v>-2.8316874008522674E-3</v>
      </c>
    </row>
    <row r="1296" spans="1:3">
      <c r="A1296" s="2">
        <v>37365</v>
      </c>
      <c r="B1296" s="1">
        <v>0.69098949700000001</v>
      </c>
      <c r="C1296">
        <f t="shared" si="20"/>
        <v>4.8369271350345855E-4</v>
      </c>
    </row>
    <row r="1297" spans="1:3">
      <c r="A1297" s="2">
        <v>37368</v>
      </c>
      <c r="B1297" s="1">
        <v>0.69022639399999997</v>
      </c>
      <c r="C1297">
        <f t="shared" si="20"/>
        <v>-1.1043626615355739E-3</v>
      </c>
    </row>
    <row r="1298" spans="1:3">
      <c r="A1298" s="2">
        <v>37369</v>
      </c>
      <c r="B1298" s="1">
        <v>0.69032168999999999</v>
      </c>
      <c r="C1298">
        <f t="shared" si="20"/>
        <v>1.3806484485145987E-4</v>
      </c>
    </row>
    <row r="1299" spans="1:3">
      <c r="A1299" s="2">
        <v>37370</v>
      </c>
      <c r="B1299" s="1">
        <v>0.69060773499999994</v>
      </c>
      <c r="C1299">
        <f t="shared" si="20"/>
        <v>4.1436478694434342E-4</v>
      </c>
    </row>
    <row r="1300" spans="1:3">
      <c r="A1300" s="2">
        <v>37371</v>
      </c>
      <c r="B1300" s="1">
        <v>0.687757909</v>
      </c>
      <c r="C1300">
        <f t="shared" si="20"/>
        <v>-4.1265480468445359E-3</v>
      </c>
    </row>
    <row r="1301" spans="1:3">
      <c r="A1301" s="2">
        <v>37372</v>
      </c>
      <c r="B1301" s="1">
        <v>0.68752148499999999</v>
      </c>
      <c r="C1301">
        <f t="shared" si="20"/>
        <v>-3.4376049610795878E-4</v>
      </c>
    </row>
    <row r="1302" spans="1:3">
      <c r="A1302" s="2">
        <v>37375</v>
      </c>
      <c r="B1302" s="1">
        <v>0.68530701800000005</v>
      </c>
      <c r="C1302">
        <f t="shared" si="20"/>
        <v>-3.2209422517173181E-3</v>
      </c>
    </row>
    <row r="1303" spans="1:3">
      <c r="A1303" s="2">
        <v>37376</v>
      </c>
      <c r="B1303" s="1">
        <v>0.686577412</v>
      </c>
      <c r="C1303">
        <f t="shared" si="20"/>
        <v>1.8537589235660956E-3</v>
      </c>
    </row>
    <row r="1304" spans="1:3">
      <c r="A1304" s="2">
        <v>37377</v>
      </c>
      <c r="B1304" s="1">
        <v>0.68394774599999997</v>
      </c>
      <c r="C1304">
        <f t="shared" si="20"/>
        <v>-3.8301085267862245E-3</v>
      </c>
    </row>
    <row r="1305" spans="1:3">
      <c r="A1305" s="2">
        <v>37378</v>
      </c>
      <c r="B1305" s="1">
        <v>0.68282690300000004</v>
      </c>
      <c r="C1305">
        <f t="shared" si="20"/>
        <v>-1.6387845512395582E-3</v>
      </c>
    </row>
    <row r="1306" spans="1:3">
      <c r="A1306" s="2">
        <v>37379</v>
      </c>
      <c r="B1306" s="1">
        <v>0.68194217099999999</v>
      </c>
      <c r="C1306">
        <f t="shared" si="20"/>
        <v>-1.2956900147211847E-3</v>
      </c>
    </row>
    <row r="1307" spans="1:3">
      <c r="A1307" s="2">
        <v>37383</v>
      </c>
      <c r="B1307" s="1">
        <v>0.68143100499999998</v>
      </c>
      <c r="C1307">
        <f t="shared" si="20"/>
        <v>-7.4957382273399542E-4</v>
      </c>
    </row>
    <row r="1308" spans="1:3">
      <c r="A1308" s="2">
        <v>37384</v>
      </c>
      <c r="B1308" s="1">
        <v>0.68808917599999997</v>
      </c>
      <c r="C1308">
        <f t="shared" si="20"/>
        <v>9.7708659440878254E-3</v>
      </c>
    </row>
    <row r="1309" spans="1:3">
      <c r="A1309" s="2">
        <v>37385</v>
      </c>
      <c r="B1309" s="1">
        <v>0.68563592699999998</v>
      </c>
      <c r="C1309">
        <f t="shared" si="20"/>
        <v>-3.5653067735510469E-3</v>
      </c>
    </row>
    <row r="1310" spans="1:3">
      <c r="A1310" s="2">
        <v>37386</v>
      </c>
      <c r="B1310" s="1">
        <v>0.68465014400000002</v>
      </c>
      <c r="C1310">
        <f t="shared" si="20"/>
        <v>-1.4377645061763866E-3</v>
      </c>
    </row>
    <row r="1311" spans="1:3">
      <c r="A1311" s="2">
        <v>37389</v>
      </c>
      <c r="B1311" s="1">
        <v>0.68549492700000003</v>
      </c>
      <c r="C1311">
        <f t="shared" si="20"/>
        <v>1.2338900493973348E-3</v>
      </c>
    </row>
    <row r="1312" spans="1:3">
      <c r="A1312" s="2">
        <v>37390</v>
      </c>
      <c r="B1312" s="1">
        <v>0.69089401699999997</v>
      </c>
      <c r="C1312">
        <f t="shared" si="20"/>
        <v>7.8761924958781204E-3</v>
      </c>
    </row>
    <row r="1313" spans="1:3">
      <c r="A1313" s="2">
        <v>37391</v>
      </c>
      <c r="B1313" s="1">
        <v>0.68690754200000004</v>
      </c>
      <c r="C1313">
        <f t="shared" si="20"/>
        <v>-5.7700239138124276E-3</v>
      </c>
    </row>
    <row r="1314" spans="1:3">
      <c r="A1314" s="2">
        <v>37392</v>
      </c>
      <c r="B1314" s="1">
        <v>0.68648314700000002</v>
      </c>
      <c r="C1314">
        <f t="shared" si="20"/>
        <v>-6.1783424122019426E-4</v>
      </c>
    </row>
    <row r="1315" spans="1:3">
      <c r="A1315" s="2">
        <v>37393</v>
      </c>
      <c r="B1315" s="1">
        <v>0.68483769299999997</v>
      </c>
      <c r="C1315">
        <f t="shared" si="20"/>
        <v>-2.3969328412369872E-3</v>
      </c>
    </row>
    <row r="1316" spans="1:3">
      <c r="A1316" s="2">
        <v>37396</v>
      </c>
      <c r="B1316" s="1">
        <v>0.68549492700000003</v>
      </c>
      <c r="C1316">
        <f t="shared" si="20"/>
        <v>9.596930874540277E-4</v>
      </c>
    </row>
    <row r="1317" spans="1:3">
      <c r="A1317" s="2">
        <v>37397</v>
      </c>
      <c r="B1317" s="1">
        <v>0.68643602400000003</v>
      </c>
      <c r="C1317">
        <f t="shared" si="20"/>
        <v>1.3728723042760738E-3</v>
      </c>
    </row>
    <row r="1318" spans="1:3">
      <c r="A1318" s="2">
        <v>37398</v>
      </c>
      <c r="B1318" s="1">
        <v>0.68544793999999998</v>
      </c>
      <c r="C1318">
        <f t="shared" si="20"/>
        <v>-1.4394407715409008E-3</v>
      </c>
    </row>
    <row r="1319" spans="1:3">
      <c r="A1319" s="2">
        <v>37399</v>
      </c>
      <c r="B1319" s="1">
        <v>0.68752148499999999</v>
      </c>
      <c r="C1319">
        <f t="shared" si="20"/>
        <v>3.0250948015104751E-3</v>
      </c>
    </row>
    <row r="1320" spans="1:3">
      <c r="A1320" s="2">
        <v>37400</v>
      </c>
      <c r="B1320" s="1">
        <v>0.68601221099999998</v>
      </c>
      <c r="C1320">
        <f t="shared" si="20"/>
        <v>-2.1952390331482219E-3</v>
      </c>
    </row>
    <row r="1321" spans="1:3">
      <c r="A1321" s="2">
        <v>37404</v>
      </c>
      <c r="B1321" s="1">
        <v>0.684088111</v>
      </c>
      <c r="C1321">
        <f t="shared" si="20"/>
        <v>-2.8047605700709521E-3</v>
      </c>
    </row>
    <row r="1322" spans="1:3">
      <c r="A1322" s="2">
        <v>37405</v>
      </c>
      <c r="B1322" s="1">
        <v>0.68493150700000005</v>
      </c>
      <c r="C1322">
        <f t="shared" si="20"/>
        <v>1.2328762719866493E-3</v>
      </c>
    </row>
    <row r="1323" spans="1:3">
      <c r="A1323" s="2">
        <v>37406</v>
      </c>
      <c r="B1323" s="1">
        <v>0.68236096899999998</v>
      </c>
      <c r="C1323">
        <f t="shared" si="20"/>
        <v>-3.7529854791744643E-3</v>
      </c>
    </row>
    <row r="1324" spans="1:3">
      <c r="A1324" s="2">
        <v>37407</v>
      </c>
      <c r="B1324" s="1">
        <v>0.68376068400000001</v>
      </c>
      <c r="C1324">
        <f t="shared" si="20"/>
        <v>2.051282332357518E-3</v>
      </c>
    </row>
    <row r="1325" spans="1:3">
      <c r="A1325" s="2">
        <v>37412</v>
      </c>
      <c r="B1325" s="1">
        <v>0.68615342400000001</v>
      </c>
      <c r="C1325">
        <f t="shared" si="20"/>
        <v>3.499382248775218E-3</v>
      </c>
    </row>
    <row r="1326" spans="1:3">
      <c r="A1326" s="2">
        <v>37413</v>
      </c>
      <c r="B1326" s="1">
        <v>0.68526005599999995</v>
      </c>
      <c r="C1326">
        <f t="shared" si="20"/>
        <v>-1.3019945230209329E-3</v>
      </c>
    </row>
    <row r="1327" spans="1:3">
      <c r="A1327" s="2">
        <v>37414</v>
      </c>
      <c r="B1327" s="1">
        <v>0.68474390600000001</v>
      </c>
      <c r="C1327">
        <f t="shared" si="20"/>
        <v>-7.5321769521019544E-4</v>
      </c>
    </row>
    <row r="1328" spans="1:3">
      <c r="A1328" s="2">
        <v>37417</v>
      </c>
      <c r="B1328" s="1">
        <v>0.68446269699999995</v>
      </c>
      <c r="C1328">
        <f t="shared" si="20"/>
        <v>-4.1067762346769232E-4</v>
      </c>
    </row>
    <row r="1329" spans="1:3">
      <c r="A1329" s="2">
        <v>37418</v>
      </c>
      <c r="B1329" s="1">
        <v>0.68092060499999996</v>
      </c>
      <c r="C1329">
        <f t="shared" si="20"/>
        <v>-5.1749964103595669E-3</v>
      </c>
    </row>
    <row r="1330" spans="1:3">
      <c r="A1330" s="2">
        <v>37419</v>
      </c>
      <c r="B1330" s="1">
        <v>0.68004080200000006</v>
      </c>
      <c r="C1330">
        <f t="shared" si="20"/>
        <v>-1.2920786851499111E-3</v>
      </c>
    </row>
    <row r="1331" spans="1:3">
      <c r="A1331" s="2">
        <v>37420</v>
      </c>
      <c r="B1331" s="1">
        <v>0.679855871</v>
      </c>
      <c r="C1331">
        <f t="shared" si="20"/>
        <v>-2.7194103567929062E-4</v>
      </c>
    </row>
    <row r="1332" spans="1:3">
      <c r="A1332" s="2">
        <v>37421</v>
      </c>
      <c r="B1332" s="1">
        <v>0.67865626099999998</v>
      </c>
      <c r="C1332">
        <f t="shared" si="20"/>
        <v>-1.7645063478461953E-3</v>
      </c>
    </row>
    <row r="1333" spans="1:3">
      <c r="A1333" s="2">
        <v>37424</v>
      </c>
      <c r="B1333" s="1">
        <v>0.67649844400000003</v>
      </c>
      <c r="C1333">
        <f t="shared" si="20"/>
        <v>-3.1795433476446977E-3</v>
      </c>
    </row>
    <row r="1334" spans="1:3">
      <c r="A1334" s="2">
        <v>37425</v>
      </c>
      <c r="B1334" s="1">
        <v>0.67258541800000005</v>
      </c>
      <c r="C1334">
        <f t="shared" si="20"/>
        <v>-5.7842350336581028E-3</v>
      </c>
    </row>
    <row r="1335" spans="1:3">
      <c r="A1335" s="2">
        <v>37426</v>
      </c>
      <c r="B1335" s="1">
        <v>0.67235930899999996</v>
      </c>
      <c r="C1335">
        <f t="shared" si="20"/>
        <v>-3.3617886137415898E-4</v>
      </c>
    </row>
    <row r="1336" spans="1:3">
      <c r="A1336" s="2">
        <v>37427</v>
      </c>
      <c r="B1336" s="1">
        <v>0.66746762800000004</v>
      </c>
      <c r="C1336">
        <f t="shared" si="20"/>
        <v>-7.2753971492940384E-3</v>
      </c>
    </row>
    <row r="1337" spans="1:3">
      <c r="A1337" s="2">
        <v>37428</v>
      </c>
      <c r="B1337" s="1">
        <v>0.66724494599999995</v>
      </c>
      <c r="C1337">
        <f t="shared" si="20"/>
        <v>-3.3362217231014402E-4</v>
      </c>
    </row>
    <row r="1338" spans="1:3">
      <c r="A1338" s="2">
        <v>37431</v>
      </c>
      <c r="B1338" s="1">
        <v>0.66418703499999998</v>
      </c>
      <c r="C1338">
        <f t="shared" si="20"/>
        <v>-4.5828912130867483E-3</v>
      </c>
    </row>
    <row r="1339" spans="1:3">
      <c r="A1339" s="2">
        <v>37432</v>
      </c>
      <c r="B1339" s="1">
        <v>0.66671111400000005</v>
      </c>
      <c r="C1339">
        <f t="shared" si="20"/>
        <v>3.8002533427954344E-3</v>
      </c>
    </row>
    <row r="1340" spans="1:3">
      <c r="A1340" s="2">
        <v>37433</v>
      </c>
      <c r="B1340" s="1">
        <v>0.65715975599999998</v>
      </c>
      <c r="C1340">
        <f t="shared" si="20"/>
        <v>-1.4326081865795981E-2</v>
      </c>
    </row>
    <row r="1341" spans="1:3">
      <c r="A1341" s="2">
        <v>37434</v>
      </c>
      <c r="B1341" s="1">
        <v>0.65423617899999997</v>
      </c>
      <c r="C1341">
        <f t="shared" si="20"/>
        <v>-4.4488071177627431E-3</v>
      </c>
    </row>
    <row r="1342" spans="1:3">
      <c r="A1342" s="2">
        <v>37435</v>
      </c>
      <c r="B1342" s="1">
        <v>0.65595277100000005</v>
      </c>
      <c r="C1342">
        <f t="shared" si="20"/>
        <v>2.62381087304564E-3</v>
      </c>
    </row>
    <row r="1343" spans="1:3">
      <c r="A1343" s="2">
        <v>37438</v>
      </c>
      <c r="B1343" s="1">
        <v>0.653295878</v>
      </c>
      <c r="C1343">
        <f t="shared" si="20"/>
        <v>-4.0504333809728843E-3</v>
      </c>
    </row>
    <row r="1344" spans="1:3">
      <c r="A1344" s="2">
        <v>37439</v>
      </c>
      <c r="B1344" s="1">
        <v>0.65359477099999996</v>
      </c>
      <c r="C1344">
        <f t="shared" si="20"/>
        <v>4.5751551489203734E-4</v>
      </c>
    </row>
    <row r="1345" spans="1:3">
      <c r="A1345" s="2">
        <v>37440</v>
      </c>
      <c r="B1345" s="1">
        <v>0.65496463199999999</v>
      </c>
      <c r="C1345">
        <f t="shared" si="20"/>
        <v>2.0958873307754811E-3</v>
      </c>
    </row>
    <row r="1346" spans="1:3">
      <c r="A1346" s="2">
        <v>37442</v>
      </c>
      <c r="B1346" s="1">
        <v>0.657635144</v>
      </c>
      <c r="C1346">
        <f t="shared" si="20"/>
        <v>4.0773377210390205E-3</v>
      </c>
    </row>
    <row r="1347" spans="1:3">
      <c r="A1347" s="2">
        <v>37445</v>
      </c>
      <c r="B1347" s="1">
        <v>0.65155069099999996</v>
      </c>
      <c r="C1347">
        <f t="shared" si="20"/>
        <v>-9.2520192321109418E-3</v>
      </c>
    </row>
    <row r="1348" spans="1:3">
      <c r="A1348" s="2">
        <v>37446</v>
      </c>
      <c r="B1348" s="1">
        <v>0.64662140300000004</v>
      </c>
      <c r="C1348">
        <f t="shared" ref="C1348:C1411" si="21">+B1348/B1347-1</f>
        <v>-7.5654712182631201E-3</v>
      </c>
    </row>
    <row r="1349" spans="1:3">
      <c r="A1349" s="2">
        <v>37447</v>
      </c>
      <c r="B1349" s="1">
        <v>0.64586966400000001</v>
      </c>
      <c r="C1349">
        <f t="shared" si="21"/>
        <v>-1.1625643638029093E-3</v>
      </c>
    </row>
    <row r="1350" spans="1:3">
      <c r="A1350" s="2">
        <v>37448</v>
      </c>
      <c r="B1350" s="1">
        <v>0.64329366399999999</v>
      </c>
      <c r="C1350">
        <f t="shared" si="21"/>
        <v>-3.9884207969241858E-3</v>
      </c>
    </row>
    <row r="1351" spans="1:3">
      <c r="A1351" s="2">
        <v>37449</v>
      </c>
      <c r="B1351" s="1">
        <v>0.64516129</v>
      </c>
      <c r="C1351">
        <f t="shared" si="21"/>
        <v>2.9032246150026975E-3</v>
      </c>
    </row>
    <row r="1352" spans="1:3">
      <c r="A1352" s="2">
        <v>37452</v>
      </c>
      <c r="B1352" s="1">
        <v>0.63873275399999996</v>
      </c>
      <c r="C1352">
        <f t="shared" si="21"/>
        <v>-9.9642308049822104E-3</v>
      </c>
    </row>
    <row r="1353" spans="1:3">
      <c r="A1353" s="2">
        <v>37453</v>
      </c>
      <c r="B1353" s="1">
        <v>0.63722678899999996</v>
      </c>
      <c r="C1353">
        <f t="shared" si="21"/>
        <v>-2.3577388047959502E-3</v>
      </c>
    </row>
    <row r="1354" spans="1:3">
      <c r="A1354" s="2">
        <v>37454</v>
      </c>
      <c r="B1354" s="1">
        <v>0.63767376600000003</v>
      </c>
      <c r="C1354">
        <f t="shared" si="21"/>
        <v>7.0144100611568838E-4</v>
      </c>
    </row>
    <row r="1355" spans="1:3">
      <c r="A1355" s="2">
        <v>37455</v>
      </c>
      <c r="B1355" s="1">
        <v>0.63755180099999997</v>
      </c>
      <c r="C1355">
        <f t="shared" si="21"/>
        <v>-1.9126551303050299E-4</v>
      </c>
    </row>
    <row r="1356" spans="1:3">
      <c r="A1356" s="2">
        <v>37456</v>
      </c>
      <c r="B1356" s="1">
        <v>0.63351282900000006</v>
      </c>
      <c r="C1356">
        <f t="shared" si="21"/>
        <v>-6.3351275828329445E-3</v>
      </c>
    </row>
    <row r="1357" spans="1:3">
      <c r="A1357" s="2">
        <v>37459</v>
      </c>
      <c r="B1357" s="1">
        <v>0.63291139200000002</v>
      </c>
      <c r="C1357">
        <f t="shared" si="21"/>
        <v>-9.4936830395275784E-4</v>
      </c>
    </row>
    <row r="1358" spans="1:3">
      <c r="A1358" s="2">
        <v>37460</v>
      </c>
      <c r="B1358" s="1">
        <v>0.63869195899999998</v>
      </c>
      <c r="C1358">
        <f t="shared" si="21"/>
        <v>9.1332958658452146E-3</v>
      </c>
    </row>
    <row r="1359" spans="1:3">
      <c r="A1359" s="2">
        <v>37461</v>
      </c>
      <c r="B1359" s="1">
        <v>0.63512226100000002</v>
      </c>
      <c r="C1359">
        <f t="shared" si="21"/>
        <v>-5.5890761574468595E-3</v>
      </c>
    </row>
    <row r="1360" spans="1:3">
      <c r="A1360" s="2">
        <v>37462</v>
      </c>
      <c r="B1360" s="1">
        <v>0.63475942600000002</v>
      </c>
      <c r="C1360">
        <f t="shared" si="21"/>
        <v>-5.712837075316779E-4</v>
      </c>
    </row>
    <row r="1361" spans="1:3">
      <c r="A1361" s="2">
        <v>37463</v>
      </c>
      <c r="B1361" s="1">
        <v>0.63959066200000003</v>
      </c>
      <c r="C1361">
        <f t="shared" si="21"/>
        <v>7.6111291965281769E-3</v>
      </c>
    </row>
    <row r="1362" spans="1:3">
      <c r="A1362" s="2">
        <v>37466</v>
      </c>
      <c r="B1362" s="1">
        <v>0.64226075800000004</v>
      </c>
      <c r="C1362">
        <f t="shared" si="21"/>
        <v>4.1746950958454487E-3</v>
      </c>
    </row>
    <row r="1363" spans="1:3">
      <c r="A1363" s="2">
        <v>37467</v>
      </c>
      <c r="B1363" s="1">
        <v>0.63593004799999997</v>
      </c>
      <c r="C1363">
        <f t="shared" si="21"/>
        <v>-9.8569154679696291E-3</v>
      </c>
    </row>
    <row r="1364" spans="1:3">
      <c r="A1364" s="2">
        <v>37468</v>
      </c>
      <c r="B1364" s="1">
        <v>0.64</v>
      </c>
      <c r="C1364">
        <f t="shared" si="21"/>
        <v>6.3999995169281565E-3</v>
      </c>
    </row>
    <row r="1365" spans="1:3">
      <c r="A1365" s="2">
        <v>37469</v>
      </c>
      <c r="B1365" s="1">
        <v>0.64193092799999996</v>
      </c>
      <c r="C1365">
        <f t="shared" si="21"/>
        <v>3.0170749999998137E-3</v>
      </c>
    </row>
    <row r="1366" spans="1:3">
      <c r="A1366" s="2">
        <v>37470</v>
      </c>
      <c r="B1366" s="1">
        <v>0.63657775800000005</v>
      </c>
      <c r="C1366">
        <f t="shared" si="21"/>
        <v>-8.3391682290152591E-3</v>
      </c>
    </row>
    <row r="1367" spans="1:3">
      <c r="A1367" s="2">
        <v>37473</v>
      </c>
      <c r="B1367" s="1">
        <v>0.63836578399999999</v>
      </c>
      <c r="C1367">
        <f t="shared" si="21"/>
        <v>2.8088100432814844E-3</v>
      </c>
    </row>
    <row r="1368" spans="1:3">
      <c r="A1368" s="2">
        <v>37474</v>
      </c>
      <c r="B1368" s="1">
        <v>0.65011051900000005</v>
      </c>
      <c r="C1368">
        <f t="shared" si="21"/>
        <v>1.8398127365798933E-2</v>
      </c>
    </row>
    <row r="1369" spans="1:3">
      <c r="A1369" s="2">
        <v>37475</v>
      </c>
      <c r="B1369" s="1">
        <v>0.65129607899999997</v>
      </c>
      <c r="C1369">
        <f t="shared" si="21"/>
        <v>1.8236283914057072E-3</v>
      </c>
    </row>
    <row r="1370" spans="1:3">
      <c r="A1370" s="2">
        <v>37476</v>
      </c>
      <c r="B1370" s="1">
        <v>0.65453593399999999</v>
      </c>
      <c r="C1370">
        <f t="shared" si="21"/>
        <v>4.9744733685093134E-3</v>
      </c>
    </row>
    <row r="1371" spans="1:3">
      <c r="A1371" s="2">
        <v>37477</v>
      </c>
      <c r="B1371" s="1">
        <v>0.65638332799999999</v>
      </c>
      <c r="C1371">
        <f t="shared" si="21"/>
        <v>2.8224485532981625E-3</v>
      </c>
    </row>
    <row r="1372" spans="1:3">
      <c r="A1372" s="2">
        <v>37480</v>
      </c>
      <c r="B1372" s="1">
        <v>0.65286936100000004</v>
      </c>
      <c r="C1372">
        <f t="shared" si="21"/>
        <v>-5.3535287233863471E-3</v>
      </c>
    </row>
    <row r="1373" spans="1:3">
      <c r="A1373" s="2">
        <v>37481</v>
      </c>
      <c r="B1373" s="1">
        <v>0.65316786400000004</v>
      </c>
      <c r="C1373">
        <f t="shared" si="21"/>
        <v>4.5721704498857818E-4</v>
      </c>
    </row>
    <row r="1374" spans="1:3">
      <c r="A1374" s="2">
        <v>37482</v>
      </c>
      <c r="B1374" s="1">
        <v>0.64758450999999995</v>
      </c>
      <c r="C1374">
        <f t="shared" si="21"/>
        <v>-8.5481149758465103E-3</v>
      </c>
    </row>
    <row r="1375" spans="1:3">
      <c r="A1375" s="2">
        <v>37483</v>
      </c>
      <c r="B1375" s="1">
        <v>0.65104166699999999</v>
      </c>
      <c r="C1375">
        <f t="shared" si="21"/>
        <v>5.3385418375742066E-3</v>
      </c>
    </row>
    <row r="1376" spans="1:3">
      <c r="A1376" s="2">
        <v>37484</v>
      </c>
      <c r="B1376" s="1">
        <v>0.65053343699999999</v>
      </c>
      <c r="C1376">
        <f t="shared" si="21"/>
        <v>-7.8064127960031371E-4</v>
      </c>
    </row>
    <row r="1377" spans="1:3">
      <c r="A1377" s="2">
        <v>37487</v>
      </c>
      <c r="B1377" s="1">
        <v>0.654793085</v>
      </c>
      <c r="C1377">
        <f t="shared" si="21"/>
        <v>6.5479309098142036E-3</v>
      </c>
    </row>
    <row r="1378" spans="1:3">
      <c r="A1378" s="2">
        <v>37488</v>
      </c>
      <c r="B1378" s="1">
        <v>0.65505043900000004</v>
      </c>
      <c r="C1378">
        <f t="shared" si="21"/>
        <v>3.9303102903121001E-4</v>
      </c>
    </row>
    <row r="1379" spans="1:3">
      <c r="A1379" s="2">
        <v>37489</v>
      </c>
      <c r="B1379" s="1">
        <v>0.65380843399999999</v>
      </c>
      <c r="C1379">
        <f t="shared" si="21"/>
        <v>-1.8960448326637014E-3</v>
      </c>
    </row>
    <row r="1380" spans="1:3">
      <c r="A1380" s="2">
        <v>37490</v>
      </c>
      <c r="B1380" s="1">
        <v>0.65824117999999998</v>
      </c>
      <c r="C1380">
        <f t="shared" si="21"/>
        <v>6.7798850083355955E-3</v>
      </c>
    </row>
    <row r="1381" spans="1:3">
      <c r="A1381" s="2">
        <v>37491</v>
      </c>
      <c r="B1381" s="1">
        <v>0.65724613899999995</v>
      </c>
      <c r="C1381">
        <f t="shared" si="21"/>
        <v>-1.5116662862083574E-3</v>
      </c>
    </row>
    <row r="1382" spans="1:3">
      <c r="A1382" s="2">
        <v>37495</v>
      </c>
      <c r="B1382" s="1">
        <v>0.65338124799999997</v>
      </c>
      <c r="C1382">
        <f t="shared" si="21"/>
        <v>-5.8804316536273937E-3</v>
      </c>
    </row>
    <row r="1383" spans="1:3">
      <c r="A1383" s="2">
        <v>37496</v>
      </c>
      <c r="B1383" s="1">
        <v>0.65091453499999996</v>
      </c>
      <c r="C1383">
        <f t="shared" si="21"/>
        <v>-3.7753042462583819E-3</v>
      </c>
    </row>
    <row r="1384" spans="1:3">
      <c r="A1384" s="2">
        <v>37497</v>
      </c>
      <c r="B1384" s="1">
        <v>0.64582795100000001</v>
      </c>
      <c r="C1384">
        <f t="shared" si="21"/>
        <v>-7.8145189982582464E-3</v>
      </c>
    </row>
    <row r="1385" spans="1:3">
      <c r="A1385" s="2">
        <v>37498</v>
      </c>
      <c r="B1385" s="1">
        <v>0.64616179900000004</v>
      </c>
      <c r="C1385">
        <f t="shared" si="21"/>
        <v>5.1693024354726447E-4</v>
      </c>
    </row>
    <row r="1386" spans="1:3">
      <c r="A1386" s="2">
        <v>37502</v>
      </c>
      <c r="B1386" s="1">
        <v>0.64</v>
      </c>
      <c r="C1386">
        <f t="shared" si="21"/>
        <v>-9.5360001311374232E-3</v>
      </c>
    </row>
    <row r="1387" spans="1:3">
      <c r="A1387" s="2">
        <v>37503</v>
      </c>
      <c r="B1387" s="1">
        <v>0.63930443699999995</v>
      </c>
      <c r="C1387">
        <f t="shared" si="21"/>
        <v>-1.0868171875001442E-3</v>
      </c>
    </row>
    <row r="1388" spans="1:3">
      <c r="A1388" s="2">
        <v>37504</v>
      </c>
      <c r="B1388" s="1">
        <v>0.63856960399999996</v>
      </c>
      <c r="C1388">
        <f t="shared" si="21"/>
        <v>-1.1494257781914374E-3</v>
      </c>
    </row>
    <row r="1389" spans="1:3">
      <c r="A1389" s="2">
        <v>37505</v>
      </c>
      <c r="B1389" s="1">
        <v>0.64114893900000003</v>
      </c>
      <c r="C1389">
        <f t="shared" si="21"/>
        <v>4.0392386105494449E-3</v>
      </c>
    </row>
    <row r="1390" spans="1:3">
      <c r="A1390" s="2">
        <v>37508</v>
      </c>
      <c r="B1390" s="1">
        <v>0.64164260500000003</v>
      </c>
      <c r="C1390">
        <f t="shared" si="21"/>
        <v>7.6997086007812854E-4</v>
      </c>
    </row>
    <row r="1391" spans="1:3">
      <c r="A1391" s="2">
        <v>37509</v>
      </c>
      <c r="B1391" s="1">
        <v>0.64333504900000005</v>
      </c>
      <c r="C1391">
        <f t="shared" si="21"/>
        <v>2.6376739742834943E-3</v>
      </c>
    </row>
    <row r="1392" spans="1:3">
      <c r="A1392" s="2">
        <v>37510</v>
      </c>
      <c r="B1392" s="1">
        <v>0.64549444899999997</v>
      </c>
      <c r="C1392">
        <f t="shared" si="21"/>
        <v>3.356571359444116E-3</v>
      </c>
    </row>
    <row r="1393" spans="1:3">
      <c r="A1393" s="2">
        <v>37511</v>
      </c>
      <c r="B1393" s="1">
        <v>0.64312817499999997</v>
      </c>
      <c r="C1393">
        <f t="shared" si="21"/>
        <v>-3.665831679367404E-3</v>
      </c>
    </row>
    <row r="1394" spans="1:3">
      <c r="A1394" s="2">
        <v>37512</v>
      </c>
      <c r="B1394" s="1">
        <v>0.64164260500000003</v>
      </c>
      <c r="C1394">
        <f t="shared" si="21"/>
        <v>-2.3099127945994669E-3</v>
      </c>
    </row>
    <row r="1395" spans="1:3">
      <c r="A1395" s="2">
        <v>37515</v>
      </c>
      <c r="B1395" s="1">
        <v>0.64766839399999998</v>
      </c>
      <c r="C1395">
        <f t="shared" si="21"/>
        <v>9.3911921575093871E-3</v>
      </c>
    </row>
    <row r="1396" spans="1:3">
      <c r="A1396" s="2">
        <v>37516</v>
      </c>
      <c r="B1396" s="1">
        <v>0.651763019</v>
      </c>
      <c r="C1396">
        <f t="shared" si="21"/>
        <v>6.3221009978757792E-3</v>
      </c>
    </row>
    <row r="1397" spans="1:3">
      <c r="A1397" s="2">
        <v>37517</v>
      </c>
      <c r="B1397" s="1">
        <v>0.64412238300000002</v>
      </c>
      <c r="C1397">
        <f t="shared" si="21"/>
        <v>-1.1723027814193876E-2</v>
      </c>
    </row>
    <row r="1398" spans="1:3">
      <c r="A1398" s="2">
        <v>37518</v>
      </c>
      <c r="B1398" s="1">
        <v>0.64329366399999999</v>
      </c>
      <c r="C1398">
        <f t="shared" si="21"/>
        <v>-1.2865862480050394E-3</v>
      </c>
    </row>
    <row r="1399" spans="1:3">
      <c r="A1399" s="2">
        <v>37519</v>
      </c>
      <c r="B1399" s="1">
        <v>0.64275613799999998</v>
      </c>
      <c r="C1399">
        <f t="shared" si="21"/>
        <v>-8.3558416642515176E-4</v>
      </c>
    </row>
    <row r="1400" spans="1:3">
      <c r="A1400" s="2">
        <v>37522</v>
      </c>
      <c r="B1400" s="1">
        <v>0.64205457499999996</v>
      </c>
      <c r="C1400">
        <f t="shared" si="21"/>
        <v>-1.0914917159453585E-3</v>
      </c>
    </row>
    <row r="1401" spans="1:3">
      <c r="A1401" s="2">
        <v>37523</v>
      </c>
      <c r="B1401" s="1">
        <v>0.64246707400000003</v>
      </c>
      <c r="C1401">
        <f t="shared" si="21"/>
        <v>6.4246719213878478E-4</v>
      </c>
    </row>
    <row r="1402" spans="1:3">
      <c r="A1402" s="2">
        <v>37524</v>
      </c>
      <c r="B1402" s="1">
        <v>0.64</v>
      </c>
      <c r="C1402">
        <f t="shared" si="21"/>
        <v>-3.8400006783849694E-3</v>
      </c>
    </row>
    <row r="1403" spans="1:3">
      <c r="A1403" s="2">
        <v>37525</v>
      </c>
      <c r="B1403" s="1">
        <v>0.64254963700000001</v>
      </c>
      <c r="C1403">
        <f t="shared" si="21"/>
        <v>3.9838078125000731E-3</v>
      </c>
    </row>
    <row r="1404" spans="1:3">
      <c r="A1404" s="2">
        <v>37526</v>
      </c>
      <c r="B1404" s="1">
        <v>0.64316953899999996</v>
      </c>
      <c r="C1404">
        <f t="shared" si="21"/>
        <v>9.6475348253899362E-4</v>
      </c>
    </row>
    <row r="1405" spans="1:3">
      <c r="A1405" s="2">
        <v>37529</v>
      </c>
      <c r="B1405" s="1">
        <v>0.63694267500000001</v>
      </c>
      <c r="C1405">
        <f t="shared" si="21"/>
        <v>-9.6815281545850063E-3</v>
      </c>
    </row>
    <row r="1406" spans="1:3">
      <c r="A1406" s="2">
        <v>37530</v>
      </c>
      <c r="B1406" s="1">
        <v>0.63661828399999998</v>
      </c>
      <c r="C1406">
        <f t="shared" si="21"/>
        <v>-5.092938701273253E-4</v>
      </c>
    </row>
    <row r="1407" spans="1:3">
      <c r="A1407" s="2">
        <v>37531</v>
      </c>
      <c r="B1407" s="1">
        <v>0.63877355499999999</v>
      </c>
      <c r="C1407">
        <f t="shared" si="21"/>
        <v>3.3854996850828378E-3</v>
      </c>
    </row>
    <row r="1408" spans="1:3">
      <c r="A1408" s="2">
        <v>37532</v>
      </c>
      <c r="B1408" s="1">
        <v>0.63678043799999995</v>
      </c>
      <c r="C1408">
        <f t="shared" si="21"/>
        <v>-3.1202246624001395E-3</v>
      </c>
    </row>
    <row r="1409" spans="1:3">
      <c r="A1409" s="2">
        <v>37533</v>
      </c>
      <c r="B1409" s="1">
        <v>0.63734862999999997</v>
      </c>
      <c r="C1409">
        <f t="shared" si="21"/>
        <v>8.9228871694713163E-4</v>
      </c>
    </row>
    <row r="1410" spans="1:3">
      <c r="A1410" s="2">
        <v>37536</v>
      </c>
      <c r="B1410" s="1">
        <v>0.63926356799999995</v>
      </c>
      <c r="C1410">
        <f t="shared" si="21"/>
        <v>3.004537720587841E-3</v>
      </c>
    </row>
    <row r="1411" spans="1:3">
      <c r="A1411" s="2">
        <v>37537</v>
      </c>
      <c r="B1411" s="1">
        <v>0.64230200999999998</v>
      </c>
      <c r="C1411">
        <f t="shared" si="21"/>
        <v>4.7530348233453257E-3</v>
      </c>
    </row>
    <row r="1412" spans="1:3">
      <c r="A1412" s="2">
        <v>37538</v>
      </c>
      <c r="B1412" s="1">
        <v>0.64123116400000002</v>
      </c>
      <c r="C1412">
        <f t="shared" ref="C1412:C1475" si="22">+B1412/B1411-1</f>
        <v>-1.6672001384518964E-3</v>
      </c>
    </row>
    <row r="1413" spans="1:3">
      <c r="A1413" s="2">
        <v>37539</v>
      </c>
      <c r="B1413" s="1">
        <v>0.64</v>
      </c>
      <c r="C1413">
        <f t="shared" si="22"/>
        <v>-1.920000257504606E-3</v>
      </c>
    </row>
    <row r="1414" spans="1:3">
      <c r="A1414" s="2">
        <v>37540</v>
      </c>
      <c r="B1414" s="1">
        <v>0.64082024999999998</v>
      </c>
      <c r="C1414">
        <f t="shared" si="22"/>
        <v>1.2816406250000245E-3</v>
      </c>
    </row>
    <row r="1415" spans="1:3">
      <c r="A1415" s="2">
        <v>37544</v>
      </c>
      <c r="B1415" s="1">
        <v>0.64341783600000002</v>
      </c>
      <c r="C1415">
        <f t="shared" si="22"/>
        <v>4.0535329524933328E-3</v>
      </c>
    </row>
    <row r="1416" spans="1:3">
      <c r="A1416" s="2">
        <v>37545</v>
      </c>
      <c r="B1416" s="1">
        <v>0.64337644000000005</v>
      </c>
      <c r="C1416">
        <f t="shared" si="22"/>
        <v>-6.4337663154168112E-5</v>
      </c>
    </row>
    <row r="1417" spans="1:3">
      <c r="A1417" s="2">
        <v>37546</v>
      </c>
      <c r="B1417" s="1">
        <v>0.64412238300000002</v>
      </c>
      <c r="C1417">
        <f t="shared" si="22"/>
        <v>1.159419204097567E-3</v>
      </c>
    </row>
    <row r="1418" spans="1:3">
      <c r="A1418" s="2">
        <v>37547</v>
      </c>
      <c r="B1418" s="1">
        <v>0.64678869400000005</v>
      </c>
      <c r="C1418">
        <f t="shared" si="22"/>
        <v>4.1394478291247871E-3</v>
      </c>
    </row>
    <row r="1419" spans="1:3">
      <c r="A1419" s="2">
        <v>37550</v>
      </c>
      <c r="B1419" s="1">
        <v>0.64859255400000004</v>
      </c>
      <c r="C1419">
        <f t="shared" si="22"/>
        <v>2.7889479465761369E-3</v>
      </c>
    </row>
    <row r="1420" spans="1:3">
      <c r="A1420" s="2">
        <v>37551</v>
      </c>
      <c r="B1420" s="1">
        <v>0.64670503800000001</v>
      </c>
      <c r="C1420">
        <f t="shared" si="22"/>
        <v>-2.9101721695066196E-3</v>
      </c>
    </row>
    <row r="1421" spans="1:3">
      <c r="A1421" s="2">
        <v>37552</v>
      </c>
      <c r="B1421" s="1">
        <v>0.64520291600000002</v>
      </c>
      <c r="C1421">
        <f t="shared" si="22"/>
        <v>-2.3227312479974227E-3</v>
      </c>
    </row>
    <row r="1422" spans="1:3">
      <c r="A1422" s="2">
        <v>37553</v>
      </c>
      <c r="B1422" s="1">
        <v>0.64607830499999996</v>
      </c>
      <c r="C1422">
        <f t="shared" si="22"/>
        <v>1.3567654117669914E-3</v>
      </c>
    </row>
    <row r="1423" spans="1:3">
      <c r="A1423" s="2">
        <v>37554</v>
      </c>
      <c r="B1423" s="1">
        <v>0.643790639</v>
      </c>
      <c r="C1423">
        <f t="shared" si="22"/>
        <v>-3.5408494331038431E-3</v>
      </c>
    </row>
    <row r="1424" spans="1:3">
      <c r="A1424" s="2">
        <v>37557</v>
      </c>
      <c r="B1424" s="1">
        <v>0.64094346899999999</v>
      </c>
      <c r="C1424">
        <f t="shared" si="22"/>
        <v>-4.4225091629516156E-3</v>
      </c>
    </row>
    <row r="1425" spans="1:3">
      <c r="A1425" s="2">
        <v>37558</v>
      </c>
      <c r="B1425" s="1">
        <v>0.64164260500000003</v>
      </c>
      <c r="C1425">
        <f t="shared" si="22"/>
        <v>1.0907919868359262E-3</v>
      </c>
    </row>
    <row r="1426" spans="1:3">
      <c r="A1426" s="2">
        <v>37559</v>
      </c>
      <c r="B1426" s="1">
        <v>0.64234326799999997</v>
      </c>
      <c r="C1426">
        <f t="shared" si="22"/>
        <v>1.0919832856173262E-3</v>
      </c>
    </row>
    <row r="1427" spans="1:3">
      <c r="A1427" s="2">
        <v>37560</v>
      </c>
      <c r="B1427" s="1">
        <v>0.63979526600000003</v>
      </c>
      <c r="C1427">
        <f t="shared" si="22"/>
        <v>-3.9667295150976889E-3</v>
      </c>
    </row>
    <row r="1428" spans="1:3">
      <c r="A1428" s="2">
        <v>37561</v>
      </c>
      <c r="B1428" s="1">
        <v>0.63946796299999997</v>
      </c>
      <c r="C1428">
        <f t="shared" si="22"/>
        <v>-5.1157458861228466E-4</v>
      </c>
    </row>
    <row r="1429" spans="1:3">
      <c r="A1429" s="2">
        <v>37564</v>
      </c>
      <c r="B1429" s="1">
        <v>0.64329366399999999</v>
      </c>
      <c r="C1429">
        <f t="shared" si="22"/>
        <v>5.9826312205730758E-3</v>
      </c>
    </row>
    <row r="1430" spans="1:3">
      <c r="A1430" s="2">
        <v>37565</v>
      </c>
      <c r="B1430" s="1">
        <v>0.64</v>
      </c>
      <c r="C1430">
        <f t="shared" si="22"/>
        <v>-5.1200006844773771E-3</v>
      </c>
    </row>
    <row r="1431" spans="1:3">
      <c r="A1431" s="2">
        <v>37566</v>
      </c>
      <c r="B1431" s="1">
        <v>0.64143681799999996</v>
      </c>
      <c r="C1431">
        <f t="shared" si="22"/>
        <v>2.2450281249999371E-3</v>
      </c>
    </row>
    <row r="1432" spans="1:3">
      <c r="A1432" s="2">
        <v>37567</v>
      </c>
      <c r="B1432" s="1">
        <v>0.63307166400000003</v>
      </c>
      <c r="C1432">
        <f t="shared" si="22"/>
        <v>-1.3041275095624361E-2</v>
      </c>
    </row>
    <row r="1433" spans="1:3">
      <c r="A1433" s="2">
        <v>37568</v>
      </c>
      <c r="B1433" s="1">
        <v>0.62833804599999998</v>
      </c>
      <c r="C1433">
        <f t="shared" si="22"/>
        <v>-7.4772229894024544E-3</v>
      </c>
    </row>
    <row r="1434" spans="1:3">
      <c r="A1434" s="2">
        <v>37572</v>
      </c>
      <c r="B1434" s="1">
        <v>0.62976257999999996</v>
      </c>
      <c r="C1434">
        <f t="shared" si="22"/>
        <v>2.2671458605261208E-3</v>
      </c>
    </row>
    <row r="1435" spans="1:3">
      <c r="A1435" s="2">
        <v>37573</v>
      </c>
      <c r="B1435" s="1">
        <v>0.63091482600000004</v>
      </c>
      <c r="C1435">
        <f t="shared" si="22"/>
        <v>1.8296514219693361E-3</v>
      </c>
    </row>
    <row r="1436" spans="1:3">
      <c r="A1436" s="2">
        <v>37574</v>
      </c>
      <c r="B1436" s="1">
        <v>0.63339245</v>
      </c>
      <c r="C1436">
        <f t="shared" si="22"/>
        <v>3.9270340431023509E-3</v>
      </c>
    </row>
    <row r="1437" spans="1:3">
      <c r="A1437" s="2">
        <v>37575</v>
      </c>
      <c r="B1437" s="1">
        <v>0.63331222300000001</v>
      </c>
      <c r="C1437">
        <f t="shared" si="22"/>
        <v>-1.2666238759240223E-4</v>
      </c>
    </row>
    <row r="1438" spans="1:3">
      <c r="A1438" s="2">
        <v>37578</v>
      </c>
      <c r="B1438" s="1">
        <v>0.63331222300000001</v>
      </c>
      <c r="C1438">
        <f t="shared" si="22"/>
        <v>0</v>
      </c>
    </row>
    <row r="1439" spans="1:3">
      <c r="A1439" s="2">
        <v>37579</v>
      </c>
      <c r="B1439" s="1">
        <v>0.62972292200000002</v>
      </c>
      <c r="C1439">
        <f t="shared" si="22"/>
        <v>-5.6675062783368979E-3</v>
      </c>
    </row>
    <row r="1440" spans="1:3">
      <c r="A1440" s="2">
        <v>37580</v>
      </c>
      <c r="B1440" s="1">
        <v>0.63492063499999996</v>
      </c>
      <c r="C1440">
        <f t="shared" si="22"/>
        <v>8.2539682428772743E-3</v>
      </c>
    </row>
    <row r="1441" spans="1:3">
      <c r="A1441" s="2">
        <v>37581</v>
      </c>
      <c r="B1441" s="1">
        <v>0.63479972100000004</v>
      </c>
      <c r="C1441">
        <f t="shared" si="22"/>
        <v>-1.904395499761069E-4</v>
      </c>
    </row>
    <row r="1442" spans="1:3">
      <c r="A1442" s="2">
        <v>37582</v>
      </c>
      <c r="B1442" s="1">
        <v>0.63379388999999997</v>
      </c>
      <c r="C1442">
        <f t="shared" si="22"/>
        <v>-1.5844855735216434E-3</v>
      </c>
    </row>
    <row r="1443" spans="1:3">
      <c r="A1443" s="2">
        <v>37585</v>
      </c>
      <c r="B1443" s="1">
        <v>0.63828429200000003</v>
      </c>
      <c r="C1443">
        <f t="shared" si="22"/>
        <v>7.0849562781365449E-3</v>
      </c>
    </row>
    <row r="1444" spans="1:3">
      <c r="A1444" s="2">
        <v>37586</v>
      </c>
      <c r="B1444" s="1">
        <v>0.64578624500000004</v>
      </c>
      <c r="C1444">
        <f t="shared" si="22"/>
        <v>1.1753309761851405E-2</v>
      </c>
    </row>
    <row r="1445" spans="1:3">
      <c r="A1445" s="2">
        <v>37587</v>
      </c>
      <c r="B1445" s="1">
        <v>0.64766839399999998</v>
      </c>
      <c r="C1445">
        <f t="shared" si="22"/>
        <v>2.9145077253851515E-3</v>
      </c>
    </row>
    <row r="1446" spans="1:3">
      <c r="A1446" s="2">
        <v>37589</v>
      </c>
      <c r="B1446" s="1">
        <v>0.64296277199999996</v>
      </c>
      <c r="C1446">
        <f t="shared" si="22"/>
        <v>-7.2654803655588518E-3</v>
      </c>
    </row>
    <row r="1447" spans="1:3">
      <c r="A1447" s="2">
        <v>37592</v>
      </c>
      <c r="B1447" s="1">
        <v>0.64288010299999998</v>
      </c>
      <c r="C1447">
        <f t="shared" si="22"/>
        <v>-1.285750957910059E-4</v>
      </c>
    </row>
    <row r="1448" spans="1:3">
      <c r="A1448" s="2">
        <v>37593</v>
      </c>
      <c r="B1448" s="1">
        <v>0.63747051700000001</v>
      </c>
      <c r="C1448">
        <f t="shared" si="22"/>
        <v>-8.4146110211781311E-3</v>
      </c>
    </row>
    <row r="1449" spans="1:3">
      <c r="A1449" s="2">
        <v>37594</v>
      </c>
      <c r="B1449" s="1">
        <v>0.63767376600000003</v>
      </c>
      <c r="C1449">
        <f t="shared" si="22"/>
        <v>3.1883670629428984E-4</v>
      </c>
    </row>
    <row r="1450" spans="1:3">
      <c r="A1450" s="2">
        <v>37595</v>
      </c>
      <c r="B1450" s="1">
        <v>0.63661828399999998</v>
      </c>
      <c r="C1450">
        <f t="shared" si="22"/>
        <v>-1.6552068726629621E-3</v>
      </c>
    </row>
    <row r="1451" spans="1:3">
      <c r="A1451" s="2">
        <v>37596</v>
      </c>
      <c r="B1451" s="1">
        <v>0.63572790800000001</v>
      </c>
      <c r="C1451">
        <f t="shared" si="22"/>
        <v>-1.3986026200906165E-3</v>
      </c>
    </row>
    <row r="1452" spans="1:3">
      <c r="A1452" s="2">
        <v>37599</v>
      </c>
      <c r="B1452" s="1">
        <v>0.63351282900000006</v>
      </c>
      <c r="C1452">
        <f t="shared" si="22"/>
        <v>-3.4843192694946623E-3</v>
      </c>
    </row>
    <row r="1453" spans="1:3">
      <c r="A1453" s="2">
        <v>37600</v>
      </c>
      <c r="B1453" s="1">
        <v>0.63698324699999997</v>
      </c>
      <c r="C1453">
        <f t="shared" si="22"/>
        <v>5.4780548098418702E-3</v>
      </c>
    </row>
    <row r="1454" spans="1:3">
      <c r="A1454" s="2">
        <v>37601</v>
      </c>
      <c r="B1454" s="1">
        <v>0.63516260199999997</v>
      </c>
      <c r="C1454">
        <f t="shared" si="22"/>
        <v>-2.8582305870282765E-3</v>
      </c>
    </row>
    <row r="1455" spans="1:3">
      <c r="A1455" s="2">
        <v>37602</v>
      </c>
      <c r="B1455" s="1">
        <v>0.63291139200000002</v>
      </c>
      <c r="C1455">
        <f t="shared" si="22"/>
        <v>-3.5443050219130523E-3</v>
      </c>
    </row>
    <row r="1456" spans="1:3">
      <c r="A1456" s="2">
        <v>37603</v>
      </c>
      <c r="B1456" s="1">
        <v>0.629089079</v>
      </c>
      <c r="C1456">
        <f t="shared" si="22"/>
        <v>-6.0392545438651135E-3</v>
      </c>
    </row>
    <row r="1457" spans="1:3">
      <c r="A1457" s="2">
        <v>37606</v>
      </c>
      <c r="B1457" s="1">
        <v>0.62873310299999996</v>
      </c>
      <c r="C1457">
        <f t="shared" si="22"/>
        <v>-5.6585944961229373E-4</v>
      </c>
    </row>
    <row r="1458" spans="1:3">
      <c r="A1458" s="2">
        <v>37607</v>
      </c>
      <c r="B1458" s="1">
        <v>0.62644866300000002</v>
      </c>
      <c r="C1458">
        <f t="shared" si="22"/>
        <v>-3.6334018188317607E-3</v>
      </c>
    </row>
    <row r="1459" spans="1:3">
      <c r="A1459" s="2">
        <v>37608</v>
      </c>
      <c r="B1459" s="1">
        <v>0.625</v>
      </c>
      <c r="C1459">
        <f t="shared" si="22"/>
        <v>-2.312500745172863E-3</v>
      </c>
    </row>
    <row r="1460" spans="1:3">
      <c r="A1460" s="2">
        <v>37609</v>
      </c>
      <c r="B1460" s="1">
        <v>0.62554735400000006</v>
      </c>
      <c r="C1460">
        <f t="shared" si="22"/>
        <v>8.7576640000008865E-4</v>
      </c>
    </row>
    <row r="1461" spans="1:3">
      <c r="A1461" s="2">
        <v>37610</v>
      </c>
      <c r="B1461" s="1">
        <v>0.62441461099999995</v>
      </c>
      <c r="C1461">
        <f t="shared" si="22"/>
        <v>-1.810802959611113E-3</v>
      </c>
    </row>
    <row r="1462" spans="1:3">
      <c r="A1462" s="2">
        <v>37613</v>
      </c>
      <c r="B1462" s="1">
        <v>0.63011972299999996</v>
      </c>
      <c r="C1462">
        <f t="shared" si="22"/>
        <v>9.1367368724175613E-3</v>
      </c>
    </row>
    <row r="1463" spans="1:3">
      <c r="A1463" s="2">
        <v>37614</v>
      </c>
      <c r="B1463" s="1">
        <v>0.62664494299999995</v>
      </c>
      <c r="C1463">
        <f t="shared" si="22"/>
        <v>-5.5144758577887476E-3</v>
      </c>
    </row>
    <row r="1464" spans="1:3">
      <c r="A1464" s="2">
        <v>37617</v>
      </c>
      <c r="B1464" s="1">
        <v>0.62414180500000005</v>
      </c>
      <c r="C1464">
        <f t="shared" si="22"/>
        <v>-3.994507620242449E-3</v>
      </c>
    </row>
    <row r="1465" spans="1:3">
      <c r="A1465" s="2">
        <v>37620</v>
      </c>
      <c r="B1465" s="1">
        <v>0.62328596400000003</v>
      </c>
      <c r="C1465">
        <f t="shared" si="22"/>
        <v>-1.3712284502398475E-3</v>
      </c>
    </row>
    <row r="1466" spans="1:3">
      <c r="A1466" s="2">
        <v>37621</v>
      </c>
      <c r="B1466" s="1">
        <v>0.62131096600000002</v>
      </c>
      <c r="C1466">
        <f t="shared" si="22"/>
        <v>-3.1686867891669301E-3</v>
      </c>
    </row>
    <row r="1467" spans="1:3">
      <c r="A1467" s="2">
        <v>37623</v>
      </c>
      <c r="B1467" s="1">
        <v>0.62597809100000001</v>
      </c>
      <c r="C1467">
        <f t="shared" si="22"/>
        <v>7.5117376891751242E-3</v>
      </c>
    </row>
    <row r="1468" spans="1:3">
      <c r="A1468" s="2">
        <v>37624</v>
      </c>
      <c r="B1468" s="1">
        <v>0.62324711700000002</v>
      </c>
      <c r="C1468">
        <f t="shared" si="22"/>
        <v>-4.3627309633749167E-3</v>
      </c>
    </row>
    <row r="1469" spans="1:3">
      <c r="A1469" s="2">
        <v>37627</v>
      </c>
      <c r="B1469" s="1">
        <v>0.62189054700000002</v>
      </c>
      <c r="C1469">
        <f t="shared" si="22"/>
        <v>-2.1766165666836645E-3</v>
      </c>
    </row>
    <row r="1470" spans="1:3">
      <c r="A1470" s="2">
        <v>37628</v>
      </c>
      <c r="B1470" s="1">
        <v>0.62285892200000004</v>
      </c>
      <c r="C1470">
        <f t="shared" si="22"/>
        <v>1.5571470006603416E-3</v>
      </c>
    </row>
    <row r="1471" spans="1:3">
      <c r="A1471" s="2">
        <v>37629</v>
      </c>
      <c r="B1471" s="1">
        <v>0.622548714</v>
      </c>
      <c r="C1471">
        <f t="shared" si="22"/>
        <v>-4.9803894436317719E-4</v>
      </c>
    </row>
    <row r="1472" spans="1:3">
      <c r="A1472" s="2">
        <v>37630</v>
      </c>
      <c r="B1472" s="1">
        <v>0.62363579700000005</v>
      </c>
      <c r="C1472">
        <f t="shared" si="22"/>
        <v>1.7461814241255258E-3</v>
      </c>
    </row>
    <row r="1473" spans="1:3">
      <c r="A1473" s="2">
        <v>37631</v>
      </c>
      <c r="B1473" s="1">
        <v>0.62192922399999995</v>
      </c>
      <c r="C1473">
        <f t="shared" si="22"/>
        <v>-2.7364898041606356E-3</v>
      </c>
    </row>
    <row r="1474" spans="1:3">
      <c r="A1474" s="2">
        <v>37634</v>
      </c>
      <c r="B1474" s="1">
        <v>0.62383031799999999</v>
      </c>
      <c r="C1474">
        <f t="shared" si="22"/>
        <v>3.0567690448326523E-3</v>
      </c>
    </row>
    <row r="1475" spans="1:3">
      <c r="A1475" s="2">
        <v>37635</v>
      </c>
      <c r="B1475" s="1">
        <v>0.62227753600000002</v>
      </c>
      <c r="C1475">
        <f t="shared" si="22"/>
        <v>-2.4891095466123003E-3</v>
      </c>
    </row>
    <row r="1476" spans="1:3">
      <c r="A1476" s="2">
        <v>37636</v>
      </c>
      <c r="B1476" s="1">
        <v>0.62386923699999997</v>
      </c>
      <c r="C1476">
        <f t="shared" ref="C1476:C1539" si="23">+B1476/B1475-1</f>
        <v>2.5578635060994337E-3</v>
      </c>
    </row>
    <row r="1477" spans="1:3">
      <c r="A1477" s="2">
        <v>37637</v>
      </c>
      <c r="B1477" s="1">
        <v>0.62216138899999995</v>
      </c>
      <c r="C1477">
        <f t="shared" si="23"/>
        <v>-2.7375095592347964E-3</v>
      </c>
    </row>
    <row r="1478" spans="1:3">
      <c r="A1478" s="2">
        <v>37638</v>
      </c>
      <c r="B1478" s="1">
        <v>0.61831447500000003</v>
      </c>
      <c r="C1478">
        <f t="shared" si="23"/>
        <v>-6.1831448688628443E-3</v>
      </c>
    </row>
    <row r="1479" spans="1:3">
      <c r="A1479" s="2">
        <v>37642</v>
      </c>
      <c r="B1479" s="1">
        <v>0.62023196700000005</v>
      </c>
      <c r="C1479">
        <f t="shared" si="23"/>
        <v>3.1011598103052318E-3</v>
      </c>
    </row>
    <row r="1480" spans="1:3">
      <c r="A1480" s="2">
        <v>37643</v>
      </c>
      <c r="B1480" s="1">
        <v>0.61873530499999996</v>
      </c>
      <c r="C1480">
        <f t="shared" si="23"/>
        <v>-2.4130681416492106E-3</v>
      </c>
    </row>
    <row r="1481" spans="1:3">
      <c r="A1481" s="2">
        <v>37644</v>
      </c>
      <c r="B1481" s="1">
        <v>0.61602907699999998</v>
      </c>
      <c r="C1481">
        <f t="shared" si="23"/>
        <v>-4.373805693858035E-3</v>
      </c>
    </row>
    <row r="1482" spans="1:3">
      <c r="A1482" s="2">
        <v>37645</v>
      </c>
      <c r="B1482" s="1">
        <v>0.61274509799999999</v>
      </c>
      <c r="C1482">
        <f t="shared" si="23"/>
        <v>-5.3308831069998064E-3</v>
      </c>
    </row>
    <row r="1483" spans="1:3">
      <c r="A1483" s="2">
        <v>37648</v>
      </c>
      <c r="B1483" s="1">
        <v>0.61158338899999998</v>
      </c>
      <c r="C1483">
        <f t="shared" si="23"/>
        <v>-1.895909088121317E-3</v>
      </c>
    </row>
    <row r="1484" spans="1:3">
      <c r="A1484" s="2">
        <v>37649</v>
      </c>
      <c r="B1484" s="1">
        <v>0.60975609799999997</v>
      </c>
      <c r="C1484">
        <f t="shared" si="23"/>
        <v>-2.9878035160304517E-3</v>
      </c>
    </row>
    <row r="1485" spans="1:3">
      <c r="A1485" s="2">
        <v>37650</v>
      </c>
      <c r="B1485" s="1">
        <v>0.60764416399999999</v>
      </c>
      <c r="C1485">
        <f t="shared" si="23"/>
        <v>-3.463571757506223E-3</v>
      </c>
    </row>
    <row r="1486" spans="1:3">
      <c r="A1486" s="2">
        <v>37651</v>
      </c>
      <c r="B1486" s="1">
        <v>0.60672248500000003</v>
      </c>
      <c r="C1486">
        <f t="shared" si="23"/>
        <v>-1.5168071292460672E-3</v>
      </c>
    </row>
    <row r="1487" spans="1:3">
      <c r="A1487" s="2">
        <v>37652</v>
      </c>
      <c r="B1487" s="1">
        <v>0.60797665400000001</v>
      </c>
      <c r="C1487">
        <f t="shared" si="23"/>
        <v>2.0671213462608584E-3</v>
      </c>
    </row>
    <row r="1488" spans="1:3">
      <c r="A1488" s="2">
        <v>37655</v>
      </c>
      <c r="B1488" s="1">
        <v>0.60957025300000001</v>
      </c>
      <c r="C1488">
        <f t="shared" si="23"/>
        <v>2.6211516338914276E-3</v>
      </c>
    </row>
    <row r="1489" spans="1:3">
      <c r="A1489" s="2">
        <v>37656</v>
      </c>
      <c r="B1489" s="1">
        <v>0.60679611700000002</v>
      </c>
      <c r="C1489">
        <f t="shared" si="23"/>
        <v>-4.5509701077883769E-3</v>
      </c>
    </row>
    <row r="1490" spans="1:3">
      <c r="A1490" s="2">
        <v>37657</v>
      </c>
      <c r="B1490" s="1">
        <v>0.607718019</v>
      </c>
      <c r="C1490">
        <f t="shared" si="23"/>
        <v>1.5192944947601816E-3</v>
      </c>
    </row>
    <row r="1491" spans="1:3">
      <c r="A1491" s="2">
        <v>37658</v>
      </c>
      <c r="B1491" s="1">
        <v>0.61147119999999999</v>
      </c>
      <c r="C1491">
        <f t="shared" si="23"/>
        <v>6.1758593338665513E-3</v>
      </c>
    </row>
    <row r="1492" spans="1:3">
      <c r="A1492" s="2">
        <v>37659</v>
      </c>
      <c r="B1492" s="1">
        <v>0.61409972999999995</v>
      </c>
      <c r="C1492">
        <f t="shared" si="23"/>
        <v>4.2986979599366482E-3</v>
      </c>
    </row>
    <row r="1493" spans="1:3">
      <c r="A1493" s="2">
        <v>37662</v>
      </c>
      <c r="B1493" s="1">
        <v>0.61443932400000001</v>
      </c>
      <c r="C1493">
        <f t="shared" si="23"/>
        <v>5.529948694165121E-4</v>
      </c>
    </row>
    <row r="1494" spans="1:3">
      <c r="A1494" s="2">
        <v>37663</v>
      </c>
      <c r="B1494" s="1">
        <v>0.61755079400000001</v>
      </c>
      <c r="C1494">
        <f t="shared" si="23"/>
        <v>5.0639174259621278E-3</v>
      </c>
    </row>
    <row r="1495" spans="1:3">
      <c r="A1495" s="2">
        <v>37664</v>
      </c>
      <c r="B1495" s="1">
        <v>0.61900340499999995</v>
      </c>
      <c r="C1495">
        <f t="shared" si="23"/>
        <v>2.3522129905964029E-3</v>
      </c>
    </row>
    <row r="1496" spans="1:3">
      <c r="A1496" s="2">
        <v>37665</v>
      </c>
      <c r="B1496" s="1">
        <v>0.61694120600000002</v>
      </c>
      <c r="C1496">
        <f t="shared" si="23"/>
        <v>-3.33148248190962E-3</v>
      </c>
    </row>
    <row r="1497" spans="1:3">
      <c r="A1497" s="2">
        <v>37666</v>
      </c>
      <c r="B1497" s="1">
        <v>0.62092517899999999</v>
      </c>
      <c r="C1497">
        <f t="shared" si="23"/>
        <v>6.4576218304990274E-3</v>
      </c>
    </row>
    <row r="1498" spans="1:3">
      <c r="A1498" s="2">
        <v>37670</v>
      </c>
      <c r="B1498" s="1">
        <v>0.62810125000000006</v>
      </c>
      <c r="C1498">
        <f t="shared" si="23"/>
        <v>1.1557062336491342E-2</v>
      </c>
    </row>
    <row r="1499" spans="1:3">
      <c r="A1499" s="2">
        <v>37671</v>
      </c>
      <c r="B1499" s="1">
        <v>0.62668421399999996</v>
      </c>
      <c r="C1499">
        <f t="shared" si="23"/>
        <v>-2.2560630153181105E-3</v>
      </c>
    </row>
    <row r="1500" spans="1:3">
      <c r="A1500" s="2">
        <v>37672</v>
      </c>
      <c r="B1500" s="1">
        <v>0.62794348499999997</v>
      </c>
      <c r="C1500">
        <f t="shared" si="23"/>
        <v>2.0094187341377356E-3</v>
      </c>
    </row>
    <row r="1501" spans="1:3">
      <c r="A1501" s="2">
        <v>37673</v>
      </c>
      <c r="B1501" s="1">
        <v>0.63035804299999998</v>
      </c>
      <c r="C1501">
        <f t="shared" si="23"/>
        <v>3.8451836155286578E-3</v>
      </c>
    </row>
    <row r="1502" spans="1:3">
      <c r="A1502" s="2">
        <v>37676</v>
      </c>
      <c r="B1502" s="1">
        <v>0.63051702399999998</v>
      </c>
      <c r="C1502">
        <f t="shared" si="23"/>
        <v>2.5220745854759308E-4</v>
      </c>
    </row>
    <row r="1503" spans="1:3">
      <c r="A1503" s="2">
        <v>37677</v>
      </c>
      <c r="B1503" s="1">
        <v>0.63584917699999999</v>
      </c>
      <c r="C1503">
        <f t="shared" si="23"/>
        <v>8.4567946574587438E-3</v>
      </c>
    </row>
    <row r="1504" spans="1:3">
      <c r="A1504" s="2">
        <v>37678</v>
      </c>
      <c r="B1504" s="1">
        <v>0.63267113799999997</v>
      </c>
      <c r="C1504">
        <f t="shared" si="23"/>
        <v>-4.9981019319618181E-3</v>
      </c>
    </row>
    <row r="1505" spans="1:3">
      <c r="A1505" s="2">
        <v>37679</v>
      </c>
      <c r="B1505" s="1">
        <v>0.63299151799999998</v>
      </c>
      <c r="C1505">
        <f t="shared" si="23"/>
        <v>5.06392627634078E-4</v>
      </c>
    </row>
    <row r="1506" spans="1:3">
      <c r="A1506" s="2">
        <v>37680</v>
      </c>
      <c r="B1506" s="1">
        <v>0.63544512900000005</v>
      </c>
      <c r="C1506">
        <f t="shared" si="23"/>
        <v>3.8762146572715039E-3</v>
      </c>
    </row>
    <row r="1507" spans="1:3">
      <c r="A1507" s="2">
        <v>37683</v>
      </c>
      <c r="B1507" s="1">
        <v>0.63471913700000004</v>
      </c>
      <c r="C1507">
        <f t="shared" si="23"/>
        <v>-1.1424936109629691E-3</v>
      </c>
    </row>
    <row r="1508" spans="1:3">
      <c r="A1508" s="2">
        <v>37684</v>
      </c>
      <c r="B1508" s="1">
        <v>0.63211125199999996</v>
      </c>
      <c r="C1508">
        <f t="shared" si="23"/>
        <v>-4.1087228160887612E-3</v>
      </c>
    </row>
    <row r="1509" spans="1:3">
      <c r="A1509" s="2">
        <v>37685</v>
      </c>
      <c r="B1509" s="1">
        <v>0.624882834</v>
      </c>
      <c r="C1509">
        <f t="shared" si="23"/>
        <v>-1.1435357268406832E-2</v>
      </c>
    </row>
    <row r="1510" spans="1:3">
      <c r="A1510" s="2">
        <v>37686</v>
      </c>
      <c r="B1510" s="1">
        <v>0.62309178099999996</v>
      </c>
      <c r="C1510">
        <f t="shared" si="23"/>
        <v>-2.8662221180492109E-3</v>
      </c>
    </row>
    <row r="1511" spans="1:3">
      <c r="A1511" s="2">
        <v>37687</v>
      </c>
      <c r="B1511" s="1">
        <v>0.624219725</v>
      </c>
      <c r="C1511">
        <f t="shared" si="23"/>
        <v>1.810237326818509E-3</v>
      </c>
    </row>
    <row r="1512" spans="1:3">
      <c r="A1512" s="2">
        <v>37690</v>
      </c>
      <c r="B1512" s="1">
        <v>0.62472668200000003</v>
      </c>
      <c r="C1512">
        <f t="shared" si="23"/>
        <v>8.1214511444671622E-4</v>
      </c>
    </row>
    <row r="1513" spans="1:3">
      <c r="A1513" s="2">
        <v>37691</v>
      </c>
      <c r="B1513" s="1">
        <v>0.62351914200000003</v>
      </c>
      <c r="C1513">
        <f t="shared" si="23"/>
        <v>-1.9329092782369717E-3</v>
      </c>
    </row>
    <row r="1514" spans="1:3">
      <c r="A1514" s="2">
        <v>37692</v>
      </c>
      <c r="B1514" s="1">
        <v>0.62000124000000001</v>
      </c>
      <c r="C1514">
        <f t="shared" si="23"/>
        <v>-5.6420112279408352E-3</v>
      </c>
    </row>
    <row r="1515" spans="1:3">
      <c r="A1515" s="2">
        <v>37693</v>
      </c>
      <c r="B1515" s="1">
        <v>0.62278134100000004</v>
      </c>
      <c r="C1515">
        <f t="shared" si="23"/>
        <v>4.4840249029178825E-3</v>
      </c>
    </row>
    <row r="1516" spans="1:3">
      <c r="A1516" s="2">
        <v>37694</v>
      </c>
      <c r="B1516" s="1">
        <v>0.63207129799999995</v>
      </c>
      <c r="C1516">
        <f t="shared" si="23"/>
        <v>1.4916883966181516E-2</v>
      </c>
    </row>
    <row r="1517" spans="1:3">
      <c r="A1517" s="2">
        <v>37697</v>
      </c>
      <c r="B1517" s="1">
        <v>0.63767376600000003</v>
      </c>
      <c r="C1517">
        <f t="shared" si="23"/>
        <v>8.8636646177850942E-3</v>
      </c>
    </row>
    <row r="1518" spans="1:3">
      <c r="A1518" s="2">
        <v>37698</v>
      </c>
      <c r="B1518" s="1">
        <v>0.64004096300000002</v>
      </c>
      <c r="C1518">
        <f t="shared" si="23"/>
        <v>3.7122383359895483E-3</v>
      </c>
    </row>
    <row r="1519" spans="1:3">
      <c r="A1519" s="2">
        <v>37699</v>
      </c>
      <c r="B1519" s="1">
        <v>0.63905930499999997</v>
      </c>
      <c r="C1519">
        <f t="shared" si="23"/>
        <v>-1.5337424582932968E-3</v>
      </c>
    </row>
    <row r="1520" spans="1:3">
      <c r="A1520" s="2">
        <v>37700</v>
      </c>
      <c r="B1520" s="1">
        <v>0.63816209300000004</v>
      </c>
      <c r="C1520">
        <f t="shared" si="23"/>
        <v>-1.4039573369484248E-3</v>
      </c>
    </row>
    <row r="1521" spans="1:3">
      <c r="A1521" s="2">
        <v>37701</v>
      </c>
      <c r="B1521" s="1">
        <v>0.63856960399999996</v>
      </c>
      <c r="C1521">
        <f t="shared" si="23"/>
        <v>6.3856973717157928E-4</v>
      </c>
    </row>
    <row r="1522" spans="1:3">
      <c r="A1522" s="2">
        <v>37704</v>
      </c>
      <c r="B1522" s="1">
        <v>0.63500126999999995</v>
      </c>
      <c r="C1522">
        <f t="shared" si="23"/>
        <v>-5.5880110447600329E-3</v>
      </c>
    </row>
    <row r="1523" spans="1:3">
      <c r="A1523" s="2">
        <v>37705</v>
      </c>
      <c r="B1523" s="1">
        <v>0.63665881499999999</v>
      </c>
      <c r="C1523">
        <f t="shared" si="23"/>
        <v>2.6103018660104116E-3</v>
      </c>
    </row>
    <row r="1524" spans="1:3">
      <c r="A1524" s="2">
        <v>37706</v>
      </c>
      <c r="B1524" s="1">
        <v>0.63524329800000001</v>
      </c>
      <c r="C1524">
        <f t="shared" si="23"/>
        <v>-2.2233525502980411E-3</v>
      </c>
    </row>
    <row r="1525" spans="1:3">
      <c r="A1525" s="2">
        <v>37707</v>
      </c>
      <c r="B1525" s="1">
        <v>0.63791783599999996</v>
      </c>
      <c r="C1525">
        <f t="shared" si="23"/>
        <v>4.2102577208140701E-3</v>
      </c>
    </row>
    <row r="1526" spans="1:3">
      <c r="A1526" s="2">
        <v>37708</v>
      </c>
      <c r="B1526" s="1">
        <v>0.63803994100000005</v>
      </c>
      <c r="C1526">
        <f t="shared" si="23"/>
        <v>1.9141179805504116E-4</v>
      </c>
    </row>
    <row r="1527" spans="1:3">
      <c r="A1527" s="2">
        <v>37711</v>
      </c>
      <c r="B1527" s="1">
        <v>0.63331222300000001</v>
      </c>
      <c r="C1527">
        <f t="shared" si="23"/>
        <v>-7.4097524248878388E-3</v>
      </c>
    </row>
    <row r="1528" spans="1:3">
      <c r="A1528" s="2">
        <v>37712</v>
      </c>
      <c r="B1528" s="1">
        <v>0.63423606300000002</v>
      </c>
      <c r="C1528">
        <f t="shared" si="23"/>
        <v>1.4587433598294286E-3</v>
      </c>
    </row>
    <row r="1529" spans="1:3">
      <c r="A1529" s="2">
        <v>37713</v>
      </c>
      <c r="B1529" s="1">
        <v>0.63861038400000003</v>
      </c>
      <c r="C1529">
        <f t="shared" si="23"/>
        <v>6.896991917030082E-3</v>
      </c>
    </row>
    <row r="1530" spans="1:3">
      <c r="A1530" s="2">
        <v>37714</v>
      </c>
      <c r="B1530" s="1">
        <v>0.63621325900000003</v>
      </c>
      <c r="C1530">
        <f t="shared" si="23"/>
        <v>-3.7536580363528582E-3</v>
      </c>
    </row>
    <row r="1531" spans="1:3">
      <c r="A1531" s="2">
        <v>37715</v>
      </c>
      <c r="B1531" s="1">
        <v>0.64114893900000003</v>
      </c>
      <c r="C1531">
        <f t="shared" si="23"/>
        <v>7.7579018201505701E-3</v>
      </c>
    </row>
    <row r="1532" spans="1:3">
      <c r="A1532" s="2">
        <v>37718</v>
      </c>
      <c r="B1532" s="1">
        <v>0.64516129</v>
      </c>
      <c r="C1532">
        <f t="shared" si="23"/>
        <v>6.2580638537093058E-3</v>
      </c>
    </row>
    <row r="1533" spans="1:3">
      <c r="A1533" s="2">
        <v>37719</v>
      </c>
      <c r="B1533" s="1">
        <v>0.64487005900000005</v>
      </c>
      <c r="C1533">
        <f t="shared" si="23"/>
        <v>-4.5140805022558794E-4</v>
      </c>
    </row>
    <row r="1534" spans="1:3">
      <c r="A1534" s="2">
        <v>37720</v>
      </c>
      <c r="B1534" s="1">
        <v>0.64259092699999998</v>
      </c>
      <c r="C1534">
        <f t="shared" si="23"/>
        <v>-3.5342499906637626E-3</v>
      </c>
    </row>
    <row r="1535" spans="1:3">
      <c r="A1535" s="2">
        <v>37721</v>
      </c>
      <c r="B1535" s="1">
        <v>0.63617278499999996</v>
      </c>
      <c r="C1535">
        <f t="shared" si="23"/>
        <v>-9.9879125744332109E-3</v>
      </c>
    </row>
    <row r="1536" spans="1:3">
      <c r="A1536" s="2">
        <v>37722</v>
      </c>
      <c r="B1536" s="1">
        <v>0.63641570700000005</v>
      </c>
      <c r="C1536">
        <f t="shared" si="23"/>
        <v>3.8184909151706137E-4</v>
      </c>
    </row>
    <row r="1537" spans="1:3">
      <c r="A1537" s="2">
        <v>37725</v>
      </c>
      <c r="B1537" s="1">
        <v>0.63641570700000005</v>
      </c>
      <c r="C1537">
        <f t="shared" si="23"/>
        <v>0</v>
      </c>
    </row>
    <row r="1538" spans="1:3">
      <c r="A1538" s="2">
        <v>37726</v>
      </c>
      <c r="B1538" s="1">
        <v>0.63673989200000003</v>
      </c>
      <c r="C1538">
        <f t="shared" si="23"/>
        <v>5.0939189029164389E-4</v>
      </c>
    </row>
    <row r="1539" spans="1:3">
      <c r="A1539" s="2">
        <v>37727</v>
      </c>
      <c r="B1539" s="1">
        <v>0.63532401500000002</v>
      </c>
      <c r="C1539">
        <f t="shared" si="23"/>
        <v>-2.2236348276416518E-3</v>
      </c>
    </row>
    <row r="1540" spans="1:3">
      <c r="A1540" s="2">
        <v>37728</v>
      </c>
      <c r="B1540" s="1">
        <v>0.63500126999999995</v>
      </c>
      <c r="C1540">
        <f t="shared" ref="C1540:C1603" si="24">+B1540/B1539-1</f>
        <v>-5.0800063019817987E-4</v>
      </c>
    </row>
    <row r="1541" spans="1:3">
      <c r="A1541" s="2">
        <v>37733</v>
      </c>
      <c r="B1541" s="1">
        <v>0.63419583999999996</v>
      </c>
      <c r="C1541">
        <f t="shared" si="24"/>
        <v>-1.2683911640051226E-3</v>
      </c>
    </row>
    <row r="1542" spans="1:3">
      <c r="A1542" s="2">
        <v>37734</v>
      </c>
      <c r="B1542" s="1">
        <v>0.63231109699999999</v>
      </c>
      <c r="C1542">
        <f t="shared" si="24"/>
        <v>-2.9718627608783521E-3</v>
      </c>
    </row>
    <row r="1543" spans="1:3">
      <c r="A1543" s="2">
        <v>37735</v>
      </c>
      <c r="B1543" s="1">
        <v>0.62613486900000004</v>
      </c>
      <c r="C1543">
        <f t="shared" si="24"/>
        <v>-9.7677045829229758E-3</v>
      </c>
    </row>
    <row r="1544" spans="1:3">
      <c r="A1544" s="2">
        <v>37736</v>
      </c>
      <c r="B1544" s="1">
        <v>0.62833804599999998</v>
      </c>
      <c r="C1544">
        <f t="shared" si="24"/>
        <v>3.5186939892337676E-3</v>
      </c>
    </row>
    <row r="1545" spans="1:3">
      <c r="A1545" s="2">
        <v>37739</v>
      </c>
      <c r="B1545" s="1">
        <v>0.628693575</v>
      </c>
      <c r="C1545">
        <f t="shared" si="24"/>
        <v>5.6582440338170947E-4</v>
      </c>
    </row>
    <row r="1546" spans="1:3">
      <c r="A1546" s="2">
        <v>37740</v>
      </c>
      <c r="B1546" s="1">
        <v>0.628772636</v>
      </c>
      <c r="C1546">
        <f t="shared" si="24"/>
        <v>1.2575442655027302E-4</v>
      </c>
    </row>
    <row r="1547" spans="1:3">
      <c r="A1547" s="2">
        <v>37741</v>
      </c>
      <c r="B1547" s="1">
        <v>0.625</v>
      </c>
      <c r="C1547">
        <f t="shared" si="24"/>
        <v>-6.0000002926335894E-3</v>
      </c>
    </row>
    <row r="1548" spans="1:3">
      <c r="A1548" s="2">
        <v>37742</v>
      </c>
      <c r="B1548" s="1">
        <v>0.62100229799999995</v>
      </c>
      <c r="C1548">
        <f t="shared" si="24"/>
        <v>-6.3963232000000536E-3</v>
      </c>
    </row>
    <row r="1549" spans="1:3">
      <c r="A1549" s="2">
        <v>37743</v>
      </c>
      <c r="B1549" s="1">
        <v>0.624219725</v>
      </c>
      <c r="C1549">
        <f t="shared" si="24"/>
        <v>5.1810226956681138E-3</v>
      </c>
    </row>
    <row r="1550" spans="1:3">
      <c r="A1550" s="2">
        <v>37747</v>
      </c>
      <c r="B1550" s="1">
        <v>0.61957868599999999</v>
      </c>
      <c r="C1550">
        <f t="shared" si="24"/>
        <v>-7.4349444820892563E-3</v>
      </c>
    </row>
    <row r="1551" spans="1:3">
      <c r="A1551" s="2">
        <v>37748</v>
      </c>
      <c r="B1551" s="1">
        <v>0.62774638999999999</v>
      </c>
      <c r="C1551">
        <f t="shared" si="24"/>
        <v>1.3182674266493333E-2</v>
      </c>
    </row>
    <row r="1552" spans="1:3">
      <c r="A1552" s="2">
        <v>37749</v>
      </c>
      <c r="B1552" s="1">
        <v>0.62367469099999995</v>
      </c>
      <c r="C1552">
        <f t="shared" si="24"/>
        <v>-6.4862165117349768E-3</v>
      </c>
    </row>
    <row r="1553" spans="1:3">
      <c r="A1553" s="2">
        <v>37750</v>
      </c>
      <c r="B1553" s="1">
        <v>0.62324711700000002</v>
      </c>
      <c r="C1553">
        <f t="shared" si="24"/>
        <v>-6.8557215190878651E-4</v>
      </c>
    </row>
    <row r="1554" spans="1:3">
      <c r="A1554" s="2">
        <v>37753</v>
      </c>
      <c r="B1554" s="1">
        <v>0.62131096600000002</v>
      </c>
      <c r="C1554">
        <f t="shared" si="24"/>
        <v>-3.1065542819028735E-3</v>
      </c>
    </row>
    <row r="1555" spans="1:3">
      <c r="A1555" s="2">
        <v>37754</v>
      </c>
      <c r="B1555" s="1">
        <v>0.62142679599999995</v>
      </c>
      <c r="C1555">
        <f t="shared" si="24"/>
        <v>1.8642838504145942E-4</v>
      </c>
    </row>
    <row r="1556" spans="1:3">
      <c r="A1556" s="2">
        <v>37755</v>
      </c>
      <c r="B1556" s="1">
        <v>0.61869702400000004</v>
      </c>
      <c r="C1556">
        <f t="shared" si="24"/>
        <v>-4.3927491018587173E-3</v>
      </c>
    </row>
    <row r="1557" spans="1:3">
      <c r="A1557" s="2">
        <v>37756</v>
      </c>
      <c r="B1557" s="1">
        <v>0.61493051300000001</v>
      </c>
      <c r="C1557">
        <f t="shared" si="24"/>
        <v>-6.0878117299624224E-3</v>
      </c>
    </row>
    <row r="1558" spans="1:3">
      <c r="A1558" s="2">
        <v>37757</v>
      </c>
      <c r="B1558" s="1">
        <v>0.61572563300000005</v>
      </c>
      <c r="C1558">
        <f t="shared" si="24"/>
        <v>1.2930241436890366E-3</v>
      </c>
    </row>
    <row r="1559" spans="1:3">
      <c r="A1559" s="2">
        <v>37760</v>
      </c>
      <c r="B1559" s="1">
        <v>0.61154598800000004</v>
      </c>
      <c r="C1559">
        <f t="shared" si="24"/>
        <v>-6.7881614407305779E-3</v>
      </c>
    </row>
    <row r="1560" spans="1:3">
      <c r="A1560" s="2">
        <v>37761</v>
      </c>
      <c r="B1560" s="1">
        <v>0.61001647000000003</v>
      </c>
      <c r="C1560">
        <f t="shared" si="24"/>
        <v>-2.501067834656423E-3</v>
      </c>
    </row>
    <row r="1561" spans="1:3">
      <c r="A1561" s="2">
        <v>37762</v>
      </c>
      <c r="B1561" s="1">
        <v>0.60919890300000001</v>
      </c>
      <c r="C1561">
        <f t="shared" si="24"/>
        <v>-1.3402375840770864E-3</v>
      </c>
    </row>
    <row r="1562" spans="1:3">
      <c r="A1562" s="2">
        <v>37763</v>
      </c>
      <c r="B1562" s="1">
        <v>0.61177046400000001</v>
      </c>
      <c r="C1562">
        <f t="shared" si="24"/>
        <v>4.2212173845626033E-3</v>
      </c>
    </row>
    <row r="1563" spans="1:3">
      <c r="A1563" s="2">
        <v>37764</v>
      </c>
      <c r="B1563" s="1">
        <v>0.61064973099999997</v>
      </c>
      <c r="C1563">
        <f t="shared" si="24"/>
        <v>-1.8319501609675992E-3</v>
      </c>
    </row>
    <row r="1564" spans="1:3">
      <c r="A1564" s="2">
        <v>37768</v>
      </c>
      <c r="B1564" s="1">
        <v>0.60975609799999997</v>
      </c>
      <c r="C1564">
        <f t="shared" si="24"/>
        <v>-1.46341340155276E-3</v>
      </c>
    </row>
    <row r="1565" spans="1:3">
      <c r="A1565" s="2">
        <v>37769</v>
      </c>
      <c r="B1565" s="1">
        <v>0.61162079499999999</v>
      </c>
      <c r="C1565">
        <f t="shared" si="24"/>
        <v>3.058103077798302E-3</v>
      </c>
    </row>
    <row r="1566" spans="1:3">
      <c r="A1566" s="2">
        <v>37770</v>
      </c>
      <c r="B1566" s="1">
        <v>0.60664887199999995</v>
      </c>
      <c r="C1566">
        <f t="shared" si="24"/>
        <v>-8.1290941064227074E-3</v>
      </c>
    </row>
    <row r="1567" spans="1:3">
      <c r="A1567" s="2">
        <v>37771</v>
      </c>
      <c r="B1567" s="1">
        <v>0.61001647000000003</v>
      </c>
      <c r="C1567">
        <f t="shared" si="24"/>
        <v>5.5511485398427318E-3</v>
      </c>
    </row>
    <row r="1568" spans="1:3">
      <c r="A1568" s="2">
        <v>37774</v>
      </c>
      <c r="B1568" s="1">
        <v>0.61079892499999999</v>
      </c>
      <c r="C1568">
        <f t="shared" si="24"/>
        <v>1.2826784824349069E-3</v>
      </c>
    </row>
    <row r="1569" spans="1:3">
      <c r="A1569" s="2">
        <v>37775</v>
      </c>
      <c r="B1569" s="1">
        <v>0.61432608399999999</v>
      </c>
      <c r="C1569">
        <f t="shared" si="24"/>
        <v>5.7746647147423058E-3</v>
      </c>
    </row>
    <row r="1570" spans="1:3">
      <c r="A1570" s="2">
        <v>37776</v>
      </c>
      <c r="B1570" s="1">
        <v>0.61225739300000004</v>
      </c>
      <c r="C1570">
        <f t="shared" si="24"/>
        <v>-3.3674152113650768E-3</v>
      </c>
    </row>
    <row r="1571" spans="1:3">
      <c r="A1571" s="2">
        <v>37777</v>
      </c>
      <c r="B1571" s="1">
        <v>0.60251852699999997</v>
      </c>
      <c r="C1571">
        <f t="shared" si="24"/>
        <v>-1.5906489838008464E-2</v>
      </c>
    </row>
    <row r="1572" spans="1:3">
      <c r="A1572" s="2">
        <v>37778</v>
      </c>
      <c r="B1572" s="1">
        <v>0.60161232099999995</v>
      </c>
      <c r="C1572">
        <f t="shared" si="24"/>
        <v>-1.5040300993101052E-3</v>
      </c>
    </row>
    <row r="1573" spans="1:3">
      <c r="A1573" s="2">
        <v>37781</v>
      </c>
      <c r="B1573" s="1">
        <v>0.60782883499999996</v>
      </c>
      <c r="C1573">
        <f t="shared" si="24"/>
        <v>1.0333089571149312E-2</v>
      </c>
    </row>
    <row r="1574" spans="1:3">
      <c r="A1574" s="2">
        <v>37782</v>
      </c>
      <c r="B1574" s="1">
        <v>0.60521696999999997</v>
      </c>
      <c r="C1574">
        <f t="shared" si="24"/>
        <v>-4.2970403008274483E-3</v>
      </c>
    </row>
    <row r="1575" spans="1:3">
      <c r="A1575" s="2">
        <v>37783</v>
      </c>
      <c r="B1575" s="1">
        <v>0.59970014999999999</v>
      </c>
      <c r="C1575">
        <f t="shared" si="24"/>
        <v>-9.1154416902751167E-3</v>
      </c>
    </row>
    <row r="1576" spans="1:3">
      <c r="A1576" s="2">
        <v>37784</v>
      </c>
      <c r="B1576" s="1">
        <v>0.59944850699999996</v>
      </c>
      <c r="C1576">
        <f t="shared" si="24"/>
        <v>-4.1961470244755716E-4</v>
      </c>
    </row>
    <row r="1577" spans="1:3">
      <c r="A1577" s="2">
        <v>37785</v>
      </c>
      <c r="B1577" s="1">
        <v>0.59966418799999999</v>
      </c>
      <c r="C1577">
        <f t="shared" si="24"/>
        <v>3.5979904442395849E-4</v>
      </c>
    </row>
    <row r="1578" spans="1:3">
      <c r="A1578" s="2">
        <v>37788</v>
      </c>
      <c r="B1578" s="1">
        <v>0.59470710699999996</v>
      </c>
      <c r="C1578">
        <f t="shared" si="24"/>
        <v>-8.2664282763539321E-3</v>
      </c>
    </row>
    <row r="1579" spans="1:3">
      <c r="A1579" s="2">
        <v>37789</v>
      </c>
      <c r="B1579" s="1">
        <v>0.59382422800000001</v>
      </c>
      <c r="C1579">
        <f t="shared" si="24"/>
        <v>-1.4845610378756424E-3</v>
      </c>
    </row>
    <row r="1580" spans="1:3">
      <c r="A1580" s="2">
        <v>37790</v>
      </c>
      <c r="B1580" s="1">
        <v>0.59530896499999997</v>
      </c>
      <c r="C1580">
        <f t="shared" si="24"/>
        <v>2.5002971081200531E-3</v>
      </c>
    </row>
    <row r="1581" spans="1:3">
      <c r="A1581" s="2">
        <v>37791</v>
      </c>
      <c r="B1581" s="1">
        <v>0.59737156499999999</v>
      </c>
      <c r="C1581">
        <f t="shared" si="24"/>
        <v>3.4647554820546045E-3</v>
      </c>
    </row>
    <row r="1582" spans="1:3">
      <c r="A1582" s="2">
        <v>37792</v>
      </c>
      <c r="B1582" s="1">
        <v>0.60081711100000001</v>
      </c>
      <c r="C1582">
        <f t="shared" si="24"/>
        <v>5.7678440050958901E-3</v>
      </c>
    </row>
    <row r="1583" spans="1:3">
      <c r="A1583" s="2">
        <v>37795</v>
      </c>
      <c r="B1583" s="1">
        <v>0.59944850699999996</v>
      </c>
      <c r="C1583">
        <f t="shared" si="24"/>
        <v>-2.2779044986287467E-3</v>
      </c>
    </row>
    <row r="1584" spans="1:3">
      <c r="A1584" s="2">
        <v>37796</v>
      </c>
      <c r="B1584" s="1">
        <v>0.60215571700000003</v>
      </c>
      <c r="C1584">
        <f t="shared" si="24"/>
        <v>4.5161677248117815E-3</v>
      </c>
    </row>
    <row r="1585" spans="1:3">
      <c r="A1585" s="2">
        <v>37797</v>
      </c>
      <c r="B1585" s="1">
        <v>0.59569905300000003</v>
      </c>
      <c r="C1585">
        <f t="shared" si="24"/>
        <v>-1.0722581913143236E-2</v>
      </c>
    </row>
    <row r="1586" spans="1:3">
      <c r="A1586" s="2">
        <v>37798</v>
      </c>
      <c r="B1586" s="1">
        <v>0.60096153799999996</v>
      </c>
      <c r="C1586">
        <f t="shared" si="24"/>
        <v>8.8341335671049404E-3</v>
      </c>
    </row>
    <row r="1587" spans="1:3">
      <c r="A1587" s="2">
        <v>37799</v>
      </c>
      <c r="B1587" s="1">
        <v>0.60635459599999997</v>
      </c>
      <c r="C1587">
        <f t="shared" si="24"/>
        <v>8.9740485188920527E-3</v>
      </c>
    </row>
    <row r="1588" spans="1:3">
      <c r="A1588" s="2">
        <v>37802</v>
      </c>
      <c r="B1588" s="1">
        <v>0.60499727800000003</v>
      </c>
      <c r="C1588">
        <f t="shared" si="24"/>
        <v>-2.2384888462194663E-3</v>
      </c>
    </row>
    <row r="1589" spans="1:3">
      <c r="A1589" s="2">
        <v>37803</v>
      </c>
      <c r="B1589" s="1">
        <v>0.60146758099999997</v>
      </c>
      <c r="C1589">
        <f t="shared" si="24"/>
        <v>-5.834236166596507E-3</v>
      </c>
    </row>
    <row r="1590" spans="1:3">
      <c r="A1590" s="2">
        <v>37804</v>
      </c>
      <c r="B1590" s="1">
        <v>0.60074492400000001</v>
      </c>
      <c r="C1590">
        <f t="shared" si="24"/>
        <v>-1.2014895279949256E-3</v>
      </c>
    </row>
    <row r="1591" spans="1:3">
      <c r="A1591" s="2">
        <v>37805</v>
      </c>
      <c r="B1591" s="1">
        <v>0.59815767399999997</v>
      </c>
      <c r="C1591">
        <f t="shared" si="24"/>
        <v>-4.3067363478880294E-3</v>
      </c>
    </row>
    <row r="1592" spans="1:3">
      <c r="A1592" s="2">
        <v>37809</v>
      </c>
      <c r="B1592" s="1">
        <v>0.60551014199999997</v>
      </c>
      <c r="C1592">
        <f t="shared" si="24"/>
        <v>1.2291856009858604E-2</v>
      </c>
    </row>
    <row r="1593" spans="1:3">
      <c r="A1593" s="2">
        <v>37810</v>
      </c>
      <c r="B1593" s="1">
        <v>0.61251990700000003</v>
      </c>
      <c r="C1593">
        <f t="shared" si="24"/>
        <v>1.1576626903137877E-2</v>
      </c>
    </row>
    <row r="1594" spans="1:3">
      <c r="A1594" s="2">
        <v>37811</v>
      </c>
      <c r="B1594" s="1">
        <v>0.61327118899999999</v>
      </c>
      <c r="C1594">
        <f t="shared" si="24"/>
        <v>1.2265429929936289E-3</v>
      </c>
    </row>
    <row r="1595" spans="1:3">
      <c r="A1595" s="2">
        <v>37812</v>
      </c>
      <c r="B1595" s="1">
        <v>0.61251990700000003</v>
      </c>
      <c r="C1595">
        <f t="shared" si="24"/>
        <v>-1.2250404282402316E-3</v>
      </c>
    </row>
    <row r="1596" spans="1:3">
      <c r="A1596" s="2">
        <v>37813</v>
      </c>
      <c r="B1596" s="1">
        <v>0.61263248199999998</v>
      </c>
      <c r="C1596">
        <f t="shared" si="24"/>
        <v>1.8378994496903722E-4</v>
      </c>
    </row>
    <row r="1597" spans="1:3">
      <c r="A1597" s="2">
        <v>37816</v>
      </c>
      <c r="B1597" s="1">
        <v>0.61583938900000001</v>
      </c>
      <c r="C1597">
        <f t="shared" si="24"/>
        <v>5.2346342941704815E-3</v>
      </c>
    </row>
    <row r="1598" spans="1:3">
      <c r="A1598" s="2">
        <v>37817</v>
      </c>
      <c r="B1598" s="1">
        <v>0.62554735400000006</v>
      </c>
      <c r="C1598">
        <f t="shared" si="24"/>
        <v>1.5763793569235407E-2</v>
      </c>
    </row>
    <row r="1599" spans="1:3">
      <c r="A1599" s="2">
        <v>37818</v>
      </c>
      <c r="B1599" s="1">
        <v>0.62688064200000004</v>
      </c>
      <c r="C1599">
        <f t="shared" si="24"/>
        <v>2.1313941965774852E-3</v>
      </c>
    </row>
    <row r="1600" spans="1:3">
      <c r="A1600" s="2">
        <v>37819</v>
      </c>
      <c r="B1600" s="1">
        <v>0.629207827</v>
      </c>
      <c r="C1600">
        <f t="shared" si="24"/>
        <v>3.7123255115603104E-3</v>
      </c>
    </row>
    <row r="1601" spans="1:3">
      <c r="A1601" s="2">
        <v>37820</v>
      </c>
      <c r="B1601" s="1">
        <v>0.63023886100000004</v>
      </c>
      <c r="C1601">
        <f t="shared" si="24"/>
        <v>1.6386223370994379E-3</v>
      </c>
    </row>
    <row r="1602" spans="1:3">
      <c r="A1602" s="2">
        <v>37823</v>
      </c>
      <c r="B1602" s="1">
        <v>0.624609619</v>
      </c>
      <c r="C1602">
        <f t="shared" si="24"/>
        <v>-8.9319182747127357E-3</v>
      </c>
    </row>
    <row r="1603" spans="1:3">
      <c r="A1603" s="2">
        <v>37824</v>
      </c>
      <c r="B1603" s="1">
        <v>0.62586055799999996</v>
      </c>
      <c r="C1603">
        <f t="shared" si="24"/>
        <v>2.0027533389619379E-3</v>
      </c>
    </row>
    <row r="1604" spans="1:3">
      <c r="A1604" s="2">
        <v>37825</v>
      </c>
      <c r="B1604" s="1">
        <v>0.62150404000000004</v>
      </c>
      <c r="C1604">
        <f t="shared" ref="C1604:C1667" si="25">+B1604/B1603-1</f>
        <v>-6.9608444633763034E-3</v>
      </c>
    </row>
    <row r="1605" spans="1:3">
      <c r="A1605" s="2">
        <v>37826</v>
      </c>
      <c r="B1605" s="1">
        <v>0.62073246400000004</v>
      </c>
      <c r="C1605">
        <f t="shared" si="25"/>
        <v>-1.2414657835531084E-3</v>
      </c>
    </row>
    <row r="1606" spans="1:3">
      <c r="A1606" s="2">
        <v>37827</v>
      </c>
      <c r="B1606" s="1">
        <v>0.61736016800000004</v>
      </c>
      <c r="C1606">
        <f t="shared" si="25"/>
        <v>-5.4327688586947032E-3</v>
      </c>
    </row>
    <row r="1607" spans="1:3">
      <c r="A1607" s="2">
        <v>37830</v>
      </c>
      <c r="B1607" s="1">
        <v>0.61455260599999995</v>
      </c>
      <c r="C1607">
        <f t="shared" si="25"/>
        <v>-4.547688927025284E-3</v>
      </c>
    </row>
    <row r="1608" spans="1:3">
      <c r="A1608" s="2">
        <v>37831</v>
      </c>
      <c r="B1608" s="1">
        <v>0.61633282</v>
      </c>
      <c r="C1608">
        <f t="shared" si="25"/>
        <v>2.8967642194004384E-3</v>
      </c>
    </row>
    <row r="1609" spans="1:3">
      <c r="A1609" s="2">
        <v>37832</v>
      </c>
      <c r="B1609" s="1">
        <v>0.61854394800000001</v>
      </c>
      <c r="C1609">
        <f t="shared" si="25"/>
        <v>3.5875551783857151E-3</v>
      </c>
    </row>
    <row r="1610" spans="1:3">
      <c r="A1610" s="2">
        <v>37833</v>
      </c>
      <c r="B1610" s="1">
        <v>0.62150404000000004</v>
      </c>
      <c r="C1610">
        <f t="shared" si="25"/>
        <v>4.7855807328989197E-3</v>
      </c>
    </row>
    <row r="1611" spans="1:3">
      <c r="A1611" s="2">
        <v>37834</v>
      </c>
      <c r="B1611" s="1">
        <v>0.62324711700000002</v>
      </c>
      <c r="C1611">
        <f t="shared" si="25"/>
        <v>2.8046108919903556E-3</v>
      </c>
    </row>
    <row r="1612" spans="1:3">
      <c r="A1612" s="2">
        <v>37837</v>
      </c>
      <c r="B1612" s="1">
        <v>0.62189054700000002</v>
      </c>
      <c r="C1612">
        <f t="shared" si="25"/>
        <v>-2.1766165666836645E-3</v>
      </c>
    </row>
    <row r="1613" spans="1:3">
      <c r="A1613" s="2">
        <v>37838</v>
      </c>
      <c r="B1613" s="1">
        <v>0.62169723300000002</v>
      </c>
      <c r="C1613">
        <f t="shared" si="25"/>
        <v>-3.1084891213184473E-4</v>
      </c>
    </row>
    <row r="1614" spans="1:3">
      <c r="A1614" s="2">
        <v>37839</v>
      </c>
      <c r="B1614" s="1">
        <v>0.62185187500000005</v>
      </c>
      <c r="C1614">
        <f t="shared" si="25"/>
        <v>2.4874165717903018E-4</v>
      </c>
    </row>
    <row r="1615" spans="1:3">
      <c r="A1615" s="2">
        <v>37840</v>
      </c>
      <c r="B1615" s="1">
        <v>0.61842918999999996</v>
      </c>
      <c r="C1615">
        <f t="shared" si="25"/>
        <v>-5.5040197474681696E-3</v>
      </c>
    </row>
    <row r="1616" spans="1:3">
      <c r="A1616" s="2">
        <v>37841</v>
      </c>
      <c r="B1616" s="1">
        <v>0.62189054700000002</v>
      </c>
      <c r="C1616">
        <f t="shared" si="25"/>
        <v>5.5970142677128631E-3</v>
      </c>
    </row>
    <row r="1617" spans="1:3">
      <c r="A1617" s="2">
        <v>37844</v>
      </c>
      <c r="B1617" s="1">
        <v>0.62235499100000002</v>
      </c>
      <c r="C1617">
        <f t="shared" si="25"/>
        <v>7.4682595231667648E-4</v>
      </c>
    </row>
    <row r="1618" spans="1:3">
      <c r="A1618" s="2">
        <v>37845</v>
      </c>
      <c r="B1618" s="1">
        <v>0.62390816100000002</v>
      </c>
      <c r="C1618">
        <f t="shared" si="25"/>
        <v>2.4956335571508781E-3</v>
      </c>
    </row>
    <row r="1619" spans="1:3">
      <c r="A1619" s="2">
        <v>37846</v>
      </c>
      <c r="B1619" s="1">
        <v>0.62181320699999998</v>
      </c>
      <c r="C1619">
        <f t="shared" si="25"/>
        <v>-3.3577922696863549E-3</v>
      </c>
    </row>
    <row r="1620" spans="1:3">
      <c r="A1620" s="2">
        <v>37847</v>
      </c>
      <c r="B1620" s="1">
        <v>0.625</v>
      </c>
      <c r="C1620">
        <f t="shared" si="25"/>
        <v>5.1250005051759473E-3</v>
      </c>
    </row>
    <row r="1621" spans="1:3">
      <c r="A1621" s="2">
        <v>37848</v>
      </c>
      <c r="B1621" s="1">
        <v>0.62664494299999995</v>
      </c>
      <c r="C1621">
        <f t="shared" si="25"/>
        <v>2.6319087999999713E-3</v>
      </c>
    </row>
    <row r="1622" spans="1:3">
      <c r="A1622" s="2">
        <v>37851</v>
      </c>
      <c r="B1622" s="1">
        <v>0.62928701799999998</v>
      </c>
      <c r="C1622">
        <f t="shared" si="25"/>
        <v>4.2162232848339531E-3</v>
      </c>
    </row>
    <row r="1623" spans="1:3">
      <c r="A1623" s="2">
        <v>37852</v>
      </c>
      <c r="B1623" s="1">
        <v>0.63004032300000001</v>
      </c>
      <c r="C1623">
        <f t="shared" si="25"/>
        <v>1.1970769751363797E-3</v>
      </c>
    </row>
    <row r="1624" spans="1:3">
      <c r="A1624" s="2">
        <v>37853</v>
      </c>
      <c r="B1624" s="1">
        <v>0.62806180099999998</v>
      </c>
      <c r="C1624">
        <f t="shared" si="25"/>
        <v>-3.1403101163098857E-3</v>
      </c>
    </row>
    <row r="1625" spans="1:3">
      <c r="A1625" s="2">
        <v>37854</v>
      </c>
      <c r="B1625" s="1">
        <v>0.631113916</v>
      </c>
      <c r="C1625">
        <f t="shared" si="25"/>
        <v>4.8595775051760715E-3</v>
      </c>
    </row>
    <row r="1626" spans="1:3">
      <c r="A1626" s="2">
        <v>37855</v>
      </c>
      <c r="B1626" s="1">
        <v>0.63471913700000004</v>
      </c>
      <c r="C1626">
        <f t="shared" si="25"/>
        <v>5.7124726750599208E-3</v>
      </c>
    </row>
    <row r="1627" spans="1:3">
      <c r="A1627" s="2">
        <v>37859</v>
      </c>
      <c r="B1627" s="1">
        <v>0.635647089</v>
      </c>
      <c r="C1627">
        <f t="shared" si="25"/>
        <v>1.4619883754978247E-3</v>
      </c>
    </row>
    <row r="1628" spans="1:3">
      <c r="A1628" s="2">
        <v>37860</v>
      </c>
      <c r="B1628" s="1">
        <v>0.63508192600000002</v>
      </c>
      <c r="C1628">
        <f t="shared" si="25"/>
        <v>-8.8911443123118605E-4</v>
      </c>
    </row>
    <row r="1629" spans="1:3">
      <c r="A1629" s="2">
        <v>37861</v>
      </c>
      <c r="B1629" s="1">
        <v>0.63411540899999996</v>
      </c>
      <c r="C1629">
        <f t="shared" si="25"/>
        <v>-1.5218776671658274E-3</v>
      </c>
    </row>
    <row r="1630" spans="1:3">
      <c r="A1630" s="2">
        <v>37862</v>
      </c>
      <c r="B1630" s="1">
        <v>0.63399480100000005</v>
      </c>
      <c r="C1630">
        <f t="shared" si="25"/>
        <v>-1.9019881600124133E-4</v>
      </c>
    </row>
    <row r="1631" spans="1:3">
      <c r="A1631" s="2">
        <v>37866</v>
      </c>
      <c r="B1631" s="1">
        <v>0.63532401500000002</v>
      </c>
      <c r="C1631">
        <f t="shared" si="25"/>
        <v>2.0965692430023886E-3</v>
      </c>
    </row>
    <row r="1632" spans="1:3">
      <c r="A1632" s="2">
        <v>37867</v>
      </c>
      <c r="B1632" s="1">
        <v>0.635647089</v>
      </c>
      <c r="C1632">
        <f t="shared" si="25"/>
        <v>5.0851847619837187E-4</v>
      </c>
    </row>
    <row r="1633" spans="1:3">
      <c r="A1633" s="2">
        <v>37868</v>
      </c>
      <c r="B1633" s="1">
        <v>0.63351282900000006</v>
      </c>
      <c r="C1633">
        <f t="shared" si="25"/>
        <v>-3.3576178306071736E-3</v>
      </c>
    </row>
    <row r="1634" spans="1:3">
      <c r="A1634" s="2">
        <v>37869</v>
      </c>
      <c r="B1634" s="1">
        <v>0.62928701799999998</v>
      </c>
      <c r="C1634">
        <f t="shared" si="25"/>
        <v>-6.6704426596546629E-3</v>
      </c>
    </row>
    <row r="1635" spans="1:3">
      <c r="A1635" s="2">
        <v>37872</v>
      </c>
      <c r="B1635" s="1">
        <v>0.63059654399999998</v>
      </c>
      <c r="C1635">
        <f t="shared" si="25"/>
        <v>2.0809677659678893E-3</v>
      </c>
    </row>
    <row r="1636" spans="1:3">
      <c r="A1636" s="2">
        <v>37873</v>
      </c>
      <c r="B1636" s="1">
        <v>0.62857501999999998</v>
      </c>
      <c r="C1636">
        <f t="shared" si="25"/>
        <v>-3.2057327608823183E-3</v>
      </c>
    </row>
    <row r="1637" spans="1:3">
      <c r="A1637" s="2">
        <v>37874</v>
      </c>
      <c r="B1637" s="1">
        <v>0.62904950599999998</v>
      </c>
      <c r="C1637">
        <f t="shared" si="25"/>
        <v>7.5485977791478476E-4</v>
      </c>
    </row>
    <row r="1638" spans="1:3">
      <c r="A1638" s="2">
        <v>37875</v>
      </c>
      <c r="B1638" s="1">
        <v>0.62747066600000001</v>
      </c>
      <c r="C1638">
        <f t="shared" si="25"/>
        <v>-2.5098819487825441E-3</v>
      </c>
    </row>
    <row r="1639" spans="1:3">
      <c r="A1639" s="2">
        <v>37876</v>
      </c>
      <c r="B1639" s="1">
        <v>0.62258747400000003</v>
      </c>
      <c r="C1639">
        <f t="shared" si="25"/>
        <v>-7.7823430872543398E-3</v>
      </c>
    </row>
    <row r="1640" spans="1:3">
      <c r="A1640" s="2">
        <v>37879</v>
      </c>
      <c r="B1640" s="1">
        <v>0.62429766499999995</v>
      </c>
      <c r="C1640">
        <f t="shared" si="25"/>
        <v>2.7469087821705429E-3</v>
      </c>
    </row>
    <row r="1641" spans="1:3">
      <c r="A1641" s="2">
        <v>37880</v>
      </c>
      <c r="B1641" s="1">
        <v>0.63008001999999996</v>
      </c>
      <c r="C1641">
        <f t="shared" si="25"/>
        <v>9.2621762408802155E-3</v>
      </c>
    </row>
    <row r="1642" spans="1:3">
      <c r="A1642" s="2">
        <v>37881</v>
      </c>
      <c r="B1642" s="1">
        <v>0.62328596400000003</v>
      </c>
      <c r="C1642">
        <f t="shared" si="25"/>
        <v>-1.0782846280381841E-2</v>
      </c>
    </row>
    <row r="1643" spans="1:3">
      <c r="A1643" s="2">
        <v>37882</v>
      </c>
      <c r="B1643" s="1">
        <v>0.61900340499999995</v>
      </c>
      <c r="C1643">
        <f t="shared" si="25"/>
        <v>-6.8709376551917556E-3</v>
      </c>
    </row>
    <row r="1644" spans="1:3">
      <c r="A1644" s="2">
        <v>37883</v>
      </c>
      <c r="B1644" s="1">
        <v>0.61293288400000001</v>
      </c>
      <c r="C1644">
        <f t="shared" si="25"/>
        <v>-9.8069266678749711E-3</v>
      </c>
    </row>
    <row r="1645" spans="1:3">
      <c r="A1645" s="2">
        <v>37886</v>
      </c>
      <c r="B1645" s="1">
        <v>0.607090821</v>
      </c>
      <c r="C1645">
        <f t="shared" si="25"/>
        <v>-9.5313257821553199E-3</v>
      </c>
    </row>
    <row r="1646" spans="1:3">
      <c r="A1646" s="2">
        <v>37887</v>
      </c>
      <c r="B1646" s="1">
        <v>0.60386473399999996</v>
      </c>
      <c r="C1646">
        <f t="shared" si="25"/>
        <v>-5.3140105045338393E-3</v>
      </c>
    </row>
    <row r="1647" spans="1:3">
      <c r="A1647" s="2">
        <v>37888</v>
      </c>
      <c r="B1647" s="1">
        <v>0.60393767399999998</v>
      </c>
      <c r="C1647">
        <f t="shared" si="25"/>
        <v>1.2078864006004331E-4</v>
      </c>
    </row>
    <row r="1648" spans="1:3">
      <c r="A1648" s="2">
        <v>37889</v>
      </c>
      <c r="B1648" s="1">
        <v>0.60288177499999995</v>
      </c>
      <c r="C1648">
        <f t="shared" si="25"/>
        <v>-1.7483575631349613E-3</v>
      </c>
    </row>
    <row r="1649" spans="1:3">
      <c r="A1649" s="2">
        <v>37890</v>
      </c>
      <c r="B1649" s="1">
        <v>0.60251852699999997</v>
      </c>
      <c r="C1649">
        <f t="shared" si="25"/>
        <v>-6.0251945748401869E-4</v>
      </c>
    </row>
    <row r="1650" spans="1:3">
      <c r="A1650" s="2">
        <v>37893</v>
      </c>
      <c r="B1650" s="1">
        <v>0.60088931599999995</v>
      </c>
      <c r="C1650">
        <f t="shared" si="25"/>
        <v>-2.7040014986958738E-3</v>
      </c>
    </row>
    <row r="1651" spans="1:3">
      <c r="A1651" s="2">
        <v>37894</v>
      </c>
      <c r="B1651" s="1">
        <v>0.60168471700000004</v>
      </c>
      <c r="C1651">
        <f t="shared" si="25"/>
        <v>1.3237063446140951E-3</v>
      </c>
    </row>
    <row r="1652" spans="1:3">
      <c r="A1652" s="2">
        <v>37895</v>
      </c>
      <c r="B1652" s="1">
        <v>0.59998799999999997</v>
      </c>
      <c r="C1652">
        <f t="shared" si="25"/>
        <v>-2.8199436549758428E-3</v>
      </c>
    </row>
    <row r="1653" spans="1:3">
      <c r="A1653" s="2">
        <v>37896</v>
      </c>
      <c r="B1653" s="1">
        <v>0.59701492499999997</v>
      </c>
      <c r="C1653">
        <f t="shared" si="25"/>
        <v>-4.9552241044821255E-3</v>
      </c>
    </row>
    <row r="1654" spans="1:3">
      <c r="A1654" s="2">
        <v>37897</v>
      </c>
      <c r="B1654" s="1">
        <v>0.60132291000000004</v>
      </c>
      <c r="C1654">
        <f t="shared" si="25"/>
        <v>7.2158748795101424E-3</v>
      </c>
    </row>
    <row r="1655" spans="1:3">
      <c r="A1655" s="2">
        <v>37900</v>
      </c>
      <c r="B1655" s="1">
        <v>0.59730020299999997</v>
      </c>
      <c r="C1655">
        <f t="shared" si="25"/>
        <v>-6.6897617454823033E-3</v>
      </c>
    </row>
    <row r="1656" spans="1:3">
      <c r="A1656" s="2">
        <v>37901</v>
      </c>
      <c r="B1656" s="1">
        <v>0.60139523699999997</v>
      </c>
      <c r="C1656">
        <f t="shared" si="25"/>
        <v>6.8559059237420783E-3</v>
      </c>
    </row>
    <row r="1657" spans="1:3">
      <c r="A1657" s="2">
        <v>37902</v>
      </c>
      <c r="B1657" s="1">
        <v>0.60248222699999998</v>
      </c>
      <c r="C1657">
        <f t="shared" si="25"/>
        <v>1.8074469718489805E-3</v>
      </c>
    </row>
    <row r="1658" spans="1:3">
      <c r="A1658" s="2">
        <v>37903</v>
      </c>
      <c r="B1658" s="1">
        <v>0.60208320800000004</v>
      </c>
      <c r="C1658">
        <f t="shared" si="25"/>
        <v>-6.6229173595178104E-4</v>
      </c>
    </row>
    <row r="1659" spans="1:3">
      <c r="A1659" s="2">
        <v>37904</v>
      </c>
      <c r="B1659" s="1">
        <v>0.60045634699999995</v>
      </c>
      <c r="C1659">
        <f t="shared" si="25"/>
        <v>-2.7020534344484037E-3</v>
      </c>
    </row>
    <row r="1660" spans="1:3">
      <c r="A1660" s="2">
        <v>37908</v>
      </c>
      <c r="B1660" s="1">
        <v>0.59747863999999995</v>
      </c>
      <c r="C1660">
        <f t="shared" si="25"/>
        <v>-4.9590732363430368E-3</v>
      </c>
    </row>
    <row r="1661" spans="1:3">
      <c r="A1661" s="2">
        <v>37909</v>
      </c>
      <c r="B1661" s="1">
        <v>0.59887411700000004</v>
      </c>
      <c r="C1661">
        <f t="shared" si="25"/>
        <v>2.3356098554419003E-3</v>
      </c>
    </row>
    <row r="1662" spans="1:3">
      <c r="A1662" s="2">
        <v>37910</v>
      </c>
      <c r="B1662" s="1">
        <v>0.59665871100000001</v>
      </c>
      <c r="C1662">
        <f t="shared" si="25"/>
        <v>-3.699284936704017E-3</v>
      </c>
    </row>
    <row r="1663" spans="1:3">
      <c r="A1663" s="2">
        <v>37911</v>
      </c>
      <c r="B1663" s="1">
        <v>0.59805035600000001</v>
      </c>
      <c r="C1663">
        <f t="shared" si="25"/>
        <v>2.3323970208490863E-3</v>
      </c>
    </row>
    <row r="1664" spans="1:3">
      <c r="A1664" s="2">
        <v>37914</v>
      </c>
      <c r="B1664" s="1">
        <v>0.59705056999999995</v>
      </c>
      <c r="C1664">
        <f t="shared" si="25"/>
        <v>-1.6717421701527568E-3</v>
      </c>
    </row>
    <row r="1665" spans="1:3">
      <c r="A1665" s="2">
        <v>37915</v>
      </c>
      <c r="B1665" s="1">
        <v>0.59715753000000005</v>
      </c>
      <c r="C1665">
        <f t="shared" si="25"/>
        <v>1.7914730405510504E-4</v>
      </c>
    </row>
    <row r="1666" spans="1:3">
      <c r="A1666" s="2">
        <v>37916</v>
      </c>
      <c r="B1666" s="1">
        <v>0.59049306199999996</v>
      </c>
      <c r="C1666">
        <f t="shared" si="25"/>
        <v>-1.1160318115724155E-2</v>
      </c>
    </row>
    <row r="1667" spans="1:3">
      <c r="A1667" s="2">
        <v>37917</v>
      </c>
      <c r="B1667" s="1">
        <v>0.590214248</v>
      </c>
      <c r="C1667">
        <f t="shared" si="25"/>
        <v>-4.7217150876521785E-4</v>
      </c>
    </row>
    <row r="1668" spans="1:3">
      <c r="A1668" s="2">
        <v>37918</v>
      </c>
      <c r="B1668" s="1">
        <v>0.58920575100000006</v>
      </c>
      <c r="C1668">
        <f t="shared" ref="C1668:C1731" si="26">+B1668/B1667-1</f>
        <v>-1.7086964664396742E-3</v>
      </c>
    </row>
    <row r="1669" spans="1:3">
      <c r="A1669" s="2">
        <v>37921</v>
      </c>
      <c r="B1669" s="1">
        <v>0.58990089700000004</v>
      </c>
      <c r="C1669">
        <f t="shared" si="26"/>
        <v>1.1798017904953717E-3</v>
      </c>
    </row>
    <row r="1670" spans="1:3">
      <c r="A1670" s="2">
        <v>37922</v>
      </c>
      <c r="B1670" s="1">
        <v>0.58976173600000004</v>
      </c>
      <c r="C1670">
        <f t="shared" si="26"/>
        <v>-2.3590572705978197E-4</v>
      </c>
    </row>
    <row r="1671" spans="1:3">
      <c r="A1671" s="2">
        <v>37923</v>
      </c>
      <c r="B1671" s="1">
        <v>0.58865081200000002</v>
      </c>
      <c r="C1671">
        <f t="shared" si="26"/>
        <v>-1.8836827352258778E-3</v>
      </c>
    </row>
    <row r="1672" spans="1:3">
      <c r="A1672" s="2">
        <v>37924</v>
      </c>
      <c r="B1672" s="1">
        <v>0.58737151200000004</v>
      </c>
      <c r="C1672">
        <f t="shared" si="26"/>
        <v>-2.1732748412482961E-3</v>
      </c>
    </row>
    <row r="1673" spans="1:3">
      <c r="A1673" s="2">
        <v>37925</v>
      </c>
      <c r="B1673" s="1">
        <v>0.58976173600000004</v>
      </c>
      <c r="C1673">
        <f t="shared" si="26"/>
        <v>4.0693563633369401E-3</v>
      </c>
    </row>
    <row r="1674" spans="1:3">
      <c r="A1674" s="2">
        <v>37928</v>
      </c>
      <c r="B1674" s="1">
        <v>0.59573454100000001</v>
      </c>
      <c r="C1674">
        <f t="shared" si="26"/>
        <v>1.0127488162439802E-2</v>
      </c>
    </row>
    <row r="1675" spans="1:3">
      <c r="A1675" s="2">
        <v>37929</v>
      </c>
      <c r="B1675" s="1">
        <v>0.59516724200000004</v>
      </c>
      <c r="C1675">
        <f t="shared" si="26"/>
        <v>-9.5226810090232039E-4</v>
      </c>
    </row>
    <row r="1676" spans="1:3">
      <c r="A1676" s="2">
        <v>37930</v>
      </c>
      <c r="B1676" s="1">
        <v>0.59594755700000002</v>
      </c>
      <c r="C1676">
        <f t="shared" si="26"/>
        <v>1.3110852629889536E-3</v>
      </c>
    </row>
    <row r="1677" spans="1:3">
      <c r="A1677" s="2">
        <v>37931</v>
      </c>
      <c r="B1677" s="1">
        <v>0.59905349500000005</v>
      </c>
      <c r="C1677">
        <f t="shared" si="26"/>
        <v>5.2117639606332755E-3</v>
      </c>
    </row>
    <row r="1678" spans="1:3">
      <c r="A1678" s="2">
        <v>37932</v>
      </c>
      <c r="B1678" s="1">
        <v>0.59851568099999997</v>
      </c>
      <c r="C1678">
        <f t="shared" si="26"/>
        <v>-8.9777291091519551E-4</v>
      </c>
    </row>
    <row r="1679" spans="1:3">
      <c r="A1679" s="2">
        <v>37935</v>
      </c>
      <c r="B1679" s="1">
        <v>0.59747863999999995</v>
      </c>
      <c r="C1679">
        <f t="shared" si="26"/>
        <v>-1.7326881031208829E-3</v>
      </c>
    </row>
    <row r="1680" spans="1:3">
      <c r="A1680" s="2">
        <v>37937</v>
      </c>
      <c r="B1680" s="1">
        <v>0.59630292200000001</v>
      </c>
      <c r="C1680">
        <f t="shared" si="26"/>
        <v>-1.9677992170564762E-3</v>
      </c>
    </row>
    <row r="1681" spans="1:3">
      <c r="A1681" s="2">
        <v>37938</v>
      </c>
      <c r="B1681" s="1">
        <v>0.59241706199999999</v>
      </c>
      <c r="C1681">
        <f t="shared" si="26"/>
        <v>-6.5165872187358254E-3</v>
      </c>
    </row>
    <row r="1682" spans="1:3">
      <c r="A1682" s="2">
        <v>37939</v>
      </c>
      <c r="B1682" s="1">
        <v>0.59378896699999995</v>
      </c>
      <c r="C1682">
        <f t="shared" si="26"/>
        <v>2.3157756384808437E-3</v>
      </c>
    </row>
    <row r="1683" spans="1:3">
      <c r="A1683" s="2">
        <v>37942</v>
      </c>
      <c r="B1683" s="1">
        <v>0.59224163500000004</v>
      </c>
      <c r="C1683">
        <f t="shared" si="26"/>
        <v>-2.605861822959521E-3</v>
      </c>
    </row>
    <row r="1684" spans="1:3">
      <c r="A1684" s="2">
        <v>37943</v>
      </c>
      <c r="B1684" s="1">
        <v>0.58830450599999995</v>
      </c>
      <c r="C1684">
        <f t="shared" si="26"/>
        <v>-6.6478423118633279E-3</v>
      </c>
    </row>
    <row r="1685" spans="1:3">
      <c r="A1685" s="2">
        <v>37944</v>
      </c>
      <c r="B1685" s="1">
        <v>0.58885879200000002</v>
      </c>
      <c r="C1685">
        <f t="shared" si="26"/>
        <v>9.421753434608604E-4</v>
      </c>
    </row>
    <row r="1686" spans="1:3">
      <c r="A1686" s="2">
        <v>37945</v>
      </c>
      <c r="B1686" s="1">
        <v>0.587406015</v>
      </c>
      <c r="C1686">
        <f t="shared" si="26"/>
        <v>-2.467105899982891E-3</v>
      </c>
    </row>
    <row r="1687" spans="1:3">
      <c r="A1687" s="2">
        <v>37946</v>
      </c>
      <c r="B1687" s="1">
        <v>0.58737151200000004</v>
      </c>
      <c r="C1687">
        <f t="shared" si="26"/>
        <v>-5.8737907203676443E-5</v>
      </c>
    </row>
    <row r="1688" spans="1:3">
      <c r="A1688" s="2">
        <v>37949</v>
      </c>
      <c r="B1688" s="1">
        <v>0.58997050100000004</v>
      </c>
      <c r="C1688">
        <f t="shared" si="26"/>
        <v>4.4247787761282353E-3</v>
      </c>
    </row>
    <row r="1689" spans="1:3">
      <c r="A1689" s="2">
        <v>37950</v>
      </c>
      <c r="B1689" s="1">
        <v>0.58882411800000001</v>
      </c>
      <c r="C1689">
        <f t="shared" si="26"/>
        <v>-1.9431191865643127E-3</v>
      </c>
    </row>
    <row r="1690" spans="1:3">
      <c r="A1690" s="2">
        <v>37951</v>
      </c>
      <c r="B1690" s="1">
        <v>0.585137507</v>
      </c>
      <c r="C1690">
        <f t="shared" si="26"/>
        <v>-6.2609714638081071E-3</v>
      </c>
    </row>
    <row r="1691" spans="1:3">
      <c r="A1691" s="2">
        <v>37953</v>
      </c>
      <c r="B1691" s="1">
        <v>0.58075381800000003</v>
      </c>
      <c r="C1691">
        <f t="shared" si="26"/>
        <v>-7.4917245050230008E-3</v>
      </c>
    </row>
    <row r="1692" spans="1:3">
      <c r="A1692" s="2">
        <v>37956</v>
      </c>
      <c r="B1692" s="1">
        <v>0.58109128899999996</v>
      </c>
      <c r="C1692">
        <f t="shared" si="26"/>
        <v>5.8109131535655223E-4</v>
      </c>
    </row>
    <row r="1693" spans="1:3">
      <c r="A1693" s="2">
        <v>37957</v>
      </c>
      <c r="B1693" s="1">
        <v>0.57833555000000003</v>
      </c>
      <c r="C1693">
        <f t="shared" si="26"/>
        <v>-4.7423512487035913E-3</v>
      </c>
    </row>
    <row r="1694" spans="1:3">
      <c r="A1694" s="2">
        <v>37958</v>
      </c>
      <c r="B1694" s="1">
        <v>0.57977736499999999</v>
      </c>
      <c r="C1694">
        <f t="shared" si="26"/>
        <v>2.4930423177340622E-3</v>
      </c>
    </row>
    <row r="1695" spans="1:3">
      <c r="A1695" s="2">
        <v>37959</v>
      </c>
      <c r="B1695" s="1">
        <v>0.58139534900000001</v>
      </c>
      <c r="C1695">
        <f t="shared" si="26"/>
        <v>2.7906988055665938E-3</v>
      </c>
    </row>
    <row r="1696" spans="1:3">
      <c r="A1696" s="2">
        <v>37960</v>
      </c>
      <c r="B1696" s="1">
        <v>0.57903879599999997</v>
      </c>
      <c r="C1696">
        <f t="shared" si="26"/>
        <v>-4.0532711588651127E-3</v>
      </c>
    </row>
    <row r="1697" spans="1:3">
      <c r="A1697" s="2">
        <v>37963</v>
      </c>
      <c r="B1697" s="1">
        <v>0.57690088799999995</v>
      </c>
      <c r="C1697">
        <f t="shared" si="26"/>
        <v>-3.6921671134451106E-3</v>
      </c>
    </row>
    <row r="1698" spans="1:3">
      <c r="A1698" s="2">
        <v>37964</v>
      </c>
      <c r="B1698" s="1">
        <v>0.57372346500000004</v>
      </c>
      <c r="C1698">
        <f t="shared" si="26"/>
        <v>-5.5077450322800203E-3</v>
      </c>
    </row>
    <row r="1699" spans="1:3">
      <c r="A1699" s="2">
        <v>37965</v>
      </c>
      <c r="B1699" s="1">
        <v>0.57319729500000005</v>
      </c>
      <c r="C1699">
        <f t="shared" si="26"/>
        <v>-9.1711431046315184E-4</v>
      </c>
    </row>
    <row r="1700" spans="1:3">
      <c r="A1700" s="2">
        <v>37966</v>
      </c>
      <c r="B1700" s="1">
        <v>0.57323015200000005</v>
      </c>
      <c r="C1700">
        <f t="shared" si="26"/>
        <v>5.732232215094335E-5</v>
      </c>
    </row>
    <row r="1701" spans="1:3">
      <c r="A1701" s="2">
        <v>37967</v>
      </c>
      <c r="B1701" s="1">
        <v>0.57254093699999997</v>
      </c>
      <c r="C1701">
        <f t="shared" si="26"/>
        <v>-1.2023355673029812E-3</v>
      </c>
    </row>
    <row r="1702" spans="1:3">
      <c r="A1702" s="2">
        <v>37970</v>
      </c>
      <c r="B1702" s="1">
        <v>0.57306590300000004</v>
      </c>
      <c r="C1702">
        <f t="shared" si="26"/>
        <v>9.1690561508284141E-4</v>
      </c>
    </row>
    <row r="1703" spans="1:3">
      <c r="A1703" s="2">
        <v>37971</v>
      </c>
      <c r="B1703" s="1">
        <v>0.57110222700000002</v>
      </c>
      <c r="C1703">
        <f t="shared" si="26"/>
        <v>-3.4266146174815049E-3</v>
      </c>
    </row>
    <row r="1704" spans="1:3">
      <c r="A1704" s="2">
        <v>37972</v>
      </c>
      <c r="B1704" s="1">
        <v>0.56769798500000002</v>
      </c>
      <c r="C1704">
        <f t="shared" si="26"/>
        <v>-5.9608277451175251E-3</v>
      </c>
    </row>
    <row r="1705" spans="1:3">
      <c r="A1705" s="2">
        <v>37973</v>
      </c>
      <c r="B1705" s="1">
        <v>0.56583488900000001</v>
      </c>
      <c r="C1705">
        <f t="shared" si="26"/>
        <v>-3.2818436021047059E-3</v>
      </c>
    </row>
    <row r="1706" spans="1:3">
      <c r="A1706" s="2">
        <v>37974</v>
      </c>
      <c r="B1706" s="1">
        <v>0.56577086300000001</v>
      </c>
      <c r="C1706">
        <f t="shared" si="26"/>
        <v>-1.1315314987581093E-4</v>
      </c>
    </row>
    <row r="1707" spans="1:3">
      <c r="A1707" s="2">
        <v>37977</v>
      </c>
      <c r="B1707" s="1">
        <v>0.56705415400000003</v>
      </c>
      <c r="C1707">
        <f t="shared" si="26"/>
        <v>2.2682168417005322E-3</v>
      </c>
    </row>
    <row r="1708" spans="1:3">
      <c r="A1708" s="2">
        <v>37978</v>
      </c>
      <c r="B1708" s="1">
        <v>0.56657223800000001</v>
      </c>
      <c r="C1708">
        <f t="shared" si="26"/>
        <v>-8.4985886550792422E-4</v>
      </c>
    </row>
    <row r="1709" spans="1:3">
      <c r="A1709" s="2">
        <v>37979</v>
      </c>
      <c r="B1709" s="1">
        <v>0.56344376799999996</v>
      </c>
      <c r="C1709">
        <f t="shared" si="26"/>
        <v>-5.5217495496135971E-3</v>
      </c>
    </row>
    <row r="1710" spans="1:3">
      <c r="A1710" s="2">
        <v>37984</v>
      </c>
      <c r="B1710" s="1">
        <v>0.56481219999999999</v>
      </c>
      <c r="C1710">
        <f t="shared" si="26"/>
        <v>2.4286931149446467E-3</v>
      </c>
    </row>
    <row r="1711" spans="1:3">
      <c r="A1711" s="2">
        <v>37985</v>
      </c>
      <c r="B1711" s="1">
        <v>0.56223996399999998</v>
      </c>
      <c r="C1711">
        <f t="shared" si="26"/>
        <v>-4.5541438375445997E-3</v>
      </c>
    </row>
    <row r="1712" spans="1:3">
      <c r="A1712" s="2">
        <v>37986</v>
      </c>
      <c r="B1712" s="1">
        <v>0.56047528300000005</v>
      </c>
      <c r="C1712">
        <f t="shared" si="26"/>
        <v>-3.1386616266927403E-3</v>
      </c>
    </row>
    <row r="1713" spans="1:3">
      <c r="A1713" s="2">
        <v>37988</v>
      </c>
      <c r="B1713" s="1">
        <v>0.55859680499999997</v>
      </c>
      <c r="C1713">
        <f t="shared" si="26"/>
        <v>-3.3515804478394529E-3</v>
      </c>
    </row>
    <row r="1714" spans="1:3">
      <c r="A1714" s="2">
        <v>37991</v>
      </c>
      <c r="B1714" s="1">
        <v>0.55294442899999996</v>
      </c>
      <c r="C1714">
        <f t="shared" si="26"/>
        <v>-1.0118883512053034E-2</v>
      </c>
    </row>
    <row r="1715" spans="1:3">
      <c r="A1715" s="2">
        <v>37992</v>
      </c>
      <c r="B1715" s="1">
        <v>0.548095369</v>
      </c>
      <c r="C1715">
        <f t="shared" si="26"/>
        <v>-8.769525011346091E-3</v>
      </c>
    </row>
    <row r="1716" spans="1:3">
      <c r="A1716" s="2">
        <v>37993</v>
      </c>
      <c r="B1716" s="1">
        <v>0.54966195799999995</v>
      </c>
      <c r="C1716">
        <f t="shared" si="26"/>
        <v>2.858241628383329E-3</v>
      </c>
    </row>
    <row r="1717" spans="1:3">
      <c r="A1717" s="2">
        <v>37994</v>
      </c>
      <c r="B1717" s="1">
        <v>0.54531573799999999</v>
      </c>
      <c r="C1717">
        <f t="shared" si="26"/>
        <v>-7.9070780445023026E-3</v>
      </c>
    </row>
    <row r="1718" spans="1:3">
      <c r="A1718" s="2">
        <v>37995</v>
      </c>
      <c r="B1718" s="1">
        <v>0.54135989600000001</v>
      </c>
      <c r="C1718">
        <f t="shared" si="26"/>
        <v>-7.2542230571016608E-3</v>
      </c>
    </row>
    <row r="1719" spans="1:3">
      <c r="A1719" s="2">
        <v>37998</v>
      </c>
      <c r="B1719" s="1">
        <v>0.54021932900000003</v>
      </c>
      <c r="C1719">
        <f t="shared" si="26"/>
        <v>-2.106855362629223E-3</v>
      </c>
    </row>
    <row r="1720" spans="1:3">
      <c r="A1720" s="2">
        <v>37999</v>
      </c>
      <c r="B1720" s="1">
        <v>0.54253472199999997</v>
      </c>
      <c r="C1720">
        <f t="shared" si="26"/>
        <v>4.2860239826774116E-3</v>
      </c>
    </row>
    <row r="1721" spans="1:3">
      <c r="A1721" s="2">
        <v>38000</v>
      </c>
      <c r="B1721" s="1">
        <v>0.54321255899999998</v>
      </c>
      <c r="C1721">
        <f t="shared" si="26"/>
        <v>1.2493891589118178E-3</v>
      </c>
    </row>
    <row r="1722" spans="1:3">
      <c r="A1722" s="2">
        <v>38001</v>
      </c>
      <c r="B1722" s="1">
        <v>0.549299643</v>
      </c>
      <c r="C1722">
        <f t="shared" si="26"/>
        <v>1.1205712937134127E-2</v>
      </c>
    </row>
    <row r="1723" spans="1:3">
      <c r="A1723" s="2">
        <v>38002</v>
      </c>
      <c r="B1723" s="1">
        <v>0.55567904000000001</v>
      </c>
      <c r="C1723">
        <f t="shared" si="26"/>
        <v>1.1613692237553597E-2</v>
      </c>
    </row>
    <row r="1724" spans="1:3">
      <c r="A1724" s="2">
        <v>38006</v>
      </c>
      <c r="B1724" s="1">
        <v>0.54984329499999995</v>
      </c>
      <c r="C1724">
        <f t="shared" si="26"/>
        <v>-1.0502006697967303E-2</v>
      </c>
    </row>
    <row r="1725" spans="1:3">
      <c r="A1725" s="2">
        <v>38007</v>
      </c>
      <c r="B1725" s="1">
        <v>0.54659743100000002</v>
      </c>
      <c r="C1725">
        <f t="shared" si="26"/>
        <v>-5.9032528531605122E-3</v>
      </c>
    </row>
    <row r="1726" spans="1:3">
      <c r="A1726" s="2">
        <v>38008</v>
      </c>
      <c r="B1726" s="1">
        <v>0.54212295300000002</v>
      </c>
      <c r="C1726">
        <f t="shared" si="26"/>
        <v>-8.1860575008813052E-3</v>
      </c>
    </row>
    <row r="1727" spans="1:3">
      <c r="A1727" s="2">
        <v>38009</v>
      </c>
      <c r="B1727" s="1">
        <v>0.54935999599999996</v>
      </c>
      <c r="C1727">
        <f t="shared" si="26"/>
        <v>1.3349449529763691E-2</v>
      </c>
    </row>
    <row r="1728" spans="1:3">
      <c r="A1728" s="2">
        <v>38012</v>
      </c>
      <c r="B1728" s="1">
        <v>0.54945054900000001</v>
      </c>
      <c r="C1728">
        <f t="shared" si="26"/>
        <v>1.6483362578156857E-4</v>
      </c>
    </row>
    <row r="1729" spans="1:3">
      <c r="A1729" s="2">
        <v>38013</v>
      </c>
      <c r="B1729" s="1">
        <v>0.54713574399999998</v>
      </c>
      <c r="C1729">
        <f t="shared" si="26"/>
        <v>-4.2129451034547127E-3</v>
      </c>
    </row>
    <row r="1730" spans="1:3">
      <c r="A1730" s="2">
        <v>38014</v>
      </c>
      <c r="B1730" s="1">
        <v>0.54436581399999995</v>
      </c>
      <c r="C1730">
        <f t="shared" si="26"/>
        <v>-5.0626010644992947E-3</v>
      </c>
    </row>
    <row r="1731" spans="1:3">
      <c r="A1731" s="2">
        <v>38015</v>
      </c>
      <c r="B1731" s="1">
        <v>0.55212014099999995</v>
      </c>
      <c r="C1731">
        <f t="shared" si="26"/>
        <v>1.4244698694470204E-2</v>
      </c>
    </row>
    <row r="1732" spans="1:3">
      <c r="A1732" s="2">
        <v>38016</v>
      </c>
      <c r="B1732" s="1">
        <v>0.54899807899999997</v>
      </c>
      <c r="C1732">
        <f t="shared" ref="C1732:C1795" si="27">+B1732/B1731-1</f>
        <v>-5.6546786979103647E-3</v>
      </c>
    </row>
    <row r="1733" spans="1:3">
      <c r="A1733" s="2">
        <v>38019</v>
      </c>
      <c r="B1733" s="1">
        <v>0.54999450000000005</v>
      </c>
      <c r="C1733">
        <f t="shared" si="27"/>
        <v>1.8149808498693076E-3</v>
      </c>
    </row>
    <row r="1734" spans="1:3">
      <c r="A1734" s="2">
        <v>38020</v>
      </c>
      <c r="B1734" s="1">
        <v>0.54406964099999999</v>
      </c>
      <c r="C1734">
        <f t="shared" si="27"/>
        <v>-1.077257863487735E-2</v>
      </c>
    </row>
    <row r="1735" spans="1:3">
      <c r="A1735" s="2">
        <v>38021</v>
      </c>
      <c r="B1735" s="1">
        <v>0.54540496299999996</v>
      </c>
      <c r="C1735">
        <f t="shared" si="27"/>
        <v>2.4543218356121166E-3</v>
      </c>
    </row>
    <row r="1736" spans="1:3">
      <c r="A1736" s="2">
        <v>38022</v>
      </c>
      <c r="B1736" s="1">
        <v>0.54412885</v>
      </c>
      <c r="C1736">
        <f t="shared" si="27"/>
        <v>-2.3397531862943133E-3</v>
      </c>
    </row>
    <row r="1737" spans="1:3">
      <c r="A1737" s="2">
        <v>38023</v>
      </c>
      <c r="B1737" s="1">
        <v>0.54174115599999995</v>
      </c>
      <c r="C1737">
        <f t="shared" si="27"/>
        <v>-4.3881040308744179E-3</v>
      </c>
    </row>
    <row r="1738" spans="1:3">
      <c r="A1738" s="2">
        <v>38026</v>
      </c>
      <c r="B1738" s="1">
        <v>0.53821313199999998</v>
      </c>
      <c r="C1738">
        <f t="shared" si="27"/>
        <v>-6.512379502509047E-3</v>
      </c>
    </row>
    <row r="1739" spans="1:3">
      <c r="A1739" s="2">
        <v>38027</v>
      </c>
      <c r="B1739" s="1">
        <v>0.53484516199999999</v>
      </c>
      <c r="C1739">
        <f t="shared" si="27"/>
        <v>-6.2576882646556697E-3</v>
      </c>
    </row>
    <row r="1740" spans="1:3">
      <c r="A1740" s="2">
        <v>38028</v>
      </c>
      <c r="B1740" s="1">
        <v>0.53050397900000001</v>
      </c>
      <c r="C1740">
        <f t="shared" si="27"/>
        <v>-8.1167098600397614E-3</v>
      </c>
    </row>
    <row r="1741" spans="1:3">
      <c r="A1741" s="2">
        <v>38029</v>
      </c>
      <c r="B1741" s="1">
        <v>0.52882072999999996</v>
      </c>
      <c r="C1741">
        <f t="shared" si="27"/>
        <v>-3.1729243636833271E-3</v>
      </c>
    </row>
    <row r="1742" spans="1:3">
      <c r="A1742" s="2">
        <v>38030</v>
      </c>
      <c r="B1742" s="1">
        <v>0.531067446</v>
      </c>
      <c r="C1742">
        <f t="shared" si="27"/>
        <v>4.2485399541731805E-3</v>
      </c>
    </row>
    <row r="1743" spans="1:3">
      <c r="A1743" s="2">
        <v>38034</v>
      </c>
      <c r="B1743" s="1">
        <v>0.52507219699999996</v>
      </c>
      <c r="C1743">
        <f t="shared" si="27"/>
        <v>-1.1289053857765574E-2</v>
      </c>
    </row>
    <row r="1744" spans="1:3">
      <c r="A1744" s="2">
        <v>38035</v>
      </c>
      <c r="B1744" s="1">
        <v>0.52567944099999997</v>
      </c>
      <c r="C1744">
        <f t="shared" si="27"/>
        <v>1.1564961989407596E-3</v>
      </c>
    </row>
    <row r="1745" spans="1:3">
      <c r="A1745" s="2">
        <v>38036</v>
      </c>
      <c r="B1745" s="1">
        <v>0.52851329199999997</v>
      </c>
      <c r="C1745">
        <f t="shared" si="27"/>
        <v>5.3908347539883827E-3</v>
      </c>
    </row>
    <row r="1746" spans="1:3">
      <c r="A1746" s="2">
        <v>38037</v>
      </c>
      <c r="B1746" s="1">
        <v>0.53567602299999995</v>
      </c>
      <c r="C1746">
        <f t="shared" si="27"/>
        <v>1.3552603327902535E-2</v>
      </c>
    </row>
    <row r="1747" spans="1:3">
      <c r="A1747" s="2">
        <v>38040</v>
      </c>
      <c r="B1747" s="1">
        <v>0.53516001300000005</v>
      </c>
      <c r="C1747">
        <f t="shared" si="27"/>
        <v>-9.6328746825369294E-4</v>
      </c>
    </row>
    <row r="1748" spans="1:3">
      <c r="A1748" s="2">
        <v>38041</v>
      </c>
      <c r="B1748" s="1">
        <v>0.52907253600000004</v>
      </c>
      <c r="C1748">
        <f t="shared" si="27"/>
        <v>-1.1375059518880737E-2</v>
      </c>
    </row>
    <row r="1749" spans="1:3">
      <c r="A1749" s="2">
        <v>38042</v>
      </c>
      <c r="B1749" s="1">
        <v>0.53313429700000003</v>
      </c>
      <c r="C1749">
        <f t="shared" si="27"/>
        <v>7.6771344638459915E-3</v>
      </c>
    </row>
    <row r="1750" spans="1:3">
      <c r="A1750" s="2">
        <v>38043</v>
      </c>
      <c r="B1750" s="1">
        <v>0.53737438900000001</v>
      </c>
      <c r="C1750">
        <f t="shared" si="27"/>
        <v>7.9531405573780578E-3</v>
      </c>
    </row>
    <row r="1751" spans="1:3">
      <c r="A1751" s="2">
        <v>38044</v>
      </c>
      <c r="B1751" s="1">
        <v>0.538358008</v>
      </c>
      <c r="C1751">
        <f t="shared" si="27"/>
        <v>1.8304165962028662E-3</v>
      </c>
    </row>
    <row r="1752" spans="1:3">
      <c r="A1752" s="2">
        <v>38047</v>
      </c>
      <c r="B1752" s="1">
        <v>0.53533190600000002</v>
      </c>
      <c r="C1752">
        <f t="shared" si="27"/>
        <v>-5.6209844657868491E-3</v>
      </c>
    </row>
    <row r="1753" spans="1:3">
      <c r="A1753" s="2">
        <v>38048</v>
      </c>
      <c r="B1753" s="1">
        <v>0.54389209199999999</v>
      </c>
      <c r="C1753">
        <f t="shared" si="27"/>
        <v>1.5990427441475941E-2</v>
      </c>
    </row>
    <row r="1754" spans="1:3">
      <c r="A1754" s="2">
        <v>38049</v>
      </c>
      <c r="B1754" s="1">
        <v>0.54969217199999998</v>
      </c>
      <c r="C1754">
        <f t="shared" si="27"/>
        <v>1.0664027084254846E-2</v>
      </c>
    </row>
    <row r="1755" spans="1:3">
      <c r="A1755" s="2">
        <v>38050</v>
      </c>
      <c r="B1755" s="1">
        <v>0.54794520499999999</v>
      </c>
      <c r="C1755">
        <f t="shared" si="27"/>
        <v>-3.1780823686170523E-3</v>
      </c>
    </row>
    <row r="1756" spans="1:3">
      <c r="A1756" s="2">
        <v>38051</v>
      </c>
      <c r="B1756" s="1">
        <v>0.54265248499999996</v>
      </c>
      <c r="C1756">
        <f t="shared" si="27"/>
        <v>-9.6592140084518219E-3</v>
      </c>
    </row>
    <row r="1757" spans="1:3">
      <c r="A1757" s="2">
        <v>38054</v>
      </c>
      <c r="B1757" s="1">
        <v>0.54138920499999998</v>
      </c>
      <c r="C1757">
        <f t="shared" si="27"/>
        <v>-2.3279723854945367E-3</v>
      </c>
    </row>
    <row r="1758" spans="1:3">
      <c r="A1758" s="2">
        <v>38055</v>
      </c>
      <c r="B1758" s="1">
        <v>0.54362598500000003</v>
      </c>
      <c r="C1758">
        <f t="shared" si="27"/>
        <v>4.1315563357049445E-3</v>
      </c>
    </row>
    <row r="1759" spans="1:3">
      <c r="A1759" s="2">
        <v>38056</v>
      </c>
      <c r="B1759" s="1">
        <v>0.55555555599999995</v>
      </c>
      <c r="C1759">
        <f t="shared" si="27"/>
        <v>2.1944445867501994E-2</v>
      </c>
    </row>
    <row r="1760" spans="1:3">
      <c r="A1760" s="2">
        <v>38057</v>
      </c>
      <c r="B1760" s="1">
        <v>0.55530875199999996</v>
      </c>
      <c r="C1760">
        <f t="shared" si="27"/>
        <v>-4.4424719964453185E-4</v>
      </c>
    </row>
    <row r="1761" spans="1:3">
      <c r="A1761" s="2">
        <v>38058</v>
      </c>
      <c r="B1761" s="1">
        <v>0.55732040299999996</v>
      </c>
      <c r="C1761">
        <f t="shared" si="27"/>
        <v>3.6225811186205714E-3</v>
      </c>
    </row>
    <row r="1762" spans="1:3">
      <c r="A1762" s="2">
        <v>38061</v>
      </c>
      <c r="B1762" s="1">
        <v>0.55577168899999996</v>
      </c>
      <c r="C1762">
        <f t="shared" si="27"/>
        <v>-2.7788575326929132E-3</v>
      </c>
    </row>
    <row r="1763" spans="1:3">
      <c r="A1763" s="2">
        <v>38062</v>
      </c>
      <c r="B1763" s="1">
        <v>0.55233361000000003</v>
      </c>
      <c r="C1763">
        <f t="shared" si="27"/>
        <v>-6.1861355445903543E-3</v>
      </c>
    </row>
    <row r="1764" spans="1:3">
      <c r="A1764" s="2">
        <v>38063</v>
      </c>
      <c r="B1764" s="1">
        <v>0.55151114099999998</v>
      </c>
      <c r="C1764">
        <f t="shared" si="27"/>
        <v>-1.4890801231525197E-3</v>
      </c>
    </row>
    <row r="1765" spans="1:3">
      <c r="A1765" s="2">
        <v>38064</v>
      </c>
      <c r="B1765" s="1">
        <v>0.54457332700000005</v>
      </c>
      <c r="C1765">
        <f t="shared" si="27"/>
        <v>-1.25796443339663E-2</v>
      </c>
    </row>
    <row r="1766" spans="1:3">
      <c r="A1766" s="2">
        <v>38065</v>
      </c>
      <c r="B1766" s="1">
        <v>0.54734537500000002</v>
      </c>
      <c r="C1766">
        <f t="shared" si="27"/>
        <v>5.0903117405161069E-3</v>
      </c>
    </row>
    <row r="1767" spans="1:3">
      <c r="A1767" s="2">
        <v>38068</v>
      </c>
      <c r="B1767" s="1">
        <v>0.54097917200000001</v>
      </c>
      <c r="C1767">
        <f t="shared" si="27"/>
        <v>-1.1631052879546133E-2</v>
      </c>
    </row>
    <row r="1768" spans="1:3">
      <c r="A1768" s="2">
        <v>38069</v>
      </c>
      <c r="B1768" s="1">
        <v>0.54048211000000002</v>
      </c>
      <c r="C1768">
        <f t="shared" si="27"/>
        <v>-9.1881910751268059E-4</v>
      </c>
    </row>
    <row r="1769" spans="1:3">
      <c r="A1769" s="2">
        <v>38070</v>
      </c>
      <c r="B1769" s="1">
        <v>0.54492943199999999</v>
      </c>
      <c r="C1769">
        <f t="shared" si="27"/>
        <v>8.2284351650416809E-3</v>
      </c>
    </row>
    <row r="1770" spans="1:3">
      <c r="A1770" s="2">
        <v>38071</v>
      </c>
      <c r="B1770" s="1">
        <v>0.55251671400000002</v>
      </c>
      <c r="C1770">
        <f t="shared" si="27"/>
        <v>1.3923421188966056E-2</v>
      </c>
    </row>
    <row r="1771" spans="1:3">
      <c r="A1771" s="2">
        <v>38072</v>
      </c>
      <c r="B1771" s="1">
        <v>0.55236411799999996</v>
      </c>
      <c r="C1771">
        <f t="shared" si="27"/>
        <v>-2.7618350021541005E-4</v>
      </c>
    </row>
    <row r="1772" spans="1:3">
      <c r="A1772" s="2">
        <v>38075</v>
      </c>
      <c r="B1772" s="1">
        <v>0.55056983999999998</v>
      </c>
      <c r="C1772">
        <f t="shared" si="27"/>
        <v>-3.2483608937102781E-3</v>
      </c>
    </row>
    <row r="1773" spans="1:3">
      <c r="A1773" s="2">
        <v>38076</v>
      </c>
      <c r="B1773" s="1">
        <v>0.54695618899999998</v>
      </c>
      <c r="C1773">
        <f t="shared" si="27"/>
        <v>-6.5634743087270575E-3</v>
      </c>
    </row>
    <row r="1774" spans="1:3">
      <c r="A1774" s="2">
        <v>38077</v>
      </c>
      <c r="B1774" s="1">
        <v>0.54347826099999996</v>
      </c>
      <c r="C1774">
        <f t="shared" si="27"/>
        <v>-6.3586957601827754E-3</v>
      </c>
    </row>
    <row r="1775" spans="1:3">
      <c r="A1775" s="2">
        <v>38078</v>
      </c>
      <c r="B1775" s="1">
        <v>0.53867700900000004</v>
      </c>
      <c r="C1775">
        <f t="shared" si="27"/>
        <v>-8.8343036778796291E-3</v>
      </c>
    </row>
    <row r="1776" spans="1:3">
      <c r="A1776" s="2">
        <v>38079</v>
      </c>
      <c r="B1776" s="1">
        <v>0.54665719099999999</v>
      </c>
      <c r="C1776">
        <f t="shared" si="27"/>
        <v>1.4814409872094592E-2</v>
      </c>
    </row>
    <row r="1777" spans="1:3">
      <c r="A1777" s="2">
        <v>38082</v>
      </c>
      <c r="B1777" s="1">
        <v>0.55126791600000002</v>
      </c>
      <c r="C1777">
        <f t="shared" si="27"/>
        <v>8.4343992467483808E-3</v>
      </c>
    </row>
    <row r="1778" spans="1:3">
      <c r="A1778" s="2">
        <v>38083</v>
      </c>
      <c r="B1778" s="1">
        <v>0.54424730600000004</v>
      </c>
      <c r="C1778">
        <f t="shared" si="27"/>
        <v>-1.2735386544788452E-2</v>
      </c>
    </row>
    <row r="1779" spans="1:3">
      <c r="A1779" s="2">
        <v>38084</v>
      </c>
      <c r="B1779" s="1">
        <v>0.54318305300000003</v>
      </c>
      <c r="C1779">
        <f t="shared" si="27"/>
        <v>-1.9554584621132021E-3</v>
      </c>
    </row>
    <row r="1780" spans="1:3">
      <c r="A1780" s="2">
        <v>38085</v>
      </c>
      <c r="B1780" s="1">
        <v>0.54570259200000004</v>
      </c>
      <c r="C1780">
        <f t="shared" si="27"/>
        <v>4.6384712963420949E-3</v>
      </c>
    </row>
    <row r="1781" spans="1:3">
      <c r="A1781" s="2">
        <v>38090</v>
      </c>
      <c r="B1781" s="1">
        <v>0.55066079300000004</v>
      </c>
      <c r="C1781">
        <f t="shared" si="27"/>
        <v>9.0859033339536488E-3</v>
      </c>
    </row>
    <row r="1782" spans="1:3">
      <c r="A1782" s="2">
        <v>38091</v>
      </c>
      <c r="B1782" s="1">
        <v>0.55859680499999997</v>
      </c>
      <c r="C1782">
        <f t="shared" si="27"/>
        <v>1.4411797790731651E-2</v>
      </c>
    </row>
    <row r="1783" spans="1:3">
      <c r="A1783" s="2">
        <v>38092</v>
      </c>
      <c r="B1783" s="1">
        <v>0.56227157699999997</v>
      </c>
      <c r="C1783">
        <f t="shared" si="27"/>
        <v>6.5785768323540772E-3</v>
      </c>
    </row>
    <row r="1784" spans="1:3">
      <c r="A1784" s="2">
        <v>38093</v>
      </c>
      <c r="B1784" s="1">
        <v>0.55543212600000003</v>
      </c>
      <c r="C1784">
        <f t="shared" si="27"/>
        <v>-1.2163963607215944E-2</v>
      </c>
    </row>
    <row r="1785" spans="1:3">
      <c r="A1785" s="2">
        <v>38096</v>
      </c>
      <c r="B1785" s="1">
        <v>0.553863196</v>
      </c>
      <c r="C1785">
        <f t="shared" si="27"/>
        <v>-2.8247015729875313E-3</v>
      </c>
    </row>
    <row r="1786" spans="1:3">
      <c r="A1786" s="2">
        <v>38097</v>
      </c>
      <c r="B1786" s="1">
        <v>0.55822261900000003</v>
      </c>
      <c r="C1786">
        <f t="shared" si="27"/>
        <v>7.8709382235249148E-3</v>
      </c>
    </row>
    <row r="1787" spans="1:3">
      <c r="A1787" s="2">
        <v>38098</v>
      </c>
      <c r="B1787" s="1">
        <v>0.56433408600000001</v>
      </c>
      <c r="C1787">
        <f t="shared" si="27"/>
        <v>1.0948081987340652E-2</v>
      </c>
    </row>
    <row r="1788" spans="1:3">
      <c r="A1788" s="2">
        <v>38099</v>
      </c>
      <c r="B1788" s="1">
        <v>0.56548292200000005</v>
      </c>
      <c r="C1788">
        <f t="shared" si="27"/>
        <v>2.0357373912021082E-3</v>
      </c>
    </row>
    <row r="1789" spans="1:3">
      <c r="A1789" s="2">
        <v>38100</v>
      </c>
      <c r="B1789" s="1">
        <v>0.56580287399999996</v>
      </c>
      <c r="C1789">
        <f t="shared" si="27"/>
        <v>5.6580311721576848E-4</v>
      </c>
    </row>
    <row r="1790" spans="1:3">
      <c r="A1790" s="2">
        <v>38103</v>
      </c>
      <c r="B1790" s="1">
        <v>0.56000448000000003</v>
      </c>
      <c r="C1790">
        <f t="shared" si="27"/>
        <v>-1.024808156064605E-2</v>
      </c>
    </row>
    <row r="1791" spans="1:3">
      <c r="A1791" s="2">
        <v>38104</v>
      </c>
      <c r="B1791" s="1">
        <v>0.55788005600000001</v>
      </c>
      <c r="C1791">
        <f t="shared" si="27"/>
        <v>-3.793583937042766E-3</v>
      </c>
    </row>
    <row r="1792" spans="1:3">
      <c r="A1792" s="2">
        <v>38105</v>
      </c>
      <c r="B1792" s="1">
        <v>0.56433408600000001</v>
      </c>
      <c r="C1792">
        <f t="shared" si="27"/>
        <v>1.1568848770603823E-2</v>
      </c>
    </row>
    <row r="1793" spans="1:3">
      <c r="A1793" s="2">
        <v>38106</v>
      </c>
      <c r="B1793" s="1">
        <v>0.56334854400000001</v>
      </c>
      <c r="C1793">
        <f t="shared" si="27"/>
        <v>-1.7463804233154301E-3</v>
      </c>
    </row>
    <row r="1794" spans="1:3">
      <c r="A1794" s="2">
        <v>38107</v>
      </c>
      <c r="B1794" s="1">
        <v>0.56357078400000005</v>
      </c>
      <c r="C1794">
        <f t="shared" si="27"/>
        <v>3.9449822382087163E-4</v>
      </c>
    </row>
    <row r="1795" spans="1:3">
      <c r="A1795" s="2">
        <v>38111</v>
      </c>
      <c r="B1795" s="1">
        <v>0.55844083300000003</v>
      </c>
      <c r="C1795">
        <f t="shared" si="27"/>
        <v>-9.1025850623229765E-3</v>
      </c>
    </row>
    <row r="1796" spans="1:3">
      <c r="A1796" s="2">
        <v>38112</v>
      </c>
      <c r="B1796" s="1">
        <v>0.55766227999999995</v>
      </c>
      <c r="C1796">
        <f t="shared" ref="C1796:C1859" si="28">+B1796/B1795-1</f>
        <v>-1.3941548575837626E-3</v>
      </c>
    </row>
    <row r="1797" spans="1:3">
      <c r="A1797" s="2">
        <v>38113</v>
      </c>
      <c r="B1797" s="1">
        <v>0.55738253199999999</v>
      </c>
      <c r="C1797">
        <f t="shared" si="28"/>
        <v>-5.0164411335107406E-4</v>
      </c>
    </row>
    <row r="1798" spans="1:3">
      <c r="A1798" s="2">
        <v>38114</v>
      </c>
      <c r="B1798" s="1">
        <v>0.56047528300000005</v>
      </c>
      <c r="C1798">
        <f t="shared" si="28"/>
        <v>5.5487045654312173E-3</v>
      </c>
    </row>
    <row r="1799" spans="1:3">
      <c r="A1799" s="2">
        <v>38117</v>
      </c>
      <c r="B1799" s="1">
        <v>0.56423855999999994</v>
      </c>
      <c r="C1799">
        <f t="shared" si="28"/>
        <v>6.7144388238791208E-3</v>
      </c>
    </row>
    <row r="1800" spans="1:3">
      <c r="A1800" s="2">
        <v>38118</v>
      </c>
      <c r="B1800" s="1">
        <v>0.56999544000000002</v>
      </c>
      <c r="C1800">
        <f t="shared" si="28"/>
        <v>1.0202918425142871E-2</v>
      </c>
    </row>
    <row r="1801" spans="1:3">
      <c r="A1801" s="2">
        <v>38119</v>
      </c>
      <c r="B1801" s="1">
        <v>0.56360254700000001</v>
      </c>
      <c r="C1801">
        <f t="shared" si="28"/>
        <v>-1.1215691479917855E-2</v>
      </c>
    </row>
    <row r="1802" spans="1:3">
      <c r="A1802" s="2">
        <v>38120</v>
      </c>
      <c r="B1802" s="1">
        <v>0.56869881700000002</v>
      </c>
      <c r="C1802">
        <f t="shared" si="28"/>
        <v>9.0423118687574799E-3</v>
      </c>
    </row>
    <row r="1803" spans="1:3">
      <c r="A1803" s="2">
        <v>38121</v>
      </c>
      <c r="B1803" s="1">
        <v>0.56908718400000002</v>
      </c>
      <c r="C1803">
        <f t="shared" si="28"/>
        <v>6.8290453292774167E-4</v>
      </c>
    </row>
    <row r="1804" spans="1:3">
      <c r="A1804" s="2">
        <v>38124</v>
      </c>
      <c r="B1804" s="1">
        <v>0.56513139300000004</v>
      </c>
      <c r="C1804">
        <f t="shared" si="28"/>
        <v>-6.9511159471129513E-3</v>
      </c>
    </row>
    <row r="1805" spans="1:3">
      <c r="A1805" s="2">
        <v>38125</v>
      </c>
      <c r="B1805" s="1">
        <v>0.56513139300000004</v>
      </c>
      <c r="C1805">
        <f t="shared" si="28"/>
        <v>0</v>
      </c>
    </row>
    <row r="1806" spans="1:3">
      <c r="A1806" s="2">
        <v>38126</v>
      </c>
      <c r="B1806" s="1">
        <v>0.56094687799999998</v>
      </c>
      <c r="C1806">
        <f t="shared" si="28"/>
        <v>-7.4044992931405762E-3</v>
      </c>
    </row>
    <row r="1807" spans="1:3">
      <c r="A1807" s="2">
        <v>38127</v>
      </c>
      <c r="B1807" s="1">
        <v>0.56465273900000001</v>
      </c>
      <c r="C1807">
        <f t="shared" si="28"/>
        <v>6.6064384085939842E-3</v>
      </c>
    </row>
    <row r="1808" spans="1:3">
      <c r="A1808" s="2">
        <v>38128</v>
      </c>
      <c r="B1808" s="1">
        <v>0.55928411600000005</v>
      </c>
      <c r="C1808">
        <f t="shared" si="28"/>
        <v>-9.5078313256884428E-3</v>
      </c>
    </row>
    <row r="1809" spans="1:3">
      <c r="A1809" s="2">
        <v>38131</v>
      </c>
      <c r="B1809" s="1">
        <v>0.55840964900000001</v>
      </c>
      <c r="C1809">
        <f t="shared" si="28"/>
        <v>-1.5635469969257354E-3</v>
      </c>
    </row>
    <row r="1810" spans="1:3">
      <c r="A1810" s="2">
        <v>38132</v>
      </c>
      <c r="B1810" s="1">
        <v>0.55141990600000002</v>
      </c>
      <c r="C1810">
        <f t="shared" si="28"/>
        <v>-1.2517231771544846E-2</v>
      </c>
    </row>
    <row r="1811" spans="1:3">
      <c r="A1811" s="2">
        <v>38133</v>
      </c>
      <c r="B1811" s="1">
        <v>0.55120714400000004</v>
      </c>
      <c r="C1811">
        <f t="shared" si="28"/>
        <v>-3.8584388718088114E-4</v>
      </c>
    </row>
    <row r="1812" spans="1:3">
      <c r="A1812" s="2">
        <v>38134</v>
      </c>
      <c r="B1812" s="1">
        <v>0.54439544900000003</v>
      </c>
      <c r="C1812">
        <f t="shared" si="28"/>
        <v>-1.2357777061031694E-2</v>
      </c>
    </row>
    <row r="1813" spans="1:3">
      <c r="A1813" s="2">
        <v>38135</v>
      </c>
      <c r="B1813" s="1">
        <v>0.54555373699999998</v>
      </c>
      <c r="C1813">
        <f t="shared" si="28"/>
        <v>2.1276592266294969E-3</v>
      </c>
    </row>
    <row r="1814" spans="1:3">
      <c r="A1814" s="2">
        <v>38139</v>
      </c>
      <c r="B1814" s="1">
        <v>0.54469197700000005</v>
      </c>
      <c r="C1814">
        <f t="shared" si="28"/>
        <v>-1.5796060801246403E-3</v>
      </c>
    </row>
    <row r="1815" spans="1:3">
      <c r="A1815" s="2">
        <v>38140</v>
      </c>
      <c r="B1815" s="1">
        <v>0.54404004100000003</v>
      </c>
      <c r="C1815">
        <f t="shared" si="28"/>
        <v>-1.1968893017126891E-3</v>
      </c>
    </row>
    <row r="1816" spans="1:3">
      <c r="A1816" s="2">
        <v>38141</v>
      </c>
      <c r="B1816" s="1">
        <v>0.54386251200000002</v>
      </c>
      <c r="C1816">
        <f t="shared" si="28"/>
        <v>-3.2631605510813344E-4</v>
      </c>
    </row>
    <row r="1817" spans="1:3">
      <c r="A1817" s="2">
        <v>38142</v>
      </c>
      <c r="B1817" s="1">
        <v>0.54445472900000003</v>
      </c>
      <c r="C1817">
        <f t="shared" si="28"/>
        <v>1.0889093970132269E-3</v>
      </c>
    </row>
    <row r="1818" spans="1:3">
      <c r="A1818" s="2">
        <v>38145</v>
      </c>
      <c r="B1818" s="1">
        <v>0.54389209199999999</v>
      </c>
      <c r="C1818">
        <f t="shared" si="28"/>
        <v>-1.0333953771205495E-3</v>
      </c>
    </row>
    <row r="1819" spans="1:3">
      <c r="A1819" s="2">
        <v>38146</v>
      </c>
      <c r="B1819" s="1">
        <v>0.54463264499999997</v>
      </c>
      <c r="C1819">
        <f t="shared" si="28"/>
        <v>1.3615807453217776E-3</v>
      </c>
    </row>
    <row r="1820" spans="1:3">
      <c r="A1820" s="2">
        <v>38147</v>
      </c>
      <c r="B1820" s="1">
        <v>0.54668707599999999</v>
      </c>
      <c r="C1820">
        <f t="shared" si="28"/>
        <v>3.7721407610444846E-3</v>
      </c>
    </row>
    <row r="1821" spans="1:3">
      <c r="A1821" s="2">
        <v>38148</v>
      </c>
      <c r="B1821" s="1">
        <v>0.54406964099999999</v>
      </c>
      <c r="C1821">
        <f t="shared" si="28"/>
        <v>-4.787812104780742E-3</v>
      </c>
    </row>
    <row r="1822" spans="1:3">
      <c r="A1822" s="2">
        <v>38152</v>
      </c>
      <c r="B1822" s="1">
        <v>0.55102490599999998</v>
      </c>
      <c r="C1822">
        <f t="shared" si="28"/>
        <v>1.2783777067980173E-2</v>
      </c>
    </row>
    <row r="1823" spans="1:3">
      <c r="A1823" s="2">
        <v>38153</v>
      </c>
      <c r="B1823" s="1">
        <v>0.54710581000000003</v>
      </c>
      <c r="C1823">
        <f t="shared" si="28"/>
        <v>-7.1123754250047577E-3</v>
      </c>
    </row>
    <row r="1824" spans="1:3">
      <c r="A1824" s="2">
        <v>38154</v>
      </c>
      <c r="B1824" s="1">
        <v>0.54758514899999999</v>
      </c>
      <c r="C1824">
        <f t="shared" si="28"/>
        <v>8.7613582462231498E-4</v>
      </c>
    </row>
    <row r="1825" spans="1:3">
      <c r="A1825" s="2">
        <v>38155</v>
      </c>
      <c r="B1825" s="1">
        <v>0.54522654199999998</v>
      </c>
      <c r="C1825">
        <f t="shared" si="28"/>
        <v>-4.3072881072602209E-3</v>
      </c>
    </row>
    <row r="1826" spans="1:3">
      <c r="A1826" s="2">
        <v>38156</v>
      </c>
      <c r="B1826" s="1">
        <v>0.54442508700000003</v>
      </c>
      <c r="C1826">
        <f t="shared" si="28"/>
        <v>-1.4699486144971186E-3</v>
      </c>
    </row>
    <row r="1827" spans="1:3">
      <c r="A1827" s="2">
        <v>38159</v>
      </c>
      <c r="B1827" s="1">
        <v>0.54614964499999996</v>
      </c>
      <c r="C1827">
        <f t="shared" si="28"/>
        <v>3.1676681350283342E-3</v>
      </c>
    </row>
    <row r="1828" spans="1:3">
      <c r="A1828" s="2">
        <v>38160</v>
      </c>
      <c r="B1828" s="1">
        <v>0.548937805</v>
      </c>
      <c r="C1828">
        <f t="shared" si="28"/>
        <v>5.1051209600256886E-3</v>
      </c>
    </row>
    <row r="1829" spans="1:3">
      <c r="A1829" s="2">
        <v>38161</v>
      </c>
      <c r="B1829" s="1">
        <v>0.54993400800000003</v>
      </c>
      <c r="C1829">
        <f t="shared" si="28"/>
        <v>1.8147830062460457E-3</v>
      </c>
    </row>
    <row r="1830" spans="1:3">
      <c r="A1830" s="2">
        <v>38162</v>
      </c>
      <c r="B1830" s="1">
        <v>0.54896794000000004</v>
      </c>
      <c r="C1830">
        <f t="shared" si="28"/>
        <v>-1.7566980509413632E-3</v>
      </c>
    </row>
    <row r="1831" spans="1:3">
      <c r="A1831" s="2">
        <v>38163</v>
      </c>
      <c r="B1831" s="1">
        <v>0.54890767399999996</v>
      </c>
      <c r="C1831">
        <f t="shared" si="28"/>
        <v>-1.0978054565458084E-4</v>
      </c>
    </row>
    <row r="1832" spans="1:3">
      <c r="A1832" s="2">
        <v>38166</v>
      </c>
      <c r="B1832" s="1">
        <v>0.54662730999999998</v>
      </c>
      <c r="C1832">
        <f t="shared" si="28"/>
        <v>-4.1543671331509824E-3</v>
      </c>
    </row>
    <row r="1833" spans="1:3">
      <c r="A1833" s="2">
        <v>38167</v>
      </c>
      <c r="B1833" s="1">
        <v>0.552791598</v>
      </c>
      <c r="C1833">
        <f t="shared" si="28"/>
        <v>1.1276948456892866E-2</v>
      </c>
    </row>
    <row r="1834" spans="1:3">
      <c r="A1834" s="2">
        <v>38168</v>
      </c>
      <c r="B1834" s="1">
        <v>0.55169369999999995</v>
      </c>
      <c r="C1834">
        <f t="shared" si="28"/>
        <v>-1.98609748044698E-3</v>
      </c>
    </row>
    <row r="1835" spans="1:3">
      <c r="A1835" s="2">
        <v>38169</v>
      </c>
      <c r="B1835" s="1">
        <v>0.55066079300000004</v>
      </c>
      <c r="C1835">
        <f t="shared" si="28"/>
        <v>-1.8722472270390478E-3</v>
      </c>
    </row>
    <row r="1836" spans="1:3">
      <c r="A1836" s="2">
        <v>38170</v>
      </c>
      <c r="B1836" s="1">
        <v>0.54644808700000003</v>
      </c>
      <c r="C1836">
        <f t="shared" si="28"/>
        <v>-7.6502740953268145E-3</v>
      </c>
    </row>
    <row r="1837" spans="1:3">
      <c r="A1837" s="2">
        <v>38174</v>
      </c>
      <c r="B1837" s="1">
        <v>0.54279976100000005</v>
      </c>
      <c r="C1837">
        <f t="shared" si="28"/>
        <v>-6.6764365852743923E-3</v>
      </c>
    </row>
    <row r="1838" spans="1:3">
      <c r="A1838" s="2">
        <v>38175</v>
      </c>
      <c r="B1838" s="1">
        <v>0.538473965</v>
      </c>
      <c r="C1838">
        <f t="shared" si="28"/>
        <v>-7.9694139732682245E-3</v>
      </c>
    </row>
    <row r="1839" spans="1:3">
      <c r="A1839" s="2">
        <v>38176</v>
      </c>
      <c r="B1839" s="1">
        <v>0.53861898100000005</v>
      </c>
      <c r="C1839">
        <f t="shared" si="28"/>
        <v>2.6930921349199721E-4</v>
      </c>
    </row>
    <row r="1840" spans="1:3">
      <c r="A1840" s="2">
        <v>38177</v>
      </c>
      <c r="B1840" s="1">
        <v>0.53893829199999999</v>
      </c>
      <c r="C1840">
        <f t="shared" si="28"/>
        <v>5.928328025259777E-4</v>
      </c>
    </row>
    <row r="1841" spans="1:3">
      <c r="A1841" s="2">
        <v>38180</v>
      </c>
      <c r="B1841" s="1">
        <v>0.53648068699999996</v>
      </c>
      <c r="C1841">
        <f t="shared" si="28"/>
        <v>-4.5600860738246318E-3</v>
      </c>
    </row>
    <row r="1842" spans="1:3">
      <c r="A1842" s="2">
        <v>38181</v>
      </c>
      <c r="B1842" s="1">
        <v>0.53937432600000002</v>
      </c>
      <c r="C1842">
        <f t="shared" si="28"/>
        <v>5.3937430929364982E-3</v>
      </c>
    </row>
    <row r="1843" spans="1:3">
      <c r="A1843" s="2">
        <v>38182</v>
      </c>
      <c r="B1843" s="1">
        <v>0.53867700900000004</v>
      </c>
      <c r="C1843">
        <f t="shared" si="28"/>
        <v>-1.2928257174776858E-3</v>
      </c>
    </row>
    <row r="1844" spans="1:3">
      <c r="A1844" s="2">
        <v>38183</v>
      </c>
      <c r="B1844" s="1">
        <v>0.53922890300000004</v>
      </c>
      <c r="C1844">
        <f t="shared" si="28"/>
        <v>1.0245360221043942E-3</v>
      </c>
    </row>
    <row r="1845" spans="1:3">
      <c r="A1845" s="2">
        <v>38184</v>
      </c>
      <c r="B1845" s="1">
        <v>0.53453068199999998</v>
      </c>
      <c r="C1845">
        <f t="shared" si="28"/>
        <v>-8.7128508391547399E-3</v>
      </c>
    </row>
    <row r="1846" spans="1:3">
      <c r="A1846" s="2">
        <v>38187</v>
      </c>
      <c r="B1846" s="1">
        <v>0.53378883300000002</v>
      </c>
      <c r="C1846">
        <f t="shared" si="28"/>
        <v>-1.3878511093586843E-3</v>
      </c>
    </row>
    <row r="1847" spans="1:3">
      <c r="A1847" s="2">
        <v>38188</v>
      </c>
      <c r="B1847" s="1">
        <v>0.53890924799999995</v>
      </c>
      <c r="C1847">
        <f t="shared" si="28"/>
        <v>9.592585463472858E-3</v>
      </c>
    </row>
    <row r="1848" spans="1:3">
      <c r="A1848" s="2">
        <v>38189</v>
      </c>
      <c r="B1848" s="1">
        <v>0.54484036199999997</v>
      </c>
      <c r="C1848">
        <f t="shared" si="28"/>
        <v>1.1005775131919915E-2</v>
      </c>
    </row>
    <row r="1849" spans="1:3">
      <c r="A1849" s="2">
        <v>38190</v>
      </c>
      <c r="B1849" s="1">
        <v>0.54141851699999999</v>
      </c>
      <c r="C1849">
        <f t="shared" si="28"/>
        <v>-6.2804543103948118E-3</v>
      </c>
    </row>
    <row r="1850" spans="1:3">
      <c r="A1850" s="2">
        <v>38191</v>
      </c>
      <c r="B1850" s="1">
        <v>0.54582173499999997</v>
      </c>
      <c r="C1850">
        <f t="shared" si="28"/>
        <v>8.1327436386886554E-3</v>
      </c>
    </row>
    <row r="1851" spans="1:3">
      <c r="A1851" s="2">
        <v>38194</v>
      </c>
      <c r="B1851" s="1">
        <v>0.54368509799999998</v>
      </c>
      <c r="C1851">
        <f t="shared" si="28"/>
        <v>-3.9145326449853135E-3</v>
      </c>
    </row>
    <row r="1852" spans="1:3">
      <c r="A1852" s="2">
        <v>38195</v>
      </c>
      <c r="B1852" s="1">
        <v>0.54887754499999997</v>
      </c>
      <c r="C1852">
        <f t="shared" si="28"/>
        <v>9.550467759923853E-3</v>
      </c>
    </row>
    <row r="1853" spans="1:3">
      <c r="A1853" s="2">
        <v>38196</v>
      </c>
      <c r="B1853" s="1">
        <v>0.54878718000000004</v>
      </c>
      <c r="C1853">
        <f t="shared" si="28"/>
        <v>-1.646359936257058E-4</v>
      </c>
    </row>
    <row r="1854" spans="1:3">
      <c r="A1854" s="2">
        <v>38197</v>
      </c>
      <c r="B1854" s="1">
        <v>0.55023660200000002</v>
      </c>
      <c r="C1854">
        <f t="shared" si="28"/>
        <v>2.6411367699952226E-3</v>
      </c>
    </row>
    <row r="1855" spans="1:3">
      <c r="A1855" s="2">
        <v>38198</v>
      </c>
      <c r="B1855" s="1">
        <v>0.54996425199999999</v>
      </c>
      <c r="C1855">
        <f t="shared" si="28"/>
        <v>-4.9496888976507947E-4</v>
      </c>
    </row>
    <row r="1856" spans="1:3">
      <c r="A1856" s="2">
        <v>38201</v>
      </c>
      <c r="B1856" s="1">
        <v>0.54725551400000005</v>
      </c>
      <c r="C1856">
        <f t="shared" si="28"/>
        <v>-4.9252983082979096E-3</v>
      </c>
    </row>
    <row r="1857" spans="1:3">
      <c r="A1857" s="2">
        <v>38202</v>
      </c>
      <c r="B1857" s="1">
        <v>0.54815545700000001</v>
      </c>
      <c r="C1857">
        <f t="shared" si="28"/>
        <v>1.6444658426959524E-3</v>
      </c>
    </row>
    <row r="1858" spans="1:3">
      <c r="A1858" s="2">
        <v>38203</v>
      </c>
      <c r="B1858" s="1">
        <v>0.54800526100000002</v>
      </c>
      <c r="C1858">
        <f t="shared" si="28"/>
        <v>-2.7400256274379142E-4</v>
      </c>
    </row>
    <row r="1859" spans="1:3">
      <c r="A1859" s="2">
        <v>38204</v>
      </c>
      <c r="B1859" s="1">
        <v>0.54851626399999998</v>
      </c>
      <c r="C1859">
        <f t="shared" si="28"/>
        <v>9.3247827414555395E-4</v>
      </c>
    </row>
    <row r="1860" spans="1:3">
      <c r="A1860" s="2">
        <v>38205</v>
      </c>
      <c r="B1860" s="1">
        <v>0.54174115599999995</v>
      </c>
      <c r="C1860">
        <f t="shared" ref="C1860:C1923" si="29">+B1860/B1859-1</f>
        <v>-1.2351699383703285E-2</v>
      </c>
    </row>
    <row r="1861" spans="1:3">
      <c r="A1861" s="2">
        <v>38208</v>
      </c>
      <c r="B1861" s="1">
        <v>0.54338966499999997</v>
      </c>
      <c r="C1861">
        <f t="shared" si="29"/>
        <v>3.0429827635247708E-3</v>
      </c>
    </row>
    <row r="1862" spans="1:3">
      <c r="A1862" s="2">
        <v>38209</v>
      </c>
      <c r="B1862" s="1">
        <v>0.54386251200000002</v>
      </c>
      <c r="C1862">
        <f t="shared" si="29"/>
        <v>8.7018033366548231E-4</v>
      </c>
    </row>
    <row r="1863" spans="1:3">
      <c r="A1863" s="2">
        <v>38210</v>
      </c>
      <c r="B1863" s="1">
        <v>0.54704595199999995</v>
      </c>
      <c r="C1863">
        <f t="shared" si="29"/>
        <v>5.8533911232327984E-3</v>
      </c>
    </row>
    <row r="1864" spans="1:3">
      <c r="A1864" s="2">
        <v>38211</v>
      </c>
      <c r="B1864" s="1">
        <v>0.54914881900000001</v>
      </c>
      <c r="C1864">
        <f t="shared" si="29"/>
        <v>3.8440408750159971E-3</v>
      </c>
    </row>
    <row r="1865" spans="1:3">
      <c r="A1865" s="2">
        <v>38212</v>
      </c>
      <c r="B1865" s="1">
        <v>0.54253472199999997</v>
      </c>
      <c r="C1865">
        <f t="shared" si="29"/>
        <v>-1.204427064423863E-2</v>
      </c>
    </row>
    <row r="1866" spans="1:3">
      <c r="A1866" s="2">
        <v>38215</v>
      </c>
      <c r="B1866" s="1">
        <v>0.54371465900000004</v>
      </c>
      <c r="C1866">
        <f t="shared" si="29"/>
        <v>2.1748598792910023E-3</v>
      </c>
    </row>
    <row r="1867" spans="1:3">
      <c r="A1867" s="2">
        <v>38216</v>
      </c>
      <c r="B1867" s="1">
        <v>0.54680664899999998</v>
      </c>
      <c r="C1867">
        <f t="shared" si="29"/>
        <v>5.6867880032638318E-3</v>
      </c>
    </row>
    <row r="1868" spans="1:3">
      <c r="A1868" s="2">
        <v>38217</v>
      </c>
      <c r="B1868" s="1">
        <v>0.54869684500000004</v>
      </c>
      <c r="C1868">
        <f t="shared" si="29"/>
        <v>3.4567904458675525E-3</v>
      </c>
    </row>
    <row r="1869" spans="1:3">
      <c r="A1869" s="2">
        <v>38218</v>
      </c>
      <c r="B1869" s="1">
        <v>0.54606017600000001</v>
      </c>
      <c r="C1869">
        <f t="shared" si="29"/>
        <v>-4.8053292524400382E-3</v>
      </c>
    </row>
    <row r="1870" spans="1:3">
      <c r="A1870" s="2">
        <v>38219</v>
      </c>
      <c r="B1870" s="1">
        <v>0.54905836500000005</v>
      </c>
      <c r="C1870">
        <f t="shared" si="29"/>
        <v>5.4905835140046655E-3</v>
      </c>
    </row>
    <row r="1871" spans="1:3">
      <c r="A1871" s="2">
        <v>38222</v>
      </c>
      <c r="B1871" s="1">
        <v>0.55117676199999999</v>
      </c>
      <c r="C1871">
        <f t="shared" si="29"/>
        <v>3.8582364554267112E-3</v>
      </c>
    </row>
    <row r="1872" spans="1:3">
      <c r="A1872" s="2">
        <v>38223</v>
      </c>
      <c r="B1872" s="1">
        <v>0.55756899900000001</v>
      </c>
      <c r="C1872">
        <f t="shared" si="29"/>
        <v>1.1597435597257677E-2</v>
      </c>
    </row>
    <row r="1873" spans="1:3">
      <c r="A1873" s="2">
        <v>38224</v>
      </c>
      <c r="B1873" s="1">
        <v>0.55663790700000004</v>
      </c>
      <c r="C1873">
        <f t="shared" si="29"/>
        <v>-1.6699135024900169E-3</v>
      </c>
    </row>
    <row r="1874" spans="1:3">
      <c r="A1874" s="2">
        <v>38225</v>
      </c>
      <c r="B1874" s="1">
        <v>0.55744467399999997</v>
      </c>
      <c r="C1874">
        <f t="shared" si="29"/>
        <v>1.449356915607769E-3</v>
      </c>
    </row>
    <row r="1875" spans="1:3">
      <c r="A1875" s="2">
        <v>38226</v>
      </c>
      <c r="B1875" s="1">
        <v>0.55800457599999997</v>
      </c>
      <c r="C1875">
        <f t="shared" si="29"/>
        <v>1.0044081971083418E-3</v>
      </c>
    </row>
    <row r="1876" spans="1:3">
      <c r="A1876" s="2">
        <v>38230</v>
      </c>
      <c r="B1876" s="1">
        <v>0.55460041000000004</v>
      </c>
      <c r="C1876">
        <f t="shared" si="29"/>
        <v>-6.1006058846369005E-3</v>
      </c>
    </row>
    <row r="1877" spans="1:3">
      <c r="A1877" s="2">
        <v>38231</v>
      </c>
      <c r="B1877" s="1">
        <v>0.55741360100000004</v>
      </c>
      <c r="C1877">
        <f t="shared" si="29"/>
        <v>5.072464695797807E-3</v>
      </c>
    </row>
    <row r="1878" spans="1:3">
      <c r="A1878" s="2">
        <v>38232</v>
      </c>
      <c r="B1878" s="1">
        <v>0.55816030400000005</v>
      </c>
      <c r="C1878">
        <f t="shared" si="29"/>
        <v>1.339585181740155E-3</v>
      </c>
    </row>
    <row r="1879" spans="1:3">
      <c r="A1879" s="2">
        <v>38233</v>
      </c>
      <c r="B1879" s="1">
        <v>0.56309476899999999</v>
      </c>
      <c r="C1879">
        <f t="shared" si="29"/>
        <v>8.8405874882853119E-3</v>
      </c>
    </row>
    <row r="1880" spans="1:3">
      <c r="A1880" s="2">
        <v>38237</v>
      </c>
      <c r="B1880" s="1">
        <v>0.56392037399999995</v>
      </c>
      <c r="C1880">
        <f t="shared" si="29"/>
        <v>1.4661919191083506E-3</v>
      </c>
    </row>
    <row r="1881" spans="1:3">
      <c r="A1881" s="2">
        <v>38238</v>
      </c>
      <c r="B1881" s="1">
        <v>0.559221564</v>
      </c>
      <c r="C1881">
        <f t="shared" si="29"/>
        <v>-8.3323997795474725E-3</v>
      </c>
    </row>
    <row r="1882" spans="1:3">
      <c r="A1882" s="2">
        <v>38239</v>
      </c>
      <c r="B1882" s="1">
        <v>0.56012994999999999</v>
      </c>
      <c r="C1882">
        <f t="shared" si="29"/>
        <v>1.6243758439902223E-3</v>
      </c>
    </row>
    <row r="1883" spans="1:3">
      <c r="A1883" s="2">
        <v>38240</v>
      </c>
      <c r="B1883" s="1">
        <v>0.55620446099999998</v>
      </c>
      <c r="C1883">
        <f t="shared" si="29"/>
        <v>-7.0081755135571466E-3</v>
      </c>
    </row>
    <row r="1884" spans="1:3">
      <c r="A1884" s="2">
        <v>38243</v>
      </c>
      <c r="B1884" s="1">
        <v>0.55691690800000004</v>
      </c>
      <c r="C1884">
        <f t="shared" si="29"/>
        <v>1.2809084607467991E-3</v>
      </c>
    </row>
    <row r="1885" spans="1:3">
      <c r="A1885" s="2">
        <v>38244</v>
      </c>
      <c r="B1885" s="1">
        <v>0.55552469299999996</v>
      </c>
      <c r="C1885">
        <f t="shared" si="29"/>
        <v>-2.499861253988156E-3</v>
      </c>
    </row>
    <row r="1886" spans="1:3">
      <c r="A1886" s="2">
        <v>38245</v>
      </c>
      <c r="B1886" s="1">
        <v>0.562682872</v>
      </c>
      <c r="C1886">
        <f t="shared" si="29"/>
        <v>1.2885438019584194E-2</v>
      </c>
    </row>
    <row r="1887" spans="1:3">
      <c r="A1887" s="2">
        <v>38246</v>
      </c>
      <c r="B1887" s="1">
        <v>0.55837846899999999</v>
      </c>
      <c r="C1887">
        <f t="shared" si="29"/>
        <v>-7.6497850106942433E-3</v>
      </c>
    </row>
    <row r="1888" spans="1:3">
      <c r="A1888" s="2">
        <v>38247</v>
      </c>
      <c r="B1888" s="1">
        <v>0.55800457599999997</v>
      </c>
      <c r="C1888">
        <f t="shared" si="29"/>
        <v>-6.6960497361157056E-4</v>
      </c>
    </row>
    <row r="1889" spans="1:3">
      <c r="A1889" s="2">
        <v>38250</v>
      </c>
      <c r="B1889" s="1">
        <v>0.55928411600000005</v>
      </c>
      <c r="C1889">
        <f t="shared" si="29"/>
        <v>2.2930636325104725E-3</v>
      </c>
    </row>
    <row r="1890" spans="1:3">
      <c r="A1890" s="2">
        <v>38251</v>
      </c>
      <c r="B1890" s="1">
        <v>0.55722723699999999</v>
      </c>
      <c r="C1890">
        <f t="shared" si="29"/>
        <v>-3.6776996541773022E-3</v>
      </c>
    </row>
    <row r="1891" spans="1:3">
      <c r="A1891" s="2">
        <v>38252</v>
      </c>
      <c r="B1891" s="1">
        <v>0.55713410200000002</v>
      </c>
      <c r="C1891">
        <f t="shared" si="29"/>
        <v>-1.6714007108009632E-4</v>
      </c>
    </row>
    <row r="1892" spans="1:3">
      <c r="A1892" s="2">
        <v>38253</v>
      </c>
      <c r="B1892" s="1">
        <v>0.555462978</v>
      </c>
      <c r="C1892">
        <f t="shared" si="29"/>
        <v>-2.9995004685604565E-3</v>
      </c>
    </row>
    <row r="1893" spans="1:3">
      <c r="A1893" s="2">
        <v>38254</v>
      </c>
      <c r="B1893" s="1">
        <v>0.55460041000000004</v>
      </c>
      <c r="C1893">
        <f t="shared" si="29"/>
        <v>-1.5528811714972113E-3</v>
      </c>
    </row>
    <row r="1894" spans="1:3">
      <c r="A1894" s="2">
        <v>38257</v>
      </c>
      <c r="B1894" s="1">
        <v>0.55321973899999999</v>
      </c>
      <c r="C1894">
        <f t="shared" si="29"/>
        <v>-2.4894878819149424E-3</v>
      </c>
    </row>
    <row r="1895" spans="1:3">
      <c r="A1895" s="2">
        <v>38258</v>
      </c>
      <c r="B1895" s="1">
        <v>0.55233361000000003</v>
      </c>
      <c r="C1895">
        <f t="shared" si="29"/>
        <v>-1.6017667800533042E-3</v>
      </c>
    </row>
    <row r="1896" spans="1:3">
      <c r="A1896" s="2">
        <v>38259</v>
      </c>
      <c r="B1896" s="1">
        <v>0.55648302699999996</v>
      </c>
      <c r="C1896">
        <f t="shared" si="29"/>
        <v>7.5125194717009514E-3</v>
      </c>
    </row>
    <row r="1897" spans="1:3">
      <c r="A1897" s="2">
        <v>38260</v>
      </c>
      <c r="B1897" s="1">
        <v>0.552791598</v>
      </c>
      <c r="C1897">
        <f t="shared" si="29"/>
        <v>-6.6334979161906116E-3</v>
      </c>
    </row>
    <row r="1898" spans="1:3">
      <c r="A1898" s="2">
        <v>38261</v>
      </c>
      <c r="B1898" s="1">
        <v>0.55629728499999997</v>
      </c>
      <c r="C1898">
        <f t="shared" si="29"/>
        <v>6.3417877780407306E-3</v>
      </c>
    </row>
    <row r="1899" spans="1:3">
      <c r="A1899" s="2">
        <v>38264</v>
      </c>
      <c r="B1899" s="1">
        <v>0.56094687799999998</v>
      </c>
      <c r="C1899">
        <f t="shared" si="29"/>
        <v>8.358108380845275E-3</v>
      </c>
    </row>
    <row r="1900" spans="1:3">
      <c r="A1900" s="2">
        <v>38265</v>
      </c>
      <c r="B1900" s="1">
        <v>0.560915414</v>
      </c>
      <c r="C1900">
        <f t="shared" si="29"/>
        <v>-5.6090872832981198E-5</v>
      </c>
    </row>
    <row r="1901" spans="1:3">
      <c r="A1901" s="2">
        <v>38266</v>
      </c>
      <c r="B1901" s="1">
        <v>0.56211354700000005</v>
      </c>
      <c r="C1901">
        <f t="shared" si="29"/>
        <v>2.1360315122309625E-3</v>
      </c>
    </row>
    <row r="1902" spans="1:3">
      <c r="A1902" s="2">
        <v>38267</v>
      </c>
      <c r="B1902" s="1">
        <v>0.561104253</v>
      </c>
      <c r="C1902">
        <f t="shared" si="29"/>
        <v>-1.7955340257972408E-3</v>
      </c>
    </row>
    <row r="1903" spans="1:3">
      <c r="A1903" s="2">
        <v>38268</v>
      </c>
      <c r="B1903" s="1">
        <v>0.55756899900000001</v>
      </c>
      <c r="C1903">
        <f t="shared" si="29"/>
        <v>-6.3005296807115974E-3</v>
      </c>
    </row>
    <row r="1904" spans="1:3">
      <c r="A1904" s="2">
        <v>38272</v>
      </c>
      <c r="B1904" s="1">
        <v>0.55931539799999996</v>
      </c>
      <c r="C1904">
        <f t="shared" si="29"/>
        <v>3.1321666074191068E-3</v>
      </c>
    </row>
    <row r="1905" spans="1:3">
      <c r="A1905" s="2">
        <v>38273</v>
      </c>
      <c r="B1905" s="1">
        <v>0.55897149199999996</v>
      </c>
      <c r="C1905">
        <f t="shared" si="29"/>
        <v>-6.1486953734823935E-4</v>
      </c>
    </row>
    <row r="1906" spans="1:3">
      <c r="A1906" s="2">
        <v>38274</v>
      </c>
      <c r="B1906" s="1">
        <v>0.55642109900000003</v>
      </c>
      <c r="C1906">
        <f t="shared" si="29"/>
        <v>-4.5626530807046928E-3</v>
      </c>
    </row>
    <row r="1907" spans="1:3">
      <c r="A1907" s="2">
        <v>38275</v>
      </c>
      <c r="B1907" s="1">
        <v>0.55407801400000001</v>
      </c>
      <c r="C1907">
        <f t="shared" si="29"/>
        <v>-4.2109923656938886E-3</v>
      </c>
    </row>
    <row r="1908" spans="1:3">
      <c r="A1908" s="2">
        <v>38278</v>
      </c>
      <c r="B1908" s="1">
        <v>0.55524708499999997</v>
      </c>
      <c r="C1908">
        <f t="shared" si="29"/>
        <v>2.109939341502054E-3</v>
      </c>
    </row>
    <row r="1909" spans="1:3">
      <c r="A1909" s="2">
        <v>38279</v>
      </c>
      <c r="B1909" s="1">
        <v>0.55435445400000005</v>
      </c>
      <c r="C1909">
        <f t="shared" si="29"/>
        <v>-1.6076284308632616E-3</v>
      </c>
    </row>
    <row r="1910" spans="1:3">
      <c r="A1910" s="2">
        <v>38280</v>
      </c>
      <c r="B1910" s="1">
        <v>0.54984329499999995</v>
      </c>
      <c r="C1910">
        <f t="shared" si="29"/>
        <v>-8.1376797235944709E-3</v>
      </c>
    </row>
    <row r="1911" spans="1:3">
      <c r="A1911" s="2">
        <v>38281</v>
      </c>
      <c r="B1911" s="1">
        <v>0.54653768400000002</v>
      </c>
      <c r="C1911">
        <f t="shared" si="29"/>
        <v>-6.0119147219935831E-3</v>
      </c>
    </row>
    <row r="1912" spans="1:3">
      <c r="A1912" s="2">
        <v>38282</v>
      </c>
      <c r="B1912" s="1">
        <v>0.54713574399999998</v>
      </c>
      <c r="C1912">
        <f t="shared" si="29"/>
        <v>1.0942703815459698E-3</v>
      </c>
    </row>
    <row r="1913" spans="1:3">
      <c r="A1913" s="2">
        <v>38285</v>
      </c>
      <c r="B1913" s="1">
        <v>0.54336013900000002</v>
      </c>
      <c r="C1913">
        <f t="shared" si="29"/>
        <v>-6.9006732632697076E-3</v>
      </c>
    </row>
    <row r="1914" spans="1:3">
      <c r="A1914" s="2">
        <v>38286</v>
      </c>
      <c r="B1914" s="1">
        <v>0.54439544900000003</v>
      </c>
      <c r="C1914">
        <f t="shared" si="29"/>
        <v>1.9053845243512946E-3</v>
      </c>
    </row>
    <row r="1915" spans="1:3">
      <c r="A1915" s="2">
        <v>38287</v>
      </c>
      <c r="B1915" s="1">
        <v>0.54576215699999997</v>
      </c>
      <c r="C1915">
        <f t="shared" si="29"/>
        <v>2.5105059245267292E-3</v>
      </c>
    </row>
    <row r="1916" spans="1:3">
      <c r="A1916" s="2">
        <v>38288</v>
      </c>
      <c r="B1916" s="1">
        <v>0.54585152800000003</v>
      </c>
      <c r="C1916">
        <f t="shared" si="29"/>
        <v>1.6375448325578468E-4</v>
      </c>
    </row>
    <row r="1917" spans="1:3">
      <c r="A1917" s="2">
        <v>38289</v>
      </c>
      <c r="B1917" s="1">
        <v>0.54510765900000002</v>
      </c>
      <c r="C1917">
        <f t="shared" si="29"/>
        <v>-1.362768008959403E-3</v>
      </c>
    </row>
    <row r="1918" spans="1:3">
      <c r="A1918" s="2">
        <v>38292</v>
      </c>
      <c r="B1918" s="1">
        <v>0.54576215699999997</v>
      </c>
      <c r="C1918">
        <f t="shared" si="29"/>
        <v>1.2006765804770669E-3</v>
      </c>
    </row>
    <row r="1919" spans="1:3">
      <c r="A1919" s="2">
        <v>38293</v>
      </c>
      <c r="B1919" s="1">
        <v>0.54392167499999999</v>
      </c>
      <c r="C1919">
        <f t="shared" si="29"/>
        <v>-3.3723151676857688E-3</v>
      </c>
    </row>
    <row r="1920" spans="1:3">
      <c r="A1920" s="2">
        <v>38294</v>
      </c>
      <c r="B1920" s="1">
        <v>0.54215234499999998</v>
      </c>
      <c r="C1920">
        <f t="shared" si="29"/>
        <v>-3.2529132066670963E-3</v>
      </c>
    </row>
    <row r="1921" spans="1:3">
      <c r="A1921" s="2">
        <v>38295</v>
      </c>
      <c r="B1921" s="1">
        <v>0.54229934899999999</v>
      </c>
      <c r="C1921">
        <f t="shared" si="29"/>
        <v>2.7114887790435915E-4</v>
      </c>
    </row>
    <row r="1922" spans="1:3">
      <c r="A1922" s="2">
        <v>38296</v>
      </c>
      <c r="B1922" s="1">
        <v>0.53931614699999997</v>
      </c>
      <c r="C1922">
        <f t="shared" si="29"/>
        <v>-5.5010244904425409E-3</v>
      </c>
    </row>
    <row r="1923" spans="1:3">
      <c r="A1923" s="2">
        <v>38299</v>
      </c>
      <c r="B1923" s="1">
        <v>0.53867700900000004</v>
      </c>
      <c r="C1923">
        <f t="shared" si="29"/>
        <v>-1.1850896798755173E-3</v>
      </c>
    </row>
    <row r="1924" spans="1:3">
      <c r="A1924" s="2">
        <v>38300</v>
      </c>
      <c r="B1924" s="1">
        <v>0.537952553</v>
      </c>
      <c r="C1924">
        <f t="shared" ref="C1924:C1987" si="30">+B1924/B1923-1</f>
        <v>-1.3448801190623083E-3</v>
      </c>
    </row>
    <row r="1925" spans="1:3">
      <c r="A1925" s="2">
        <v>38301</v>
      </c>
      <c r="B1925" s="1">
        <v>0.54124269300000005</v>
      </c>
      <c r="C1925">
        <f t="shared" si="30"/>
        <v>6.1160412412804011E-3</v>
      </c>
    </row>
    <row r="1926" spans="1:3">
      <c r="A1926" s="2">
        <v>38303</v>
      </c>
      <c r="B1926" s="1">
        <v>0.53902544200000002</v>
      </c>
      <c r="C1926">
        <f t="shared" si="30"/>
        <v>-4.0965929492927655E-3</v>
      </c>
    </row>
    <row r="1927" spans="1:3">
      <c r="A1927" s="2">
        <v>38306</v>
      </c>
      <c r="B1927" s="1">
        <v>0.54112554099999999</v>
      </c>
      <c r="C1927">
        <f t="shared" si="30"/>
        <v>3.8961036648061942E-3</v>
      </c>
    </row>
    <row r="1928" spans="1:3">
      <c r="A1928" s="2">
        <v>38307</v>
      </c>
      <c r="B1928" s="1">
        <v>0.539257981</v>
      </c>
      <c r="C1928">
        <f t="shared" si="30"/>
        <v>-3.4512508808006714E-3</v>
      </c>
    </row>
    <row r="1929" spans="1:3">
      <c r="A1929" s="2">
        <v>38308</v>
      </c>
      <c r="B1929" s="1">
        <v>0.53821313199999998</v>
      </c>
      <c r="C1929">
        <f t="shared" si="30"/>
        <v>-1.937567985665134E-3</v>
      </c>
    </row>
    <row r="1930" spans="1:3">
      <c r="A1930" s="2">
        <v>38309</v>
      </c>
      <c r="B1930" s="1">
        <v>0.54013179200000005</v>
      </c>
      <c r="C1930">
        <f t="shared" si="30"/>
        <v>3.5648702826522882E-3</v>
      </c>
    </row>
    <row r="1931" spans="1:3">
      <c r="A1931" s="2">
        <v>38310</v>
      </c>
      <c r="B1931" s="1">
        <v>0.53763440900000004</v>
      </c>
      <c r="C1931">
        <f t="shared" si="30"/>
        <v>-4.6236548875464578E-3</v>
      </c>
    </row>
    <row r="1932" spans="1:3">
      <c r="A1932" s="2">
        <v>38313</v>
      </c>
      <c r="B1932" s="1">
        <v>0.53792361499999997</v>
      </c>
      <c r="C1932">
        <f t="shared" si="30"/>
        <v>5.3792315960188297E-4</v>
      </c>
    </row>
    <row r="1933" spans="1:3">
      <c r="A1933" s="2">
        <v>38314</v>
      </c>
      <c r="B1933" s="1">
        <v>0.53438785899999997</v>
      </c>
      <c r="C1933">
        <f t="shared" si="30"/>
        <v>-6.5729704021266766E-3</v>
      </c>
    </row>
    <row r="1934" spans="1:3">
      <c r="A1934" s="2">
        <v>38315</v>
      </c>
      <c r="B1934" s="1">
        <v>0.53154733399999998</v>
      </c>
      <c r="C1934">
        <f t="shared" si="30"/>
        <v>-5.3154744295940137E-3</v>
      </c>
    </row>
    <row r="1935" spans="1:3">
      <c r="A1935" s="2">
        <v>38317</v>
      </c>
      <c r="B1935" s="1">
        <v>0.527287108</v>
      </c>
      <c r="C1935">
        <f t="shared" si="30"/>
        <v>-8.0147631781744E-3</v>
      </c>
    </row>
    <row r="1936" spans="1:3">
      <c r="A1936" s="2">
        <v>38320</v>
      </c>
      <c r="B1936" s="1">
        <v>0.52776018599999996</v>
      </c>
      <c r="C1936">
        <f t="shared" si="30"/>
        <v>8.9719242671093546E-4</v>
      </c>
    </row>
    <row r="1937" spans="1:3">
      <c r="A1937" s="2">
        <v>38321</v>
      </c>
      <c r="B1937" s="1">
        <v>0.52430136800000005</v>
      </c>
      <c r="C1937">
        <f t="shared" si="30"/>
        <v>-6.5537683435633598E-3</v>
      </c>
    </row>
    <row r="1938" spans="1:3">
      <c r="A1938" s="2">
        <v>38322</v>
      </c>
      <c r="B1938" s="1">
        <v>0.51821526699999998</v>
      </c>
      <c r="C1938">
        <f t="shared" si="30"/>
        <v>-1.160802044674436E-2</v>
      </c>
    </row>
    <row r="1939" spans="1:3">
      <c r="A1939" s="2">
        <v>38323</v>
      </c>
      <c r="B1939" s="1">
        <v>0.52015604699999995</v>
      </c>
      <c r="C1939">
        <f t="shared" si="30"/>
        <v>3.7451231632663617E-3</v>
      </c>
    </row>
    <row r="1940" spans="1:3">
      <c r="A1940" s="2">
        <v>38324</v>
      </c>
      <c r="B1940" s="1">
        <v>0.51612903200000004</v>
      </c>
      <c r="C1940">
        <f t="shared" si="30"/>
        <v>-7.7419363347320802E-3</v>
      </c>
    </row>
    <row r="1941" spans="1:3">
      <c r="A1941" s="2">
        <v>38327</v>
      </c>
      <c r="B1941" s="1">
        <v>0.51485352399999995</v>
      </c>
      <c r="C1941">
        <f t="shared" si="30"/>
        <v>-2.4712967512358075E-3</v>
      </c>
    </row>
    <row r="1942" spans="1:3">
      <c r="A1942" s="2">
        <v>38328</v>
      </c>
      <c r="B1942" s="1">
        <v>0.51390102299999996</v>
      </c>
      <c r="C1942">
        <f t="shared" si="30"/>
        <v>-1.8500426929193292E-3</v>
      </c>
    </row>
    <row r="1943" spans="1:3">
      <c r="A1943" s="2">
        <v>38329</v>
      </c>
      <c r="B1943" s="1">
        <v>0.51859150499999995</v>
      </c>
      <c r="C1943">
        <f t="shared" si="30"/>
        <v>9.127208917815377E-3</v>
      </c>
    </row>
    <row r="1944" spans="1:3">
      <c r="A1944" s="2">
        <v>38330</v>
      </c>
      <c r="B1944" s="1">
        <v>0.52124055300000005</v>
      </c>
      <c r="C1944">
        <f t="shared" si="30"/>
        <v>5.1081592630408679E-3</v>
      </c>
    </row>
    <row r="1945" spans="1:3">
      <c r="A1945" s="2">
        <v>38331</v>
      </c>
      <c r="B1945" s="1">
        <v>0.52262987400000005</v>
      </c>
      <c r="C1945">
        <f t="shared" si="30"/>
        <v>2.6654123360199122E-3</v>
      </c>
    </row>
    <row r="1946" spans="1:3">
      <c r="A1946" s="2">
        <v>38334</v>
      </c>
      <c r="B1946" s="1">
        <v>0.51988562500000002</v>
      </c>
      <c r="C1946">
        <f t="shared" si="30"/>
        <v>-5.250846031813361E-3</v>
      </c>
    </row>
    <row r="1947" spans="1:3">
      <c r="A1947" s="2">
        <v>38335</v>
      </c>
      <c r="B1947" s="1">
        <v>0.51977753500000001</v>
      </c>
      <c r="C1947">
        <f t="shared" si="30"/>
        <v>-2.0791111506501814E-4</v>
      </c>
    </row>
    <row r="1948" spans="1:3">
      <c r="A1948" s="2">
        <v>38336</v>
      </c>
      <c r="B1948" s="1">
        <v>0.51424457499999998</v>
      </c>
      <c r="C1948">
        <f t="shared" si="30"/>
        <v>-1.0644861748401735E-2</v>
      </c>
    </row>
    <row r="1949" spans="1:3">
      <c r="A1949" s="2">
        <v>38337</v>
      </c>
      <c r="B1949" s="1">
        <v>0.51612903200000004</v>
      </c>
      <c r="C1949">
        <f t="shared" si="30"/>
        <v>3.6645150802030457E-3</v>
      </c>
    </row>
    <row r="1950" spans="1:3">
      <c r="A1950" s="2">
        <v>38338</v>
      </c>
      <c r="B1950" s="1">
        <v>0.51572975799999998</v>
      </c>
      <c r="C1950">
        <f t="shared" si="30"/>
        <v>-7.735933753869606E-4</v>
      </c>
    </row>
    <row r="1951" spans="1:3">
      <c r="A1951" s="2">
        <v>38341</v>
      </c>
      <c r="B1951" s="1">
        <v>0.513294323</v>
      </c>
      <c r="C1951">
        <f t="shared" si="30"/>
        <v>-4.7223084614015365E-3</v>
      </c>
    </row>
    <row r="1952" spans="1:3">
      <c r="A1952" s="2">
        <v>38342</v>
      </c>
      <c r="B1952" s="1">
        <v>0.51912993799999996</v>
      </c>
      <c r="C1952">
        <f t="shared" si="30"/>
        <v>1.1368945142220088E-2</v>
      </c>
    </row>
    <row r="1953" spans="1:3">
      <c r="A1953" s="2">
        <v>38343</v>
      </c>
      <c r="B1953" s="1">
        <v>0.52287581699999996</v>
      </c>
      <c r="C1953">
        <f t="shared" si="30"/>
        <v>7.2156867208070796E-3</v>
      </c>
    </row>
    <row r="1954" spans="1:3">
      <c r="A1954" s="2">
        <v>38344</v>
      </c>
      <c r="B1954" s="1">
        <v>0.52102329000000003</v>
      </c>
      <c r="C1954">
        <f t="shared" si="30"/>
        <v>-3.5429578874556222E-3</v>
      </c>
    </row>
    <row r="1955" spans="1:3">
      <c r="A1955" s="2">
        <v>38345</v>
      </c>
      <c r="B1955" s="1">
        <v>0.51985859800000001</v>
      </c>
      <c r="C1955">
        <f t="shared" si="30"/>
        <v>-2.2353933544890792E-3</v>
      </c>
    </row>
    <row r="1956" spans="1:3">
      <c r="A1956" s="2">
        <v>38350</v>
      </c>
      <c r="B1956" s="1">
        <v>0.52200240099999995</v>
      </c>
      <c r="C1956">
        <f t="shared" si="30"/>
        <v>4.1238194544586104E-3</v>
      </c>
    </row>
    <row r="1957" spans="1:3">
      <c r="A1957" s="2">
        <v>38351</v>
      </c>
      <c r="B1957" s="1">
        <v>0.52029136300000001</v>
      </c>
      <c r="C1957">
        <f t="shared" si="30"/>
        <v>-3.2778354979251523E-3</v>
      </c>
    </row>
    <row r="1958" spans="1:3">
      <c r="A1958" s="2">
        <v>38352</v>
      </c>
      <c r="B1958" s="1">
        <v>0.52192066800000003</v>
      </c>
      <c r="C1958">
        <f t="shared" si="30"/>
        <v>3.131524210983283E-3</v>
      </c>
    </row>
    <row r="1959" spans="1:3">
      <c r="A1959" s="2">
        <v>38356</v>
      </c>
      <c r="B1959" s="1">
        <v>0.53095465600000002</v>
      </c>
      <c r="C1959">
        <f t="shared" si="30"/>
        <v>1.7309121009938533E-2</v>
      </c>
    </row>
    <row r="1960" spans="1:3">
      <c r="A1960" s="2">
        <v>38357</v>
      </c>
      <c r="B1960" s="1">
        <v>0.52980132499999999</v>
      </c>
      <c r="C1960">
        <f t="shared" si="30"/>
        <v>-2.1721836073324008E-3</v>
      </c>
    </row>
    <row r="1961" spans="1:3">
      <c r="A1961" s="2">
        <v>38358</v>
      </c>
      <c r="B1961" s="1">
        <v>0.53330489000000003</v>
      </c>
      <c r="C1961">
        <f t="shared" si="30"/>
        <v>6.6129789313003062E-3</v>
      </c>
    </row>
    <row r="1962" spans="1:3">
      <c r="A1962" s="2">
        <v>38359</v>
      </c>
      <c r="B1962" s="1">
        <v>0.53470217099999995</v>
      </c>
      <c r="C1962">
        <f t="shared" si="30"/>
        <v>2.6200416050936592E-3</v>
      </c>
    </row>
    <row r="1963" spans="1:3">
      <c r="A1963" s="2">
        <v>38362</v>
      </c>
      <c r="B1963" s="1">
        <v>0.53330489000000003</v>
      </c>
      <c r="C1963">
        <f t="shared" si="30"/>
        <v>-2.6131949256662512E-3</v>
      </c>
    </row>
    <row r="1964" spans="1:3">
      <c r="A1964" s="2">
        <v>38363</v>
      </c>
      <c r="B1964" s="1">
        <v>0.53202809100000004</v>
      </c>
      <c r="C1964">
        <f t="shared" si="30"/>
        <v>-2.3941258067219362E-3</v>
      </c>
    </row>
    <row r="1965" spans="1:3">
      <c r="A1965" s="2">
        <v>38364</v>
      </c>
      <c r="B1965" s="1">
        <v>0.52820621199999995</v>
      </c>
      <c r="C1965">
        <f t="shared" si="30"/>
        <v>-7.1836037695236499E-3</v>
      </c>
    </row>
    <row r="1966" spans="1:3">
      <c r="A1966" s="2">
        <v>38365</v>
      </c>
      <c r="B1966" s="1">
        <v>0.53101104499999996</v>
      </c>
      <c r="C1966">
        <f t="shared" si="30"/>
        <v>5.3101098326349128E-3</v>
      </c>
    </row>
    <row r="1967" spans="1:3">
      <c r="A1967" s="2">
        <v>38366</v>
      </c>
      <c r="B1967" s="1">
        <v>0.53490238000000001</v>
      </c>
      <c r="C1967">
        <f t="shared" si="30"/>
        <v>7.3281620724103824E-3</v>
      </c>
    </row>
    <row r="1968" spans="1:3">
      <c r="A1968" s="2">
        <v>38370</v>
      </c>
      <c r="B1968" s="1">
        <v>0.534959611</v>
      </c>
      <c r="C1968">
        <f t="shared" si="30"/>
        <v>1.069933545632118E-4</v>
      </c>
    </row>
    <row r="1969" spans="1:3">
      <c r="A1969" s="2">
        <v>38371</v>
      </c>
      <c r="B1969" s="1">
        <v>0.53356098600000001</v>
      </c>
      <c r="C1969">
        <f t="shared" si="30"/>
        <v>-2.6144497102977837E-3</v>
      </c>
    </row>
    <row r="1970" spans="1:3">
      <c r="A1970" s="2">
        <v>38372</v>
      </c>
      <c r="B1970" s="1">
        <v>0.53418803400000003</v>
      </c>
      <c r="C1970">
        <f t="shared" si="30"/>
        <v>1.1752133616456106E-3</v>
      </c>
    </row>
    <row r="1971" spans="1:3">
      <c r="A1971" s="2">
        <v>38373</v>
      </c>
      <c r="B1971" s="1">
        <v>0.53361793000000002</v>
      </c>
      <c r="C1971">
        <f t="shared" si="30"/>
        <v>-1.0672346883756623E-3</v>
      </c>
    </row>
    <row r="1972" spans="1:3">
      <c r="A1972" s="2">
        <v>38376</v>
      </c>
      <c r="B1972" s="1">
        <v>0.53253807600000003</v>
      </c>
      <c r="C1972">
        <f t="shared" si="30"/>
        <v>-2.0236463943406058E-3</v>
      </c>
    </row>
    <row r="1973" spans="1:3">
      <c r="A1973" s="2">
        <v>38377</v>
      </c>
      <c r="B1973" s="1">
        <v>0.53627929399999996</v>
      </c>
      <c r="C1973">
        <f t="shared" si="30"/>
        <v>7.025259166632658E-3</v>
      </c>
    </row>
    <row r="1974" spans="1:3">
      <c r="A1974" s="2">
        <v>38378</v>
      </c>
      <c r="B1974" s="1">
        <v>0.53098284900000003</v>
      </c>
      <c r="C1974">
        <f t="shared" si="30"/>
        <v>-9.8762809962227305E-3</v>
      </c>
    </row>
    <row r="1975" spans="1:3">
      <c r="A1975" s="2">
        <v>38379</v>
      </c>
      <c r="B1975" s="1">
        <v>0.53005406600000005</v>
      </c>
      <c r="C1975">
        <f t="shared" si="30"/>
        <v>-1.7491770247366478E-3</v>
      </c>
    </row>
    <row r="1976" spans="1:3">
      <c r="A1976" s="2">
        <v>38380</v>
      </c>
      <c r="B1976" s="1">
        <v>0.53050397900000001</v>
      </c>
      <c r="C1976">
        <f t="shared" si="30"/>
        <v>8.4880586502267263E-4</v>
      </c>
    </row>
    <row r="1977" spans="1:3">
      <c r="A1977" s="2">
        <v>38383</v>
      </c>
      <c r="B1977" s="1">
        <v>0.53050397900000001</v>
      </c>
      <c r="C1977">
        <f t="shared" si="30"/>
        <v>0</v>
      </c>
    </row>
    <row r="1978" spans="1:3">
      <c r="A1978" s="2">
        <v>38384</v>
      </c>
      <c r="B1978" s="1">
        <v>0.53214133699999999</v>
      </c>
      <c r="C1978">
        <f t="shared" si="30"/>
        <v>3.0864198287190447E-3</v>
      </c>
    </row>
    <row r="1979" spans="1:3">
      <c r="A1979" s="2">
        <v>38385</v>
      </c>
      <c r="B1979" s="1">
        <v>0.53118028299999998</v>
      </c>
      <c r="C1979">
        <f t="shared" si="30"/>
        <v>-1.8060126759144035E-3</v>
      </c>
    </row>
    <row r="1980" spans="1:3">
      <c r="A1980" s="2">
        <v>38386</v>
      </c>
      <c r="B1980" s="1">
        <v>0.531773465</v>
      </c>
      <c r="C1980">
        <f t="shared" si="30"/>
        <v>1.1167244323337933E-3</v>
      </c>
    </row>
    <row r="1981" spans="1:3">
      <c r="A1981" s="2">
        <v>38387</v>
      </c>
      <c r="B1981" s="1">
        <v>0.53050397900000001</v>
      </c>
      <c r="C1981">
        <f t="shared" si="30"/>
        <v>-2.3872684207738581E-3</v>
      </c>
    </row>
    <row r="1982" spans="1:3">
      <c r="A1982" s="2">
        <v>38390</v>
      </c>
      <c r="B1982" s="1">
        <v>0.53743214900000003</v>
      </c>
      <c r="C1982">
        <f t="shared" si="30"/>
        <v>1.3059600444580211E-2</v>
      </c>
    </row>
    <row r="1983" spans="1:3">
      <c r="A1983" s="2">
        <v>38391</v>
      </c>
      <c r="B1983" s="1">
        <v>0.53850296200000003</v>
      </c>
      <c r="C1983">
        <f t="shared" si="30"/>
        <v>1.9924617498088271E-3</v>
      </c>
    </row>
    <row r="1984" spans="1:3">
      <c r="A1984" s="2">
        <v>38392</v>
      </c>
      <c r="B1984" s="1">
        <v>0.53815520400000005</v>
      </c>
      <c r="C1984">
        <f t="shared" si="30"/>
        <v>-6.4578660571967816E-4</v>
      </c>
    </row>
    <row r="1985" spans="1:3">
      <c r="A1985" s="2">
        <v>38393</v>
      </c>
      <c r="B1985" s="1">
        <v>0.53453068199999998</v>
      </c>
      <c r="C1985">
        <f t="shared" si="30"/>
        <v>-6.7350867799098602E-3</v>
      </c>
    </row>
    <row r="1986" spans="1:3">
      <c r="A1986" s="2">
        <v>38394</v>
      </c>
      <c r="B1986" s="1">
        <v>0.53590568100000002</v>
      </c>
      <c r="C1986">
        <f t="shared" si="30"/>
        <v>2.5723481294943618E-3</v>
      </c>
    </row>
    <row r="1987" spans="1:3">
      <c r="A1987" s="2">
        <v>38397</v>
      </c>
      <c r="B1987" s="1">
        <v>0.52862504600000004</v>
      </c>
      <c r="C1987">
        <f t="shared" si="30"/>
        <v>-1.3585664899865013E-2</v>
      </c>
    </row>
    <row r="1988" spans="1:3">
      <c r="A1988" s="2">
        <v>38398</v>
      </c>
      <c r="B1988" s="1">
        <v>0.52926855100000003</v>
      </c>
      <c r="C1988">
        <f t="shared" ref="C1988:C2051" si="31">+B1988/B1987-1</f>
        <v>1.2173184090864542E-3</v>
      </c>
    </row>
    <row r="1989" spans="1:3">
      <c r="A1989" s="2">
        <v>38399</v>
      </c>
      <c r="B1989" s="1">
        <v>0.53248136300000004</v>
      </c>
      <c r="C1989">
        <f t="shared" si="31"/>
        <v>6.0702869912254709E-3</v>
      </c>
    </row>
    <row r="1990" spans="1:3">
      <c r="A1990" s="2">
        <v>38400</v>
      </c>
      <c r="B1990" s="1">
        <v>0.527704485</v>
      </c>
      <c r="C1990">
        <f t="shared" si="31"/>
        <v>-8.9709768865657846E-3</v>
      </c>
    </row>
    <row r="1991" spans="1:3">
      <c r="A1991" s="2">
        <v>38401</v>
      </c>
      <c r="B1991" s="1">
        <v>0.52773233399999997</v>
      </c>
      <c r="C1991">
        <f t="shared" si="31"/>
        <v>5.2773855048648954E-5</v>
      </c>
    </row>
    <row r="1992" spans="1:3">
      <c r="A1992" s="2">
        <v>38405</v>
      </c>
      <c r="B1992" s="1">
        <v>0.52377959399999996</v>
      </c>
      <c r="C1992">
        <f t="shared" si="31"/>
        <v>-7.4900470282724951E-3</v>
      </c>
    </row>
    <row r="1993" spans="1:3">
      <c r="A1993" s="2">
        <v>38406</v>
      </c>
      <c r="B1993" s="1">
        <v>0.524493863</v>
      </c>
      <c r="C1993">
        <f t="shared" si="31"/>
        <v>1.3636823736207226E-3</v>
      </c>
    </row>
    <row r="1994" spans="1:3">
      <c r="A1994" s="2">
        <v>38407</v>
      </c>
      <c r="B1994" s="1">
        <v>0.52345058600000005</v>
      </c>
      <c r="C1994">
        <f t="shared" si="31"/>
        <v>-1.9891119297995585E-3</v>
      </c>
    </row>
    <row r="1995" spans="1:3">
      <c r="A1995" s="2">
        <v>38408</v>
      </c>
      <c r="B1995" s="1">
        <v>0.52222048099999996</v>
      </c>
      <c r="C1995">
        <f t="shared" si="31"/>
        <v>-2.3499925931883547E-3</v>
      </c>
    </row>
    <row r="1996" spans="1:3">
      <c r="A1996" s="2">
        <v>38411</v>
      </c>
      <c r="B1996" s="1">
        <v>0.51950750700000004</v>
      </c>
      <c r="C1996">
        <f t="shared" si="31"/>
        <v>-5.1950739174473348E-3</v>
      </c>
    </row>
    <row r="1997" spans="1:3">
      <c r="A1997" s="2">
        <v>38412</v>
      </c>
      <c r="B1997" s="1">
        <v>0.52067062399999997</v>
      </c>
      <c r="C1997">
        <f t="shared" si="31"/>
        <v>2.2388839127975846E-3</v>
      </c>
    </row>
    <row r="1998" spans="1:3">
      <c r="A1998" s="2">
        <v>38413</v>
      </c>
      <c r="B1998" s="1">
        <v>0.52290315799999998</v>
      </c>
      <c r="C1998">
        <f t="shared" si="31"/>
        <v>4.2878047984515888E-3</v>
      </c>
    </row>
    <row r="1999" spans="1:3">
      <c r="A1999" s="2">
        <v>38414</v>
      </c>
      <c r="B1999" s="1">
        <v>0.52361503799999998</v>
      </c>
      <c r="C1999">
        <f t="shared" si="31"/>
        <v>1.3613993128724911E-3</v>
      </c>
    </row>
    <row r="2000" spans="1:3">
      <c r="A2000" s="2">
        <v>38415</v>
      </c>
      <c r="B2000" s="1">
        <v>0.51966948999999996</v>
      </c>
      <c r="C2000">
        <f t="shared" si="31"/>
        <v>-7.535207573622138E-3</v>
      </c>
    </row>
    <row r="2001" spans="1:3">
      <c r="A2001" s="2">
        <v>38418</v>
      </c>
      <c r="B2001" s="1">
        <v>0.52194790999999996</v>
      </c>
      <c r="C2001">
        <f t="shared" si="31"/>
        <v>4.3843636077229853E-3</v>
      </c>
    </row>
    <row r="2002" spans="1:3">
      <c r="A2002" s="2">
        <v>38419</v>
      </c>
      <c r="B2002" s="1">
        <v>0.51834957500000001</v>
      </c>
      <c r="C2002">
        <f t="shared" si="31"/>
        <v>-6.8940500211983613E-3</v>
      </c>
    </row>
    <row r="2003" spans="1:3">
      <c r="A2003" s="2">
        <v>38420</v>
      </c>
      <c r="B2003" s="1">
        <v>0.51977753500000001</v>
      </c>
      <c r="C2003">
        <f t="shared" si="31"/>
        <v>2.7548204317520142E-3</v>
      </c>
    </row>
    <row r="2004" spans="1:3">
      <c r="A2004" s="2">
        <v>38421</v>
      </c>
      <c r="B2004" s="1">
        <v>0.51993968700000004</v>
      </c>
      <c r="C2004">
        <f t="shared" si="31"/>
        <v>3.1196423292900732E-4</v>
      </c>
    </row>
    <row r="2005" spans="1:3">
      <c r="A2005" s="2">
        <v>38422</v>
      </c>
      <c r="B2005" s="1">
        <v>0.51918384299999998</v>
      </c>
      <c r="C2005">
        <f t="shared" si="31"/>
        <v>-1.4537147651898508E-3</v>
      </c>
    </row>
    <row r="2006" spans="1:3">
      <c r="A2006" s="2">
        <v>38425</v>
      </c>
      <c r="B2006" s="1">
        <v>0.52312199199999998</v>
      </c>
      <c r="C2006">
        <f t="shared" si="31"/>
        <v>7.5852687888826598E-3</v>
      </c>
    </row>
    <row r="2007" spans="1:3">
      <c r="A2007" s="2">
        <v>38426</v>
      </c>
      <c r="B2007" s="1">
        <v>0.52262987400000005</v>
      </c>
      <c r="C2007">
        <f t="shared" si="31"/>
        <v>-9.4073276888717583E-4</v>
      </c>
    </row>
    <row r="2008" spans="1:3">
      <c r="A2008" s="2">
        <v>38427</v>
      </c>
      <c r="B2008" s="1">
        <v>0.51910299000000004</v>
      </c>
      <c r="C2008">
        <f t="shared" si="31"/>
        <v>-6.7483398394482252E-3</v>
      </c>
    </row>
    <row r="2009" spans="1:3">
      <c r="A2009" s="2">
        <v>38428</v>
      </c>
      <c r="B2009" s="1">
        <v>0.51975051999999999</v>
      </c>
      <c r="C2009">
        <f t="shared" si="31"/>
        <v>1.2474017920798275E-3</v>
      </c>
    </row>
    <row r="2010" spans="1:3">
      <c r="A2010" s="2">
        <v>38429</v>
      </c>
      <c r="B2010" s="1">
        <v>0.52105043799999995</v>
      </c>
      <c r="C2010">
        <f t="shared" si="31"/>
        <v>2.5010422307993885E-3</v>
      </c>
    </row>
    <row r="2011" spans="1:3">
      <c r="A2011" s="2">
        <v>38432</v>
      </c>
      <c r="B2011" s="1">
        <v>0.52703699800000003</v>
      </c>
      <c r="C2011">
        <f t="shared" si="31"/>
        <v>1.1489405944996145E-2</v>
      </c>
    </row>
    <row r="2012" spans="1:3">
      <c r="A2012" s="2">
        <v>38433</v>
      </c>
      <c r="B2012" s="1">
        <v>0.52639890499999997</v>
      </c>
      <c r="C2012">
        <f t="shared" si="31"/>
        <v>-1.2107176581938051E-3</v>
      </c>
    </row>
    <row r="2013" spans="1:3">
      <c r="A2013" s="2">
        <v>38434</v>
      </c>
      <c r="B2013" s="1">
        <v>0.53441641699999998</v>
      </c>
      <c r="C2013">
        <f t="shared" si="31"/>
        <v>1.5230867549012039E-2</v>
      </c>
    </row>
    <row r="2014" spans="1:3">
      <c r="A2014" s="2">
        <v>38435</v>
      </c>
      <c r="B2014" s="1">
        <v>0.534502111</v>
      </c>
      <c r="C2014">
        <f t="shared" si="31"/>
        <v>1.6035061288177666E-4</v>
      </c>
    </row>
    <row r="2015" spans="1:3">
      <c r="A2015" s="2">
        <v>38440</v>
      </c>
      <c r="B2015" s="1">
        <v>0.53327645099999998</v>
      </c>
      <c r="C2015">
        <f t="shared" si="31"/>
        <v>-2.2930872952156012E-3</v>
      </c>
    </row>
    <row r="2016" spans="1:3">
      <c r="A2016" s="2">
        <v>38441</v>
      </c>
      <c r="B2016" s="1">
        <v>0.53146258499999999</v>
      </c>
      <c r="C2016">
        <f t="shared" si="31"/>
        <v>-3.4013615200870762E-3</v>
      </c>
    </row>
    <row r="2017" spans="1:3">
      <c r="A2017" s="2">
        <v>38442</v>
      </c>
      <c r="B2017" s="1">
        <v>0.52943667900000002</v>
      </c>
      <c r="C2017">
        <f t="shared" si="31"/>
        <v>-3.8119447298439191E-3</v>
      </c>
    </row>
    <row r="2018" spans="1:3">
      <c r="A2018" s="2">
        <v>38443</v>
      </c>
      <c r="B2018" s="1">
        <v>0.53222630299999996</v>
      </c>
      <c r="C2018">
        <f t="shared" si="31"/>
        <v>5.2690418149134999E-3</v>
      </c>
    </row>
    <row r="2019" spans="1:3">
      <c r="A2019" s="2">
        <v>38446</v>
      </c>
      <c r="B2019" s="1">
        <v>0.53381732800000004</v>
      </c>
      <c r="C2019">
        <f t="shared" si="31"/>
        <v>2.9893768703874724E-3</v>
      </c>
    </row>
    <row r="2020" spans="1:3">
      <c r="A2020" s="2">
        <v>38447</v>
      </c>
      <c r="B2020" s="1">
        <v>0.53267991299999995</v>
      </c>
      <c r="C2020">
        <f t="shared" si="31"/>
        <v>-2.1307195183444261E-3</v>
      </c>
    </row>
    <row r="2021" spans="1:3">
      <c r="A2021" s="2">
        <v>38448</v>
      </c>
      <c r="B2021" s="1">
        <v>0.53228296200000003</v>
      </c>
      <c r="C2021">
        <f t="shared" si="31"/>
        <v>-7.4519611179690859E-4</v>
      </c>
    </row>
    <row r="2022" spans="1:3">
      <c r="A2022" s="2">
        <v>38449</v>
      </c>
      <c r="B2022" s="1">
        <v>0.532821824</v>
      </c>
      <c r="C2022">
        <f t="shared" si="31"/>
        <v>1.0123600386817699E-3</v>
      </c>
    </row>
    <row r="2023" spans="1:3">
      <c r="A2023" s="2">
        <v>38450</v>
      </c>
      <c r="B2023" s="1">
        <v>0.53123671900000002</v>
      </c>
      <c r="C2023">
        <f t="shared" si="31"/>
        <v>-2.9749250661323945E-3</v>
      </c>
    </row>
    <row r="2024" spans="1:3">
      <c r="A2024" s="2">
        <v>38453</v>
      </c>
      <c r="B2024" s="1">
        <v>0.52887666600000005</v>
      </c>
      <c r="C2024">
        <f t="shared" si="31"/>
        <v>-4.4425637678858765E-3</v>
      </c>
    </row>
    <row r="2025" spans="1:3">
      <c r="A2025" s="2">
        <v>38454</v>
      </c>
      <c r="B2025" s="1">
        <v>0.53072922199999994</v>
      </c>
      <c r="C2025">
        <f t="shared" si="31"/>
        <v>3.5028128845449036E-3</v>
      </c>
    </row>
    <row r="2026" spans="1:3">
      <c r="A2026" s="2">
        <v>38455</v>
      </c>
      <c r="B2026" s="1">
        <v>0.52826201800000006</v>
      </c>
      <c r="C2026">
        <f t="shared" si="31"/>
        <v>-4.6487057763702211E-3</v>
      </c>
    </row>
    <row r="2027" spans="1:3">
      <c r="A2027" s="2">
        <v>38456</v>
      </c>
      <c r="B2027" s="1">
        <v>0.53174518800000004</v>
      </c>
      <c r="C2027">
        <f t="shared" si="31"/>
        <v>6.5936408095119692E-3</v>
      </c>
    </row>
    <row r="2028" spans="1:3">
      <c r="A2028" s="2">
        <v>38457</v>
      </c>
      <c r="B2028" s="1">
        <v>0.52826201800000006</v>
      </c>
      <c r="C2028">
        <f t="shared" si="31"/>
        <v>-6.5504494983789074E-3</v>
      </c>
    </row>
    <row r="2029" spans="1:3">
      <c r="A2029" s="2">
        <v>38460</v>
      </c>
      <c r="B2029" s="1">
        <v>0.524879278</v>
      </c>
      <c r="C2029">
        <f t="shared" si="31"/>
        <v>-6.4035268195262729E-3</v>
      </c>
    </row>
    <row r="2030" spans="1:3">
      <c r="A2030" s="2">
        <v>38461</v>
      </c>
      <c r="B2030" s="1">
        <v>0.52178450300000001</v>
      </c>
      <c r="C2030">
        <f t="shared" si="31"/>
        <v>-5.8961653273726933E-3</v>
      </c>
    </row>
    <row r="2031" spans="1:3">
      <c r="A2031" s="2">
        <v>38462</v>
      </c>
      <c r="B2031" s="1">
        <v>0.52091472599999999</v>
      </c>
      <c r="C2031">
        <f t="shared" si="31"/>
        <v>-1.6669276205009131E-3</v>
      </c>
    </row>
    <row r="2032" spans="1:3">
      <c r="A2032" s="2">
        <v>38463</v>
      </c>
      <c r="B2032" s="1">
        <v>0.52345058600000005</v>
      </c>
      <c r="C2032">
        <f t="shared" si="31"/>
        <v>4.8680904444233786E-3</v>
      </c>
    </row>
    <row r="2033" spans="1:3">
      <c r="A2033" s="2">
        <v>38464</v>
      </c>
      <c r="B2033" s="1">
        <v>0.52216594400000005</v>
      </c>
      <c r="C2033">
        <f t="shared" si="31"/>
        <v>-2.4541800780408796E-3</v>
      </c>
    </row>
    <row r="2034" spans="1:3">
      <c r="A2034" s="2">
        <v>38467</v>
      </c>
      <c r="B2034" s="1">
        <v>0.52309462799999995</v>
      </c>
      <c r="C2034">
        <f t="shared" si="31"/>
        <v>1.7785227295479267E-3</v>
      </c>
    </row>
    <row r="2035" spans="1:3">
      <c r="A2035" s="2">
        <v>38468</v>
      </c>
      <c r="B2035" s="1">
        <v>0.52521008400000002</v>
      </c>
      <c r="C2035">
        <f t="shared" si="31"/>
        <v>4.0441172337943865E-3</v>
      </c>
    </row>
    <row r="2036" spans="1:3">
      <c r="A2036" s="2">
        <v>38469</v>
      </c>
      <c r="B2036" s="1">
        <v>0.52501706299999995</v>
      </c>
      <c r="C2036">
        <f t="shared" si="31"/>
        <v>-3.6751198402362739E-4</v>
      </c>
    </row>
    <row r="2037" spans="1:3">
      <c r="A2037" s="2">
        <v>38470</v>
      </c>
      <c r="B2037" s="1">
        <v>0.52364245700000001</v>
      </c>
      <c r="C2037">
        <f t="shared" si="31"/>
        <v>-2.6182120484719018E-3</v>
      </c>
    </row>
    <row r="2038" spans="1:3">
      <c r="A2038" s="2">
        <v>38471</v>
      </c>
      <c r="B2038" s="1">
        <v>0.52295784999999995</v>
      </c>
      <c r="C2038">
        <f t="shared" si="31"/>
        <v>-1.3073939877263907E-3</v>
      </c>
    </row>
    <row r="2039" spans="1:3">
      <c r="A2039" s="2">
        <v>38475</v>
      </c>
      <c r="B2039" s="1">
        <v>0.52882072999999996</v>
      </c>
      <c r="C2039">
        <f t="shared" si="31"/>
        <v>1.1210999127367449E-2</v>
      </c>
    </row>
    <row r="2040" spans="1:3">
      <c r="A2040" s="2">
        <v>38476</v>
      </c>
      <c r="B2040" s="1">
        <v>0.52631578899999998</v>
      </c>
      <c r="C2040">
        <f t="shared" si="31"/>
        <v>-4.7368434289630779E-3</v>
      </c>
    </row>
    <row r="2041" spans="1:3">
      <c r="A2041" s="2">
        <v>38477</v>
      </c>
      <c r="B2041" s="1">
        <v>0.5249895</v>
      </c>
      <c r="C2041">
        <f t="shared" si="31"/>
        <v>-2.5199491022679377E-3</v>
      </c>
    </row>
    <row r="2042" spans="1:3">
      <c r="A2042" s="2">
        <v>38478</v>
      </c>
      <c r="B2042" s="1">
        <v>0.52854122599999998</v>
      </c>
      <c r="C2042">
        <f t="shared" si="31"/>
        <v>6.7653276875061508E-3</v>
      </c>
    </row>
    <row r="2043" spans="1:3">
      <c r="A2043" s="2">
        <v>38481</v>
      </c>
      <c r="B2043" s="1">
        <v>0.53089827999999994</v>
      </c>
      <c r="C2043">
        <f t="shared" si="31"/>
        <v>4.4595461698193617E-3</v>
      </c>
    </row>
    <row r="2044" spans="1:3">
      <c r="A2044" s="2">
        <v>38482</v>
      </c>
      <c r="B2044" s="1">
        <v>0.53112385799999995</v>
      </c>
      <c r="C2044">
        <f t="shared" si="31"/>
        <v>4.2489872071160839E-4</v>
      </c>
    </row>
    <row r="2045" spans="1:3">
      <c r="A2045" s="2">
        <v>38483</v>
      </c>
      <c r="B2045" s="1">
        <v>0.533760342</v>
      </c>
      <c r="C2045">
        <f t="shared" si="31"/>
        <v>4.9639720759824257E-3</v>
      </c>
    </row>
    <row r="2046" spans="1:3">
      <c r="A2046" s="2">
        <v>38484</v>
      </c>
      <c r="B2046" s="1">
        <v>0.53619302899999999</v>
      </c>
      <c r="C2046">
        <f t="shared" si="31"/>
        <v>4.5576390911410414E-3</v>
      </c>
    </row>
    <row r="2047" spans="1:3">
      <c r="A2047" s="2">
        <v>38485</v>
      </c>
      <c r="B2047" s="1">
        <v>0.53966540699999999</v>
      </c>
      <c r="C2047">
        <f t="shared" si="31"/>
        <v>6.4759849759254973E-3</v>
      </c>
    </row>
    <row r="2048" spans="1:3">
      <c r="A2048" s="2">
        <v>38488</v>
      </c>
      <c r="B2048" s="1">
        <v>0.54442508700000003</v>
      </c>
      <c r="C2048">
        <f t="shared" si="31"/>
        <v>8.8196870473116196E-3</v>
      </c>
    </row>
    <row r="2049" spans="1:3">
      <c r="A2049" s="2">
        <v>38489</v>
      </c>
      <c r="B2049" s="1">
        <v>0.54344872600000005</v>
      </c>
      <c r="C2049">
        <f t="shared" si="31"/>
        <v>-1.7933798851558214E-3</v>
      </c>
    </row>
    <row r="2050" spans="1:3">
      <c r="A2050" s="2">
        <v>38490</v>
      </c>
      <c r="B2050" s="1">
        <v>0.54401044499999995</v>
      </c>
      <c r="C2050">
        <f t="shared" si="31"/>
        <v>1.0336191311632881E-3</v>
      </c>
    </row>
    <row r="2051" spans="1:3">
      <c r="A2051" s="2">
        <v>38491</v>
      </c>
      <c r="B2051" s="1">
        <v>0.54445472900000003</v>
      </c>
      <c r="C2051">
        <f t="shared" si="31"/>
        <v>8.1668284880098696E-4</v>
      </c>
    </row>
    <row r="2052" spans="1:3">
      <c r="A2052" s="2">
        <v>38492</v>
      </c>
      <c r="B2052" s="1">
        <v>0.54806532900000005</v>
      </c>
      <c r="C2052">
        <f t="shared" ref="C2052:C2115" si="32">+B2052/B2051-1</f>
        <v>6.6315890149977186E-3</v>
      </c>
    </row>
    <row r="2053" spans="1:3">
      <c r="A2053" s="2">
        <v>38495</v>
      </c>
      <c r="B2053" s="1">
        <v>0.54680664899999998</v>
      </c>
      <c r="C2053">
        <f t="shared" si="32"/>
        <v>-2.2965875296229177E-3</v>
      </c>
    </row>
    <row r="2054" spans="1:3">
      <c r="A2054" s="2">
        <v>38496</v>
      </c>
      <c r="B2054" s="1">
        <v>0.54680664899999998</v>
      </c>
      <c r="C2054">
        <f t="shared" si="32"/>
        <v>0</v>
      </c>
    </row>
    <row r="2055" spans="1:3">
      <c r="A2055" s="2">
        <v>38497</v>
      </c>
      <c r="B2055" s="1">
        <v>0.54608999599999997</v>
      </c>
      <c r="C2055">
        <f t="shared" si="32"/>
        <v>-1.3106150068047384E-3</v>
      </c>
    </row>
    <row r="2056" spans="1:3">
      <c r="A2056" s="2">
        <v>38498</v>
      </c>
      <c r="B2056" s="1">
        <v>0.549299643</v>
      </c>
      <c r="C2056">
        <f t="shared" si="32"/>
        <v>5.877505582431608E-3</v>
      </c>
    </row>
    <row r="2057" spans="1:3">
      <c r="A2057" s="2">
        <v>38499</v>
      </c>
      <c r="B2057" s="1">
        <v>0.54863663799999995</v>
      </c>
      <c r="C2057">
        <f t="shared" si="32"/>
        <v>-1.2070006024017532E-3</v>
      </c>
    </row>
    <row r="2058" spans="1:3">
      <c r="A2058" s="2">
        <v>38503</v>
      </c>
      <c r="B2058" s="1">
        <v>0.54851626399999998</v>
      </c>
      <c r="C2058">
        <f t="shared" si="32"/>
        <v>-2.194056897818486E-4</v>
      </c>
    </row>
    <row r="2059" spans="1:3">
      <c r="A2059" s="2">
        <v>38504</v>
      </c>
      <c r="B2059" s="1">
        <v>0.55187638000000006</v>
      </c>
      <c r="C2059">
        <f t="shared" si="32"/>
        <v>6.1258274740967344E-3</v>
      </c>
    </row>
    <row r="2060" spans="1:3">
      <c r="A2060" s="2">
        <v>38505</v>
      </c>
      <c r="B2060" s="1">
        <v>0.55078211099999996</v>
      </c>
      <c r="C2060">
        <f t="shared" si="32"/>
        <v>-1.9828154268898279E-3</v>
      </c>
    </row>
    <row r="2061" spans="1:3">
      <c r="A2061" s="2">
        <v>38506</v>
      </c>
      <c r="B2061" s="1">
        <v>0.55190683799999996</v>
      </c>
      <c r="C2061">
        <f t="shared" si="32"/>
        <v>2.0420543397059454E-3</v>
      </c>
    </row>
    <row r="2062" spans="1:3">
      <c r="A2062" s="2">
        <v>38509</v>
      </c>
      <c r="B2062" s="1">
        <v>0.54917897699999996</v>
      </c>
      <c r="C2062">
        <f t="shared" si="32"/>
        <v>-4.9426113470258937E-3</v>
      </c>
    </row>
    <row r="2063" spans="1:3">
      <c r="A2063" s="2">
        <v>38510</v>
      </c>
      <c r="B2063" s="1">
        <v>0.54585152800000003</v>
      </c>
      <c r="C2063">
        <f t="shared" si="32"/>
        <v>-6.0589518888300997E-3</v>
      </c>
    </row>
    <row r="2064" spans="1:3">
      <c r="A2064" s="2">
        <v>38511</v>
      </c>
      <c r="B2064" s="1">
        <v>0.54442508700000003</v>
      </c>
      <c r="C2064">
        <f t="shared" si="32"/>
        <v>-2.6132399138397711E-3</v>
      </c>
    </row>
    <row r="2065" spans="1:3">
      <c r="A2065" s="2">
        <v>38512</v>
      </c>
      <c r="B2065" s="1">
        <v>0.54917897699999996</v>
      </c>
      <c r="C2065">
        <f t="shared" si="32"/>
        <v>8.7319451537322124E-3</v>
      </c>
    </row>
    <row r="2066" spans="1:3">
      <c r="A2066" s="2">
        <v>38513</v>
      </c>
      <c r="B2066" s="1">
        <v>0.55163283299999999</v>
      </c>
      <c r="C2066">
        <f t="shared" si="32"/>
        <v>4.4682263938884415E-3</v>
      </c>
    </row>
    <row r="2067" spans="1:3">
      <c r="A2067" s="2">
        <v>38516</v>
      </c>
      <c r="B2067" s="1">
        <v>0.55521625699999999</v>
      </c>
      <c r="C2067">
        <f t="shared" si="32"/>
        <v>6.4960310293931123E-3</v>
      </c>
    </row>
    <row r="2068" spans="1:3">
      <c r="A2068" s="2">
        <v>38517</v>
      </c>
      <c r="B2068" s="1">
        <v>0.55364854399999996</v>
      </c>
      <c r="C2068">
        <f t="shared" si="32"/>
        <v>-2.8236078829371181E-3</v>
      </c>
    </row>
    <row r="2069" spans="1:3">
      <c r="A2069" s="2">
        <v>38518</v>
      </c>
      <c r="B2069" s="1">
        <v>0.54887754499999997</v>
      </c>
      <c r="C2069">
        <f t="shared" si="32"/>
        <v>-8.6173783923109148E-3</v>
      </c>
    </row>
    <row r="2070" spans="1:3">
      <c r="A2070" s="2">
        <v>38519</v>
      </c>
      <c r="B2070" s="1">
        <v>0.54926947199999998</v>
      </c>
      <c r="C2070">
        <f t="shared" si="32"/>
        <v>7.1405180184602735E-4</v>
      </c>
    </row>
    <row r="2071" spans="1:3">
      <c r="A2071" s="2">
        <v>38520</v>
      </c>
      <c r="B2071" s="1">
        <v>0.54746523599999997</v>
      </c>
      <c r="C2071">
        <f t="shared" si="32"/>
        <v>-3.284792059224495E-3</v>
      </c>
    </row>
    <row r="2072" spans="1:3">
      <c r="A2072" s="2">
        <v>38523</v>
      </c>
      <c r="B2072" s="1">
        <v>0.54851626399999998</v>
      </c>
      <c r="C2072">
        <f t="shared" si="32"/>
        <v>1.9198077446509476E-3</v>
      </c>
    </row>
    <row r="2073" spans="1:3">
      <c r="A2073" s="2">
        <v>38524</v>
      </c>
      <c r="B2073" s="1">
        <v>0.54824561400000005</v>
      </c>
      <c r="C2073">
        <f t="shared" si="32"/>
        <v>-4.9342201455659929E-4</v>
      </c>
    </row>
    <row r="2074" spans="1:3">
      <c r="A2074" s="2">
        <v>38525</v>
      </c>
      <c r="B2074" s="1">
        <v>0.54890767399999996</v>
      </c>
      <c r="C2074">
        <f t="shared" si="32"/>
        <v>1.2075974400771461E-3</v>
      </c>
    </row>
    <row r="2075" spans="1:3">
      <c r="A2075" s="2">
        <v>38526</v>
      </c>
      <c r="B2075" s="1">
        <v>0.55005500600000001</v>
      </c>
      <c r="C2075">
        <f t="shared" si="32"/>
        <v>2.0902094365691237E-3</v>
      </c>
    </row>
    <row r="2076" spans="1:3">
      <c r="A2076" s="2">
        <v>38527</v>
      </c>
      <c r="B2076" s="1">
        <v>0.54881729899999998</v>
      </c>
      <c r="C2076">
        <f t="shared" si="32"/>
        <v>-2.2501513239568949E-3</v>
      </c>
    </row>
    <row r="2077" spans="1:3">
      <c r="A2077" s="2">
        <v>38530</v>
      </c>
      <c r="B2077" s="1">
        <v>0.54788516300000001</v>
      </c>
      <c r="C2077">
        <f t="shared" si="32"/>
        <v>-1.698445004737259E-3</v>
      </c>
    </row>
    <row r="2078" spans="1:3">
      <c r="A2078" s="2">
        <v>38531</v>
      </c>
      <c r="B2078" s="1">
        <v>0.55075177600000003</v>
      </c>
      <c r="C2078">
        <f t="shared" si="32"/>
        <v>5.2321420501764138E-3</v>
      </c>
    </row>
    <row r="2079" spans="1:3">
      <c r="A2079" s="2">
        <v>38532</v>
      </c>
      <c r="B2079" s="1">
        <v>0.55309734499999996</v>
      </c>
      <c r="C2079">
        <f t="shared" si="32"/>
        <v>4.2588496346491755E-3</v>
      </c>
    </row>
    <row r="2080" spans="1:3">
      <c r="A2080" s="2">
        <v>38533</v>
      </c>
      <c r="B2080" s="1">
        <v>0.55772448399999996</v>
      </c>
      <c r="C2080">
        <f t="shared" si="32"/>
        <v>8.3658673140079021E-3</v>
      </c>
    </row>
    <row r="2081" spans="1:3">
      <c r="A2081" s="2">
        <v>38534</v>
      </c>
      <c r="B2081" s="1">
        <v>0.56471651199999995</v>
      </c>
      <c r="C2081">
        <f t="shared" si="32"/>
        <v>1.2536706206356829E-2</v>
      </c>
    </row>
    <row r="2082" spans="1:3">
      <c r="A2082" s="2">
        <v>38538</v>
      </c>
      <c r="B2082" s="1">
        <v>0.56915196400000001</v>
      </c>
      <c r="C2082">
        <f t="shared" si="32"/>
        <v>7.8542984059231102E-3</v>
      </c>
    </row>
    <row r="2083" spans="1:3">
      <c r="A2083" s="2">
        <v>38539</v>
      </c>
      <c r="B2083" s="1">
        <v>0.56873116099999999</v>
      </c>
      <c r="C2083">
        <f t="shared" si="32"/>
        <v>-7.3935087044696424E-4</v>
      </c>
    </row>
    <row r="2084" spans="1:3">
      <c r="A2084" s="2">
        <v>38540</v>
      </c>
      <c r="B2084" s="1">
        <v>0.57411872799999997</v>
      </c>
      <c r="C2084">
        <f t="shared" si="32"/>
        <v>9.4729590524404994E-3</v>
      </c>
    </row>
    <row r="2085" spans="1:3">
      <c r="A2085" s="2">
        <v>38541</v>
      </c>
      <c r="B2085" s="1">
        <v>0.57603686600000004</v>
      </c>
      <c r="C2085">
        <f t="shared" si="32"/>
        <v>3.3410127669621925E-3</v>
      </c>
    </row>
    <row r="2086" spans="1:3">
      <c r="A2086" s="2">
        <v>38544</v>
      </c>
      <c r="B2086" s="1">
        <v>0.56937880799999996</v>
      </c>
      <c r="C2086">
        <f t="shared" si="32"/>
        <v>-1.1558388695212529E-2</v>
      </c>
    </row>
    <row r="2087" spans="1:3">
      <c r="A2087" s="2">
        <v>38545</v>
      </c>
      <c r="B2087" s="1">
        <v>0.56328507900000002</v>
      </c>
      <c r="C2087">
        <f t="shared" si="32"/>
        <v>-1.0702416237451384E-2</v>
      </c>
    </row>
    <row r="2088" spans="1:3">
      <c r="A2088" s="2">
        <v>38546</v>
      </c>
      <c r="B2088" s="1">
        <v>0.56967073000000001</v>
      </c>
      <c r="C2088">
        <f t="shared" si="32"/>
        <v>1.1336446211812401E-2</v>
      </c>
    </row>
    <row r="2089" spans="1:3">
      <c r="A2089" s="2">
        <v>38547</v>
      </c>
      <c r="B2089" s="1">
        <v>0.56866647699999995</v>
      </c>
      <c r="C2089">
        <f t="shared" si="32"/>
        <v>-1.7628657171837592E-3</v>
      </c>
    </row>
    <row r="2090" spans="1:3">
      <c r="A2090" s="2">
        <v>38548</v>
      </c>
      <c r="B2090" s="1">
        <v>0.57035304899999995</v>
      </c>
      <c r="C2090">
        <f t="shared" si="32"/>
        <v>2.9658368625797848E-3</v>
      </c>
    </row>
    <row r="2091" spans="1:3">
      <c r="A2091" s="2">
        <v>38551</v>
      </c>
      <c r="B2091" s="1">
        <v>0.57067853700000004</v>
      </c>
      <c r="C2091">
        <f t="shared" si="32"/>
        <v>5.7067810993705059E-4</v>
      </c>
    </row>
    <row r="2092" spans="1:3">
      <c r="A2092" s="2">
        <v>38552</v>
      </c>
      <c r="B2092" s="1">
        <v>0.57590417000000005</v>
      </c>
      <c r="C2092">
        <f t="shared" si="32"/>
        <v>9.1568767023737507E-3</v>
      </c>
    </row>
    <row r="2093" spans="1:3">
      <c r="A2093" s="2">
        <v>38553</v>
      </c>
      <c r="B2093" s="1">
        <v>0.57793446199999998</v>
      </c>
      <c r="C2093">
        <f t="shared" si="32"/>
        <v>3.5253990260217805E-3</v>
      </c>
    </row>
    <row r="2094" spans="1:3">
      <c r="A2094" s="2">
        <v>38554</v>
      </c>
      <c r="B2094" s="1">
        <v>0.57237708200000004</v>
      </c>
      <c r="C2094">
        <f t="shared" si="32"/>
        <v>-9.6159346178597005E-3</v>
      </c>
    </row>
    <row r="2095" spans="1:3">
      <c r="A2095" s="2">
        <v>38555</v>
      </c>
      <c r="B2095" s="1">
        <v>0.57428358099999999</v>
      </c>
      <c r="C2095">
        <f t="shared" si="32"/>
        <v>3.3308444030257789E-3</v>
      </c>
    </row>
    <row r="2096" spans="1:3">
      <c r="A2096" s="2">
        <v>38558</v>
      </c>
      <c r="B2096" s="1">
        <v>0.57290174699999996</v>
      </c>
      <c r="C2096">
        <f t="shared" si="32"/>
        <v>-2.4061875451738546E-3</v>
      </c>
    </row>
    <row r="2097" spans="1:3">
      <c r="A2097" s="2">
        <v>38559</v>
      </c>
      <c r="B2097" s="1">
        <v>0.57421762799999998</v>
      </c>
      <c r="C2097">
        <f t="shared" si="32"/>
        <v>2.2968702869046176E-3</v>
      </c>
    </row>
    <row r="2098" spans="1:3">
      <c r="A2098" s="2">
        <v>38560</v>
      </c>
      <c r="B2098" s="1">
        <v>0.57346025899999997</v>
      </c>
      <c r="C2098">
        <f t="shared" si="32"/>
        <v>-1.3189581146052509E-3</v>
      </c>
    </row>
    <row r="2099" spans="1:3">
      <c r="A2099" s="2">
        <v>38561</v>
      </c>
      <c r="B2099" s="1">
        <v>0.56989798800000002</v>
      </c>
      <c r="C2099">
        <f t="shared" si="32"/>
        <v>-6.2118881720101271E-3</v>
      </c>
    </row>
    <row r="2100" spans="1:3">
      <c r="A2100" s="2">
        <v>38562</v>
      </c>
      <c r="B2100" s="1">
        <v>0.56840789000000003</v>
      </c>
      <c r="C2100">
        <f t="shared" si="32"/>
        <v>-2.6146749617933507E-3</v>
      </c>
    </row>
    <row r="2101" spans="1:3">
      <c r="A2101" s="2">
        <v>38565</v>
      </c>
      <c r="B2101" s="1">
        <v>0.56513139300000004</v>
      </c>
      <c r="C2101">
        <f t="shared" si="32"/>
        <v>-5.7643411670446065E-3</v>
      </c>
    </row>
    <row r="2102" spans="1:3">
      <c r="A2102" s="2">
        <v>38566</v>
      </c>
      <c r="B2102" s="1">
        <v>0.56407942200000005</v>
      </c>
      <c r="C2102">
        <f t="shared" si="32"/>
        <v>-1.8614626846610305E-3</v>
      </c>
    </row>
    <row r="2103" spans="1:3">
      <c r="A2103" s="2">
        <v>38567</v>
      </c>
      <c r="B2103" s="1">
        <v>0.56154537299999996</v>
      </c>
      <c r="C2103">
        <f t="shared" si="32"/>
        <v>-4.4923620702478351E-3</v>
      </c>
    </row>
    <row r="2104" spans="1:3">
      <c r="A2104" s="2">
        <v>38568</v>
      </c>
      <c r="B2104" s="1">
        <v>0.56189245399999999</v>
      </c>
      <c r="C2104">
        <f t="shared" si="32"/>
        <v>6.1808184465261817E-4</v>
      </c>
    </row>
    <row r="2105" spans="1:3">
      <c r="A2105" s="2">
        <v>38569</v>
      </c>
      <c r="B2105" s="1">
        <v>0.56344376799999996</v>
      </c>
      <c r="C2105">
        <f t="shared" si="32"/>
        <v>2.7608735247404148E-3</v>
      </c>
    </row>
    <row r="2106" spans="1:3">
      <c r="A2106" s="2">
        <v>38572</v>
      </c>
      <c r="B2106" s="1">
        <v>0.55981638</v>
      </c>
      <c r="C2106">
        <f t="shared" si="32"/>
        <v>-6.437888225963917E-3</v>
      </c>
    </row>
    <row r="2107" spans="1:3">
      <c r="A2107" s="2">
        <v>38573</v>
      </c>
      <c r="B2107" s="1">
        <v>0.560412464</v>
      </c>
      <c r="C2107">
        <f t="shared" si="32"/>
        <v>1.0647848496323498E-3</v>
      </c>
    </row>
    <row r="2108" spans="1:3">
      <c r="A2108" s="2">
        <v>38574</v>
      </c>
      <c r="B2108" s="1">
        <v>0.55797344000000004</v>
      </c>
      <c r="C2108">
        <f t="shared" si="32"/>
        <v>-4.3521944222852937E-3</v>
      </c>
    </row>
    <row r="2109" spans="1:3">
      <c r="A2109" s="2">
        <v>38575</v>
      </c>
      <c r="B2109" s="1">
        <v>0.55337280700000002</v>
      </c>
      <c r="C2109">
        <f t="shared" si="32"/>
        <v>-8.2452544694601171E-3</v>
      </c>
    </row>
    <row r="2110" spans="1:3">
      <c r="A2110" s="2">
        <v>38576</v>
      </c>
      <c r="B2110" s="1">
        <v>0.55102490599999998</v>
      </c>
      <c r="C2110">
        <f t="shared" si="32"/>
        <v>-4.2428918990955466E-3</v>
      </c>
    </row>
    <row r="2111" spans="1:3">
      <c r="A2111" s="2">
        <v>38579</v>
      </c>
      <c r="B2111" s="1">
        <v>0.55285271999999996</v>
      </c>
      <c r="C2111">
        <f t="shared" si="32"/>
        <v>3.3171168491610281E-3</v>
      </c>
    </row>
    <row r="2112" spans="1:3">
      <c r="A2112" s="2">
        <v>38580</v>
      </c>
      <c r="B2112" s="1">
        <v>0.55260831099999996</v>
      </c>
      <c r="C2112">
        <f t="shared" si="32"/>
        <v>-4.420869992283194E-4</v>
      </c>
    </row>
    <row r="2113" spans="1:3">
      <c r="A2113" s="2">
        <v>38581</v>
      </c>
      <c r="B2113" s="1">
        <v>0.55321973899999999</v>
      </c>
      <c r="C2113">
        <f t="shared" si="32"/>
        <v>1.106440109258644E-3</v>
      </c>
    </row>
    <row r="2114" spans="1:3">
      <c r="A2114" s="2">
        <v>38582</v>
      </c>
      <c r="B2114" s="1">
        <v>0.55713410200000002</v>
      </c>
      <c r="C2114">
        <f t="shared" si="32"/>
        <v>7.0756025572689119E-3</v>
      </c>
    </row>
    <row r="2115" spans="1:3">
      <c r="A2115" s="2">
        <v>38583</v>
      </c>
      <c r="B2115" s="1">
        <v>0.55763118300000003</v>
      </c>
      <c r="C2115">
        <f t="shared" si="32"/>
        <v>8.9221068718581265E-4</v>
      </c>
    </row>
    <row r="2116" spans="1:3">
      <c r="A2116" s="2">
        <v>38586</v>
      </c>
      <c r="B2116" s="1">
        <v>0.55487737199999998</v>
      </c>
      <c r="C2116">
        <f t="shared" ref="C2116:C2179" si="33">+B2116/B2115-1</f>
        <v>-4.9384092639598309E-3</v>
      </c>
    </row>
    <row r="2117" spans="1:3">
      <c r="A2117" s="2">
        <v>38587</v>
      </c>
      <c r="B2117" s="1">
        <v>0.55567904000000001</v>
      </c>
      <c r="C2117">
        <f t="shared" si="33"/>
        <v>1.4447660698624354E-3</v>
      </c>
    </row>
    <row r="2118" spans="1:3">
      <c r="A2118" s="2">
        <v>38588</v>
      </c>
      <c r="B2118" s="1">
        <v>0.55663790700000004</v>
      </c>
      <c r="C2118">
        <f t="shared" si="33"/>
        <v>1.725577052537508E-3</v>
      </c>
    </row>
    <row r="2119" spans="1:3">
      <c r="A2119" s="2">
        <v>38589</v>
      </c>
      <c r="B2119" s="1">
        <v>0.55417013000000004</v>
      </c>
      <c r="C2119">
        <f t="shared" si="33"/>
        <v>-4.4333613808302808E-3</v>
      </c>
    </row>
    <row r="2120" spans="1:3">
      <c r="A2120" s="2">
        <v>38590</v>
      </c>
      <c r="B2120" s="1">
        <v>0.55352595999999998</v>
      </c>
      <c r="C2120">
        <f t="shared" si="33"/>
        <v>-1.162404765482461E-3</v>
      </c>
    </row>
    <row r="2121" spans="1:3">
      <c r="A2121" s="2">
        <v>38594</v>
      </c>
      <c r="B2121" s="1">
        <v>0.560538117</v>
      </c>
      <c r="C2121">
        <f t="shared" si="33"/>
        <v>1.2668162844611697E-2</v>
      </c>
    </row>
    <row r="2122" spans="1:3">
      <c r="A2122" s="2">
        <v>38595</v>
      </c>
      <c r="B2122" s="1">
        <v>0.55518543200000003</v>
      </c>
      <c r="C2122">
        <f t="shared" si="33"/>
        <v>-9.549190033048105E-3</v>
      </c>
    </row>
    <row r="2123" spans="1:3">
      <c r="A2123" s="2">
        <v>38596</v>
      </c>
      <c r="B2123" s="1">
        <v>0.54707587899999999</v>
      </c>
      <c r="C2123">
        <f t="shared" si="33"/>
        <v>-1.4606926861870595E-2</v>
      </c>
    </row>
    <row r="2124" spans="1:3">
      <c r="A2124" s="2">
        <v>38597</v>
      </c>
      <c r="B2124" s="1">
        <v>0.54338966499999997</v>
      </c>
      <c r="C2124">
        <f t="shared" si="33"/>
        <v>-6.7380305758281134E-3</v>
      </c>
    </row>
    <row r="2125" spans="1:3">
      <c r="A2125" s="2">
        <v>38601</v>
      </c>
      <c r="B2125" s="1">
        <v>0.54288816500000003</v>
      </c>
      <c r="C2125">
        <f t="shared" si="33"/>
        <v>-9.229104495388496E-4</v>
      </c>
    </row>
    <row r="2126" spans="1:3">
      <c r="A2126" s="2">
        <v>38602</v>
      </c>
      <c r="B2126" s="1">
        <v>0.54365554000000005</v>
      </c>
      <c r="C2126">
        <f t="shared" si="33"/>
        <v>1.4135047500989373E-3</v>
      </c>
    </row>
    <row r="2127" spans="1:3">
      <c r="A2127" s="2">
        <v>38603</v>
      </c>
      <c r="B2127" s="1">
        <v>0.54383293499999996</v>
      </c>
      <c r="C2127">
        <f t="shared" si="33"/>
        <v>3.2630036290970388E-4</v>
      </c>
    </row>
    <row r="2128" spans="1:3">
      <c r="A2128" s="2">
        <v>38604</v>
      </c>
      <c r="B2128" s="1">
        <v>0.54347826099999996</v>
      </c>
      <c r="C2128">
        <f t="shared" si="33"/>
        <v>-6.5217455062738239E-4</v>
      </c>
    </row>
    <row r="2129" spans="1:3">
      <c r="A2129" s="2">
        <v>38607</v>
      </c>
      <c r="B2129" s="1">
        <v>0.54836587000000003</v>
      </c>
      <c r="C2129">
        <f t="shared" si="33"/>
        <v>8.9932005578416963E-3</v>
      </c>
    </row>
    <row r="2130" spans="1:3">
      <c r="A2130" s="2">
        <v>38608</v>
      </c>
      <c r="B2130" s="1">
        <v>0.54902821999999996</v>
      </c>
      <c r="C2130">
        <f t="shared" si="33"/>
        <v>1.2078614593573622E-3</v>
      </c>
    </row>
    <row r="2131" spans="1:3">
      <c r="A2131" s="2">
        <v>38609</v>
      </c>
      <c r="B2131" s="1">
        <v>0.54812541100000001</v>
      </c>
      <c r="C2131">
        <f t="shared" si="33"/>
        <v>-1.6443763127511613E-3</v>
      </c>
    </row>
    <row r="2132" spans="1:3">
      <c r="A2132" s="2">
        <v>38610</v>
      </c>
      <c r="B2132" s="1">
        <v>0.55343405800000001</v>
      </c>
      <c r="C2132">
        <f t="shared" si="33"/>
        <v>9.6850955884619783E-3</v>
      </c>
    </row>
    <row r="2133" spans="1:3">
      <c r="A2133" s="2">
        <v>38611</v>
      </c>
      <c r="B2133" s="1">
        <v>0.55447740499999998</v>
      </c>
      <c r="C2133">
        <f t="shared" si="33"/>
        <v>1.88522369543076E-3</v>
      </c>
    </row>
    <row r="2134" spans="1:3">
      <c r="A2134" s="2">
        <v>38614</v>
      </c>
      <c r="B2134" s="1">
        <v>0.55429299899999995</v>
      </c>
      <c r="C2134">
        <f t="shared" si="33"/>
        <v>-3.3257622102744744E-4</v>
      </c>
    </row>
    <row r="2135" spans="1:3">
      <c r="A2135" s="2">
        <v>38615</v>
      </c>
      <c r="B2135" s="1">
        <v>0.55413942100000002</v>
      </c>
      <c r="C2135">
        <f t="shared" si="33"/>
        <v>-2.7707006993960004E-4</v>
      </c>
    </row>
    <row r="2136" spans="1:3">
      <c r="A2136" s="2">
        <v>38616</v>
      </c>
      <c r="B2136" s="1">
        <v>0.55257777500000005</v>
      </c>
      <c r="C2136">
        <f t="shared" si="33"/>
        <v>-2.8181463740331036E-3</v>
      </c>
    </row>
    <row r="2137" spans="1:3">
      <c r="A2137" s="2">
        <v>38617</v>
      </c>
      <c r="B2137" s="1">
        <v>0.55812915100000005</v>
      </c>
      <c r="C2137">
        <f t="shared" si="33"/>
        <v>1.0046325153052038E-2</v>
      </c>
    </row>
    <row r="2138" spans="1:3">
      <c r="A2138" s="2">
        <v>38618</v>
      </c>
      <c r="B2138" s="1">
        <v>0.56217674799999995</v>
      </c>
      <c r="C2138">
        <f t="shared" si="33"/>
        <v>7.2520795460115917E-3</v>
      </c>
    </row>
    <row r="2139" spans="1:3">
      <c r="A2139" s="2">
        <v>38621</v>
      </c>
      <c r="B2139" s="1">
        <v>0.56350726900000003</v>
      </c>
      <c r="C2139">
        <f t="shared" si="33"/>
        <v>2.3667307563564055E-3</v>
      </c>
    </row>
    <row r="2140" spans="1:3">
      <c r="A2140" s="2">
        <v>38622</v>
      </c>
      <c r="B2140" s="1">
        <v>0.56570685099999996</v>
      </c>
      <c r="C2140">
        <f t="shared" si="33"/>
        <v>3.9033782188884203E-3</v>
      </c>
    </row>
    <row r="2141" spans="1:3">
      <c r="A2141" s="2">
        <v>38623</v>
      </c>
      <c r="B2141" s="1">
        <v>0.56692556299999997</v>
      </c>
      <c r="C2141">
        <f t="shared" si="33"/>
        <v>2.1543172012954415E-3</v>
      </c>
    </row>
    <row r="2142" spans="1:3">
      <c r="A2142" s="2">
        <v>38624</v>
      </c>
      <c r="B2142" s="1">
        <v>0.56753688999999996</v>
      </c>
      <c r="C2142">
        <f t="shared" si="33"/>
        <v>1.0783196946793083E-3</v>
      </c>
    </row>
    <row r="2143" spans="1:3">
      <c r="A2143" s="2">
        <v>38625</v>
      </c>
      <c r="B2143" s="1">
        <v>0.56509945800000005</v>
      </c>
      <c r="C2143">
        <f t="shared" si="33"/>
        <v>-4.2947551832267505E-3</v>
      </c>
    </row>
    <row r="2144" spans="1:3">
      <c r="A2144" s="2">
        <v>38628</v>
      </c>
      <c r="B2144" s="1">
        <v>0.56954095000000005</v>
      </c>
      <c r="C2144">
        <f t="shared" si="33"/>
        <v>7.8596642363086833E-3</v>
      </c>
    </row>
    <row r="2145" spans="1:3">
      <c r="A2145" s="2">
        <v>38629</v>
      </c>
      <c r="B2145" s="1">
        <v>0.56860180800000004</v>
      </c>
      <c r="C2145">
        <f t="shared" si="33"/>
        <v>-1.6489455235835226E-3</v>
      </c>
    </row>
    <row r="2146" spans="1:3">
      <c r="A2146" s="2">
        <v>38630</v>
      </c>
      <c r="B2146" s="1">
        <v>0.566411781</v>
      </c>
      <c r="C2146">
        <f t="shared" si="33"/>
        <v>-3.8516004859415753E-3</v>
      </c>
    </row>
    <row r="2147" spans="1:3">
      <c r="A2147" s="2">
        <v>38631</v>
      </c>
      <c r="B2147" s="1">
        <v>0.56407942200000005</v>
      </c>
      <c r="C2147">
        <f t="shared" si="33"/>
        <v>-4.1177798171537772E-3</v>
      </c>
    </row>
    <row r="2148" spans="1:3">
      <c r="A2148" s="2">
        <v>38632</v>
      </c>
      <c r="B2148" s="1">
        <v>0.56821410299999997</v>
      </c>
      <c r="C2148">
        <f t="shared" si="33"/>
        <v>7.3299624817724229E-3</v>
      </c>
    </row>
    <row r="2149" spans="1:3">
      <c r="A2149" s="2">
        <v>38636</v>
      </c>
      <c r="B2149" s="1">
        <v>0.57178798099999995</v>
      </c>
      <c r="C2149">
        <f t="shared" si="33"/>
        <v>6.289667893019546E-3</v>
      </c>
    </row>
    <row r="2150" spans="1:3">
      <c r="A2150" s="2">
        <v>38637</v>
      </c>
      <c r="B2150" s="1">
        <v>0.57038558100000003</v>
      </c>
      <c r="C2150">
        <f t="shared" si="33"/>
        <v>-2.4526573600712753E-3</v>
      </c>
    </row>
    <row r="2151" spans="1:3">
      <c r="A2151" s="2">
        <v>38638</v>
      </c>
      <c r="B2151" s="1">
        <v>0.57195149899999997</v>
      </c>
      <c r="C2151">
        <f t="shared" si="33"/>
        <v>2.7453674359274594E-3</v>
      </c>
    </row>
    <row r="2152" spans="1:3">
      <c r="A2152" s="2">
        <v>38639</v>
      </c>
      <c r="B2152" s="1">
        <v>0.56570685099999996</v>
      </c>
      <c r="C2152">
        <f t="shared" si="33"/>
        <v>-1.091814255390211E-2</v>
      </c>
    </row>
    <row r="2153" spans="1:3">
      <c r="A2153" s="2">
        <v>38642</v>
      </c>
      <c r="B2153" s="1">
        <v>0.56970318499999995</v>
      </c>
      <c r="C2153">
        <f t="shared" si="33"/>
        <v>7.0643196081781046E-3</v>
      </c>
    </row>
    <row r="2154" spans="1:3">
      <c r="A2154" s="2">
        <v>38643</v>
      </c>
      <c r="B2154" s="1">
        <v>0.57185337700000005</v>
      </c>
      <c r="C2154">
        <f t="shared" si="33"/>
        <v>3.7742320152205355E-3</v>
      </c>
    </row>
    <row r="2155" spans="1:3">
      <c r="A2155" s="2">
        <v>38644</v>
      </c>
      <c r="B2155" s="1">
        <v>0.56731151099999999</v>
      </c>
      <c r="C2155">
        <f t="shared" si="33"/>
        <v>-7.9423610713416082E-3</v>
      </c>
    </row>
    <row r="2156" spans="1:3">
      <c r="A2156" s="2">
        <v>38645</v>
      </c>
      <c r="B2156" s="1">
        <v>0.56458897900000005</v>
      </c>
      <c r="C2156">
        <f t="shared" si="33"/>
        <v>-4.7990071542898249E-3</v>
      </c>
    </row>
    <row r="2157" spans="1:3">
      <c r="A2157" s="2">
        <v>38646</v>
      </c>
      <c r="B2157" s="1">
        <v>0.565227221</v>
      </c>
      <c r="C2157">
        <f t="shared" si="33"/>
        <v>1.130454230846567E-3</v>
      </c>
    </row>
    <row r="2158" spans="1:3">
      <c r="A2158" s="2">
        <v>38649</v>
      </c>
      <c r="B2158" s="1">
        <v>0.56462085699999998</v>
      </c>
      <c r="C2158">
        <f t="shared" si="33"/>
        <v>-1.0727791894510341E-3</v>
      </c>
    </row>
    <row r="2159" spans="1:3">
      <c r="A2159" s="2">
        <v>38650</v>
      </c>
      <c r="B2159" s="1">
        <v>0.56006720799999998</v>
      </c>
      <c r="C2159">
        <f t="shared" si="33"/>
        <v>-8.0649677452492297E-3</v>
      </c>
    </row>
    <row r="2160" spans="1:3">
      <c r="A2160" s="2">
        <v>38651</v>
      </c>
      <c r="B2160" s="1">
        <v>0.56287290300000004</v>
      </c>
      <c r="C2160">
        <f t="shared" si="33"/>
        <v>5.009568423081312E-3</v>
      </c>
    </row>
    <row r="2161" spans="1:3">
      <c r="A2161" s="2">
        <v>38652</v>
      </c>
      <c r="B2161" s="1">
        <v>0.56066382599999998</v>
      </c>
      <c r="C2161">
        <f t="shared" si="33"/>
        <v>-3.9246462002809901E-3</v>
      </c>
    </row>
    <row r="2162" spans="1:3">
      <c r="A2162" s="2">
        <v>38653</v>
      </c>
      <c r="B2162" s="1">
        <v>0.562398065</v>
      </c>
      <c r="C2162">
        <f t="shared" si="33"/>
        <v>3.0931886802343378E-3</v>
      </c>
    </row>
    <row r="2163" spans="1:3">
      <c r="A2163" s="2">
        <v>38656</v>
      </c>
      <c r="B2163" s="1">
        <v>0.56532308200000003</v>
      </c>
      <c r="C2163">
        <f t="shared" si="33"/>
        <v>5.2009727309427767E-3</v>
      </c>
    </row>
    <row r="2164" spans="1:3">
      <c r="A2164" s="2">
        <v>38657</v>
      </c>
      <c r="B2164" s="1">
        <v>0.56721497399999998</v>
      </c>
      <c r="C2164">
        <f t="shared" si="33"/>
        <v>3.3465677596371535E-3</v>
      </c>
    </row>
    <row r="2165" spans="1:3">
      <c r="A2165" s="2">
        <v>38658</v>
      </c>
      <c r="B2165" s="1">
        <v>0.56322162799999997</v>
      </c>
      <c r="C2165">
        <f t="shared" si="33"/>
        <v>-7.0402690038997573E-3</v>
      </c>
    </row>
    <row r="2166" spans="1:3">
      <c r="A2166" s="2">
        <v>38659</v>
      </c>
      <c r="B2166" s="1">
        <v>0.56433408600000001</v>
      </c>
      <c r="C2166">
        <f t="shared" si="33"/>
        <v>1.9751691779847924E-3</v>
      </c>
    </row>
    <row r="2167" spans="1:3">
      <c r="A2167" s="2">
        <v>38660</v>
      </c>
      <c r="B2167" s="1">
        <v>0.57110222700000002</v>
      </c>
      <c r="C2167">
        <f t="shared" si="33"/>
        <v>1.1993145847298603E-2</v>
      </c>
    </row>
    <row r="2168" spans="1:3">
      <c r="A2168" s="2">
        <v>38663</v>
      </c>
      <c r="B2168" s="1">
        <v>0.57339449499999995</v>
      </c>
      <c r="C2168">
        <f t="shared" si="33"/>
        <v>4.0137612700990033E-3</v>
      </c>
    </row>
    <row r="2169" spans="1:3">
      <c r="A2169" s="2">
        <v>38664</v>
      </c>
      <c r="B2169" s="1">
        <v>0.57421762799999998</v>
      </c>
      <c r="C2169">
        <f t="shared" si="33"/>
        <v>1.4355439530335801E-3</v>
      </c>
    </row>
    <row r="2170" spans="1:3">
      <c r="A2170" s="2">
        <v>38665</v>
      </c>
      <c r="B2170" s="1">
        <v>0.57421762799999998</v>
      </c>
      <c r="C2170">
        <f t="shared" si="33"/>
        <v>0</v>
      </c>
    </row>
    <row r="2171" spans="1:3">
      <c r="A2171" s="2">
        <v>38666</v>
      </c>
      <c r="B2171" s="1">
        <v>0.57267208800000002</v>
      </c>
      <c r="C2171">
        <f t="shared" si="33"/>
        <v>-2.6915579122555044E-3</v>
      </c>
    </row>
    <row r="2172" spans="1:3">
      <c r="A2172" s="2">
        <v>38670</v>
      </c>
      <c r="B2172" s="1">
        <v>0.57640209799999997</v>
      </c>
      <c r="C2172">
        <f t="shared" si="33"/>
        <v>6.5133434615727293E-3</v>
      </c>
    </row>
    <row r="2173" spans="1:3">
      <c r="A2173" s="2">
        <v>38671</v>
      </c>
      <c r="B2173" s="1">
        <v>0.57583784400000004</v>
      </c>
      <c r="C2173">
        <f t="shared" si="33"/>
        <v>-9.7892426477586003E-4</v>
      </c>
    </row>
    <row r="2174" spans="1:3">
      <c r="A2174" s="2">
        <v>38672</v>
      </c>
      <c r="B2174" s="1">
        <v>0.58254689500000001</v>
      </c>
      <c r="C2174">
        <f t="shared" si="33"/>
        <v>1.1650937967876862E-2</v>
      </c>
    </row>
    <row r="2175" spans="1:3">
      <c r="A2175" s="2">
        <v>38673</v>
      </c>
      <c r="B2175" s="1">
        <v>0.58173356600000004</v>
      </c>
      <c r="C2175">
        <f t="shared" si="33"/>
        <v>-1.3961605614599693E-3</v>
      </c>
    </row>
    <row r="2176" spans="1:3">
      <c r="A2176" s="2">
        <v>38674</v>
      </c>
      <c r="B2176" s="1">
        <v>0.58319239499999997</v>
      </c>
      <c r="C2176">
        <f t="shared" si="33"/>
        <v>2.5077270511153493E-3</v>
      </c>
    </row>
    <row r="2177" spans="1:3">
      <c r="A2177" s="2">
        <v>38677</v>
      </c>
      <c r="B2177" s="1">
        <v>0.58258083299999996</v>
      </c>
      <c r="C2177">
        <f t="shared" si="33"/>
        <v>-1.0486453617077895E-3</v>
      </c>
    </row>
    <row r="2178" spans="1:3">
      <c r="A2178" s="2">
        <v>38678</v>
      </c>
      <c r="B2178" s="1">
        <v>0.583498658</v>
      </c>
      <c r="C2178">
        <f t="shared" si="33"/>
        <v>1.5754466127451128E-3</v>
      </c>
    </row>
    <row r="2179" spans="1:3">
      <c r="A2179" s="2">
        <v>38679</v>
      </c>
      <c r="B2179" s="1">
        <v>0.58092250499999998</v>
      </c>
      <c r="C2179">
        <f t="shared" si="33"/>
        <v>-4.4150110110450225E-3</v>
      </c>
    </row>
    <row r="2180" spans="1:3">
      <c r="A2180" s="2">
        <v>38681</v>
      </c>
      <c r="B2180" s="1">
        <v>0.58292043100000002</v>
      </c>
      <c r="C2180">
        <f t="shared" ref="C2180:C2243" si="34">+B2180/B2179-1</f>
        <v>3.4392298160321744E-3</v>
      </c>
    </row>
    <row r="2181" spans="1:3">
      <c r="A2181" s="2">
        <v>38684</v>
      </c>
      <c r="B2181" s="1">
        <v>0.58068637099999998</v>
      </c>
      <c r="C2181">
        <f t="shared" si="34"/>
        <v>-3.8325299323742623E-3</v>
      </c>
    </row>
    <row r="2182" spans="1:3">
      <c r="A2182" s="2">
        <v>38685</v>
      </c>
      <c r="B2182" s="1">
        <v>0.58129396</v>
      </c>
      <c r="C2182">
        <f t="shared" si="34"/>
        <v>1.0463290174240747E-3</v>
      </c>
    </row>
    <row r="2183" spans="1:3">
      <c r="A2183" s="2">
        <v>38686</v>
      </c>
      <c r="B2183" s="1">
        <v>0.57733387199999997</v>
      </c>
      <c r="C2183">
        <f t="shared" si="34"/>
        <v>-6.812539390569361E-3</v>
      </c>
    </row>
    <row r="2184" spans="1:3">
      <c r="A2184" s="2">
        <v>38687</v>
      </c>
      <c r="B2184" s="1">
        <v>0.57836899900000005</v>
      </c>
      <c r="C2184">
        <f t="shared" si="34"/>
        <v>1.7929434772538944E-3</v>
      </c>
    </row>
    <row r="2185" spans="1:3">
      <c r="A2185" s="2">
        <v>38688</v>
      </c>
      <c r="B2185" s="1">
        <v>0.57790106299999999</v>
      </c>
      <c r="C2185">
        <f t="shared" si="34"/>
        <v>-8.0906134458991197E-4</v>
      </c>
    </row>
    <row r="2186" spans="1:3">
      <c r="A2186" s="2">
        <v>38691</v>
      </c>
      <c r="B2186" s="1">
        <v>0.57481174899999998</v>
      </c>
      <c r="C2186">
        <f t="shared" si="34"/>
        <v>-5.3457489487261922E-3</v>
      </c>
    </row>
    <row r="2187" spans="1:3">
      <c r="A2187" s="2">
        <v>38692</v>
      </c>
      <c r="B2187" s="1">
        <v>0.57464659200000001</v>
      </c>
      <c r="C2187">
        <f t="shared" si="34"/>
        <v>-2.8732363297601093E-4</v>
      </c>
    </row>
    <row r="2188" spans="1:3">
      <c r="A2188" s="2">
        <v>38693</v>
      </c>
      <c r="B2188" s="1">
        <v>0.57636887599999997</v>
      </c>
      <c r="C2188">
        <f t="shared" si="34"/>
        <v>2.9971186186030785E-3</v>
      </c>
    </row>
    <row r="2189" spans="1:3">
      <c r="A2189" s="2">
        <v>38694</v>
      </c>
      <c r="B2189" s="1">
        <v>0.57097179399999998</v>
      </c>
      <c r="C2189">
        <f t="shared" si="34"/>
        <v>-9.363937271310907E-3</v>
      </c>
    </row>
    <row r="2190" spans="1:3">
      <c r="A2190" s="2">
        <v>38695</v>
      </c>
      <c r="B2190" s="1">
        <v>0.56967073000000001</v>
      </c>
      <c r="C2190">
        <f t="shared" si="34"/>
        <v>-2.2786834895734964E-3</v>
      </c>
    </row>
    <row r="2191" spans="1:3">
      <c r="A2191" s="2">
        <v>38698</v>
      </c>
      <c r="B2191" s="1">
        <v>0.56369785800000005</v>
      </c>
      <c r="C2191">
        <f t="shared" si="34"/>
        <v>-1.0484779514650433E-2</v>
      </c>
    </row>
    <row r="2192" spans="1:3">
      <c r="A2192" s="2">
        <v>38699</v>
      </c>
      <c r="B2192" s="1">
        <v>0.56580287399999996</v>
      </c>
      <c r="C2192">
        <f t="shared" si="34"/>
        <v>3.7342983836563537E-3</v>
      </c>
    </row>
    <row r="2193" spans="1:3">
      <c r="A2193" s="2">
        <v>38700</v>
      </c>
      <c r="B2193" s="1">
        <v>0.56372963499999995</v>
      </c>
      <c r="C2193">
        <f t="shared" si="34"/>
        <v>-3.6642426104043224E-3</v>
      </c>
    </row>
    <row r="2194" spans="1:3">
      <c r="A2194" s="2">
        <v>38701</v>
      </c>
      <c r="B2194" s="1">
        <v>0.56663644599999996</v>
      </c>
      <c r="C2194">
        <f t="shared" si="34"/>
        <v>5.1563920353414616E-3</v>
      </c>
    </row>
    <row r="2195" spans="1:3">
      <c r="A2195" s="2">
        <v>38702</v>
      </c>
      <c r="B2195" s="1">
        <v>0.56446150399999995</v>
      </c>
      <c r="C2195">
        <f t="shared" si="34"/>
        <v>-3.8383376419808268E-3</v>
      </c>
    </row>
    <row r="2196" spans="1:3">
      <c r="A2196" s="2">
        <v>38705</v>
      </c>
      <c r="B2196" s="1">
        <v>0.56686128899999999</v>
      </c>
      <c r="C2196">
        <f t="shared" si="34"/>
        <v>4.2514591039322092E-3</v>
      </c>
    </row>
    <row r="2197" spans="1:3">
      <c r="A2197" s="2">
        <v>38706</v>
      </c>
      <c r="B2197" s="1">
        <v>0.56999544000000002</v>
      </c>
      <c r="C2197">
        <f t="shared" si="34"/>
        <v>5.5289557795152877E-3</v>
      </c>
    </row>
    <row r="2198" spans="1:3">
      <c r="A2198" s="2">
        <v>38707</v>
      </c>
      <c r="B2198" s="1">
        <v>0.57464659200000001</v>
      </c>
      <c r="C2198">
        <f t="shared" si="34"/>
        <v>8.159981069322253E-3</v>
      </c>
    </row>
    <row r="2199" spans="1:3">
      <c r="A2199" s="2">
        <v>38708</v>
      </c>
      <c r="B2199" s="1">
        <v>0.57487783800000003</v>
      </c>
      <c r="C2199">
        <f t="shared" si="34"/>
        <v>4.02414289442099E-4</v>
      </c>
    </row>
    <row r="2200" spans="1:3">
      <c r="A2200" s="2">
        <v>38709</v>
      </c>
      <c r="B2200" s="1">
        <v>0.57716726299999999</v>
      </c>
      <c r="C2200">
        <f t="shared" si="34"/>
        <v>3.982454790681933E-3</v>
      </c>
    </row>
    <row r="2201" spans="1:3">
      <c r="A2201" s="2">
        <v>38714</v>
      </c>
      <c r="B2201" s="1">
        <v>0.58051782200000002</v>
      </c>
      <c r="C2201">
        <f t="shared" si="34"/>
        <v>5.8051785241326481E-3</v>
      </c>
    </row>
    <row r="2202" spans="1:3">
      <c r="A2202" s="2">
        <v>38715</v>
      </c>
      <c r="B2202" s="1">
        <v>0.57934070999999998</v>
      </c>
      <c r="C2202">
        <f t="shared" si="34"/>
        <v>-2.0276931308407242E-3</v>
      </c>
    </row>
    <row r="2203" spans="1:3">
      <c r="A2203" s="2">
        <v>38716</v>
      </c>
      <c r="B2203" s="1">
        <v>0.58180125699999996</v>
      </c>
      <c r="C2203">
        <f t="shared" si="34"/>
        <v>4.2471501786918164E-3</v>
      </c>
    </row>
    <row r="2204" spans="1:3">
      <c r="A2204" s="2">
        <v>38720</v>
      </c>
      <c r="B2204" s="1">
        <v>0.57458055600000002</v>
      </c>
      <c r="C2204">
        <f t="shared" si="34"/>
        <v>-1.2410940872202292E-2</v>
      </c>
    </row>
    <row r="2205" spans="1:3">
      <c r="A2205" s="2">
        <v>38721</v>
      </c>
      <c r="B2205" s="1">
        <v>0.56856947899999999</v>
      </c>
      <c r="C2205">
        <f t="shared" si="34"/>
        <v>-1.0461678414331876E-2</v>
      </c>
    </row>
    <row r="2206" spans="1:3">
      <c r="A2206" s="2">
        <v>38722</v>
      </c>
      <c r="B2206" s="1">
        <v>0.56928156699999999</v>
      </c>
      <c r="C2206">
        <f t="shared" si="34"/>
        <v>1.2524203748192075E-3</v>
      </c>
    </row>
    <row r="2207" spans="1:3">
      <c r="A2207" s="2">
        <v>38723</v>
      </c>
      <c r="B2207" s="1">
        <v>0.56506752599999999</v>
      </c>
      <c r="C2207">
        <f t="shared" si="34"/>
        <v>-7.4023844162163233E-3</v>
      </c>
    </row>
    <row r="2208" spans="1:3">
      <c r="A2208" s="2">
        <v>38726</v>
      </c>
      <c r="B2208" s="1">
        <v>0.56673278500000002</v>
      </c>
      <c r="C2208">
        <f t="shared" si="34"/>
        <v>2.9470088500538338E-3</v>
      </c>
    </row>
    <row r="2209" spans="1:3">
      <c r="A2209" s="2">
        <v>38727</v>
      </c>
      <c r="B2209" s="1">
        <v>0.56673278500000002</v>
      </c>
      <c r="C2209">
        <f t="shared" si="34"/>
        <v>0</v>
      </c>
    </row>
    <row r="2210" spans="1:3">
      <c r="A2210" s="2">
        <v>38728</v>
      </c>
      <c r="B2210" s="1">
        <v>0.56679703000000003</v>
      </c>
      <c r="C2210">
        <f t="shared" si="34"/>
        <v>1.1336030259845309E-4</v>
      </c>
    </row>
    <row r="2211" spans="1:3">
      <c r="A2211" s="2">
        <v>38729</v>
      </c>
      <c r="B2211" s="1">
        <v>0.56779468499999997</v>
      </c>
      <c r="C2211">
        <f t="shared" si="34"/>
        <v>1.7601627164487432E-3</v>
      </c>
    </row>
    <row r="2212" spans="1:3">
      <c r="A2212" s="2">
        <v>38730</v>
      </c>
      <c r="B2212" s="1">
        <v>0.56449336699999997</v>
      </c>
      <c r="C2212">
        <f t="shared" si="34"/>
        <v>-5.8142812661234888E-3</v>
      </c>
    </row>
    <row r="2213" spans="1:3">
      <c r="A2213" s="2">
        <v>38734</v>
      </c>
      <c r="B2213" s="1">
        <v>0.56727932800000003</v>
      </c>
      <c r="C2213">
        <f t="shared" si="34"/>
        <v>4.9353299132743889E-3</v>
      </c>
    </row>
    <row r="2214" spans="1:3">
      <c r="A2214" s="2">
        <v>38735</v>
      </c>
      <c r="B2214" s="1">
        <v>0.567472478</v>
      </c>
      <c r="C2214">
        <f t="shared" si="34"/>
        <v>3.4048482020487825E-4</v>
      </c>
    </row>
    <row r="2215" spans="1:3">
      <c r="A2215" s="2">
        <v>38736</v>
      </c>
      <c r="B2215" s="1">
        <v>0.56760131700000005</v>
      </c>
      <c r="C2215">
        <f t="shared" si="34"/>
        <v>2.2704008563390055E-4</v>
      </c>
    </row>
    <row r="2216" spans="1:3">
      <c r="A2216" s="2">
        <v>38737</v>
      </c>
      <c r="B2216" s="1">
        <v>0.56615523999999995</v>
      </c>
      <c r="C2216">
        <f t="shared" si="34"/>
        <v>-2.5476984578598483E-3</v>
      </c>
    </row>
    <row r="2217" spans="1:3">
      <c r="A2217" s="2">
        <v>38740</v>
      </c>
      <c r="B2217" s="1">
        <v>0.56047528300000005</v>
      </c>
      <c r="C2217">
        <f t="shared" si="34"/>
        <v>-1.0032508044966471E-2</v>
      </c>
    </row>
    <row r="2218" spans="1:3">
      <c r="A2218" s="2">
        <v>38741</v>
      </c>
      <c r="B2218" s="1">
        <v>0.55912776099999995</v>
      </c>
      <c r="C2218">
        <f t="shared" si="34"/>
        <v>-2.4042487525718359E-3</v>
      </c>
    </row>
    <row r="2219" spans="1:3">
      <c r="A2219" s="2">
        <v>38742</v>
      </c>
      <c r="B2219" s="1">
        <v>0.55947185899999996</v>
      </c>
      <c r="C2219">
        <f t="shared" si="34"/>
        <v>6.154192726623986E-4</v>
      </c>
    </row>
    <row r="2220" spans="1:3">
      <c r="A2220" s="2">
        <v>38743</v>
      </c>
      <c r="B2220" s="1">
        <v>0.56085249599999998</v>
      </c>
      <c r="C2220">
        <f t="shared" si="34"/>
        <v>2.4677505718835313E-3</v>
      </c>
    </row>
    <row r="2221" spans="1:3">
      <c r="A2221" s="2">
        <v>38744</v>
      </c>
      <c r="B2221" s="1">
        <v>0.56392037399999995</v>
      </c>
      <c r="C2221">
        <f t="shared" si="34"/>
        <v>5.4700264719869107E-3</v>
      </c>
    </row>
    <row r="2222" spans="1:3">
      <c r="A2222" s="2">
        <v>38747</v>
      </c>
      <c r="B2222" s="1">
        <v>0.56535504299999995</v>
      </c>
      <c r="C2222">
        <f t="shared" si="34"/>
        <v>2.5440985396991689E-3</v>
      </c>
    </row>
    <row r="2223" spans="1:3">
      <c r="A2223" s="2">
        <v>38748</v>
      </c>
      <c r="B2223" s="1">
        <v>0.56116722799999996</v>
      </c>
      <c r="C2223">
        <f t="shared" si="34"/>
        <v>-7.4074071715674039E-3</v>
      </c>
    </row>
    <row r="2224" spans="1:3">
      <c r="A2224" s="2">
        <v>38749</v>
      </c>
      <c r="B2224" s="1">
        <v>0.562398065</v>
      </c>
      <c r="C2224">
        <f t="shared" si="34"/>
        <v>2.1933515333507625E-3</v>
      </c>
    </row>
    <row r="2225" spans="1:3">
      <c r="A2225" s="2">
        <v>38750</v>
      </c>
      <c r="B2225" s="1">
        <v>0.56157690800000004</v>
      </c>
      <c r="C2225">
        <f t="shared" si="34"/>
        <v>-1.4600992626102594E-3</v>
      </c>
    </row>
    <row r="2226" spans="1:3">
      <c r="A2226" s="2">
        <v>38751</v>
      </c>
      <c r="B2226" s="1">
        <v>0.56734369699999998</v>
      </c>
      <c r="C2226">
        <f t="shared" si="34"/>
        <v>1.0268921171523671E-2</v>
      </c>
    </row>
    <row r="2227" spans="1:3">
      <c r="A2227" s="2">
        <v>38754</v>
      </c>
      <c r="B2227" s="1">
        <v>0.57267208800000002</v>
      </c>
      <c r="C2227">
        <f t="shared" si="34"/>
        <v>9.3918219734800967E-3</v>
      </c>
    </row>
    <row r="2228" spans="1:3">
      <c r="A2228" s="2">
        <v>38755</v>
      </c>
      <c r="B2228" s="1">
        <v>0.57326301300000004</v>
      </c>
      <c r="C2228">
        <f t="shared" si="34"/>
        <v>1.0318732349323678E-3</v>
      </c>
    </row>
    <row r="2229" spans="1:3">
      <c r="A2229" s="2">
        <v>38756</v>
      </c>
      <c r="B2229" s="1">
        <v>0.57454754399999997</v>
      </c>
      <c r="C2229">
        <f t="shared" si="34"/>
        <v>2.2407358766749486E-3</v>
      </c>
    </row>
    <row r="2230" spans="1:3">
      <c r="A2230" s="2">
        <v>38757</v>
      </c>
      <c r="B2230" s="1">
        <v>0.57434954900000001</v>
      </c>
      <c r="C2230">
        <f t="shared" si="34"/>
        <v>-3.4461029738552806E-4</v>
      </c>
    </row>
    <row r="2231" spans="1:3">
      <c r="A2231" s="2">
        <v>38758</v>
      </c>
      <c r="B2231" s="1">
        <v>0.572934571</v>
      </c>
      <c r="C2231">
        <f t="shared" si="34"/>
        <v>-2.4636181963816339E-3</v>
      </c>
    </row>
    <row r="2232" spans="1:3">
      <c r="A2232" s="2">
        <v>38761</v>
      </c>
      <c r="B2232" s="1">
        <v>0.57346025899999997</v>
      </c>
      <c r="C2232">
        <f t="shared" si="34"/>
        <v>9.175358349948759E-4</v>
      </c>
    </row>
    <row r="2233" spans="1:3">
      <c r="A2233" s="2">
        <v>38762</v>
      </c>
      <c r="B2233" s="1">
        <v>0.57660151100000001</v>
      </c>
      <c r="C2233">
        <f t="shared" si="34"/>
        <v>5.4777152395490969E-3</v>
      </c>
    </row>
    <row r="2234" spans="1:3">
      <c r="A2234" s="2">
        <v>38763</v>
      </c>
      <c r="B2234" s="1">
        <v>0.57467961599999995</v>
      </c>
      <c r="C2234">
        <f t="shared" si="34"/>
        <v>-3.3331424967425471E-3</v>
      </c>
    </row>
    <row r="2235" spans="1:3">
      <c r="A2235" s="2">
        <v>38764</v>
      </c>
      <c r="B2235" s="1">
        <v>0.57623602600000001</v>
      </c>
      <c r="C2235">
        <f t="shared" si="34"/>
        <v>2.7083090415374045E-3</v>
      </c>
    </row>
    <row r="2236" spans="1:3">
      <c r="A2236" s="2">
        <v>38765</v>
      </c>
      <c r="B2236" s="1">
        <v>0.57461357199999996</v>
      </c>
      <c r="C2236">
        <f t="shared" si="34"/>
        <v>-2.8156066729504436E-3</v>
      </c>
    </row>
    <row r="2237" spans="1:3">
      <c r="A2237" s="2">
        <v>38769</v>
      </c>
      <c r="B2237" s="1">
        <v>0.57316444099999997</v>
      </c>
      <c r="C2237">
        <f t="shared" si="34"/>
        <v>-2.5219226809352069E-3</v>
      </c>
    </row>
    <row r="2238" spans="1:3">
      <c r="A2238" s="2">
        <v>38770</v>
      </c>
      <c r="B2238" s="1">
        <v>0.57388809200000002</v>
      </c>
      <c r="C2238">
        <f t="shared" si="34"/>
        <v>1.2625538994315288E-3</v>
      </c>
    </row>
    <row r="2239" spans="1:3">
      <c r="A2239" s="2">
        <v>38771</v>
      </c>
      <c r="B2239" s="1">
        <v>0.57071110599999997</v>
      </c>
      <c r="C2239">
        <f t="shared" si="34"/>
        <v>-5.5358981032839205E-3</v>
      </c>
    </row>
    <row r="2240" spans="1:3">
      <c r="A2240" s="2">
        <v>38772</v>
      </c>
      <c r="B2240" s="1">
        <v>0.573131591</v>
      </c>
      <c r="C2240">
        <f t="shared" si="34"/>
        <v>4.2411738172833946E-3</v>
      </c>
    </row>
    <row r="2241" spans="1:3">
      <c r="A2241" s="2">
        <v>38775</v>
      </c>
      <c r="B2241" s="1">
        <v>0.57441553199999995</v>
      </c>
      <c r="C2241">
        <f t="shared" si="34"/>
        <v>2.2402202568518881E-3</v>
      </c>
    </row>
    <row r="2242" spans="1:3">
      <c r="A2242" s="2">
        <v>38776</v>
      </c>
      <c r="B2242" s="1">
        <v>0.57015793400000003</v>
      </c>
      <c r="C2242">
        <f t="shared" si="34"/>
        <v>-7.412052360728838E-3</v>
      </c>
    </row>
    <row r="2243" spans="1:3">
      <c r="A2243" s="2">
        <v>38777</v>
      </c>
      <c r="B2243" s="1">
        <v>0.57231156599999999</v>
      </c>
      <c r="C2243">
        <f t="shared" si="34"/>
        <v>3.7772551631281015E-3</v>
      </c>
    </row>
    <row r="2244" spans="1:3">
      <c r="A2244" s="2">
        <v>38778</v>
      </c>
      <c r="B2244" s="1">
        <v>0.57165723400000001</v>
      </c>
      <c r="C2244">
        <f t="shared" ref="C2244:C2307" si="35">+B2244/B2243-1</f>
        <v>-1.1433143044324856E-3</v>
      </c>
    </row>
    <row r="2245" spans="1:3">
      <c r="A2245" s="2">
        <v>38779</v>
      </c>
      <c r="B2245" s="1">
        <v>0.57041811600000003</v>
      </c>
      <c r="C2245">
        <f t="shared" si="35"/>
        <v>-2.1675891186220264E-3</v>
      </c>
    </row>
    <row r="2246" spans="1:3">
      <c r="A2246" s="2">
        <v>38782</v>
      </c>
      <c r="B2246" s="1">
        <v>0.57168991499999999</v>
      </c>
      <c r="C2246">
        <f t="shared" si="35"/>
        <v>2.2295908287737198E-3</v>
      </c>
    </row>
    <row r="2247" spans="1:3">
      <c r="A2247" s="2">
        <v>38783</v>
      </c>
      <c r="B2247" s="1">
        <v>0.57597050999999999</v>
      </c>
      <c r="C2247">
        <f t="shared" si="35"/>
        <v>7.4876167791064763E-3</v>
      </c>
    </row>
    <row r="2248" spans="1:3">
      <c r="A2248" s="2">
        <v>38784</v>
      </c>
      <c r="B2248" s="1">
        <v>0.57607005</v>
      </c>
      <c r="C2248">
        <f t="shared" si="35"/>
        <v>1.7282134809293304E-4</v>
      </c>
    </row>
    <row r="2249" spans="1:3">
      <c r="A2249" s="2">
        <v>38785</v>
      </c>
      <c r="B2249" s="1">
        <v>0.57583784400000004</v>
      </c>
      <c r="C2249">
        <f t="shared" si="35"/>
        <v>-4.0308639548258807E-4</v>
      </c>
    </row>
    <row r="2250" spans="1:3">
      <c r="A2250" s="2">
        <v>38786</v>
      </c>
      <c r="B2250" s="1">
        <v>0.57950857700000002</v>
      </c>
      <c r="C2250">
        <f t="shared" si="35"/>
        <v>6.374594928498567E-3</v>
      </c>
    </row>
    <row r="2251" spans="1:3">
      <c r="A2251" s="2">
        <v>38789</v>
      </c>
      <c r="B2251" s="1">
        <v>0.57770075099999996</v>
      </c>
      <c r="C2251">
        <f t="shared" si="35"/>
        <v>-3.1195845441301939E-3</v>
      </c>
    </row>
    <row r="2252" spans="1:3">
      <c r="A2252" s="2">
        <v>38790</v>
      </c>
      <c r="B2252" s="1">
        <v>0.57211511000000004</v>
      </c>
      <c r="C2252">
        <f t="shared" si="35"/>
        <v>-9.6687445711836073E-3</v>
      </c>
    </row>
    <row r="2253" spans="1:3">
      <c r="A2253" s="2">
        <v>38791</v>
      </c>
      <c r="B2253" s="1">
        <v>0.57273768599999997</v>
      </c>
      <c r="C2253">
        <f t="shared" si="35"/>
        <v>1.0882005895631597E-3</v>
      </c>
    </row>
    <row r="2254" spans="1:3">
      <c r="A2254" s="2">
        <v>38792</v>
      </c>
      <c r="B2254" s="1">
        <v>0.56973564300000001</v>
      </c>
      <c r="C2254">
        <f t="shared" si="35"/>
        <v>-5.2415670792788083E-3</v>
      </c>
    </row>
    <row r="2255" spans="1:3">
      <c r="A2255" s="2">
        <v>38793</v>
      </c>
      <c r="B2255" s="1">
        <v>0.56924916000000003</v>
      </c>
      <c r="C2255">
        <f t="shared" si="35"/>
        <v>-8.5387496109312622E-4</v>
      </c>
    </row>
    <row r="2256" spans="1:3">
      <c r="A2256" s="2">
        <v>38796</v>
      </c>
      <c r="B2256" s="1">
        <v>0.56937880799999996</v>
      </c>
      <c r="C2256">
        <f t="shared" si="35"/>
        <v>2.2775264174290655E-4</v>
      </c>
    </row>
    <row r="2257" spans="1:3">
      <c r="A2257" s="2">
        <v>38797</v>
      </c>
      <c r="B2257" s="1">
        <v>0.57277049099999999</v>
      </c>
      <c r="C2257">
        <f t="shared" si="35"/>
        <v>5.9568128499787321E-3</v>
      </c>
    </row>
    <row r="2258" spans="1:3">
      <c r="A2258" s="2">
        <v>38798</v>
      </c>
      <c r="B2258" s="1">
        <v>0.57198421300000002</v>
      </c>
      <c r="C2258">
        <f t="shared" si="35"/>
        <v>-1.3727627598747461E-3</v>
      </c>
    </row>
    <row r="2259" spans="1:3">
      <c r="A2259" s="2">
        <v>38799</v>
      </c>
      <c r="B2259" s="1">
        <v>0.57580468699999998</v>
      </c>
      <c r="C2259">
        <f t="shared" si="35"/>
        <v>6.6793346969524769E-3</v>
      </c>
    </row>
    <row r="2260" spans="1:3">
      <c r="A2260" s="2">
        <v>38800</v>
      </c>
      <c r="B2260" s="1">
        <v>0.57382222999999999</v>
      </c>
      <c r="C2260">
        <f t="shared" si="35"/>
        <v>-3.4429330721998941E-3</v>
      </c>
    </row>
    <row r="2261" spans="1:3">
      <c r="A2261" s="2">
        <v>38803</v>
      </c>
      <c r="B2261" s="1">
        <v>0.57240984500000003</v>
      </c>
      <c r="C2261">
        <f t="shared" si="35"/>
        <v>-2.4613633389559686E-3</v>
      </c>
    </row>
    <row r="2262" spans="1:3">
      <c r="A2262" s="2">
        <v>38804</v>
      </c>
      <c r="B2262" s="1">
        <v>0.57152654700000005</v>
      </c>
      <c r="C2262">
        <f t="shared" si="35"/>
        <v>-1.5431216072112619E-3</v>
      </c>
    </row>
    <row r="2263" spans="1:3">
      <c r="A2263" s="2">
        <v>38805</v>
      </c>
      <c r="B2263" s="1">
        <v>0.57616962400000005</v>
      </c>
      <c r="C2263">
        <f t="shared" si="35"/>
        <v>8.1239918327014049E-3</v>
      </c>
    </row>
    <row r="2264" spans="1:3">
      <c r="A2264" s="2">
        <v>38806</v>
      </c>
      <c r="B2264" s="1">
        <v>0.573131591</v>
      </c>
      <c r="C2264">
        <f t="shared" si="35"/>
        <v>-5.272810077887824E-3</v>
      </c>
    </row>
    <row r="2265" spans="1:3">
      <c r="A2265" s="2">
        <v>38807</v>
      </c>
      <c r="B2265" s="1">
        <v>0.57494394299999996</v>
      </c>
      <c r="C2265">
        <f t="shared" si="35"/>
        <v>3.1621917696733615E-3</v>
      </c>
    </row>
    <row r="2266" spans="1:3">
      <c r="A2266" s="2">
        <v>38810</v>
      </c>
      <c r="B2266" s="1">
        <v>0.57507619799999998</v>
      </c>
      <c r="C2266">
        <f t="shared" si="35"/>
        <v>2.300311214862294E-4</v>
      </c>
    </row>
    <row r="2267" spans="1:3">
      <c r="A2267" s="2">
        <v>38811</v>
      </c>
      <c r="B2267" s="1">
        <v>0.56950851400000002</v>
      </c>
      <c r="C2267">
        <f t="shared" si="35"/>
        <v>-9.6816457008014334E-3</v>
      </c>
    </row>
    <row r="2268" spans="1:3">
      <c r="A2268" s="2">
        <v>38812</v>
      </c>
      <c r="B2268" s="1">
        <v>0.57152654700000005</v>
      </c>
      <c r="C2268">
        <f t="shared" si="35"/>
        <v>3.5434641456475457E-3</v>
      </c>
    </row>
    <row r="2269" spans="1:3">
      <c r="A2269" s="2">
        <v>38813</v>
      </c>
      <c r="B2269" s="1">
        <v>0.57129798899999995</v>
      </c>
      <c r="C2269">
        <f t="shared" si="35"/>
        <v>-3.9990793288580129E-4</v>
      </c>
    </row>
    <row r="2270" spans="1:3">
      <c r="A2270" s="2">
        <v>38814</v>
      </c>
      <c r="B2270" s="1">
        <v>0.57448153000000002</v>
      </c>
      <c r="C2270">
        <f t="shared" si="35"/>
        <v>5.5724701667032583E-3</v>
      </c>
    </row>
    <row r="2271" spans="1:3">
      <c r="A2271" s="2">
        <v>38817</v>
      </c>
      <c r="B2271" s="1">
        <v>0.57454754399999997</v>
      </c>
      <c r="C2271">
        <f t="shared" si="35"/>
        <v>1.1491056988366388E-4</v>
      </c>
    </row>
    <row r="2272" spans="1:3">
      <c r="A2272" s="2">
        <v>38818</v>
      </c>
      <c r="B2272" s="1">
        <v>0.57250815799999999</v>
      </c>
      <c r="C2272">
        <f t="shared" si="35"/>
        <v>-3.5495513318215544E-3</v>
      </c>
    </row>
    <row r="2273" spans="1:3">
      <c r="A2273" s="2">
        <v>38819</v>
      </c>
      <c r="B2273" s="1">
        <v>0.57116746600000001</v>
      </c>
      <c r="C2273">
        <f t="shared" si="35"/>
        <v>-2.341786717386829E-3</v>
      </c>
    </row>
    <row r="2274" spans="1:3">
      <c r="A2274" s="2">
        <v>38820</v>
      </c>
      <c r="B2274" s="1">
        <v>0.570483199</v>
      </c>
      <c r="C2274">
        <f t="shared" si="35"/>
        <v>-1.1980146642316392E-3</v>
      </c>
    </row>
    <row r="2275" spans="1:3">
      <c r="A2275" s="2">
        <v>38825</v>
      </c>
      <c r="B2275" s="1">
        <v>0.56299966199999996</v>
      </c>
      <c r="C2275">
        <f t="shared" si="35"/>
        <v>-1.3117892013503551E-2</v>
      </c>
    </row>
    <row r="2276" spans="1:3">
      <c r="A2276" s="2">
        <v>38826</v>
      </c>
      <c r="B2276" s="1">
        <v>0.55881531200000001</v>
      </c>
      <c r="C2276">
        <f t="shared" si="35"/>
        <v>-7.4322424726428471E-3</v>
      </c>
    </row>
    <row r="2277" spans="1:3">
      <c r="A2277" s="2">
        <v>38827</v>
      </c>
      <c r="B2277" s="1">
        <v>0.56176619299999997</v>
      </c>
      <c r="C2277">
        <f t="shared" si="35"/>
        <v>5.2806015451487553E-3</v>
      </c>
    </row>
    <row r="2278" spans="1:3">
      <c r="A2278" s="2">
        <v>38828</v>
      </c>
      <c r="B2278" s="1">
        <v>0.56126171599999997</v>
      </c>
      <c r="C2278">
        <f t="shared" si="35"/>
        <v>-8.9801950755696858E-4</v>
      </c>
    </row>
    <row r="2279" spans="1:3">
      <c r="A2279" s="2">
        <v>38831</v>
      </c>
      <c r="B2279" s="1">
        <v>0.56056953899999995</v>
      </c>
      <c r="C2279">
        <f t="shared" si="35"/>
        <v>-1.2332517616434613E-3</v>
      </c>
    </row>
    <row r="2280" spans="1:3">
      <c r="A2280" s="2">
        <v>38832</v>
      </c>
      <c r="B2280" s="1">
        <v>0.55940926400000002</v>
      </c>
      <c r="C2280">
        <f t="shared" si="35"/>
        <v>-2.0698145712122473E-3</v>
      </c>
    </row>
    <row r="2281" spans="1:3">
      <c r="A2281" s="2">
        <v>38833</v>
      </c>
      <c r="B2281" s="1">
        <v>0.55875286400000002</v>
      </c>
      <c r="C2281">
        <f t="shared" si="35"/>
        <v>-1.1733806396170277E-3</v>
      </c>
    </row>
    <row r="2282" spans="1:3">
      <c r="A2282" s="2">
        <v>38834</v>
      </c>
      <c r="B2282" s="1">
        <v>0.55521625699999999</v>
      </c>
      <c r="C2282">
        <f t="shared" si="35"/>
        <v>-6.3294655434643632E-3</v>
      </c>
    </row>
    <row r="2283" spans="1:3">
      <c r="A2283" s="2">
        <v>38835</v>
      </c>
      <c r="B2283" s="1">
        <v>0.54884741999999997</v>
      </c>
      <c r="C2283">
        <f t="shared" si="35"/>
        <v>-1.1470912315163062E-2</v>
      </c>
    </row>
    <row r="2284" spans="1:3">
      <c r="A2284" s="2">
        <v>38839</v>
      </c>
      <c r="B2284" s="1">
        <v>0.54356688600000003</v>
      </c>
      <c r="C2284">
        <f t="shared" si="35"/>
        <v>-9.6211329553119729E-3</v>
      </c>
    </row>
    <row r="2285" spans="1:3">
      <c r="A2285" s="2">
        <v>38840</v>
      </c>
      <c r="B2285" s="1">
        <v>0.54212295300000002</v>
      </c>
      <c r="C2285">
        <f t="shared" si="35"/>
        <v>-2.6564035396372532E-3</v>
      </c>
    </row>
    <row r="2286" spans="1:3">
      <c r="A2286" s="2">
        <v>38841</v>
      </c>
      <c r="B2286" s="1">
        <v>0.54097917200000001</v>
      </c>
      <c r="C2286">
        <f t="shared" si="35"/>
        <v>-2.1098184344908733E-3</v>
      </c>
    </row>
    <row r="2287" spans="1:3">
      <c r="A2287" s="2">
        <v>38842</v>
      </c>
      <c r="B2287" s="1">
        <v>0.53798149299999998</v>
      </c>
      <c r="C2287">
        <f t="shared" si="35"/>
        <v>-5.541209634592037E-3</v>
      </c>
    </row>
    <row r="2288" spans="1:3">
      <c r="A2288" s="2">
        <v>38845</v>
      </c>
      <c r="B2288" s="1">
        <v>0.53809728800000001</v>
      </c>
      <c r="C2288">
        <f t="shared" si="35"/>
        <v>2.1523974617476682E-4</v>
      </c>
    </row>
    <row r="2289" spans="1:3">
      <c r="A2289" s="2">
        <v>38846</v>
      </c>
      <c r="B2289" s="1">
        <v>0.53671103499999995</v>
      </c>
      <c r="C2289">
        <f t="shared" si="35"/>
        <v>-2.576212575150616E-3</v>
      </c>
    </row>
    <row r="2290" spans="1:3">
      <c r="A2290" s="2">
        <v>38847</v>
      </c>
      <c r="B2290" s="1">
        <v>0.53625053600000006</v>
      </c>
      <c r="C2290">
        <f t="shared" si="35"/>
        <v>-8.5800173644634548E-4</v>
      </c>
    </row>
    <row r="2291" spans="1:3">
      <c r="A2291" s="2">
        <v>38848</v>
      </c>
      <c r="B2291" s="1">
        <v>0.53072922199999994</v>
      </c>
      <c r="C2291">
        <f t="shared" si="35"/>
        <v>-1.0296146352010593E-2</v>
      </c>
    </row>
    <row r="2292" spans="1:3">
      <c r="A2292" s="2">
        <v>38849</v>
      </c>
      <c r="B2292" s="1">
        <v>0.52879276600000003</v>
      </c>
      <c r="C2292">
        <f t="shared" si="35"/>
        <v>-3.6486703948627186E-3</v>
      </c>
    </row>
    <row r="2293" spans="1:3">
      <c r="A2293" s="2">
        <v>38852</v>
      </c>
      <c r="B2293" s="1">
        <v>0.53089827999999994</v>
      </c>
      <c r="C2293">
        <f t="shared" si="35"/>
        <v>3.9817375262654053E-3</v>
      </c>
    </row>
    <row r="2294" spans="1:3">
      <c r="A2294" s="2">
        <v>38853</v>
      </c>
      <c r="B2294" s="1">
        <v>0.53137786300000001</v>
      </c>
      <c r="C2294">
        <f t="shared" si="35"/>
        <v>9.0334253861223957E-4</v>
      </c>
    </row>
    <row r="2295" spans="1:3">
      <c r="A2295" s="2">
        <v>38854</v>
      </c>
      <c r="B2295" s="1">
        <v>0.53134962799999996</v>
      </c>
      <c r="C2295">
        <f t="shared" si="35"/>
        <v>-5.3135446479890547E-5</v>
      </c>
    </row>
    <row r="2296" spans="1:3">
      <c r="A2296" s="2">
        <v>38855</v>
      </c>
      <c r="B2296" s="1">
        <v>0.52971713099999995</v>
      </c>
      <c r="C2296">
        <f t="shared" si="35"/>
        <v>-3.0723593543195982E-3</v>
      </c>
    </row>
    <row r="2297" spans="1:3">
      <c r="A2297" s="2">
        <v>38856</v>
      </c>
      <c r="B2297" s="1">
        <v>0.53319114899999998</v>
      </c>
      <c r="C2297">
        <f t="shared" si="35"/>
        <v>6.558251181044028E-3</v>
      </c>
    </row>
    <row r="2298" spans="1:3">
      <c r="A2298" s="2">
        <v>38859</v>
      </c>
      <c r="B2298" s="1">
        <v>0.53019458100000005</v>
      </c>
      <c r="C2298">
        <f t="shared" si="35"/>
        <v>-5.6200632842836606E-3</v>
      </c>
    </row>
    <row r="2299" spans="1:3">
      <c r="A2299" s="2">
        <v>38860</v>
      </c>
      <c r="B2299" s="1">
        <v>0.53166037499999996</v>
      </c>
      <c r="C2299">
        <f t="shared" si="35"/>
        <v>2.7646340655449464E-3</v>
      </c>
    </row>
    <row r="2300" spans="1:3">
      <c r="A2300" s="2">
        <v>38861</v>
      </c>
      <c r="B2300" s="1">
        <v>0.53538922799999999</v>
      </c>
      <c r="C2300">
        <f t="shared" si="35"/>
        <v>7.0135996123465993E-3</v>
      </c>
    </row>
    <row r="2301" spans="1:3">
      <c r="A2301" s="2">
        <v>38862</v>
      </c>
      <c r="B2301" s="1">
        <v>0.53421657099999997</v>
      </c>
      <c r="C2301">
        <f t="shared" si="35"/>
        <v>-2.1902887444721353E-3</v>
      </c>
    </row>
    <row r="2302" spans="1:3">
      <c r="A2302" s="2">
        <v>38863</v>
      </c>
      <c r="B2302" s="1">
        <v>0.53861898100000005</v>
      </c>
      <c r="C2302">
        <f t="shared" si="35"/>
        <v>8.2408712851405053E-3</v>
      </c>
    </row>
    <row r="2303" spans="1:3">
      <c r="A2303" s="2">
        <v>38867</v>
      </c>
      <c r="B2303" s="1">
        <v>0.531208499</v>
      </c>
      <c r="C2303">
        <f t="shared" si="35"/>
        <v>-1.3758300879485819E-2</v>
      </c>
    </row>
    <row r="2304" spans="1:3">
      <c r="A2304" s="2">
        <v>38868</v>
      </c>
      <c r="B2304" s="1">
        <v>0.533845825</v>
      </c>
      <c r="C2304">
        <f t="shared" si="35"/>
        <v>4.9647661981402358E-3</v>
      </c>
    </row>
    <row r="2305" spans="1:3">
      <c r="A2305" s="2">
        <v>38869</v>
      </c>
      <c r="B2305" s="1">
        <v>0.53516001300000005</v>
      </c>
      <c r="C2305">
        <f t="shared" si="35"/>
        <v>2.4617369631017016E-3</v>
      </c>
    </row>
    <row r="2306" spans="1:3">
      <c r="A2306" s="2">
        <v>38870</v>
      </c>
      <c r="B2306" s="1">
        <v>0.53143434099999998</v>
      </c>
      <c r="C2306">
        <f t="shared" si="35"/>
        <v>-6.9617906971686239E-3</v>
      </c>
    </row>
    <row r="2307" spans="1:3">
      <c r="A2307" s="2">
        <v>38873</v>
      </c>
      <c r="B2307" s="1">
        <v>0.53231129600000004</v>
      </c>
      <c r="C2307">
        <f t="shared" si="35"/>
        <v>1.6501662243917359E-3</v>
      </c>
    </row>
    <row r="2308" spans="1:3">
      <c r="A2308" s="2">
        <v>38874</v>
      </c>
      <c r="B2308" s="1">
        <v>0.53740326699999996</v>
      </c>
      <c r="C2308">
        <f t="shared" ref="C2308:C2371" si="36">+B2308/B2307-1</f>
        <v>9.5657767142327543E-3</v>
      </c>
    </row>
    <row r="2309" spans="1:3">
      <c r="A2309" s="2">
        <v>38875</v>
      </c>
      <c r="B2309" s="1">
        <v>0.53806833499999995</v>
      </c>
      <c r="C2309">
        <f t="shared" si="36"/>
        <v>1.2375585353483487E-3</v>
      </c>
    </row>
    <row r="2310" spans="1:3">
      <c r="A2310" s="2">
        <v>38876</v>
      </c>
      <c r="B2310" s="1">
        <v>0.54274084099999997</v>
      </c>
      <c r="C2310">
        <f t="shared" si="36"/>
        <v>8.6838523958114866E-3</v>
      </c>
    </row>
    <row r="2311" spans="1:3">
      <c r="A2311" s="2">
        <v>38877</v>
      </c>
      <c r="B2311" s="1">
        <v>0.54271138600000002</v>
      </c>
      <c r="C2311">
        <f t="shared" si="36"/>
        <v>-5.4270837524739157E-5</v>
      </c>
    </row>
    <row r="2312" spans="1:3">
      <c r="A2312" s="2">
        <v>38880</v>
      </c>
      <c r="B2312" s="1">
        <v>0.54229934899999999</v>
      </c>
      <c r="C2312">
        <f t="shared" si="36"/>
        <v>-7.5921937631884262E-4</v>
      </c>
    </row>
    <row r="2313" spans="1:3">
      <c r="A2313" s="2">
        <v>38881</v>
      </c>
      <c r="B2313" s="1">
        <v>0.54353734099999995</v>
      </c>
      <c r="C2313">
        <f t="shared" si="36"/>
        <v>2.282857249013448E-3</v>
      </c>
    </row>
    <row r="2314" spans="1:3">
      <c r="A2314" s="2">
        <v>38882</v>
      </c>
      <c r="B2314" s="1">
        <v>0.54080363399999998</v>
      </c>
      <c r="C2314">
        <f t="shared" si="36"/>
        <v>-5.0294741387417741E-3</v>
      </c>
    </row>
    <row r="2315" spans="1:3">
      <c r="A2315" s="2">
        <v>38883</v>
      </c>
      <c r="B2315" s="1">
        <v>0.54121339999999996</v>
      </c>
      <c r="C2315">
        <f t="shared" si="36"/>
        <v>7.5769831088079442E-4</v>
      </c>
    </row>
    <row r="2316" spans="1:3">
      <c r="A2316" s="2">
        <v>38884</v>
      </c>
      <c r="B2316" s="1">
        <v>0.54100844000000003</v>
      </c>
      <c r="C2316">
        <f t="shared" si="36"/>
        <v>-3.787045923103749E-4</v>
      </c>
    </row>
    <row r="2317" spans="1:3">
      <c r="A2317" s="2">
        <v>38887</v>
      </c>
      <c r="B2317" s="1">
        <v>0.54344872600000005</v>
      </c>
      <c r="C2317">
        <f t="shared" si="36"/>
        <v>4.5106246401627192E-3</v>
      </c>
    </row>
    <row r="2318" spans="1:3">
      <c r="A2318" s="2">
        <v>38888</v>
      </c>
      <c r="B2318" s="1">
        <v>0.54350779900000001</v>
      </c>
      <c r="C2318">
        <f t="shared" si="36"/>
        <v>1.0870022722242467E-4</v>
      </c>
    </row>
    <row r="2319" spans="1:3">
      <c r="A2319" s="2">
        <v>38889</v>
      </c>
      <c r="B2319" s="1">
        <v>0.54171180900000004</v>
      </c>
      <c r="C2319">
        <f t="shared" si="36"/>
        <v>-3.3044420030483579E-3</v>
      </c>
    </row>
    <row r="2320" spans="1:3">
      <c r="A2320" s="2">
        <v>38890</v>
      </c>
      <c r="B2320" s="1">
        <v>0.54626898300000004</v>
      </c>
      <c r="C2320">
        <f t="shared" si="36"/>
        <v>8.4125432089297014E-3</v>
      </c>
    </row>
    <row r="2321" spans="1:3">
      <c r="A2321" s="2">
        <v>38891</v>
      </c>
      <c r="B2321" s="1">
        <v>0.54932981800000003</v>
      </c>
      <c r="C2321">
        <f t="shared" si="36"/>
        <v>5.6031645494321047E-3</v>
      </c>
    </row>
    <row r="2322" spans="1:3">
      <c r="A2322" s="2">
        <v>38894</v>
      </c>
      <c r="B2322" s="1">
        <v>0.54975261099999995</v>
      </c>
      <c r="C2322">
        <f t="shared" si="36"/>
        <v>7.6965237667092623E-4</v>
      </c>
    </row>
    <row r="2323" spans="1:3">
      <c r="A2323" s="2">
        <v>38895</v>
      </c>
      <c r="B2323" s="1">
        <v>0.54833580100000001</v>
      </c>
      <c r="C2323">
        <f t="shared" si="36"/>
        <v>-2.5771773915229668E-3</v>
      </c>
    </row>
    <row r="2324" spans="1:3">
      <c r="A2324" s="2">
        <v>38896</v>
      </c>
      <c r="B2324" s="1">
        <v>0.55069111699999995</v>
      </c>
      <c r="C2324">
        <f t="shared" si="36"/>
        <v>4.2953897879813852E-3</v>
      </c>
    </row>
    <row r="2325" spans="1:3">
      <c r="A2325" s="2">
        <v>38897</v>
      </c>
      <c r="B2325" s="1">
        <v>0.55224210299999998</v>
      </c>
      <c r="C2325">
        <f t="shared" si="36"/>
        <v>2.8164354792017399E-3</v>
      </c>
    </row>
    <row r="2326" spans="1:3">
      <c r="A2326" s="2">
        <v>38898</v>
      </c>
      <c r="B2326" s="1">
        <v>0.54080363399999998</v>
      </c>
      <c r="C2326">
        <f t="shared" si="36"/>
        <v>-2.0712779662871883E-2</v>
      </c>
    </row>
    <row r="2327" spans="1:3">
      <c r="A2327" s="2">
        <v>38901</v>
      </c>
      <c r="B2327" s="1">
        <v>0.54318305300000003</v>
      </c>
      <c r="C2327">
        <f t="shared" si="36"/>
        <v>4.399783674530644E-3</v>
      </c>
    </row>
    <row r="2328" spans="1:3">
      <c r="A2328" s="2">
        <v>38903</v>
      </c>
      <c r="B2328" s="1">
        <v>0.54519681600000003</v>
      </c>
      <c r="C2328">
        <f t="shared" si="36"/>
        <v>3.7073376808756109E-3</v>
      </c>
    </row>
    <row r="2329" spans="1:3">
      <c r="A2329" s="2">
        <v>38904</v>
      </c>
      <c r="B2329" s="1">
        <v>0.544188071</v>
      </c>
      <c r="C2329">
        <f t="shared" si="36"/>
        <v>-1.8502400791717832E-3</v>
      </c>
    </row>
    <row r="2330" spans="1:3">
      <c r="A2330" s="2">
        <v>38905</v>
      </c>
      <c r="B2330" s="1">
        <v>0.54016096800000002</v>
      </c>
      <c r="C2330">
        <f t="shared" si="36"/>
        <v>-7.400204478205108E-3</v>
      </c>
    </row>
    <row r="2331" spans="1:3">
      <c r="A2331" s="2">
        <v>38908</v>
      </c>
      <c r="B2331" s="1">
        <v>0.54288816500000003</v>
      </c>
      <c r="C2331">
        <f t="shared" si="36"/>
        <v>5.0488598058051615E-3</v>
      </c>
    </row>
    <row r="2332" spans="1:3">
      <c r="A2332" s="2">
        <v>38909</v>
      </c>
      <c r="B2332" s="1">
        <v>0.54256415800000002</v>
      </c>
      <c r="C2332">
        <f t="shared" si="36"/>
        <v>-5.9682089404178296E-4</v>
      </c>
    </row>
    <row r="2333" spans="1:3">
      <c r="A2333" s="2">
        <v>38910</v>
      </c>
      <c r="B2333" s="1">
        <v>0.54504823700000005</v>
      </c>
      <c r="C2333">
        <f t="shared" si="36"/>
        <v>4.578406006686464E-3</v>
      </c>
    </row>
    <row r="2334" spans="1:3">
      <c r="A2334" s="2">
        <v>38911</v>
      </c>
      <c r="B2334" s="1">
        <v>0.54336013900000002</v>
      </c>
      <c r="C2334">
        <f t="shared" si="36"/>
        <v>-3.097153399287178E-3</v>
      </c>
    </row>
    <row r="2335" spans="1:3">
      <c r="A2335" s="2">
        <v>38912</v>
      </c>
      <c r="B2335" s="1">
        <v>0.54454367199999998</v>
      </c>
      <c r="C2335">
        <f t="shared" si="36"/>
        <v>2.1781741336015514E-3</v>
      </c>
    </row>
    <row r="2336" spans="1:3">
      <c r="A2336" s="2">
        <v>38915</v>
      </c>
      <c r="B2336" s="1">
        <v>0.54935999599999996</v>
      </c>
      <c r="C2336">
        <f t="shared" si="36"/>
        <v>8.8446974001379353E-3</v>
      </c>
    </row>
    <row r="2337" spans="1:3">
      <c r="A2337" s="2">
        <v>38916</v>
      </c>
      <c r="B2337" s="1">
        <v>0.54731541800000005</v>
      </c>
      <c r="C2337">
        <f t="shared" si="36"/>
        <v>-3.7217453307246684E-3</v>
      </c>
    </row>
    <row r="2338" spans="1:3">
      <c r="A2338" s="2">
        <v>38917</v>
      </c>
      <c r="B2338" s="1">
        <v>0.54415845900000004</v>
      </c>
      <c r="C2338">
        <f t="shared" si="36"/>
        <v>-5.768079787586089E-3</v>
      </c>
    </row>
    <row r="2339" spans="1:3">
      <c r="A2339" s="2">
        <v>38918</v>
      </c>
      <c r="B2339" s="1">
        <v>0.54068667199999998</v>
      </c>
      <c r="C2339">
        <f t="shared" si="36"/>
        <v>-6.3801029692346356E-3</v>
      </c>
    </row>
    <row r="2340" spans="1:3">
      <c r="A2340" s="2">
        <v>38919</v>
      </c>
      <c r="B2340" s="1">
        <v>0.53803938399999995</v>
      </c>
      <c r="C2340">
        <f t="shared" si="36"/>
        <v>-4.896159156665969E-3</v>
      </c>
    </row>
    <row r="2341" spans="1:3">
      <c r="A2341" s="2">
        <v>38922</v>
      </c>
      <c r="B2341" s="1">
        <v>0.54077438899999997</v>
      </c>
      <c r="C2341">
        <f t="shared" si="36"/>
        <v>5.0832802975628866E-3</v>
      </c>
    </row>
    <row r="2342" spans="1:3">
      <c r="A2342" s="2">
        <v>38923</v>
      </c>
      <c r="B2342" s="1">
        <v>0.54327158099999995</v>
      </c>
      <c r="C2342">
        <f t="shared" si="36"/>
        <v>4.6178074457590146E-3</v>
      </c>
    </row>
    <row r="2343" spans="1:3">
      <c r="A2343" s="2">
        <v>38924</v>
      </c>
      <c r="B2343" s="1">
        <v>0.54130128799999999</v>
      </c>
      <c r="C2343">
        <f t="shared" si="36"/>
        <v>-3.6267183281946114E-3</v>
      </c>
    </row>
    <row r="2344" spans="1:3">
      <c r="A2344" s="2">
        <v>38925</v>
      </c>
      <c r="B2344" s="1">
        <v>0.53685510299999994</v>
      </c>
      <c r="C2344">
        <f t="shared" si="36"/>
        <v>-8.2138821735078249E-3</v>
      </c>
    </row>
    <row r="2345" spans="1:3">
      <c r="A2345" s="2">
        <v>38926</v>
      </c>
      <c r="B2345" s="1">
        <v>0.53633682000000005</v>
      </c>
      <c r="C2345">
        <f t="shared" si="36"/>
        <v>-9.6540574375414412E-4</v>
      </c>
    </row>
    <row r="2346" spans="1:3">
      <c r="A2346" s="2">
        <v>38929</v>
      </c>
      <c r="B2346" s="1">
        <v>0.53518865400000004</v>
      </c>
      <c r="C2346">
        <f t="shared" si="36"/>
        <v>-2.140755505094738E-3</v>
      </c>
    </row>
    <row r="2347" spans="1:3">
      <c r="A2347" s="2">
        <v>38930</v>
      </c>
      <c r="B2347" s="1">
        <v>0.53444497899999999</v>
      </c>
      <c r="C2347">
        <f t="shared" si="36"/>
        <v>-1.3895567375015183E-3</v>
      </c>
    </row>
    <row r="2348" spans="1:3">
      <c r="A2348" s="2">
        <v>38931</v>
      </c>
      <c r="B2348" s="1">
        <v>0.53245301099999998</v>
      </c>
      <c r="C2348">
        <f t="shared" si="36"/>
        <v>-3.7271713240288884E-3</v>
      </c>
    </row>
    <row r="2349" spans="1:3">
      <c r="A2349" s="2">
        <v>38932</v>
      </c>
      <c r="B2349" s="1">
        <v>0.53058842299999998</v>
      </c>
      <c r="C2349">
        <f t="shared" si="36"/>
        <v>-3.5018827229432725E-3</v>
      </c>
    </row>
    <row r="2350" spans="1:3">
      <c r="A2350" s="2">
        <v>38933</v>
      </c>
      <c r="B2350" s="1">
        <v>0.52361503799999998</v>
      </c>
      <c r="C2350">
        <f t="shared" si="36"/>
        <v>-1.3142738698616485E-2</v>
      </c>
    </row>
    <row r="2351" spans="1:3">
      <c r="A2351" s="2">
        <v>38936</v>
      </c>
      <c r="B2351" s="1">
        <v>0.52350539200000001</v>
      </c>
      <c r="C2351">
        <f t="shared" si="36"/>
        <v>-2.0940193088947456E-4</v>
      </c>
    </row>
    <row r="2352" spans="1:3">
      <c r="A2352" s="2">
        <v>38937</v>
      </c>
      <c r="B2352" s="1">
        <v>0.52419143499999998</v>
      </c>
      <c r="C2352">
        <f t="shared" si="36"/>
        <v>1.310479338864079E-3</v>
      </c>
    </row>
    <row r="2353" spans="1:3">
      <c r="A2353" s="2">
        <v>38938</v>
      </c>
      <c r="B2353" s="1">
        <v>0.52386191000000004</v>
      </c>
      <c r="C2353">
        <f t="shared" si="36"/>
        <v>-6.2863484215447407E-4</v>
      </c>
    </row>
    <row r="2354" spans="1:3">
      <c r="A2354" s="2">
        <v>38939</v>
      </c>
      <c r="B2354" s="1">
        <v>0.52943667900000002</v>
      </c>
      <c r="C2354">
        <f t="shared" si="36"/>
        <v>1.0641676544110634E-2</v>
      </c>
    </row>
    <row r="2355" spans="1:3">
      <c r="A2355" s="2">
        <v>38940</v>
      </c>
      <c r="B2355" s="1">
        <v>0.527648797</v>
      </c>
      <c r="C2355">
        <f t="shared" si="36"/>
        <v>-3.3769515239800985E-3</v>
      </c>
    </row>
    <row r="2356" spans="1:3">
      <c r="A2356" s="2">
        <v>38943</v>
      </c>
      <c r="B2356" s="1">
        <v>0.52904454599999995</v>
      </c>
      <c r="C2356">
        <f t="shared" si="36"/>
        <v>2.6452235046030559E-3</v>
      </c>
    </row>
    <row r="2357" spans="1:3">
      <c r="A2357" s="2">
        <v>38944</v>
      </c>
      <c r="B2357" s="1">
        <v>0.52776018599999996</v>
      </c>
      <c r="C2357">
        <f t="shared" si="36"/>
        <v>-2.4276972699384114E-3</v>
      </c>
    </row>
    <row r="2358" spans="1:3">
      <c r="A2358" s="2">
        <v>38945</v>
      </c>
      <c r="B2358" s="1">
        <v>0.52634349199999997</v>
      </c>
      <c r="C2358">
        <f t="shared" si="36"/>
        <v>-2.6843517900382308E-3</v>
      </c>
    </row>
    <row r="2359" spans="1:3">
      <c r="A2359" s="2">
        <v>38946</v>
      </c>
      <c r="B2359" s="1">
        <v>0.52798310500000001</v>
      </c>
      <c r="C2359">
        <f t="shared" si="36"/>
        <v>3.1151007372958173E-3</v>
      </c>
    </row>
    <row r="2360" spans="1:3">
      <c r="A2360" s="2">
        <v>38947</v>
      </c>
      <c r="B2360" s="1">
        <v>0.53168864299999996</v>
      </c>
      <c r="C2360">
        <f t="shared" si="36"/>
        <v>7.0182889658940706E-3</v>
      </c>
    </row>
    <row r="2361" spans="1:3">
      <c r="A2361" s="2">
        <v>38950</v>
      </c>
      <c r="B2361" s="1">
        <v>0.52720371200000005</v>
      </c>
      <c r="C2361">
        <f t="shared" si="36"/>
        <v>-8.4352582268715226E-3</v>
      </c>
    </row>
    <row r="2362" spans="1:3">
      <c r="A2362" s="2">
        <v>38951</v>
      </c>
      <c r="B2362" s="1">
        <v>0.52963296400000004</v>
      </c>
      <c r="C2362">
        <f t="shared" si="36"/>
        <v>4.6078051893534422E-3</v>
      </c>
    </row>
    <row r="2363" spans="1:3">
      <c r="A2363" s="2">
        <v>38952</v>
      </c>
      <c r="B2363" s="1">
        <v>0.52828992600000002</v>
      </c>
      <c r="C2363">
        <f t="shared" si="36"/>
        <v>-2.535790049503106E-3</v>
      </c>
    </row>
    <row r="2364" spans="1:3">
      <c r="A2364" s="2">
        <v>38953</v>
      </c>
      <c r="B2364" s="1">
        <v>0.52954882400000003</v>
      </c>
      <c r="C2364">
        <f t="shared" si="36"/>
        <v>2.3829680219948912E-3</v>
      </c>
    </row>
    <row r="2365" spans="1:3">
      <c r="A2365" s="2">
        <v>38954</v>
      </c>
      <c r="B2365" s="1">
        <v>0.52954882400000003</v>
      </c>
      <c r="C2365">
        <f t="shared" si="36"/>
        <v>0</v>
      </c>
    </row>
    <row r="2366" spans="1:3">
      <c r="A2366" s="2">
        <v>38958</v>
      </c>
      <c r="B2366" s="1">
        <v>0.52870889300000001</v>
      </c>
      <c r="C2366">
        <f t="shared" si="36"/>
        <v>-1.5861257016029917E-3</v>
      </c>
    </row>
    <row r="2367" spans="1:3">
      <c r="A2367" s="2">
        <v>38959</v>
      </c>
      <c r="B2367" s="1">
        <v>0.52515492100000005</v>
      </c>
      <c r="C2367">
        <f t="shared" si="36"/>
        <v>-6.721982639319779E-3</v>
      </c>
    </row>
    <row r="2368" spans="1:3">
      <c r="A2368" s="2">
        <v>38960</v>
      </c>
      <c r="B2368" s="1">
        <v>0.525651808</v>
      </c>
      <c r="C2368">
        <f t="shared" si="36"/>
        <v>9.4617222486226282E-4</v>
      </c>
    </row>
    <row r="2369" spans="1:3">
      <c r="A2369" s="2">
        <v>38961</v>
      </c>
      <c r="B2369" s="1">
        <v>0.52493438299999995</v>
      </c>
      <c r="C2369">
        <f t="shared" si="36"/>
        <v>-1.3648293206289797E-3</v>
      </c>
    </row>
    <row r="2370" spans="1:3">
      <c r="A2370" s="2">
        <v>38965</v>
      </c>
      <c r="B2370" s="1">
        <v>0.52837366600000002</v>
      </c>
      <c r="C2370">
        <f t="shared" si="36"/>
        <v>6.5518341175225814E-3</v>
      </c>
    </row>
    <row r="2371" spans="1:3">
      <c r="A2371" s="2">
        <v>38966</v>
      </c>
      <c r="B2371" s="1">
        <v>0.53163211099999996</v>
      </c>
      <c r="C2371">
        <f t="shared" si="36"/>
        <v>6.1669330053248927E-3</v>
      </c>
    </row>
    <row r="2372" spans="1:3">
      <c r="A2372" s="2">
        <v>38967</v>
      </c>
      <c r="B2372" s="1">
        <v>0.53296381199999998</v>
      </c>
      <c r="C2372">
        <f t="shared" ref="C2372:C2435" si="37">+B2372/B2371-1</f>
        <v>2.5049295790187109E-3</v>
      </c>
    </row>
    <row r="2373" spans="1:3">
      <c r="A2373" s="2">
        <v>38968</v>
      </c>
      <c r="B2373" s="1">
        <v>0.53604931700000003</v>
      </c>
      <c r="C2373">
        <f t="shared" si="37"/>
        <v>5.7893330288625311E-3</v>
      </c>
    </row>
    <row r="2374" spans="1:3">
      <c r="A2374" s="2">
        <v>38971</v>
      </c>
      <c r="B2374" s="1">
        <v>0.53676865299999998</v>
      </c>
      <c r="C2374">
        <f t="shared" si="37"/>
        <v>1.3419213068410762E-3</v>
      </c>
    </row>
    <row r="2375" spans="1:3">
      <c r="A2375" s="2">
        <v>38972</v>
      </c>
      <c r="B2375" s="1">
        <v>0.53341868000000003</v>
      </c>
      <c r="C2375">
        <f t="shared" si="37"/>
        <v>-6.2409996956359626E-3</v>
      </c>
    </row>
    <row r="2376" spans="1:3">
      <c r="A2376" s="2">
        <v>38973</v>
      </c>
      <c r="B2376" s="1">
        <v>0.53285021600000004</v>
      </c>
      <c r="C2376">
        <f t="shared" si="37"/>
        <v>-1.0656994614436366E-3</v>
      </c>
    </row>
    <row r="2377" spans="1:3">
      <c r="A2377" s="2">
        <v>38974</v>
      </c>
      <c r="B2377" s="1">
        <v>0.52949274599999996</v>
      </c>
      <c r="C2377">
        <f t="shared" si="37"/>
        <v>-6.3009639466864442E-3</v>
      </c>
    </row>
    <row r="2378" spans="1:3">
      <c r="A2378" s="2">
        <v>38975</v>
      </c>
      <c r="B2378" s="1">
        <v>0.53239631600000004</v>
      </c>
      <c r="C2378">
        <f t="shared" si="37"/>
        <v>5.4836823014758895E-3</v>
      </c>
    </row>
    <row r="2379" spans="1:3">
      <c r="A2379" s="2">
        <v>38978</v>
      </c>
      <c r="B2379" s="1">
        <v>0.53267991299999995</v>
      </c>
      <c r="C2379">
        <f t="shared" si="37"/>
        <v>5.3268024491726074E-4</v>
      </c>
    </row>
    <row r="2380" spans="1:3">
      <c r="A2380" s="2">
        <v>38979</v>
      </c>
      <c r="B2380" s="1">
        <v>0.53112385799999995</v>
      </c>
      <c r="C2380">
        <f t="shared" si="37"/>
        <v>-2.9211820495285146E-3</v>
      </c>
    </row>
    <row r="2381" spans="1:3">
      <c r="A2381" s="2">
        <v>38980</v>
      </c>
      <c r="B2381" s="1">
        <v>0.52926855100000003</v>
      </c>
      <c r="C2381">
        <f t="shared" si="37"/>
        <v>-3.4931720201503147E-3</v>
      </c>
    </row>
    <row r="2382" spans="1:3">
      <c r="A2382" s="2">
        <v>38981</v>
      </c>
      <c r="B2382" s="1">
        <v>0.52714812899999997</v>
      </c>
      <c r="C2382">
        <f t="shared" si="37"/>
        <v>-4.00632532576084E-3</v>
      </c>
    </row>
    <row r="2383" spans="1:3">
      <c r="A2383" s="2">
        <v>38982</v>
      </c>
      <c r="B2383" s="1">
        <v>0.52598358899999997</v>
      </c>
      <c r="C2383">
        <f t="shared" si="37"/>
        <v>-2.2091323784249051E-3</v>
      </c>
    </row>
    <row r="2384" spans="1:3">
      <c r="A2384" s="2">
        <v>38985</v>
      </c>
      <c r="B2384" s="1">
        <v>0.52628808999999999</v>
      </c>
      <c r="C2384">
        <f t="shared" si="37"/>
        <v>5.7891730154335796E-4</v>
      </c>
    </row>
    <row r="2385" spans="1:3">
      <c r="A2385" s="2">
        <v>38986</v>
      </c>
      <c r="B2385" s="1">
        <v>0.52759312000000003</v>
      </c>
      <c r="C2385">
        <f t="shared" si="37"/>
        <v>2.4796875034736043E-3</v>
      </c>
    </row>
    <row r="2386" spans="1:3">
      <c r="A2386" s="2">
        <v>38987</v>
      </c>
      <c r="B2386" s="1">
        <v>0.53005406600000005</v>
      </c>
      <c r="C2386">
        <f t="shared" si="37"/>
        <v>4.6644770500419153E-3</v>
      </c>
    </row>
    <row r="2387" spans="1:3">
      <c r="A2387" s="2">
        <v>38988</v>
      </c>
      <c r="B2387" s="1">
        <v>0.53344713499999996</v>
      </c>
      <c r="C2387">
        <f t="shared" si="37"/>
        <v>6.4013639695388314E-3</v>
      </c>
    </row>
    <row r="2388" spans="1:3">
      <c r="A2388" s="2">
        <v>38989</v>
      </c>
      <c r="B2388" s="1">
        <v>0.53430220100000003</v>
      </c>
      <c r="C2388">
        <f t="shared" si="37"/>
        <v>1.6029067247687045E-3</v>
      </c>
    </row>
    <row r="2389" spans="1:3">
      <c r="A2389" s="2">
        <v>38992</v>
      </c>
      <c r="B2389" s="1">
        <v>0.53019458100000005</v>
      </c>
      <c r="C2389">
        <f t="shared" si="37"/>
        <v>-7.6878215966772467E-3</v>
      </c>
    </row>
    <row r="2390" spans="1:3">
      <c r="A2390" s="2">
        <v>38993</v>
      </c>
      <c r="B2390" s="1">
        <v>0.529857468</v>
      </c>
      <c r="C2390">
        <f t="shared" si="37"/>
        <v>-6.358288297934056E-4</v>
      </c>
    </row>
    <row r="2391" spans="1:3">
      <c r="A2391" s="2">
        <v>38994</v>
      </c>
      <c r="B2391" s="1">
        <v>0.53081373700000001</v>
      </c>
      <c r="C2391">
        <f t="shared" si="37"/>
        <v>1.8047664848614975E-3</v>
      </c>
    </row>
    <row r="2392" spans="1:3">
      <c r="A2392" s="2">
        <v>38995</v>
      </c>
      <c r="B2392" s="1">
        <v>0.532708289</v>
      </c>
      <c r="C2392">
        <f t="shared" si="37"/>
        <v>3.5691465158897984E-3</v>
      </c>
    </row>
    <row r="2393" spans="1:3">
      <c r="A2393" s="2">
        <v>38996</v>
      </c>
      <c r="B2393" s="1">
        <v>0.53441641699999998</v>
      </c>
      <c r="C2393">
        <f t="shared" si="37"/>
        <v>3.2064978812447187E-3</v>
      </c>
    </row>
    <row r="2394" spans="1:3">
      <c r="A2394" s="2">
        <v>39000</v>
      </c>
      <c r="B2394" s="1">
        <v>0.53914168600000001</v>
      </c>
      <c r="C2394">
        <f t="shared" si="37"/>
        <v>8.8419233573058253E-3</v>
      </c>
    </row>
    <row r="2395" spans="1:3">
      <c r="A2395" s="2">
        <v>39001</v>
      </c>
      <c r="B2395" s="1">
        <v>0.53856096499999995</v>
      </c>
      <c r="C2395">
        <f t="shared" si="37"/>
        <v>-1.0771213116695932E-3</v>
      </c>
    </row>
    <row r="2396" spans="1:3">
      <c r="A2396" s="2">
        <v>39002</v>
      </c>
      <c r="B2396" s="1">
        <v>0.53885116899999996</v>
      </c>
      <c r="C2396">
        <f t="shared" si="37"/>
        <v>5.3885078730142588E-4</v>
      </c>
    </row>
    <row r="2397" spans="1:3">
      <c r="A2397" s="2">
        <v>39003</v>
      </c>
      <c r="B2397" s="1">
        <v>0.53905449800000005</v>
      </c>
      <c r="C2397">
        <f t="shared" si="37"/>
        <v>3.7733795841510265E-4</v>
      </c>
    </row>
    <row r="2398" spans="1:3">
      <c r="A2398" s="2">
        <v>39006</v>
      </c>
      <c r="B2398" s="1">
        <v>0.537461034</v>
      </c>
      <c r="C2398">
        <f t="shared" si="37"/>
        <v>-2.9560350686472781E-3</v>
      </c>
    </row>
    <row r="2399" spans="1:3">
      <c r="A2399" s="2">
        <v>39007</v>
      </c>
      <c r="B2399" s="1">
        <v>0.53378883300000002</v>
      </c>
      <c r="C2399">
        <f t="shared" si="37"/>
        <v>-6.832497181553765E-3</v>
      </c>
    </row>
    <row r="2400" spans="1:3">
      <c r="A2400" s="2">
        <v>39008</v>
      </c>
      <c r="B2400" s="1">
        <v>0.53547523399999997</v>
      </c>
      <c r="C2400">
        <f t="shared" si="37"/>
        <v>3.1593036342143499E-3</v>
      </c>
    </row>
    <row r="2401" spans="1:3">
      <c r="A2401" s="2">
        <v>39009</v>
      </c>
      <c r="B2401" s="1">
        <v>0.53304904099999995</v>
      </c>
      <c r="C2401">
        <f t="shared" si="37"/>
        <v>-4.5309154297881182E-3</v>
      </c>
    </row>
    <row r="2402" spans="1:3">
      <c r="A2402" s="2">
        <v>39010</v>
      </c>
      <c r="B2402" s="1">
        <v>0.53112385799999995</v>
      </c>
      <c r="C2402">
        <f t="shared" si="37"/>
        <v>-3.6116433046917695E-3</v>
      </c>
    </row>
    <row r="2403" spans="1:3">
      <c r="A2403" s="2">
        <v>39013</v>
      </c>
      <c r="B2403" s="1">
        <v>0.53447354400000002</v>
      </c>
      <c r="C2403">
        <f t="shared" si="37"/>
        <v>6.3067888017940277E-3</v>
      </c>
    </row>
    <row r="2404" spans="1:3">
      <c r="A2404" s="2">
        <v>39014</v>
      </c>
      <c r="B2404" s="1">
        <v>0.53347559300000003</v>
      </c>
      <c r="C2404">
        <f t="shared" si="37"/>
        <v>-1.8671663194614885E-3</v>
      </c>
    </row>
    <row r="2405" spans="1:3">
      <c r="A2405" s="2">
        <v>39015</v>
      </c>
      <c r="B2405" s="1">
        <v>0.532708289</v>
      </c>
      <c r="C2405">
        <f t="shared" si="37"/>
        <v>-1.4383113493254829E-3</v>
      </c>
    </row>
    <row r="2406" spans="1:3">
      <c r="A2406" s="2">
        <v>39016</v>
      </c>
      <c r="B2406" s="1">
        <v>0.529773257</v>
      </c>
      <c r="C2406">
        <f t="shared" si="37"/>
        <v>-5.5096420697895443E-3</v>
      </c>
    </row>
    <row r="2407" spans="1:3">
      <c r="A2407" s="2">
        <v>39017</v>
      </c>
      <c r="B2407" s="1">
        <v>0.52720371200000005</v>
      </c>
      <c r="C2407">
        <f t="shared" si="37"/>
        <v>-4.8502731424209244E-3</v>
      </c>
    </row>
    <row r="2408" spans="1:3">
      <c r="A2408" s="2">
        <v>39020</v>
      </c>
      <c r="B2408" s="1">
        <v>0.52562417900000002</v>
      </c>
      <c r="C2408">
        <f t="shared" si="37"/>
        <v>-2.9960581916388396E-3</v>
      </c>
    </row>
    <row r="2409" spans="1:3">
      <c r="A2409" s="2">
        <v>39021</v>
      </c>
      <c r="B2409" s="1">
        <v>0.52399916199999996</v>
      </c>
      <c r="C2409">
        <f t="shared" si="37"/>
        <v>-3.0915948408074545E-3</v>
      </c>
    </row>
    <row r="2410" spans="1:3">
      <c r="A2410" s="2">
        <v>39022</v>
      </c>
      <c r="B2410" s="1">
        <v>0.52380702899999998</v>
      </c>
      <c r="C2410">
        <f t="shared" si="37"/>
        <v>-3.6666661692097424E-4</v>
      </c>
    </row>
    <row r="2411" spans="1:3">
      <c r="A2411" s="2">
        <v>39023</v>
      </c>
      <c r="B2411" s="1">
        <v>0.523889355</v>
      </c>
      <c r="C2411">
        <f t="shared" si="37"/>
        <v>1.5716856674719004E-4</v>
      </c>
    </row>
    <row r="2412" spans="1:3">
      <c r="A2412" s="2">
        <v>39024</v>
      </c>
      <c r="B2412" s="1">
        <v>0.52601125699999995</v>
      </c>
      <c r="C2412">
        <f t="shared" si="37"/>
        <v>4.0502865342624261E-3</v>
      </c>
    </row>
    <row r="2413" spans="1:3">
      <c r="A2413" s="2">
        <v>39027</v>
      </c>
      <c r="B2413" s="1">
        <v>0.52723150699999999</v>
      </c>
      <c r="C2413">
        <f t="shared" si="37"/>
        <v>2.3198172734162359E-3</v>
      </c>
    </row>
    <row r="2414" spans="1:3">
      <c r="A2414" s="2">
        <v>39028</v>
      </c>
      <c r="B2414" s="1">
        <v>0.52361503799999998</v>
      </c>
      <c r="C2414">
        <f t="shared" si="37"/>
        <v>-6.8593567569170677E-3</v>
      </c>
    </row>
    <row r="2415" spans="1:3">
      <c r="A2415" s="2">
        <v>39029</v>
      </c>
      <c r="B2415" s="1">
        <v>0.52474156500000002</v>
      </c>
      <c r="C2415">
        <f t="shared" si="37"/>
        <v>2.1514412655201376E-3</v>
      </c>
    </row>
    <row r="2416" spans="1:3">
      <c r="A2416" s="2">
        <v>39030</v>
      </c>
      <c r="B2416" s="1">
        <v>0.52446635500000005</v>
      </c>
      <c r="C2416">
        <f t="shared" si="37"/>
        <v>-5.2446769677938487E-4</v>
      </c>
    </row>
    <row r="2417" spans="1:3">
      <c r="A2417" s="2">
        <v>39031</v>
      </c>
      <c r="B2417" s="1">
        <v>0.52301255199999996</v>
      </c>
      <c r="C2417">
        <f t="shared" si="37"/>
        <v>-2.7719661826545172E-3</v>
      </c>
    </row>
    <row r="2418" spans="1:3">
      <c r="A2418" s="2">
        <v>39034</v>
      </c>
      <c r="B2418" s="1">
        <v>0.525651808</v>
      </c>
      <c r="C2418">
        <f t="shared" si="37"/>
        <v>5.0462574749066125E-3</v>
      </c>
    </row>
    <row r="2419" spans="1:3">
      <c r="A2419" s="2">
        <v>39035</v>
      </c>
      <c r="B2419" s="1">
        <v>0.52781589799999995</v>
      </c>
      <c r="C2419">
        <f t="shared" si="37"/>
        <v>4.1169648178969176E-3</v>
      </c>
    </row>
    <row r="2420" spans="1:3">
      <c r="A2420" s="2">
        <v>39036</v>
      </c>
      <c r="B2420" s="1">
        <v>0.52957686800000003</v>
      </c>
      <c r="C2420">
        <f t="shared" si="37"/>
        <v>3.3363337608298682E-3</v>
      </c>
    </row>
    <row r="2421" spans="1:3">
      <c r="A2421" s="2">
        <v>39037</v>
      </c>
      <c r="B2421" s="1">
        <v>0.52904454599999995</v>
      </c>
      <c r="C2421">
        <f t="shared" si="37"/>
        <v>-1.00518363275659E-3</v>
      </c>
    </row>
    <row r="2422" spans="1:3">
      <c r="A2422" s="2">
        <v>39038</v>
      </c>
      <c r="B2422" s="1">
        <v>0.52809463499999998</v>
      </c>
      <c r="C2422">
        <f t="shared" si="37"/>
        <v>-1.7955217706752125E-3</v>
      </c>
    </row>
    <row r="2423" spans="1:3">
      <c r="A2423" s="2">
        <v>39041</v>
      </c>
      <c r="B2423" s="1">
        <v>0.52734272000000004</v>
      </c>
      <c r="C2423">
        <f t="shared" si="37"/>
        <v>-1.4238262428095672E-3</v>
      </c>
    </row>
    <row r="2424" spans="1:3">
      <c r="A2424" s="2">
        <v>39042</v>
      </c>
      <c r="B2424" s="1">
        <v>0.526759376</v>
      </c>
      <c r="C2424">
        <f t="shared" si="37"/>
        <v>-1.1061952272708453E-3</v>
      </c>
    </row>
    <row r="2425" spans="1:3">
      <c r="A2425" s="2">
        <v>39043</v>
      </c>
      <c r="B2425" s="1">
        <v>0.52232959000000001</v>
      </c>
      <c r="C2425">
        <f t="shared" si="37"/>
        <v>-8.4095057474591339E-3</v>
      </c>
    </row>
    <row r="2426" spans="1:3">
      <c r="A2426" s="2">
        <v>39045</v>
      </c>
      <c r="B2426" s="1">
        <v>0.51773233200000002</v>
      </c>
      <c r="C2426">
        <f t="shared" si="37"/>
        <v>-8.8014504405159455E-3</v>
      </c>
    </row>
    <row r="2427" spans="1:3">
      <c r="A2427" s="2">
        <v>39048</v>
      </c>
      <c r="B2427" s="1">
        <v>0.516315572</v>
      </c>
      <c r="C2427">
        <f t="shared" si="37"/>
        <v>-2.7364719420305272E-3</v>
      </c>
    </row>
    <row r="2428" spans="1:3">
      <c r="A2428" s="2">
        <v>39049</v>
      </c>
      <c r="B2428" s="1">
        <v>0.51334702300000001</v>
      </c>
      <c r="C2428">
        <f t="shared" si="37"/>
        <v>-5.7494857040647496E-3</v>
      </c>
    </row>
    <row r="2429" spans="1:3">
      <c r="A2429" s="2">
        <v>39050</v>
      </c>
      <c r="B2429" s="1">
        <v>0.51303098700000005</v>
      </c>
      <c r="C2429">
        <f t="shared" si="37"/>
        <v>-6.1563812750498048E-4</v>
      </c>
    </row>
    <row r="2430" spans="1:3">
      <c r="A2430" s="2">
        <v>39051</v>
      </c>
      <c r="B2430" s="1">
        <v>0.50779464799999996</v>
      </c>
      <c r="C2430">
        <f t="shared" si="37"/>
        <v>-1.0206671980225068E-2</v>
      </c>
    </row>
    <row r="2431" spans="1:3">
      <c r="A2431" s="2">
        <v>39052</v>
      </c>
      <c r="B2431" s="1">
        <v>0.50520359699999995</v>
      </c>
      <c r="C2431">
        <f t="shared" si="37"/>
        <v>-5.1025567327366295E-3</v>
      </c>
    </row>
    <row r="2432" spans="1:3">
      <c r="A2432" s="2">
        <v>39055</v>
      </c>
      <c r="B2432" s="1">
        <v>0.505356782</v>
      </c>
      <c r="C2432">
        <f t="shared" si="37"/>
        <v>3.0321438902980447E-4</v>
      </c>
    </row>
    <row r="2433" spans="1:3">
      <c r="A2433" s="2">
        <v>39056</v>
      </c>
      <c r="B2433" s="1">
        <v>0.50643168199999999</v>
      </c>
      <c r="C2433">
        <f t="shared" si="37"/>
        <v>2.1270121195287039E-3</v>
      </c>
    </row>
    <row r="2434" spans="1:3">
      <c r="A2434" s="2">
        <v>39057</v>
      </c>
      <c r="B2434" s="1">
        <v>0.50782043499999996</v>
      </c>
      <c r="C2434">
        <f t="shared" si="37"/>
        <v>2.7422316757819143E-3</v>
      </c>
    </row>
    <row r="2435" spans="1:3">
      <c r="A2435" s="2">
        <v>39058</v>
      </c>
      <c r="B2435" s="1">
        <v>0.50947625799999996</v>
      </c>
      <c r="C2435">
        <f t="shared" si="37"/>
        <v>3.260646649636989E-3</v>
      </c>
    </row>
    <row r="2436" spans="1:3">
      <c r="A2436" s="2">
        <v>39059</v>
      </c>
      <c r="B2436" s="1">
        <v>0.51114291599999995</v>
      </c>
      <c r="C2436">
        <f t="shared" ref="C2436:C2490" si="38">+B2436/B2435-1</f>
        <v>3.2713163250090993E-3</v>
      </c>
    </row>
    <row r="2437" spans="1:3">
      <c r="A2437" s="2">
        <v>39062</v>
      </c>
      <c r="B2437" s="1">
        <v>0.51145662800000002</v>
      </c>
      <c r="C2437">
        <f t="shared" si="38"/>
        <v>6.1374615627096674E-4</v>
      </c>
    </row>
    <row r="2438" spans="1:3">
      <c r="A2438" s="2">
        <v>39063</v>
      </c>
      <c r="B2438" s="1">
        <v>0.50877639299999999</v>
      </c>
      <c r="C2438">
        <f t="shared" si="38"/>
        <v>-5.2403954768966976E-3</v>
      </c>
    </row>
    <row r="2439" spans="1:3">
      <c r="A2439" s="2">
        <v>39064</v>
      </c>
      <c r="B2439" s="1">
        <v>0.50856939400000001</v>
      </c>
      <c r="C2439">
        <f t="shared" si="38"/>
        <v>-4.0685653432037672E-4</v>
      </c>
    </row>
    <row r="2440" spans="1:3">
      <c r="A2440" s="2">
        <v>39065</v>
      </c>
      <c r="B2440" s="1">
        <v>0.50900946800000002</v>
      </c>
      <c r="C2440">
        <f t="shared" si="38"/>
        <v>8.6531750669993635E-4</v>
      </c>
    </row>
    <row r="2441" spans="1:3">
      <c r="A2441" s="2">
        <v>39066</v>
      </c>
      <c r="B2441" s="1">
        <v>0.51182311400000002</v>
      </c>
      <c r="C2441">
        <f t="shared" si="38"/>
        <v>5.5276889269966212E-3</v>
      </c>
    </row>
    <row r="2442" spans="1:3">
      <c r="A2442" s="2">
        <v>39069</v>
      </c>
      <c r="B2442" s="1">
        <v>0.51392743299999999</v>
      </c>
      <c r="C2442">
        <f t="shared" si="38"/>
        <v>4.1114184616521943E-3</v>
      </c>
    </row>
    <row r="2443" spans="1:3">
      <c r="A2443" s="2">
        <v>39070</v>
      </c>
      <c r="B2443" s="1">
        <v>0.50849181300000001</v>
      </c>
      <c r="C2443">
        <f t="shared" si="38"/>
        <v>-1.0576629405186777E-2</v>
      </c>
    </row>
    <row r="2444" spans="1:3">
      <c r="A2444" s="2">
        <v>39071</v>
      </c>
      <c r="B2444" s="1">
        <v>0.50895765500000001</v>
      </c>
      <c r="C2444">
        <f t="shared" si="38"/>
        <v>9.1612487770764695E-4</v>
      </c>
    </row>
    <row r="2445" spans="1:3">
      <c r="A2445" s="2">
        <v>39072</v>
      </c>
      <c r="B2445" s="1">
        <v>0.50963204600000001</v>
      </c>
      <c r="C2445">
        <f t="shared" si="38"/>
        <v>1.3250434360791985E-3</v>
      </c>
    </row>
    <row r="2446" spans="1:3">
      <c r="A2446" s="2">
        <v>39073</v>
      </c>
      <c r="B2446" s="1">
        <v>0.51098620299999997</v>
      </c>
      <c r="C2446">
        <f t="shared" si="38"/>
        <v>2.6571268636430556E-3</v>
      </c>
    </row>
    <row r="2447" spans="1:3">
      <c r="A2447" s="2">
        <v>39078</v>
      </c>
      <c r="B2447" s="1">
        <v>0.51109066700000005</v>
      </c>
      <c r="C2447">
        <f t="shared" si="38"/>
        <v>2.0443604814923688E-4</v>
      </c>
    </row>
    <row r="2448" spans="1:3">
      <c r="A2448" s="2">
        <v>39079</v>
      </c>
      <c r="B2448" s="1">
        <v>0.50965801899999996</v>
      </c>
      <c r="C2448">
        <f t="shared" si="38"/>
        <v>-2.8031190794569616E-3</v>
      </c>
    </row>
    <row r="2449" spans="1:3">
      <c r="A2449" s="2">
        <v>39080</v>
      </c>
      <c r="B2449" s="1">
        <v>0.510568774</v>
      </c>
      <c r="C2449">
        <f t="shared" si="38"/>
        <v>1.7869923871443039E-3</v>
      </c>
    </row>
    <row r="2450" spans="1:3">
      <c r="A2450" s="2">
        <v>39085</v>
      </c>
      <c r="B2450" s="1">
        <v>0.51287311499999999</v>
      </c>
      <c r="C2450">
        <f t="shared" si="38"/>
        <v>4.513282279186237E-3</v>
      </c>
    </row>
    <row r="2451" spans="1:3">
      <c r="A2451" s="2">
        <v>39086</v>
      </c>
      <c r="B2451" s="1">
        <v>0.51432392100000002</v>
      </c>
      <c r="C2451">
        <f t="shared" si="38"/>
        <v>2.8287815398551075E-3</v>
      </c>
    </row>
    <row r="2452" spans="1:3">
      <c r="A2452" s="2">
        <v>39087</v>
      </c>
      <c r="B2452" s="1">
        <v>0.51800051800000002</v>
      </c>
      <c r="C2452">
        <f t="shared" si="38"/>
        <v>7.1484075499572697E-3</v>
      </c>
    </row>
    <row r="2453" spans="1:3">
      <c r="A2453" s="2">
        <v>39090</v>
      </c>
      <c r="B2453" s="1">
        <v>0.51586278100000005</v>
      </c>
      <c r="C2453">
        <f t="shared" si="38"/>
        <v>-4.1269012785041248E-3</v>
      </c>
    </row>
    <row r="2454" spans="1:3">
      <c r="A2454" s="2">
        <v>39091</v>
      </c>
      <c r="B2454" s="1">
        <v>0.51546391800000002</v>
      </c>
      <c r="C2454">
        <f t="shared" si="38"/>
        <v>-7.7319592475122434E-4</v>
      </c>
    </row>
    <row r="2455" spans="1:3">
      <c r="A2455" s="2">
        <v>39092</v>
      </c>
      <c r="B2455" s="1">
        <v>0.51722354400000004</v>
      </c>
      <c r="C2455">
        <f t="shared" si="38"/>
        <v>3.4136744368593597E-3</v>
      </c>
    </row>
    <row r="2456" spans="1:3">
      <c r="A2456" s="2">
        <v>39093</v>
      </c>
      <c r="B2456" s="1">
        <v>0.51442975499999999</v>
      </c>
      <c r="C2456">
        <f t="shared" si="38"/>
        <v>-5.401511652764257E-3</v>
      </c>
    </row>
    <row r="2457" spans="1:3">
      <c r="A2457" s="2">
        <v>39094</v>
      </c>
      <c r="B2457" s="1">
        <v>0.51080349400000002</v>
      </c>
      <c r="C2457">
        <f t="shared" si="38"/>
        <v>-7.0490887526518664E-3</v>
      </c>
    </row>
    <row r="2458" spans="1:3">
      <c r="A2458" s="2">
        <v>39098</v>
      </c>
      <c r="B2458" s="1">
        <v>0.51007396100000002</v>
      </c>
      <c r="C2458">
        <f t="shared" si="38"/>
        <v>-1.4282067538089471E-3</v>
      </c>
    </row>
    <row r="2459" spans="1:3">
      <c r="A2459" s="2">
        <v>39099</v>
      </c>
      <c r="B2459" s="1">
        <v>0.50709939100000001</v>
      </c>
      <c r="C2459">
        <f t="shared" si="38"/>
        <v>-5.8316444818480306E-3</v>
      </c>
    </row>
    <row r="2460" spans="1:3">
      <c r="A2460" s="2">
        <v>39100</v>
      </c>
      <c r="B2460" s="1">
        <v>0.50722799900000004</v>
      </c>
      <c r="C2460">
        <f t="shared" si="38"/>
        <v>2.5361497624043494E-4</v>
      </c>
    </row>
    <row r="2461" spans="1:3">
      <c r="A2461" s="2">
        <v>39101</v>
      </c>
      <c r="B2461" s="1">
        <v>0.50609848700000004</v>
      </c>
      <c r="C2461">
        <f t="shared" si="38"/>
        <v>-2.2268329079365712E-3</v>
      </c>
    </row>
    <row r="2462" spans="1:3">
      <c r="A2462" s="2">
        <v>39104</v>
      </c>
      <c r="B2462" s="1">
        <v>0.50576572900000005</v>
      </c>
      <c r="C2462">
        <f t="shared" si="38"/>
        <v>-6.5749653189539625E-4</v>
      </c>
    </row>
    <row r="2463" spans="1:3">
      <c r="A2463" s="2">
        <v>39105</v>
      </c>
      <c r="B2463" s="1">
        <v>0.50385448700000002</v>
      </c>
      <c r="C2463">
        <f t="shared" si="38"/>
        <v>-3.7789076847475345E-3</v>
      </c>
    </row>
    <row r="2464" spans="1:3">
      <c r="A2464" s="2">
        <v>39106</v>
      </c>
      <c r="B2464" s="1">
        <v>0.50825921200000002</v>
      </c>
      <c r="C2464">
        <f t="shared" si="38"/>
        <v>8.7420577044499126E-3</v>
      </c>
    </row>
    <row r="2465" spans="1:3">
      <c r="A2465" s="2">
        <v>39107</v>
      </c>
      <c r="B2465" s="1">
        <v>0.50753692299999997</v>
      </c>
      <c r="C2465">
        <f t="shared" si="38"/>
        <v>-1.4211036080543638E-3</v>
      </c>
    </row>
    <row r="2466" spans="1:3">
      <c r="A2466" s="2">
        <v>39108</v>
      </c>
      <c r="B2466" s="1">
        <v>0.51025614900000005</v>
      </c>
      <c r="C2466">
        <f t="shared" si="38"/>
        <v>5.3576909910848514E-3</v>
      </c>
    </row>
    <row r="2467" spans="1:3">
      <c r="A2467" s="2">
        <v>39111</v>
      </c>
      <c r="B2467" s="1">
        <v>0.51041241299999995</v>
      </c>
      <c r="C2467">
        <f t="shared" si="38"/>
        <v>3.0624618695163086E-4</v>
      </c>
    </row>
    <row r="2468" spans="1:3">
      <c r="A2468" s="2">
        <v>39112</v>
      </c>
      <c r="B2468" s="1">
        <v>0.50976194100000005</v>
      </c>
      <c r="C2468">
        <f t="shared" si="38"/>
        <v>-1.2744047429738004E-3</v>
      </c>
    </row>
    <row r="2469" spans="1:3">
      <c r="A2469" s="2">
        <v>39113</v>
      </c>
      <c r="B2469" s="1">
        <v>0.50991790299999995</v>
      </c>
      <c r="C2469">
        <f t="shared" si="38"/>
        <v>3.0595065550387268E-4</v>
      </c>
    </row>
    <row r="2470" spans="1:3">
      <c r="A2470" s="2">
        <v>39114</v>
      </c>
      <c r="B2470" s="1">
        <v>0.50797521099999998</v>
      </c>
      <c r="C2470">
        <f t="shared" si="38"/>
        <v>-3.8098132828255915E-3</v>
      </c>
    </row>
    <row r="2471" spans="1:3">
      <c r="A2471" s="2">
        <v>39115</v>
      </c>
      <c r="B2471" s="1">
        <v>0.50859525999999999</v>
      </c>
      <c r="C2471">
        <f t="shared" si="38"/>
        <v>1.2206284609428408E-3</v>
      </c>
    </row>
    <row r="2472" spans="1:3">
      <c r="A2472" s="2">
        <v>39118</v>
      </c>
      <c r="B2472" s="1">
        <v>0.510204082</v>
      </c>
      <c r="C2472">
        <f t="shared" si="38"/>
        <v>3.1632658157294546E-3</v>
      </c>
    </row>
    <row r="2473" spans="1:3">
      <c r="A2473" s="2">
        <v>39119</v>
      </c>
      <c r="B2473" s="1">
        <v>0.50779464799999996</v>
      </c>
      <c r="C2473">
        <f t="shared" si="38"/>
        <v>-4.7224906365999075E-3</v>
      </c>
    </row>
    <row r="2474" spans="1:3">
      <c r="A2474" s="2">
        <v>39120</v>
      </c>
      <c r="B2474" s="1">
        <v>0.50763998200000005</v>
      </c>
      <c r="C2474">
        <f t="shared" si="38"/>
        <v>-3.0458375370645552E-4</v>
      </c>
    </row>
    <row r="2475" spans="1:3">
      <c r="A2475" s="2">
        <v>39121</v>
      </c>
      <c r="B2475" s="1">
        <v>0.510568774</v>
      </c>
      <c r="C2475">
        <f t="shared" si="38"/>
        <v>5.7694273576740507E-3</v>
      </c>
    </row>
    <row r="2476" spans="1:3">
      <c r="A2476" s="2">
        <v>39122</v>
      </c>
      <c r="B2476" s="1">
        <v>0.51250512500000001</v>
      </c>
      <c r="C2476">
        <f t="shared" si="38"/>
        <v>3.7925370657312385E-3</v>
      </c>
    </row>
    <row r="2477" spans="1:3">
      <c r="A2477" s="2">
        <v>39125</v>
      </c>
      <c r="B2477" s="1">
        <v>0.51350518599999995</v>
      </c>
      <c r="C2477">
        <f t="shared" si="38"/>
        <v>1.9513190233950706E-3</v>
      </c>
    </row>
    <row r="2478" spans="1:3">
      <c r="A2478" s="2">
        <v>39126</v>
      </c>
      <c r="B2478" s="1">
        <v>0.51432392100000002</v>
      </c>
      <c r="C2478">
        <f t="shared" si="38"/>
        <v>1.5944045402496165E-3</v>
      </c>
    </row>
    <row r="2479" spans="1:3">
      <c r="A2479" s="2">
        <v>39127</v>
      </c>
      <c r="B2479" s="1">
        <v>0.50947625799999996</v>
      </c>
      <c r="C2479">
        <f t="shared" si="38"/>
        <v>-9.4253111746673834E-3</v>
      </c>
    </row>
    <row r="2480" spans="1:3">
      <c r="A2480" s="2">
        <v>39128</v>
      </c>
      <c r="B2480" s="1">
        <v>0.51198034000000003</v>
      </c>
      <c r="C2480">
        <f t="shared" si="38"/>
        <v>4.915012153520415E-3</v>
      </c>
    </row>
    <row r="2481" spans="1:3">
      <c r="A2481" s="2">
        <v>39129</v>
      </c>
      <c r="B2481" s="1">
        <v>0.51284681300000001</v>
      </c>
      <c r="C2481">
        <f t="shared" si="38"/>
        <v>1.6923950634510909E-3</v>
      </c>
    </row>
    <row r="2482" spans="1:3">
      <c r="A2482" s="2">
        <v>39133</v>
      </c>
      <c r="B2482" s="1">
        <v>0.511587456</v>
      </c>
      <c r="C2482">
        <f t="shared" si="38"/>
        <v>-2.455620212657994E-3</v>
      </c>
    </row>
    <row r="2483" spans="1:3">
      <c r="A2483" s="2">
        <v>39134</v>
      </c>
      <c r="B2483" s="1">
        <v>0.51219012500000005</v>
      </c>
      <c r="C2483">
        <f t="shared" si="38"/>
        <v>1.1780370940135398E-3</v>
      </c>
    </row>
    <row r="2484" spans="1:3">
      <c r="A2484" s="2">
        <v>39135</v>
      </c>
      <c r="B2484" s="1">
        <v>0.51096009399999998</v>
      </c>
      <c r="C2484">
        <f t="shared" si="38"/>
        <v>-2.4015125242801139E-3</v>
      </c>
    </row>
    <row r="2485" spans="1:3">
      <c r="A2485" s="2">
        <v>39136</v>
      </c>
      <c r="B2485" s="1">
        <v>0.509190896</v>
      </c>
      <c r="C2485">
        <f t="shared" si="38"/>
        <v>-3.4624974059128677E-3</v>
      </c>
    </row>
    <row r="2486" spans="1:3">
      <c r="A2486" s="2">
        <v>39139</v>
      </c>
      <c r="B2486" s="1">
        <v>0.50939840000000003</v>
      </c>
      <c r="C2486">
        <f t="shared" si="38"/>
        <v>4.0751710533326602E-4</v>
      </c>
    </row>
    <row r="2487" spans="1:3">
      <c r="A2487" s="2">
        <v>39140</v>
      </c>
      <c r="B2487" s="1">
        <v>0.50862112800000003</v>
      </c>
      <c r="C2487">
        <f t="shared" si="38"/>
        <v>-1.5258626646648121E-3</v>
      </c>
    </row>
    <row r="2488" spans="1:3">
      <c r="A2488" s="2">
        <v>39141</v>
      </c>
      <c r="B2488" s="1">
        <v>0.50986590499999995</v>
      </c>
      <c r="C2488">
        <f t="shared" si="38"/>
        <v>2.4473560602853439E-3</v>
      </c>
    </row>
    <row r="2489" spans="1:3">
      <c r="A2489" s="2">
        <v>39142</v>
      </c>
      <c r="B2489" s="1">
        <v>0.51075131500000004</v>
      </c>
      <c r="C2489">
        <f t="shared" si="38"/>
        <v>1.7365546339092042E-3</v>
      </c>
    </row>
    <row r="2490" spans="1:3">
      <c r="A2490" s="2">
        <v>39143</v>
      </c>
      <c r="B2490" s="1">
        <v>0.51392743299999999</v>
      </c>
      <c r="C2490">
        <f t="shared" si="38"/>
        <v>6.218521434447899E-3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D389-5D82-4387-9825-17C586416B23}">
  <dimension ref="A1:B18"/>
  <sheetViews>
    <sheetView workbookViewId="0">
      <selection activeCell="B18" sqref="B18"/>
    </sheetView>
  </sheetViews>
  <sheetFormatPr baseColWidth="10" defaultColWidth="11.5" defaultRowHeight="15"/>
  <cols>
    <col min="1" max="1" width="21" customWidth="1"/>
    <col min="2" max="2" width="22.5" customWidth="1"/>
    <col min="4" max="4" width="11.83203125" bestFit="1" customWidth="1"/>
  </cols>
  <sheetData>
    <row r="1" spans="1:2">
      <c r="A1" s="19" t="s">
        <v>11</v>
      </c>
      <c r="B1" s="19"/>
    </row>
    <row r="3" spans="1:2">
      <c r="A3" t="s">
        <v>12</v>
      </c>
      <c r="B3">
        <v>-4.4158972799135388E-5</v>
      </c>
    </row>
    <row r="4" spans="1:2">
      <c r="A4" t="s">
        <v>13</v>
      </c>
      <c r="B4">
        <v>1.0304760138143561E-4</v>
      </c>
    </row>
    <row r="5" spans="1:2">
      <c r="A5" t="s">
        <v>14</v>
      </c>
      <c r="B5">
        <v>0</v>
      </c>
    </row>
    <row r="6" spans="1:2">
      <c r="A6" t="s">
        <v>15</v>
      </c>
      <c r="B6">
        <v>0</v>
      </c>
    </row>
    <row r="7" spans="1:2">
      <c r="A7" t="s">
        <v>16</v>
      </c>
      <c r="B7">
        <v>5.1399994823309583E-3</v>
      </c>
    </row>
    <row r="8" spans="1:2">
      <c r="A8" t="s">
        <v>17</v>
      </c>
      <c r="B8">
        <v>2.6419594678362521E-5</v>
      </c>
    </row>
    <row r="9" spans="1:2">
      <c r="A9" t="s">
        <v>18</v>
      </c>
      <c r="B9">
        <v>0.78220198738494462</v>
      </c>
    </row>
    <row r="10" spans="1:2">
      <c r="A10" t="s">
        <v>19</v>
      </c>
      <c r="B10">
        <v>5.2034660347814211E-2</v>
      </c>
    </row>
    <row r="11" spans="1:2">
      <c r="A11" t="s">
        <v>20</v>
      </c>
      <c r="B11">
        <v>4.2657225530373877E-2</v>
      </c>
    </row>
    <row r="12" spans="1:2">
      <c r="A12" t="s">
        <v>21</v>
      </c>
      <c r="B12">
        <v>-2.0712779662871883E-2</v>
      </c>
    </row>
    <row r="13" spans="1:2">
      <c r="A13" t="s">
        <v>22</v>
      </c>
      <c r="B13">
        <v>2.1944445867501994E-2</v>
      </c>
    </row>
    <row r="14" spans="1:2">
      <c r="A14" t="s">
        <v>23</v>
      </c>
      <c r="B14">
        <v>-0.10986752432424884</v>
      </c>
    </row>
    <row r="15" spans="1:2" ht="16" thickBot="1">
      <c r="A15" s="18" t="s">
        <v>24</v>
      </c>
      <c r="B15" s="18">
        <v>2488</v>
      </c>
    </row>
    <row r="18" spans="1:2">
      <c r="A18" t="s">
        <v>38</v>
      </c>
      <c r="B18">
        <f>+(B15/6)*(B10^2+B9^2/4)</f>
        <v>64.550161957357034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4B07-9836-445B-8BF4-7F22BEA96DFD}">
  <dimension ref="A1:H2490"/>
  <sheetViews>
    <sheetView topLeftCell="B1" zoomScale="75" workbookViewId="0">
      <selection activeCell="B1" sqref="B1"/>
    </sheetView>
  </sheetViews>
  <sheetFormatPr baseColWidth="10" defaultColWidth="11.5" defaultRowHeight="15"/>
  <cols>
    <col min="1" max="2" width="11.5" style="1"/>
    <col min="5" max="5" width="15.5" customWidth="1"/>
    <col min="8" max="8" width="15.5" customWidth="1"/>
  </cols>
  <sheetData>
    <row r="1" spans="1:8">
      <c r="A1" s="1" t="s">
        <v>0</v>
      </c>
      <c r="B1" s="1" t="s">
        <v>1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29</v>
      </c>
    </row>
    <row r="2" spans="1:8">
      <c r="A2" s="2">
        <v>35432</v>
      </c>
      <c r="B2" s="1">
        <v>0.59276822799999995</v>
      </c>
    </row>
    <row r="3" spans="1:8">
      <c r="A3" s="2">
        <v>35433</v>
      </c>
      <c r="B3" s="1">
        <v>0.59171597600000003</v>
      </c>
      <c r="C3">
        <f>+B3/B2-1</f>
        <v>-1.7751491228709115E-3</v>
      </c>
      <c r="D3" cm="1">
        <f t="array" ref="D3:D2490">+_xlfn._xlws.SORT(C3:C2490)</f>
        <v>-2.0712779662871883E-2</v>
      </c>
      <c r="E3">
        <f>+(D3-Ej_3_estad!$B$3)/Ej_3_estad!$B$7</f>
        <v>-4.0211328349588964</v>
      </c>
      <c r="F3">
        <f>1/COUNT(rt)</f>
        <v>4.0192926045016077E-4</v>
      </c>
      <c r="G3">
        <f>+_xlfn.NORM.S.INV(F3)</f>
        <v>-3.3514627521311495</v>
      </c>
      <c r="H3">
        <v>-4.0211328349588964</v>
      </c>
    </row>
    <row r="4" spans="1:8">
      <c r="A4" s="2">
        <v>35436</v>
      </c>
      <c r="B4" s="1">
        <v>0.59347181000000004</v>
      </c>
      <c r="C4">
        <f t="shared" ref="C4:C67" si="0">+B4/B3-1</f>
        <v>2.9673594616617116E-3</v>
      </c>
      <c r="D4">
        <v>-1.9769357665265108E-2</v>
      </c>
      <c r="E4">
        <f>+(D4-Ej_3_estad!$B$3)/Ej_3_estad!$B$7</f>
        <v>-3.8375876807522005</v>
      </c>
      <c r="F4">
        <f t="shared" ref="F4:F67" si="1">+F3+1/COUNT(rt)</f>
        <v>8.0385852090032153E-4</v>
      </c>
      <c r="G4">
        <f t="shared" ref="G4:G67" si="2">+_xlfn.NORM.S.INV(F4)</f>
        <v>-3.1545030385366917</v>
      </c>
      <c r="H4">
        <v>-3.8375876807522005</v>
      </c>
    </row>
    <row r="5" spans="1:8">
      <c r="A5" s="2">
        <v>35437</v>
      </c>
      <c r="B5" s="1">
        <v>0.58997050100000004</v>
      </c>
      <c r="C5">
        <f t="shared" si="0"/>
        <v>-5.8997056658849356E-3</v>
      </c>
      <c r="D5">
        <v>-1.883971362362391E-2</v>
      </c>
      <c r="E5">
        <f>+(D5-Ej_3_estad!$B$3)/Ej_3_estad!$B$7</f>
        <v>-3.6567230629955447</v>
      </c>
      <c r="F5">
        <f t="shared" si="1"/>
        <v>1.2057877813504824E-3</v>
      </c>
      <c r="G5">
        <f t="shared" si="2"/>
        <v>-3.0342211786408968</v>
      </c>
      <c r="H5">
        <v>-3.6567230629955447</v>
      </c>
    </row>
    <row r="6" spans="1:8">
      <c r="A6" s="2">
        <v>35438</v>
      </c>
      <c r="B6" s="1">
        <v>0.59273309200000002</v>
      </c>
      <c r="C6">
        <f t="shared" si="0"/>
        <v>4.6825917487693935E-3</v>
      </c>
      <c r="D6">
        <v>-1.5906489838008464E-2</v>
      </c>
      <c r="E6">
        <f>+(D6-Ej_3_estad!$B$3)/Ej_3_estad!$B$7</f>
        <v>-3.0860568993707096</v>
      </c>
      <c r="F6">
        <f t="shared" si="1"/>
        <v>1.6077170418006431E-3</v>
      </c>
      <c r="G6">
        <f t="shared" si="2"/>
        <v>-2.946354736799575</v>
      </c>
      <c r="H6">
        <v>-3.0860568993707096</v>
      </c>
    </row>
    <row r="7" spans="1:8">
      <c r="A7" s="2">
        <v>35439</v>
      </c>
      <c r="B7" s="1">
        <v>0.590144585</v>
      </c>
      <c r="C7">
        <f t="shared" si="0"/>
        <v>-4.3670701618259145E-3</v>
      </c>
      <c r="D7">
        <v>-1.5176113605633312E-2</v>
      </c>
      <c r="E7">
        <f>+(D7-Ej_3_estad!$B$3)/Ej_3_estad!$B$7</f>
        <v>-2.9439603417959739</v>
      </c>
      <c r="F7">
        <f t="shared" si="1"/>
        <v>2.0096463022508037E-3</v>
      </c>
      <c r="G7">
        <f t="shared" si="2"/>
        <v>-2.8766436076249109</v>
      </c>
      <c r="H7">
        <v>-2.9439603417959739</v>
      </c>
    </row>
    <row r="8" spans="1:8">
      <c r="A8" s="2">
        <v>35440</v>
      </c>
      <c r="B8" s="1">
        <v>0.59474247700000005</v>
      </c>
      <c r="C8">
        <f t="shared" si="0"/>
        <v>7.7911279995901417E-3</v>
      </c>
      <c r="D8">
        <v>-1.4748577109758521E-2</v>
      </c>
      <c r="E8">
        <f>+(D8-Ej_3_estad!$B$3)/Ej_3_estad!$B$7</f>
        <v>-2.8607820268283417</v>
      </c>
      <c r="F8">
        <f t="shared" si="1"/>
        <v>2.4115755627009644E-3</v>
      </c>
      <c r="G8">
        <f t="shared" si="2"/>
        <v>-2.8186137955387323</v>
      </c>
      <c r="H8">
        <v>-2.8607820268283417</v>
      </c>
    </row>
    <row r="9" spans="1:8">
      <c r="A9" s="2">
        <v>35443</v>
      </c>
      <c r="B9" s="1">
        <v>0.59833662399999998</v>
      </c>
      <c r="C9">
        <f t="shared" si="0"/>
        <v>6.0431987607973969E-3</v>
      </c>
      <c r="D9">
        <v>-1.4660965094483114E-2</v>
      </c>
      <c r="E9">
        <f>+(D9-Ej_3_estad!$B$3)/Ej_3_estad!$B$7</f>
        <v>-2.843736885953021</v>
      </c>
      <c r="F9">
        <f t="shared" si="1"/>
        <v>2.813504823151125E-3</v>
      </c>
      <c r="G9">
        <f t="shared" si="2"/>
        <v>-2.7687598381076191</v>
      </c>
      <c r="H9">
        <v>-2.843736885953021</v>
      </c>
    </row>
    <row r="10" spans="1:8">
      <c r="A10" s="2">
        <v>35444</v>
      </c>
      <c r="B10" s="1">
        <v>0.59898173099999996</v>
      </c>
      <c r="C10">
        <f t="shared" si="0"/>
        <v>1.0781673294328886E-3</v>
      </c>
      <c r="D10">
        <v>-1.4606926861870595E-2</v>
      </c>
      <c r="E10">
        <f>+(D10-Ej_3_estad!$B$3)/Ej_3_estad!$B$7</f>
        <v>-2.8332236100668502</v>
      </c>
      <c r="F10">
        <f t="shared" si="1"/>
        <v>3.2154340836012857E-3</v>
      </c>
      <c r="G10">
        <f t="shared" si="2"/>
        <v>-2.7249630598236001</v>
      </c>
      <c r="H10">
        <v>-2.8332236100668502</v>
      </c>
    </row>
    <row r="11" spans="1:8">
      <c r="A11" s="2">
        <v>35445</v>
      </c>
      <c r="B11" s="1">
        <v>0.59577003299999998</v>
      </c>
      <c r="C11">
        <f t="shared" si="0"/>
        <v>-5.3619298115120673E-3</v>
      </c>
      <c r="D11">
        <v>-1.4326081865795981E-2</v>
      </c>
      <c r="E11">
        <f>+(D11-Ej_3_estad!$B$3)/Ej_3_estad!$B$7</f>
        <v>-2.7785845002692646</v>
      </c>
      <c r="F11">
        <f t="shared" si="1"/>
        <v>3.6173633440514464E-3</v>
      </c>
      <c r="G11">
        <f t="shared" si="2"/>
        <v>-2.6858421135149286</v>
      </c>
      <c r="H11">
        <v>-2.7785845002692646</v>
      </c>
    </row>
    <row r="12" spans="1:8">
      <c r="A12" s="2">
        <v>35446</v>
      </c>
      <c r="B12" s="1">
        <v>0.59658751899999996</v>
      </c>
      <c r="C12">
        <f t="shared" si="0"/>
        <v>1.3721502504642213E-3</v>
      </c>
      <c r="D12">
        <v>-1.4183536774450833E-2</v>
      </c>
      <c r="E12">
        <f>+(D12-Ej_3_estad!$B$3)/Ej_3_estad!$B$7</f>
        <v>-2.7508519894324146</v>
      </c>
      <c r="F12">
        <f t="shared" si="1"/>
        <v>4.0192926045016075E-3</v>
      </c>
      <c r="G12">
        <f t="shared" si="2"/>
        <v>-2.6504448415197648</v>
      </c>
      <c r="H12">
        <v>-2.7508519894324146</v>
      </c>
    </row>
    <row r="13" spans="1:8">
      <c r="A13" s="2">
        <v>35447</v>
      </c>
      <c r="B13" s="1">
        <v>0.60233706799999998</v>
      </c>
      <c r="C13">
        <f t="shared" si="0"/>
        <v>9.6373940400855673E-3</v>
      </c>
      <c r="D13">
        <v>-1.4052490514313343E-2</v>
      </c>
      <c r="E13">
        <f>+(D13-Ej_3_estad!$B$3)/Ej_3_estad!$B$7</f>
        <v>-2.7253566055149707</v>
      </c>
      <c r="F13">
        <f t="shared" si="1"/>
        <v>4.4212218649517685E-3</v>
      </c>
      <c r="G13">
        <f t="shared" si="2"/>
        <v>-2.6180863064703179</v>
      </c>
      <c r="H13">
        <v>-2.7253566055149707</v>
      </c>
    </row>
    <row r="14" spans="1:8">
      <c r="A14" s="2">
        <v>35451</v>
      </c>
      <c r="B14" s="1">
        <v>0.60125060100000005</v>
      </c>
      <c r="C14">
        <f t="shared" si="0"/>
        <v>-1.8037525128702381E-3</v>
      </c>
      <c r="D14">
        <v>-1.398384093588545E-2</v>
      </c>
      <c r="E14">
        <f>+(D14-Ej_3_estad!$B$3)/Ej_3_estad!$B$7</f>
        <v>-2.7120006550593567</v>
      </c>
      <c r="F14">
        <f t="shared" si="1"/>
        <v>4.8231511254019296E-3</v>
      </c>
      <c r="G14">
        <f t="shared" si="2"/>
        <v>-2.5882568508527166</v>
      </c>
      <c r="H14">
        <v>-2.7120006550593567</v>
      </c>
    </row>
    <row r="15" spans="1:8">
      <c r="A15" s="2">
        <v>35452</v>
      </c>
      <c r="B15" s="1">
        <v>0.60481432199999996</v>
      </c>
      <c r="C15">
        <f t="shared" si="0"/>
        <v>5.9271807696703593E-3</v>
      </c>
      <c r="D15">
        <v>-1.3758300879485819E-2</v>
      </c>
      <c r="E15">
        <f>+(D15-Ej_3_estad!$B$3)/Ej_3_estad!$B$7</f>
        <v>-2.6681212622354979</v>
      </c>
      <c r="F15">
        <f t="shared" si="1"/>
        <v>5.2250803858520907E-3</v>
      </c>
      <c r="G15">
        <f t="shared" si="2"/>
        <v>-2.5605666787973993</v>
      </c>
      <c r="H15">
        <v>-2.6681212622354979</v>
      </c>
    </row>
    <row r="16" spans="1:8">
      <c r="A16" s="2">
        <v>35453</v>
      </c>
      <c r="B16" s="1">
        <v>0.61406201999999999</v>
      </c>
      <c r="C16">
        <f t="shared" si="0"/>
        <v>1.5290143873279538E-2</v>
      </c>
      <c r="D16">
        <v>-1.3585664899865013E-2</v>
      </c>
      <c r="E16">
        <f>+(D16-Ej_3_estad!$B$3)/Ej_3_estad!$B$7</f>
        <v>-2.6345344923896543</v>
      </c>
      <c r="F16">
        <f t="shared" si="1"/>
        <v>5.6270096463022518E-3</v>
      </c>
      <c r="G16">
        <f t="shared" si="2"/>
        <v>-2.5347107997806084</v>
      </c>
      <c r="H16">
        <v>-2.6345344923896543</v>
      </c>
    </row>
    <row r="17" spans="1:8">
      <c r="A17" s="2">
        <v>35454</v>
      </c>
      <c r="B17" s="1">
        <v>0.61413744400000003</v>
      </c>
      <c r="C17">
        <f t="shared" si="0"/>
        <v>1.2282798405283124E-4</v>
      </c>
      <c r="D17">
        <v>-1.324707310540485E-2</v>
      </c>
      <c r="E17">
        <f>+(D17-Ej_3_estad!$B$3)/Ej_3_estad!$B$7</f>
        <v>-2.5686605957824482</v>
      </c>
      <c r="F17">
        <f t="shared" si="1"/>
        <v>6.0289389067524129E-3</v>
      </c>
      <c r="G17">
        <f t="shared" si="2"/>
        <v>-2.5104459541334143</v>
      </c>
      <c r="H17">
        <v>-2.5686605957824482</v>
      </c>
    </row>
    <row r="18" spans="1:8">
      <c r="A18" s="2">
        <v>35457</v>
      </c>
      <c r="B18" s="1">
        <v>0.61576354700000002</v>
      </c>
      <c r="C18">
        <f t="shared" si="0"/>
        <v>2.6477835147273865E-3</v>
      </c>
      <c r="D18">
        <v>-1.3142738698616485E-2</v>
      </c>
      <c r="E18">
        <f>+(D18-Ej_3_estad!$B$3)/Ej_3_estad!$B$7</f>
        <v>-2.5483620710166344</v>
      </c>
      <c r="F18">
        <f t="shared" si="1"/>
        <v>6.430868167202574E-3</v>
      </c>
      <c r="G18">
        <f t="shared" si="2"/>
        <v>-2.4875749110024903</v>
      </c>
      <c r="H18">
        <v>-2.5483620710166344</v>
      </c>
    </row>
    <row r="19" spans="1:8">
      <c r="A19" s="2">
        <v>35458</v>
      </c>
      <c r="B19" s="1">
        <v>0.61900340499999995</v>
      </c>
      <c r="C19">
        <f t="shared" si="0"/>
        <v>5.2615293902740223E-3</v>
      </c>
      <c r="D19">
        <v>-1.3117892013503551E-2</v>
      </c>
      <c r="E19">
        <f>+(D19-Ej_3_estad!$B$3)/Ej_3_estad!$B$7</f>
        <v>-2.5435280850992532</v>
      </c>
      <c r="F19">
        <f t="shared" si="1"/>
        <v>6.8327974276527351E-3</v>
      </c>
      <c r="G19">
        <f t="shared" si="2"/>
        <v>-2.4659354762825503</v>
      </c>
      <c r="H19">
        <v>-2.5435280850992532</v>
      </c>
    </row>
    <row r="20" spans="1:8">
      <c r="A20" s="2">
        <v>35459</v>
      </c>
      <c r="B20" s="1">
        <v>0.61701733800000003</v>
      </c>
      <c r="C20">
        <f t="shared" si="0"/>
        <v>-3.2084912360053064E-3</v>
      </c>
      <c r="D20">
        <v>-1.3041275095624361E-2</v>
      </c>
      <c r="E20">
        <f>+(D20-Ej_3_estad!$B$3)/Ej_3_estad!$B$7</f>
        <v>-2.5286220684464178</v>
      </c>
      <c r="F20">
        <f t="shared" si="1"/>
        <v>7.2347266881028962E-3</v>
      </c>
      <c r="G20">
        <f t="shared" si="2"/>
        <v>-2.4453926076752897</v>
      </c>
      <c r="H20">
        <v>-2.5286220684464178</v>
      </c>
    </row>
    <row r="21" spans="1:8">
      <c r="A21" s="2">
        <v>35460</v>
      </c>
      <c r="B21" s="1">
        <v>0.61793239799999999</v>
      </c>
      <c r="C21">
        <f t="shared" si="0"/>
        <v>1.4830377424499552E-3</v>
      </c>
      <c r="D21">
        <v>-1.2735386544788452E-2</v>
      </c>
      <c r="E21">
        <f>+(D21-Ej_3_estad!$B$3)/Ej_3_estad!$B$7</f>
        <v>-2.4691106712395858</v>
      </c>
      <c r="F21">
        <f t="shared" si="1"/>
        <v>7.6366559485530573E-3</v>
      </c>
      <c r="G21">
        <f t="shared" si="2"/>
        <v>-2.4258326371375305</v>
      </c>
      <c r="H21">
        <v>-2.4691106712395858</v>
      </c>
    </row>
    <row r="22" spans="1:8">
      <c r="A22" s="2">
        <v>35461</v>
      </c>
      <c r="B22" s="1">
        <v>0.62453160100000005</v>
      </c>
      <c r="C22">
        <f t="shared" si="0"/>
        <v>1.0679490218281185E-2</v>
      </c>
      <c r="D22">
        <v>-1.2733194462898001E-2</v>
      </c>
      <c r="E22">
        <f>+(D22-Ej_3_estad!$B$3)/Ej_3_estad!$B$7</f>
        <v>-2.4686841961206709</v>
      </c>
      <c r="F22">
        <f t="shared" si="1"/>
        <v>8.0385852090032184E-3</v>
      </c>
      <c r="G22">
        <f t="shared" si="2"/>
        <v>-2.4071589577000609</v>
      </c>
      <c r="H22">
        <v>-2.4686841961206709</v>
      </c>
    </row>
    <row r="23" spans="1:8">
      <c r="A23" s="2">
        <v>35464</v>
      </c>
      <c r="B23" s="1">
        <v>0.61977068499999999</v>
      </c>
      <c r="C23">
        <f t="shared" si="0"/>
        <v>-7.6231787028501197E-3</v>
      </c>
      <c r="D23">
        <v>-1.270801779987385E-2</v>
      </c>
      <c r="E23">
        <f>+(D23-Ej_3_estad!$B$3)/Ej_3_estad!$B$7</f>
        <v>-2.463786012159622</v>
      </c>
      <c r="F23">
        <f t="shared" si="1"/>
        <v>8.4405144694533786E-3</v>
      </c>
      <c r="G23">
        <f t="shared" si="2"/>
        <v>-2.3892887497959232</v>
      </c>
      <c r="H23">
        <v>-2.463786012159622</v>
      </c>
    </row>
    <row r="24" spans="1:8">
      <c r="A24" s="2">
        <v>35465</v>
      </c>
      <c r="B24" s="1">
        <v>0.61701733800000003</v>
      </c>
      <c r="C24">
        <f t="shared" si="0"/>
        <v>-4.4425253834003975E-3</v>
      </c>
      <c r="D24">
        <v>-1.25796443339663E-2</v>
      </c>
      <c r="E24">
        <f>+(D24-Ej_3_estad!$B$3)/Ej_3_estad!$B$7</f>
        <v>-2.4388106271719696</v>
      </c>
      <c r="F24">
        <f t="shared" si="1"/>
        <v>8.8424437299035388E-3</v>
      </c>
      <c r="G24">
        <f t="shared" si="2"/>
        <v>-2.3721504596267389</v>
      </c>
      <c r="H24">
        <v>-2.4388106271719696</v>
      </c>
    </row>
    <row r="25" spans="1:8">
      <c r="A25" s="2">
        <v>35466</v>
      </c>
      <c r="B25" s="1">
        <v>0.61050061099999997</v>
      </c>
      <c r="C25">
        <f t="shared" si="0"/>
        <v>-1.0561659452104522E-2</v>
      </c>
      <c r="D25">
        <v>-1.2517231771544846E-2</v>
      </c>
      <c r="E25">
        <f>+(D25-Ej_3_estad!$B$3)/Ej_3_estad!$B$7</f>
        <v>-2.4266681040771716</v>
      </c>
      <c r="F25">
        <f t="shared" si="1"/>
        <v>9.2443729903536991E-3</v>
      </c>
      <c r="G25">
        <f t="shared" si="2"/>
        <v>-2.3556818308974496</v>
      </c>
      <c r="H25">
        <v>-2.4266681040771716</v>
      </c>
    </row>
    <row r="26" spans="1:8">
      <c r="A26" s="2">
        <v>35467</v>
      </c>
      <c r="B26" s="1">
        <v>0.61143381200000002</v>
      </c>
      <c r="C26">
        <f t="shared" si="0"/>
        <v>1.5285832367497587E-3</v>
      </c>
      <c r="D26">
        <v>-1.249533797091984E-2</v>
      </c>
      <c r="E26">
        <f>+(D26-Ej_3_estad!$B$3)/Ej_3_estad!$B$7</f>
        <v>-2.4224086093631612</v>
      </c>
      <c r="F26">
        <f t="shared" si="1"/>
        <v>9.6463022508038593E-3</v>
      </c>
      <c r="G26">
        <f t="shared" si="2"/>
        <v>-2.3398283499920587</v>
      </c>
      <c r="H26">
        <v>-2.4224086093631612</v>
      </c>
    </row>
    <row r="27" spans="1:8">
      <c r="A27" s="2">
        <v>35468</v>
      </c>
      <c r="B27" s="1">
        <v>0.616218881</v>
      </c>
      <c r="C27">
        <f t="shared" si="0"/>
        <v>7.8259803532094718E-3</v>
      </c>
      <c r="D27">
        <v>-1.241346399225951E-2</v>
      </c>
      <c r="E27">
        <f>+(D27-Ej_3_estad!$B$3)/Ej_3_estad!$B$7</f>
        <v>-2.4064798181362792</v>
      </c>
      <c r="F27">
        <f t="shared" si="1"/>
        <v>1.004823151125402E-2</v>
      </c>
      <c r="G27">
        <f t="shared" si="2"/>
        <v>-2.324542004337582</v>
      </c>
      <c r="H27">
        <v>-2.4064798181362792</v>
      </c>
    </row>
    <row r="28" spans="1:8">
      <c r="A28" s="2">
        <v>35471</v>
      </c>
      <c r="B28" s="1">
        <v>0.61012812699999996</v>
      </c>
      <c r="C28">
        <f t="shared" si="0"/>
        <v>-9.8840755903421007E-3</v>
      </c>
      <c r="D28">
        <v>-1.2410940872202292E-2</v>
      </c>
      <c r="E28">
        <f>+(D28-Ej_3_estad!$B$3)/Ej_3_estad!$B$7</f>
        <v>-2.4059889386982771</v>
      </c>
      <c r="F28">
        <f t="shared" si="1"/>
        <v>1.045016077170418E-2</v>
      </c>
      <c r="G28">
        <f t="shared" si="2"/>
        <v>-2.309780281007793</v>
      </c>
      <c r="H28">
        <v>-2.4059889386982771</v>
      </c>
    </row>
    <row r="29" spans="1:8">
      <c r="A29" s="2">
        <v>35472</v>
      </c>
      <c r="B29" s="1">
        <v>0.60827250600000005</v>
      </c>
      <c r="C29">
        <f t="shared" si="0"/>
        <v>-3.0413628185345098E-3</v>
      </c>
      <c r="D29">
        <v>-1.2357777061031694E-2</v>
      </c>
      <c r="E29">
        <f>+(D29-Ej_3_estad!$B$3)/Ej_3_estad!$B$7</f>
        <v>-2.3956457837323377</v>
      </c>
      <c r="F29">
        <f t="shared" si="1"/>
        <v>1.085209003215434E-2</v>
      </c>
      <c r="G29">
        <f t="shared" si="2"/>
        <v>-2.2955053517324253</v>
      </c>
      <c r="H29">
        <v>-2.3956457837323377</v>
      </c>
    </row>
    <row r="30" spans="1:8">
      <c r="A30" s="2">
        <v>35473</v>
      </c>
      <c r="B30" s="1">
        <v>0.61207002099999996</v>
      </c>
      <c r="C30">
        <f t="shared" si="0"/>
        <v>6.2431146608490362E-3</v>
      </c>
      <c r="D30">
        <v>-1.2351699383703285E-2</v>
      </c>
      <c r="E30">
        <f>+(D30-Ej_3_estad!$B$3)/Ej_3_estad!$B$7</f>
        <v>-2.3944633561174515</v>
      </c>
      <c r="F30">
        <f t="shared" si="1"/>
        <v>1.12540192926045E-2</v>
      </c>
      <c r="G30">
        <f t="shared" si="2"/>
        <v>-2.2816834040677301</v>
      </c>
      <c r="H30">
        <v>-2.3944633561174515</v>
      </c>
    </row>
    <row r="31" spans="1:8">
      <c r="A31" s="2">
        <v>35474</v>
      </c>
      <c r="B31" s="1">
        <v>0.616142945</v>
      </c>
      <c r="C31">
        <f t="shared" si="0"/>
        <v>6.654343229138604E-3</v>
      </c>
      <c r="D31">
        <v>-1.2185886966005421E-2</v>
      </c>
      <c r="E31">
        <f>+(D31-Ej_3_estad!$B$3)/Ej_3_estad!$B$7</f>
        <v>-2.362204127635454</v>
      </c>
      <c r="F31">
        <f t="shared" si="1"/>
        <v>1.165594855305466E-2</v>
      </c>
      <c r="G31">
        <f t="shared" si="2"/>
        <v>-2.2682840882854429</v>
      </c>
      <c r="H31">
        <v>-2.362204127635454</v>
      </c>
    </row>
    <row r="32" spans="1:8">
      <c r="A32" s="2">
        <v>35475</v>
      </c>
      <c r="B32" s="1">
        <v>0.61701733800000003</v>
      </c>
      <c r="C32">
        <f t="shared" si="0"/>
        <v>1.4191398393761379E-3</v>
      </c>
      <c r="D32">
        <v>-1.2163963607215944E-2</v>
      </c>
      <c r="E32">
        <f>+(D32-Ej_3_estad!$B$3)/Ej_3_estad!$B$7</f>
        <v>-2.3579388823052083</v>
      </c>
      <c r="F32">
        <f t="shared" si="1"/>
        <v>1.2057877813504821E-2</v>
      </c>
      <c r="G32">
        <f t="shared" si="2"/>
        <v>-2.2552800566989246</v>
      </c>
      <c r="H32">
        <v>-2.3579388823052083</v>
      </c>
    </row>
    <row r="33" spans="1:8">
      <c r="A33" s="2">
        <v>35479</v>
      </c>
      <c r="B33" s="1">
        <v>0.62414180500000005</v>
      </c>
      <c r="C33">
        <f t="shared" si="0"/>
        <v>1.1546623670403378E-2</v>
      </c>
      <c r="D33">
        <v>-1.2146483047572376E-2</v>
      </c>
      <c r="E33">
        <f>+(D33-Ej_3_estad!$B$3)/Ej_3_estad!$B$7</f>
        <v>-2.3545379948725036</v>
      </c>
      <c r="F33">
        <f t="shared" si="1"/>
        <v>1.2459807073954981E-2</v>
      </c>
      <c r="G33">
        <f t="shared" si="2"/>
        <v>-2.2426465774416853</v>
      </c>
      <c r="H33">
        <v>-2.3545379948725036</v>
      </c>
    </row>
    <row r="34" spans="1:8">
      <c r="A34" s="2">
        <v>35480</v>
      </c>
      <c r="B34" s="1">
        <v>0.61965547200000004</v>
      </c>
      <c r="C34">
        <f t="shared" si="0"/>
        <v>-7.1880027328085072E-3</v>
      </c>
      <c r="D34">
        <v>-1.2114846136545232E-2</v>
      </c>
      <c r="E34">
        <f>+(D34-Ej_3_estad!$B$3)/Ej_3_estad!$B$7</f>
        <v>-2.3483829531967411</v>
      </c>
      <c r="F34">
        <f t="shared" si="1"/>
        <v>1.2861736334405141E-2</v>
      </c>
      <c r="G34">
        <f t="shared" si="2"/>
        <v>-2.2303612086746223</v>
      </c>
      <c r="H34">
        <v>-2.3483829531967411</v>
      </c>
    </row>
    <row r="35" spans="1:8">
      <c r="A35" s="2">
        <v>35481</v>
      </c>
      <c r="B35" s="1">
        <v>0.62084807799999997</v>
      </c>
      <c r="C35">
        <f t="shared" si="0"/>
        <v>1.9246275614264174E-3</v>
      </c>
      <c r="D35">
        <v>-1.2089275773691344E-2</v>
      </c>
      <c r="E35">
        <f>+(D35-Ej_3_estad!$B$3)/Ej_3_estad!$B$7</f>
        <v>-2.343408173930364</v>
      </c>
      <c r="F35">
        <f t="shared" si="1"/>
        <v>1.3263665594855301E-2</v>
      </c>
      <c r="G35">
        <f t="shared" si="2"/>
        <v>-2.2184035221914962</v>
      </c>
      <c r="H35">
        <v>-2.343408173930364</v>
      </c>
    </row>
    <row r="36" spans="1:8">
      <c r="A36" s="2">
        <v>35482</v>
      </c>
      <c r="B36" s="1">
        <v>0.61900340499999995</v>
      </c>
      <c r="C36">
        <f t="shared" si="0"/>
        <v>-2.9712148033741448E-3</v>
      </c>
      <c r="D36">
        <v>-1.204427064423863E-2</v>
      </c>
      <c r="E36">
        <f>+(D36-Ej_3_estad!$B$3)/Ej_3_estad!$B$7</f>
        <v>-2.3346523112872997</v>
      </c>
      <c r="F36">
        <f t="shared" si="1"/>
        <v>1.3665594855305462E-2</v>
      </c>
      <c r="G36">
        <f t="shared" si="2"/>
        <v>-2.2067548676759734</v>
      </c>
      <c r="H36">
        <v>-2.3346523112872997</v>
      </c>
    </row>
    <row r="37" spans="1:8">
      <c r="A37" s="2">
        <v>35485</v>
      </c>
      <c r="B37" s="1">
        <v>0.61225739300000004</v>
      </c>
      <c r="C37">
        <f t="shared" si="0"/>
        <v>-1.0898182377526489E-2</v>
      </c>
      <c r="D37">
        <v>-1.1723027814193876E-2</v>
      </c>
      <c r="E37">
        <f>+(D37-Ej_3_estad!$B$3)/Ej_3_estad!$B$7</f>
        <v>-2.2721536999257528</v>
      </c>
      <c r="F37">
        <f t="shared" si="1"/>
        <v>1.4067524115755622E-2</v>
      </c>
      <c r="G37">
        <f t="shared" si="2"/>
        <v>-2.1953981706217629</v>
      </c>
      <c r="H37">
        <v>-2.2721536999257528</v>
      </c>
    </row>
    <row r="38" spans="1:8">
      <c r="A38" s="2">
        <v>35486</v>
      </c>
      <c r="B38" s="1">
        <v>0.61263248199999998</v>
      </c>
      <c r="C38">
        <f t="shared" si="0"/>
        <v>6.1263286370794034E-4</v>
      </c>
      <c r="D38">
        <v>-1.1680814103668502E-2</v>
      </c>
      <c r="E38">
        <f>+(D38-Ej_3_estad!$B$3)/Ej_3_estad!$B$7</f>
        <v>-2.2639409149497065</v>
      </c>
      <c r="F38">
        <f t="shared" si="1"/>
        <v>1.4469453376205782E-2</v>
      </c>
      <c r="G38">
        <f t="shared" si="2"/>
        <v>-2.1843177582924942</v>
      </c>
      <c r="H38">
        <v>-2.2639409149497065</v>
      </c>
    </row>
    <row r="39" spans="1:8">
      <c r="A39" s="2">
        <v>35487</v>
      </c>
      <c r="B39" s="1">
        <v>0.61236987099999995</v>
      </c>
      <c r="C39">
        <f t="shared" si="0"/>
        <v>-4.2865993514207279E-4</v>
      </c>
      <c r="D39">
        <v>-1.1673392506436286E-2</v>
      </c>
      <c r="E39">
        <f>+(D39-Ej_3_estad!$B$3)/Ej_3_estad!$B$7</f>
        <v>-2.2624970242921822</v>
      </c>
      <c r="F39">
        <f t="shared" si="1"/>
        <v>1.4871382636655942E-2</v>
      </c>
      <c r="G39">
        <f t="shared" si="2"/>
        <v>-2.173499209166164</v>
      </c>
      <c r="H39">
        <v>-2.2624970242921822</v>
      </c>
    </row>
    <row r="40" spans="1:8">
      <c r="A40" s="2">
        <v>35488</v>
      </c>
      <c r="B40" s="1">
        <v>0.61481709200000001</v>
      </c>
      <c r="C40">
        <f t="shared" si="0"/>
        <v>3.9963118956256594E-3</v>
      </c>
      <c r="D40">
        <v>-1.1655566116032912E-2</v>
      </c>
      <c r="E40">
        <f>+(D40-Ej_3_estad!$B$3)/Ej_3_estad!$B$7</f>
        <v>-2.2590288546037116</v>
      </c>
      <c r="F40">
        <f t="shared" si="1"/>
        <v>1.5273311897106102E-2</v>
      </c>
      <c r="G40">
        <f t="shared" si="2"/>
        <v>-2.162929222151122</v>
      </c>
      <c r="H40">
        <v>-2.2590288546037116</v>
      </c>
    </row>
    <row r="41" spans="1:8">
      <c r="A41" s="2">
        <v>35489</v>
      </c>
      <c r="B41" s="1">
        <v>0.61398661499999996</v>
      </c>
      <c r="C41">
        <f t="shared" si="0"/>
        <v>-1.3507708403136531E-3</v>
      </c>
      <c r="D41">
        <v>-1.1631052879546133E-2</v>
      </c>
      <c r="E41">
        <f>+(D41-Ej_3_estad!$B$3)/Ej_3_estad!$B$7</f>
        <v>-2.2542597419664356</v>
      </c>
      <c r="F41">
        <f t="shared" si="1"/>
        <v>1.5675241157556263E-2</v>
      </c>
      <c r="G41">
        <f t="shared" si="2"/>
        <v>-2.1525955025291656</v>
      </c>
      <c r="H41">
        <v>-2.2542597419664356</v>
      </c>
    </row>
    <row r="42" spans="1:8">
      <c r="A42" s="2">
        <v>35492</v>
      </c>
      <c r="B42" s="1">
        <v>0.618238022</v>
      </c>
      <c r="C42">
        <f t="shared" si="0"/>
        <v>6.9242665819353455E-3</v>
      </c>
      <c r="D42">
        <v>-1.160802044674436E-2</v>
      </c>
      <c r="E42">
        <f>+(D42-Ej_3_estad!$B$3)/Ej_3_estad!$B$7</f>
        <v>-2.2497787234603153</v>
      </c>
      <c r="F42">
        <f t="shared" si="1"/>
        <v>1.6077170418006423E-2</v>
      </c>
      <c r="G42">
        <f t="shared" si="2"/>
        <v>-2.1424866621154774</v>
      </c>
      <c r="H42">
        <v>-2.2497787234603153</v>
      </c>
    </row>
    <row r="43" spans="1:8">
      <c r="A43" s="2">
        <v>35493</v>
      </c>
      <c r="B43" s="1">
        <v>0.61900340499999995</v>
      </c>
      <c r="C43">
        <f t="shared" si="0"/>
        <v>1.2380070017756761E-3</v>
      </c>
      <c r="D43">
        <v>-1.1558388695212529E-2</v>
      </c>
      <c r="E43">
        <f>+(D43-Ej_3_estad!$B$3)/Ej_3_estad!$B$7</f>
        <v>-2.2401227396995305</v>
      </c>
      <c r="F43">
        <f t="shared" si="1"/>
        <v>1.6479099678456583E-2</v>
      </c>
      <c r="G43">
        <f t="shared" si="2"/>
        <v>-2.1325921315548104</v>
      </c>
      <c r="H43">
        <v>-2.2401227396995305</v>
      </c>
    </row>
    <row r="44" spans="1:8">
      <c r="A44" s="2">
        <v>35494</v>
      </c>
      <c r="B44" s="1">
        <v>0.62046286500000003</v>
      </c>
      <c r="C44">
        <f t="shared" si="0"/>
        <v>2.3577576281670343E-3</v>
      </c>
      <c r="D44">
        <v>-1.1534405651726254E-2</v>
      </c>
      <c r="E44">
        <f>+(D44-Ej_3_estad!$B$3)/Ej_3_estad!$B$7</f>
        <v>-2.2354567774618457</v>
      </c>
      <c r="F44">
        <f t="shared" si="1"/>
        <v>1.6881028938906743E-2</v>
      </c>
      <c r="G44">
        <f t="shared" si="2"/>
        <v>-2.1229020830207124</v>
      </c>
      <c r="H44">
        <v>-2.2354567774618457</v>
      </c>
    </row>
    <row r="45" spans="1:8">
      <c r="A45" s="2">
        <v>35495</v>
      </c>
      <c r="B45" s="1">
        <v>0.61992436900000003</v>
      </c>
      <c r="C45">
        <f t="shared" si="0"/>
        <v>-8.6789400361619862E-4</v>
      </c>
      <c r="D45">
        <v>-1.1470912315163062E-2</v>
      </c>
      <c r="E45">
        <f>+(D45-Ej_3_estad!$B$3)/Ej_3_estad!$B$7</f>
        <v>-2.2231039870031202</v>
      </c>
      <c r="F45">
        <f t="shared" si="1"/>
        <v>1.7282958199356904E-2</v>
      </c>
      <c r="G45">
        <f t="shared" si="2"/>
        <v>-2.1134073618672358</v>
      </c>
      <c r="H45">
        <v>-2.2231039870031202</v>
      </c>
    </row>
    <row r="46" spans="1:8">
      <c r="A46" s="2">
        <v>35496</v>
      </c>
      <c r="B46" s="1">
        <v>0.62375249499999996</v>
      </c>
      <c r="C46">
        <f t="shared" si="0"/>
        <v>6.1751500528606229E-3</v>
      </c>
      <c r="D46">
        <v>-1.1435357268406832E-2</v>
      </c>
      <c r="E46">
        <f>+(D46-Ej_3_estad!$B$3)/Ej_3_estad!$B$7</f>
        <v>-2.2161866620348096</v>
      </c>
      <c r="F46">
        <f t="shared" si="1"/>
        <v>1.7684887459807064E-2</v>
      </c>
      <c r="G46">
        <f t="shared" si="2"/>
        <v>-2.1040994260135899</v>
      </c>
      <c r="H46">
        <v>-2.2161866620348096</v>
      </c>
    </row>
    <row r="47" spans="1:8">
      <c r="A47" s="2">
        <v>35499</v>
      </c>
      <c r="B47" s="1">
        <v>0.62480474900000005</v>
      </c>
      <c r="C47">
        <f t="shared" si="0"/>
        <v>1.6869736128271029E-3</v>
      </c>
      <c r="D47">
        <v>-1.1428570134531468E-2</v>
      </c>
      <c r="E47">
        <f>+(D47-Ej_3_estad!$B$3)/Ej_3_estad!$B$7</f>
        <v>-2.2148662078404668</v>
      </c>
      <c r="F47">
        <f t="shared" si="1"/>
        <v>1.8086816720257224E-2</v>
      </c>
      <c r="G47">
        <f t="shared" si="2"/>
        <v>-2.0949702920321238</v>
      </c>
      <c r="H47">
        <v>-2.2148662078404668</v>
      </c>
    </row>
    <row r="48" spans="1:8">
      <c r="A48" s="2">
        <v>35500</v>
      </c>
      <c r="B48" s="1">
        <v>0.622742558</v>
      </c>
      <c r="C48">
        <f t="shared" si="0"/>
        <v>-3.300536692943834E-3</v>
      </c>
      <c r="D48">
        <v>-1.1375059518880737E-2</v>
      </c>
      <c r="E48">
        <f>+(D48-Ej_3_estad!$B$3)/Ej_3_estad!$B$7</f>
        <v>-2.2044555811789901</v>
      </c>
      <c r="F48">
        <f t="shared" si="1"/>
        <v>1.8488745980707384E-2</v>
      </c>
      <c r="G48">
        <f t="shared" si="2"/>
        <v>-2.0860124870667809</v>
      </c>
      <c r="H48">
        <v>-2.2044555811789901</v>
      </c>
    </row>
    <row r="49" spans="1:8">
      <c r="A49" s="2">
        <v>35501</v>
      </c>
      <c r="B49" s="1">
        <v>0.62766758700000003</v>
      </c>
      <c r="C49">
        <f t="shared" si="0"/>
        <v>7.9086115710755855E-3</v>
      </c>
      <c r="D49">
        <v>-1.134070827028022E-2</v>
      </c>
      <c r="E49">
        <f>+(D49-Ej_3_estad!$B$3)/Ej_3_estad!$B$7</f>
        <v>-2.1977724582100868</v>
      </c>
      <c r="F49">
        <f t="shared" si="1"/>
        <v>1.8890675241157544E-2</v>
      </c>
      <c r="G49">
        <f t="shared" si="2"/>
        <v>-2.0772190058391931</v>
      </c>
      <c r="H49">
        <v>-2.1977724582100868</v>
      </c>
    </row>
    <row r="50" spans="1:8">
      <c r="A50" s="2">
        <v>35502</v>
      </c>
      <c r="B50" s="1">
        <v>0.62637018499999997</v>
      </c>
      <c r="C50">
        <f t="shared" si="0"/>
        <v>-2.0670208672095569E-3</v>
      </c>
      <c r="D50">
        <v>-1.1326182210342872E-2</v>
      </c>
      <c r="E50">
        <f>+(D50-Ej_3_estad!$B$3)/Ej_3_estad!$B$7</f>
        <v>-2.1949463762255883</v>
      </c>
      <c r="F50">
        <f t="shared" si="1"/>
        <v>1.9292604501607705E-2</v>
      </c>
      <c r="G50">
        <f t="shared" si="2"/>
        <v>-2.068583272107956</v>
      </c>
      <c r="H50">
        <v>-2.1949463762255883</v>
      </c>
    </row>
    <row r="51" spans="1:8">
      <c r="A51" s="2">
        <v>35503</v>
      </c>
      <c r="B51" s="1">
        <v>0.62414180500000005</v>
      </c>
      <c r="C51">
        <f t="shared" si="0"/>
        <v>-3.5576086687457709E-3</v>
      </c>
      <c r="D51">
        <v>-1.1289053857765574E-2</v>
      </c>
      <c r="E51">
        <f>+(D51-Ej_3_estad!$B$3)/Ej_3_estad!$B$7</f>
        <v>-2.1877229605997837</v>
      </c>
      <c r="F51">
        <f t="shared" si="1"/>
        <v>1.9694533762057865E-2</v>
      </c>
      <c r="G51">
        <f t="shared" si="2"/>
        <v>-2.0600991040371892</v>
      </c>
      <c r="H51">
        <v>-2.1877229605997837</v>
      </c>
    </row>
    <row r="52" spans="1:8">
      <c r="A52" s="2">
        <v>35506</v>
      </c>
      <c r="B52" s="1">
        <v>0.62893081799999995</v>
      </c>
      <c r="C52">
        <f t="shared" si="0"/>
        <v>7.6729566288222806E-3</v>
      </c>
      <c r="D52">
        <v>-1.1216878873945957E-2</v>
      </c>
      <c r="E52">
        <f>+(D52-Ej_3_estad!$B$3)/Ej_3_estad!$B$7</f>
        <v>-2.1736811335397377</v>
      </c>
      <c r="F52">
        <f t="shared" si="1"/>
        <v>2.0096463022508025E-2</v>
      </c>
      <c r="G52">
        <f t="shared" si="2"/>
        <v>-2.0517606830066311</v>
      </c>
      <c r="H52">
        <v>-2.1736811335397377</v>
      </c>
    </row>
    <row r="53" spans="1:8">
      <c r="A53" s="2">
        <v>35507</v>
      </c>
      <c r="B53" s="1">
        <v>0.62932662100000003</v>
      </c>
      <c r="C53">
        <f t="shared" si="0"/>
        <v>6.2932676961002798E-4</v>
      </c>
      <c r="D53">
        <v>-1.1215691479917855E-2</v>
      </c>
      <c r="E53">
        <f>+(D53-Ej_3_estad!$B$3)/Ej_3_estad!$B$7</f>
        <v>-2.1734501230051677</v>
      </c>
      <c r="F53">
        <f t="shared" si="1"/>
        <v>2.0498392282958185E-2</v>
      </c>
      <c r="G53">
        <f t="shared" si="2"/>
        <v>-2.0435625254596497</v>
      </c>
      <c r="H53">
        <v>-2.1734501230051677</v>
      </c>
    </row>
    <row r="54" spans="1:8">
      <c r="A54" s="2">
        <v>35508</v>
      </c>
      <c r="B54" s="1">
        <v>0.62625250499999996</v>
      </c>
      <c r="C54">
        <f t="shared" si="0"/>
        <v>-4.8847703202437032E-3</v>
      </c>
      <c r="D54">
        <v>-1.1197031753299669E-2</v>
      </c>
      <c r="E54">
        <f>+(D54-Ej_3_estad!$B$3)/Ej_3_estad!$B$7</f>
        <v>-2.1698198256321173</v>
      </c>
      <c r="F54">
        <f t="shared" si="1"/>
        <v>2.0900321543408346E-2</v>
      </c>
      <c r="G54">
        <f t="shared" si="2"/>
        <v>-2.0354994574398244</v>
      </c>
      <c r="H54">
        <v>-2.1698198256321173</v>
      </c>
    </row>
    <row r="55" spans="1:8">
      <c r="A55" s="2">
        <v>35509</v>
      </c>
      <c r="B55" s="1">
        <v>0.62703787300000002</v>
      </c>
      <c r="C55">
        <f t="shared" si="0"/>
        <v>1.2540756224201921E-3</v>
      </c>
      <c r="D55">
        <v>-1.1162133006638153E-2</v>
      </c>
      <c r="E55">
        <f>+(D55-Ej_3_estad!$B$3)/Ej_3_estad!$B$7</f>
        <v>-2.1630301855199963</v>
      </c>
      <c r="F55">
        <f t="shared" si="1"/>
        <v>2.1302250803858506E-2</v>
      </c>
      <c r="G55">
        <f t="shared" si="2"/>
        <v>-2.0275665915128411</v>
      </c>
      <c r="H55">
        <v>-2.1630301855199963</v>
      </c>
    </row>
    <row r="56" spans="1:8">
      <c r="A56" s="2">
        <v>35510</v>
      </c>
      <c r="B56" s="1">
        <v>0.62441461099999995</v>
      </c>
      <c r="C56">
        <f t="shared" si="0"/>
        <v>-4.1835782381841602E-3</v>
      </c>
      <c r="D56">
        <v>-1.1160318115724155E-2</v>
      </c>
      <c r="E56">
        <f>+(D56-Ej_3_estad!$B$3)/Ej_3_estad!$B$7</f>
        <v>-2.1626770938669257</v>
      </c>
      <c r="F56">
        <f t="shared" si="1"/>
        <v>2.1704180064308666E-2</v>
      </c>
      <c r="G56">
        <f t="shared" si="2"/>
        <v>-2.019759305809703</v>
      </c>
      <c r="H56">
        <v>-2.1626770938669257</v>
      </c>
    </row>
    <row r="57" spans="1:8">
      <c r="A57" s="2">
        <v>35513</v>
      </c>
      <c r="B57" s="1">
        <v>0.61839094699999997</v>
      </c>
      <c r="C57">
        <f t="shared" si="0"/>
        <v>-9.6468979006641975E-3</v>
      </c>
      <c r="D57">
        <v>-1.1124844799999978E-2</v>
      </c>
      <c r="E57">
        <f>+(D57-Ej_3_estad!$B$3)/Ej_3_estad!$B$7</f>
        <v>-2.1557756698792154</v>
      </c>
      <c r="F57">
        <f t="shared" si="1"/>
        <v>2.2106109324758826E-2</v>
      </c>
      <c r="G57">
        <f t="shared" si="2"/>
        <v>-2.0120732249607802</v>
      </c>
      <c r="H57">
        <v>-2.1557756698792154</v>
      </c>
    </row>
    <row r="58" spans="1:8">
      <c r="A58" s="2">
        <v>35514</v>
      </c>
      <c r="B58" s="1">
        <v>0.61835270799999997</v>
      </c>
      <c r="C58">
        <f t="shared" si="0"/>
        <v>-6.1836286875616153E-5</v>
      </c>
      <c r="D58">
        <v>-1.0965046071555684E-2</v>
      </c>
      <c r="E58">
        <f>+(D58-Ej_3_estad!$B$3)/Ej_3_estad!$B$7</f>
        <v>-2.1246864199690529</v>
      </c>
      <c r="F58">
        <f t="shared" si="1"/>
        <v>2.2508038585208986E-2</v>
      </c>
      <c r="G58">
        <f t="shared" si="2"/>
        <v>-2.0045042027189841</v>
      </c>
      <c r="H58">
        <v>-2.1246864199690529</v>
      </c>
    </row>
    <row r="59" spans="1:8">
      <c r="A59" s="2">
        <v>35515</v>
      </c>
      <c r="B59" s="1">
        <v>0.61440157299999998</v>
      </c>
      <c r="C59">
        <f t="shared" si="0"/>
        <v>-6.3897755259769706E-3</v>
      </c>
      <c r="D59">
        <v>-1.096446707450649E-2</v>
      </c>
      <c r="E59">
        <f>+(D59-Ej_3_estad!$B$3)/Ej_3_estad!$B$7</f>
        <v>-2.1245737746173976</v>
      </c>
      <c r="F59">
        <f t="shared" si="1"/>
        <v>2.2909967845659147E-2</v>
      </c>
      <c r="G59">
        <f t="shared" si="2"/>
        <v>-1.9970483060950859</v>
      </c>
      <c r="H59">
        <v>-2.1245737746173976</v>
      </c>
    </row>
    <row r="60" spans="1:8">
      <c r="A60" s="2">
        <v>35516</v>
      </c>
      <c r="B60" s="1">
        <v>0.61304561099999999</v>
      </c>
      <c r="C60">
        <f t="shared" si="0"/>
        <v>-2.2069637507259321E-3</v>
      </c>
      <c r="D60">
        <v>-1.0944593130481128E-2</v>
      </c>
      <c r="E60">
        <f>+(D60-Ej_3_estad!$B$3)/Ej_3_estad!$B$7</f>
        <v>-2.1207072481530123</v>
      </c>
      <c r="F60">
        <f t="shared" si="1"/>
        <v>2.3311897106109307E-2</v>
      </c>
      <c r="G60">
        <f t="shared" si="2"/>
        <v>-1.9897018008494751</v>
      </c>
      <c r="H60">
        <v>-2.1207072481530123</v>
      </c>
    </row>
    <row r="61" spans="1:8">
      <c r="A61" s="2">
        <v>35521</v>
      </c>
      <c r="B61" s="1">
        <v>0.606612072</v>
      </c>
      <c r="C61">
        <f t="shared" si="0"/>
        <v>-1.0494388809840105E-2</v>
      </c>
      <c r="D61">
        <v>-1.091814255390211E-2</v>
      </c>
      <c r="E61">
        <f>+(D61-Ej_3_estad!$B$3)/Ej_3_estad!$B$7</f>
        <v>-2.1155612210629426</v>
      </c>
      <c r="F61">
        <f t="shared" si="1"/>
        <v>2.3713826366559467E-2</v>
      </c>
      <c r="G61">
        <f t="shared" si="2"/>
        <v>-1.982461138203119</v>
      </c>
      <c r="H61">
        <v>-2.1155612210629426</v>
      </c>
    </row>
    <row r="62" spans="1:8">
      <c r="A62" s="2">
        <v>35522</v>
      </c>
      <c r="B62" s="1">
        <v>0.60882800599999998</v>
      </c>
      <c r="C62">
        <f t="shared" si="0"/>
        <v>3.6529671964720123E-3</v>
      </c>
      <c r="D62">
        <v>-1.0898182377526489E-2</v>
      </c>
      <c r="E62">
        <f>+(D62-Ej_3_estad!$B$3)/Ej_3_estad!$B$7</f>
        <v>-2.1116779178750269</v>
      </c>
      <c r="F62">
        <f t="shared" si="1"/>
        <v>2.4115755627009627E-2</v>
      </c>
      <c r="G62">
        <f t="shared" si="2"/>
        <v>-1.9753229426464078</v>
      </c>
      <c r="H62">
        <v>-2.1116779178750269</v>
      </c>
    </row>
    <row r="63" spans="1:8">
      <c r="A63" s="2">
        <v>35523</v>
      </c>
      <c r="B63" s="1">
        <v>0.60753341400000005</v>
      </c>
      <c r="C63">
        <f t="shared" si="0"/>
        <v>-2.1263673603082456E-3</v>
      </c>
      <c r="D63">
        <v>-1.0877625927718126E-2</v>
      </c>
      <c r="E63">
        <f>+(D63-Ej_3_estad!$B$3)/Ej_3_estad!$B$7</f>
        <v>-2.1076786081710033</v>
      </c>
      <c r="F63">
        <f t="shared" si="1"/>
        <v>2.4517684887459788E-2</v>
      </c>
      <c r="G63">
        <f t="shared" si="2"/>
        <v>-1.968284000738493</v>
      </c>
      <c r="H63">
        <v>-2.1076786081710033</v>
      </c>
    </row>
    <row r="64" spans="1:8">
      <c r="A64" s="2">
        <v>35524</v>
      </c>
      <c r="B64" s="1">
        <v>0.61016535500000002</v>
      </c>
      <c r="C64">
        <f t="shared" si="0"/>
        <v>4.3321748884086464E-3</v>
      </c>
      <c r="D64">
        <v>-1.0876052302096317E-2</v>
      </c>
      <c r="E64">
        <f>+(D64-Ej_3_estad!$B$3)/Ej_3_estad!$B$7</f>
        <v>-2.1073724552954594</v>
      </c>
      <c r="F64">
        <f t="shared" si="1"/>
        <v>2.4919614147909948E-2</v>
      </c>
      <c r="G64">
        <f t="shared" si="2"/>
        <v>-1.9613412508017853</v>
      </c>
      <c r="H64">
        <v>-2.1073724552954594</v>
      </c>
    </row>
    <row r="65" spans="1:8">
      <c r="A65" s="2">
        <v>35527</v>
      </c>
      <c r="B65" s="1">
        <v>0.61436382599999995</v>
      </c>
      <c r="C65">
        <f t="shared" si="0"/>
        <v>6.8808741197703416E-3</v>
      </c>
      <c r="D65">
        <v>-1.0861606142627767E-2</v>
      </c>
      <c r="E65">
        <f>+(D65-Ej_3_estad!$B$3)/Ej_3_estad!$B$7</f>
        <v>-2.1045619181508139</v>
      </c>
      <c r="F65">
        <f t="shared" si="1"/>
        <v>2.5321543408360108E-2</v>
      </c>
      <c r="G65">
        <f t="shared" si="2"/>
        <v>-1.9544917734268417</v>
      </c>
      <c r="H65">
        <v>-2.1045619181508139</v>
      </c>
    </row>
    <row r="66" spans="1:8">
      <c r="A66" s="2">
        <v>35528</v>
      </c>
      <c r="B66" s="1">
        <v>0.61602907699999998</v>
      </c>
      <c r="C66">
        <f t="shared" si="0"/>
        <v>2.7105290538378402E-3</v>
      </c>
      <c r="D66">
        <v>-1.081147529022497E-2</v>
      </c>
      <c r="E66">
        <f>+(D66-Ej_3_estad!$B$3)/Ej_3_estad!$B$7</f>
        <v>-2.0948088330434858</v>
      </c>
      <c r="F66">
        <f t="shared" si="1"/>
        <v>2.5723472668810268E-2</v>
      </c>
      <c r="G66">
        <f t="shared" si="2"/>
        <v>-1.9477327827121242</v>
      </c>
      <c r="H66">
        <v>-2.0948088330434858</v>
      </c>
    </row>
    <row r="67" spans="1:8">
      <c r="A67" s="2">
        <v>35529</v>
      </c>
      <c r="B67" s="1">
        <v>0.61652281099999995</v>
      </c>
      <c r="C67">
        <f t="shared" si="0"/>
        <v>8.0147840164368489E-4</v>
      </c>
      <c r="D67">
        <v>-1.0782846280381841E-2</v>
      </c>
      <c r="E67">
        <f>+(D67-Ej_3_estad!$B$3)/Ej_3_estad!$B$7</f>
        <v>-2.0892389862095428</v>
      </c>
      <c r="F67">
        <f t="shared" si="1"/>
        <v>2.6125401929260429E-2</v>
      </c>
      <c r="G67">
        <f t="shared" si="2"/>
        <v>-1.9410616181711953</v>
      </c>
      <c r="H67">
        <v>-2.0892389862095428</v>
      </c>
    </row>
    <row r="68" spans="1:8">
      <c r="A68" s="2">
        <v>35530</v>
      </c>
      <c r="B68" s="1">
        <v>0.616142945</v>
      </c>
      <c r="C68">
        <f t="shared" ref="C68:C131" si="3">+B68/B67-1</f>
        <v>-6.161426523437763E-4</v>
      </c>
      <c r="D68">
        <v>-1.077257863487735E-2</v>
      </c>
      <c r="E68">
        <f>+(D68-Ej_3_estad!$B$3)/Ej_3_estad!$B$7</f>
        <v>-2.0872413896067052</v>
      </c>
      <c r="F68">
        <f t="shared" ref="F68:F131" si="4">+F67+1/COUNT(rt)</f>
        <v>2.6527331189710589E-2</v>
      </c>
      <c r="G68">
        <f t="shared" ref="G68:G131" si="5">+_xlfn.NORM.S.INV(F68)</f>
        <v>-1.9344757372470569</v>
      </c>
      <c r="H68">
        <v>-2.0872413896067052</v>
      </c>
    </row>
    <row r="69" spans="1:8">
      <c r="A69" s="2">
        <v>35531</v>
      </c>
      <c r="B69" s="1">
        <v>0.61557402299999997</v>
      </c>
      <c r="C69">
        <f t="shared" si="3"/>
        <v>-9.2336040624474425E-4</v>
      </c>
      <c r="D69">
        <v>-1.0722581913143236E-2</v>
      </c>
      <c r="E69">
        <f>+(D69-Ej_3_estad!$B$3)/Ej_3_estad!$B$7</f>
        <v>-2.0775143999628383</v>
      </c>
      <c r="F69">
        <f t="shared" si="4"/>
        <v>2.6929260450160749E-2</v>
      </c>
      <c r="G69">
        <f t="shared" si="5"/>
        <v>-1.9279727083796054</v>
      </c>
      <c r="H69">
        <v>-2.0775143999628383</v>
      </c>
    </row>
    <row r="70" spans="1:8">
      <c r="A70" s="2">
        <v>35534</v>
      </c>
      <c r="B70" s="1">
        <v>0.61633282</v>
      </c>
      <c r="C70">
        <f t="shared" si="3"/>
        <v>1.2326657260519625E-3</v>
      </c>
      <c r="D70">
        <v>-1.0702416237451384E-2</v>
      </c>
      <c r="E70">
        <f>+(D70-Ej_3_estad!$B$3)/Ej_3_estad!$B$7</f>
        <v>-2.0735911163591778</v>
      </c>
      <c r="F70">
        <f t="shared" si="4"/>
        <v>2.7331189710610909E-2</v>
      </c>
      <c r="G70">
        <f t="shared" si="5"/>
        <v>-1.9215502045777235</v>
      </c>
      <c r="H70">
        <v>-2.0735911163591778</v>
      </c>
    </row>
    <row r="71" spans="1:8">
      <c r="A71" s="2">
        <v>35535</v>
      </c>
      <c r="B71" s="1">
        <v>0.61519532499999996</v>
      </c>
      <c r="C71">
        <f t="shared" si="3"/>
        <v>-1.8455856366695889E-3</v>
      </c>
      <c r="D71">
        <v>-1.0660247362331177E-2</v>
      </c>
      <c r="E71">
        <f>+(D71-Ej_3_estad!$B$3)/Ej_3_estad!$B$7</f>
        <v>-2.0653870542254822</v>
      </c>
      <c r="F71">
        <f t="shared" si="4"/>
        <v>2.7733118971061069E-2</v>
      </c>
      <c r="G71">
        <f t="shared" si="5"/>
        <v>-1.9152059974524063</v>
      </c>
      <c r="H71">
        <v>-2.0653870542254822</v>
      </c>
    </row>
    <row r="72" spans="1:8">
      <c r="A72" s="2">
        <v>35536</v>
      </c>
      <c r="B72" s="1">
        <v>0.61633282</v>
      </c>
      <c r="C72">
        <f t="shared" si="3"/>
        <v>1.8489981210438877E-3</v>
      </c>
      <c r="D72">
        <v>-1.0644861748401735E-2</v>
      </c>
      <c r="E72">
        <f>+(D72-Ej_3_estad!$B$3)/Ej_3_estad!$B$7</f>
        <v>-2.0623937438210103</v>
      </c>
      <c r="F72">
        <f t="shared" si="4"/>
        <v>2.813504823151123E-2</v>
      </c>
      <c r="G72">
        <f t="shared" si="5"/>
        <v>-1.908937951671688</v>
      </c>
      <c r="H72">
        <v>-2.0623937438210103</v>
      </c>
    </row>
    <row r="73" spans="1:8">
      <c r="A73" s="2">
        <v>35537</v>
      </c>
      <c r="B73" s="1">
        <v>0.613120785</v>
      </c>
      <c r="C73">
        <f t="shared" si="3"/>
        <v>-5.2115267851547964E-3</v>
      </c>
      <c r="D73">
        <v>-1.0576629405186777E-2</v>
      </c>
      <c r="E73">
        <f>+(D73-Ej_3_estad!$B$3)/Ej_3_estad!$B$7</f>
        <v>-2.0491189675395125</v>
      </c>
      <c r="F73">
        <f t="shared" si="4"/>
        <v>2.853697749196139E-2</v>
      </c>
      <c r="G73">
        <f t="shared" si="5"/>
        <v>-1.9027440198019638</v>
      </c>
      <c r="H73">
        <v>-2.0491189675395125</v>
      </c>
    </row>
    <row r="74" spans="1:8">
      <c r="A74" s="2">
        <v>35538</v>
      </c>
      <c r="B74" s="1">
        <v>0.61293288400000001</v>
      </c>
      <c r="C74">
        <f t="shared" si="3"/>
        <v>-3.0646653089727582E-4</v>
      </c>
      <c r="D74">
        <v>-1.0569382905196711E-2</v>
      </c>
      <c r="E74">
        <f>+(D74-Ej_3_estad!$B$3)/Ej_3_estad!$B$7</f>
        <v>-2.0477091424967324</v>
      </c>
      <c r="F74">
        <f t="shared" si="4"/>
        <v>2.893890675241155E-2</v>
      </c>
      <c r="G74">
        <f t="shared" si="5"/>
        <v>-1.8966222375037447</v>
      </c>
      <c r="H74">
        <v>-2.0477091424967324</v>
      </c>
    </row>
    <row r="75" spans="1:8">
      <c r="A75" s="2">
        <v>35541</v>
      </c>
      <c r="B75" s="1">
        <v>0.61150859199999996</v>
      </c>
      <c r="C75">
        <f t="shared" si="3"/>
        <v>-2.3237323974284463E-3</v>
      </c>
      <c r="D75">
        <v>-1.0561659452104522E-2</v>
      </c>
      <c r="E75">
        <f>+(D75-Ej_3_estad!$B$3)/Ej_3_estad!$B$7</f>
        <v>-2.0462065250122872</v>
      </c>
      <c r="F75">
        <f t="shared" si="4"/>
        <v>2.934083601286171E-2</v>
      </c>
      <c r="G75">
        <f t="shared" si="5"/>
        <v>-1.890570719052912</v>
      </c>
      <c r="H75">
        <v>-2.0462065250122872</v>
      </c>
    </row>
    <row r="76" spans="1:8">
      <c r="A76" s="2">
        <v>35542</v>
      </c>
      <c r="B76" s="1">
        <v>0.61117222800000004</v>
      </c>
      <c r="C76">
        <f t="shared" si="3"/>
        <v>-5.500560489262174E-4</v>
      </c>
      <c r="D76">
        <v>-1.0502006697967303E-2</v>
      </c>
      <c r="E76">
        <f>+(D76-Ej_3_estad!$B$3)/Ej_3_estad!$B$7</f>
        <v>-2.0346009296533234</v>
      </c>
      <c r="F76">
        <f t="shared" si="4"/>
        <v>2.9742765273311871E-2</v>
      </c>
      <c r="G76">
        <f t="shared" si="5"/>
        <v>-1.884587653161288</v>
      </c>
      <c r="H76">
        <v>-2.0346009296533234</v>
      </c>
    </row>
    <row r="77" spans="1:8">
      <c r="A77" s="2">
        <v>35543</v>
      </c>
      <c r="B77" s="1">
        <v>0.61678899600000003</v>
      </c>
      <c r="C77">
        <f t="shared" si="3"/>
        <v>9.190155806621414E-3</v>
      </c>
      <c r="D77">
        <v>-1.0494388809840105E-2</v>
      </c>
      <c r="E77">
        <f>+(D77-Ej_3_estad!$B$3)/Ej_3_estad!$B$7</f>
        <v>-2.0331188501018786</v>
      </c>
      <c r="F77">
        <f t="shared" si="4"/>
        <v>3.0144694533762031E-2</v>
      </c>
      <c r="G77">
        <f t="shared" si="5"/>
        <v>-1.8786712990727472</v>
      </c>
      <c r="H77">
        <v>-2.0331188501018786</v>
      </c>
    </row>
    <row r="78" spans="1:8">
      <c r="A78" s="2">
        <v>35544</v>
      </c>
      <c r="B78" s="1">
        <v>0.61538461499999997</v>
      </c>
      <c r="C78">
        <f t="shared" si="3"/>
        <v>-2.2769229170879202E-3</v>
      </c>
      <c r="D78">
        <v>-1.0484779514650433E-2</v>
      </c>
      <c r="E78">
        <f>+(D78-Ej_3_estad!$B$3)/Ej_3_estad!$B$7</f>
        <v>-2.0312493372307774</v>
      </c>
      <c r="F78">
        <f t="shared" si="4"/>
        <v>3.0546623794212191E-2</v>
      </c>
      <c r="G78">
        <f t="shared" si="5"/>
        <v>-1.8728199829132859</v>
      </c>
      <c r="H78">
        <v>-2.0312493372307774</v>
      </c>
    </row>
    <row r="79" spans="1:8">
      <c r="A79" s="2">
        <v>35545</v>
      </c>
      <c r="B79" s="1">
        <v>0.61595318799999998</v>
      </c>
      <c r="C79">
        <f t="shared" si="3"/>
        <v>9.2393112557753732E-4</v>
      </c>
      <c r="D79">
        <v>-1.0461678414331876E-2</v>
      </c>
      <c r="E79">
        <f>+(D79-Ej_3_estad!$B$3)/Ej_3_estad!$B$7</f>
        <v>-2.0267549592842489</v>
      </c>
      <c r="F79">
        <f t="shared" si="4"/>
        <v>3.0948553054662351E-2</v>
      </c>
      <c r="G79">
        <f t="shared" si="5"/>
        <v>-1.8670320942754166</v>
      </c>
      <c r="H79">
        <v>-2.0267549592842489</v>
      </c>
    </row>
    <row r="80" spans="1:8">
      <c r="A80" s="2">
        <v>35548</v>
      </c>
      <c r="B80" s="1">
        <v>0.61606702800000002</v>
      </c>
      <c r="C80">
        <f t="shared" si="3"/>
        <v>1.8481923986746196E-4</v>
      </c>
      <c r="D80">
        <v>-1.0328444983089491E-2</v>
      </c>
      <c r="E80">
        <f>+(D80-Ej_3_estad!$B$3)/Ej_3_estad!$B$7</f>
        <v>-2.0008340556537361</v>
      </c>
      <c r="F80">
        <f t="shared" si="4"/>
        <v>3.1350482315112511E-2</v>
      </c>
      <c r="G80">
        <f t="shared" si="5"/>
        <v>-1.8613060830189974</v>
      </c>
      <c r="H80">
        <v>-2.0008340556537361</v>
      </c>
    </row>
    <row r="81" spans="1:8">
      <c r="A81" s="2">
        <v>35549</v>
      </c>
      <c r="B81" s="1">
        <v>0.61304561099999999</v>
      </c>
      <c r="C81">
        <f t="shared" si="3"/>
        <v>-4.9043640751376127E-3</v>
      </c>
      <c r="D81">
        <v>-1.0296146352010593E-2</v>
      </c>
      <c r="E81">
        <f>+(D81-Ej_3_estad!$B$3)/Ej_3_estad!$B$7</f>
        <v>-1.9945502746553283</v>
      </c>
      <c r="F81">
        <f t="shared" si="4"/>
        <v>3.1752411575562675E-2</v>
      </c>
      <c r="G81">
        <f t="shared" si="5"/>
        <v>-1.8556404562721953</v>
      </c>
      <c r="H81">
        <v>-1.9945502746553283</v>
      </c>
    </row>
    <row r="82" spans="1:8">
      <c r="A82" s="2">
        <v>35550</v>
      </c>
      <c r="B82" s="1">
        <v>0.617283951</v>
      </c>
      <c r="C82">
        <f t="shared" si="3"/>
        <v>6.9135802034148153E-3</v>
      </c>
      <c r="D82">
        <v>-1.0279300559690063E-2</v>
      </c>
      <c r="E82">
        <f>+(D82-Ej_3_estad!$B$3)/Ej_3_estad!$B$7</f>
        <v>-1.9912728828232009</v>
      </c>
      <c r="F82">
        <f t="shared" si="4"/>
        <v>3.2154340836012839E-2</v>
      </c>
      <c r="G82">
        <f t="shared" si="5"/>
        <v>-1.8500337756176972</v>
      </c>
      <c r="H82">
        <v>-1.9912728828232009</v>
      </c>
    </row>
    <row r="83" spans="1:8">
      <c r="A83" s="2">
        <v>35551</v>
      </c>
      <c r="B83" s="1">
        <v>0.61583938900000001</v>
      </c>
      <c r="C83">
        <f t="shared" si="3"/>
        <v>-2.3401904385490502E-3</v>
      </c>
      <c r="D83">
        <v>-1.024808156064605E-2</v>
      </c>
      <c r="E83">
        <f>+(D83-Ej_3_estad!$B$3)/Ej_3_estad!$B$7</f>
        <v>-1.985199146988921</v>
      </c>
      <c r="F83">
        <f t="shared" si="4"/>
        <v>3.2556270096463003E-2</v>
      </c>
      <c r="G83">
        <f t="shared" si="5"/>
        <v>-1.8444846544505487</v>
      </c>
      <c r="H83">
        <v>-1.985199146988921</v>
      </c>
    </row>
    <row r="84" spans="1:8">
      <c r="A84" s="2">
        <v>35552</v>
      </c>
      <c r="B84" s="1">
        <v>0.61671292</v>
      </c>
      <c r="C84">
        <f t="shared" si="3"/>
        <v>1.4184396380010345E-3</v>
      </c>
      <c r="D84">
        <v>-1.0206671980225068E-2</v>
      </c>
      <c r="E84">
        <f>+(D84-Ej_3_estad!$B$3)/Ej_3_estad!$B$7</f>
        <v>-1.9771428075742326</v>
      </c>
      <c r="F84">
        <f t="shared" si="4"/>
        <v>3.2958199356913166E-2</v>
      </c>
      <c r="G84">
        <f t="shared" si="5"/>
        <v>-1.8389917554951847</v>
      </c>
      <c r="H84">
        <v>-1.9771428075742326</v>
      </c>
    </row>
    <row r="85" spans="1:8">
      <c r="A85" s="2">
        <v>35556</v>
      </c>
      <c r="B85" s="1">
        <v>0.610687023</v>
      </c>
      <c r="C85">
        <f t="shared" si="3"/>
        <v>-9.7709919876496354E-3</v>
      </c>
      <c r="D85">
        <v>-1.0118883512053034E-2</v>
      </c>
      <c r="E85">
        <f>+(D85-Ej_3_estad!$B$3)/Ej_3_estad!$B$7</f>
        <v>-1.960063337338134</v>
      </c>
      <c r="F85">
        <f t="shared" si="4"/>
        <v>3.336012861736333E-2</v>
      </c>
      <c r="G85">
        <f t="shared" si="5"/>
        <v>-1.833553788470222</v>
      </c>
      <c r="H85">
        <v>-1.960063337338134</v>
      </c>
    </row>
    <row r="86" spans="1:8">
      <c r="A86" s="2">
        <v>35557</v>
      </c>
      <c r="B86" s="1">
        <v>0.61109753099999997</v>
      </c>
      <c r="C86">
        <f t="shared" si="3"/>
        <v>6.7220684989077739E-4</v>
      </c>
      <c r="D86">
        <v>-1.0070226637909907E-2</v>
      </c>
      <c r="E86">
        <f>+(D86-Ej_3_estad!$B$3)/Ej_3_estad!$B$7</f>
        <v>-1.9505970184580663</v>
      </c>
      <c r="F86">
        <f t="shared" si="4"/>
        <v>3.3762057877813494E-2</v>
      </c>
      <c r="G86">
        <f t="shared" si="5"/>
        <v>-1.828169507890566</v>
      </c>
      <c r="H86">
        <v>-1.9505970184580663</v>
      </c>
    </row>
    <row r="87" spans="1:8">
      <c r="A87" s="2">
        <v>35558</v>
      </c>
      <c r="B87" s="1">
        <v>0.617283951</v>
      </c>
      <c r="C87">
        <f t="shared" si="3"/>
        <v>1.0123457690749627E-2</v>
      </c>
      <c r="D87">
        <v>-1.0032508044966471E-2</v>
      </c>
      <c r="E87">
        <f>+(D87-Ej_3_estad!$B$3)/Ej_3_estad!$B$7</f>
        <v>-1.9432587700646382</v>
      </c>
      <c r="F87">
        <f t="shared" si="4"/>
        <v>3.4163987138263657E-2</v>
      </c>
      <c r="G87">
        <f t="shared" si="5"/>
        <v>-1.8228377109972123</v>
      </c>
      <c r="H87">
        <v>-1.9432587700646382</v>
      </c>
    </row>
    <row r="88" spans="1:8">
      <c r="A88" s="2">
        <v>35559</v>
      </c>
      <c r="B88" s="1">
        <v>0.61690314599999996</v>
      </c>
      <c r="C88">
        <f t="shared" si="3"/>
        <v>-6.1690409961756565E-4</v>
      </c>
      <c r="D88">
        <v>-9.9879125744332109E-3</v>
      </c>
      <c r="E88">
        <f>+(D88-Ej_3_estad!$B$3)/Ej_3_estad!$B$7</f>
        <v>-1.9345826076084824</v>
      </c>
      <c r="F88">
        <f t="shared" si="4"/>
        <v>3.4565916398713821E-2</v>
      </c>
      <c r="G88">
        <f t="shared" si="5"/>
        <v>-1.8175572358059164</v>
      </c>
      <c r="H88">
        <v>-1.9345826076084824</v>
      </c>
    </row>
    <row r="89" spans="1:8">
      <c r="A89" s="2">
        <v>35562</v>
      </c>
      <c r="B89" s="1">
        <v>0.61595318799999998</v>
      </c>
      <c r="C89">
        <f t="shared" si="3"/>
        <v>-1.5398819185142854E-3</v>
      </c>
      <c r="D89">
        <v>-9.9642308049822104E-3</v>
      </c>
      <c r="E89">
        <f>+(D89-Ej_3_estad!$B$3)/Ej_3_estad!$B$7</f>
        <v>-1.9299752590022408</v>
      </c>
      <c r="F89">
        <f t="shared" si="4"/>
        <v>3.4967845659163985E-2</v>
      </c>
      <c r="G89">
        <f t="shared" si="5"/>
        <v>-1.81232695926661</v>
      </c>
      <c r="H89">
        <v>-1.9299752590022408</v>
      </c>
    </row>
    <row r="90" spans="1:8">
      <c r="A90" s="2">
        <v>35563</v>
      </c>
      <c r="B90" s="1">
        <v>0.61278264599999999</v>
      </c>
      <c r="C90">
        <f t="shared" si="3"/>
        <v>-5.147374933304194E-3</v>
      </c>
      <c r="D90">
        <v>-9.8840755903421007E-3</v>
      </c>
      <c r="E90">
        <f>+(D90-Ej_3_estad!$B$3)/Ej_3_estad!$B$7</f>
        <v>-1.9143808576962391</v>
      </c>
      <c r="F90">
        <f t="shared" si="4"/>
        <v>3.5369774919614148E-2</v>
      </c>
      <c r="G90">
        <f t="shared" si="5"/>
        <v>-1.8071457955260695</v>
      </c>
      <c r="H90">
        <v>-1.9143808576962391</v>
      </c>
    </row>
    <row r="91" spans="1:8">
      <c r="A91" s="2">
        <v>35564</v>
      </c>
      <c r="B91" s="1">
        <v>0.60975609799999997</v>
      </c>
      <c r="C91">
        <f t="shared" si="3"/>
        <v>-4.9390236811635013E-3</v>
      </c>
      <c r="D91">
        <v>-9.8762809962227305E-3</v>
      </c>
      <c r="E91">
        <f>+(D91-Ej_3_estad!$B$3)/Ej_3_estad!$B$7</f>
        <v>-1.9128643995436334</v>
      </c>
      <c r="F91">
        <f t="shared" si="4"/>
        <v>3.5771704180064312E-2</v>
      </c>
      <c r="G91">
        <f t="shared" si="5"/>
        <v>-1.8020126942869517</v>
      </c>
      <c r="H91">
        <v>-1.9128643995436334</v>
      </c>
    </row>
    <row r="92" spans="1:8">
      <c r="A92" s="2">
        <v>35565</v>
      </c>
      <c r="B92" s="1">
        <v>0.61031431199999997</v>
      </c>
      <c r="C92">
        <f t="shared" si="3"/>
        <v>9.1547095934085831E-4</v>
      </c>
      <c r="D92">
        <v>-9.8569154679696291E-3</v>
      </c>
      <c r="E92">
        <f>+(D92-Ej_3_estad!$B$3)/Ej_3_estad!$B$7</f>
        <v>-1.9090967866635793</v>
      </c>
      <c r="F92">
        <f t="shared" si="4"/>
        <v>3.6173633440514476E-2</v>
      </c>
      <c r="G92">
        <f t="shared" si="5"/>
        <v>-1.7969266392568266</v>
      </c>
      <c r="H92">
        <v>-1.9090967866635793</v>
      </c>
    </row>
    <row r="93" spans="1:8">
      <c r="A93" s="2">
        <v>35566</v>
      </c>
      <c r="B93" s="1">
        <v>0.61218243000000006</v>
      </c>
      <c r="C93">
        <f t="shared" si="3"/>
        <v>3.0609113423512024E-3</v>
      </c>
      <c r="D93">
        <v>-9.8069266678749711E-3</v>
      </c>
      <c r="E93">
        <f>+(D93-Ej_3_estad!$B$3)/Ej_3_estad!$B$7</f>
        <v>-1.8993713381948591</v>
      </c>
      <c r="F93">
        <f t="shared" si="4"/>
        <v>3.6575562700964639E-2</v>
      </c>
      <c r="G93">
        <f t="shared" si="5"/>
        <v>-1.7918866466813219</v>
      </c>
      <c r="H93">
        <v>-1.8993713381948591</v>
      </c>
    </row>
    <row r="94" spans="1:8">
      <c r="A94" s="2">
        <v>35569</v>
      </c>
      <c r="B94" s="1">
        <v>0.61050061099999997</v>
      </c>
      <c r="C94">
        <f t="shared" si="3"/>
        <v>-2.747251338134804E-3</v>
      </c>
      <c r="D94">
        <v>-9.8010098099214904E-3</v>
      </c>
      <c r="E94">
        <f>+(D94-Ej_3_estad!$B$3)/Ej_3_estad!$B$7</f>
        <v>-1.8982201983992579</v>
      </c>
      <c r="F94">
        <f t="shared" si="4"/>
        <v>3.6977491961414803E-2</v>
      </c>
      <c r="G94">
        <f t="shared" si="5"/>
        <v>-1.7868917639559534</v>
      </c>
      <c r="H94">
        <v>-1.8982201983992579</v>
      </c>
    </row>
    <row r="95" spans="1:8">
      <c r="A95" s="2">
        <v>35570</v>
      </c>
      <c r="B95" s="1">
        <v>0.60834651399999995</v>
      </c>
      <c r="C95">
        <f t="shared" si="3"/>
        <v>-3.5284108831138417E-3</v>
      </c>
      <c r="D95">
        <v>-9.7709919876496354E-3</v>
      </c>
      <c r="E95">
        <f>+(D95-Ej_3_estad!$B$3)/Ej_3_estad!$B$7</f>
        <v>-1.8923801545675334</v>
      </c>
      <c r="F95">
        <f t="shared" si="4"/>
        <v>3.7379421221864967E-2</v>
      </c>
      <c r="G95">
        <f t="shared" si="5"/>
        <v>-1.7819410683116133</v>
      </c>
      <c r="H95">
        <v>-1.8923801545675334</v>
      </c>
    </row>
    <row r="96" spans="1:8">
      <c r="A96" s="2">
        <v>35571</v>
      </c>
      <c r="B96" s="1">
        <v>0.60734892200000001</v>
      </c>
      <c r="C96">
        <f t="shared" si="3"/>
        <v>-1.6398417300701462E-3</v>
      </c>
      <c r="D96">
        <v>-9.7677045829229758E-3</v>
      </c>
      <c r="E96">
        <f>+(D96-Ej_3_estad!$B$3)/Ej_3_estad!$B$7</f>
        <v>-1.8917405815991002</v>
      </c>
      <c r="F96">
        <f t="shared" si="4"/>
        <v>3.7781350482315131E-2</v>
      </c>
      <c r="G96">
        <f t="shared" si="5"/>
        <v>-1.777033665569048</v>
      </c>
      <c r="H96">
        <v>-1.8917405815991002</v>
      </c>
    </row>
    <row r="97" spans="1:8">
      <c r="A97" s="2">
        <v>35572</v>
      </c>
      <c r="B97" s="1">
        <v>0.61595318799999998</v>
      </c>
      <c r="C97">
        <f t="shared" si="3"/>
        <v>1.4166923967965817E-2</v>
      </c>
      <c r="D97">
        <v>-9.6816457008014334E-3</v>
      </c>
      <c r="E97">
        <f>+(D97-Ej_3_estad!$B$3)/Ej_3_estad!$B$7</f>
        <v>-1.8749976067374539</v>
      </c>
      <c r="F97">
        <f t="shared" si="4"/>
        <v>3.8183279742765294E-2</v>
      </c>
      <c r="G97">
        <f t="shared" si="5"/>
        <v>-1.7721686889580237</v>
      </c>
      <c r="H97">
        <v>-1.8749976067374539</v>
      </c>
    </row>
    <row r="98" spans="1:8">
      <c r="A98" s="2">
        <v>35573</v>
      </c>
      <c r="B98" s="1">
        <v>0.61259495200000003</v>
      </c>
      <c r="C98">
        <f t="shared" si="3"/>
        <v>-5.4520961420853054E-3</v>
      </c>
      <c r="D98">
        <v>-9.6815281545850063E-3</v>
      </c>
      <c r="E98">
        <f>+(D98-Ej_3_estad!$B$3)/Ej_3_estad!$B$7</f>
        <v>-1.8749747378214487</v>
      </c>
      <c r="F98">
        <f t="shared" si="4"/>
        <v>3.8585209003215458E-2</v>
      </c>
      <c r="G98">
        <f t="shared" si="5"/>
        <v>-1.7673452979971724</v>
      </c>
      <c r="H98">
        <v>-1.8749747378214487</v>
      </c>
    </row>
    <row r="99" spans="1:8">
      <c r="A99" s="2">
        <v>35577</v>
      </c>
      <c r="B99" s="1">
        <v>0.61387354199999999</v>
      </c>
      <c r="C99">
        <f t="shared" si="3"/>
        <v>2.0871703167413269E-3</v>
      </c>
      <c r="D99">
        <v>-9.6687445711836073E-3</v>
      </c>
      <c r="E99">
        <f>+(D99-Ej_3_estad!$B$3)/Ej_3_estad!$B$7</f>
        <v>-1.8724876590882031</v>
      </c>
      <c r="F99">
        <f t="shared" si="4"/>
        <v>3.8987138263665622E-2</v>
      </c>
      <c r="G99">
        <f t="shared" si="5"/>
        <v>-1.7625626774307903</v>
      </c>
      <c r="H99">
        <v>-1.8724876590882031</v>
      </c>
    </row>
    <row r="100" spans="1:8">
      <c r="A100" s="2">
        <v>35578</v>
      </c>
      <c r="B100" s="1">
        <v>0.61042607699999996</v>
      </c>
      <c r="C100">
        <f t="shared" si="3"/>
        <v>-5.6159204854605571E-3</v>
      </c>
      <c r="D100">
        <v>-9.6592140084518219E-3</v>
      </c>
      <c r="E100">
        <f>+(D100-Ej_3_estad!$B$3)/Ej_3_estad!$B$7</f>
        <v>-1.8706334638174551</v>
      </c>
      <c r="F100">
        <f t="shared" si="4"/>
        <v>3.9389067524115785E-2</v>
      </c>
      <c r="G100">
        <f t="shared" si="5"/>
        <v>-1.7578200362191556</v>
      </c>
      <c r="H100">
        <v>-1.8706334638174551</v>
      </c>
    </row>
    <row r="101" spans="1:8">
      <c r="A101" s="2">
        <v>35579</v>
      </c>
      <c r="B101" s="1">
        <v>0.60957025300000001</v>
      </c>
      <c r="C101">
        <f t="shared" si="3"/>
        <v>-1.402010877723292E-3</v>
      </c>
      <c r="D101">
        <v>-9.6468979006641975E-3</v>
      </c>
      <c r="E101">
        <f>+(D101-Ej_3_estad!$B$3)/Ej_3_estad!$B$7</f>
        <v>-1.8682373336563605</v>
      </c>
      <c r="F101">
        <f t="shared" si="4"/>
        <v>3.9790996784565949E-2</v>
      </c>
      <c r="G101">
        <f t="shared" si="5"/>
        <v>-1.7531166065791366</v>
      </c>
      <c r="H101">
        <v>-1.8682373336563605</v>
      </c>
    </row>
    <row r="102" spans="1:8">
      <c r="A102" s="2">
        <v>35580</v>
      </c>
      <c r="B102" s="1">
        <v>0.61124694400000001</v>
      </c>
      <c r="C102">
        <f t="shared" si="3"/>
        <v>2.7506115853721536E-3</v>
      </c>
      <c r="D102">
        <v>-9.6211329553119729E-3</v>
      </c>
      <c r="E102">
        <f>+(D102-Ej_3_estad!$B$3)/Ej_3_estad!$B$7</f>
        <v>-1.8632246978689846</v>
      </c>
      <c r="F102">
        <f t="shared" si="4"/>
        <v>4.0192926045016113E-2</v>
      </c>
      <c r="G102">
        <f t="shared" si="5"/>
        <v>-1.748451643072116</v>
      </c>
      <c r="H102">
        <v>-1.8632246978689846</v>
      </c>
    </row>
    <row r="103" spans="1:8">
      <c r="A103" s="2">
        <v>35583</v>
      </c>
      <c r="B103" s="1">
        <v>0.611882763</v>
      </c>
      <c r="C103">
        <f t="shared" si="3"/>
        <v>1.04019988360049E-3</v>
      </c>
      <c r="D103">
        <v>-9.6159346178597005E-3</v>
      </c>
      <c r="E103">
        <f>+(D103-Ej_3_estad!$B$3)/Ej_3_estad!$B$7</f>
        <v>-1.8622133480682421</v>
      </c>
      <c r="F103">
        <f t="shared" si="4"/>
        <v>4.0594855305466276E-2</v>
      </c>
      <c r="G103">
        <f t="shared" si="5"/>
        <v>-1.7438244217364391</v>
      </c>
      <c r="H103">
        <v>-1.8622133480682421</v>
      </c>
    </row>
    <row r="104" spans="1:8">
      <c r="A104" s="2">
        <v>35584</v>
      </c>
      <c r="B104" s="1">
        <v>0.61192020599999997</v>
      </c>
      <c r="C104">
        <f t="shared" si="3"/>
        <v>6.1193094926137448E-5</v>
      </c>
      <c r="D104">
        <v>-9.549190033048105E-3</v>
      </c>
      <c r="E104">
        <f>+(D104-Ej_3_estad!$B$3)/Ej_3_estad!$B$7</f>
        <v>-1.8492280189760828</v>
      </c>
      <c r="F104">
        <f t="shared" si="4"/>
        <v>4.099678456591644E-2</v>
      </c>
      <c r="G104">
        <f t="shared" si="5"/>
        <v>-1.7392342392617988</v>
      </c>
      <c r="H104">
        <v>-1.8492280189760828</v>
      </c>
    </row>
    <row r="105" spans="1:8">
      <c r="A105" s="2">
        <v>35585</v>
      </c>
      <c r="B105" s="1">
        <v>0.61455260599999995</v>
      </c>
      <c r="C105">
        <f t="shared" si="3"/>
        <v>4.3018680772244355E-3</v>
      </c>
      <c r="D105">
        <v>-9.5360001311374232E-3</v>
      </c>
      <c r="E105">
        <f>+(D105-Ej_3_estad!$B$3)/Ej_3_estad!$B$7</f>
        <v>-1.846661889941241</v>
      </c>
      <c r="F105">
        <f t="shared" si="4"/>
        <v>4.1398713826366604E-2</v>
      </c>
      <c r="G105">
        <f t="shared" si="5"/>
        <v>-1.7346804122031392</v>
      </c>
      <c r="H105">
        <v>-1.846661889941241</v>
      </c>
    </row>
    <row r="106" spans="1:8">
      <c r="A106" s="2">
        <v>35586</v>
      </c>
      <c r="B106" s="1">
        <v>0.61244487999999997</v>
      </c>
      <c r="C106">
        <f t="shared" si="3"/>
        <v>-3.4296917455427511E-3</v>
      </c>
      <c r="D106">
        <v>-9.5313257821553199E-3</v>
      </c>
      <c r="E106">
        <f>+(D106-Ej_3_estad!$B$3)/Ej_3_estad!$B$7</f>
        <v>-1.8457524834328995</v>
      </c>
      <c r="F106">
        <f t="shared" si="4"/>
        <v>4.1800643086816767E-2</v>
      </c>
      <c r="G106">
        <f t="shared" si="5"/>
        <v>-1.7301622762318221</v>
      </c>
      <c r="H106">
        <v>-1.8457524834328995</v>
      </c>
    </row>
    <row r="107" spans="1:8">
      <c r="A107" s="2">
        <v>35587</v>
      </c>
      <c r="B107" s="1">
        <v>0.61425061400000003</v>
      </c>
      <c r="C107">
        <f t="shared" si="3"/>
        <v>2.9484024750114912E-3</v>
      </c>
      <c r="D107">
        <v>-9.5078313256884428E-3</v>
      </c>
      <c r="E107">
        <f>+(D107-Ej_3_estad!$B$3)/Ej_3_estad!$B$7</f>
        <v>-1.8411815770451381</v>
      </c>
      <c r="F107">
        <f t="shared" si="4"/>
        <v>4.2202572347266931E-2</v>
      </c>
      <c r="G107">
        <f t="shared" si="5"/>
        <v>-1.7256791854219431</v>
      </c>
      <c r="H107">
        <v>-1.8411815770451381</v>
      </c>
    </row>
    <row r="108" spans="1:8">
      <c r="A108" s="2">
        <v>35590</v>
      </c>
      <c r="B108" s="1">
        <v>0.61143381200000002</v>
      </c>
      <c r="C108">
        <f t="shared" si="3"/>
        <v>-4.5857536578709501E-3</v>
      </c>
      <c r="D108">
        <v>-9.4692390386027503E-3</v>
      </c>
      <c r="E108">
        <f>+(D108-Ej_3_estad!$B$3)/Ej_3_estad!$B$7</f>
        <v>-1.8336733492294826</v>
      </c>
      <c r="F108">
        <f t="shared" si="4"/>
        <v>4.2604501607717095E-2</v>
      </c>
      <c r="G108">
        <f t="shared" si="5"/>
        <v>-1.7212305115698379</v>
      </c>
      <c r="H108">
        <v>-1.8336733492294826</v>
      </c>
    </row>
    <row r="109" spans="1:8">
      <c r="A109" s="2">
        <v>35591</v>
      </c>
      <c r="B109" s="1">
        <v>0.61042607699999996</v>
      </c>
      <c r="C109">
        <f t="shared" si="3"/>
        <v>-1.6481505932813834E-3</v>
      </c>
      <c r="D109">
        <v>-9.4253111746673834E-3</v>
      </c>
      <c r="E109">
        <f>+(D109-Ej_3_estad!$B$3)/Ej_3_estad!$B$7</f>
        <v>-1.8251270713385273</v>
      </c>
      <c r="F109">
        <f t="shared" si="4"/>
        <v>4.3006430868167259E-2</v>
      </c>
      <c r="G109">
        <f t="shared" si="5"/>
        <v>-1.716815643544932</v>
      </c>
      <c r="H109">
        <v>-1.8251270713385273</v>
      </c>
    </row>
    <row r="110" spans="1:8">
      <c r="A110" s="2">
        <v>35592</v>
      </c>
      <c r="B110" s="1">
        <v>0.61087354900000002</v>
      </c>
      <c r="C110">
        <f t="shared" si="3"/>
        <v>7.330486308829709E-4</v>
      </c>
      <c r="D110">
        <v>-9.4193466809969761E-3</v>
      </c>
      <c r="E110">
        <f>+(D110-Ej_3_estad!$B$3)/Ej_3_estad!$B$7</f>
        <v>-1.8239666638927852</v>
      </c>
      <c r="F110">
        <f t="shared" si="4"/>
        <v>4.3408360128617422E-2</v>
      </c>
      <c r="G110">
        <f t="shared" si="5"/>
        <v>-1.7124339866702074</v>
      </c>
      <c r="H110">
        <v>-1.8239666638927852</v>
      </c>
    </row>
    <row r="111" spans="1:8">
      <c r="A111" s="2">
        <v>35593</v>
      </c>
      <c r="B111" s="1">
        <v>0.61154598800000004</v>
      </c>
      <c r="C111">
        <f t="shared" si="3"/>
        <v>1.1007826433160339E-3</v>
      </c>
      <c r="D111">
        <v>-9.363937271310907E-3</v>
      </c>
      <c r="E111">
        <f>+(D111-Ej_3_estad!$B$3)/Ej_3_estad!$B$7</f>
        <v>-1.8131866220121309</v>
      </c>
      <c r="F111">
        <f t="shared" si="4"/>
        <v>4.3810289389067586E-2</v>
      </c>
      <c r="G111">
        <f t="shared" si="5"/>
        <v>-1.7080849621306837</v>
      </c>
      <c r="H111">
        <v>-1.8131866220121309</v>
      </c>
    </row>
    <row r="112" spans="1:8">
      <c r="A112" s="2">
        <v>35594</v>
      </c>
      <c r="B112" s="1">
        <v>0.61087354900000002</v>
      </c>
      <c r="C112">
        <f t="shared" si="3"/>
        <v>-1.0995722532645136E-3</v>
      </c>
      <c r="D112">
        <v>-9.3521286178294138E-3</v>
      </c>
      <c r="E112">
        <f>+(D112-Ej_3_estad!$B$3)/Ej_3_estad!$B$7</f>
        <v>-1.8108892183796819</v>
      </c>
      <c r="F112">
        <f t="shared" si="4"/>
        <v>4.421221864951775E-2</v>
      </c>
      <c r="G112">
        <f t="shared" si="5"/>
        <v>-1.7037680064083909</v>
      </c>
      <c r="H112">
        <v>-1.8108892183796819</v>
      </c>
    </row>
    <row r="113" spans="1:8">
      <c r="A113" s="2">
        <v>35597</v>
      </c>
      <c r="B113" s="1">
        <v>0.61135905099999999</v>
      </c>
      <c r="C113">
        <f t="shared" si="3"/>
        <v>7.9476677422807285E-4</v>
      </c>
      <c r="D113">
        <v>-9.3268696309187771E-3</v>
      </c>
      <c r="E113">
        <f>+(D113-Ej_3_estad!$B$3)/Ej_3_estad!$B$7</f>
        <v>-1.8059750180966923</v>
      </c>
      <c r="F113">
        <f t="shared" si="4"/>
        <v>4.4614147909967913E-2</v>
      </c>
      <c r="G113">
        <f t="shared" si="5"/>
        <v>-1.699482570742427</v>
      </c>
      <c r="H113">
        <v>-1.8059750180966923</v>
      </c>
    </row>
    <row r="114" spans="1:8">
      <c r="A114" s="2">
        <v>35598</v>
      </c>
      <c r="B114" s="1">
        <v>0.61031431199999997</v>
      </c>
      <c r="C114">
        <f t="shared" si="3"/>
        <v>-1.7088795827773229E-3</v>
      </c>
      <c r="D114">
        <v>-9.3023258239181006E-3</v>
      </c>
      <c r="E114">
        <f>+(D114-Ej_3_estad!$B$3)/Ej_3_estad!$B$7</f>
        <v>-1.8011999578880198</v>
      </c>
      <c r="F114">
        <f t="shared" si="4"/>
        <v>4.5016077170418077E-2</v>
      </c>
      <c r="G114">
        <f t="shared" si="5"/>
        <v>-1.6952281206127608</v>
      </c>
      <c r="H114">
        <v>-1.8011999578880198</v>
      </c>
    </row>
    <row r="115" spans="1:8">
      <c r="A115" s="2">
        <v>35599</v>
      </c>
      <c r="B115" s="1">
        <v>0.61035156300000004</v>
      </c>
      <c r="C115">
        <f t="shared" si="3"/>
        <v>6.1035763487149453E-5</v>
      </c>
      <c r="D115">
        <v>-9.2653865911481725E-3</v>
      </c>
      <c r="E115">
        <f>+(D115-Ej_3_estad!$B$3)/Ej_3_estad!$B$7</f>
        <v>-1.794013336002763</v>
      </c>
      <c r="F115">
        <f t="shared" si="4"/>
        <v>4.5418006430868241E-2</v>
      </c>
      <c r="G115">
        <f t="shared" si="5"/>
        <v>-1.6910041352465455</v>
      </c>
      <c r="H115">
        <v>-1.794013336002763</v>
      </c>
    </row>
    <row r="116" spans="1:8">
      <c r="A116" s="2">
        <v>35600</v>
      </c>
      <c r="B116" s="1">
        <v>0.60679611700000002</v>
      </c>
      <c r="C116">
        <f t="shared" si="3"/>
        <v>-5.8252427216279878E-3</v>
      </c>
      <c r="D116">
        <v>-9.2520192321109418E-3</v>
      </c>
      <c r="E116">
        <f>+(D116-Ej_3_estad!$B$3)/Ej_3_estad!$B$7</f>
        <v>-1.7914126822316523</v>
      </c>
      <c r="F116">
        <f t="shared" si="4"/>
        <v>4.5819935691318404E-2</v>
      </c>
      <c r="G116">
        <f t="shared" si="5"/>
        <v>-1.6868101071457569</v>
      </c>
      <c r="H116">
        <v>-1.7914126822316523</v>
      </c>
    </row>
    <row r="117" spans="1:8">
      <c r="A117" s="2">
        <v>35601</v>
      </c>
      <c r="B117" s="1">
        <v>0.60470460199999998</v>
      </c>
      <c r="C117">
        <f t="shared" si="3"/>
        <v>-3.4468167171874953E-3</v>
      </c>
      <c r="D117">
        <v>-9.2026748050051399E-3</v>
      </c>
      <c r="E117">
        <f>+(D117-Ej_3_estad!$B$3)/Ej_3_estad!$B$7</f>
        <v>-1.7818125981702773</v>
      </c>
      <c r="F117">
        <f t="shared" si="4"/>
        <v>4.6221864951768568E-2</v>
      </c>
      <c r="G117">
        <f t="shared" si="5"/>
        <v>-1.6826455416350732</v>
      </c>
      <c r="H117">
        <v>-1.7818125981702773</v>
      </c>
    </row>
    <row r="118" spans="1:8">
      <c r="A118" s="2">
        <v>35604</v>
      </c>
      <c r="B118" s="1">
        <v>0.59923298199999997</v>
      </c>
      <c r="C118">
        <f t="shared" si="3"/>
        <v>-9.0484179910376161E-3</v>
      </c>
      <c r="D118">
        <v>-9.1154416902751167E-3</v>
      </c>
      <c r="E118">
        <f>+(D118-Ej_3_estad!$B$3)/Ej_3_estad!$B$7</f>
        <v>-1.7648411733617939</v>
      </c>
      <c r="F118">
        <f t="shared" si="4"/>
        <v>4.6623794212218732E-2</v>
      </c>
      <c r="G118">
        <f t="shared" si="5"/>
        <v>-1.6785099564289423</v>
      </c>
      <c r="H118">
        <v>-1.7648411733617939</v>
      </c>
    </row>
    <row r="119" spans="1:8">
      <c r="A119" s="2">
        <v>35605</v>
      </c>
      <c r="B119" s="1">
        <v>0.60085321199999997</v>
      </c>
      <c r="C119">
        <f t="shared" si="3"/>
        <v>2.7038398230223581E-3</v>
      </c>
      <c r="D119">
        <v>-9.1025850623229765E-3</v>
      </c>
      <c r="E119">
        <f>+(D119-Ej_3_estad!$B$3)/Ej_3_estad!$B$7</f>
        <v>-1.7623398836250272</v>
      </c>
      <c r="F119">
        <f t="shared" si="4"/>
        <v>4.7025723472668896E-2</v>
      </c>
      <c r="G119">
        <f t="shared" si="5"/>
        <v>-1.6744028812168767</v>
      </c>
      <c r="H119">
        <v>-1.7623398836250272</v>
      </c>
    </row>
    <row r="120" spans="1:8">
      <c r="A120" s="2">
        <v>35606</v>
      </c>
      <c r="B120" s="1">
        <v>0.60150375899999997</v>
      </c>
      <c r="C120">
        <f t="shared" si="3"/>
        <v>1.082705371307835E-3</v>
      </c>
      <c r="D120">
        <v>-9.0484179910376161E-3</v>
      </c>
      <c r="E120">
        <f>+(D120-Ej_3_estad!$B$3)/Ej_3_estad!$B$7</f>
        <v>-1.7518015418466744</v>
      </c>
      <c r="F120">
        <f t="shared" si="4"/>
        <v>4.7427652733119059E-2</v>
      </c>
      <c r="G120">
        <f t="shared" si="5"/>
        <v>-1.6703238572660579</v>
      </c>
      <c r="H120">
        <v>-1.7518015418466744</v>
      </c>
    </row>
    <row r="121" spans="1:8">
      <c r="A121" s="2">
        <v>35607</v>
      </c>
      <c r="B121" s="1">
        <v>0.60024009599999995</v>
      </c>
      <c r="C121">
        <f t="shared" si="3"/>
        <v>-2.1008397388918576E-3</v>
      </c>
      <c r="D121">
        <v>-9.0007358348396238E-3</v>
      </c>
      <c r="E121">
        <f>+(D121-Ej_3_estad!$B$3)/Ej_3_estad!$B$7</f>
        <v>-1.7425248568271714</v>
      </c>
      <c r="F121">
        <f t="shared" si="4"/>
        <v>4.7829581993569223E-2</v>
      </c>
      <c r="G121">
        <f t="shared" si="5"/>
        <v>-1.6662724370403825</v>
      </c>
      <c r="H121">
        <v>-1.7425248568271714</v>
      </c>
    </row>
    <row r="122" spans="1:8">
      <c r="A122" s="2">
        <v>35608</v>
      </c>
      <c r="B122" s="1">
        <v>0.60168471700000004</v>
      </c>
      <c r="C122">
        <f t="shared" si="3"/>
        <v>2.4067385861541446E-3</v>
      </c>
      <c r="D122">
        <v>-8.9709768865657846E-3</v>
      </c>
      <c r="E122">
        <f>+(D122-Ej_3_estad!$B$3)/Ej_3_estad!$B$7</f>
        <v>-1.7367351775915729</v>
      </c>
      <c r="F122">
        <f t="shared" si="4"/>
        <v>4.8231511254019387E-2</v>
      </c>
      <c r="G122">
        <f t="shared" si="5"/>
        <v>-1.6622481838351393</v>
      </c>
      <c r="H122">
        <v>-1.7367351775915729</v>
      </c>
    </row>
    <row r="123" spans="1:8">
      <c r="A123" s="2">
        <v>35611</v>
      </c>
      <c r="B123" s="1">
        <v>0.60060060100000001</v>
      </c>
      <c r="C123">
        <f t="shared" si="3"/>
        <v>-1.8018007926234869E-3</v>
      </c>
      <c r="D123">
        <v>-8.9319182747127357E-3</v>
      </c>
      <c r="E123">
        <f>+(D123-Ej_3_estad!$B$3)/Ej_3_estad!$B$7</f>
        <v>-1.7291362251038702</v>
      </c>
      <c r="F123">
        <f t="shared" si="4"/>
        <v>4.863344051446955E-2</v>
      </c>
      <c r="G123">
        <f t="shared" si="5"/>
        <v>-1.6582506714265548</v>
      </c>
      <c r="H123">
        <v>-1.7291362251038702</v>
      </c>
    </row>
    <row r="124" spans="1:8">
      <c r="A124" s="2">
        <v>35612</v>
      </c>
      <c r="B124" s="1">
        <v>0.60335465200000005</v>
      </c>
      <c r="C124">
        <f t="shared" si="3"/>
        <v>4.5854949119505939E-3</v>
      </c>
      <c r="D124">
        <v>-8.8836241322681753E-3</v>
      </c>
      <c r="E124">
        <f>+(D124-Ej_3_estad!$B$3)/Ej_3_estad!$B$7</f>
        <v>-1.7197404766002811</v>
      </c>
      <c r="F124">
        <f t="shared" si="4"/>
        <v>4.9035369774919714E-2</v>
      </c>
      <c r="G124">
        <f t="shared" si="5"/>
        <v>-1.6542794837354795</v>
      </c>
      <c r="H124">
        <v>-1.7197404766002811</v>
      </c>
    </row>
    <row r="125" spans="1:8">
      <c r="A125" s="2">
        <v>35613</v>
      </c>
      <c r="B125" s="1">
        <v>0.59988002399999996</v>
      </c>
      <c r="C125">
        <f t="shared" si="3"/>
        <v>-5.7588484459055733E-3</v>
      </c>
      <c r="D125">
        <v>-8.8343036778796291E-3</v>
      </c>
      <c r="E125">
        <f>+(D125-Ej_3_estad!$B$3)/Ej_3_estad!$B$7</f>
        <v>-1.710145056492149</v>
      </c>
      <c r="F125">
        <f t="shared" si="4"/>
        <v>4.9437299035369878E-2</v>
      </c>
      <c r="G125">
        <f t="shared" si="5"/>
        <v>-1.6503342145045357</v>
      </c>
      <c r="H125">
        <v>-1.710145056492149</v>
      </c>
    </row>
    <row r="126" spans="1:8">
      <c r="A126" s="2">
        <v>35614</v>
      </c>
      <c r="B126" s="1">
        <v>0.59224163500000004</v>
      </c>
      <c r="C126">
        <f t="shared" si="3"/>
        <v>-1.2733194462898001E-2</v>
      </c>
      <c r="D126">
        <v>-8.8014504405159455E-3</v>
      </c>
      <c r="E126">
        <f>+(D126-Ej_3_estad!$B$3)/Ej_3_estad!$B$7</f>
        <v>-1.7037533754274683</v>
      </c>
      <c r="F126">
        <f t="shared" si="4"/>
        <v>4.9839228295820041E-2</v>
      </c>
      <c r="G126">
        <f t="shared" si="5"/>
        <v>-1.6464144669880827</v>
      </c>
      <c r="H126">
        <v>-1.7037533754274683</v>
      </c>
    </row>
    <row r="127" spans="1:8">
      <c r="A127" s="2">
        <v>35618</v>
      </c>
      <c r="B127" s="1">
        <v>0.59276822799999995</v>
      </c>
      <c r="C127">
        <f t="shared" si="3"/>
        <v>8.8915227987973466E-4</v>
      </c>
      <c r="D127">
        <v>-8.769525011346091E-3</v>
      </c>
      <c r="E127">
        <f>+(D127-Ej_3_estad!$B$3)/Ej_3_estad!$B$7</f>
        <v>-1.6975422018116733</v>
      </c>
      <c r="F127">
        <f t="shared" si="4"/>
        <v>5.0241157556270205E-2</v>
      </c>
      <c r="G127">
        <f t="shared" si="5"/>
        <v>-1.6425198536543897</v>
      </c>
      <c r="H127">
        <v>-1.6975422018116733</v>
      </c>
    </row>
    <row r="128" spans="1:8">
      <c r="A128" s="2">
        <v>35619</v>
      </c>
      <c r="B128" s="1">
        <v>0.59224163500000004</v>
      </c>
      <c r="C128">
        <f t="shared" si="3"/>
        <v>-8.8836239043488252E-4</v>
      </c>
      <c r="D128">
        <v>-8.7552115806945885E-3</v>
      </c>
      <c r="E128">
        <f>+(D128-Ej_3_estad!$B$3)/Ej_3_estad!$B$7</f>
        <v>-1.6947574873966804</v>
      </c>
      <c r="F128">
        <f t="shared" si="4"/>
        <v>5.0643086816720369E-2</v>
      </c>
      <c r="G128">
        <f t="shared" si="5"/>
        <v>-1.6386499958994447</v>
      </c>
      <c r="H128">
        <v>-1.6947574873966804</v>
      </c>
    </row>
    <row r="129" spans="1:8">
      <c r="A129" s="2">
        <v>35620</v>
      </c>
      <c r="B129" s="1">
        <v>0.59382422800000001</v>
      </c>
      <c r="C129">
        <f t="shared" si="3"/>
        <v>2.6722082786361234E-3</v>
      </c>
      <c r="D129">
        <v>-8.7128508391547399E-3</v>
      </c>
      <c r="E129">
        <f>+(D129-Ej_3_estad!$B$3)/Ej_3_estad!$B$7</f>
        <v>-1.6865160971620188</v>
      </c>
      <c r="F129">
        <f t="shared" si="4"/>
        <v>5.1045016077170532E-2</v>
      </c>
      <c r="G129">
        <f t="shared" si="5"/>
        <v>-1.634804523771854</v>
      </c>
      <c r="H129">
        <v>-1.6865160971620188</v>
      </c>
    </row>
    <row r="130" spans="1:8">
      <c r="A130" s="2">
        <v>35621</v>
      </c>
      <c r="B130" s="1">
        <v>0.59238196799999998</v>
      </c>
      <c r="C130">
        <f t="shared" si="3"/>
        <v>-2.4287658401166423E-3</v>
      </c>
      <c r="D130">
        <v>-8.6864409114204566E-3</v>
      </c>
      <c r="E130">
        <f>+(D130-Ej_3_estad!$B$3)/Ej_3_estad!$B$7</f>
        <v>-1.6813779784082974</v>
      </c>
      <c r="F130">
        <f t="shared" si="4"/>
        <v>5.1446945337620696E-2</v>
      </c>
      <c r="G130">
        <f t="shared" si="5"/>
        <v>-1.6309830757083199</v>
      </c>
      <c r="H130">
        <v>-1.6813779784082974</v>
      </c>
    </row>
    <row r="131" spans="1:8">
      <c r="A131" s="2">
        <v>35622</v>
      </c>
      <c r="B131" s="1">
        <v>0.59049306199999996</v>
      </c>
      <c r="C131">
        <f t="shared" si="3"/>
        <v>-3.1886622180234969E-3</v>
      </c>
      <c r="D131">
        <v>-8.6751255291442897E-3</v>
      </c>
      <c r="E131">
        <f>+(D131-Ej_3_estad!$B$3)/Ej_3_estad!$B$7</f>
        <v>-1.6791765419460829</v>
      </c>
      <c r="F131">
        <f t="shared" si="4"/>
        <v>5.184887459807086E-2</v>
      </c>
      <c r="G131">
        <f t="shared" si="5"/>
        <v>-1.6271852982792074</v>
      </c>
      <c r="H131">
        <v>-1.6791765419460829</v>
      </c>
    </row>
    <row r="132" spans="1:8">
      <c r="A132" s="2">
        <v>35625</v>
      </c>
      <c r="B132" s="1">
        <v>0.59234687799999997</v>
      </c>
      <c r="C132">
        <f t="shared" ref="C132:C195" si="6">+B132/B131-1</f>
        <v>3.1394373944397813E-3</v>
      </c>
      <c r="D132">
        <v>-8.6507514209248626E-3</v>
      </c>
      <c r="E132">
        <f>+(D132-Ej_3_estad!$B$3)/Ej_3_estad!$B$7</f>
        <v>-1.6744344970678267</v>
      </c>
      <c r="F132">
        <f t="shared" ref="F132:F195" si="7">+F131+1/COUNT(rt)</f>
        <v>5.2250803858521024E-2</v>
      </c>
      <c r="G132">
        <f t="shared" ref="G132:G195" si="8">+_xlfn.NORM.S.INV(F132)</f>
        <v>-1.6234108459437464</v>
      </c>
      <c r="H132">
        <v>-1.6744344970678267</v>
      </c>
    </row>
    <row r="133" spans="1:8">
      <c r="A133" s="2">
        <v>35626</v>
      </c>
      <c r="B133" s="1">
        <v>0.59648076299999997</v>
      </c>
      <c r="C133">
        <f t="shared" si="6"/>
        <v>6.9788246609110427E-3</v>
      </c>
      <c r="D133">
        <v>-8.6173783923109148E-3</v>
      </c>
      <c r="E133">
        <f>+(D133-Ej_3_estad!$B$3)/Ej_3_estad!$B$7</f>
        <v>-1.667941689290575</v>
      </c>
      <c r="F133">
        <f t="shared" si="7"/>
        <v>5.2652733118971187E-2</v>
      </c>
      <c r="G133">
        <f t="shared" si="8"/>
        <v>-1.6196593808144257</v>
      </c>
      <c r="H133">
        <v>-1.667941689290575</v>
      </c>
    </row>
    <row r="134" spans="1:8">
      <c r="A134" s="2">
        <v>35627</v>
      </c>
      <c r="B134" s="1">
        <v>0.59719319199999998</v>
      </c>
      <c r="C134">
        <f t="shared" si="6"/>
        <v>1.1943872194919436E-3</v>
      </c>
      <c r="D134">
        <v>-8.615384743273391E-3</v>
      </c>
      <c r="E134">
        <f>+(D134-Ej_3_estad!$B$3)/Ej_3_estad!$B$7</f>
        <v>-1.6675538197889579</v>
      </c>
      <c r="F134">
        <f t="shared" si="7"/>
        <v>5.3054662379421351E-2</v>
      </c>
      <c r="G134">
        <f t="shared" si="8"/>
        <v>-1.6159305724301691</v>
      </c>
      <c r="H134">
        <v>-1.6675538197889579</v>
      </c>
    </row>
    <row r="135" spans="1:8">
      <c r="A135" s="2">
        <v>35628</v>
      </c>
      <c r="B135" s="1">
        <v>0.59701492499999997</v>
      </c>
      <c r="C135">
        <f t="shared" si="6"/>
        <v>-2.9850809149878366E-4</v>
      </c>
      <c r="D135">
        <v>-8.5697402491562436E-3</v>
      </c>
      <c r="E135">
        <f>+(D135-Ej_3_estad!$B$3)/Ej_3_estad!$B$7</f>
        <v>-1.6586735671208297</v>
      </c>
      <c r="F135">
        <f t="shared" si="7"/>
        <v>5.3456591639871515E-2</v>
      </c>
      <c r="G135">
        <f t="shared" si="8"/>
        <v>-1.6122240975379067</v>
      </c>
      <c r="H135">
        <v>-1.6586735671208297</v>
      </c>
    </row>
    <row r="136" spans="1:8">
      <c r="A136" s="2">
        <v>35629</v>
      </c>
      <c r="B136" s="1">
        <v>0.59662311300000004</v>
      </c>
      <c r="C136">
        <f t="shared" si="6"/>
        <v>-6.5628510041004784E-4</v>
      </c>
      <c r="D136">
        <v>-8.5481149758465103E-3</v>
      </c>
      <c r="E136">
        <f>+(D136-Ej_3_estad!$B$3)/Ej_3_estad!$B$7</f>
        <v>-1.6544663150804215</v>
      </c>
      <c r="F136">
        <f t="shared" si="7"/>
        <v>5.3858520900321678E-2</v>
      </c>
      <c r="G136">
        <f t="shared" si="8"/>
        <v>-1.6085396398821612</v>
      </c>
      <c r="H136">
        <v>-1.6544663150804215</v>
      </c>
    </row>
    <row r="137" spans="1:8">
      <c r="A137" s="2">
        <v>35632</v>
      </c>
      <c r="B137" s="1">
        <v>0.59608965199999997</v>
      </c>
      <c r="C137">
        <f t="shared" si="6"/>
        <v>-8.941339823689276E-4</v>
      </c>
      <c r="D137">
        <v>-8.4352582268715226E-3</v>
      </c>
      <c r="E137">
        <f>+(D137-Ej_3_estad!$B$3)/Ej_3_estad!$B$7</f>
        <v>-1.6325097469206504</v>
      </c>
      <c r="F137">
        <f t="shared" si="7"/>
        <v>5.4260450160771842E-2</v>
      </c>
      <c r="G137">
        <f t="shared" si="8"/>
        <v>-1.6048768900023045</v>
      </c>
      <c r="H137">
        <v>-1.6325097469206504</v>
      </c>
    </row>
    <row r="138" spans="1:8">
      <c r="A138" s="2">
        <v>35633</v>
      </c>
      <c r="B138" s="1">
        <v>0.59722885800000003</v>
      </c>
      <c r="C138">
        <f t="shared" si="6"/>
        <v>1.9111319852269659E-3</v>
      </c>
      <c r="D138">
        <v>-8.4146110211781311E-3</v>
      </c>
      <c r="E138">
        <f>+(D138-Ej_3_estad!$B$3)/Ej_3_estad!$B$7</f>
        <v>-1.6284927804278779</v>
      </c>
      <c r="F138">
        <f t="shared" si="7"/>
        <v>5.4662379421222006E-2</v>
      </c>
      <c r="G138">
        <f t="shared" si="8"/>
        <v>-1.6012355450371472</v>
      </c>
      <c r="H138">
        <v>-1.6284927804278779</v>
      </c>
    </row>
    <row r="139" spans="1:8">
      <c r="A139" s="2">
        <v>35634</v>
      </c>
      <c r="B139" s="1">
        <v>0.59598307399999995</v>
      </c>
      <c r="C139">
        <f t="shared" si="6"/>
        <v>-2.085940729943947E-3</v>
      </c>
      <c r="D139">
        <v>-8.4095057474591339E-3</v>
      </c>
      <c r="E139">
        <f>+(D139-Ej_3_estad!$B$3)/Ej_3_estad!$B$7</f>
        <v>-1.6274995364136429</v>
      </c>
      <c r="F139">
        <f t="shared" si="7"/>
        <v>5.5064308681672169E-2</v>
      </c>
      <c r="G139">
        <f t="shared" si="8"/>
        <v>-1.5976153085365461</v>
      </c>
      <c r="H139">
        <v>-1.6274995364136429</v>
      </c>
    </row>
    <row r="140" spans="1:8">
      <c r="A140" s="2">
        <v>35635</v>
      </c>
      <c r="B140" s="1">
        <v>0.59776436099999997</v>
      </c>
      <c r="C140">
        <f t="shared" si="6"/>
        <v>2.9888214577047378E-3</v>
      </c>
      <c r="D140">
        <v>-8.3391682290152591E-3</v>
      </c>
      <c r="E140">
        <f>+(D140-Ej_3_estad!$B$3)/Ej_3_estad!$B$7</f>
        <v>-1.6138151929257369</v>
      </c>
      <c r="F140">
        <f t="shared" si="7"/>
        <v>5.5466237942122333E-2</v>
      </c>
      <c r="G140">
        <f t="shared" si="8"/>
        <v>-1.5940158902797248</v>
      </c>
      <c r="H140">
        <v>-1.6138151929257369</v>
      </c>
    </row>
    <row r="141" spans="1:8">
      <c r="A141" s="2">
        <v>35636</v>
      </c>
      <c r="B141" s="1">
        <v>0.60139523699999997</v>
      </c>
      <c r="C141">
        <f t="shared" si="6"/>
        <v>6.0740924633344573E-3</v>
      </c>
      <c r="D141">
        <v>-8.3357782149923176E-3</v>
      </c>
      <c r="E141">
        <f>+(D141-Ej_3_estad!$B$3)/Ej_3_estad!$B$7</f>
        <v>-1.6131556570571839</v>
      </c>
      <c r="F141">
        <f t="shared" si="7"/>
        <v>5.5868167202572497E-2</v>
      </c>
      <c r="G141">
        <f t="shared" si="8"/>
        <v>-1.5904370061000206</v>
      </c>
      <c r="H141">
        <v>-1.6131556570571839</v>
      </c>
    </row>
    <row r="142" spans="1:8">
      <c r="A142" s="2">
        <v>35639</v>
      </c>
      <c r="B142" s="1">
        <v>0.613798183</v>
      </c>
      <c r="C142">
        <f t="shared" si="6"/>
        <v>2.0623618607075844E-2</v>
      </c>
      <c r="D142">
        <v>-8.3323997795474725E-3</v>
      </c>
      <c r="E142">
        <f>+(D142-Ej_3_estad!$B$3)/Ej_3_estad!$B$7</f>
        <v>-1.6124983738305108</v>
      </c>
      <c r="F142">
        <f t="shared" si="7"/>
        <v>5.627009646302266E-2</v>
      </c>
      <c r="G142">
        <f t="shared" si="8"/>
        <v>-1.5868783777157971</v>
      </c>
      <c r="H142">
        <v>-1.6124983738305108</v>
      </c>
    </row>
    <row r="143" spans="1:8">
      <c r="A143" s="2">
        <v>35640</v>
      </c>
      <c r="B143" s="1">
        <v>0.61443932400000001</v>
      </c>
      <c r="C143">
        <f t="shared" si="6"/>
        <v>1.0445469174678035E-3</v>
      </c>
      <c r="D143">
        <v>-8.2664282763539321E-3</v>
      </c>
      <c r="E143">
        <f>+(D143-Ej_3_estad!$B$3)/Ej_3_estad!$B$7</f>
        <v>-1.5996634497375568</v>
      </c>
      <c r="F143">
        <f t="shared" si="7"/>
        <v>5.6672025723472824E-2</v>
      </c>
      <c r="G143">
        <f t="shared" si="8"/>
        <v>-1.5833397325672436</v>
      </c>
      <c r="H143">
        <v>-1.5996634497375568</v>
      </c>
    </row>
    <row r="144" spans="1:8">
      <c r="A144" s="2">
        <v>35641</v>
      </c>
      <c r="B144" s="1">
        <v>0.61690314599999996</v>
      </c>
      <c r="C144">
        <f t="shared" si="6"/>
        <v>4.0098703057618312E-3</v>
      </c>
      <c r="D144">
        <v>-8.2457230027185302E-3</v>
      </c>
      <c r="E144">
        <f>+(D144-Ej_3_estad!$B$3)/Ej_3_estad!$B$7</f>
        <v>-1.5956351859786639</v>
      </c>
      <c r="F144">
        <f t="shared" si="7"/>
        <v>5.7073954983922988E-2</v>
      </c>
      <c r="G144">
        <f t="shared" si="8"/>
        <v>-1.5798208036588337</v>
      </c>
      <c r="H144">
        <v>-1.5956351859786639</v>
      </c>
    </row>
    <row r="145" spans="1:8">
      <c r="A145" s="2">
        <v>35642</v>
      </c>
      <c r="B145" s="1">
        <v>0.61020258699999996</v>
      </c>
      <c r="C145">
        <f t="shared" si="6"/>
        <v>-1.0861606142627767E-2</v>
      </c>
      <c r="D145">
        <v>-8.2452544694601171E-3</v>
      </c>
      <c r="E145">
        <f>+(D145-Ej_3_estad!$B$3)/Ej_3_estad!$B$7</f>
        <v>-1.5955440316390528</v>
      </c>
      <c r="F145">
        <f t="shared" si="7"/>
        <v>5.7475884244373152E-2</v>
      </c>
      <c r="G145">
        <f t="shared" si="8"/>
        <v>-1.5763213294072</v>
      </c>
      <c r="H145">
        <v>-1.5955440316390528</v>
      </c>
    </row>
    <row r="146" spans="1:8">
      <c r="A146" s="2">
        <v>35643</v>
      </c>
      <c r="B146" s="1">
        <v>0.61169562</v>
      </c>
      <c r="C146">
        <f t="shared" si="6"/>
        <v>2.4467824814384809E-3</v>
      </c>
      <c r="D146">
        <v>-8.2138821735078249E-3</v>
      </c>
      <c r="E146">
        <f>+(D146-Ej_3_estad!$B$3)/Ej_3_estad!$B$7</f>
        <v>-1.5894404715005477</v>
      </c>
      <c r="F146">
        <f t="shared" si="7"/>
        <v>5.7877813504823315E-2</v>
      </c>
      <c r="G146">
        <f t="shared" si="8"/>
        <v>-1.572841053494203</v>
      </c>
      <c r="H146">
        <v>-1.5894404715005477</v>
      </c>
    </row>
    <row r="147" spans="1:8">
      <c r="A147" s="2">
        <v>35646</v>
      </c>
      <c r="B147" s="1">
        <v>0.61413744400000003</v>
      </c>
      <c r="C147">
        <f t="shared" si="6"/>
        <v>3.9918938768925827E-3</v>
      </c>
      <c r="D147">
        <v>-8.1860575008813052E-3</v>
      </c>
      <c r="E147">
        <f>+(D147-Ej_3_estad!$B$3)/Ej_3_estad!$B$7</f>
        <v>-1.5840271105221724</v>
      </c>
      <c r="F147">
        <f t="shared" si="7"/>
        <v>5.8279742765273479E-2</v>
      </c>
      <c r="G147">
        <f t="shared" si="8"/>
        <v>-1.5693797247249817</v>
      </c>
      <c r="H147">
        <v>-1.5840271105221724</v>
      </c>
    </row>
    <row r="148" spans="1:8">
      <c r="A148" s="2">
        <v>35647</v>
      </c>
      <c r="B148" s="1">
        <v>0.61538461499999997</v>
      </c>
      <c r="C148">
        <f t="shared" si="6"/>
        <v>2.0307685391673935E-3</v>
      </c>
      <c r="D148">
        <v>-8.1376797235944709E-3</v>
      </c>
      <c r="E148">
        <f>+(D148-Ej_3_estad!$B$3)/Ej_3_estad!$B$7</f>
        <v>-1.5746150906468523</v>
      </c>
      <c r="F148">
        <f t="shared" si="7"/>
        <v>5.8681672025723643E-2</v>
      </c>
      <c r="G148">
        <f t="shared" si="8"/>
        <v>-1.5659370968907855</v>
      </c>
      <c r="H148">
        <v>-1.5746150906468523</v>
      </c>
    </row>
    <row r="149" spans="1:8">
      <c r="A149" s="2">
        <v>35648</v>
      </c>
      <c r="B149" s="1">
        <v>0.62468765599999998</v>
      </c>
      <c r="C149">
        <f t="shared" si="6"/>
        <v>1.5117441634448392E-2</v>
      </c>
      <c r="D149">
        <v>-8.1346030196970398E-3</v>
      </c>
      <c r="E149">
        <f>+(D149-Ej_3_estad!$B$3)/Ej_3_estad!$B$7</f>
        <v>-1.5740165100617749</v>
      </c>
      <c r="F149">
        <f t="shared" si="7"/>
        <v>5.9083601286173806E-2</v>
      </c>
      <c r="G149">
        <f t="shared" si="8"/>
        <v>-1.5625129286363977</v>
      </c>
      <c r="H149">
        <v>-1.5740165100617749</v>
      </c>
    </row>
    <row r="150" spans="1:8">
      <c r="A150" s="2">
        <v>35649</v>
      </c>
      <c r="B150" s="1">
        <v>0.62992126000000004</v>
      </c>
      <c r="C150">
        <f t="shared" si="6"/>
        <v>8.3779532855057237E-3</v>
      </c>
      <c r="D150">
        <v>-8.1290941064227074E-3</v>
      </c>
      <c r="E150">
        <f>+(D150-Ej_3_estad!$B$3)/Ej_3_estad!$B$7</f>
        <v>-1.5729447369432621</v>
      </c>
      <c r="F150">
        <f t="shared" si="7"/>
        <v>5.948553054662397E-2</v>
      </c>
      <c r="G150">
        <f t="shared" si="8"/>
        <v>-1.559106983331954</v>
      </c>
      <c r="H150">
        <v>-1.5729447369432621</v>
      </c>
    </row>
    <row r="151" spans="1:8">
      <c r="A151" s="2">
        <v>35650</v>
      </c>
      <c r="B151" s="1">
        <v>0.63091482600000004</v>
      </c>
      <c r="C151">
        <f t="shared" si="6"/>
        <v>1.5772860246057174E-3</v>
      </c>
      <c r="D151">
        <v>-8.1167098600397614E-3</v>
      </c>
      <c r="E151">
        <f>+(D151-Ej_3_estad!$B$3)/Ej_3_estad!$B$7</f>
        <v>-1.5705353502447774</v>
      </c>
      <c r="F151">
        <f t="shared" si="7"/>
        <v>5.9887459807074134E-2</v>
      </c>
      <c r="G151">
        <f t="shared" si="8"/>
        <v>-1.5557190289489993</v>
      </c>
      <c r="H151">
        <v>-1.5705353502447774</v>
      </c>
    </row>
    <row r="152" spans="1:8">
      <c r="A152" s="2">
        <v>35653</v>
      </c>
      <c r="B152" s="1">
        <v>0.62885171699999998</v>
      </c>
      <c r="C152">
        <f t="shared" si="6"/>
        <v>-3.2700277675834499E-3</v>
      </c>
      <c r="D152">
        <v>-8.0791205764393359E-3</v>
      </c>
      <c r="E152">
        <f>+(D152-Ej_3_estad!$B$3)/Ej_3_estad!$B$7</f>
        <v>-1.5632222593136127</v>
      </c>
      <c r="F152">
        <f t="shared" si="7"/>
        <v>6.0289389067524297E-2</v>
      </c>
      <c r="G152">
        <f t="shared" si="8"/>
        <v>-1.5523488379406036</v>
      </c>
      <c r="H152">
        <v>-1.5632222593136127</v>
      </c>
    </row>
    <row r="153" spans="1:8">
      <c r="A153" s="2">
        <v>35654</v>
      </c>
      <c r="B153" s="1">
        <v>0.63391442200000003</v>
      </c>
      <c r="C153">
        <f t="shared" si="6"/>
        <v>8.0507134879939102E-3</v>
      </c>
      <c r="D153">
        <v>-8.0649677452492297E-3</v>
      </c>
      <c r="E153">
        <f>+(D153-Ej_3_estad!$B$3)/Ej_3_estad!$B$7</f>
        <v>-1.5604687899331668</v>
      </c>
      <c r="F153">
        <f t="shared" si="7"/>
        <v>6.0691318327974461E-2</v>
      </c>
      <c r="G153">
        <f t="shared" si="8"/>
        <v>-1.5489961871253757</v>
      </c>
      <c r="H153">
        <v>-1.5604687899331668</v>
      </c>
    </row>
    <row r="154" spans="1:8">
      <c r="A154" s="2">
        <v>35655</v>
      </c>
      <c r="B154" s="1">
        <v>0.63191153200000005</v>
      </c>
      <c r="C154">
        <f t="shared" si="6"/>
        <v>-3.1595589727724249E-3</v>
      </c>
      <c r="D154">
        <v>-8.0495357624272845E-3</v>
      </c>
      <c r="E154">
        <f>+(D154-Ej_3_estad!$B$3)/Ej_3_estad!$B$7</f>
        <v>-1.5574664583424744</v>
      </c>
      <c r="F154">
        <f t="shared" si="7"/>
        <v>6.1093247588424625E-2</v>
      </c>
      <c r="G154">
        <f t="shared" si="8"/>
        <v>-1.5456608575752369</v>
      </c>
      <c r="H154">
        <v>-1.5574664583424744</v>
      </c>
    </row>
    <row r="155" spans="1:8">
      <c r="A155" s="2">
        <v>35656</v>
      </c>
      <c r="B155" s="1">
        <v>0.63031831100000002</v>
      </c>
      <c r="C155">
        <f t="shared" si="6"/>
        <v>-2.5212722340379745E-3</v>
      </c>
      <c r="D155">
        <v>-8.0147631781744E-3</v>
      </c>
      <c r="E155">
        <f>+(D155-Ej_3_estad!$B$3)/Ej_3_estad!$B$7</f>
        <v>-1.5507013634485123</v>
      </c>
      <c r="F155">
        <f t="shared" si="7"/>
        <v>6.1495176848874789E-2</v>
      </c>
      <c r="G155">
        <f t="shared" si="8"/>
        <v>-1.5423426345067908</v>
      </c>
      <c r="H155">
        <v>-1.5507013634485123</v>
      </c>
    </row>
    <row r="156" spans="1:8">
      <c r="A156" s="2">
        <v>35657</v>
      </c>
      <c r="B156" s="1">
        <v>0.62150404000000004</v>
      </c>
      <c r="C156">
        <f t="shared" si="6"/>
        <v>-1.398384093588545E-2</v>
      </c>
      <c r="D156">
        <v>-7.9694139732682245E-3</v>
      </c>
      <c r="E156">
        <f>+(D156-Ej_3_estad!$B$3)/Ej_3_estad!$B$7</f>
        <v>-1.541878560049005</v>
      </c>
      <c r="F156">
        <f t="shared" si="7"/>
        <v>6.1897106109324952E-2</v>
      </c>
      <c r="G156">
        <f t="shared" si="8"/>
        <v>-1.5390413071761693</v>
      </c>
      <c r="H156">
        <v>-1.541878560049005</v>
      </c>
    </row>
    <row r="157" spans="1:8">
      <c r="A157" s="2">
        <v>35660</v>
      </c>
      <c r="B157" s="1">
        <v>0.62158130300000003</v>
      </c>
      <c r="C157">
        <f t="shared" si="6"/>
        <v>1.2431616695529613E-4</v>
      </c>
      <c r="D157">
        <v>-7.9561527956321099E-3</v>
      </c>
      <c r="E157">
        <f>+(D157-Ej_3_estad!$B$3)/Ej_3_estad!$B$7</f>
        <v>-1.5392985641401142</v>
      </c>
      <c r="F157">
        <f t="shared" si="7"/>
        <v>6.2299035369775116E-2</v>
      </c>
      <c r="G157">
        <f t="shared" si="8"/>
        <v>-1.5357566687772022</v>
      </c>
      <c r="H157">
        <v>-1.5392985641401142</v>
      </c>
    </row>
    <row r="158" spans="1:8">
      <c r="A158" s="2">
        <v>35661</v>
      </c>
      <c r="B158" s="1">
        <v>0.62363579700000005</v>
      </c>
      <c r="C158">
        <f t="shared" si="6"/>
        <v>3.3052699463194113E-3</v>
      </c>
      <c r="D158">
        <v>-7.9423610713416082E-3</v>
      </c>
      <c r="E158">
        <f>+(D158-Ej_3_estad!$B$3)/Ej_3_estad!$B$7</f>
        <v>-1.5366153490273673</v>
      </c>
      <c r="F158">
        <f t="shared" si="7"/>
        <v>6.2700964630225273E-2</v>
      </c>
      <c r="G158">
        <f t="shared" si="8"/>
        <v>-1.532488516342807</v>
      </c>
      <c r="H158">
        <v>-1.5366153490273673</v>
      </c>
    </row>
    <row r="159" spans="1:8">
      <c r="A159" s="2">
        <v>35662</v>
      </c>
      <c r="B159" s="1">
        <v>0.62802235799999995</v>
      </c>
      <c r="C159">
        <f t="shared" si="6"/>
        <v>7.0338505600566759E-3</v>
      </c>
      <c r="D159">
        <v>-7.9392009405081509E-3</v>
      </c>
      <c r="E159">
        <f>+(D159-Ej_3_estad!$B$3)/Ej_3_estad!$B$7</f>
        <v>-1.5360005375192494</v>
      </c>
      <c r="F159">
        <f t="shared" si="7"/>
        <v>6.3102893890675429E-2</v>
      </c>
      <c r="G159">
        <f t="shared" si="8"/>
        <v>-1.5292366506494539</v>
      </c>
      <c r="H159">
        <v>-1.5360005375192494</v>
      </c>
    </row>
    <row r="160" spans="1:8">
      <c r="A160" s="2">
        <v>35663</v>
      </c>
      <c r="B160" s="1">
        <v>0.62873310299999996</v>
      </c>
      <c r="C160">
        <f t="shared" si="6"/>
        <v>1.1317192627717798E-3</v>
      </c>
      <c r="D160">
        <v>-7.9085558216812624E-3</v>
      </c>
      <c r="E160">
        <f>+(D160-Ej_3_estad!$B$3)/Ej_3_estad!$B$7</f>
        <v>-1.5300384515439038</v>
      </c>
      <c r="F160">
        <f t="shared" si="7"/>
        <v>6.3504823151125586E-2</v>
      </c>
      <c r="G160">
        <f t="shared" si="8"/>
        <v>-1.5260008761246111</v>
      </c>
      <c r="H160">
        <v>-1.5300384515439038</v>
      </c>
    </row>
    <row r="161" spans="1:8">
      <c r="A161" s="2">
        <v>35664</v>
      </c>
      <c r="B161" s="1">
        <v>0.62185187500000005</v>
      </c>
      <c r="C161">
        <f t="shared" si="6"/>
        <v>-1.0944593130481128E-2</v>
      </c>
      <c r="D161">
        <v>-7.9070780445023026E-3</v>
      </c>
      <c r="E161">
        <f>+(D161-Ej_3_estad!$B$3)/Ej_3_estad!$B$7</f>
        <v>-1.5297509462272127</v>
      </c>
      <c r="F161">
        <f t="shared" si="7"/>
        <v>6.3906752411575743E-2</v>
      </c>
      <c r="G161">
        <f t="shared" si="8"/>
        <v>-1.5227810007570433</v>
      </c>
      <c r="H161">
        <v>-1.5297509462272127</v>
      </c>
    </row>
    <row r="162" spans="1:8">
      <c r="A162" s="2">
        <v>35668</v>
      </c>
      <c r="B162" s="1">
        <v>0.62030891399999999</v>
      </c>
      <c r="C162">
        <f t="shared" si="6"/>
        <v>-2.4812355836348887E-3</v>
      </c>
      <c r="D162">
        <v>-7.896400183452057E-3</v>
      </c>
      <c r="E162">
        <f>+(D162-Ej_3_estad!$B$3)/Ej_3_estad!$B$7</f>
        <v>-1.5276735411444007</v>
      </c>
      <c r="F162">
        <f t="shared" si="7"/>
        <v>6.43086816720259E-2</v>
      </c>
      <c r="G162">
        <f t="shared" si="8"/>
        <v>-1.5195768360098711</v>
      </c>
      <c r="H162">
        <v>-1.5276735411444007</v>
      </c>
    </row>
    <row r="163" spans="1:8">
      <c r="A163" s="2">
        <v>35669</v>
      </c>
      <c r="B163" s="1">
        <v>0.62100229799999995</v>
      </c>
      <c r="C163">
        <f t="shared" si="6"/>
        <v>1.117804346109974E-3</v>
      </c>
      <c r="D163">
        <v>-7.8591627298315592E-3</v>
      </c>
      <c r="E163">
        <f>+(D163-Ej_3_estad!$B$3)/Ej_3_estad!$B$7</f>
        <v>-1.5204288996325672</v>
      </c>
      <c r="F163">
        <f t="shared" si="7"/>
        <v>6.4710610932476056E-2</v>
      </c>
      <c r="G163">
        <f t="shared" si="8"/>
        <v>-1.5163881967362822</v>
      </c>
      <c r="H163">
        <v>-1.5204288996325672</v>
      </c>
    </row>
    <row r="164" spans="1:8">
      <c r="A164" s="2">
        <v>35670</v>
      </c>
      <c r="B164" s="1">
        <v>0.61888847599999997</v>
      </c>
      <c r="C164">
        <f t="shared" si="6"/>
        <v>-3.403887565002206E-3</v>
      </c>
      <c r="D164">
        <v>-7.8145189982582464E-3</v>
      </c>
      <c r="E164">
        <f>+(D164-Ej_3_estad!$B$3)/Ej_3_estad!$B$7</f>
        <v>-1.5117433478680624</v>
      </c>
      <c r="F164">
        <f t="shared" si="7"/>
        <v>6.5112540192926213E-2</v>
      </c>
      <c r="G164">
        <f t="shared" si="8"/>
        <v>-1.5132149010977942</v>
      </c>
      <c r="H164">
        <v>-1.5117433478680624</v>
      </c>
    </row>
    <row r="165" spans="1:8">
      <c r="A165" s="2">
        <v>35671</v>
      </c>
      <c r="B165" s="1">
        <v>0.61716965999999995</v>
      </c>
      <c r="C165">
        <f t="shared" si="6"/>
        <v>-2.7772628941309385E-3</v>
      </c>
      <c r="D165">
        <v>-7.8045463544995641E-3</v>
      </c>
      <c r="E165">
        <f>+(D165-Ej_3_estad!$B$3)/Ej_3_estad!$B$7</f>
        <v>-1.5098031446067657</v>
      </c>
      <c r="F165">
        <f t="shared" si="7"/>
        <v>6.551446945337637E-2</v>
      </c>
      <c r="G165">
        <f t="shared" si="8"/>
        <v>-1.5100567704849883</v>
      </c>
      <c r="H165">
        <v>-1.5098031446067657</v>
      </c>
    </row>
    <row r="166" spans="1:8">
      <c r="A166" s="2">
        <v>35675</v>
      </c>
      <c r="B166" s="1">
        <v>0.62904950599999998</v>
      </c>
      <c r="C166">
        <f t="shared" si="6"/>
        <v>1.9248914471913681E-2</v>
      </c>
      <c r="D166">
        <v>-7.804121624176763E-3</v>
      </c>
      <c r="E166">
        <f>+(D166-Ej_3_estad!$B$3)/Ej_3_estad!$B$7</f>
        <v>-1.509720512239922</v>
      </c>
      <c r="F166">
        <f t="shared" si="7"/>
        <v>6.5916398713826527E-2</v>
      </c>
      <c r="G166">
        <f t="shared" si="8"/>
        <v>-1.5069136294406125</v>
      </c>
      <c r="H166">
        <v>-1.509720512239922</v>
      </c>
    </row>
    <row r="167" spans="1:8">
      <c r="A167" s="2">
        <v>35676</v>
      </c>
      <c r="B167" s="1">
        <v>0.63107408799999998</v>
      </c>
      <c r="C167">
        <f t="shared" si="6"/>
        <v>3.2184780064035134E-3</v>
      </c>
      <c r="D167">
        <v>-7.7823430872543398E-3</v>
      </c>
      <c r="E167">
        <f>+(D167-Ej_3_estad!$B$3)/Ej_3_estad!$B$7</f>
        <v>-1.5054834423730301</v>
      </c>
      <c r="F167">
        <f t="shared" si="7"/>
        <v>6.6318327974276683E-2</v>
      </c>
      <c r="G167">
        <f t="shared" si="8"/>
        <v>-1.5037853055849768</v>
      </c>
      <c r="H167">
        <v>-1.5054834423730301</v>
      </c>
    </row>
    <row r="168" spans="1:8">
      <c r="A168" s="2">
        <v>35677</v>
      </c>
      <c r="B168" s="1">
        <v>0.63071586300000004</v>
      </c>
      <c r="C168">
        <f t="shared" si="6"/>
        <v>-5.6764333508796394E-4</v>
      </c>
      <c r="D168">
        <v>-7.7737648625963995E-3</v>
      </c>
      <c r="E168">
        <f>+(D168-Ej_3_estad!$B$3)/Ej_3_estad!$B$7</f>
        <v>-1.5038145269018461</v>
      </c>
      <c r="F168">
        <f t="shared" si="7"/>
        <v>6.672025723472684E-2</v>
      </c>
      <c r="G168">
        <f t="shared" si="8"/>
        <v>-1.5006716295435556</v>
      </c>
      <c r="H168">
        <v>-1.5038145269018461</v>
      </c>
    </row>
    <row r="169" spans="1:8">
      <c r="A169" s="2">
        <v>35678</v>
      </c>
      <c r="B169" s="1">
        <v>0.62814070399999999</v>
      </c>
      <c r="C169">
        <f t="shared" si="6"/>
        <v>-4.0829145912888443E-3</v>
      </c>
      <c r="D169">
        <v>-7.7419363347320802E-3</v>
      </c>
      <c r="E169">
        <f>+(D169-Ej_3_estad!$B$3)/Ej_3_estad!$B$7</f>
        <v>-1.4976222056820228</v>
      </c>
      <c r="F169">
        <f t="shared" si="7"/>
        <v>6.7122186495176997E-2</v>
      </c>
      <c r="G169">
        <f t="shared" si="8"/>
        <v>-1.4975724348767179</v>
      </c>
      <c r="H169">
        <v>-1.4976222056820228</v>
      </c>
    </row>
    <row r="170" spans="1:8">
      <c r="A170" s="2">
        <v>35681</v>
      </c>
      <c r="B170" s="1">
        <v>0.63183168000000001</v>
      </c>
      <c r="C170">
        <f t="shared" si="6"/>
        <v>5.8760337874872448E-3</v>
      </c>
      <c r="D170">
        <v>-7.7112889450483557E-3</v>
      </c>
      <c r="E170">
        <f>+(D170-Ej_3_estad!$B$3)/Ej_3_estad!$B$7</f>
        <v>-1.4916596779056919</v>
      </c>
      <c r="F170">
        <f t="shared" si="7"/>
        <v>6.7524115755627154E-2</v>
      </c>
      <c r="G170">
        <f t="shared" si="8"/>
        <v>-1.4944875580115169</v>
      </c>
      <c r="H170">
        <v>-1.4916596779056919</v>
      </c>
    </row>
    <row r="171" spans="1:8">
      <c r="A171" s="2">
        <v>35682</v>
      </c>
      <c r="B171" s="1">
        <v>0.62964362200000001</v>
      </c>
      <c r="C171">
        <f t="shared" si="6"/>
        <v>-3.4630393968215767E-3</v>
      </c>
      <c r="D171">
        <v>-7.6954789111042254E-3</v>
      </c>
      <c r="E171">
        <f>+(D171-Ej_3_estad!$B$3)/Ej_3_estad!$B$7</f>
        <v>-1.4885837955056103</v>
      </c>
      <c r="F171">
        <f t="shared" si="7"/>
        <v>6.792604501607731E-2</v>
      </c>
      <c r="G171">
        <f t="shared" si="8"/>
        <v>-1.4914168381754558</v>
      </c>
      <c r="H171">
        <v>-1.4885837955056103</v>
      </c>
    </row>
    <row r="172" spans="1:8">
      <c r="A172" s="2">
        <v>35683</v>
      </c>
      <c r="B172" s="1">
        <v>0.62932662100000003</v>
      </c>
      <c r="C172">
        <f t="shared" si="6"/>
        <v>-5.0346098796816285E-4</v>
      </c>
      <c r="D172">
        <v>-7.6946192056126517E-3</v>
      </c>
      <c r="E172">
        <f>+(D172-Ej_3_estad!$B$3)/Ej_3_estad!$B$7</f>
        <v>-1.488416537611027</v>
      </c>
      <c r="F172">
        <f t="shared" si="7"/>
        <v>6.8327974276527467E-2</v>
      </c>
      <c r="G172">
        <f t="shared" si="8"/>
        <v>-1.488360117332173</v>
      </c>
      <c r="H172">
        <v>-1.488416537611027</v>
      </c>
    </row>
    <row r="173" spans="1:8">
      <c r="A173" s="2">
        <v>35684</v>
      </c>
      <c r="B173" s="1">
        <v>0.62625250499999996</v>
      </c>
      <c r="C173">
        <f t="shared" si="6"/>
        <v>-4.8847703202437032E-3</v>
      </c>
      <c r="D173">
        <v>-7.6878215966772467E-3</v>
      </c>
      <c r="E173">
        <f>+(D173-Ej_3_estad!$B$3)/Ej_3_estad!$B$7</f>
        <v>-1.4870940454670547</v>
      </c>
      <c r="F173">
        <f t="shared" si="7"/>
        <v>6.8729903536977624E-2</v>
      </c>
      <c r="G173">
        <f t="shared" si="8"/>
        <v>-1.4853172401189709</v>
      </c>
      <c r="H173">
        <v>-1.4870940454670547</v>
      </c>
    </row>
    <row r="174" spans="1:8">
      <c r="A174" s="2">
        <v>35685</v>
      </c>
      <c r="B174" s="1">
        <v>0.62169723300000002</v>
      </c>
      <c r="C174">
        <f t="shared" si="6"/>
        <v>-7.2738583297162762E-3</v>
      </c>
      <c r="D174">
        <v>-7.6563166807852578E-3</v>
      </c>
      <c r="E174">
        <f>+(D174-Ej_3_estad!$B$3)/Ej_3_estad!$B$7</f>
        <v>-1.4809646837812629</v>
      </c>
      <c r="F174">
        <f t="shared" si="7"/>
        <v>6.9131832797427781E-2</v>
      </c>
      <c r="G174">
        <f t="shared" si="8"/>
        <v>-1.48228805378613</v>
      </c>
      <c r="H174">
        <v>-1.4809646837812629</v>
      </c>
    </row>
    <row r="175" spans="1:8">
      <c r="A175" s="2">
        <v>35688</v>
      </c>
      <c r="B175" s="1">
        <v>0.62336367000000004</v>
      </c>
      <c r="C175">
        <f t="shared" si="6"/>
        <v>2.6804639164286215E-3</v>
      </c>
      <c r="D175">
        <v>-7.6502740953268145E-3</v>
      </c>
      <c r="E175">
        <f>+(D175-Ej_3_estad!$B$3)/Ej_3_estad!$B$7</f>
        <v>-1.4797890833791199</v>
      </c>
      <c r="F175">
        <f t="shared" si="7"/>
        <v>6.9533762057877938E-2</v>
      </c>
      <c r="G175">
        <f t="shared" si="8"/>
        <v>-1.4792724081379445</v>
      </c>
      <c r="H175">
        <v>-1.4797890833791199</v>
      </c>
    </row>
    <row r="176" spans="1:8">
      <c r="A176" s="2">
        <v>35689</v>
      </c>
      <c r="B176" s="1">
        <v>0.62731321699999998</v>
      </c>
      <c r="C176">
        <f t="shared" si="6"/>
        <v>6.3358633011127985E-3</v>
      </c>
      <c r="D176">
        <v>-7.6497850106942433E-3</v>
      </c>
      <c r="E176">
        <f>+(D176-Ej_3_estad!$B$3)/Ej_3_estad!$B$7</f>
        <v>-1.4796939307172854</v>
      </c>
      <c r="F176">
        <f t="shared" si="7"/>
        <v>6.9935691318328094E-2</v>
      </c>
      <c r="G176">
        <f t="shared" si="8"/>
        <v>-1.4762701554754256</v>
      </c>
      <c r="H176">
        <v>-1.4796939307172854</v>
      </c>
    </row>
    <row r="177" spans="1:8">
      <c r="A177" s="2">
        <v>35690</v>
      </c>
      <c r="B177" s="1">
        <v>0.62558648699999997</v>
      </c>
      <c r="C177">
        <f t="shared" si="6"/>
        <v>-2.7525802951477996E-3</v>
      </c>
      <c r="D177">
        <v>-7.6231787028501197E-3</v>
      </c>
      <c r="E177">
        <f>+(D177-Ej_3_estad!$B$3)/Ej_3_estad!$B$7</f>
        <v>-1.4745176057126654</v>
      </c>
      <c r="F177">
        <f t="shared" si="7"/>
        <v>7.0337620578778251E-2</v>
      </c>
      <c r="G177">
        <f t="shared" si="8"/>
        <v>-1.473281150540608</v>
      </c>
      <c r="H177">
        <v>-1.4745176057126654</v>
      </c>
    </row>
    <row r="178" spans="1:8">
      <c r="A178" s="2">
        <v>35691</v>
      </c>
      <c r="B178" s="1">
        <v>0.61969387099999995</v>
      </c>
      <c r="C178">
        <f t="shared" si="6"/>
        <v>-9.4193466809969761E-3</v>
      </c>
      <c r="D178">
        <v>-7.587358691067414E-3</v>
      </c>
      <c r="E178">
        <f>+(D178-Ej_3_estad!$B$3)/Ej_3_estad!$B$7</f>
        <v>-1.4675487311231175</v>
      </c>
      <c r="F178">
        <f t="shared" si="7"/>
        <v>7.0739549839228408E-2</v>
      </c>
      <c r="G178">
        <f t="shared" si="8"/>
        <v>-1.4703052504624141</v>
      </c>
      <c r="H178">
        <v>-1.4675487311231175</v>
      </c>
    </row>
    <row r="179" spans="1:8">
      <c r="A179" s="2">
        <v>35692</v>
      </c>
      <c r="B179" s="1">
        <v>0.62065541199999996</v>
      </c>
      <c r="C179">
        <f t="shared" si="6"/>
        <v>1.5516387122700426E-3</v>
      </c>
      <c r="D179">
        <v>-7.5864189508880742E-3</v>
      </c>
      <c r="E179">
        <f>+(D179-Ej_3_estad!$B$3)/Ej_3_estad!$B$7</f>
        <v>-1.4673659022760388</v>
      </c>
      <c r="F179">
        <f t="shared" si="7"/>
        <v>7.1141479099678565E-2</v>
      </c>
      <c r="G179">
        <f t="shared" si="8"/>
        <v>-1.4673423147040165</v>
      </c>
      <c r="H179">
        <v>-1.4673659022760388</v>
      </c>
    </row>
    <row r="180" spans="1:8">
      <c r="A180" s="2">
        <v>35695</v>
      </c>
      <c r="B180" s="1">
        <v>0.62402496100000004</v>
      </c>
      <c r="C180">
        <f t="shared" si="6"/>
        <v>5.4290173498077188E-3</v>
      </c>
      <c r="D180">
        <v>-7.5654712182631201E-3</v>
      </c>
      <c r="E180">
        <f>+(D180-Ej_3_estad!$B$3)/Ej_3_estad!$B$7</f>
        <v>-1.4632904675027547</v>
      </c>
      <c r="F180">
        <f t="shared" si="7"/>
        <v>7.1543408360128721E-2</v>
      </c>
      <c r="G180">
        <f t="shared" si="8"/>
        <v>-1.4643922050116576</v>
      </c>
      <c r="H180">
        <v>-1.4632904675027547</v>
      </c>
    </row>
    <row r="181" spans="1:8">
      <c r="A181" s="2">
        <v>35696</v>
      </c>
      <c r="B181" s="1">
        <v>0.62053986999999999</v>
      </c>
      <c r="C181">
        <f t="shared" si="6"/>
        <v>-5.5848583274861197E-3</v>
      </c>
      <c r="D181">
        <v>-7.535207573622138E-3</v>
      </c>
      <c r="E181">
        <f>+(D181-Ej_3_estad!$B$3)/Ej_3_estad!$B$7</f>
        <v>-1.4574025983025698</v>
      </c>
      <c r="F181">
        <f t="shared" si="7"/>
        <v>7.1945337620578878E-2</v>
      </c>
      <c r="G181">
        <f t="shared" si="8"/>
        <v>-1.4614547853648669</v>
      </c>
      <c r="H181">
        <v>-1.4574025983025698</v>
      </c>
    </row>
    <row r="182" spans="1:8">
      <c r="A182" s="2">
        <v>35697</v>
      </c>
      <c r="B182" s="1">
        <v>0.62100229799999995</v>
      </c>
      <c r="C182">
        <f t="shared" si="6"/>
        <v>7.452027216237056E-4</v>
      </c>
      <c r="D182">
        <v>-7.4917245050230008E-3</v>
      </c>
      <c r="E182">
        <f>+(D182-Ej_3_estad!$B$3)/Ej_3_estad!$B$7</f>
        <v>-1.4489428564779621</v>
      </c>
      <c r="F182">
        <f t="shared" si="7"/>
        <v>7.2347266881029035E-2</v>
      </c>
      <c r="G182">
        <f t="shared" si="8"/>
        <v>-1.4585299219280417</v>
      </c>
      <c r="H182">
        <v>-1.4489428564779621</v>
      </c>
    </row>
    <row r="183" spans="1:8">
      <c r="A183" s="2">
        <v>35698</v>
      </c>
      <c r="B183" s="1">
        <v>0.61428834700000001</v>
      </c>
      <c r="C183">
        <f t="shared" si="6"/>
        <v>-1.081147529022497E-2</v>
      </c>
      <c r="D183">
        <v>-7.4900470282724951E-3</v>
      </c>
      <c r="E183">
        <f>+(D183-Ej_3_estad!$B$3)/Ej_3_estad!$B$7</f>
        <v>-1.4486164991006372</v>
      </c>
      <c r="F183">
        <f t="shared" si="7"/>
        <v>7.2749196141479192E-2</v>
      </c>
      <c r="G183">
        <f t="shared" si="8"/>
        <v>-1.4556174830033382</v>
      </c>
      <c r="H183">
        <v>-1.4486164991006372</v>
      </c>
    </row>
    <row r="184" spans="1:8">
      <c r="A184" s="2">
        <v>35699</v>
      </c>
      <c r="B184" s="1">
        <v>0.62111801200000005</v>
      </c>
      <c r="C184">
        <f t="shared" si="6"/>
        <v>1.1118011652596183E-2</v>
      </c>
      <c r="D184">
        <v>-7.4898654215688198E-3</v>
      </c>
      <c r="E184">
        <f>+(D184-Ej_3_estad!$B$3)/Ej_3_estad!$B$7</f>
        <v>-1.448581167053562</v>
      </c>
      <c r="F184">
        <f t="shared" si="7"/>
        <v>7.3151125401929348E-2</v>
      </c>
      <c r="G184">
        <f t="shared" si="8"/>
        <v>-1.4527173389848345</v>
      </c>
      <c r="H184">
        <v>-1.448581167053562</v>
      </c>
    </row>
    <row r="185" spans="1:8">
      <c r="A185" s="2">
        <v>35702</v>
      </c>
      <c r="B185" s="1">
        <v>0.61950192000000004</v>
      </c>
      <c r="C185">
        <f t="shared" si="6"/>
        <v>-2.601908121769303E-3</v>
      </c>
      <c r="D185">
        <v>-7.4772229894024544E-3</v>
      </c>
      <c r="E185">
        <f>+(D185-Ej_3_estad!$B$3)/Ej_3_estad!$B$7</f>
        <v>-1.4461215496528552</v>
      </c>
      <c r="F185">
        <f t="shared" si="7"/>
        <v>7.3553054662379505E-2</v>
      </c>
      <c r="G185">
        <f t="shared" si="8"/>
        <v>-1.4498293623139218</v>
      </c>
      <c r="H185">
        <v>-1.4461215496528552</v>
      </c>
    </row>
    <row r="186" spans="1:8">
      <c r="A186" s="2">
        <v>35703</v>
      </c>
      <c r="B186" s="1">
        <v>0.62046286500000003</v>
      </c>
      <c r="C186">
        <f t="shared" si="6"/>
        <v>1.5511574201416689E-3</v>
      </c>
      <c r="D186">
        <v>-7.4349444820892563E-3</v>
      </c>
      <c r="E186">
        <f>+(D186-Ej_3_estad!$B$3)/Ej_3_estad!$B$7</f>
        <v>-1.437896158296585</v>
      </c>
      <c r="F186">
        <f t="shared" si="7"/>
        <v>7.3954983922829662E-2</v>
      </c>
      <c r="G186">
        <f t="shared" si="8"/>
        <v>-1.4469534274358884</v>
      </c>
      <c r="H186">
        <v>-1.437896158296585</v>
      </c>
    </row>
    <row r="187" spans="1:8">
      <c r="A187" s="2">
        <v>35704</v>
      </c>
      <c r="B187" s="1">
        <v>0.61938680700000004</v>
      </c>
      <c r="C187">
        <f t="shared" si="6"/>
        <v>-1.7342826794315425E-3</v>
      </c>
      <c r="D187">
        <v>-7.4336283175915341E-3</v>
      </c>
      <c r="E187">
        <f>+(D187-Ej_3_estad!$B$3)/Ej_3_estad!$B$7</f>
        <v>-1.4376400951389434</v>
      </c>
      <c r="F187">
        <f t="shared" si="7"/>
        <v>7.4356913183279819E-2</v>
      </c>
      <c r="G187">
        <f t="shared" si="8"/>
        <v>-1.4440894107576541</v>
      </c>
      <c r="H187">
        <v>-1.4376400951389434</v>
      </c>
    </row>
    <row r="188" spans="1:8">
      <c r="A188" s="2">
        <v>35705</v>
      </c>
      <c r="B188" s="1">
        <v>0.61977068499999999</v>
      </c>
      <c r="C188">
        <f t="shared" si="6"/>
        <v>6.1977103106092279E-4</v>
      </c>
      <c r="D188">
        <v>-7.4322424726428471E-3</v>
      </c>
      <c r="E188">
        <f>+(D188-Ej_3_estad!$B$3)/Ej_3_estad!$B$7</f>
        <v>-1.4373704754719665</v>
      </c>
      <c r="F188">
        <f t="shared" si="7"/>
        <v>7.4758842443729975E-2</v>
      </c>
      <c r="G188">
        <f t="shared" si="8"/>
        <v>-1.4412371906066195</v>
      </c>
      <c r="H188">
        <v>-1.4373704754719665</v>
      </c>
    </row>
    <row r="189" spans="1:8">
      <c r="A189" s="2">
        <v>35706</v>
      </c>
      <c r="B189" s="1">
        <v>0.61996280199999998</v>
      </c>
      <c r="C189">
        <f t="shared" si="6"/>
        <v>3.0998077942334668E-4</v>
      </c>
      <c r="D189">
        <v>-7.412052360728838E-3</v>
      </c>
      <c r="E189">
        <f>+(D189-Ej_3_estad!$B$3)/Ej_3_estad!$B$7</f>
        <v>-1.4334424377390032</v>
      </c>
      <c r="F189">
        <f t="shared" si="7"/>
        <v>7.5160771704180132E-2</v>
      </c>
      <c r="G189">
        <f t="shared" si="8"/>
        <v>-1.4383966471905965</v>
      </c>
      <c r="H189">
        <v>-1.4334424377390032</v>
      </c>
    </row>
    <row r="190" spans="1:8">
      <c r="A190" s="2">
        <v>35709</v>
      </c>
      <c r="B190" s="1">
        <v>0.61996280199999998</v>
      </c>
      <c r="C190">
        <f t="shared" si="6"/>
        <v>0</v>
      </c>
      <c r="D190">
        <v>-7.4097524248878388E-3</v>
      </c>
      <c r="E190">
        <f>+(D190-Ej_3_estad!$B$3)/Ej_3_estad!$B$7</f>
        <v>-1.432994979359113</v>
      </c>
      <c r="F190">
        <f t="shared" si="7"/>
        <v>7.5562700964630289E-2</v>
      </c>
      <c r="G190">
        <f t="shared" si="8"/>
        <v>-1.435567662558787</v>
      </c>
      <c r="H190">
        <v>-1.432994979359113</v>
      </c>
    </row>
    <row r="191" spans="1:8">
      <c r="A191" s="2">
        <v>35710</v>
      </c>
      <c r="B191" s="1">
        <v>0.61747452899999999</v>
      </c>
      <c r="C191">
        <f t="shared" si="6"/>
        <v>-4.0135843505010316E-3</v>
      </c>
      <c r="D191">
        <v>-7.4074071715674039E-3</v>
      </c>
      <c r="E191">
        <f>+(D191-Ej_3_estad!$B$3)/Ej_3_estad!$B$7</f>
        <v>-1.4325387043480946</v>
      </c>
      <c r="F191">
        <f t="shared" si="7"/>
        <v>7.5964630225080446E-2</v>
      </c>
      <c r="G191">
        <f t="shared" si="8"/>
        <v>-1.4327501205637654</v>
      </c>
      <c r="H191">
        <v>-1.4325387043480946</v>
      </c>
    </row>
    <row r="192" spans="1:8">
      <c r="A192" s="2">
        <v>35711</v>
      </c>
      <c r="B192" s="1">
        <v>0.616979269</v>
      </c>
      <c r="C192">
        <f t="shared" si="6"/>
        <v>-8.0207357022821224E-4</v>
      </c>
      <c r="D192">
        <v>-7.4044992931405762E-3</v>
      </c>
      <c r="E192">
        <f>+(D192-Ej_3_estad!$B$3)/Ej_3_estad!$B$7</f>
        <v>-1.4319729691886216</v>
      </c>
      <c r="F192">
        <f t="shared" si="7"/>
        <v>7.6366559485530602E-2</v>
      </c>
      <c r="G192">
        <f t="shared" si="8"/>
        <v>-1.4299439068244619</v>
      </c>
      <c r="H192">
        <v>-1.4319729691886216</v>
      </c>
    </row>
    <row r="193" spans="1:8">
      <c r="A193" s="2">
        <v>35712</v>
      </c>
      <c r="B193" s="1">
        <v>0.61557402299999997</v>
      </c>
      <c r="C193">
        <f t="shared" si="6"/>
        <v>-2.2776227186330766E-3</v>
      </c>
      <c r="D193">
        <v>-7.4023844162163233E-3</v>
      </c>
      <c r="E193">
        <f>+(D193-Ej_3_estad!$B$3)/Ej_3_estad!$B$7</f>
        <v>-1.4315615144926586</v>
      </c>
      <c r="F193">
        <f t="shared" si="7"/>
        <v>7.6768488745980759E-2</v>
      </c>
      <c r="G193">
        <f t="shared" si="8"/>
        <v>-1.4271489086900799</v>
      </c>
      <c r="H193">
        <v>-1.4315615144926586</v>
      </c>
    </row>
    <row r="194" spans="1:8">
      <c r="A194" s="2">
        <v>35713</v>
      </c>
      <c r="B194" s="1">
        <v>0.61701733800000003</v>
      </c>
      <c r="C194">
        <f t="shared" si="6"/>
        <v>2.3446652166478898E-3</v>
      </c>
      <c r="D194">
        <v>-7.400204478205108E-3</v>
      </c>
      <c r="E194">
        <f>+(D194-Ej_3_estad!$B$3)/Ej_3_estad!$B$7</f>
        <v>-1.4311374019964007</v>
      </c>
      <c r="F194">
        <f t="shared" si="7"/>
        <v>7.7170418006430916E-2</v>
      </c>
      <c r="G194">
        <f t="shared" si="8"/>
        <v>-1.4243650152049372</v>
      </c>
      <c r="H194">
        <v>-1.4311374019964007</v>
      </c>
    </row>
    <row r="195" spans="1:8">
      <c r="A195" s="2">
        <v>35717</v>
      </c>
      <c r="B195" s="1">
        <v>0.61739828399999996</v>
      </c>
      <c r="C195">
        <f t="shared" si="6"/>
        <v>6.173991823872349E-4</v>
      </c>
      <c r="D195">
        <v>-7.3400907611743671E-3</v>
      </c>
      <c r="E195">
        <f>+(D195-Ej_3_estad!$B$3)/Ej_3_estad!$B$7</f>
        <v>-1.4194421251316103</v>
      </c>
      <c r="F195">
        <f t="shared" si="7"/>
        <v>7.7572347266881073E-2</v>
      </c>
      <c r="G195">
        <f t="shared" si="8"/>
        <v>-1.4215921170742134</v>
      </c>
      <c r="H195">
        <v>-1.4194421251316103</v>
      </c>
    </row>
    <row r="196" spans="1:8">
      <c r="A196" s="2">
        <v>35718</v>
      </c>
      <c r="B196" s="1">
        <v>0.61595318799999998</v>
      </c>
      <c r="C196">
        <f t="shared" ref="C196:C259" si="9">+B196/B195-1</f>
        <v>-2.3406219898077785E-3</v>
      </c>
      <c r="D196">
        <v>-7.3203342108633107E-3</v>
      </c>
      <c r="E196">
        <f>+(D196-Ej_3_estad!$B$3)/Ej_3_estad!$B$7</f>
        <v>-1.4155984379135529</v>
      </c>
      <c r="F196">
        <f t="shared" ref="F196:F259" si="10">+F195+1/COUNT(rt)</f>
        <v>7.7974276527331229E-2</v>
      </c>
      <c r="G196">
        <f t="shared" ref="G196:G259" si="11">+_xlfn.NORM.S.INV(F196)</f>
        <v>-1.4188301066305478</v>
      </c>
      <c r="H196">
        <v>-1.4155984379135529</v>
      </c>
    </row>
    <row r="197" spans="1:8">
      <c r="A197" s="2">
        <v>35719</v>
      </c>
      <c r="B197" s="1">
        <v>0.61777970000000004</v>
      </c>
      <c r="C197">
        <f t="shared" si="9"/>
        <v>2.9653422298709931E-3</v>
      </c>
      <c r="D197">
        <v>-7.3154234831733778E-3</v>
      </c>
      <c r="E197">
        <f>+(D197-Ej_3_estad!$B$3)/Ej_3_estad!$B$7</f>
        <v>-1.4146430433251267</v>
      </c>
      <c r="F197">
        <f t="shared" si="10"/>
        <v>7.8376205787781386E-2</v>
      </c>
      <c r="G197">
        <f t="shared" si="11"/>
        <v>-1.4160788778014974</v>
      </c>
      <c r="H197">
        <v>-1.4146430433251267</v>
      </c>
    </row>
    <row r="198" spans="1:8">
      <c r="A198" s="2">
        <v>35720</v>
      </c>
      <c r="B198" s="1">
        <v>0.61938680700000004</v>
      </c>
      <c r="C198">
        <f t="shared" si="9"/>
        <v>2.6014240998855076E-3</v>
      </c>
      <c r="D198">
        <v>-7.2770668653761028E-3</v>
      </c>
      <c r="E198">
        <f>+(D198-Ej_3_estad!$B$3)/Ej_3_estad!$B$7</f>
        <v>-1.4071806655702013</v>
      </c>
      <c r="F198">
        <f t="shared" si="10"/>
        <v>7.8778135048231543E-2</v>
      </c>
      <c r="G198">
        <f t="shared" si="11"/>
        <v>-1.4133383260777903</v>
      </c>
      <c r="H198">
        <v>-1.4071806655702013</v>
      </c>
    </row>
    <row r="199" spans="1:8">
      <c r="A199" s="2">
        <v>35723</v>
      </c>
      <c r="B199" s="1">
        <v>0.61360986699999998</v>
      </c>
      <c r="C199">
        <f t="shared" si="9"/>
        <v>-9.3268696309187771E-3</v>
      </c>
      <c r="D199">
        <v>-7.2753971492940384E-3</v>
      </c>
      <c r="E199">
        <f>+(D199-Ej_3_estad!$B$3)/Ej_3_estad!$B$7</f>
        <v>-1.4068558180507016</v>
      </c>
      <c r="F199">
        <f t="shared" si="10"/>
        <v>7.91800643086817E-2</v>
      </c>
      <c r="G199">
        <f t="shared" si="11"/>
        <v>-1.410608348482371</v>
      </c>
      <c r="H199">
        <v>-1.4068558180507016</v>
      </c>
    </row>
    <row r="200" spans="1:8">
      <c r="A200" s="2">
        <v>35724</v>
      </c>
      <c r="B200" s="1">
        <v>0.61207002099999996</v>
      </c>
      <c r="C200">
        <f t="shared" si="9"/>
        <v>-2.5094870255728541E-3</v>
      </c>
      <c r="D200">
        <v>-7.2738583297162762E-3</v>
      </c>
      <c r="E200">
        <f>+(D200-Ej_3_estad!$B$3)/Ej_3_estad!$B$7</f>
        <v>-1.4065564367797401</v>
      </c>
      <c r="F200">
        <f t="shared" si="10"/>
        <v>7.9581993569131856E-2</v>
      </c>
      <c r="G200">
        <f t="shared" si="11"/>
        <v>-1.4078888435402395</v>
      </c>
      <c r="H200">
        <v>-1.4065564367797401</v>
      </c>
    </row>
    <row r="201" spans="1:8">
      <c r="A201" s="2">
        <v>35725</v>
      </c>
      <c r="B201" s="1">
        <v>0.61207002099999996</v>
      </c>
      <c r="C201">
        <f t="shared" si="9"/>
        <v>0</v>
      </c>
      <c r="D201">
        <v>-7.2654803655588518E-3</v>
      </c>
      <c r="E201">
        <f>+(D201-Ej_3_estad!$B$3)/Ej_3_estad!$B$7</f>
        <v>-1.4049264824993506</v>
      </c>
      <c r="F201">
        <f t="shared" si="10"/>
        <v>7.9983922829582013E-2</v>
      </c>
      <c r="G201">
        <f t="shared" si="11"/>
        <v>-1.4051797112489985</v>
      </c>
      <c r="H201">
        <v>-1.4049264824993506</v>
      </c>
    </row>
    <row r="202" spans="1:8">
      <c r="A202" s="2">
        <v>35726</v>
      </c>
      <c r="B202" s="1">
        <v>0.61285775600000003</v>
      </c>
      <c r="C202">
        <f t="shared" si="9"/>
        <v>1.2870014426014098E-3</v>
      </c>
      <c r="D202">
        <v>-7.2542230571016608E-3</v>
      </c>
      <c r="E202">
        <f>+(D202-Ej_3_estad!$B$3)/Ej_3_estad!$B$7</f>
        <v>-1.4027363444466352</v>
      </c>
      <c r="F202">
        <f t="shared" si="10"/>
        <v>8.038585209003217E-2</v>
      </c>
      <c r="G202">
        <f t="shared" si="11"/>
        <v>-1.4024808530501423</v>
      </c>
      <c r="H202">
        <v>-1.4027363444466352</v>
      </c>
    </row>
    <row r="203" spans="1:8">
      <c r="A203" s="2">
        <v>35727</v>
      </c>
      <c r="B203" s="1">
        <v>0.61173303999999995</v>
      </c>
      <c r="C203">
        <f t="shared" si="9"/>
        <v>-1.8351990963464404E-3</v>
      </c>
      <c r="D203">
        <v>-7.2315291774028845E-3</v>
      </c>
      <c r="E203">
        <f>+(D203-Ej_3_estad!$B$3)/Ej_3_estad!$B$7</f>
        <v>-1.3983211923095993</v>
      </c>
      <c r="F203">
        <f t="shared" si="10"/>
        <v>8.0787781350482327E-2</v>
      </c>
      <c r="G203">
        <f t="shared" si="11"/>
        <v>-1.399792171801044</v>
      </c>
      <c r="H203">
        <v>-1.3983211923095993</v>
      </c>
    </row>
    <row r="204" spans="1:8">
      <c r="A204" s="2">
        <v>35730</v>
      </c>
      <c r="B204" s="1">
        <v>0.60430263500000003</v>
      </c>
      <c r="C204">
        <f t="shared" si="9"/>
        <v>-1.2146483047572376E-2</v>
      </c>
      <c r="D204">
        <v>-7.1880027328085072E-3</v>
      </c>
      <c r="E204">
        <f>+(D204-Ej_3_estad!$B$3)/Ej_3_estad!$B$7</f>
        <v>-1.389853011574562</v>
      </c>
      <c r="F204">
        <f t="shared" si="10"/>
        <v>8.1189710610932483E-2</v>
      </c>
      <c r="G204">
        <f t="shared" si="11"/>
        <v>-1.3971135717476253</v>
      </c>
      <c r="H204">
        <v>-1.389853011574562</v>
      </c>
    </row>
    <row r="205" spans="1:8">
      <c r="A205" s="2">
        <v>35731</v>
      </c>
      <c r="B205" s="1">
        <v>0.596801146</v>
      </c>
      <c r="C205">
        <f t="shared" si="9"/>
        <v>-1.241346399225951E-2</v>
      </c>
      <c r="D205">
        <v>-7.1836037695236499E-3</v>
      </c>
      <c r="E205">
        <f>+(D205-Ej_3_estad!$B$3)/Ej_3_estad!$B$7</f>
        <v>-1.3889971820555165</v>
      </c>
      <c r="F205">
        <f t="shared" si="10"/>
        <v>8.159163987138264E-2</v>
      </c>
      <c r="G205">
        <f t="shared" si="11"/>
        <v>-1.3944449584976844</v>
      </c>
      <c r="H205">
        <v>-1.3889971820555165</v>
      </c>
    </row>
    <row r="206" spans="1:8">
      <c r="A206" s="2">
        <v>35732</v>
      </c>
      <c r="B206" s="1">
        <v>0.59805035600000001</v>
      </c>
      <c r="C206">
        <f t="shared" si="9"/>
        <v>2.0931762755027616E-3</v>
      </c>
      <c r="D206">
        <v>-7.1767508319822149E-3</v>
      </c>
      <c r="E206">
        <f>+(D206-Ej_3_estad!$B$3)/Ej_3_estad!$B$7</f>
        <v>-1.3876639255902206</v>
      </c>
      <c r="F206">
        <f t="shared" si="10"/>
        <v>8.1993569131832797E-2</v>
      </c>
      <c r="G206">
        <f t="shared" si="11"/>
        <v>-1.3917862389948537</v>
      </c>
      <c r="H206">
        <v>-1.3876639255902206</v>
      </c>
    </row>
    <row r="207" spans="1:8">
      <c r="A207" s="2">
        <v>35733</v>
      </c>
      <c r="B207" s="1">
        <v>0.60042029399999997</v>
      </c>
      <c r="C207">
        <f t="shared" si="9"/>
        <v>3.9627733287395106E-3</v>
      </c>
      <c r="D207">
        <v>-7.1620412189682403E-3</v>
      </c>
      <c r="E207">
        <f>+(D207-Ej_3_estad!$B$3)/Ej_3_estad!$B$7</f>
        <v>-1.3848021328868283</v>
      </c>
      <c r="F207">
        <f t="shared" si="10"/>
        <v>8.2395498392282954E-2</v>
      </c>
      <c r="G207">
        <f t="shared" si="11"/>
        <v>-1.3891373214932079</v>
      </c>
      <c r="H207">
        <v>-1.3848021328868283</v>
      </c>
    </row>
    <row r="208" spans="1:8">
      <c r="A208" s="2">
        <v>35734</v>
      </c>
      <c r="B208" s="1">
        <v>0.59573454100000001</v>
      </c>
      <c r="C208">
        <f t="shared" si="9"/>
        <v>-7.804121624176763E-3</v>
      </c>
      <c r="D208">
        <v>-7.1123754250047577E-3</v>
      </c>
      <c r="E208">
        <f>+(D208-Ej_3_estad!$B$3)/Ej_3_estad!$B$7</f>
        <v>-1.375139526084199</v>
      </c>
      <c r="F208">
        <f t="shared" si="10"/>
        <v>8.279742765273311E-2</v>
      </c>
      <c r="G208">
        <f t="shared" si="11"/>
        <v>-1.3864981155324483</v>
      </c>
      <c r="H208">
        <v>-1.375139526084199</v>
      </c>
    </row>
    <row r="209" spans="1:8">
      <c r="A209" s="2">
        <v>35737</v>
      </c>
      <c r="B209" s="1">
        <v>0.59655192999999995</v>
      </c>
      <c r="C209">
        <f t="shared" si="9"/>
        <v>1.3720691746827995E-3</v>
      </c>
      <c r="D209">
        <v>-7.0946420774098407E-3</v>
      </c>
      <c r="E209">
        <f>+(D209-Ej_3_estad!$B$3)/Ej_3_estad!$B$7</f>
        <v>-1.3716894581112593</v>
      </c>
      <c r="F209">
        <f t="shared" si="10"/>
        <v>8.3199356913183267E-2</v>
      </c>
      <c r="G209">
        <f t="shared" si="11"/>
        <v>-1.3838685319136954</v>
      </c>
      <c r="H209">
        <v>-1.3716894581112593</v>
      </c>
    </row>
    <row r="210" spans="1:8">
      <c r="A210" s="2">
        <v>35738</v>
      </c>
      <c r="B210" s="1">
        <v>0.594106464</v>
      </c>
      <c r="C210">
        <f t="shared" si="9"/>
        <v>-4.0993346547382181E-3</v>
      </c>
      <c r="D210">
        <v>-7.0828094964586752E-3</v>
      </c>
      <c r="E210">
        <f>+(D210-Ej_3_estad!$B$3)/Ej_3_estad!$B$7</f>
        <v>-1.3693873993285997</v>
      </c>
      <c r="F210">
        <f t="shared" si="10"/>
        <v>8.3601286173633424E-2</v>
      </c>
      <c r="G210">
        <f t="shared" si="11"/>
        <v>-1.3812484826758447</v>
      </c>
      <c r="H210">
        <v>-1.3693873993285997</v>
      </c>
    </row>
    <row r="211" spans="1:8">
      <c r="A211" s="2">
        <v>35739</v>
      </c>
      <c r="B211" s="1">
        <v>0.59612518599999997</v>
      </c>
      <c r="C211">
        <f t="shared" si="9"/>
        <v>3.397912869704145E-3</v>
      </c>
      <c r="D211">
        <v>-7.0490887526518664E-3</v>
      </c>
      <c r="E211">
        <f>+(D211-Ej_3_estad!$B$3)/Ej_3_estad!$B$7</f>
        <v>-1.3628269426743285</v>
      </c>
      <c r="F211">
        <f t="shared" si="10"/>
        <v>8.4003215434083581E-2</v>
      </c>
      <c r="G211">
        <f t="shared" si="11"/>
        <v>-1.3786378810724667</v>
      </c>
      <c r="H211">
        <v>-1.3628269426743285</v>
      </c>
    </row>
    <row r="212" spans="1:8">
      <c r="A212" s="2">
        <v>35740</v>
      </c>
      <c r="B212" s="1">
        <v>0.59101654800000003</v>
      </c>
      <c r="C212">
        <f t="shared" si="9"/>
        <v>-8.5697402491562436E-3</v>
      </c>
      <c r="D212">
        <v>-7.0402690038997573E-3</v>
      </c>
      <c r="E212">
        <f>+(D212-Ej_3_estad!$B$3)/Ej_3_estad!$B$7</f>
        <v>-1.3611110380750329</v>
      </c>
      <c r="F212">
        <f t="shared" si="10"/>
        <v>8.4405144694533737E-2</v>
      </c>
      <c r="G212">
        <f t="shared" si="11"/>
        <v>-1.3760366415492737</v>
      </c>
      <c r="H212">
        <v>-1.3611110380750329</v>
      </c>
    </row>
    <row r="213" spans="1:8">
      <c r="A213" s="2">
        <v>35741</v>
      </c>
      <c r="B213" s="1">
        <v>0.591540964</v>
      </c>
      <c r="C213">
        <f t="shared" si="9"/>
        <v>8.8731187269552869E-4</v>
      </c>
      <c r="D213">
        <v>-7.0103097460486596E-3</v>
      </c>
      <c r="E213">
        <f>+(D213-Ej_3_estad!$B$3)/Ej_3_estad!$B$7</f>
        <v>-1.3552823881006342</v>
      </c>
      <c r="F213">
        <f t="shared" si="10"/>
        <v>8.4807073954983894E-2</v>
      </c>
      <c r="G213">
        <f t="shared" si="11"/>
        <v>-1.373444679722077</v>
      </c>
      <c r="H213">
        <v>-1.3552823881006342</v>
      </c>
    </row>
    <row r="214" spans="1:8">
      <c r="A214" s="2">
        <v>35744</v>
      </c>
      <c r="B214" s="1">
        <v>0.59196116700000001</v>
      </c>
      <c r="C214">
        <f t="shared" si="9"/>
        <v>7.1035317175427437E-4</v>
      </c>
      <c r="D214">
        <v>-7.0081755135571466E-3</v>
      </c>
      <c r="E214">
        <f>+(D214-Ej_3_estad!$B$3)/Ej_3_estad!$B$7</f>
        <v>-1.3548671677297275</v>
      </c>
      <c r="F214">
        <f t="shared" si="10"/>
        <v>8.5209003215434051E-2</v>
      </c>
      <c r="G214">
        <f t="shared" si="11"/>
        <v>-1.3708619123552881</v>
      </c>
      <c r="H214">
        <v>-1.3548671677297275</v>
      </c>
    </row>
    <row r="215" spans="1:8">
      <c r="A215" s="2">
        <v>35746</v>
      </c>
      <c r="B215" s="1">
        <v>0.58702670999999995</v>
      </c>
      <c r="C215">
        <f t="shared" si="9"/>
        <v>-8.3357782149923176E-3</v>
      </c>
      <c r="D215">
        <v>-6.9979006675450206E-3</v>
      </c>
      <c r="E215">
        <f>+(D215-Ej_3_estad!$B$3)/Ej_3_estad!$B$7</f>
        <v>-1.3528681702497771</v>
      </c>
      <c r="F215">
        <f t="shared" si="10"/>
        <v>8.5610932475884208E-2</v>
      </c>
      <c r="G215">
        <f t="shared" si="11"/>
        <v>-1.3682882573408819</v>
      </c>
      <c r="H215">
        <v>-1.3528681702497771</v>
      </c>
    </row>
    <row r="216" spans="1:8">
      <c r="A216" s="2">
        <v>35747</v>
      </c>
      <c r="B216" s="1">
        <v>0.58788947700000005</v>
      </c>
      <c r="C216">
        <f t="shared" si="9"/>
        <v>1.4697235837872746E-3</v>
      </c>
      <c r="D216">
        <v>-6.9617906971686239E-3</v>
      </c>
      <c r="E216">
        <f>+(D216-Ej_3_estad!$B$3)/Ej_3_estad!$B$7</f>
        <v>-1.3458428834767868</v>
      </c>
      <c r="F216">
        <f t="shared" si="10"/>
        <v>8.6012861736334364E-2</v>
      </c>
      <c r="G216">
        <f t="shared" si="11"/>
        <v>-1.36572363367787</v>
      </c>
      <c r="H216">
        <v>-1.3458428834767868</v>
      </c>
    </row>
    <row r="217" spans="1:8">
      <c r="A217" s="2">
        <v>35748</v>
      </c>
      <c r="B217" s="1">
        <v>0.590632567</v>
      </c>
      <c r="C217">
        <f t="shared" si="9"/>
        <v>4.6659960882409202E-3</v>
      </c>
      <c r="D217">
        <v>-6.9608444633763034E-3</v>
      </c>
      <c r="E217">
        <f>+(D217-Ej_3_estad!$B$3)/Ej_3_estad!$B$7</f>
        <v>-1.3456587912807518</v>
      </c>
      <c r="F217">
        <f t="shared" si="10"/>
        <v>8.6414790996784521E-2</v>
      </c>
      <c r="G217">
        <f t="shared" si="11"/>
        <v>-1.3631679614522254</v>
      </c>
      <c r="H217">
        <v>-1.3456587912807518</v>
      </c>
    </row>
    <row r="218" spans="1:8">
      <c r="A218" s="2">
        <v>35751</v>
      </c>
      <c r="B218" s="1">
        <v>0.590632567</v>
      </c>
      <c r="C218">
        <f t="shared" si="9"/>
        <v>0</v>
      </c>
      <c r="D218">
        <v>-6.9511159471129513E-3</v>
      </c>
      <c r="E218">
        <f>+(D218-Ej_3_estad!$B$3)/Ej_3_estad!$B$7</f>
        <v>-1.3437660836458982</v>
      </c>
      <c r="F218">
        <f t="shared" si="10"/>
        <v>8.6816720257234678E-2</v>
      </c>
      <c r="G218">
        <f t="shared" si="11"/>
        <v>-1.3606211618172648</v>
      </c>
      <c r="H218">
        <v>-1.3437660836458982</v>
      </c>
    </row>
    <row r="219" spans="1:8">
      <c r="A219" s="2">
        <v>35752</v>
      </c>
      <c r="B219" s="1">
        <v>0.58979652000000005</v>
      </c>
      <c r="C219">
        <f t="shared" si="9"/>
        <v>-1.415511176849682E-3</v>
      </c>
      <c r="D219">
        <v>-6.9006732632697076E-3</v>
      </c>
      <c r="E219">
        <f>+(D219-Ej_3_estad!$B$3)/Ej_3_estad!$B$7</f>
        <v>-1.3339523309370422</v>
      </c>
      <c r="F219">
        <f t="shared" si="10"/>
        <v>8.7218649517684835E-2</v>
      </c>
      <c r="G219">
        <f t="shared" si="11"/>
        <v>-1.358083156974482</v>
      </c>
      <c r="H219">
        <v>-1.3339523309370422</v>
      </c>
    </row>
    <row r="220" spans="1:8">
      <c r="A220" s="2">
        <v>35753</v>
      </c>
      <c r="B220" s="1">
        <v>0.59133108599999995</v>
      </c>
      <c r="C220">
        <f t="shared" si="9"/>
        <v>2.6018566538845711E-3</v>
      </c>
      <c r="D220">
        <v>-6.8940500211983613E-3</v>
      </c>
      <c r="E220">
        <f>+(D220-Ej_3_estad!$B$3)/Ej_3_estad!$B$7</f>
        <v>-1.3326637623108948</v>
      </c>
      <c r="F220">
        <f t="shared" si="10"/>
        <v>8.7620578778134992E-2</v>
      </c>
      <c r="G220">
        <f t="shared" si="11"/>
        <v>-1.3555538701548107</v>
      </c>
      <c r="H220">
        <v>-1.3326637623108948</v>
      </c>
    </row>
    <row r="221" spans="1:8">
      <c r="A221" s="2">
        <v>35754</v>
      </c>
      <c r="B221" s="1">
        <v>0.59084194999999995</v>
      </c>
      <c r="C221">
        <f t="shared" si="9"/>
        <v>-8.2717788998498687E-4</v>
      </c>
      <c r="D221">
        <v>-6.8844404977458362E-3</v>
      </c>
      <c r="E221">
        <f>+(D221-Ej_3_estad!$B$3)/Ej_3_estad!$B$7</f>
        <v>-1.3307942050306736</v>
      </c>
      <c r="F221">
        <f t="shared" si="10"/>
        <v>8.8022508038585148E-2</v>
      </c>
      <c r="G221">
        <f t="shared" si="11"/>
        <v>-1.3530332256002924</v>
      </c>
      <c r="H221">
        <v>-1.3307942050306736</v>
      </c>
    </row>
    <row r="222" spans="1:8">
      <c r="A222" s="2">
        <v>35755</v>
      </c>
      <c r="B222" s="1">
        <v>0.59199621099999999</v>
      </c>
      <c r="C222">
        <f t="shared" si="9"/>
        <v>1.9535867417674879E-3</v>
      </c>
      <c r="D222">
        <v>-6.8709376551917556E-3</v>
      </c>
      <c r="E222">
        <f>+(D222-Ej_3_estad!$B$3)/Ej_3_estad!$B$7</f>
        <v>-1.3281671925960423</v>
      </c>
      <c r="F222">
        <f t="shared" si="10"/>
        <v>8.8424437299035305E-2</v>
      </c>
      <c r="G222">
        <f t="shared" si="11"/>
        <v>-1.3505211485461772</v>
      </c>
      <c r="H222">
        <v>-1.3281671925960423</v>
      </c>
    </row>
    <row r="223" spans="1:8">
      <c r="A223" s="2">
        <v>35758</v>
      </c>
      <c r="B223" s="1">
        <v>0.59171597600000003</v>
      </c>
      <c r="C223">
        <f t="shared" si="9"/>
        <v>-4.7337296217919711E-4</v>
      </c>
      <c r="D223">
        <v>-6.8593567569170677E-3</v>
      </c>
      <c r="E223">
        <f>+(D223-Ej_3_estad!$B$3)/Ej_3_estad!$B$7</f>
        <v>-1.3259140993195746</v>
      </c>
      <c r="F223">
        <f t="shared" si="10"/>
        <v>8.8826366559485462E-2</v>
      </c>
      <c r="G223">
        <f t="shared" si="11"/>
        <v>-1.348017565203405</v>
      </c>
      <c r="H223">
        <v>-1.3259140993195746</v>
      </c>
    </row>
    <row r="224" spans="1:8">
      <c r="A224" s="2">
        <v>35759</v>
      </c>
      <c r="B224" s="1">
        <v>0.59506099400000001</v>
      </c>
      <c r="C224">
        <f t="shared" si="9"/>
        <v>5.6530804231655907E-3</v>
      </c>
      <c r="D224">
        <v>-6.8546945838340312E-3</v>
      </c>
      <c r="E224">
        <f>+(D224-Ej_3_estad!$B$3)/Ej_3_estad!$B$7</f>
        <v>-1.3250070616634302</v>
      </c>
      <c r="F224">
        <f t="shared" si="10"/>
        <v>8.9228295819935619E-2</v>
      </c>
      <c r="G224">
        <f t="shared" si="11"/>
        <v>-1.3455224027414707</v>
      </c>
      <c r="H224">
        <v>-1.3250070616634302</v>
      </c>
    </row>
    <row r="225" spans="1:8">
      <c r="A225" s="2">
        <v>35760</v>
      </c>
      <c r="B225" s="1">
        <v>0.59755004499999997</v>
      </c>
      <c r="C225">
        <f t="shared" si="9"/>
        <v>4.1828502037557502E-3</v>
      </c>
      <c r="D225">
        <v>-6.832497181553765E-3</v>
      </c>
      <c r="E225">
        <f>+(D225-Ej_3_estad!$B$3)/Ej_3_estad!$B$7</f>
        <v>-1.3206885004735758</v>
      </c>
      <c r="F225">
        <f t="shared" si="10"/>
        <v>8.9630225080385775E-2</v>
      </c>
      <c r="G225">
        <f t="shared" si="11"/>
        <v>-1.3430355892716836</v>
      </c>
      <c r="H225">
        <v>-1.3206885004735758</v>
      </c>
    </row>
    <row r="226" spans="1:8">
      <c r="A226" s="2">
        <v>35762</v>
      </c>
      <c r="B226" s="1">
        <v>0.59224163500000004</v>
      </c>
      <c r="C226">
        <f t="shared" si="9"/>
        <v>-8.8836241322681753E-3</v>
      </c>
      <c r="D226">
        <v>-6.8289780641657138E-3</v>
      </c>
      <c r="E226">
        <f>+(D226-Ej_3_estad!$B$3)/Ej_3_estad!$B$7</f>
        <v>-1.3200038472162849</v>
      </c>
      <c r="F226">
        <f t="shared" si="10"/>
        <v>9.0032154340835932E-2</v>
      </c>
      <c r="G226">
        <f t="shared" si="11"/>
        <v>-1.3405570538307752</v>
      </c>
      <c r="H226">
        <v>-1.3200038472162849</v>
      </c>
    </row>
    <row r="227" spans="1:8">
      <c r="A227" s="2">
        <v>35765</v>
      </c>
      <c r="B227" s="1">
        <v>0.59435364000000002</v>
      </c>
      <c r="C227">
        <f t="shared" si="9"/>
        <v>3.5661204400125879E-3</v>
      </c>
      <c r="D227">
        <v>-6.812539390569361E-3</v>
      </c>
      <c r="E227">
        <f>+(D227-Ej_3_estad!$B$3)/Ej_3_estad!$B$7</f>
        <v>-1.3168056613696013</v>
      </c>
      <c r="F227">
        <f t="shared" si="10"/>
        <v>9.0434083601286089E-2</v>
      </c>
      <c r="G227">
        <f t="shared" si="11"/>
        <v>-1.3380867263648757</v>
      </c>
      <c r="H227">
        <v>-1.3168056613696013</v>
      </c>
    </row>
    <row r="228" spans="1:8">
      <c r="A228" s="2">
        <v>35766</v>
      </c>
      <c r="B228" s="1">
        <v>0.59463637999999996</v>
      </c>
      <c r="C228">
        <f t="shared" si="9"/>
        <v>4.7571005033297808E-4</v>
      </c>
      <c r="D228">
        <v>-6.7881614407305779E-3</v>
      </c>
      <c r="E228">
        <f>+(D228-Ej_3_estad!$B$3)/Ej_3_estad!$B$7</f>
        <v>-1.312062869094508</v>
      </c>
      <c r="F228">
        <f t="shared" si="10"/>
        <v>9.0836012861736246E-2</v>
      </c>
      <c r="G228">
        <f t="shared" si="11"/>
        <v>-1.3356245377138376</v>
      </c>
      <c r="H228">
        <v>-1.312062869094508</v>
      </c>
    </row>
    <row r="229" spans="1:8">
      <c r="A229" s="2">
        <v>35767</v>
      </c>
      <c r="B229" s="1">
        <v>0.59382422800000001</v>
      </c>
      <c r="C229">
        <f t="shared" si="9"/>
        <v>-1.3657960180639694E-3</v>
      </c>
      <c r="D229">
        <v>-6.7483398394482252E-3</v>
      </c>
      <c r="E229">
        <f>+(D229-Ej_3_estad!$B$3)/Ej_3_estad!$B$7</f>
        <v>-1.3043154750686443</v>
      </c>
      <c r="F229">
        <f t="shared" si="10"/>
        <v>9.1237942122186402E-2</v>
      </c>
      <c r="G229">
        <f t="shared" si="11"/>
        <v>-1.3331704195958849</v>
      </c>
      <c r="H229">
        <v>-1.3043154750686443</v>
      </c>
    </row>
    <row r="230" spans="1:8">
      <c r="A230" s="2">
        <v>35768</v>
      </c>
      <c r="B230" s="1">
        <v>0.59862316699999996</v>
      </c>
      <c r="C230">
        <f t="shared" si="9"/>
        <v>8.0814132763877833E-3</v>
      </c>
      <c r="D230">
        <v>-6.7380305758281134E-3</v>
      </c>
      <c r="E230">
        <f>+(D230-Ej_3_estad!$B$3)/Ej_3_estad!$B$7</f>
        <v>-1.3023097815553375</v>
      </c>
      <c r="F230">
        <f t="shared" si="10"/>
        <v>9.1639871382636559E-2</v>
      </c>
      <c r="G230">
        <f t="shared" si="11"/>
        <v>-1.3307243045926072</v>
      </c>
      <c r="H230">
        <v>-1.3023097815553375</v>
      </c>
    </row>
    <row r="231" spans="1:8">
      <c r="A231" s="2">
        <v>35769</v>
      </c>
      <c r="B231" s="1">
        <v>0.60295447700000004</v>
      </c>
      <c r="C231">
        <f t="shared" si="9"/>
        <v>7.2354533515741615E-3</v>
      </c>
      <c r="D231">
        <v>-6.7350867799098602E-3</v>
      </c>
      <c r="E231">
        <f>+(D231-Ej_3_estad!$B$3)/Ej_3_estad!$B$7</f>
        <v>-1.3017370585563619</v>
      </c>
      <c r="F231">
        <f t="shared" si="10"/>
        <v>9.2041800643086716E-2</v>
      </c>
      <c r="G231">
        <f t="shared" si="11"/>
        <v>-1.3282861261342778</v>
      </c>
      <c r="H231">
        <v>-1.3017370585563619</v>
      </c>
    </row>
    <row r="232" spans="1:8">
      <c r="A232" s="2">
        <v>35772</v>
      </c>
      <c r="B232" s="1">
        <v>0.607090821</v>
      </c>
      <c r="C232">
        <f t="shared" si="9"/>
        <v>6.8601265232830499E-3</v>
      </c>
      <c r="D232">
        <v>-6.721982639319779E-3</v>
      </c>
      <c r="E232">
        <f>+(D232-Ej_3_estad!$B$3)/Ej_3_estad!$B$7</f>
        <v>-1.2991876146050294</v>
      </c>
      <c r="F232">
        <f t="shared" si="10"/>
        <v>9.2443729903536873E-2</v>
      </c>
      <c r="G232">
        <f t="shared" si="11"/>
        <v>-1.3258558184854601</v>
      </c>
      <c r="H232">
        <v>-1.2991876146050294</v>
      </c>
    </row>
    <row r="233" spans="1:8">
      <c r="A233" s="2">
        <v>35773</v>
      </c>
      <c r="B233" s="1">
        <v>0.60503388199999997</v>
      </c>
      <c r="C233">
        <f t="shared" si="9"/>
        <v>-3.3881899196100962E-3</v>
      </c>
      <c r="D233">
        <v>-6.7151647324986685E-3</v>
      </c>
      <c r="E233">
        <f>+(D233-Ej_3_estad!$B$3)/Ej_3_estad!$B$7</f>
        <v>-1.2978611734556582</v>
      </c>
      <c r="F233">
        <f t="shared" si="10"/>
        <v>9.2845659163987029E-2</v>
      </c>
      <c r="G233">
        <f t="shared" si="11"/>
        <v>-1.3234333167309498</v>
      </c>
      <c r="H233">
        <v>-1.2978611734556582</v>
      </c>
    </row>
    <row r="234" spans="1:8">
      <c r="A234" s="2">
        <v>35774</v>
      </c>
      <c r="B234" s="1">
        <v>0.60624431599999995</v>
      </c>
      <c r="C234">
        <f t="shared" si="9"/>
        <v>2.0006053148606817E-3</v>
      </c>
      <c r="D234">
        <v>-6.7118094909419668E-3</v>
      </c>
      <c r="E234">
        <f>+(D234-Ej_3_estad!$B$3)/Ej_3_estad!$B$7</f>
        <v>-1.2972084026590394</v>
      </c>
      <c r="F234">
        <f t="shared" si="10"/>
        <v>9.3247588424437186E-2</v>
      </c>
      <c r="G234">
        <f t="shared" si="11"/>
        <v>-1.3210185567619956</v>
      </c>
      <c r="H234">
        <v>-1.2972084026590394</v>
      </c>
    </row>
    <row r="235" spans="1:8">
      <c r="A235" s="2">
        <v>35775</v>
      </c>
      <c r="B235" s="1">
        <v>0.60415659700000002</v>
      </c>
      <c r="C235">
        <f t="shared" si="9"/>
        <v>-3.443692493110162E-3</v>
      </c>
      <c r="D235">
        <v>-6.6897617454823033E-3</v>
      </c>
      <c r="E235">
        <f>+(D235-Ej_3_estad!$B$3)/Ej_3_estad!$B$7</f>
        <v>-1.292918957585075</v>
      </c>
      <c r="F235">
        <f t="shared" si="10"/>
        <v>9.3649517684887343E-2</v>
      </c>
      <c r="G235">
        <f t="shared" si="11"/>
        <v>-1.318611475262818</v>
      </c>
      <c r="H235">
        <v>-1.292918957585075</v>
      </c>
    </row>
    <row r="236" spans="1:8">
      <c r="A236" s="2">
        <v>35776</v>
      </c>
      <c r="B236" s="1">
        <v>0.60602387700000004</v>
      </c>
      <c r="C236">
        <f t="shared" si="9"/>
        <v>3.0907218579954154E-3</v>
      </c>
      <c r="D236">
        <v>-6.6764365852743923E-3</v>
      </c>
      <c r="E236">
        <f>+(D236-Ej_3_estad!$B$3)/Ej_3_estad!$B$7</f>
        <v>-1.2903265137037641</v>
      </c>
      <c r="F236">
        <f t="shared" si="10"/>
        <v>9.40514469453375E-2</v>
      </c>
      <c r="G236">
        <f t="shared" si="11"/>
        <v>-1.3162120096973988</v>
      </c>
      <c r="H236">
        <v>-1.2903265137037641</v>
      </c>
    </row>
    <row r="237" spans="1:8">
      <c r="A237" s="2">
        <v>35779</v>
      </c>
      <c r="B237" s="1">
        <v>0.61225739300000004</v>
      </c>
      <c r="C237">
        <f t="shared" si="9"/>
        <v>1.0285924757383658E-2</v>
      </c>
      <c r="D237">
        <v>-6.6704426596546629E-3</v>
      </c>
      <c r="E237">
        <f>+(D237-Ej_3_estad!$B$3)/Ej_3_estad!$B$7</f>
        <v>-1.2891603801972658</v>
      </c>
      <c r="F237">
        <f t="shared" si="10"/>
        <v>9.4453376205787656E-2</v>
      </c>
      <c r="G237">
        <f t="shared" si="11"/>
        <v>-1.3138200982965684</v>
      </c>
      <c r="H237">
        <v>-1.2891603801972658</v>
      </c>
    </row>
    <row r="238" spans="1:8">
      <c r="A238" s="2">
        <v>35780</v>
      </c>
      <c r="B238" s="1">
        <v>0.61251990700000003</v>
      </c>
      <c r="C238">
        <f t="shared" si="9"/>
        <v>4.2876411620551558E-4</v>
      </c>
      <c r="D238">
        <v>-6.6478423118633279E-3</v>
      </c>
      <c r="E238">
        <f>+(D238-Ej_3_estad!$B$3)/Ej_3_estad!$B$7</f>
        <v>-1.2847634249312148</v>
      </c>
      <c r="F238">
        <f t="shared" si="10"/>
        <v>9.4855305466237813E-2</v>
      </c>
      <c r="G238">
        <f t="shared" si="11"/>
        <v>-1.3114356800453295</v>
      </c>
      <c r="H238">
        <v>-1.2847634249312148</v>
      </c>
    </row>
    <row r="239" spans="1:8">
      <c r="A239" s="2">
        <v>35781</v>
      </c>
      <c r="B239" s="1">
        <v>0.60580359800000005</v>
      </c>
      <c r="C239">
        <f t="shared" si="9"/>
        <v>-1.0965046071555684E-2</v>
      </c>
      <c r="D239">
        <v>-6.6382178376348522E-3</v>
      </c>
      <c r="E239">
        <f>+(D239-Ej_3_estad!$B$3)/Ej_3_estad!$B$7</f>
        <v>-1.2828909589394262</v>
      </c>
      <c r="F239">
        <f t="shared" si="10"/>
        <v>9.525723472668797E-2</v>
      </c>
      <c r="G239">
        <f t="shared" si="11"/>
        <v>-1.3090586946704845</v>
      </c>
      <c r="H239">
        <v>-1.2828909589394262</v>
      </c>
    </row>
    <row r="240" spans="1:8">
      <c r="A240" s="2">
        <v>35782</v>
      </c>
      <c r="B240" s="1">
        <v>0.60114217000000003</v>
      </c>
      <c r="C240">
        <f t="shared" si="9"/>
        <v>-7.6946192056126517E-3</v>
      </c>
      <c r="D240">
        <v>-6.6334979161906116E-3</v>
      </c>
      <c r="E240">
        <f>+(D240-Ej_3_estad!$B$3)/Ej_3_estad!$B$7</f>
        <v>-1.2819726861924219</v>
      </c>
      <c r="F240">
        <f t="shared" si="10"/>
        <v>9.5659163987138127E-2</v>
      </c>
      <c r="G240">
        <f t="shared" si="11"/>
        <v>-1.3066890826284649</v>
      </c>
      <c r="H240">
        <v>-1.2819726861924219</v>
      </c>
    </row>
    <row r="241" spans="1:8">
      <c r="A241" s="2">
        <v>35783</v>
      </c>
      <c r="B241" s="1">
        <v>0.59937664800000001</v>
      </c>
      <c r="C241">
        <f t="shared" si="9"/>
        <v>-2.9369458476020682E-3</v>
      </c>
      <c r="D241">
        <v>-6.5729704021266766E-3</v>
      </c>
      <c r="E241">
        <f>+(D241-Ej_3_estad!$B$3)/Ej_3_estad!$B$7</f>
        <v>-1.2701969040601468</v>
      </c>
      <c r="F241">
        <f t="shared" si="10"/>
        <v>9.6061093247588283E-2</v>
      </c>
      <c r="G241">
        <f t="shared" si="11"/>
        <v>-1.3043267850934719</v>
      </c>
      <c r="H241">
        <v>-1.2701969040601468</v>
      </c>
    </row>
    <row r="242" spans="1:8">
      <c r="A242" s="2">
        <v>35786</v>
      </c>
      <c r="B242" s="1">
        <v>0.60179334399999995</v>
      </c>
      <c r="C242">
        <f t="shared" si="9"/>
        <v>4.0320156083224479E-3</v>
      </c>
      <c r="D242">
        <v>-6.563833069516356E-3</v>
      </c>
      <c r="E242">
        <f>+(D242-Ej_3_estad!$B$3)/Ej_3_estad!$B$7</f>
        <v>-1.2684192127117857</v>
      </c>
      <c r="F242">
        <f t="shared" si="10"/>
        <v>9.646302250803844E-2</v>
      </c>
      <c r="G242">
        <f t="shared" si="11"/>
        <v>-1.3019717439457974</v>
      </c>
      <c r="H242">
        <v>-1.2684192127117857</v>
      </c>
    </row>
    <row r="243" spans="1:8">
      <c r="A243" s="2">
        <v>35787</v>
      </c>
      <c r="B243" s="1">
        <v>0.59952038399999996</v>
      </c>
      <c r="C243">
        <f t="shared" si="9"/>
        <v>-3.7769776330394134E-3</v>
      </c>
      <c r="D243">
        <v>-6.5634743087270575E-3</v>
      </c>
      <c r="E243">
        <f>+(D243-Ej_3_estad!$B$3)/Ej_3_estad!$B$7</f>
        <v>-1.2683494148858265</v>
      </c>
      <c r="F243">
        <f t="shared" si="10"/>
        <v>9.6864951768488597E-2</v>
      </c>
      <c r="G243">
        <f t="shared" si="11"/>
        <v>-1.2996239017604354</v>
      </c>
      <c r="H243">
        <v>-1.2683494148858265</v>
      </c>
    </row>
    <row r="244" spans="1:8">
      <c r="A244" s="2">
        <v>35788</v>
      </c>
      <c r="B244" s="1">
        <v>0.59970014999999999</v>
      </c>
      <c r="C244">
        <f t="shared" si="9"/>
        <v>2.9984968784657617E-4</v>
      </c>
      <c r="D244">
        <v>-6.5537683435633598E-3</v>
      </c>
      <c r="E244">
        <f>+(D244-Ej_3_estad!$B$3)/Ej_3_estad!$B$7</f>
        <v>-1.2664610946248882</v>
      </c>
      <c r="F244">
        <f t="shared" si="10"/>
        <v>9.7266881028938754E-2</v>
      </c>
      <c r="G244">
        <f t="shared" si="11"/>
        <v>-1.2972832017958811</v>
      </c>
      <c r="H244">
        <v>-1.2664610946248882</v>
      </c>
    </row>
    <row r="245" spans="1:8">
      <c r="A245" s="2">
        <v>35793</v>
      </c>
      <c r="B245" s="1">
        <v>0.59941257599999997</v>
      </c>
      <c r="C245">
        <f t="shared" si="9"/>
        <v>-4.7952964494002437E-4</v>
      </c>
      <c r="D245">
        <v>-6.5504494983789074E-3</v>
      </c>
      <c r="E245">
        <f>+(D245-Ej_3_estad!$B$3)/Ej_3_estad!$B$7</f>
        <v>-1.2658154048352568</v>
      </c>
      <c r="F245">
        <f t="shared" si="10"/>
        <v>9.766881028938891E-2</v>
      </c>
      <c r="G245">
        <f t="shared" si="11"/>
        <v>-1.2949495879831936</v>
      </c>
      <c r="H245">
        <v>-1.2658154048352568</v>
      </c>
    </row>
    <row r="246" spans="1:8">
      <c r="A246" s="2">
        <v>35794</v>
      </c>
      <c r="B246" s="1">
        <v>0.60415659700000002</v>
      </c>
      <c r="C246">
        <f t="shared" si="9"/>
        <v>7.9144502300199093E-3</v>
      </c>
      <c r="D246">
        <v>-6.5373116871662029E-3</v>
      </c>
      <c r="E246">
        <f>+(D246-Ej_3_estad!$B$3)/Ej_3_estad!$B$7</f>
        <v>-1.263259410178474</v>
      </c>
      <c r="F246">
        <f t="shared" si="10"/>
        <v>9.8070739549839067E-2</v>
      </c>
      <c r="G246">
        <f t="shared" si="11"/>
        <v>-1.2926230049152441</v>
      </c>
      <c r="H246">
        <v>-1.263259410178474</v>
      </c>
    </row>
    <row r="247" spans="1:8">
      <c r="A247" s="2">
        <v>35795</v>
      </c>
      <c r="B247" s="1">
        <v>0.60875388100000005</v>
      </c>
      <c r="C247">
        <f t="shared" si="9"/>
        <v>7.6094244817126455E-3</v>
      </c>
      <c r="D247">
        <v>-6.5332053190831907E-3</v>
      </c>
      <c r="E247">
        <f>+(D247-Ej_3_estad!$B$3)/Ej_3_estad!$B$7</f>
        <v>-1.2624605058017073</v>
      </c>
      <c r="F247">
        <f t="shared" si="10"/>
        <v>9.8472668810289224E-2</v>
      </c>
      <c r="G247">
        <f t="shared" si="11"/>
        <v>-1.2903033978362108</v>
      </c>
      <c r="H247">
        <v>-1.2624605058017073</v>
      </c>
    </row>
    <row r="248" spans="1:8">
      <c r="A248" s="2">
        <v>35797</v>
      </c>
      <c r="B248" s="1">
        <v>0.60912468799999997</v>
      </c>
      <c r="C248">
        <f t="shared" si="9"/>
        <v>6.0912465870566201E-4</v>
      </c>
      <c r="D248">
        <v>-6.5165872187358254E-3</v>
      </c>
      <c r="E248">
        <f>+(D248-Ej_3_estad!$B$3)/Ej_3_estad!$B$7</f>
        <v>-1.2592274120232954</v>
      </c>
      <c r="F248">
        <f t="shared" si="10"/>
        <v>9.8874598070739381E-2</v>
      </c>
      <c r="G248">
        <f t="shared" si="11"/>
        <v>-1.2879907126312498</v>
      </c>
      <c r="H248">
        <v>-1.2592274120232954</v>
      </c>
    </row>
    <row r="249" spans="1:8">
      <c r="A249" s="2">
        <v>35800</v>
      </c>
      <c r="B249" s="1">
        <v>0.61236987099999995</v>
      </c>
      <c r="C249">
        <f t="shared" si="9"/>
        <v>5.3276169295570774E-3</v>
      </c>
      <c r="D249">
        <v>-6.512379502509047E-3</v>
      </c>
      <c r="E249">
        <f>+(D249-Ej_3_estad!$B$3)/Ej_3_estad!$B$7</f>
        <v>-1.258408790106845</v>
      </c>
      <c r="F249">
        <f t="shared" si="10"/>
        <v>9.9276527331189537E-2</v>
      </c>
      <c r="G249">
        <f t="shared" si="11"/>
        <v>-1.285684895816404</v>
      </c>
      <c r="H249">
        <v>-1.258408790106845</v>
      </c>
    </row>
    <row r="250" spans="1:8">
      <c r="A250" s="2">
        <v>35801</v>
      </c>
      <c r="B250" s="1">
        <v>0.61218243000000006</v>
      </c>
      <c r="C250">
        <f t="shared" si="9"/>
        <v>-3.0609115320090474E-4</v>
      </c>
      <c r="D250">
        <v>-6.4966591654692651E-3</v>
      </c>
      <c r="E250">
        <f>+(D250-Ej_3_estad!$B$3)/Ej_3_estad!$B$7</f>
        <v>-1.255350358468122</v>
      </c>
      <c r="F250">
        <f t="shared" si="10"/>
        <v>9.9678456591639694E-2</v>
      </c>
      <c r="G250">
        <f t="shared" si="11"/>
        <v>-1.2833858945286907</v>
      </c>
      <c r="H250">
        <v>-1.255350358468122</v>
      </c>
    </row>
    <row r="251" spans="1:8">
      <c r="A251" s="2">
        <v>35802</v>
      </c>
      <c r="B251" s="1">
        <v>0.61527102700000003</v>
      </c>
      <c r="C251">
        <f t="shared" si="9"/>
        <v>5.0452232025017807E-3</v>
      </c>
      <c r="D251">
        <v>-6.4862165117349768E-3</v>
      </c>
      <c r="E251">
        <f>+(D251-Ej_3_estad!$B$3)/Ej_3_estad!$B$7</f>
        <v>-1.2533187135681203</v>
      </c>
      <c r="F251">
        <f t="shared" si="10"/>
        <v>0.10008038585208985</v>
      </c>
      <c r="G251">
        <f t="shared" si="11"/>
        <v>-1.2810936565163853</v>
      </c>
      <c r="H251">
        <v>-1.2533187135681203</v>
      </c>
    </row>
    <row r="252" spans="1:8">
      <c r="A252" s="2">
        <v>35803</v>
      </c>
      <c r="B252" s="1">
        <v>0.62057837900000001</v>
      </c>
      <c r="C252">
        <f t="shared" si="9"/>
        <v>8.626039204020497E-3</v>
      </c>
      <c r="D252">
        <v>-6.437888225963917E-3</v>
      </c>
      <c r="E252">
        <f>+(D252-Ej_3_estad!$B$3)/Ej_3_estad!$B$7</f>
        <v>-1.2439163223933369</v>
      </c>
      <c r="F252">
        <f t="shared" si="10"/>
        <v>0.10048231511254001</v>
      </c>
      <c r="G252">
        <f t="shared" si="11"/>
        <v>-1.2788081301295049</v>
      </c>
      <c r="H252">
        <v>-1.2439163223933369</v>
      </c>
    </row>
    <row r="253" spans="1:8">
      <c r="A253" s="2">
        <v>35804</v>
      </c>
      <c r="B253" s="1">
        <v>0.61862047600000003</v>
      </c>
      <c r="C253">
        <f t="shared" si="9"/>
        <v>-3.1549648944504405E-3</v>
      </c>
      <c r="D253">
        <v>-6.4320379552463836E-3</v>
      </c>
      <c r="E253">
        <f>+(D253-Ej_3_estad!$B$3)/Ej_3_estad!$B$7</f>
        <v>-1.2427781373142053</v>
      </c>
      <c r="F253">
        <f t="shared" si="10"/>
        <v>0.10088424437299016</v>
      </c>
      <c r="G253">
        <f t="shared" si="11"/>
        <v>-1.2765292643104718</v>
      </c>
      <c r="H253">
        <v>-1.2427781373142053</v>
      </c>
    </row>
    <row r="254" spans="1:8">
      <c r="A254" s="2">
        <v>35807</v>
      </c>
      <c r="B254" s="1">
        <v>0.61648480400000005</v>
      </c>
      <c r="C254">
        <f t="shared" si="9"/>
        <v>-3.4523137898849754E-3</v>
      </c>
      <c r="D254">
        <v>-6.422925457588935E-3</v>
      </c>
      <c r="E254">
        <f>+(D254-Ej_3_estad!$B$3)/Ej_3_estad!$B$7</f>
        <v>-1.2410052776692242</v>
      </c>
      <c r="F254">
        <f t="shared" si="10"/>
        <v>0.10128617363344032</v>
      </c>
      <c r="G254">
        <f t="shared" si="11"/>
        <v>-1.2742570085849538</v>
      </c>
      <c r="H254">
        <v>-1.2410052776692242</v>
      </c>
    </row>
    <row r="255" spans="1:8">
      <c r="A255" s="2">
        <v>35808</v>
      </c>
      <c r="B255" s="1">
        <v>0.61180789199999996</v>
      </c>
      <c r="C255">
        <f t="shared" si="9"/>
        <v>-7.5864189508880742E-3</v>
      </c>
      <c r="D255">
        <v>-6.4035268195262729E-3</v>
      </c>
      <c r="E255">
        <f>+(D255-Ej_3_estad!$B$3)/Ej_3_estad!$B$7</f>
        <v>-1.2372312231913305</v>
      </c>
      <c r="F255">
        <f t="shared" si="10"/>
        <v>0.10168810289389048</v>
      </c>
      <c r="G255">
        <f t="shared" si="11"/>
        <v>-1.2719913130529015</v>
      </c>
      <c r="H255">
        <v>-1.2372312231913305</v>
      </c>
    </row>
    <row r="256" spans="1:8">
      <c r="A256" s="2">
        <v>35809</v>
      </c>
      <c r="B256" s="1">
        <v>0.61345929700000001</v>
      </c>
      <c r="C256">
        <f t="shared" si="9"/>
        <v>2.6992214739198772E-3</v>
      </c>
      <c r="D256">
        <v>-6.3963232000000536E-3</v>
      </c>
      <c r="E256">
        <f>+(D256-Ej_3_estad!$B$3)/Ej_3_estad!$B$7</f>
        <v>-1.2358297406520848</v>
      </c>
      <c r="F256">
        <f t="shared" si="10"/>
        <v>0.10209003215434063</v>
      </c>
      <c r="G256">
        <f t="shared" si="11"/>
        <v>-1.2697321283797245</v>
      </c>
      <c r="H256">
        <v>-1.2358297406520848</v>
      </c>
    </row>
    <row r="257" spans="1:8">
      <c r="A257" s="2">
        <v>35810</v>
      </c>
      <c r="B257" s="1">
        <v>0.61349693299999997</v>
      </c>
      <c r="C257">
        <f t="shared" si="9"/>
        <v>6.1350443597563142E-5</v>
      </c>
      <c r="D257">
        <v>-6.3930706876468291E-3</v>
      </c>
      <c r="E257">
        <f>+(D257-Ej_3_estad!$B$3)/Ej_3_estad!$B$7</f>
        <v>-1.2351969560838363</v>
      </c>
      <c r="F257">
        <f t="shared" si="10"/>
        <v>0.10249196141479079</v>
      </c>
      <c r="G257">
        <f t="shared" si="11"/>
        <v>-1.2674794057876728</v>
      </c>
      <c r="H257">
        <v>-1.2351969560838363</v>
      </c>
    </row>
    <row r="258" spans="1:8">
      <c r="A258" s="2">
        <v>35811</v>
      </c>
      <c r="B258" s="1">
        <v>0.61210748599999998</v>
      </c>
      <c r="C258">
        <f t="shared" si="9"/>
        <v>-2.2647986082108273E-3</v>
      </c>
      <c r="D258">
        <v>-6.3897755259769706E-3</v>
      </c>
      <c r="E258">
        <f>+(D258-Ej_3_estad!$B$3)/Ej_3_estad!$B$7</f>
        <v>-1.234555873982333</v>
      </c>
      <c r="F258">
        <f t="shared" si="10"/>
        <v>0.10289389067524095</v>
      </c>
      <c r="G258">
        <f t="shared" si="11"/>
        <v>-1.2652330970473604</v>
      </c>
      <c r="H258">
        <v>-1.234555873982333</v>
      </c>
    </row>
    <row r="259" spans="1:8">
      <c r="A259" s="2">
        <v>35815</v>
      </c>
      <c r="B259" s="1">
        <v>0.61459037599999999</v>
      </c>
      <c r="C259">
        <f t="shared" si="9"/>
        <v>4.0562973934941127E-3</v>
      </c>
      <c r="D259">
        <v>-6.3801029692346356E-3</v>
      </c>
      <c r="E259">
        <f>+(D259-Ej_3_estad!$B$3)/Ej_3_estad!$B$7</f>
        <v>-1.2326740534149214</v>
      </c>
      <c r="F259">
        <f t="shared" si="10"/>
        <v>0.1032958199356911</v>
      </c>
      <c r="G259">
        <f t="shared" si="11"/>
        <v>-1.2629931544694581</v>
      </c>
      <c r="H259">
        <v>-1.2326740534149214</v>
      </c>
    </row>
    <row r="260" spans="1:8">
      <c r="A260" s="2">
        <v>35816</v>
      </c>
      <c r="B260" s="1">
        <v>0.61485489400000004</v>
      </c>
      <c r="C260">
        <f t="shared" ref="C260:C323" si="12">+B260/B259-1</f>
        <v>4.3039723746018943E-4</v>
      </c>
      <c r="D260">
        <v>-6.3586957601827754E-3</v>
      </c>
      <c r="E260">
        <f>+(D260-Ej_3_estad!$B$3)/Ej_3_estad!$B$7</f>
        <v>-1.2285092263316797</v>
      </c>
      <c r="F260">
        <f t="shared" ref="F260:F323" si="13">+F259+1/COUNT(rt)</f>
        <v>0.10369774919614126</v>
      </c>
      <c r="G260">
        <f t="shared" ref="G260:G323" si="14">+_xlfn.NORM.S.INV(F260)</f>
        <v>-1.2607595308965436</v>
      </c>
      <c r="H260">
        <v>-1.2285092263316797</v>
      </c>
    </row>
    <row r="261" spans="1:8">
      <c r="A261" s="2">
        <v>35817</v>
      </c>
      <c r="B261" s="1">
        <v>0.60613407699999999</v>
      </c>
      <c r="C261">
        <f t="shared" si="12"/>
        <v>-1.4183536774450833E-2</v>
      </c>
      <c r="D261">
        <v>-6.3577946891527626E-3</v>
      </c>
      <c r="E261">
        <f>+(D261-Ej_3_estad!$B$3)/Ej_3_estad!$B$7</f>
        <v>-1.2283339206661616</v>
      </c>
      <c r="F261">
        <f t="shared" si="13"/>
        <v>0.10409967845659142</v>
      </c>
      <c r="G261">
        <f t="shared" si="14"/>
        <v>-1.2585321796951068</v>
      </c>
      <c r="H261">
        <v>-1.2283339206661616</v>
      </c>
    </row>
    <row r="262" spans="1:8">
      <c r="A262" s="2">
        <v>35818</v>
      </c>
      <c r="B262" s="1">
        <v>0.599268892</v>
      </c>
      <c r="C262">
        <f t="shared" si="12"/>
        <v>-1.1326182210342872E-2</v>
      </c>
      <c r="D262">
        <v>-6.3351275828329445E-3</v>
      </c>
      <c r="E262">
        <f>+(D262-Ej_3_estad!$B$3)/Ej_3_estad!$B$7</f>
        <v>-1.2239239773582415</v>
      </c>
      <c r="F262">
        <f t="shared" si="13"/>
        <v>0.10450160771704158</v>
      </c>
      <c r="G262">
        <f t="shared" si="14"/>
        <v>-1.2563110547477008</v>
      </c>
      <c r="H262">
        <v>-1.2239239773582415</v>
      </c>
    </row>
    <row r="263" spans="1:8">
      <c r="A263" s="2">
        <v>35821</v>
      </c>
      <c r="B263" s="1">
        <v>0.605143722</v>
      </c>
      <c r="C263">
        <f t="shared" si="12"/>
        <v>9.8033288202117319E-3</v>
      </c>
      <c r="D263">
        <v>-6.3294655434643632E-3</v>
      </c>
      <c r="E263">
        <f>+(D263-Ej_3_estad!$B$3)/Ej_3_estad!$B$7</f>
        <v>-1.2228224131678083</v>
      </c>
      <c r="F263">
        <f t="shared" si="13"/>
        <v>0.10490353697749173</v>
      </c>
      <c r="G263">
        <f t="shared" si="14"/>
        <v>-1.2540961104452504</v>
      </c>
      <c r="H263">
        <v>-1.2228224131678083</v>
      </c>
    </row>
    <row r="264" spans="1:8">
      <c r="A264" s="2">
        <v>35822</v>
      </c>
      <c r="B264" s="1">
        <v>0.60701711800000002</v>
      </c>
      <c r="C264">
        <f t="shared" si="12"/>
        <v>3.0957868881271722E-3</v>
      </c>
      <c r="D264">
        <v>-6.3009639466864442E-3</v>
      </c>
      <c r="E264">
        <f>+(D264-Ej_3_estad!$B$3)/Ej_3_estad!$B$7</f>
        <v>-1.2172773548704496</v>
      </c>
      <c r="F264">
        <f t="shared" si="13"/>
        <v>0.10530546623794189</v>
      </c>
      <c r="G264">
        <f t="shared" si="14"/>
        <v>-1.2518873016794896</v>
      </c>
      <c r="H264">
        <v>-1.2172773548704496</v>
      </c>
    </row>
    <row r="265" spans="1:8">
      <c r="A265" s="2">
        <v>35823</v>
      </c>
      <c r="B265" s="1">
        <v>0.60864272699999999</v>
      </c>
      <c r="C265">
        <f t="shared" si="12"/>
        <v>2.6780282660825439E-3</v>
      </c>
      <c r="D265">
        <v>-6.3005296807115974E-3</v>
      </c>
      <c r="E265">
        <f>+(D265-Ej_3_estad!$B$3)/Ej_3_estad!$B$7</f>
        <v>-1.217192867318196</v>
      </c>
      <c r="F265">
        <f t="shared" si="13"/>
        <v>0.10570739549839205</v>
      </c>
      <c r="G265">
        <f t="shared" si="14"/>
        <v>-1.2496845838355546</v>
      </c>
      <c r="H265">
        <v>-1.217192867318196</v>
      </c>
    </row>
    <row r="266" spans="1:8">
      <c r="A266" s="2">
        <v>35824</v>
      </c>
      <c r="B266" s="1">
        <v>0.60975609799999997</v>
      </c>
      <c r="C266">
        <f t="shared" si="12"/>
        <v>1.8292685521565932E-3</v>
      </c>
      <c r="D266">
        <v>-6.2804543103948118E-3</v>
      </c>
      <c r="E266">
        <f>+(D266-Ej_3_estad!$B$3)/Ej_3_estad!$B$7</f>
        <v>-1.213287152855423</v>
      </c>
      <c r="F266">
        <f t="shared" si="13"/>
        <v>0.1061093247588422</v>
      </c>
      <c r="G266">
        <f t="shared" si="14"/>
        <v>-1.2474879127847061</v>
      </c>
      <c r="H266">
        <v>-1.213287152855423</v>
      </c>
    </row>
    <row r="267" spans="1:8">
      <c r="A267" s="2">
        <v>35825</v>
      </c>
      <c r="B267" s="1">
        <v>0.61255742700000004</v>
      </c>
      <c r="C267">
        <f t="shared" si="12"/>
        <v>4.5941795566923904E-3</v>
      </c>
      <c r="D267">
        <v>-6.2609714638081071E-3</v>
      </c>
      <c r="E267">
        <f>+(D267-Ej_3_estad!$B$3)/Ej_3_estad!$B$7</f>
        <v>-1.2094967153945482</v>
      </c>
      <c r="F267">
        <f t="shared" si="13"/>
        <v>0.10651125401929236</v>
      </c>
      <c r="G267">
        <f t="shared" si="14"/>
        <v>-1.2452972448771871</v>
      </c>
      <c r="H267">
        <v>-1.2094967153945482</v>
      </c>
    </row>
    <row r="268" spans="1:8">
      <c r="A268" s="2">
        <v>35828</v>
      </c>
      <c r="B268" s="1">
        <v>0.61050061099999997</v>
      </c>
      <c r="C268">
        <f t="shared" si="12"/>
        <v>-3.3577521214187556E-3</v>
      </c>
      <c r="D268">
        <v>-6.2576882646556697E-3</v>
      </c>
      <c r="E268">
        <f>+(D268-Ej_3_estad!$B$3)/Ej_3_estad!$B$7</f>
        <v>-1.2088579606312988</v>
      </c>
      <c r="F268">
        <f t="shared" si="13"/>
        <v>0.10691318327974252</v>
      </c>
      <c r="G268">
        <f t="shared" si="14"/>
        <v>-1.2431125369352116</v>
      </c>
      <c r="H268">
        <v>-1.2088579606312988</v>
      </c>
    </row>
    <row r="269" spans="1:8">
      <c r="A269" s="2">
        <v>35829</v>
      </c>
      <c r="B269" s="1">
        <v>0.60890214899999995</v>
      </c>
      <c r="C269">
        <f t="shared" si="12"/>
        <v>-2.618280753858282E-3</v>
      </c>
      <c r="D269">
        <v>-6.2496124922748475E-3</v>
      </c>
      <c r="E269">
        <f>+(D269-Ej_3_estad!$B$3)/Ej_3_estad!$B$7</f>
        <v>-1.207286798531267</v>
      </c>
      <c r="F269">
        <f t="shared" si="13"/>
        <v>0.10731511254019267</v>
      </c>
      <c r="G269">
        <f t="shared" si="14"/>
        <v>-1.2409337462460861</v>
      </c>
      <c r="H269">
        <v>-1.207286798531267</v>
      </c>
    </row>
    <row r="270" spans="1:8">
      <c r="A270" s="2">
        <v>35830</v>
      </c>
      <c r="B270" s="1">
        <v>0.60313630900000004</v>
      </c>
      <c r="C270">
        <f t="shared" si="12"/>
        <v>-9.4692390386027503E-3</v>
      </c>
      <c r="D270">
        <v>-6.2409996956359626E-3</v>
      </c>
      <c r="E270">
        <f>+(D270-Ej_3_estad!$B$3)/Ej_3_estad!$B$7</f>
        <v>-1.2056111569930739</v>
      </c>
      <c r="F270">
        <f t="shared" si="13"/>
        <v>0.10771704180064283</v>
      </c>
      <c r="G270">
        <f t="shared" si="14"/>
        <v>-1.2387608305554547</v>
      </c>
      <c r="H270">
        <v>-1.2056111569930739</v>
      </c>
    </row>
    <row r="271" spans="1:8">
      <c r="A271" s="2">
        <v>35831</v>
      </c>
      <c r="B271" s="1">
        <v>0.60441220900000003</v>
      </c>
      <c r="C271">
        <f t="shared" si="12"/>
        <v>2.1154421993188066E-3</v>
      </c>
      <c r="D271">
        <v>-6.2118881720101271E-3</v>
      </c>
      <c r="E271">
        <f>+(D271-Ej_3_estad!$B$3)/Ej_3_estad!$B$7</f>
        <v>-1.1999474358728854</v>
      </c>
      <c r="F271">
        <f t="shared" si="13"/>
        <v>0.10811897106109299</v>
      </c>
      <c r="G271">
        <f t="shared" si="14"/>
        <v>-1.2365937480606632</v>
      </c>
      <c r="H271">
        <v>-1.1999474358728854</v>
      </c>
    </row>
    <row r="272" spans="1:8">
      <c r="A272" s="2">
        <v>35832</v>
      </c>
      <c r="B272" s="1">
        <v>0.60698027300000001</v>
      </c>
      <c r="C272">
        <f t="shared" si="12"/>
        <v>4.2488618888900653E-3</v>
      </c>
      <c r="D272">
        <v>-6.1861355445903543E-3</v>
      </c>
      <c r="E272">
        <f>+(D272-Ej_3_estad!$B$3)/Ej_3_estad!$B$7</f>
        <v>-1.1949371965706639</v>
      </c>
      <c r="F272">
        <f t="shared" si="13"/>
        <v>0.10852090032154314</v>
      </c>
      <c r="G272">
        <f t="shared" si="14"/>
        <v>-1.2344324574042465</v>
      </c>
      <c r="H272">
        <v>-1.1949371965706639</v>
      </c>
    </row>
    <row r="273" spans="1:8">
      <c r="A273" s="2">
        <v>35835</v>
      </c>
      <c r="B273" s="1">
        <v>0.61207002099999996</v>
      </c>
      <c r="C273">
        <f t="shared" si="12"/>
        <v>8.3853598319494349E-3</v>
      </c>
      <c r="D273">
        <v>-6.1831448688628443E-3</v>
      </c>
      <c r="E273">
        <f>+(D273-Ej_3_estad!$B$3)/Ej_3_estad!$B$7</f>
        <v>-1.1943553529853113</v>
      </c>
      <c r="F273">
        <f t="shared" si="13"/>
        <v>0.1089228295819933</v>
      </c>
      <c r="G273">
        <f t="shared" si="14"/>
        <v>-1.2322769176675399</v>
      </c>
      <c r="H273">
        <v>-1.1943553529853113</v>
      </c>
    </row>
    <row r="274" spans="1:8">
      <c r="A274" s="2">
        <v>35836</v>
      </c>
      <c r="B274" s="1">
        <v>0.616142945</v>
      </c>
      <c r="C274">
        <f t="shared" si="12"/>
        <v>6.654343229138604E-3</v>
      </c>
      <c r="D274">
        <v>-6.1622721292143856E-3</v>
      </c>
      <c r="E274">
        <f>+(D274-Ej_3_estad!$B$3)/Ej_3_estad!$B$7</f>
        <v>-1.1902945082867447</v>
      </c>
      <c r="F274">
        <f t="shared" si="13"/>
        <v>0.10932475884244346</v>
      </c>
      <c r="G274">
        <f t="shared" si="14"/>
        <v>-1.230127088364394</v>
      </c>
      <c r="H274">
        <v>-1.1902945082867447</v>
      </c>
    </row>
    <row r="275" spans="1:8">
      <c r="A275" s="2">
        <v>35837</v>
      </c>
      <c r="B275" s="1">
        <v>0.61259495200000003</v>
      </c>
      <c r="C275">
        <f t="shared" si="12"/>
        <v>-5.7583926405259112E-3</v>
      </c>
      <c r="D275">
        <v>-6.1229490113209328E-3</v>
      </c>
      <c r="E275">
        <f>+(D275-Ej_3_estad!$B$3)/Ej_3_estad!$B$7</f>
        <v>-1.1826440954747146</v>
      </c>
      <c r="F275">
        <f t="shared" si="13"/>
        <v>0.10972668810289361</v>
      </c>
      <c r="G275">
        <f t="shared" si="14"/>
        <v>-1.2279829294350084</v>
      </c>
      <c r="H275">
        <v>-1.1826440954747146</v>
      </c>
    </row>
    <row r="276" spans="1:8">
      <c r="A276" s="2">
        <v>35838</v>
      </c>
      <c r="B276" s="1">
        <v>0.61053788399999998</v>
      </c>
      <c r="C276">
        <f t="shared" si="12"/>
        <v>-3.3579578043928526E-3</v>
      </c>
      <c r="D276">
        <v>-6.1006058846369005E-3</v>
      </c>
      <c r="E276">
        <f>+(D276-Ej_3_estad!$B$3)/Ej_3_estad!$B$7</f>
        <v>-1.1782971832306885</v>
      </c>
      <c r="F276">
        <f t="shared" si="13"/>
        <v>0.11012861736334377</v>
      </c>
      <c r="G276">
        <f t="shared" si="14"/>
        <v>-1.2258444012398797</v>
      </c>
      <c r="H276">
        <v>-1.1782971832306885</v>
      </c>
    </row>
    <row r="277" spans="1:8">
      <c r="A277" s="2">
        <v>35839</v>
      </c>
      <c r="B277" s="1">
        <v>0.61180789199999996</v>
      </c>
      <c r="C277">
        <f t="shared" si="12"/>
        <v>2.0801461027764034E-3</v>
      </c>
      <c r="D277">
        <v>-6.099815056633151E-3</v>
      </c>
      <c r="E277">
        <f>+(D277-Ej_3_estad!$B$3)/Ej_3_estad!$B$7</f>
        <v>-1.1781433256269147</v>
      </c>
      <c r="F277">
        <f t="shared" si="13"/>
        <v>0.11053054662379393</v>
      </c>
      <c r="G277">
        <f t="shared" si="14"/>
        <v>-1.2237114645538472</v>
      </c>
      <c r="H277">
        <v>-1.1781433256269147</v>
      </c>
    </row>
    <row r="278" spans="1:8">
      <c r="A278" s="2">
        <v>35843</v>
      </c>
      <c r="B278" s="1">
        <v>0.61304561099999999</v>
      </c>
      <c r="C278">
        <f t="shared" si="12"/>
        <v>2.0230517065642495E-3</v>
      </c>
      <c r="D278">
        <v>-6.0878117299624224E-3</v>
      </c>
      <c r="E278">
        <f>+(D278-Ej_3_estad!$B$3)/Ej_3_estad!$B$7</f>
        <v>-1.1758080478293214</v>
      </c>
      <c r="F278">
        <f t="shared" si="13"/>
        <v>0.11093247588424408</v>
      </c>
      <c r="G278">
        <f t="shared" si="14"/>
        <v>-1.2215840805602538</v>
      </c>
      <c r="H278">
        <v>-1.1758080478293214</v>
      </c>
    </row>
    <row r="279" spans="1:8">
      <c r="A279" s="2">
        <v>35844</v>
      </c>
      <c r="B279" s="1">
        <v>0.60994205599999995</v>
      </c>
      <c r="C279">
        <f t="shared" si="12"/>
        <v>-5.062518912642644E-3</v>
      </c>
      <c r="D279">
        <v>-6.0589518888300997E-3</v>
      </c>
      <c r="E279">
        <f>+(D279-Ej_3_estad!$B$3)/Ej_3_estad!$B$7</f>
        <v>-1.1701932921797285</v>
      </c>
      <c r="F279">
        <f t="shared" si="13"/>
        <v>0.11133440514469424</v>
      </c>
      <c r="G279">
        <f t="shared" si="14"/>
        <v>-1.2194622108452031</v>
      </c>
      <c r="H279">
        <v>-1.1701932921797285</v>
      </c>
    </row>
    <row r="280" spans="1:8">
      <c r="A280" s="2">
        <v>35845</v>
      </c>
      <c r="B280" s="1">
        <v>0.61143381200000002</v>
      </c>
      <c r="C280">
        <f t="shared" si="12"/>
        <v>2.4457339600141292E-3</v>
      </c>
      <c r="D280">
        <v>-6.0466804943339891E-3</v>
      </c>
      <c r="E280">
        <f>+(D280-Ej_3_estad!$B$3)/Ej_3_estad!$B$7</f>
        <v>-1.1678058611034621</v>
      </c>
      <c r="F280">
        <f t="shared" si="13"/>
        <v>0.1117363344051444</v>
      </c>
      <c r="G280">
        <f t="shared" si="14"/>
        <v>-1.2173458173919249</v>
      </c>
      <c r="H280">
        <v>-1.1678058611034621</v>
      </c>
    </row>
    <row r="281" spans="1:8">
      <c r="A281" s="2">
        <v>35846</v>
      </c>
      <c r="B281" s="1">
        <v>0.61113487700000002</v>
      </c>
      <c r="C281">
        <f t="shared" si="12"/>
        <v>-4.8890819273172959E-4</v>
      </c>
      <c r="D281">
        <v>-6.0392545438651135E-3</v>
      </c>
      <c r="E281">
        <f>+(D281-Ej_3_estad!$B$3)/Ej_3_estad!$B$7</f>
        <v>-1.1663611235126505</v>
      </c>
      <c r="F281">
        <f t="shared" si="13"/>
        <v>0.11213826366559455</v>
      </c>
      <c r="G281">
        <f t="shared" si="14"/>
        <v>-1.2152348625752301</v>
      </c>
      <c r="H281">
        <v>-1.1663611235126505</v>
      </c>
    </row>
    <row r="282" spans="1:8">
      <c r="A282" s="2">
        <v>35849</v>
      </c>
      <c r="B282" s="1">
        <v>0.60716454200000003</v>
      </c>
      <c r="C282">
        <f t="shared" si="12"/>
        <v>-6.4966591654692651E-3</v>
      </c>
      <c r="D282">
        <v>-6.0350877689965277E-3</v>
      </c>
      <c r="E282">
        <f>+(D282-Ej_3_estad!$B$3)/Ej_3_estad!$B$7</f>
        <v>-1.1655504668417871</v>
      </c>
      <c r="F282">
        <f t="shared" si="13"/>
        <v>0.11254019292604471</v>
      </c>
      <c r="G282">
        <f t="shared" si="14"/>
        <v>-1.2131293091560729</v>
      </c>
      <c r="H282">
        <v>-1.1655504668417871</v>
      </c>
    </row>
    <row r="283" spans="1:8">
      <c r="A283" s="2">
        <v>35850</v>
      </c>
      <c r="B283" s="1">
        <v>0.607718019</v>
      </c>
      <c r="C283">
        <f t="shared" si="12"/>
        <v>9.1157661838559001E-4</v>
      </c>
      <c r="D283">
        <v>-6.0124406276232945E-3</v>
      </c>
      <c r="E283">
        <f>+(D283-Ej_3_estad!$B$3)/Ej_3_estad!$B$7</f>
        <v>-1.1611444077651112</v>
      </c>
      <c r="F283">
        <f t="shared" si="13"/>
        <v>0.11294212218649487</v>
      </c>
      <c r="G283">
        <f t="shared" si="14"/>
        <v>-1.211029120276198</v>
      </c>
      <c r="H283">
        <v>-1.1611444077651112</v>
      </c>
    </row>
    <row r="284" spans="1:8">
      <c r="A284" s="2">
        <v>35851</v>
      </c>
      <c r="B284" s="1">
        <v>0.60664887199999995</v>
      </c>
      <c r="C284">
        <f t="shared" si="12"/>
        <v>-1.7592813880347169E-3</v>
      </c>
      <c r="D284">
        <v>-6.0119147219935831E-3</v>
      </c>
      <c r="E284">
        <f>+(D284-Ej_3_estad!$B$3)/Ej_3_estad!$B$7</f>
        <v>-1.1610420914844348</v>
      </c>
      <c r="F284">
        <f t="shared" si="13"/>
        <v>0.11334405144694502</v>
      </c>
      <c r="G284">
        <f t="shared" si="14"/>
        <v>-1.2089342594528918</v>
      </c>
      <c r="H284">
        <v>-1.1610420914844348</v>
      </c>
    </row>
    <row r="285" spans="1:8">
      <c r="A285" s="2">
        <v>35852</v>
      </c>
      <c r="B285" s="1">
        <v>0.60797665400000001</v>
      </c>
      <c r="C285">
        <f t="shared" si="12"/>
        <v>2.1887158474762636E-3</v>
      </c>
      <c r="D285">
        <v>-6.0000002926335894E-3</v>
      </c>
      <c r="E285">
        <f>+(D285-Ej_3_estad!$B$3)/Ej_3_estad!$B$7</f>
        <v>-1.1587241088852243</v>
      </c>
      <c r="F285">
        <f t="shared" si="13"/>
        <v>0.11374598070739518</v>
      </c>
      <c r="G285">
        <f t="shared" si="14"/>
        <v>-1.2068446905738108</v>
      </c>
      <c r="H285">
        <v>-1.1587241088852243</v>
      </c>
    </row>
    <row r="286" spans="1:8">
      <c r="A286" s="2">
        <v>35853</v>
      </c>
      <c r="B286" s="1">
        <v>0.60779189199999994</v>
      </c>
      <c r="C286">
        <f t="shared" si="12"/>
        <v>-3.038965374484448E-4</v>
      </c>
      <c r="D286">
        <v>-5.9608277451175251E-3</v>
      </c>
      <c r="E286">
        <f>+(D286-Ej_3_estad!$B$3)/Ej_3_estad!$B$7</f>
        <v>-1.1511029899238856</v>
      </c>
      <c r="F286">
        <f t="shared" si="13"/>
        <v>0.11414790996784534</v>
      </c>
      <c r="G286">
        <f t="shared" si="14"/>
        <v>-1.2047603778919118</v>
      </c>
      <c r="H286">
        <v>-1.1511029899238856</v>
      </c>
    </row>
    <row r="287" spans="1:8">
      <c r="A287" s="2">
        <v>35856</v>
      </c>
      <c r="B287" s="1">
        <v>0.607090821</v>
      </c>
      <c r="C287">
        <f t="shared" si="12"/>
        <v>-1.1534721164064843E-3</v>
      </c>
      <c r="D287">
        <v>-5.9349255090547226E-3</v>
      </c>
      <c r="E287">
        <f>+(D287-Ej_3_estad!$B$3)/Ej_3_estad!$B$7</f>
        <v>-1.1460636438788434</v>
      </c>
      <c r="F287">
        <f t="shared" si="13"/>
        <v>0.11454983922829549</v>
      </c>
      <c r="G287">
        <f t="shared" si="14"/>
        <v>-1.2026812860204612</v>
      </c>
      <c r="H287">
        <v>-1.1460636438788434</v>
      </c>
    </row>
    <row r="288" spans="1:8">
      <c r="A288" s="2">
        <v>35857</v>
      </c>
      <c r="B288" s="1">
        <v>0.605143722</v>
      </c>
      <c r="C288">
        <f t="shared" si="12"/>
        <v>-3.2072614716736059E-3</v>
      </c>
      <c r="D288">
        <v>-5.9032528531605122E-3</v>
      </c>
      <c r="E288">
        <f>+(D288-Ej_3_estad!$B$3)/Ej_3_estad!$B$7</f>
        <v>-1.1399016479480877</v>
      </c>
      <c r="F288">
        <f t="shared" si="13"/>
        <v>0.11495176848874565</v>
      </c>
      <c r="G288">
        <f t="shared" si="14"/>
        <v>-1.2006073799281336</v>
      </c>
      <c r="H288">
        <v>-1.1399016479480877</v>
      </c>
    </row>
    <row r="289" spans="1:8">
      <c r="A289" s="2">
        <v>35858</v>
      </c>
      <c r="B289" s="1">
        <v>0.60753341400000005</v>
      </c>
      <c r="C289">
        <f t="shared" si="12"/>
        <v>3.9489660276108562E-3</v>
      </c>
      <c r="D289">
        <v>-5.8997056658849356E-3</v>
      </c>
      <c r="E289">
        <f>+(D289-Ej_3_estad!$B$3)/Ej_3_estad!$B$7</f>
        <v>-1.1392115336226349</v>
      </c>
      <c r="F289">
        <f t="shared" si="13"/>
        <v>0.11535369774919581</v>
      </c>
      <c r="G289">
        <f t="shared" si="14"/>
        <v>-1.1985386249341938</v>
      </c>
      <c r="H289">
        <v>-1.1392115336226349</v>
      </c>
    </row>
    <row r="290" spans="1:8">
      <c r="A290" s="2">
        <v>35859</v>
      </c>
      <c r="B290" s="1">
        <v>0.607902736</v>
      </c>
      <c r="C290">
        <f t="shared" si="12"/>
        <v>6.0790401233790092E-4</v>
      </c>
      <c r="D290">
        <v>-5.8961653273726933E-3</v>
      </c>
      <c r="E290">
        <f>+(D290-Ej_3_estad!$B$3)/Ej_3_estad!$B$7</f>
        <v>-1.1385227517415446</v>
      </c>
      <c r="F290">
        <f t="shared" si="13"/>
        <v>0.11575562700964596</v>
      </c>
      <c r="G290">
        <f t="shared" si="14"/>
        <v>-1.196474986703757</v>
      </c>
      <c r="H290">
        <v>-1.1385227517415446</v>
      </c>
    </row>
    <row r="291" spans="1:8">
      <c r="A291" s="2">
        <v>35860</v>
      </c>
      <c r="B291" s="1">
        <v>0.61255742700000004</v>
      </c>
      <c r="C291">
        <f t="shared" si="12"/>
        <v>7.6569666894870103E-3</v>
      </c>
      <c r="D291">
        <v>-5.882353086516412E-3</v>
      </c>
      <c r="E291">
        <f>+(D291-Ej_3_estad!$B$3)/Ej_3_estad!$B$7</f>
        <v>-1.1358355450786333</v>
      </c>
      <c r="F291">
        <f t="shared" si="13"/>
        <v>0.11615755627009612</v>
      </c>
      <c r="G291">
        <f t="shared" si="14"/>
        <v>-1.1944164312431351</v>
      </c>
      <c r="H291">
        <v>-1.1358355450786333</v>
      </c>
    </row>
    <row r="292" spans="1:8">
      <c r="A292" s="2">
        <v>35863</v>
      </c>
      <c r="B292" s="1">
        <v>0.61109753099999997</v>
      </c>
      <c r="C292">
        <f t="shared" si="12"/>
        <v>-2.3832802210070891E-3</v>
      </c>
      <c r="D292">
        <v>-5.8804316536273937E-3</v>
      </c>
      <c r="E292">
        <f>+(D292-Ej_3_estad!$B$3)/Ej_3_estad!$B$7</f>
        <v>-1.1354617254127708</v>
      </c>
      <c r="F292">
        <f t="shared" si="13"/>
        <v>0.11655948553054628</v>
      </c>
      <c r="G292">
        <f t="shared" si="14"/>
        <v>-1.1923629248952545</v>
      </c>
      <c r="H292">
        <v>-1.1354617254127708</v>
      </c>
    </row>
    <row r="293" spans="1:8">
      <c r="A293" s="2">
        <v>35864</v>
      </c>
      <c r="B293" s="1">
        <v>0.61046334199999996</v>
      </c>
      <c r="C293">
        <f t="shared" si="12"/>
        <v>-1.0377868798818746E-3</v>
      </c>
      <c r="D293">
        <v>-5.8376701939871767E-3</v>
      </c>
      <c r="E293">
        <f>+(D293-Ej_3_estad!$B$3)/Ej_3_estad!$B$7</f>
        <v>-1.1271423744503413</v>
      </c>
      <c r="F293">
        <f t="shared" si="13"/>
        <v>0.11696141479099643</v>
      </c>
      <c r="G293">
        <f t="shared" si="14"/>
        <v>-1.1903144343351599</v>
      </c>
      <c r="H293">
        <v>-1.1271423744503413</v>
      </c>
    </row>
    <row r="294" spans="1:8">
      <c r="A294" s="2">
        <v>35865</v>
      </c>
      <c r="B294" s="1">
        <v>0.60727515600000004</v>
      </c>
      <c r="C294">
        <f t="shared" si="12"/>
        <v>-5.2225674838308755E-3</v>
      </c>
      <c r="D294">
        <v>-5.834236166596507E-3</v>
      </c>
      <c r="E294">
        <f>+(D294-Ej_3_estad!$B$3)/Ej_3_estad!$B$7</f>
        <v>-1.1264742756689163</v>
      </c>
      <c r="F294">
        <f t="shared" si="13"/>
        <v>0.11736334405144659</v>
      </c>
      <c r="G294">
        <f t="shared" si="14"/>
        <v>-1.1882709265655842</v>
      </c>
      <c r="H294">
        <v>-1.1264742756689163</v>
      </c>
    </row>
    <row r="295" spans="1:8">
      <c r="A295" s="2">
        <v>35866</v>
      </c>
      <c r="B295" s="1">
        <v>0.60382827100000003</v>
      </c>
      <c r="C295">
        <f t="shared" si="12"/>
        <v>-5.6759855329896469E-3</v>
      </c>
      <c r="D295">
        <v>-5.8316444818480306E-3</v>
      </c>
      <c r="E295">
        <f>+(D295-Ej_3_estad!$B$3)/Ej_3_estad!$B$7</f>
        <v>-1.1259700567954738</v>
      </c>
      <c r="F295">
        <f t="shared" si="13"/>
        <v>0.11776527331189675</v>
      </c>
      <c r="G295">
        <f t="shared" si="14"/>
        <v>-1.1862323689126013</v>
      </c>
      <c r="H295">
        <v>-1.1259700567954738</v>
      </c>
    </row>
    <row r="296" spans="1:8">
      <c r="A296" s="2">
        <v>35867</v>
      </c>
      <c r="B296" s="1">
        <v>0.60031216200000004</v>
      </c>
      <c r="C296">
        <f t="shared" si="12"/>
        <v>-5.8230281172111376E-3</v>
      </c>
      <c r="D296">
        <v>-5.8252427216279878E-3</v>
      </c>
      <c r="E296">
        <f>+(D296-Ej_3_estad!$B$3)/Ej_3_estad!$B$7</f>
        <v>-1.1247245780280053</v>
      </c>
      <c r="F296">
        <f t="shared" si="13"/>
        <v>0.1181672025723469</v>
      </c>
      <c r="G296">
        <f t="shared" si="14"/>
        <v>-1.1841987290213434</v>
      </c>
      <c r="H296">
        <v>-1.1247245780280053</v>
      </c>
    </row>
    <row r="297" spans="1:8">
      <c r="A297" s="2">
        <v>35870</v>
      </c>
      <c r="B297" s="1">
        <v>0.59944850699999996</v>
      </c>
      <c r="C297">
        <f t="shared" si="12"/>
        <v>-1.4386764997775803E-3</v>
      </c>
      <c r="D297">
        <v>-5.8230281172111376E-3</v>
      </c>
      <c r="E297">
        <f>+(D297-Ej_3_estad!$B$3)/Ej_3_estad!$B$7</f>
        <v>-1.1242937210941741</v>
      </c>
      <c r="F297">
        <f t="shared" si="13"/>
        <v>0.11856913183279706</v>
      </c>
      <c r="G297">
        <f t="shared" si="14"/>
        <v>-1.18216997485179</v>
      </c>
      <c r="H297">
        <v>-1.1242937210941741</v>
      </c>
    </row>
    <row r="298" spans="1:8">
      <c r="A298" s="2">
        <v>35871</v>
      </c>
      <c r="B298" s="1">
        <v>0.59726452799999996</v>
      </c>
      <c r="C298">
        <f t="shared" si="12"/>
        <v>-3.6433137700683238E-3</v>
      </c>
      <c r="D298">
        <v>-5.8142812661234888E-3</v>
      </c>
      <c r="E298">
        <f>+(D298-Ej_3_estad!$B$3)/Ej_3_estad!$B$7</f>
        <v>-1.1225919989212991</v>
      </c>
      <c r="F298">
        <f t="shared" si="13"/>
        <v>0.11897106109324722</v>
      </c>
      <c r="G298">
        <f t="shared" si="14"/>
        <v>-1.1801460746746379</v>
      </c>
      <c r="H298">
        <v>-1.1225919989212991</v>
      </c>
    </row>
    <row r="299" spans="1:8">
      <c r="A299" s="2">
        <v>35872</v>
      </c>
      <c r="B299" s="1">
        <v>0.59840823399999998</v>
      </c>
      <c r="C299">
        <f t="shared" si="12"/>
        <v>1.9149069572736988E-3</v>
      </c>
      <c r="D299">
        <v>-5.7842350336581028E-3</v>
      </c>
      <c r="E299">
        <f>+(D299-Ej_3_estad!$B$3)/Ej_3_estad!$B$7</f>
        <v>-1.1167464278140118</v>
      </c>
      <c r="F299">
        <f t="shared" si="13"/>
        <v>0.11937299035369738</v>
      </c>
      <c r="G299">
        <f t="shared" si="14"/>
        <v>-1.1781269970672243</v>
      </c>
      <c r="H299">
        <v>-1.1167464278140118</v>
      </c>
    </row>
    <row r="300" spans="1:8">
      <c r="A300" s="2">
        <v>35873</v>
      </c>
      <c r="B300" s="1">
        <v>0.59959227699999995</v>
      </c>
      <c r="C300">
        <f t="shared" si="12"/>
        <v>1.9786542576216704E-3</v>
      </c>
      <c r="D300">
        <v>-5.7700239138124276E-3</v>
      </c>
      <c r="E300">
        <f>+(D300-Ej_3_estad!$B$3)/Ej_3_estad!$B$7</f>
        <v>-1.1139816182270601</v>
      </c>
      <c r="F300">
        <f t="shared" si="13"/>
        <v>0.11977491961414753</v>
      </c>
      <c r="G300">
        <f t="shared" si="14"/>
        <v>-1.176112710909522</v>
      </c>
      <c r="H300">
        <v>-1.1139816182270601</v>
      </c>
    </row>
    <row r="301" spans="1:8">
      <c r="A301" s="2">
        <v>35874</v>
      </c>
      <c r="B301" s="1">
        <v>0.60085321199999997</v>
      </c>
      <c r="C301">
        <f t="shared" si="12"/>
        <v>2.1029873938820387E-3</v>
      </c>
      <c r="D301">
        <v>-5.7686958117481035E-3</v>
      </c>
      <c r="E301">
        <f>+(D301-Ej_3_estad!$B$3)/Ej_3_estad!$B$7</f>
        <v>-1.1137232325854098</v>
      </c>
      <c r="F301">
        <f t="shared" si="13"/>
        <v>0.12017684887459769</v>
      </c>
      <c r="G301">
        <f t="shared" si="14"/>
        <v>-1.1741031853802064</v>
      </c>
      <c r="H301">
        <v>-1.1137232325854098</v>
      </c>
    </row>
    <row r="302" spans="1:8">
      <c r="A302" s="2">
        <v>35877</v>
      </c>
      <c r="B302" s="1">
        <v>0.59559261500000005</v>
      </c>
      <c r="C302">
        <f t="shared" si="12"/>
        <v>-8.7552115806945885E-3</v>
      </c>
      <c r="D302">
        <v>-5.768079787586089E-3</v>
      </c>
      <c r="E302">
        <f>+(D302-Ej_3_estad!$B$3)/Ej_3_estad!$B$7</f>
        <v>-1.1136033835145818</v>
      </c>
      <c r="F302">
        <f t="shared" si="13"/>
        <v>0.12057877813504785</v>
      </c>
      <c r="G302">
        <f t="shared" si="14"/>
        <v>-1.1720983899527799</v>
      </c>
      <c r="H302">
        <v>-1.1136033835145818</v>
      </c>
    </row>
    <row r="303" spans="1:8">
      <c r="A303" s="2">
        <v>35878</v>
      </c>
      <c r="B303" s="1">
        <v>0.59697928499999997</v>
      </c>
      <c r="C303">
        <f t="shared" si="12"/>
        <v>2.3282189286377708E-3</v>
      </c>
      <c r="D303">
        <v>-5.7643411670446065E-3</v>
      </c>
      <c r="E303">
        <f>+(D303-Ej_3_estad!$B$3)/Ej_3_estad!$B$7</f>
        <v>-1.1128760253593262</v>
      </c>
      <c r="F303">
        <f t="shared" si="13"/>
        <v>0.120980707395498</v>
      </c>
      <c r="G303">
        <f t="shared" si="14"/>
        <v>-1.1700982943917582</v>
      </c>
      <c r="H303">
        <v>-1.1128760253593262</v>
      </c>
    </row>
    <row r="304" spans="1:8">
      <c r="A304" s="2">
        <v>35879</v>
      </c>
      <c r="B304" s="1">
        <v>0.59740725299999997</v>
      </c>
      <c r="C304">
        <f t="shared" si="12"/>
        <v>7.1688919658252637E-4</v>
      </c>
      <c r="D304">
        <v>-5.7588484459055733E-3</v>
      </c>
      <c r="E304">
        <f>+(D304-Ej_3_estad!$B$3)/Ej_3_estad!$B$7</f>
        <v>-1.1118074024620059</v>
      </c>
      <c r="F304">
        <f t="shared" si="13"/>
        <v>0.12138263665594816</v>
      </c>
      <c r="G304">
        <f t="shared" si="14"/>
        <v>-1.1681028687489257</v>
      </c>
      <c r="H304">
        <v>-1.1118074024620059</v>
      </c>
    </row>
    <row r="305" spans="1:8">
      <c r="A305" s="2">
        <v>35880</v>
      </c>
      <c r="B305" s="1">
        <v>0.59311981000000003</v>
      </c>
      <c r="C305">
        <f t="shared" si="12"/>
        <v>-7.1767508319822149E-3</v>
      </c>
      <c r="D305">
        <v>-5.7583926405259112E-3</v>
      </c>
      <c r="E305">
        <f>+(D305-Ej_3_estad!$B$3)/Ej_3_estad!$B$7</f>
        <v>-1.1117187243636464</v>
      </c>
      <c r="F305">
        <f t="shared" si="13"/>
        <v>0.12178456591639832</v>
      </c>
      <c r="G305">
        <f t="shared" si="14"/>
        <v>-1.1661120833596423</v>
      </c>
      <c r="H305">
        <v>-1.1117187243636464</v>
      </c>
    </row>
    <row r="306" spans="1:8">
      <c r="A306" s="2">
        <v>35881</v>
      </c>
      <c r="B306" s="1">
        <v>0.59435364000000002</v>
      </c>
      <c r="C306">
        <f t="shared" si="12"/>
        <v>2.0802373807071728E-3</v>
      </c>
      <c r="D306">
        <v>-5.7494857040647496E-3</v>
      </c>
      <c r="E306">
        <f>+(D306-Ej_3_estad!$B$3)/Ej_3_estad!$B$7</f>
        <v>-1.1099858571733325</v>
      </c>
      <c r="F306">
        <f t="shared" si="13"/>
        <v>0.12218649517684847</v>
      </c>
      <c r="G306">
        <f t="shared" si="14"/>
        <v>-1.16412590883922</v>
      </c>
      <c r="H306">
        <v>-1.1099858571733325</v>
      </c>
    </row>
    <row r="307" spans="1:8">
      <c r="A307" s="2">
        <v>35884</v>
      </c>
      <c r="B307" s="1">
        <v>0.59612518599999997</v>
      </c>
      <c r="C307">
        <f t="shared" si="12"/>
        <v>2.9806261470863848E-3</v>
      </c>
      <c r="D307">
        <v>-5.7259442696062646E-3</v>
      </c>
      <c r="E307">
        <f>+(D307-Ej_3_estad!$B$3)/Ej_3_estad!$B$7</f>
        <v>-1.1054058110975673</v>
      </c>
      <c r="F307">
        <f t="shared" si="13"/>
        <v>0.12258842443729863</v>
      </c>
      <c r="G307">
        <f t="shared" si="14"/>
        <v>-1.1621443160793465</v>
      </c>
      <c r="H307">
        <v>-1.1054058110975673</v>
      </c>
    </row>
    <row r="308" spans="1:8">
      <c r="A308" s="2">
        <v>35885</v>
      </c>
      <c r="B308" s="1">
        <v>0.59648076299999997</v>
      </c>
      <c r="C308">
        <f t="shared" si="12"/>
        <v>5.96480417789369E-4</v>
      </c>
      <c r="D308">
        <v>-5.7160057590417424E-3</v>
      </c>
      <c r="E308">
        <f>+(D308-Ej_3_estad!$B$3)/Ej_3_estad!$B$7</f>
        <v>-1.1034722485361923</v>
      </c>
      <c r="F308">
        <f t="shared" si="13"/>
        <v>0.12299035369774879</v>
      </c>
      <c r="G308">
        <f t="shared" si="14"/>
        <v>-1.1601672762445743</v>
      </c>
      <c r="H308">
        <v>-1.1034722485361923</v>
      </c>
    </row>
    <row r="309" spans="1:8">
      <c r="A309" s="2">
        <v>35886</v>
      </c>
      <c r="B309" s="1">
        <v>0.59737156499999999</v>
      </c>
      <c r="C309">
        <f t="shared" si="12"/>
        <v>1.4934295542403664E-3</v>
      </c>
      <c r="D309">
        <v>-5.6759855329896469E-3</v>
      </c>
      <c r="E309">
        <f>+(D309-Ej_3_estad!$B$3)/Ej_3_estad!$B$7</f>
        <v>-1.0956862115551251</v>
      </c>
      <c r="F309">
        <f t="shared" si="13"/>
        <v>0.12339228295819894</v>
      </c>
      <c r="G309">
        <f t="shared" si="14"/>
        <v>-1.1581947607688645</v>
      </c>
      <c r="H309">
        <v>-1.0956862115551251</v>
      </c>
    </row>
    <row r="310" spans="1:8">
      <c r="A310" s="2">
        <v>35887</v>
      </c>
      <c r="B310" s="1">
        <v>0.60006000599999998</v>
      </c>
      <c r="C310">
        <f t="shared" si="12"/>
        <v>4.5004502348551245E-3</v>
      </c>
      <c r="D310">
        <v>-5.6675062783368979E-3</v>
      </c>
      <c r="E310">
        <f>+(D310-Ej_3_estad!$B$3)/Ej_3_estad!$B$7</f>
        <v>-1.0940365509507033</v>
      </c>
      <c r="F310">
        <f t="shared" si="13"/>
        <v>0.1237942122186491</v>
      </c>
      <c r="G310">
        <f t="shared" si="14"/>
        <v>-1.156226741352179</v>
      </c>
      <c r="H310">
        <v>-1.0940365509507033</v>
      </c>
    </row>
    <row r="311" spans="1:8">
      <c r="A311" s="2">
        <v>35888</v>
      </c>
      <c r="B311" s="1">
        <v>0.60331824999999994</v>
      </c>
      <c r="C311">
        <f t="shared" si="12"/>
        <v>5.4298636260052824E-3</v>
      </c>
      <c r="D311">
        <v>-5.6546786979103647E-3</v>
      </c>
      <c r="E311">
        <f>+(D311-Ej_3_estad!$B$3)/Ej_3_estad!$B$7</f>
        <v>-1.0915409124840794</v>
      </c>
      <c r="F311">
        <f t="shared" si="13"/>
        <v>0.12419614147909926</v>
      </c>
      <c r="G311">
        <f t="shared" si="14"/>
        <v>-1.1542631899571376</v>
      </c>
      <c r="H311">
        <v>-1.0915409124840794</v>
      </c>
    </row>
    <row r="312" spans="1:8">
      <c r="A312" s="2">
        <v>35891</v>
      </c>
      <c r="B312" s="1">
        <v>0.60114217000000003</v>
      </c>
      <c r="C312">
        <f t="shared" si="12"/>
        <v>-3.6068526022541292E-3</v>
      </c>
      <c r="D312">
        <v>-5.6420112279408352E-3</v>
      </c>
      <c r="E312">
        <f>+(D312-Ej_3_estad!$B$3)/Ej_3_estad!$B$7</f>
        <v>-1.0890764239149511</v>
      </c>
      <c r="F312">
        <f t="shared" si="13"/>
        <v>0.12459807073954941</v>
      </c>
      <c r="G312">
        <f t="shared" si="14"/>
        <v>-1.1523040788057177</v>
      </c>
      <c r="H312">
        <v>-1.0890764239149511</v>
      </c>
    </row>
    <row r="313" spans="1:8">
      <c r="A313" s="2">
        <v>35892</v>
      </c>
      <c r="B313" s="1">
        <v>0.60031216200000004</v>
      </c>
      <c r="C313">
        <f t="shared" si="12"/>
        <v>-1.3807183082830132E-3</v>
      </c>
      <c r="D313">
        <v>-5.6209844657868491E-3</v>
      </c>
      <c r="E313">
        <f>+(D313-Ej_3_estad!$B$3)/Ej_3_estad!$B$7</f>
        <v>-1.0849856137453651</v>
      </c>
      <c r="F313">
        <f t="shared" si="13"/>
        <v>0.12499999999999957</v>
      </c>
      <c r="G313">
        <f t="shared" si="14"/>
        <v>-1.1503493803760101</v>
      </c>
      <c r="H313">
        <v>-1.0849856137453651</v>
      </c>
    </row>
    <row r="314" spans="1:8">
      <c r="A314" s="2">
        <v>35893</v>
      </c>
      <c r="B314" s="1">
        <v>0.59941257599999997</v>
      </c>
      <c r="C314">
        <f t="shared" si="12"/>
        <v>-1.4985303596098953E-3</v>
      </c>
      <c r="D314">
        <v>-5.6200632842836606E-3</v>
      </c>
      <c r="E314">
        <f>+(D314-Ej_3_estad!$B$3)/Ej_3_estad!$B$7</f>
        <v>-1.0848063955360336</v>
      </c>
      <c r="F314">
        <f t="shared" si="13"/>
        <v>0.12540192926044974</v>
      </c>
      <c r="G314">
        <f t="shared" si="14"/>
        <v>-1.1483990673990307</v>
      </c>
      <c r="H314">
        <v>-1.0848063955360336</v>
      </c>
    </row>
    <row r="315" spans="1:8">
      <c r="A315" s="2">
        <v>35894</v>
      </c>
      <c r="B315" s="1">
        <v>0.59790732400000002</v>
      </c>
      <c r="C315">
        <f t="shared" si="12"/>
        <v>-2.5112119102418395E-3</v>
      </c>
      <c r="D315">
        <v>-5.6193496942927856E-3</v>
      </c>
      <c r="E315">
        <f>+(D315-Ej_3_estad!$B$3)/Ej_3_estad!$B$7</f>
        <v>-1.084667564784527</v>
      </c>
      <c r="F315">
        <f t="shared" si="13"/>
        <v>0.1258038585208999</v>
      </c>
      <c r="G315">
        <f t="shared" si="14"/>
        <v>-1.1464531128555711</v>
      </c>
      <c r="H315">
        <v>-1.084667564784527</v>
      </c>
    </row>
    <row r="316" spans="1:8">
      <c r="A316" s="2">
        <v>35899</v>
      </c>
      <c r="B316" s="1">
        <v>0.59382422800000001</v>
      </c>
      <c r="C316">
        <f t="shared" si="12"/>
        <v>-6.8289780641657138E-3</v>
      </c>
      <c r="D316">
        <v>-5.6193364509957711E-3</v>
      </c>
      <c r="E316">
        <f>+(D316-Ej_3_estad!$B$3)/Ej_3_estad!$B$7</f>
        <v>-1.0846649882673387</v>
      </c>
      <c r="F316">
        <f t="shared" si="13"/>
        <v>0.12620578778135005</v>
      </c>
      <c r="G316">
        <f t="shared" si="14"/>
        <v>-1.1445114899731075</v>
      </c>
      <c r="H316">
        <v>-1.0846649882673387</v>
      </c>
    </row>
    <row r="317" spans="1:8">
      <c r="A317" s="2">
        <v>35900</v>
      </c>
      <c r="B317" s="1">
        <v>0.594177065</v>
      </c>
      <c r="C317">
        <f t="shared" si="12"/>
        <v>5.9417750802848168E-4</v>
      </c>
      <c r="D317">
        <v>-5.6159204854605571E-3</v>
      </c>
      <c r="E317">
        <f>+(D317-Ej_3_estad!$B$3)/Ej_3_estad!$B$7</f>
        <v>-1.0840004034659283</v>
      </c>
      <c r="F317">
        <f t="shared" si="13"/>
        <v>0.12660771704180021</v>
      </c>
      <c r="G317">
        <f t="shared" si="14"/>
        <v>-1.1425741722227525</v>
      </c>
      <c r="H317">
        <v>-1.0840004034659283</v>
      </c>
    </row>
    <row r="318" spans="1:8">
      <c r="A318" s="2">
        <v>35901</v>
      </c>
      <c r="B318" s="1">
        <v>0.59136605600000003</v>
      </c>
      <c r="C318">
        <f t="shared" si="12"/>
        <v>-4.730928145131208E-3</v>
      </c>
      <c r="D318">
        <v>-5.6109723418579227E-3</v>
      </c>
      <c r="E318">
        <f>+(D318-Ej_3_estad!$B$3)/Ej_3_estad!$B$7</f>
        <v>-1.0830377295163212</v>
      </c>
      <c r="F318">
        <f t="shared" si="13"/>
        <v>0.12700964630225037</v>
      </c>
      <c r="G318">
        <f t="shared" si="14"/>
        <v>-1.1406411333162603</v>
      </c>
      <c r="H318">
        <v>-1.0830377295163212</v>
      </c>
    </row>
    <row r="319" spans="1:8">
      <c r="A319" s="2">
        <v>35902</v>
      </c>
      <c r="B319" s="1">
        <v>0.59382422800000001</v>
      </c>
      <c r="C319">
        <f t="shared" si="12"/>
        <v>4.1567688491068733E-3</v>
      </c>
      <c r="D319">
        <v>-5.5890761574468595E-3</v>
      </c>
      <c r="E319">
        <f>+(D319-Ej_3_estad!$B$3)/Ej_3_estad!$B$7</f>
        <v>-1.0787777710306574</v>
      </c>
      <c r="F319">
        <f t="shared" si="13"/>
        <v>0.12741157556270052</v>
      </c>
      <c r="G319">
        <f t="shared" si="14"/>
        <v>-1.1387123472030662</v>
      </c>
      <c r="H319">
        <v>-1.0787777710306574</v>
      </c>
    </row>
    <row r="320" spans="1:8">
      <c r="A320" s="2">
        <v>35905</v>
      </c>
      <c r="B320" s="1">
        <v>0.59676553099999996</v>
      </c>
      <c r="C320">
        <f t="shared" si="12"/>
        <v>4.9531542522376348E-3</v>
      </c>
      <c r="D320">
        <v>-5.5880110447600329E-3</v>
      </c>
      <c r="E320">
        <f>+(D320-Ej_3_estad!$B$3)/Ej_3_estad!$B$7</f>
        <v>-1.0785705506427006</v>
      </c>
      <c r="F320">
        <f t="shared" si="13"/>
        <v>0.12781350482315068</v>
      </c>
      <c r="G320">
        <f t="shared" si="14"/>
        <v>-1.1367877880673896</v>
      </c>
      <c r="H320">
        <v>-1.0785705506427006</v>
      </c>
    </row>
    <row r="321" spans="1:8">
      <c r="A321" s="2">
        <v>35906</v>
      </c>
      <c r="B321" s="1">
        <v>0.59658751899999996</v>
      </c>
      <c r="C321">
        <f t="shared" si="12"/>
        <v>-2.982947083115528E-4</v>
      </c>
      <c r="D321">
        <v>-5.5848583274861197E-3</v>
      </c>
      <c r="E321">
        <f>+(D321-Ej_3_estad!$B$3)/Ej_3_estad!$B$7</f>
        <v>-1.0779571814614874</v>
      </c>
      <c r="F321">
        <f t="shared" si="13"/>
        <v>0.12821543408360084</v>
      </c>
      <c r="G321">
        <f t="shared" si="14"/>
        <v>-1.1348674303253594</v>
      </c>
      <c r="H321">
        <v>-1.0779571814614874</v>
      </c>
    </row>
    <row r="322" spans="1:8">
      <c r="A322" s="2">
        <v>35907</v>
      </c>
      <c r="B322" s="1">
        <v>0.59815767399999997</v>
      </c>
      <c r="C322">
        <f t="shared" si="12"/>
        <v>2.631893812716557E-3</v>
      </c>
      <c r="D322">
        <v>-5.541209634592037E-3</v>
      </c>
      <c r="E322">
        <f>+(D322-Ej_3_estad!$B$3)/Ej_3_estad!$B$7</f>
        <v>-1.0694652170081587</v>
      </c>
      <c r="F322">
        <f t="shared" si="13"/>
        <v>0.12861736334405099</v>
      </c>
      <c r="G322">
        <f t="shared" si="14"/>
        <v>-1.1329512486222046</v>
      </c>
      <c r="H322">
        <v>-1.0694652170081587</v>
      </c>
    </row>
    <row r="323" spans="1:8">
      <c r="A323" s="2">
        <v>35908</v>
      </c>
      <c r="B323" s="1">
        <v>0.60006000599999998</v>
      </c>
      <c r="C323">
        <f t="shared" si="12"/>
        <v>3.1803186395298333E-3</v>
      </c>
      <c r="D323">
        <v>-5.5358981032839205E-3</v>
      </c>
      <c r="E323">
        <f>+(D323-Ej_3_estad!$B$3)/Ej_3_estad!$B$7</f>
        <v>-1.0684318450542558</v>
      </c>
      <c r="F323">
        <f t="shared" si="13"/>
        <v>0.12901929260450115</v>
      </c>
      <c r="G323">
        <f t="shared" si="14"/>
        <v>-1.1310392178294753</v>
      </c>
      <c r="H323">
        <v>-1.0684318450542558</v>
      </c>
    </row>
    <row r="324" spans="1:8">
      <c r="A324" s="2">
        <v>35909</v>
      </c>
      <c r="B324" s="1">
        <v>0.59959227699999995</v>
      </c>
      <c r="C324">
        <f t="shared" ref="C324:C387" si="15">+B324/B323-1</f>
        <v>-7.7947037850079059E-4</v>
      </c>
      <c r="D324">
        <v>-5.5217495496135971E-3</v>
      </c>
      <c r="E324">
        <f>+(D324-Ej_3_estad!$B$3)/Ej_3_estad!$B$7</f>
        <v>-1.0656792078761861</v>
      </c>
      <c r="F324">
        <f t="shared" ref="F324:F387" si="16">+F323+1/COUNT(rt)</f>
        <v>0.12942122186495131</v>
      </c>
      <c r="G324">
        <f t="shared" ref="G324:G387" si="17">+_xlfn.NORM.S.INV(F324)</f>
        <v>-1.1291313130423051</v>
      </c>
      <c r="H324">
        <v>-1.0656792078761861</v>
      </c>
    </row>
    <row r="325" spans="1:8">
      <c r="A325" s="2">
        <v>35912</v>
      </c>
      <c r="B325" s="1">
        <v>0.59762146699999996</v>
      </c>
      <c r="C325">
        <f t="shared" si="15"/>
        <v>-3.2869169193785464E-3</v>
      </c>
      <c r="D325">
        <v>-5.5144758577887476E-3</v>
      </c>
      <c r="E325">
        <f>+(D325-Ej_3_estad!$B$3)/Ej_3_estad!$B$7</f>
        <v>-1.064264092592643</v>
      </c>
      <c r="F325">
        <f t="shared" si="16"/>
        <v>0.12982315112540146</v>
      </c>
      <c r="G325">
        <f t="shared" si="17"/>
        <v>-1.1272275095767244</v>
      </c>
      <c r="H325">
        <v>-1.064264092592643</v>
      </c>
    </row>
    <row r="326" spans="1:8">
      <c r="A326" s="2">
        <v>35913</v>
      </c>
      <c r="B326" s="1">
        <v>0.59977208699999995</v>
      </c>
      <c r="C326">
        <f t="shared" si="15"/>
        <v>3.5986324433689987E-3</v>
      </c>
      <c r="D326">
        <v>-5.5096420697895443E-3</v>
      </c>
      <c r="E326">
        <f>+(D326-Ej_3_estad!$B$3)/Ej_3_estad!$B$7</f>
        <v>-1.0633236668171504</v>
      </c>
      <c r="F326">
        <f t="shared" si="16"/>
        <v>0.13022508038585162</v>
      </c>
      <c r="G326">
        <f t="shared" si="17"/>
        <v>-1.1253277829670045</v>
      </c>
      <c r="H326">
        <v>-1.0633236668171504</v>
      </c>
    </row>
    <row r="327" spans="1:8">
      <c r="A327" s="2">
        <v>35914</v>
      </c>
      <c r="B327" s="1">
        <v>0.59873069099999998</v>
      </c>
      <c r="C327">
        <f t="shared" si="15"/>
        <v>-1.7363195496624684E-3</v>
      </c>
      <c r="D327">
        <v>-5.5077450322800203E-3</v>
      </c>
      <c r="E327">
        <f>+(D327-Ej_3_estad!$B$3)/Ej_3_estad!$B$7</f>
        <v>-1.0629545933345468</v>
      </c>
      <c r="F327">
        <f t="shared" si="16"/>
        <v>0.13062700964630178</v>
      </c>
      <c r="G327">
        <f t="shared" si="17"/>
        <v>-1.1234321089630477</v>
      </c>
      <c r="H327">
        <v>-1.0629545933345468</v>
      </c>
    </row>
    <row r="328" spans="1:8">
      <c r="A328" s="2">
        <v>35915</v>
      </c>
      <c r="B328" s="1">
        <v>0.59783583399999995</v>
      </c>
      <c r="C328">
        <f t="shared" si="15"/>
        <v>-1.4945901612383183E-3</v>
      </c>
      <c r="D328">
        <v>-5.5040197474681696E-3</v>
      </c>
      <c r="E328">
        <f>+(D328-Ej_3_estad!$B$3)/Ej_3_estad!$B$7</f>
        <v>-1.062229829679481</v>
      </c>
      <c r="F328">
        <f t="shared" si="16"/>
        <v>0.13102893890675194</v>
      </c>
      <c r="G328">
        <f t="shared" si="17"/>
        <v>-1.1215404635278154</v>
      </c>
      <c r="H328">
        <v>-1.062229829679481</v>
      </c>
    </row>
    <row r="329" spans="1:8">
      <c r="A329" s="2">
        <v>35916</v>
      </c>
      <c r="B329" s="1">
        <v>0.59970014999999999</v>
      </c>
      <c r="C329">
        <f t="shared" si="15"/>
        <v>3.1184413746601081E-3</v>
      </c>
      <c r="D329">
        <v>-5.5010244904425409E-3</v>
      </c>
      <c r="E329">
        <f>+(D329-Ej_3_estad!$B$3)/Ej_3_estad!$B$7</f>
        <v>-1.0616470947909027</v>
      </c>
      <c r="F329">
        <f t="shared" si="16"/>
        <v>0.13143086816720209</v>
      </c>
      <c r="G329">
        <f t="shared" si="17"/>
        <v>-1.1196528228347904</v>
      </c>
      <c r="H329">
        <v>-1.0616470947909027</v>
      </c>
    </row>
    <row r="330" spans="1:8">
      <c r="A330" s="2">
        <v>35920</v>
      </c>
      <c r="B330" s="1">
        <v>0.60222824500000005</v>
      </c>
      <c r="C330">
        <f t="shared" si="15"/>
        <v>4.2155984119731649E-3</v>
      </c>
      <c r="D330">
        <v>-5.4520961420853054E-3</v>
      </c>
      <c r="E330">
        <f>+(D330-Ej_3_estad!$B$3)/Ej_3_estad!$B$7</f>
        <v>-1.0521279599105531</v>
      </c>
      <c r="F330">
        <f t="shared" si="16"/>
        <v>0.13183279742765225</v>
      </c>
      <c r="G330">
        <f t="shared" si="17"/>
        <v>-1.1177691632654843</v>
      </c>
      <c r="H330">
        <v>-1.0521279599105531</v>
      </c>
    </row>
    <row r="331" spans="1:8">
      <c r="A331" s="2">
        <v>35921</v>
      </c>
      <c r="B331" s="1">
        <v>0.60204696000000002</v>
      </c>
      <c r="C331">
        <f t="shared" si="15"/>
        <v>-3.0102374225249307E-4</v>
      </c>
      <c r="D331">
        <v>-5.443126689955835E-3</v>
      </c>
      <c r="E331">
        <f>+(D331-Ej_3_estad!$B$3)/Ej_3_estad!$B$7</f>
        <v>-1.0503829301376313</v>
      </c>
      <c r="F331">
        <f t="shared" si="16"/>
        <v>0.13223472668810241</v>
      </c>
      <c r="G331">
        <f t="shared" si="17"/>
        <v>-1.1158894614069761</v>
      </c>
      <c r="H331">
        <v>-1.0503829301376313</v>
      </c>
    </row>
    <row r="332" spans="1:8">
      <c r="A332" s="2">
        <v>35922</v>
      </c>
      <c r="B332" s="1">
        <v>0.606612072</v>
      </c>
      <c r="C332">
        <f t="shared" si="15"/>
        <v>7.582651027753684E-3</v>
      </c>
      <c r="D332">
        <v>-5.4327688586947032E-3</v>
      </c>
      <c r="E332">
        <f>+(D332-Ej_3_estad!$B$3)/Ej_3_estad!$B$7</f>
        <v>-1.0483677876659758</v>
      </c>
      <c r="F332">
        <f t="shared" si="16"/>
        <v>0.13263665594855256</v>
      </c>
      <c r="G332">
        <f t="shared" si="17"/>
        <v>-1.1140136940494907</v>
      </c>
      <c r="H332">
        <v>-1.0483677876659758</v>
      </c>
    </row>
    <row r="333" spans="1:8">
      <c r="A333" s="2">
        <v>35923</v>
      </c>
      <c r="B333" s="1">
        <v>0.61050061099999997</v>
      </c>
      <c r="C333">
        <f t="shared" si="15"/>
        <v>6.410256537064063E-3</v>
      </c>
      <c r="D333">
        <v>-5.401511652764257E-3</v>
      </c>
      <c r="E333">
        <f>+(D333-Ej_3_estad!$B$3)/Ej_3_estad!$B$7</f>
        <v>-1.0422866185845596</v>
      </c>
      <c r="F333">
        <f t="shared" si="16"/>
        <v>0.13303858520900272</v>
      </c>
      <c r="G333">
        <f t="shared" si="17"/>
        <v>-1.1121418381840105</v>
      </c>
      <c r="H333">
        <v>-1.0422866185845596</v>
      </c>
    </row>
    <row r="334" spans="1:8">
      <c r="A334" s="2">
        <v>35926</v>
      </c>
      <c r="B334" s="1">
        <v>0.61349693299999997</v>
      </c>
      <c r="C334">
        <f t="shared" si="15"/>
        <v>4.9079754319851787E-3</v>
      </c>
      <c r="D334">
        <v>-5.3989205282616304E-3</v>
      </c>
      <c r="E334">
        <f>+(D334-Ej_3_estad!$B$3)/Ej_3_estad!$B$7</f>
        <v>-1.0417825087083752</v>
      </c>
      <c r="F334">
        <f t="shared" si="16"/>
        <v>0.13344051446945288</v>
      </c>
      <c r="G334">
        <f t="shared" si="17"/>
        <v>-1.1102738709999238</v>
      </c>
      <c r="H334">
        <v>-1.0417825087083752</v>
      </c>
    </row>
    <row r="335" spans="1:8">
      <c r="A335" s="2">
        <v>35927</v>
      </c>
      <c r="B335" s="1">
        <v>0.61173303999999995</v>
      </c>
      <c r="C335">
        <f t="shared" si="15"/>
        <v>-2.8751455877286114E-3</v>
      </c>
      <c r="D335">
        <v>-5.3779874935218075E-3</v>
      </c>
      <c r="E335">
        <f>+(D335-Ej_3_estad!$B$3)/Ej_3_estad!$B$7</f>
        <v>-1.0377099334461048</v>
      </c>
      <c r="F335">
        <f t="shared" si="16"/>
        <v>0.13384244372990303</v>
      </c>
      <c r="G335">
        <f t="shared" si="17"/>
        <v>-1.10840976988271</v>
      </c>
      <c r="H335">
        <v>-1.0377099334461048</v>
      </c>
    </row>
    <row r="336" spans="1:8">
      <c r="A336" s="2">
        <v>35928</v>
      </c>
      <c r="B336" s="1">
        <v>0.61319597699999995</v>
      </c>
      <c r="C336">
        <f t="shared" si="15"/>
        <v>2.3914631127328612E-3</v>
      </c>
      <c r="D336">
        <v>-5.3690370744430282E-3</v>
      </c>
      <c r="E336">
        <f>+(D336-Ej_3_estad!$B$3)/Ej_3_estad!$B$7</f>
        <v>-1.035968606601706</v>
      </c>
      <c r="F336">
        <f t="shared" si="16"/>
        <v>0.13424437299035319</v>
      </c>
      <c r="G336">
        <f t="shared" si="17"/>
        <v>-1.1065495124116529</v>
      </c>
      <c r="H336">
        <v>-1.035968606601706</v>
      </c>
    </row>
    <row r="337" spans="1:8">
      <c r="A337" s="2">
        <v>35929</v>
      </c>
      <c r="B337" s="1">
        <v>0.61327118899999999</v>
      </c>
      <c r="C337">
        <f t="shared" si="15"/>
        <v>1.2265572968694904E-4</v>
      </c>
      <c r="D337">
        <v>-5.3619298115120673E-3</v>
      </c>
      <c r="E337">
        <f>+(D337-Ej_3_estad!$B$3)/Ej_3_estad!$B$7</f>
        <v>-1.0345858704836592</v>
      </c>
      <c r="F337">
        <f t="shared" si="16"/>
        <v>0.13464630225080335</v>
      </c>
      <c r="G337">
        <f t="shared" si="17"/>
        <v>-1.1046930763575915</v>
      </c>
      <c r="H337">
        <v>-1.0345858704836592</v>
      </c>
    </row>
    <row r="338" spans="1:8">
      <c r="A338" s="2">
        <v>35930</v>
      </c>
      <c r="B338" s="1">
        <v>0.61432608399999999</v>
      </c>
      <c r="C338">
        <f t="shared" si="15"/>
        <v>1.7201117856524561E-3</v>
      </c>
      <c r="D338">
        <v>-5.3535287233863471E-3</v>
      </c>
      <c r="E338">
        <f>+(D338-Ej_3_estad!$B$3)/Ej_3_estad!$B$7</f>
        <v>-1.0329514173762999</v>
      </c>
      <c r="F338">
        <f t="shared" si="16"/>
        <v>0.1350482315112535</v>
      </c>
      <c r="G338">
        <f t="shared" si="17"/>
        <v>-1.1028404396807052</v>
      </c>
      <c r="H338">
        <v>-1.0329514173762999</v>
      </c>
    </row>
    <row r="339" spans="1:8">
      <c r="A339" s="2">
        <v>35933</v>
      </c>
      <c r="B339" s="1">
        <v>0.61595318799999998</v>
      </c>
      <c r="C339">
        <f t="shared" si="15"/>
        <v>2.6485998924310472E-3</v>
      </c>
      <c r="D339">
        <v>-5.3457489487261922E-3</v>
      </c>
      <c r="E339">
        <f>+(D339-Ej_3_estad!$B$3)/Ej_3_estad!$B$7</f>
        <v>-1.0314378423872561</v>
      </c>
      <c r="F339">
        <f t="shared" si="16"/>
        <v>0.13545016077170366</v>
      </c>
      <c r="G339">
        <f t="shared" si="17"/>
        <v>-1.1009915805283244</v>
      </c>
      <c r="H339">
        <v>-1.0314378423872561</v>
      </c>
    </row>
    <row r="340" spans="1:8">
      <c r="A340" s="2">
        <v>35934</v>
      </c>
      <c r="B340" s="1">
        <v>0.61606702800000002</v>
      </c>
      <c r="C340">
        <f t="shared" si="15"/>
        <v>1.8481923986746196E-4</v>
      </c>
      <c r="D340">
        <v>-5.3308831069998064E-3</v>
      </c>
      <c r="E340">
        <f>+(D340-Ej_3_estad!$B$3)/Ej_3_estad!$B$7</f>
        <v>-1.0285456549896721</v>
      </c>
      <c r="F340">
        <f t="shared" si="16"/>
        <v>0.13585209003215382</v>
      </c>
      <c r="G340">
        <f t="shared" si="17"/>
        <v>-1.0991464772327832</v>
      </c>
      <c r="H340">
        <v>-1.0285456549896721</v>
      </c>
    </row>
    <row r="341" spans="1:8">
      <c r="A341" s="2">
        <v>35935</v>
      </c>
      <c r="B341" s="1">
        <v>0.61229488099999996</v>
      </c>
      <c r="C341">
        <f t="shared" si="15"/>
        <v>-6.1229490113209328E-3</v>
      </c>
      <c r="D341">
        <v>-5.3154744295940137E-3</v>
      </c>
      <c r="E341">
        <f>+(D341-Ej_3_estad!$B$3)/Ej_3_estad!$B$7</f>
        <v>-1.0255478575270924</v>
      </c>
      <c r="F341">
        <f t="shared" si="16"/>
        <v>0.13625401929260397</v>
      </c>
      <c r="G341">
        <f t="shared" si="17"/>
        <v>-1.0973051083092895</v>
      </c>
      <c r="H341">
        <v>-1.0255478575270924</v>
      </c>
    </row>
    <row r="342" spans="1:8">
      <c r="A342" s="2">
        <v>35936</v>
      </c>
      <c r="B342" s="1">
        <v>0.61330880099999996</v>
      </c>
      <c r="C342">
        <f t="shared" si="15"/>
        <v>1.6559341445809839E-3</v>
      </c>
      <c r="D342">
        <v>-5.3140105045338393E-3</v>
      </c>
      <c r="E342">
        <f>+(D342-Ej_3_estad!$B$3)/Ej_3_estad!$B$7</f>
        <v>-1.0252630471754169</v>
      </c>
      <c r="F342">
        <f t="shared" si="16"/>
        <v>0.13665594855305413</v>
      </c>
      <c r="G342">
        <f t="shared" si="17"/>
        <v>-1.0954674524538395</v>
      </c>
      <c r="H342">
        <v>-1.0252630471754169</v>
      </c>
    </row>
    <row r="343" spans="1:8">
      <c r="A343" s="2">
        <v>35937</v>
      </c>
      <c r="B343" s="1">
        <v>0.61282019899999995</v>
      </c>
      <c r="C343">
        <f t="shared" si="15"/>
        <v>-7.9666556097568453E-4</v>
      </c>
      <c r="D343">
        <v>-5.3009984972397506E-3</v>
      </c>
      <c r="E343">
        <f>+(D343-Ej_3_estad!$B$3)/Ej_3_estad!$B$7</f>
        <v>-1.0227315279916469</v>
      </c>
      <c r="F343">
        <f t="shared" si="16"/>
        <v>0.13705787781350429</v>
      </c>
      <c r="G343">
        <f t="shared" si="17"/>
        <v>-1.0936334885411523</v>
      </c>
      <c r="H343">
        <v>-1.0227315279916469</v>
      </c>
    </row>
    <row r="344" spans="1:8">
      <c r="A344" s="2">
        <v>35941</v>
      </c>
      <c r="B344" s="1">
        <v>0.61106018900000003</v>
      </c>
      <c r="C344">
        <f t="shared" si="15"/>
        <v>-2.8719843159085157E-3</v>
      </c>
      <c r="D344">
        <v>-5.2969595735983255E-3</v>
      </c>
      <c r="E344">
        <f>+(D344-Ej_3_estad!$B$3)/Ej_3_estad!$B$7</f>
        <v>-1.0219457451028919</v>
      </c>
      <c r="F344">
        <f t="shared" si="16"/>
        <v>0.13745980707395444</v>
      </c>
      <c r="G344">
        <f t="shared" si="17"/>
        <v>-1.0918031956226404</v>
      </c>
      <c r="H344">
        <v>-1.0219457451028919</v>
      </c>
    </row>
    <row r="345" spans="1:8">
      <c r="A345" s="2">
        <v>35942</v>
      </c>
      <c r="B345" s="1">
        <v>0.61267001600000004</v>
      </c>
      <c r="C345">
        <f t="shared" si="15"/>
        <v>2.6344818873480502E-3</v>
      </c>
      <c r="D345">
        <v>-5.272810077887824E-3</v>
      </c>
      <c r="E345">
        <f>+(D345-Ej_3_estad!$B$3)/Ej_3_estad!$B$7</f>
        <v>-1.0172473991607345</v>
      </c>
      <c r="F345">
        <f t="shared" si="16"/>
        <v>0.1378617363344046</v>
      </c>
      <c r="G345">
        <f t="shared" si="17"/>
        <v>-1.0899765529244019</v>
      </c>
      <c r="H345">
        <v>-1.0172473991607345</v>
      </c>
    </row>
    <row r="346" spans="1:8">
      <c r="A346" s="2">
        <v>35943</v>
      </c>
      <c r="B346" s="1">
        <v>0.61436382599999995</v>
      </c>
      <c r="C346">
        <f t="shared" si="15"/>
        <v>2.764636681681365E-3</v>
      </c>
      <c r="D346">
        <v>-5.250846031813361E-3</v>
      </c>
      <c r="E346">
        <f>+(D346-Ej_3_estad!$B$3)/Ej_3_estad!$B$7</f>
        <v>-1.012974238015492</v>
      </c>
      <c r="F346">
        <f t="shared" si="16"/>
        <v>0.13826366559485476</v>
      </c>
      <c r="G346">
        <f t="shared" si="17"/>
        <v>-1.0881535398452502</v>
      </c>
      <c r="H346">
        <v>-1.012974238015492</v>
      </c>
    </row>
    <row r="347" spans="1:8">
      <c r="A347" s="2">
        <v>35944</v>
      </c>
      <c r="B347" s="1">
        <v>0.61319597699999995</v>
      </c>
      <c r="C347">
        <f t="shared" si="15"/>
        <v>-1.900907818098041E-3</v>
      </c>
      <c r="D347">
        <v>-5.2415670792788083E-3</v>
      </c>
      <c r="E347">
        <f>+(D347-Ej_3_estad!$B$3)/Ej_3_estad!$B$7</f>
        <v>-1.0111689941499138</v>
      </c>
      <c r="F347">
        <f t="shared" si="16"/>
        <v>0.13866559485530491</v>
      </c>
      <c r="G347">
        <f t="shared" si="17"/>
        <v>-1.086334135954766</v>
      </c>
      <c r="H347">
        <v>-1.0111689941499138</v>
      </c>
    </row>
    <row r="348" spans="1:8">
      <c r="A348" s="2">
        <v>35947</v>
      </c>
      <c r="B348" s="1">
        <v>0.61005368500000001</v>
      </c>
      <c r="C348">
        <f t="shared" si="15"/>
        <v>-5.1244497972300351E-3</v>
      </c>
      <c r="D348">
        <v>-5.2403954768966976E-3</v>
      </c>
      <c r="E348">
        <f>+(D348-Ej_3_estad!$B$3)/Ej_3_estad!$B$7</f>
        <v>-1.0109410559203209</v>
      </c>
      <c r="F348">
        <f t="shared" si="16"/>
        <v>0.13906752411575507</v>
      </c>
      <c r="G348">
        <f t="shared" si="17"/>
        <v>-1.0845183209913754</v>
      </c>
      <c r="H348">
        <v>-1.0109410559203209</v>
      </c>
    </row>
    <row r="349" spans="1:8">
      <c r="A349" s="2">
        <v>35948</v>
      </c>
      <c r="B349" s="1">
        <v>0.61020258699999996</v>
      </c>
      <c r="C349">
        <f t="shared" si="15"/>
        <v>2.4408015828969454E-4</v>
      </c>
      <c r="D349">
        <v>-5.2349412969866504E-3</v>
      </c>
      <c r="E349">
        <f>+(D349-Ej_3_estad!$B$3)/Ej_3_estad!$B$7</f>
        <v>-1.009879931317333</v>
      </c>
      <c r="F349">
        <f t="shared" si="16"/>
        <v>0.13946945337620523</v>
      </c>
      <c r="G349">
        <f t="shared" si="17"/>
        <v>-1.0827060748604611</v>
      </c>
      <c r="H349">
        <v>-1.009879931317333</v>
      </c>
    </row>
    <row r="350" spans="1:8">
      <c r="A350" s="2">
        <v>35949</v>
      </c>
      <c r="B350" s="1">
        <v>0.61031431199999997</v>
      </c>
      <c r="C350">
        <f t="shared" si="15"/>
        <v>1.8309493007762079E-4</v>
      </c>
      <c r="D350">
        <v>-5.2225674838308755E-3</v>
      </c>
      <c r="E350">
        <f>+(D350-Ej_3_estad!$B$3)/Ej_3_estad!$B$7</f>
        <v>-1.0074725744297865</v>
      </c>
      <c r="F350">
        <f t="shared" si="16"/>
        <v>0.13987138263665538</v>
      </c>
      <c r="G350">
        <f t="shared" si="17"/>
        <v>-1.0808973776324919</v>
      </c>
      <c r="H350">
        <v>-1.0074725744297865</v>
      </c>
    </row>
    <row r="351" spans="1:8">
      <c r="A351" s="2">
        <v>35950</v>
      </c>
      <c r="B351" s="1">
        <v>0.60994205599999995</v>
      </c>
      <c r="C351">
        <f t="shared" si="15"/>
        <v>-6.0994145587067727E-4</v>
      </c>
      <c r="D351">
        <v>-5.2115267851547964E-3</v>
      </c>
      <c r="E351">
        <f>+(D351-Ej_3_estad!$B$3)/Ej_3_estad!$B$7</f>
        <v>-1.0053245783620763</v>
      </c>
      <c r="F351">
        <f t="shared" si="16"/>
        <v>0.14027331189710554</v>
      </c>
      <c r="G351">
        <f t="shared" si="17"/>
        <v>-1.0790922095411914</v>
      </c>
      <c r="H351">
        <v>-1.0053245783620763</v>
      </c>
    </row>
    <row r="352" spans="1:8">
      <c r="A352" s="2">
        <v>35951</v>
      </c>
      <c r="B352" s="1">
        <v>0.61158338899999998</v>
      </c>
      <c r="C352">
        <f t="shared" si="15"/>
        <v>2.690965451314975E-3</v>
      </c>
      <c r="D352">
        <v>-5.205144922107996E-3</v>
      </c>
      <c r="E352">
        <f>+(D352-Ej_3_estad!$B$3)/Ej_3_estad!$B$7</f>
        <v>-1.0040829706403755</v>
      </c>
      <c r="F352">
        <f t="shared" si="16"/>
        <v>0.1406752411575557</v>
      </c>
      <c r="G352">
        <f t="shared" si="17"/>
        <v>-1.0772905509817146</v>
      </c>
      <c r="H352">
        <v>-1.0040829706403755</v>
      </c>
    </row>
    <row r="353" spans="1:8">
      <c r="A353" s="2">
        <v>35954</v>
      </c>
      <c r="B353" s="1">
        <v>0.61259495200000003</v>
      </c>
      <c r="C353">
        <f t="shared" si="15"/>
        <v>1.6540066623687011E-3</v>
      </c>
      <c r="D353">
        <v>-5.1950739174473348E-3</v>
      </c>
      <c r="E353">
        <f>+(D353-Ej_3_estad!$B$3)/Ej_3_estad!$B$7</f>
        <v>-1.0021236310148987</v>
      </c>
      <c r="F353">
        <f t="shared" si="16"/>
        <v>0.14107717041800585</v>
      </c>
      <c r="G353">
        <f t="shared" si="17"/>
        <v>-1.0754923825088647</v>
      </c>
      <c r="H353">
        <v>-1.0021236310148987</v>
      </c>
    </row>
    <row r="354" spans="1:8">
      <c r="A354" s="2">
        <v>35955</v>
      </c>
      <c r="B354" s="1">
        <v>0.61173303999999995</v>
      </c>
      <c r="C354">
        <f t="shared" si="15"/>
        <v>-1.406985149299933E-3</v>
      </c>
      <c r="D354">
        <v>-5.1939056435809094E-3</v>
      </c>
      <c r="E354">
        <f>+(D354-Ej_3_estad!$B$3)/Ej_3_estad!$B$7</f>
        <v>-1.001896340356516</v>
      </c>
      <c r="F354">
        <f t="shared" si="16"/>
        <v>0.14147909967845601</v>
      </c>
      <c r="G354">
        <f t="shared" si="17"/>
        <v>-1.0736976848353286</v>
      </c>
      <c r="H354">
        <v>-1.001896340356516</v>
      </c>
    </row>
    <row r="355" spans="1:8">
      <c r="A355" s="2">
        <v>35956</v>
      </c>
      <c r="B355" s="1">
        <v>0.61436382599999995</v>
      </c>
      <c r="C355">
        <f t="shared" si="15"/>
        <v>4.300545872101269E-3</v>
      </c>
      <c r="D355">
        <v>-5.1838211214390029E-3</v>
      </c>
      <c r="E355">
        <f>+(D355-Ej_3_estad!$B$3)/Ej_3_estad!$B$7</f>
        <v>-0.99993437087060988</v>
      </c>
      <c r="F355">
        <f t="shared" si="16"/>
        <v>0.14188102893890617</v>
      </c>
      <c r="G355">
        <f t="shared" si="17"/>
        <v>-1.0719064388299386</v>
      </c>
      <c r="H355">
        <v>-0.99993437087060988</v>
      </c>
    </row>
    <row r="356" spans="1:8">
      <c r="A356" s="2">
        <v>35957</v>
      </c>
      <c r="B356" s="1">
        <v>0.613798183</v>
      </c>
      <c r="C356">
        <f t="shared" si="15"/>
        <v>-9.2069711148645705E-4</v>
      </c>
      <c r="D356">
        <v>-5.1749964103595669E-3</v>
      </c>
      <c r="E356">
        <f>+(D356-Ej_3_estad!$B$3)/Ej_3_estad!$B$7</f>
        <v>-0.99821750083788496</v>
      </c>
      <c r="F356">
        <f t="shared" si="16"/>
        <v>0.14228295819935632</v>
      </c>
      <c r="G356">
        <f t="shared" si="17"/>
        <v>-1.0701186255159536</v>
      </c>
      <c r="H356">
        <v>-0.99821750083788496</v>
      </c>
    </row>
    <row r="357" spans="1:8">
      <c r="A357" s="2">
        <v>35958</v>
      </c>
      <c r="B357" s="1">
        <v>0.61293288400000001</v>
      </c>
      <c r="C357">
        <f t="shared" si="15"/>
        <v>-1.4097451311614329E-3</v>
      </c>
      <c r="D357">
        <v>-5.1728830246631219E-3</v>
      </c>
      <c r="E357">
        <f>+(D357-Ej_3_estad!$B$3)/Ej_3_estad!$B$7</f>
        <v>-0.99780633626409265</v>
      </c>
      <c r="F357">
        <f t="shared" si="16"/>
        <v>0.14268488745980648</v>
      </c>
      <c r="G357">
        <f t="shared" si="17"/>
        <v>-1.0683342260693707</v>
      </c>
      <c r="H357">
        <v>-0.99780633626409265</v>
      </c>
    </row>
    <row r="358" spans="1:8">
      <c r="A358" s="2">
        <v>35961</v>
      </c>
      <c r="B358" s="1">
        <v>0.61293288400000001</v>
      </c>
      <c r="C358">
        <f t="shared" si="15"/>
        <v>0</v>
      </c>
      <c r="D358">
        <v>-5.1600881284545874E-3</v>
      </c>
      <c r="E358">
        <f>+(D358-Ej_3_estad!$B$3)/Ej_3_estad!$B$7</f>
        <v>-0.99531705659538505</v>
      </c>
      <c r="F358">
        <f t="shared" si="16"/>
        <v>0.14308681672025664</v>
      </c>
      <c r="G358">
        <f t="shared" si="17"/>
        <v>-1.0665532218172555</v>
      </c>
      <c r="H358">
        <v>-0.99531705659538505</v>
      </c>
    </row>
    <row r="359" spans="1:8">
      <c r="A359" s="2">
        <v>35962</v>
      </c>
      <c r="B359" s="1">
        <v>0.605143722</v>
      </c>
      <c r="C359">
        <f t="shared" si="15"/>
        <v>-1.270801779987385E-2</v>
      </c>
      <c r="D359">
        <v>-5.148095723296886E-3</v>
      </c>
      <c r="E359">
        <f>+(D359-Ej_3_estad!$B$3)/Ej_3_estad!$B$7</f>
        <v>-0.99298390360598765</v>
      </c>
      <c r="F359">
        <f t="shared" si="16"/>
        <v>0.14348874598070679</v>
      </c>
      <c r="G359">
        <f t="shared" si="17"/>
        <v>-1.064775594236097</v>
      </c>
      <c r="H359">
        <v>-0.99298390360598765</v>
      </c>
    </row>
    <row r="360" spans="1:8">
      <c r="A360" s="2">
        <v>35963</v>
      </c>
      <c r="B360" s="1">
        <v>0.60168471700000004</v>
      </c>
      <c r="C360">
        <f t="shared" si="15"/>
        <v>-5.7160057590417424E-3</v>
      </c>
      <c r="D360">
        <v>-5.147374933304194E-3</v>
      </c>
      <c r="E360">
        <f>+(D360-Ej_3_estad!$B$3)/Ej_3_estad!$B$7</f>
        <v>-0.9928436720757764</v>
      </c>
      <c r="F360">
        <f t="shared" si="16"/>
        <v>0.14389067524115695</v>
      </c>
      <c r="G360">
        <f t="shared" si="17"/>
        <v>-1.0630013249501842</v>
      </c>
      <c r="H360">
        <v>-0.9928436720757764</v>
      </c>
    </row>
    <row r="361" spans="1:8">
      <c r="A361" s="2">
        <v>35964</v>
      </c>
      <c r="B361" s="1">
        <v>0.59862316699999996</v>
      </c>
      <c r="C361">
        <f t="shared" si="15"/>
        <v>-5.0882961017606476E-3</v>
      </c>
      <c r="D361">
        <v>-5.1410406888510174E-3</v>
      </c>
      <c r="E361">
        <f>+(D361-Ej_3_estad!$B$3)/Ej_3_estad!$B$7</f>
        <v>-0.9916113286728343</v>
      </c>
      <c r="F361">
        <f t="shared" si="16"/>
        <v>0.14429260450160711</v>
      </c>
      <c r="G361">
        <f t="shared" si="17"/>
        <v>-1.0612303957300047</v>
      </c>
      <c r="H361">
        <v>-0.9916113286728343</v>
      </c>
    </row>
    <row r="362" spans="1:8">
      <c r="A362" s="2">
        <v>35965</v>
      </c>
      <c r="B362" s="1">
        <v>0.59755004499999997</v>
      </c>
      <c r="C362">
        <f t="shared" si="15"/>
        <v>-1.7926503001511884E-3</v>
      </c>
      <c r="D362">
        <v>-5.1244497972300351E-3</v>
      </c>
      <c r="E362">
        <f>+(D362-Ej_3_estad!$B$3)/Ej_3_estad!$B$7</f>
        <v>-0.98838352842148902</v>
      </c>
      <c r="F362">
        <f t="shared" si="16"/>
        <v>0.14469453376205726</v>
      </c>
      <c r="G362">
        <f t="shared" si="17"/>
        <v>-1.059462788490666</v>
      </c>
      <c r="H362">
        <v>-0.98838352842148902</v>
      </c>
    </row>
    <row r="363" spans="1:8">
      <c r="A363" s="2">
        <v>35968</v>
      </c>
      <c r="B363" s="1">
        <v>0.59808612400000005</v>
      </c>
      <c r="C363">
        <f t="shared" si="15"/>
        <v>8.9712820622422917E-4</v>
      </c>
      <c r="D363">
        <v>-5.1200006844773771E-3</v>
      </c>
      <c r="E363">
        <f>+(D363-Ej_3_estad!$B$3)/Ej_3_estad!$B$7</f>
        <v>-0.98751794219566313</v>
      </c>
      <c r="F363">
        <f t="shared" si="16"/>
        <v>0.14509646302250742</v>
      </c>
      <c r="G363">
        <f t="shared" si="17"/>
        <v>-1.0576984852903373</v>
      </c>
      <c r="H363">
        <v>-0.98751794219566313</v>
      </c>
    </row>
    <row r="364" spans="1:8">
      <c r="A364" s="2">
        <v>35969</v>
      </c>
      <c r="B364" s="1">
        <v>0.60092542500000001</v>
      </c>
      <c r="C364">
        <f t="shared" si="15"/>
        <v>4.7473112751901247E-3</v>
      </c>
      <c r="D364">
        <v>-5.1127819514051875E-3</v>
      </c>
      <c r="E364">
        <f>+(D364-Ej_3_estad!$B$3)/Ej_3_estad!$B$7</f>
        <v>-0.98611351927752777</v>
      </c>
      <c r="F364">
        <f t="shared" si="16"/>
        <v>0.14549839228295758</v>
      </c>
      <c r="G364">
        <f t="shared" si="17"/>
        <v>-1.0559374683287148</v>
      </c>
      <c r="H364">
        <v>-0.98611351927752777</v>
      </c>
    </row>
    <row r="365" spans="1:8">
      <c r="A365" s="2">
        <v>35970</v>
      </c>
      <c r="B365" s="1">
        <v>0.59941257599999997</v>
      </c>
      <c r="C365">
        <f t="shared" si="15"/>
        <v>-2.5175320215483632E-3</v>
      </c>
      <c r="D365">
        <v>-5.1025567327366295E-3</v>
      </c>
      <c r="E365">
        <f>+(D365-Ej_3_estad!$B$3)/Ej_3_estad!$B$7</f>
        <v>-0.98412417692375753</v>
      </c>
      <c r="F365">
        <f t="shared" si="16"/>
        <v>0.14590032154340773</v>
      </c>
      <c r="G365">
        <f t="shared" si="17"/>
        <v>-1.0541797199455003</v>
      </c>
      <c r="H365">
        <v>-0.98412417692375753</v>
      </c>
    </row>
    <row r="366" spans="1:8">
      <c r="A366" s="2">
        <v>35971</v>
      </c>
      <c r="B366" s="1">
        <v>0.59801459199999996</v>
      </c>
      <c r="C366">
        <f t="shared" si="15"/>
        <v>-2.3322567059387289E-3</v>
      </c>
      <c r="D366">
        <v>-5.0882961017606476E-3</v>
      </c>
      <c r="E366">
        <f>+(D366-Ej_3_estad!$B$3)/Ej_3_estad!$B$7</f>
        <v>-0.98134973482021193</v>
      </c>
      <c r="F366">
        <f t="shared" si="16"/>
        <v>0.14630225080385789</v>
      </c>
      <c r="G366">
        <f t="shared" si="17"/>
        <v>-1.0524252226189115</v>
      </c>
      <c r="H366">
        <v>-0.98134973482021193</v>
      </c>
    </row>
    <row r="367" spans="1:8">
      <c r="A367" s="2">
        <v>35972</v>
      </c>
      <c r="B367" s="1">
        <v>0.60211946100000002</v>
      </c>
      <c r="C367">
        <f t="shared" si="15"/>
        <v>6.8641619367042495E-3</v>
      </c>
      <c r="D367">
        <v>-5.0626010644992947E-3</v>
      </c>
      <c r="E367">
        <f>+(D367-Ej_3_estad!$B$3)/Ej_3_estad!$B$7</f>
        <v>-0.97635069983009537</v>
      </c>
      <c r="F367">
        <f t="shared" si="16"/>
        <v>0.14670418006430805</v>
      </c>
      <c r="G367">
        <f t="shared" si="17"/>
        <v>-1.0506739589642002</v>
      </c>
      <c r="H367">
        <v>-0.97635069983009537</v>
      </c>
    </row>
    <row r="368" spans="1:8">
      <c r="A368" s="2">
        <v>35975</v>
      </c>
      <c r="B368" s="1">
        <v>0.60078101500000003</v>
      </c>
      <c r="C368">
        <f t="shared" si="15"/>
        <v>-2.2228911149576591E-3</v>
      </c>
      <c r="D368">
        <v>-5.062518912642644E-3</v>
      </c>
      <c r="E368">
        <f>+(D368-Ej_3_estad!$B$3)/Ej_3_estad!$B$7</f>
        <v>-0.97633471697699725</v>
      </c>
      <c r="F368">
        <f t="shared" si="16"/>
        <v>0.14710610932475821</v>
      </c>
      <c r="G368">
        <f t="shared" si="17"/>
        <v>-1.0489259117322072</v>
      </c>
      <c r="H368">
        <v>-0.97633471697699725</v>
      </c>
    </row>
    <row r="369" spans="1:8">
      <c r="A369" s="2">
        <v>35976</v>
      </c>
      <c r="B369" s="1">
        <v>0.59898173099999996</v>
      </c>
      <c r="C369">
        <f t="shared" si="15"/>
        <v>-2.9949082195949162E-3</v>
      </c>
      <c r="D369">
        <v>-5.0294741387417741E-3</v>
      </c>
      <c r="E369">
        <f>+(D369-Ej_3_estad!$B$3)/Ej_3_estad!$B$7</f>
        <v>-0.96990577199082295</v>
      </c>
      <c r="F369">
        <f t="shared" si="16"/>
        <v>0.14750803858520836</v>
      </c>
      <c r="G369">
        <f t="shared" si="17"/>
        <v>-1.0471810638079124</v>
      </c>
      <c r="H369">
        <v>-0.96990577199082295</v>
      </c>
    </row>
    <row r="370" spans="1:8">
      <c r="A370" s="2">
        <v>35977</v>
      </c>
      <c r="B370" s="1">
        <v>0.60182956200000004</v>
      </c>
      <c r="C370">
        <f t="shared" si="15"/>
        <v>4.7544538549542104E-3</v>
      </c>
      <c r="D370">
        <v>-5.0282839438309246E-3</v>
      </c>
      <c r="E370">
        <f>+(D370-Ej_3_estad!$B$3)/Ej_3_estad!$B$7</f>
        <v>-0.96967421653737584</v>
      </c>
      <c r="F370">
        <f t="shared" si="16"/>
        <v>0.14790996784565852</v>
      </c>
      <c r="G370">
        <f t="shared" si="17"/>
        <v>-1.0454393982090173</v>
      </c>
      <c r="H370">
        <v>-0.96967421653737584</v>
      </c>
    </row>
    <row r="371" spans="1:8">
      <c r="A371" s="2">
        <v>35978</v>
      </c>
      <c r="B371" s="1">
        <v>0.60368246299999995</v>
      </c>
      <c r="C371">
        <f t="shared" si="15"/>
        <v>3.0787803009248993E-3</v>
      </c>
      <c r="D371">
        <v>-5.0167231592392891E-3</v>
      </c>
      <c r="E371">
        <f>+(D371-Ej_3_estad!$B$3)/Ej_3_estad!$B$7</f>
        <v>-0.96742503642921118</v>
      </c>
      <c r="F371">
        <f t="shared" si="16"/>
        <v>0.14831189710610868</v>
      </c>
      <c r="G371">
        <f t="shared" si="17"/>
        <v>-1.0437008980845663</v>
      </c>
      <c r="H371">
        <v>-0.96742503642921118</v>
      </c>
    </row>
    <row r="372" spans="1:8">
      <c r="A372" s="2">
        <v>35982</v>
      </c>
      <c r="B372" s="1">
        <v>0.60819851599999997</v>
      </c>
      <c r="C372">
        <f t="shared" si="15"/>
        <v>7.480841794802906E-3</v>
      </c>
      <c r="D372">
        <v>-4.9981019319618181E-3</v>
      </c>
      <c r="E372">
        <f>+(D372-Ej_3_estad!$B$3)/Ej_3_estad!$B$7</f>
        <v>-0.96380222920102321</v>
      </c>
      <c r="F372">
        <f t="shared" si="16"/>
        <v>0.14871382636655883</v>
      </c>
      <c r="G372">
        <f t="shared" si="17"/>
        <v>-1.0419655467135378</v>
      </c>
      <c r="H372">
        <v>-0.96380222920102321</v>
      </c>
    </row>
    <row r="373" spans="1:8">
      <c r="A373" s="2">
        <v>35983</v>
      </c>
      <c r="B373" s="1">
        <v>0.610687023</v>
      </c>
      <c r="C373">
        <f t="shared" si="15"/>
        <v>4.0916032093705201E-3</v>
      </c>
      <c r="D373">
        <v>-4.9926776515407667E-3</v>
      </c>
      <c r="E373">
        <f>+(D373-Ej_3_estad!$B$3)/Ej_3_estad!$B$7</f>
        <v>-0.96274692161982633</v>
      </c>
      <c r="F373">
        <f t="shared" si="16"/>
        <v>0.14911575562700899</v>
      </c>
      <c r="G373">
        <f t="shared" si="17"/>
        <v>-1.0402333275035083</v>
      </c>
      <c r="H373">
        <v>-0.96274692161982633</v>
      </c>
    </row>
    <row r="374" spans="1:8">
      <c r="A374" s="2">
        <v>35984</v>
      </c>
      <c r="B374" s="1">
        <v>0.61091086800000005</v>
      </c>
      <c r="C374">
        <f t="shared" si="15"/>
        <v>3.6654618744047518E-4</v>
      </c>
      <c r="D374">
        <v>-4.9813207542865889E-3</v>
      </c>
      <c r="E374">
        <f>+(D374-Ej_3_estad!$B$3)/Ej_3_estad!$B$7</f>
        <v>-0.96053740831282752</v>
      </c>
      <c r="F374">
        <f t="shared" si="16"/>
        <v>0.14951768488745915</v>
      </c>
      <c r="G374">
        <f t="shared" si="17"/>
        <v>-1.0385042239892923</v>
      </c>
      <c r="H374">
        <v>-0.96053740831282752</v>
      </c>
    </row>
    <row r="375" spans="1:8">
      <c r="A375" s="2">
        <v>35985</v>
      </c>
      <c r="B375" s="1">
        <v>0.61293288400000001</v>
      </c>
      <c r="C375">
        <f t="shared" si="15"/>
        <v>3.309837990965292E-3</v>
      </c>
      <c r="D375">
        <v>-4.9590732363430368E-3</v>
      </c>
      <c r="E375">
        <f>+(D375-Ej_3_estad!$B$3)/Ej_3_estad!$B$7</f>
        <v>-0.95620909699294709</v>
      </c>
      <c r="F375">
        <f t="shared" si="16"/>
        <v>0.1499196141479093</v>
      </c>
      <c r="G375">
        <f t="shared" si="17"/>
        <v>-1.0367782198316098</v>
      </c>
      <c r="H375">
        <v>-0.95620909699294709</v>
      </c>
    </row>
    <row r="376" spans="1:8">
      <c r="A376" s="2">
        <v>35986</v>
      </c>
      <c r="B376" s="1">
        <v>0.61255742700000004</v>
      </c>
      <c r="C376">
        <f t="shared" si="15"/>
        <v>-6.1255809534921379E-4</v>
      </c>
      <c r="D376">
        <v>-4.9552241044821255E-3</v>
      </c>
      <c r="E376">
        <f>+(D376-Ej_3_estad!$B$3)/Ej_3_estad!$B$7</f>
        <v>-0.955460238578828</v>
      </c>
      <c r="F376">
        <f t="shared" si="16"/>
        <v>0.15032154340835946</v>
      </c>
      <c r="G376">
        <f t="shared" si="17"/>
        <v>-1.0350552988158037</v>
      </c>
      <c r="H376">
        <v>-0.955460238578828</v>
      </c>
    </row>
    <row r="377" spans="1:8">
      <c r="A377" s="2">
        <v>35989</v>
      </c>
      <c r="B377" s="1">
        <v>0.60931026099999996</v>
      </c>
      <c r="C377">
        <f t="shared" si="15"/>
        <v>-5.3009984972397506E-3</v>
      </c>
      <c r="D377">
        <v>-4.9426113470258937E-3</v>
      </c>
      <c r="E377">
        <f>+(D377-Ej_3_estad!$B$3)/Ej_3_estad!$B$7</f>
        <v>-0.95300639446861191</v>
      </c>
      <c r="F377">
        <f t="shared" si="16"/>
        <v>0.15072347266880962</v>
      </c>
      <c r="G377">
        <f t="shared" si="17"/>
        <v>-1.0333354448505234</v>
      </c>
      <c r="H377">
        <v>-0.95300639446861191</v>
      </c>
    </row>
    <row r="378" spans="1:8">
      <c r="A378" s="2">
        <v>35990</v>
      </c>
      <c r="B378" s="1">
        <v>0.61143381200000002</v>
      </c>
      <c r="C378">
        <f t="shared" si="15"/>
        <v>3.4851718999691084E-3</v>
      </c>
      <c r="D378">
        <v>-4.9390236811635013E-3</v>
      </c>
      <c r="E378">
        <f>+(D378-Ej_3_estad!$B$3)/Ej_3_estad!$B$7</f>
        <v>-0.95230840493092317</v>
      </c>
      <c r="F378">
        <f t="shared" si="16"/>
        <v>0.15112540192925977</v>
      </c>
      <c r="G378">
        <f t="shared" si="17"/>
        <v>-1.0316186419664526</v>
      </c>
      <c r="H378">
        <v>-0.95230840493092317</v>
      </c>
    </row>
    <row r="379" spans="1:8">
      <c r="A379" s="2">
        <v>35991</v>
      </c>
      <c r="B379" s="1">
        <v>0.61210748599999998</v>
      </c>
      <c r="C379">
        <f t="shared" si="15"/>
        <v>1.1017938275221795E-3</v>
      </c>
      <c r="D379">
        <v>-4.9384092639598309E-3</v>
      </c>
      <c r="E379">
        <f>+(D379-Ej_3_estad!$B$3)/Ej_3_estad!$B$7</f>
        <v>-0.95218886849793671</v>
      </c>
      <c r="F379">
        <f t="shared" si="16"/>
        <v>0.15152733118970993</v>
      </c>
      <c r="G379">
        <f t="shared" si="17"/>
        <v>-1.0299048743150621</v>
      </c>
      <c r="H379">
        <v>-0.95218886849793671</v>
      </c>
    </row>
    <row r="380" spans="1:8">
      <c r="A380" s="2">
        <v>35992</v>
      </c>
      <c r="B380" s="1">
        <v>0.61023982399999999</v>
      </c>
      <c r="C380">
        <f t="shared" si="15"/>
        <v>-3.05119940977161E-3</v>
      </c>
      <c r="D380">
        <v>-4.9252983082979096E-3</v>
      </c>
      <c r="E380">
        <f>+(D380-Ej_3_estad!$B$3)/Ej_3_estad!$B$7</f>
        <v>-0.94963809865700755</v>
      </c>
      <c r="F380">
        <f t="shared" si="16"/>
        <v>0.15192926045016009</v>
      </c>
      <c r="G380">
        <f t="shared" si="17"/>
        <v>-1.0281941261673517</v>
      </c>
      <c r="H380">
        <v>-0.94963809865700755</v>
      </c>
    </row>
    <row r="381" spans="1:8">
      <c r="A381" s="2">
        <v>35993</v>
      </c>
      <c r="B381" s="1">
        <v>0.60875388100000005</v>
      </c>
      <c r="C381">
        <f t="shared" si="15"/>
        <v>-2.4350147951012202E-3</v>
      </c>
      <c r="D381">
        <v>-4.9049656812998332E-3</v>
      </c>
      <c r="E381">
        <f>+(D381-Ej_3_estad!$B$3)/Ej_3_estad!$B$7</f>
        <v>-0.94568233425119952</v>
      </c>
      <c r="F381">
        <f t="shared" si="16"/>
        <v>0.15233118971061024</v>
      </c>
      <c r="G381">
        <f t="shared" si="17"/>
        <v>-1.0264863819126435</v>
      </c>
      <c r="H381">
        <v>-0.94568233425119952</v>
      </c>
    </row>
    <row r="382" spans="1:8">
      <c r="A382" s="2">
        <v>35996</v>
      </c>
      <c r="B382" s="1">
        <v>0.60679611700000002</v>
      </c>
      <c r="C382">
        <f t="shared" si="15"/>
        <v>-3.2160189217751434E-3</v>
      </c>
      <c r="D382">
        <v>-4.9043640751376127E-3</v>
      </c>
      <c r="E382">
        <f>+(D382-Ej_3_estad!$B$3)/Ej_3_estad!$B$7</f>
        <v>-0.94556529023897962</v>
      </c>
      <c r="F382">
        <f t="shared" si="16"/>
        <v>0.1527331189710604</v>
      </c>
      <c r="G382">
        <f t="shared" si="17"/>
        <v>-1.0247816260573501</v>
      </c>
      <c r="H382">
        <v>-0.94556529023897962</v>
      </c>
    </row>
    <row r="383" spans="1:8">
      <c r="A383" s="2">
        <v>35997</v>
      </c>
      <c r="B383" s="1">
        <v>0.60864272699999999</v>
      </c>
      <c r="C383">
        <f t="shared" si="15"/>
        <v>3.0432132775166654E-3</v>
      </c>
      <c r="D383">
        <v>-4.896159156665969E-3</v>
      </c>
      <c r="E383">
        <f>+(D383-Ej_3_estad!$B$3)/Ej_3_estad!$B$7</f>
        <v>-0.94396900243781368</v>
      </c>
      <c r="F383">
        <f t="shared" si="16"/>
        <v>0.15313504823151056</v>
      </c>
      <c r="G383">
        <f t="shared" si="17"/>
        <v>-1.023079843223798</v>
      </c>
      <c r="H383">
        <v>-0.94396900243781368</v>
      </c>
    </row>
    <row r="384" spans="1:8">
      <c r="A384" s="2">
        <v>35998</v>
      </c>
      <c r="B384" s="1">
        <v>0.60901339799999998</v>
      </c>
      <c r="C384">
        <f t="shared" si="15"/>
        <v>6.0901245271915982E-4</v>
      </c>
      <c r="D384">
        <v>-4.8847703202437032E-3</v>
      </c>
      <c r="E384">
        <f>+(D384-Ej_3_estad!$B$3)/Ej_3_estad!$B$7</f>
        <v>-0.94175327528425745</v>
      </c>
      <c r="F384">
        <f t="shared" si="16"/>
        <v>0.15353697749196071</v>
      </c>
      <c r="G384">
        <f t="shared" si="17"/>
        <v>-1.0213810181490235</v>
      </c>
      <c r="H384">
        <v>-0.94175327528425745</v>
      </c>
    </row>
    <row r="385" spans="1:8">
      <c r="A385" s="2">
        <v>35999</v>
      </c>
      <c r="B385" s="1">
        <v>0.60701711800000002</v>
      </c>
      <c r="C385">
        <f t="shared" si="15"/>
        <v>-3.2778917615864378E-3</v>
      </c>
      <c r="D385">
        <v>-4.8847703202437032E-3</v>
      </c>
      <c r="E385">
        <f>+(D385-Ej_3_estad!$B$3)/Ej_3_estad!$B$7</f>
        <v>-0.94175327528425745</v>
      </c>
      <c r="F385">
        <f t="shared" si="16"/>
        <v>0.15393890675241087</v>
      </c>
      <c r="G385">
        <f t="shared" si="17"/>
        <v>-1.0196851356836447</v>
      </c>
      <c r="H385">
        <v>-0.94175327528425745</v>
      </c>
    </row>
    <row r="386" spans="1:8">
      <c r="A386" s="2">
        <v>36000</v>
      </c>
      <c r="B386" s="1">
        <v>0.60262745600000001</v>
      </c>
      <c r="C386">
        <f t="shared" si="15"/>
        <v>-7.2315291774028845E-3</v>
      </c>
      <c r="D386">
        <v>-4.8693586539116929E-3</v>
      </c>
      <c r="E386">
        <f>+(D386-Ej_3_estad!$B$3)/Ej_3_estad!$B$7</f>
        <v>-0.93875489631846398</v>
      </c>
      <c r="F386">
        <f t="shared" si="16"/>
        <v>0.15434083601286103</v>
      </c>
      <c r="G386">
        <f t="shared" si="17"/>
        <v>-1.0179921807906644</v>
      </c>
      <c r="H386">
        <v>-0.93875489631846398</v>
      </c>
    </row>
    <row r="387" spans="1:8">
      <c r="A387" s="2">
        <v>36003</v>
      </c>
      <c r="B387" s="1">
        <v>0.60368246299999995</v>
      </c>
      <c r="C387">
        <f t="shared" si="15"/>
        <v>1.7506786149483755E-3</v>
      </c>
      <c r="D387">
        <v>-4.8502731424209244E-3</v>
      </c>
      <c r="E387">
        <f>+(D387-Ej_3_estad!$B$3)/Ej_3_estad!$B$7</f>
        <v>-0.93504176141322215</v>
      </c>
      <c r="F387">
        <f t="shared" si="16"/>
        <v>0.15474276527331118</v>
      </c>
      <c r="G387">
        <f t="shared" si="17"/>
        <v>-1.0163021385443869</v>
      </c>
      <c r="H387">
        <v>-0.93504176141322215</v>
      </c>
    </row>
    <row r="388" spans="1:8">
      <c r="A388" s="2">
        <v>36004</v>
      </c>
      <c r="B388" s="1">
        <v>0.606612072</v>
      </c>
      <c r="C388">
        <f t="shared" ref="C388:C451" si="18">+B388/B387-1</f>
        <v>4.8528973086965355E-3</v>
      </c>
      <c r="D388">
        <v>-4.8278764541861419E-3</v>
      </c>
      <c r="E388">
        <f>+(D388-Ej_3_estad!$B$3)/Ej_3_estad!$B$7</f>
        <v>-0.93068442863298106</v>
      </c>
      <c r="F388">
        <f t="shared" ref="F388:F451" si="19">+F387+1/COUNT(rt)</f>
        <v>0.15514469453376134</v>
      </c>
      <c r="G388">
        <f t="shared" ref="G388:G451" si="20">+_xlfn.NORM.S.INV(F388)</f>
        <v>-1.0146149941292502</v>
      </c>
      <c r="H388">
        <v>-0.93068442863298106</v>
      </c>
    </row>
    <row r="389" spans="1:8">
      <c r="A389" s="2">
        <v>36005</v>
      </c>
      <c r="B389" s="1">
        <v>0.60827250600000005</v>
      </c>
      <c r="C389">
        <f t="shared" si="18"/>
        <v>2.7372254471058621E-3</v>
      </c>
      <c r="D389">
        <v>-4.8149677640806354E-3</v>
      </c>
      <c r="E389">
        <f>+(D389-Ej_3_estad!$B$3)/Ej_3_estad!$B$7</f>
        <v>-0.92817301007158226</v>
      </c>
      <c r="F389">
        <f t="shared" si="19"/>
        <v>0.1555466237942115</v>
      </c>
      <c r="G389">
        <f t="shared" si="20"/>
        <v>-1.0129307328387402</v>
      </c>
      <c r="H389">
        <v>-0.92817301007158226</v>
      </c>
    </row>
    <row r="390" spans="1:8">
      <c r="A390" s="2">
        <v>36006</v>
      </c>
      <c r="B390" s="1">
        <v>0.60919890300000001</v>
      </c>
      <c r="C390">
        <f t="shared" si="18"/>
        <v>1.5229966682070994E-3</v>
      </c>
      <c r="D390">
        <v>-4.8130811341881019E-3</v>
      </c>
      <c r="E390">
        <f>+(D390-Ej_3_estad!$B$3)/Ej_3_estad!$B$7</f>
        <v>-0.92780596141739091</v>
      </c>
      <c r="F390">
        <f t="shared" si="19"/>
        <v>0.15594855305466165</v>
      </c>
      <c r="G390">
        <f t="shared" si="20"/>
        <v>-1.0112493400743079</v>
      </c>
      <c r="H390">
        <v>-0.92780596141739091</v>
      </c>
    </row>
    <row r="391" spans="1:8">
      <c r="A391" s="2">
        <v>36007</v>
      </c>
      <c r="B391" s="1">
        <v>0.61165820500000001</v>
      </c>
      <c r="C391">
        <f t="shared" si="18"/>
        <v>4.0369442359287078E-3</v>
      </c>
      <c r="D391">
        <v>-4.8053292524400382E-3</v>
      </c>
      <c r="E391">
        <f>+(D391-Ej_3_estad!$B$3)/Ej_3_estad!$B$7</f>
        <v>-0.9262978130654872</v>
      </c>
      <c r="F391">
        <f t="shared" si="19"/>
        <v>0.15635048231511181</v>
      </c>
      <c r="G391">
        <f t="shared" si="20"/>
        <v>-1.0095708013442735</v>
      </c>
      <c r="H391">
        <v>-0.9262978130654872</v>
      </c>
    </row>
    <row r="392" spans="1:8">
      <c r="A392" s="2">
        <v>36010</v>
      </c>
      <c r="B392" s="1">
        <v>0.61557402299999997</v>
      </c>
      <c r="C392">
        <f t="shared" si="18"/>
        <v>6.4019708523324059E-3</v>
      </c>
      <c r="D392">
        <v>-4.7990071542898249E-3</v>
      </c>
      <c r="E392">
        <f>+(D392-Ej_3_estad!$B$3)/Ej_3_estad!$B$7</f>
        <v>-0.92506783275674476</v>
      </c>
      <c r="F392">
        <f t="shared" si="19"/>
        <v>0.15675241157556197</v>
      </c>
      <c r="G392">
        <f t="shared" si="20"/>
        <v>-1.0078951022627642</v>
      </c>
      <c r="H392">
        <v>-0.92506783275674476</v>
      </c>
    </row>
    <row r="393" spans="1:8">
      <c r="A393" s="2">
        <v>36011</v>
      </c>
      <c r="B393" s="1">
        <v>0.61236987099999995</v>
      </c>
      <c r="C393">
        <f t="shared" si="18"/>
        <v>-5.205144922107996E-3</v>
      </c>
      <c r="D393">
        <v>-4.787812104780742E-3</v>
      </c>
      <c r="E393">
        <f>+(D393-Ej_3_estad!$B$3)/Ej_3_estad!$B$7</f>
        <v>-0.92288980734106785</v>
      </c>
      <c r="F393">
        <f t="shared" si="19"/>
        <v>0.15715434083601212</v>
      </c>
      <c r="G393">
        <f t="shared" si="20"/>
        <v>-1.0062222285486568</v>
      </c>
      <c r="H393">
        <v>-0.92288980734106785</v>
      </c>
    </row>
    <row r="394" spans="1:8">
      <c r="A394" s="2">
        <v>36012</v>
      </c>
      <c r="B394" s="1">
        <v>0.61124694400000001</v>
      </c>
      <c r="C394">
        <f t="shared" si="18"/>
        <v>-1.8337397922046916E-3</v>
      </c>
      <c r="D394">
        <v>-4.7722336651352393E-3</v>
      </c>
      <c r="E394">
        <f>+(D394-Ej_3_estad!$B$3)/Ej_3_estad!$B$7</f>
        <v>-0.91985898220206652</v>
      </c>
      <c r="F394">
        <f t="shared" si="19"/>
        <v>0.15755627009646228</v>
      </c>
      <c r="G394">
        <f t="shared" si="20"/>
        <v>-1.0045521660245622</v>
      </c>
      <c r="H394">
        <v>-0.91985898220206652</v>
      </c>
    </row>
    <row r="395" spans="1:8">
      <c r="A395" s="2">
        <v>36013</v>
      </c>
      <c r="B395" s="1">
        <v>0.61229488099999996</v>
      </c>
      <c r="C395">
        <f t="shared" si="18"/>
        <v>1.7144249313416626E-3</v>
      </c>
      <c r="D395">
        <v>-4.7602382993258141E-3</v>
      </c>
      <c r="E395">
        <f>+(D395-Ej_3_estad!$B$3)/Ej_3_estad!$B$7</f>
        <v>-0.91752525321033018</v>
      </c>
      <c r="F395">
        <f t="shared" si="19"/>
        <v>0.15795819935691244</v>
      </c>
      <c r="G395">
        <f t="shared" si="20"/>
        <v>-1.002884900615767</v>
      </c>
      <c r="H395">
        <v>-0.91752525321033018</v>
      </c>
    </row>
    <row r="396" spans="1:8">
      <c r="A396" s="2">
        <v>36014</v>
      </c>
      <c r="B396" s="1">
        <v>0.61387354199999999</v>
      </c>
      <c r="C396">
        <f t="shared" si="18"/>
        <v>2.5782691461044838E-3</v>
      </c>
      <c r="D396">
        <v>-4.7510334337768079E-3</v>
      </c>
      <c r="E396">
        <f>+(D396-Ej_3_estad!$B$3)/Ej_3_estad!$B$7</f>
        <v>-0.91573442315662135</v>
      </c>
      <c r="F396">
        <f t="shared" si="19"/>
        <v>0.15836012861736259</v>
      </c>
      <c r="G396">
        <f t="shared" si="20"/>
        <v>-1.0012204183492421</v>
      </c>
      <c r="H396">
        <v>-0.91573442315662135</v>
      </c>
    </row>
    <row r="397" spans="1:8">
      <c r="A397" s="2">
        <v>36017</v>
      </c>
      <c r="B397" s="1">
        <v>0.61244487999999997</v>
      </c>
      <c r="C397">
        <f t="shared" si="18"/>
        <v>-2.3272903981909066E-3</v>
      </c>
      <c r="D397">
        <v>-4.7423512487035913E-3</v>
      </c>
      <c r="E397">
        <f>+(D397-Ej_3_estad!$B$3)/Ej_3_estad!$B$7</f>
        <v>-0.91404528192167334</v>
      </c>
      <c r="F397">
        <f t="shared" si="19"/>
        <v>0.15876205787781275</v>
      </c>
      <c r="G397">
        <f t="shared" si="20"/>
        <v>-0.99955870535263192</v>
      </c>
      <c r="H397">
        <v>-0.91404528192167334</v>
      </c>
    </row>
    <row r="398" spans="1:8">
      <c r="A398" s="2">
        <v>36018</v>
      </c>
      <c r="B398" s="1">
        <v>0.61368518000000005</v>
      </c>
      <c r="C398">
        <f t="shared" si="18"/>
        <v>2.0251618398705595E-3</v>
      </c>
      <c r="D398">
        <v>-4.7368434289630779E-3</v>
      </c>
      <c r="E398">
        <f>+(D398-Ej_3_estad!$B$3)/Ej_3_estad!$B$7</f>
        <v>-0.91297372155295209</v>
      </c>
      <c r="F398">
        <f t="shared" si="19"/>
        <v>0.15916398713826291</v>
      </c>
      <c r="G398">
        <f t="shared" si="20"/>
        <v>-0.99789974785326818</v>
      </c>
      <c r="H398">
        <v>-0.91297372155295209</v>
      </c>
    </row>
    <row r="399" spans="1:8">
      <c r="A399" s="2">
        <v>36019</v>
      </c>
      <c r="B399" s="1">
        <v>0.61387354199999999</v>
      </c>
      <c r="C399">
        <f t="shared" si="18"/>
        <v>3.0693587875130213E-4</v>
      </c>
      <c r="D399">
        <v>-4.730928145131208E-3</v>
      </c>
      <c r="E399">
        <f>+(D399-Ej_3_estad!$B$3)/Ej_3_estad!$B$7</f>
        <v>-0.9118228880067224</v>
      </c>
      <c r="F399">
        <f t="shared" si="19"/>
        <v>0.15956591639871306</v>
      </c>
      <c r="G399">
        <f t="shared" si="20"/>
        <v>-0.99624353217719741</v>
      </c>
      <c r="H399">
        <v>-0.9118228880067224</v>
      </c>
    </row>
    <row r="400" spans="1:8">
      <c r="A400" s="2">
        <v>36020</v>
      </c>
      <c r="B400" s="1">
        <v>0.61481709200000001</v>
      </c>
      <c r="C400">
        <f t="shared" si="18"/>
        <v>1.5370429501260219E-3</v>
      </c>
      <c r="D400">
        <v>-4.7224906365999075E-3</v>
      </c>
      <c r="E400">
        <f>+(D400-Ej_3_estad!$B$3)/Ej_3_estad!$B$7</f>
        <v>-0.91018134921663019</v>
      </c>
      <c r="F400">
        <f t="shared" si="19"/>
        <v>0.15996784565916322</v>
      </c>
      <c r="G400">
        <f t="shared" si="20"/>
        <v>-0.99459004474819956</v>
      </c>
      <c r="H400">
        <v>-0.91018134921663019</v>
      </c>
    </row>
    <row r="401" spans="1:8">
      <c r="A401" s="2">
        <v>36021</v>
      </c>
      <c r="B401" s="1">
        <v>0.61789421700000002</v>
      </c>
      <c r="C401">
        <f t="shared" si="18"/>
        <v>5.0049438118093814E-3</v>
      </c>
      <c r="D401">
        <v>-4.7223084614015365E-3</v>
      </c>
      <c r="E401">
        <f>+(D401-Ej_3_estad!$B$3)/Ej_3_estad!$B$7</f>
        <v>-0.91014590656746308</v>
      </c>
      <c r="F401">
        <f t="shared" si="19"/>
        <v>0.16036977491961338</v>
      </c>
      <c r="G401">
        <f t="shared" si="20"/>
        <v>-0.99293927208686672</v>
      </c>
      <c r="H401">
        <v>-0.91014590656746308</v>
      </c>
    </row>
    <row r="402" spans="1:8">
      <c r="A402" s="2">
        <v>36024</v>
      </c>
      <c r="B402" s="1">
        <v>0.61873530499999996</v>
      </c>
      <c r="C402">
        <f t="shared" si="18"/>
        <v>1.3612168181207362E-3</v>
      </c>
      <c r="D402">
        <v>-4.7208535366130011E-3</v>
      </c>
      <c r="E402">
        <f>+(D402-Ej_3_estad!$B$3)/Ej_3_estad!$B$7</f>
        <v>-0.90986284724157473</v>
      </c>
      <c r="F402">
        <f t="shared" si="19"/>
        <v>0.16077170418006353</v>
      </c>
      <c r="G402">
        <f t="shared" si="20"/>
        <v>-0.99129120080963185</v>
      </c>
      <c r="H402">
        <v>-0.90986284724157473</v>
      </c>
    </row>
    <row r="403" spans="1:8">
      <c r="A403" s="2">
        <v>36025</v>
      </c>
      <c r="B403" s="1">
        <v>0.61873530499999996</v>
      </c>
      <c r="C403">
        <f t="shared" si="18"/>
        <v>0</v>
      </c>
      <c r="D403">
        <v>-4.6757897679776672E-3</v>
      </c>
      <c r="E403">
        <f>+(D403-Ej_3_estad!$B$3)/Ej_3_estad!$B$7</f>
        <v>-0.90109557619607306</v>
      </c>
      <c r="F403">
        <f t="shared" si="19"/>
        <v>0.16117363344051369</v>
      </c>
      <c r="G403">
        <f t="shared" si="20"/>
        <v>-0.98964581762785087</v>
      </c>
      <c r="H403">
        <v>-0.90109557619607306</v>
      </c>
    </row>
    <row r="404" spans="1:8">
      <c r="A404" s="2">
        <v>36026</v>
      </c>
      <c r="B404" s="1">
        <v>0.61625685600000002</v>
      </c>
      <c r="C404">
        <f t="shared" si="18"/>
        <v>-4.0056692740362276E-3</v>
      </c>
      <c r="D404">
        <v>-4.6645630726454002E-3</v>
      </c>
      <c r="E404">
        <f>+(D404-Ej_3_estad!$B$3)/Ej_3_estad!$B$7</f>
        <v>-0.89891139400483744</v>
      </c>
      <c r="F404">
        <f t="shared" si="19"/>
        <v>0.16157556270096385</v>
      </c>
      <c r="G404">
        <f t="shared" si="20"/>
        <v>-0.98800310934688529</v>
      </c>
      <c r="H404">
        <v>-0.89891139400483744</v>
      </c>
    </row>
    <row r="405" spans="1:8">
      <c r="A405" s="2">
        <v>36027</v>
      </c>
      <c r="B405" s="1">
        <v>0.61443932400000001</v>
      </c>
      <c r="C405">
        <f t="shared" si="18"/>
        <v>-2.9493091757181178E-3</v>
      </c>
      <c r="D405">
        <v>-4.6487057763702211E-3</v>
      </c>
      <c r="E405">
        <f>+(D405-Ej_3_estad!$B$3)/Ej_3_estad!$B$7</f>
        <v>-0.89582631659778922</v>
      </c>
      <c r="F405">
        <f t="shared" si="19"/>
        <v>0.16197749196141401</v>
      </c>
      <c r="G405">
        <f t="shared" si="20"/>
        <v>-0.98636306286519382</v>
      </c>
      <c r="H405">
        <v>-0.89582631659778922</v>
      </c>
    </row>
    <row r="406" spans="1:8">
      <c r="A406" s="2">
        <v>36028</v>
      </c>
      <c r="B406" s="1">
        <v>0.61113487700000002</v>
      </c>
      <c r="C406">
        <f t="shared" si="18"/>
        <v>-5.3779874935218075E-3</v>
      </c>
      <c r="D406">
        <v>-4.6236548875464578E-3</v>
      </c>
      <c r="E406">
        <f>+(D406-Ej_3_estad!$B$3)/Ej_3_estad!$B$7</f>
        <v>-0.89095260232799656</v>
      </c>
      <c r="F406">
        <f t="shared" si="19"/>
        <v>0.16237942122186416</v>
      </c>
      <c r="G406">
        <f t="shared" si="20"/>
        <v>-0.98472566517343552</v>
      </c>
      <c r="H406">
        <v>-0.89095260232799656</v>
      </c>
    </row>
    <row r="407" spans="1:8">
      <c r="A407" s="2">
        <v>36031</v>
      </c>
      <c r="B407" s="1">
        <v>0.60938452200000004</v>
      </c>
      <c r="C407">
        <f t="shared" si="18"/>
        <v>-2.8641058886906823E-3</v>
      </c>
      <c r="D407">
        <v>-4.6164765326596191E-3</v>
      </c>
      <c r="E407">
        <f>+(D407-Ej_3_estad!$B$3)/Ej_3_estad!$B$7</f>
        <v>-0.88955603508873615</v>
      </c>
      <c r="F407">
        <f t="shared" si="19"/>
        <v>0.16278135048231432</v>
      </c>
      <c r="G407">
        <f t="shared" si="20"/>
        <v>-0.98309090335358784</v>
      </c>
      <c r="H407">
        <v>-0.88955603508873615</v>
      </c>
    </row>
    <row r="408" spans="1:8">
      <c r="A408" s="2">
        <v>36032</v>
      </c>
      <c r="B408" s="1">
        <v>0.60994205599999995</v>
      </c>
      <c r="C408">
        <f t="shared" si="18"/>
        <v>9.1491329344917105E-4</v>
      </c>
      <c r="D408">
        <v>-4.5857536578709501E-3</v>
      </c>
      <c r="E408">
        <f>+(D408-Ej_3_estad!$B$3)/Ej_3_estad!$B$7</f>
        <v>-0.88357882149284372</v>
      </c>
      <c r="F408">
        <f t="shared" si="19"/>
        <v>0.16318327974276448</v>
      </c>
      <c r="G408">
        <f t="shared" si="20"/>
        <v>-0.9814587645780628</v>
      </c>
      <c r="H408">
        <v>-0.88357882149284372</v>
      </c>
    </row>
    <row r="409" spans="1:8">
      <c r="A409" s="2">
        <v>36033</v>
      </c>
      <c r="B409" s="1">
        <v>0.61031431199999997</v>
      </c>
      <c r="C409">
        <f t="shared" si="18"/>
        <v>6.1031371150455094E-4</v>
      </c>
      <c r="D409">
        <v>-4.5828912130867483E-3</v>
      </c>
      <c r="E409">
        <f>+(D409-Ej_3_estad!$B$3)/Ej_3_estad!$B$7</f>
        <v>-0.88302192556434378</v>
      </c>
      <c r="F409">
        <f t="shared" si="19"/>
        <v>0.16358520900321463</v>
      </c>
      <c r="G409">
        <f t="shared" si="20"/>
        <v>-0.97982923610885653</v>
      </c>
      <c r="H409">
        <v>-0.88302192556434378</v>
      </c>
    </row>
    <row r="410" spans="1:8">
      <c r="A410" s="2">
        <v>36034</v>
      </c>
      <c r="B410" s="1">
        <v>0.60957025300000001</v>
      </c>
      <c r="C410">
        <f t="shared" si="18"/>
        <v>-1.2191406712415143E-3</v>
      </c>
      <c r="D410">
        <v>-4.5820347567876452E-3</v>
      </c>
      <c r="E410">
        <f>+(D410-Ej_3_estad!$B$3)/Ej_3_estad!$B$7</f>
        <v>-0.88285529980843713</v>
      </c>
      <c r="F410">
        <f t="shared" si="19"/>
        <v>0.16398713826366479</v>
      </c>
      <c r="G410">
        <f t="shared" si="20"/>
        <v>-0.97820230529667629</v>
      </c>
      <c r="H410">
        <v>-0.88285529980843713</v>
      </c>
    </row>
    <row r="411" spans="1:8">
      <c r="A411" s="2">
        <v>36035</v>
      </c>
      <c r="B411" s="1">
        <v>0.59808612400000005</v>
      </c>
      <c r="C411">
        <f t="shared" si="18"/>
        <v>-1.883971362362391E-2</v>
      </c>
      <c r="D411">
        <v>-4.5626530807046928E-3</v>
      </c>
      <c r="E411">
        <f>+(D411-Ej_3_estad!$B$3)/Ej_3_estad!$B$7</f>
        <v>-0.87908454532692837</v>
      </c>
      <c r="F411">
        <f t="shared" si="19"/>
        <v>0.16438906752411495</v>
      </c>
      <c r="G411">
        <f t="shared" si="20"/>
        <v>-0.97657795958011795</v>
      </c>
      <c r="H411">
        <v>-0.87908454532692837</v>
      </c>
    </row>
    <row r="412" spans="1:8">
      <c r="A412" s="2">
        <v>36039</v>
      </c>
      <c r="B412" s="1">
        <v>0.59737156499999999</v>
      </c>
      <c r="C412">
        <f t="shared" si="18"/>
        <v>-1.1947426488029267E-3</v>
      </c>
      <c r="D412">
        <v>-4.5600860738246318E-3</v>
      </c>
      <c r="E412">
        <f>+(D412-Ej_3_estad!$B$3)/Ej_3_estad!$B$7</f>
        <v>-0.8785851275956843</v>
      </c>
      <c r="F412">
        <f t="shared" si="19"/>
        <v>0.1647909967845651</v>
      </c>
      <c r="G412">
        <f t="shared" si="20"/>
        <v>-0.97495618648482196</v>
      </c>
      <c r="H412">
        <v>-0.8785851275956843</v>
      </c>
    </row>
    <row r="413" spans="1:8">
      <c r="A413" s="2">
        <v>36040</v>
      </c>
      <c r="B413" s="1">
        <v>0.59930480600000002</v>
      </c>
      <c r="C413">
        <f t="shared" si="18"/>
        <v>3.2362454346148706E-3</v>
      </c>
      <c r="D413">
        <v>-4.5541438375445997E-3</v>
      </c>
      <c r="E413">
        <f>+(D413-Ej_3_estad!$B$3)/Ej_3_estad!$B$7</f>
        <v>-0.87742905038196883</v>
      </c>
      <c r="F413">
        <f t="shared" si="19"/>
        <v>0.16519292604501526</v>
      </c>
      <c r="G413">
        <f t="shared" si="20"/>
        <v>-0.97333697362264338</v>
      </c>
      <c r="H413">
        <v>-0.87742905038196883</v>
      </c>
    </row>
    <row r="414" spans="1:8">
      <c r="A414" s="2">
        <v>36041</v>
      </c>
      <c r="B414" s="1">
        <v>0.59658751899999996</v>
      </c>
      <c r="C414">
        <f t="shared" si="18"/>
        <v>-4.5340650914120761E-3</v>
      </c>
      <c r="D414">
        <v>-4.5509701077883769E-3</v>
      </c>
      <c r="E414">
        <f>+(D414-Ej_3_estad!$B$3)/Ej_3_estad!$B$7</f>
        <v>-0.87681159316876622</v>
      </c>
      <c r="F414">
        <f t="shared" si="19"/>
        <v>0.16559485530546542</v>
      </c>
      <c r="G414">
        <f t="shared" si="20"/>
        <v>-0.97172030869085035</v>
      </c>
      <c r="H414">
        <v>-0.87681159316876622</v>
      </c>
    </row>
    <row r="415" spans="1:8">
      <c r="A415" s="2">
        <v>36042</v>
      </c>
      <c r="B415" s="1">
        <v>0.59808612400000005</v>
      </c>
      <c r="C415">
        <f t="shared" si="18"/>
        <v>2.5119617026385654E-3</v>
      </c>
      <c r="D415">
        <v>-4.547688927025284E-3</v>
      </c>
      <c r="E415">
        <f>+(D415-Ej_3_estad!$B$3)/Ej_3_estad!$B$7</f>
        <v>-0.87617323108830847</v>
      </c>
      <c r="F415">
        <f t="shared" si="19"/>
        <v>0.16599678456591557</v>
      </c>
      <c r="G415">
        <f t="shared" si="20"/>
        <v>-0.97010617947130795</v>
      </c>
      <c r="H415">
        <v>-0.87617323108830847</v>
      </c>
    </row>
    <row r="416" spans="1:8">
      <c r="A416" s="2">
        <v>36046</v>
      </c>
      <c r="B416" s="1">
        <v>0.60309993399999995</v>
      </c>
      <c r="C416">
        <f t="shared" si="18"/>
        <v>8.3830903256332245E-3</v>
      </c>
      <c r="D416">
        <v>-4.5406912497728547E-3</v>
      </c>
      <c r="E416">
        <f>+(D416-Ej_3_estad!$B$3)/Ej_3_estad!$B$7</f>
        <v>-0.8748118151433294</v>
      </c>
      <c r="F416">
        <f t="shared" si="19"/>
        <v>0.16639871382636573</v>
      </c>
      <c r="G416">
        <f t="shared" si="20"/>
        <v>-0.96849457382969517</v>
      </c>
      <c r="H416">
        <v>-0.8748118151433294</v>
      </c>
    </row>
    <row r="417" spans="1:8">
      <c r="A417" s="2">
        <v>36047</v>
      </c>
      <c r="B417" s="1">
        <v>0.60168471700000004</v>
      </c>
      <c r="C417">
        <f t="shared" si="18"/>
        <v>-2.3465713063730576E-3</v>
      </c>
      <c r="D417">
        <v>-4.5340650914120761E-3</v>
      </c>
      <c r="E417">
        <f>+(D417-Ej_3_estad!$B$3)/Ej_3_estad!$B$7</f>
        <v>-0.87352267914563986</v>
      </c>
      <c r="F417">
        <f t="shared" si="19"/>
        <v>0.16680064308681589</v>
      </c>
      <c r="G417">
        <f t="shared" si="20"/>
        <v>-0.96688547971470795</v>
      </c>
      <c r="H417">
        <v>-0.87352267914563986</v>
      </c>
    </row>
    <row r="418" spans="1:8">
      <c r="A418" s="2">
        <v>36048</v>
      </c>
      <c r="B418" s="1">
        <v>0.59467174099999998</v>
      </c>
      <c r="C418">
        <f t="shared" si="18"/>
        <v>-1.1655566116032912E-2</v>
      </c>
      <c r="D418">
        <v>-4.5309154297881182E-3</v>
      </c>
      <c r="E418">
        <f>+(D418-Ej_3_estad!$B$3)/Ej_3_estad!$B$7</f>
        <v>-0.8729099044489137</v>
      </c>
      <c r="F418">
        <f t="shared" si="19"/>
        <v>0.16720257234726604</v>
      </c>
      <c r="G418">
        <f t="shared" si="20"/>
        <v>-0.96527888515729388</v>
      </c>
      <c r="H418">
        <v>-0.8729099044489137</v>
      </c>
    </row>
    <row r="419" spans="1:8">
      <c r="A419" s="2">
        <v>36049</v>
      </c>
      <c r="B419" s="1">
        <v>0.59357749199999998</v>
      </c>
      <c r="C419">
        <f t="shared" si="18"/>
        <v>-1.8400891190153423E-3</v>
      </c>
      <c r="D419">
        <v>-4.5197740349919302E-3</v>
      </c>
      <c r="E419">
        <f>+(D419-Ej_3_estad!$B$3)/Ej_3_estad!$B$7</f>
        <v>-0.87074231769438448</v>
      </c>
      <c r="F419">
        <f t="shared" si="19"/>
        <v>0.1676045016077162</v>
      </c>
      <c r="G419">
        <f t="shared" si="20"/>
        <v>-0.9636747782698748</v>
      </c>
      <c r="H419">
        <v>-0.87074231769438448</v>
      </c>
    </row>
    <row r="420" spans="1:8">
      <c r="A420" s="2">
        <v>36052</v>
      </c>
      <c r="B420" s="1">
        <v>0.59612518599999997</v>
      </c>
      <c r="C420">
        <f t="shared" si="18"/>
        <v>4.2921000784847951E-3</v>
      </c>
      <c r="D420">
        <v>-4.4923620702478351E-3</v>
      </c>
      <c r="E420">
        <f>+(D420-Ej_3_estad!$B$3)/Ej_3_estad!$B$7</f>
        <v>-0.86540925008643521</v>
      </c>
      <c r="F420">
        <f t="shared" si="19"/>
        <v>0.16800643086816636</v>
      </c>
      <c r="G420">
        <f t="shared" si="20"/>
        <v>-0.96207314724559656</v>
      </c>
      <c r="H420">
        <v>-0.86540925008643521</v>
      </c>
    </row>
    <row r="421" spans="1:8">
      <c r="A421" s="2">
        <v>36053</v>
      </c>
      <c r="B421" s="1">
        <v>0.59730020299999997</v>
      </c>
      <c r="C421">
        <f t="shared" si="18"/>
        <v>1.9710910184560504E-3</v>
      </c>
      <c r="D421">
        <v>-4.4909132945946117E-3</v>
      </c>
      <c r="E421">
        <f>+(D421-Ej_3_estad!$B$3)/Ej_3_estad!$B$7</f>
        <v>-0.86512738709049453</v>
      </c>
      <c r="F421">
        <f t="shared" si="19"/>
        <v>0.16840836012861651</v>
      </c>
      <c r="G421">
        <f t="shared" si="20"/>
        <v>-0.96047398035756859</v>
      </c>
      <c r="H421">
        <v>-0.86512738709049453</v>
      </c>
    </row>
    <row r="422" spans="1:8">
      <c r="A422" s="2">
        <v>36054</v>
      </c>
      <c r="B422" s="1">
        <v>0.59672992000000002</v>
      </c>
      <c r="C422">
        <f t="shared" si="18"/>
        <v>-9.5476779873104878E-4</v>
      </c>
      <c r="D422">
        <v>-4.4585997296203717E-3</v>
      </c>
      <c r="E422">
        <f>+(D422-Ej_3_estad!$B$3)/Ej_3_estad!$B$7</f>
        <v>-0.85884070066468454</v>
      </c>
      <c r="F422">
        <f t="shared" si="19"/>
        <v>0.16881028938906667</v>
      </c>
      <c r="G422">
        <f t="shared" si="20"/>
        <v>-0.95887726595814693</v>
      </c>
      <c r="H422">
        <v>-0.85884070066468454</v>
      </c>
    </row>
    <row r="423" spans="1:8">
      <c r="A423" s="2">
        <v>36055</v>
      </c>
      <c r="B423" s="1">
        <v>0.59382422800000001</v>
      </c>
      <c r="C423">
        <f t="shared" si="18"/>
        <v>-4.8693586539116929E-3</v>
      </c>
      <c r="D423">
        <v>-4.4488071177627431E-3</v>
      </c>
      <c r="E423">
        <f>+(D423-Ej_3_estad!$B$3)/Ej_3_estad!$B$7</f>
        <v>-0.85693552306859899</v>
      </c>
      <c r="F423">
        <f t="shared" si="19"/>
        <v>0.16921221864951683</v>
      </c>
      <c r="G423">
        <f t="shared" si="20"/>
        <v>-0.95728299247816218</v>
      </c>
      <c r="H423">
        <v>-0.85693552306859899</v>
      </c>
    </row>
    <row r="424" spans="1:8">
      <c r="A424" s="2">
        <v>36056</v>
      </c>
      <c r="B424" s="1">
        <v>0.59400059400000005</v>
      </c>
      <c r="C424">
        <f t="shared" si="18"/>
        <v>2.9700034401436426E-4</v>
      </c>
      <c r="D424">
        <v>-4.4441409673182664E-3</v>
      </c>
      <c r="E424">
        <f>+(D424-Ej_3_estad!$B$3)/Ej_3_estad!$B$7</f>
        <v>-0.85602771160664903</v>
      </c>
      <c r="F424">
        <f t="shared" si="19"/>
        <v>0.16961414790996698</v>
      </c>
      <c r="G424">
        <f t="shared" si="20"/>
        <v>-0.95569114842624414</v>
      </c>
      <c r="H424">
        <v>-0.85602771160664903</v>
      </c>
    </row>
    <row r="425" spans="1:8">
      <c r="A425" s="2">
        <v>36059</v>
      </c>
      <c r="B425" s="1">
        <v>0.593647967</v>
      </c>
      <c r="C425">
        <f t="shared" si="18"/>
        <v>-5.9364755450064255E-4</v>
      </c>
      <c r="D425">
        <v>-4.4425637678858765E-3</v>
      </c>
      <c r="E425">
        <f>+(D425-Ej_3_estad!$B$3)/Ej_3_estad!$B$7</f>
        <v>-0.85572086343714793</v>
      </c>
      <c r="F425">
        <f t="shared" si="19"/>
        <v>0.17001607717041714</v>
      </c>
      <c r="G425">
        <f t="shared" si="20"/>
        <v>-0.9541017223880629</v>
      </c>
      <c r="H425">
        <v>-0.85572086343714793</v>
      </c>
    </row>
    <row r="426" spans="1:8">
      <c r="A426" s="2">
        <v>36060</v>
      </c>
      <c r="B426" s="1">
        <v>0.59393003499999997</v>
      </c>
      <c r="C426">
        <f t="shared" si="18"/>
        <v>4.7514354580435736E-4</v>
      </c>
      <c r="D426">
        <v>-4.4425253834003975E-3</v>
      </c>
      <c r="E426">
        <f>+(D426-Ej_3_estad!$B$3)/Ej_3_estad!$B$7</f>
        <v>-0.85571339563766446</v>
      </c>
      <c r="F426">
        <f t="shared" si="19"/>
        <v>0.1704180064308673</v>
      </c>
      <c r="G426">
        <f t="shared" si="20"/>
        <v>-0.95251470302565378</v>
      </c>
      <c r="H426">
        <v>-0.85571339563766446</v>
      </c>
    </row>
    <row r="427" spans="1:8">
      <c r="A427" s="2">
        <v>36061</v>
      </c>
      <c r="B427" s="1">
        <v>0.59530896499999997</v>
      </c>
      <c r="C427">
        <f t="shared" si="18"/>
        <v>2.3217044411636412E-3</v>
      </c>
      <c r="D427">
        <v>-4.4333613808302808E-3</v>
      </c>
      <c r="E427">
        <f>+(D427-Ej_3_estad!$B$3)/Ej_3_estad!$B$7</f>
        <v>-0.85393051558064925</v>
      </c>
      <c r="F427">
        <f t="shared" si="19"/>
        <v>0.17081993569131745</v>
      </c>
      <c r="G427">
        <f t="shared" si="20"/>
        <v>-0.95093007907669591</v>
      </c>
      <c r="H427">
        <v>-0.85393051558064925</v>
      </c>
    </row>
    <row r="428" spans="1:8">
      <c r="A428" s="2">
        <v>36062</v>
      </c>
      <c r="B428" s="1">
        <v>0.590144585</v>
      </c>
      <c r="C428">
        <f t="shared" si="18"/>
        <v>-8.6751255291442897E-3</v>
      </c>
      <c r="D428">
        <v>-4.4225091629516156E-3</v>
      </c>
      <c r="E428">
        <f>+(D428-Ej_3_estad!$B$3)/Ej_3_estad!$B$7</f>
        <v>-0.85181918893247144</v>
      </c>
      <c r="F428">
        <f t="shared" si="19"/>
        <v>0.17122186495176761</v>
      </c>
      <c r="G428">
        <f t="shared" si="20"/>
        <v>-0.94934783935384159</v>
      </c>
      <c r="H428">
        <v>-0.85181918893247144</v>
      </c>
    </row>
    <row r="429" spans="1:8">
      <c r="A429" s="2">
        <v>36063</v>
      </c>
      <c r="B429" s="1">
        <v>0.58744052199999996</v>
      </c>
      <c r="C429">
        <f t="shared" si="18"/>
        <v>-4.5820347567876452E-3</v>
      </c>
      <c r="D429">
        <v>-4.4172621377692733E-3</v>
      </c>
      <c r="E429">
        <f>+(D429-Ej_3_estad!$B$3)/Ej_3_estad!$B$7</f>
        <v>-0.85079836680974963</v>
      </c>
      <c r="F429">
        <f t="shared" si="19"/>
        <v>0.17162379421221777</v>
      </c>
      <c r="G429">
        <f t="shared" si="20"/>
        <v>-0.94776797274401337</v>
      </c>
      <c r="H429">
        <v>-0.85079836680974963</v>
      </c>
    </row>
    <row r="430" spans="1:8">
      <c r="A430" s="2">
        <v>36066</v>
      </c>
      <c r="B430" s="1">
        <v>0.58685445999999997</v>
      </c>
      <c r="C430">
        <f t="shared" si="18"/>
        <v>-9.9765334200085931E-4</v>
      </c>
      <c r="D430">
        <v>-4.4150110110450225E-3</v>
      </c>
      <c r="E430">
        <f>+(D430-Ej_3_estad!$B$3)/Ej_3_estad!$B$7</f>
        <v>-0.85036040436792659</v>
      </c>
      <c r="F430">
        <f t="shared" si="19"/>
        <v>0.17202572347266792</v>
      </c>
      <c r="G430">
        <f t="shared" si="20"/>
        <v>-0.94619046820773989</v>
      </c>
      <c r="H430">
        <v>-0.85036040436792659</v>
      </c>
    </row>
    <row r="431" spans="1:8">
      <c r="A431" s="2">
        <v>36067</v>
      </c>
      <c r="B431" s="1">
        <v>0.58589172700000003</v>
      </c>
      <c r="C431">
        <f t="shared" si="18"/>
        <v>-1.6404970322623225E-3</v>
      </c>
      <c r="D431">
        <v>-4.4131758095643514E-3</v>
      </c>
      <c r="E431">
        <f>+(D431-Ej_3_estad!$B$3)/Ej_3_estad!$B$7</f>
        <v>-0.85000336124234266</v>
      </c>
      <c r="F431">
        <f t="shared" si="19"/>
        <v>0.17242765273311808</v>
      </c>
      <c r="G431">
        <f t="shared" si="20"/>
        <v>-0.94461531477848903</v>
      </c>
      <c r="H431">
        <v>-0.85000336124234266</v>
      </c>
    </row>
    <row r="432" spans="1:8">
      <c r="A432" s="2">
        <v>36068</v>
      </c>
      <c r="B432" s="1">
        <v>0.58840835499999999</v>
      </c>
      <c r="C432">
        <f t="shared" si="18"/>
        <v>4.2953806719308041E-3</v>
      </c>
      <c r="D432">
        <v>-4.404055081931979E-3</v>
      </c>
      <c r="E432">
        <f>+(D432-Ej_3_estad!$B$3)/Ej_3_estad!$B$7</f>
        <v>-0.84822890043476373</v>
      </c>
      <c r="F432">
        <f t="shared" si="19"/>
        <v>0.17282958199356824</v>
      </c>
      <c r="G432">
        <f t="shared" si="20"/>
        <v>-0.94304250156200708</v>
      </c>
      <c r="H432">
        <v>-0.84822890043476373</v>
      </c>
    </row>
    <row r="433" spans="1:8">
      <c r="A433" s="2">
        <v>36069</v>
      </c>
      <c r="B433" s="1">
        <v>0.58668231199999998</v>
      </c>
      <c r="C433">
        <f t="shared" si="18"/>
        <v>-2.9334100804874197E-3</v>
      </c>
      <c r="D433">
        <v>-4.3927491018587173E-3</v>
      </c>
      <c r="E433">
        <f>+(D433-Ej_3_estad!$B$3)/Ej_3_estad!$B$7</f>
        <v>-0.84602929319508857</v>
      </c>
      <c r="F433">
        <f t="shared" si="19"/>
        <v>0.17323151125401839</v>
      </c>
      <c r="G433">
        <f t="shared" si="20"/>
        <v>-0.94147201773565992</v>
      </c>
      <c r="H433">
        <v>-0.84602929319508857</v>
      </c>
    </row>
    <row r="434" spans="1:8">
      <c r="A434" s="2">
        <v>36070</v>
      </c>
      <c r="B434" s="1">
        <v>0.58733701400000005</v>
      </c>
      <c r="C434">
        <f t="shared" si="18"/>
        <v>1.1159395581028519E-3</v>
      </c>
      <c r="D434">
        <v>-4.3881040308744179E-3</v>
      </c>
      <c r="E434">
        <f>+(D434-Ej_3_estad!$B$3)/Ej_3_estad!$B$7</f>
        <v>-0.84512558279584304</v>
      </c>
      <c r="F434">
        <f t="shared" si="19"/>
        <v>0.17363344051446855</v>
      </c>
      <c r="G434">
        <f t="shared" si="20"/>
        <v>-0.93990385254779496</v>
      </c>
      <c r="H434">
        <v>-0.84512558279584304</v>
      </c>
    </row>
    <row r="435" spans="1:8">
      <c r="A435" s="2">
        <v>36073</v>
      </c>
      <c r="B435" s="1">
        <v>0.59168096599999997</v>
      </c>
      <c r="C435">
        <f t="shared" si="18"/>
        <v>7.3960126749306188E-3</v>
      </c>
      <c r="D435">
        <v>-4.373805693858035E-3</v>
      </c>
      <c r="E435">
        <f>+(D435-Ej_3_estad!$B$3)/Ej_3_estad!$B$7</f>
        <v>-0.842343804886033</v>
      </c>
      <c r="F435">
        <f t="shared" si="19"/>
        <v>0.17403536977491871</v>
      </c>
      <c r="G435">
        <f t="shared" si="20"/>
        <v>-0.93833799531710349</v>
      </c>
      <c r="H435">
        <v>-0.842343804886033</v>
      </c>
    </row>
    <row r="436" spans="1:8">
      <c r="A436" s="2">
        <v>36074</v>
      </c>
      <c r="B436" s="1">
        <v>0.59407116999999998</v>
      </c>
      <c r="C436">
        <f t="shared" si="18"/>
        <v>4.0396837778282624E-3</v>
      </c>
      <c r="D436">
        <v>-4.3670701618259145E-3</v>
      </c>
      <c r="E436">
        <f>+(D436-Ej_3_estad!$B$3)/Ej_3_estad!$B$7</f>
        <v>-0.84103338996181476</v>
      </c>
      <c r="F436">
        <f t="shared" si="19"/>
        <v>0.17443729903536886</v>
      </c>
      <c r="G436">
        <f t="shared" si="20"/>
        <v>-0.93677443543198202</v>
      </c>
      <c r="H436">
        <v>-0.84103338996181476</v>
      </c>
    </row>
    <row r="437" spans="1:8">
      <c r="A437" s="2">
        <v>36075</v>
      </c>
      <c r="B437" s="1">
        <v>0.58934464900000005</v>
      </c>
      <c r="C437">
        <f t="shared" si="18"/>
        <v>-7.9561527956321099E-3</v>
      </c>
      <c r="D437">
        <v>-4.3627309633749167E-3</v>
      </c>
      <c r="E437">
        <f>+(D437-Ej_3_estad!$B$3)/Ej_3_estad!$B$7</f>
        <v>-0.84018918784352392</v>
      </c>
      <c r="F437">
        <f t="shared" si="19"/>
        <v>0.17483922829581902</v>
      </c>
      <c r="G437">
        <f t="shared" si="20"/>
        <v>-0.93521316234992291</v>
      </c>
      <c r="H437">
        <v>-0.84018918784352392</v>
      </c>
    </row>
    <row r="438" spans="1:8">
      <c r="A438" s="2">
        <v>36076</v>
      </c>
      <c r="B438" s="1">
        <v>0.58065265399999999</v>
      </c>
      <c r="C438">
        <f t="shared" si="18"/>
        <v>-1.4748577109758521E-2</v>
      </c>
      <c r="D438">
        <v>-4.3574370336979529E-3</v>
      </c>
      <c r="E438">
        <f>+(D438-Ej_3_estad!$B$3)/Ej_3_estad!$B$7</f>
        <v>-0.83915924033182432</v>
      </c>
      <c r="F438">
        <f t="shared" si="19"/>
        <v>0.17524115755626918</v>
      </c>
      <c r="G438">
        <f t="shared" si="20"/>
        <v>-0.93365416559688141</v>
      </c>
      <c r="H438">
        <v>-0.83915924033182432</v>
      </c>
    </row>
    <row r="439" spans="1:8">
      <c r="A439" s="2">
        <v>36077</v>
      </c>
      <c r="B439" s="1">
        <v>0.58719905999999999</v>
      </c>
      <c r="C439">
        <f t="shared" si="18"/>
        <v>1.127422040509618E-2</v>
      </c>
      <c r="D439">
        <v>-4.3535868092303698E-3</v>
      </c>
      <c r="E439">
        <f>+(D439-Ej_3_estad!$B$3)/Ej_3_estad!$B$7</f>
        <v>-0.83841016934829249</v>
      </c>
      <c r="F439">
        <f t="shared" si="19"/>
        <v>0.17564308681671933</v>
      </c>
      <c r="G439">
        <f t="shared" si="20"/>
        <v>-0.93209743476667406</v>
      </c>
      <c r="H439">
        <v>-0.83841016934829249</v>
      </c>
    </row>
    <row r="440" spans="1:8">
      <c r="A440" s="2">
        <v>36081</v>
      </c>
      <c r="B440" s="1">
        <v>0.58771672100000005</v>
      </c>
      <c r="C440">
        <f t="shared" si="18"/>
        <v>8.8157668372290665E-4</v>
      </c>
      <c r="D440">
        <v>-4.3521944222852937E-3</v>
      </c>
      <c r="E440">
        <f>+(D440-Ej_3_estad!$B$3)/Ej_3_estad!$B$7</f>
        <v>-0.83813927691924406</v>
      </c>
      <c r="F440">
        <f t="shared" si="19"/>
        <v>0.17604501607716949</v>
      </c>
      <c r="G440">
        <f t="shared" si="20"/>
        <v>-0.93054295952038057</v>
      </c>
      <c r="H440">
        <v>-0.83813927691924406</v>
      </c>
    </row>
    <row r="441" spans="1:8">
      <c r="A441" s="2">
        <v>36082</v>
      </c>
      <c r="B441" s="1">
        <v>0.58633831700000005</v>
      </c>
      <c r="C441">
        <f t="shared" si="18"/>
        <v>-2.3453544041670549E-3</v>
      </c>
      <c r="D441">
        <v>-4.3199555978833404E-3</v>
      </c>
      <c r="E441">
        <f>+(D441-Ej_3_estad!$B$3)/Ej_3_estad!$B$7</f>
        <v>-0.83186713146226965</v>
      </c>
      <c r="F441">
        <f t="shared" si="19"/>
        <v>0.17644694533761965</v>
      </c>
      <c r="G441">
        <f t="shared" si="20"/>
        <v>-0.92899072958574369</v>
      </c>
      <c r="H441">
        <v>-0.83186713146226965</v>
      </c>
    </row>
    <row r="442" spans="1:8">
      <c r="A442" s="2">
        <v>36083</v>
      </c>
      <c r="B442" s="1">
        <v>0.58726802899999997</v>
      </c>
      <c r="C442">
        <f t="shared" si="18"/>
        <v>1.5856238165652403E-3</v>
      </c>
      <c r="D442">
        <v>-4.3072881072602209E-3</v>
      </c>
      <c r="E442">
        <f>+(D442-Ej_3_estad!$B$3)/Ej_3_estad!$B$7</f>
        <v>-0.82940263887493282</v>
      </c>
      <c r="F442">
        <f t="shared" si="19"/>
        <v>0.17684887459806981</v>
      </c>
      <c r="G442">
        <f t="shared" si="20"/>
        <v>-0.92744073475657063</v>
      </c>
      <c r="H442">
        <v>-0.82940263887493282</v>
      </c>
    </row>
    <row r="443" spans="1:8">
      <c r="A443" s="2">
        <v>36084</v>
      </c>
      <c r="B443" s="1">
        <v>0.58719905999999999</v>
      </c>
      <c r="C443">
        <f t="shared" si="18"/>
        <v>-1.1744041322570009E-4</v>
      </c>
      <c r="D443">
        <v>-4.3067363478880294E-3</v>
      </c>
      <c r="E443">
        <f>+(D443-Ej_3_estad!$B$3)/Ej_3_estad!$B$7</f>
        <v>-0.82929529268276136</v>
      </c>
      <c r="F443">
        <f t="shared" si="19"/>
        <v>0.17725080385851996</v>
      </c>
      <c r="G443">
        <f t="shared" si="20"/>
        <v>-0.92589296489216066</v>
      </c>
      <c r="H443">
        <v>-0.82929529268276136</v>
      </c>
    </row>
    <row r="444" spans="1:8">
      <c r="A444" s="2">
        <v>36087</v>
      </c>
      <c r="B444" s="1">
        <v>0.58840835499999999</v>
      </c>
      <c r="C444">
        <f t="shared" si="18"/>
        <v>2.0594293866886826E-3</v>
      </c>
      <c r="D444">
        <v>-4.2988019400638233E-3</v>
      </c>
      <c r="E444">
        <f>+(D444-Ej_3_estad!$B$3)/Ej_3_estad!$B$7</f>
        <v>-0.82775163341752578</v>
      </c>
      <c r="F444">
        <f t="shared" si="19"/>
        <v>0.17765273311897012</v>
      </c>
      <c r="G444">
        <f t="shared" si="20"/>
        <v>-0.92434740991673492</v>
      </c>
      <c r="H444">
        <v>-0.82775163341752578</v>
      </c>
    </row>
    <row r="445" spans="1:8">
      <c r="A445" s="2">
        <v>36088</v>
      </c>
      <c r="B445" s="1">
        <v>0.58616647099999997</v>
      </c>
      <c r="C445">
        <f t="shared" si="18"/>
        <v>-3.8100818605814046E-3</v>
      </c>
      <c r="D445">
        <v>-4.2972010150452711E-3</v>
      </c>
      <c r="E445">
        <f>+(D445-Ej_3_estad!$B$3)/Ej_3_estad!$B$7</f>
        <v>-0.82744016937476561</v>
      </c>
      <c r="F445">
        <f t="shared" si="19"/>
        <v>0.17805466237942028</v>
      </c>
      <c r="G445">
        <f t="shared" si="20"/>
        <v>-0.92280405981884128</v>
      </c>
      <c r="H445">
        <v>-0.82744016937476561</v>
      </c>
    </row>
    <row r="446" spans="1:8">
      <c r="A446" s="2">
        <v>36089</v>
      </c>
      <c r="B446" s="1">
        <v>0.58806233500000005</v>
      </c>
      <c r="C446">
        <f t="shared" si="18"/>
        <v>3.234343985533128E-3</v>
      </c>
      <c r="D446">
        <v>-4.2970403008274483E-3</v>
      </c>
      <c r="E446">
        <f>+(D446-Ej_3_estad!$B$3)/Ej_3_estad!$B$7</f>
        <v>-0.82740890201406347</v>
      </c>
      <c r="F446">
        <f t="shared" si="19"/>
        <v>0.17845659163987043</v>
      </c>
      <c r="G446">
        <f t="shared" si="20"/>
        <v>-0.92126290465082128</v>
      </c>
      <c r="H446">
        <v>-0.82740890201406347</v>
      </c>
    </row>
    <row r="447" spans="1:8">
      <c r="A447" s="2">
        <v>36090</v>
      </c>
      <c r="B447" s="1">
        <v>0.58997050100000004</v>
      </c>
      <c r="C447">
        <f t="shared" si="18"/>
        <v>3.2448362808341624E-3</v>
      </c>
      <c r="D447">
        <v>-4.2947551832267505E-3</v>
      </c>
      <c r="E447">
        <f>+(D447-Ej_3_estad!$B$3)/Ej_3_estad!$B$7</f>
        <v>-0.82696432656059249</v>
      </c>
      <c r="F447">
        <f t="shared" si="19"/>
        <v>0.17885852090032059</v>
      </c>
      <c r="G447">
        <f t="shared" si="20"/>
        <v>-0.91972393452822609</v>
      </c>
      <c r="H447">
        <v>-0.82696432656059249</v>
      </c>
    </row>
    <row r="448" spans="1:8">
      <c r="A448" s="2">
        <v>36091</v>
      </c>
      <c r="B448" s="1">
        <v>0.59171597600000003</v>
      </c>
      <c r="C448">
        <f t="shared" si="18"/>
        <v>2.9585801273817047E-3</v>
      </c>
      <c r="D448">
        <v>-4.2915475388474178E-3</v>
      </c>
      <c r="E448">
        <f>+(D448-Ej_3_estad!$B$3)/Ej_3_estad!$B$7</f>
        <v>-0.82634027117102304</v>
      </c>
      <c r="F448">
        <f t="shared" si="19"/>
        <v>0.17926045016077075</v>
      </c>
      <c r="G448">
        <f t="shared" si="20"/>
        <v>-0.91818713962928211</v>
      </c>
      <c r="H448">
        <v>-0.82634027117102304</v>
      </c>
    </row>
    <row r="449" spans="1:8">
      <c r="A449" s="2">
        <v>36094</v>
      </c>
      <c r="B449" s="1">
        <v>0.594177065</v>
      </c>
      <c r="C449">
        <f t="shared" si="18"/>
        <v>4.1592404123291793E-3</v>
      </c>
      <c r="D449">
        <v>-4.2846095277573326E-3</v>
      </c>
      <c r="E449">
        <f>+(D449-Ej_3_estad!$B$3)/Ej_3_estad!$B$7</f>
        <v>-0.82499046343000382</v>
      </c>
      <c r="F449">
        <f t="shared" si="19"/>
        <v>0.1796623794212209</v>
      </c>
      <c r="G449">
        <f t="shared" si="20"/>
        <v>-0.91665251019433525</v>
      </c>
      <c r="H449">
        <v>-0.82499046343000382</v>
      </c>
    </row>
    <row r="450" spans="1:8">
      <c r="A450" s="2">
        <v>36095</v>
      </c>
      <c r="B450" s="1">
        <v>0.59801459199999996</v>
      </c>
      <c r="C450">
        <f t="shared" si="18"/>
        <v>6.4585579384488501E-3</v>
      </c>
      <c r="D450">
        <v>-4.2532752948736263E-3</v>
      </c>
      <c r="E450">
        <f>+(D450-Ej_3_estad!$B$3)/Ej_3_estad!$B$7</f>
        <v>-0.81889430855850642</v>
      </c>
      <c r="F450">
        <f t="shared" si="19"/>
        <v>0.18006430868167106</v>
      </c>
      <c r="G450">
        <f t="shared" si="20"/>
        <v>-0.91512003652532081</v>
      </c>
      <c r="H450">
        <v>-0.81889430855850642</v>
      </c>
    </row>
    <row r="451" spans="1:8">
      <c r="A451" s="2">
        <v>36096</v>
      </c>
      <c r="B451" s="1">
        <v>0.59808612400000005</v>
      </c>
      <c r="C451">
        <f t="shared" si="18"/>
        <v>1.196158103113909E-4</v>
      </c>
      <c r="D451">
        <v>-4.2428918990955466E-3</v>
      </c>
      <c r="E451">
        <f>+(D451-Ej_3_estad!$B$3)/Ej_3_estad!$B$7</f>
        <v>-0.81687419244492054</v>
      </c>
      <c r="F451">
        <f t="shared" si="19"/>
        <v>0.18046623794212122</v>
      </c>
      <c r="G451">
        <f t="shared" si="20"/>
        <v>-0.91358970898521763</v>
      </c>
      <c r="H451">
        <v>-0.81687419244492054</v>
      </c>
    </row>
    <row r="452" spans="1:8">
      <c r="A452" s="2">
        <v>36097</v>
      </c>
      <c r="B452" s="1">
        <v>0.59672992000000002</v>
      </c>
      <c r="C452">
        <f t="shared" ref="C452:C515" si="21">+B452/B451-1</f>
        <v>-2.2675730895238555E-3</v>
      </c>
      <c r="D452">
        <v>-4.2259653061160751E-3</v>
      </c>
      <c r="E452">
        <f>+(D452-Ej_3_estad!$B$3)/Ej_3_estad!$B$7</f>
        <v>-0.81358108063865331</v>
      </c>
      <c r="F452">
        <f t="shared" ref="F452:F515" si="22">+F451+1/COUNT(rt)</f>
        <v>0.18086816720257137</v>
      </c>
      <c r="G452">
        <f t="shared" ref="G452:G515" si="23">+_xlfn.NORM.S.INV(F452)</f>
        <v>-0.9120615179975281</v>
      </c>
      <c r="H452">
        <v>-0.81358108063865331</v>
      </c>
    </row>
    <row r="453" spans="1:8">
      <c r="A453" s="2">
        <v>36098</v>
      </c>
      <c r="B453" s="1">
        <v>0.59755004499999997</v>
      </c>
      <c r="C453">
        <f t="shared" si="21"/>
        <v>1.3743654750879575E-3</v>
      </c>
      <c r="D453">
        <v>-4.2228156444330534E-3</v>
      </c>
      <c r="E453">
        <f>+(D453-Ej_3_estad!$B$3)/Ej_3_estad!$B$7</f>
        <v>-0.81296830593043612</v>
      </c>
      <c r="F453">
        <f t="shared" si="22"/>
        <v>0.18127009646302153</v>
      </c>
      <c r="G453">
        <f t="shared" si="23"/>
        <v>-0.91053545404575531</v>
      </c>
      <c r="H453">
        <v>-0.81296830593043612</v>
      </c>
    </row>
    <row r="454" spans="1:8">
      <c r="A454" s="2">
        <v>36101</v>
      </c>
      <c r="B454" s="1">
        <v>0.60052846500000001</v>
      </c>
      <c r="C454">
        <f t="shared" si="21"/>
        <v>4.9843858684672782E-3</v>
      </c>
      <c r="D454">
        <v>-4.2146665613351786E-3</v>
      </c>
      <c r="E454">
        <f>+(D454-Ej_3_estad!$B$3)/Ej_3_estad!$B$7</f>
        <v>-0.81138288104354894</v>
      </c>
      <c r="F454">
        <f t="shared" si="22"/>
        <v>0.18167202572347169</v>
      </c>
      <c r="G454">
        <f t="shared" si="23"/>
        <v>-0.90901150767288685</v>
      </c>
      <c r="H454">
        <v>-0.81138288104354894</v>
      </c>
    </row>
    <row r="455" spans="1:8">
      <c r="A455" s="2">
        <v>36102</v>
      </c>
      <c r="B455" s="1">
        <v>0.60324546099999998</v>
      </c>
      <c r="C455">
        <f t="shared" si="21"/>
        <v>4.5243417395710583E-3</v>
      </c>
      <c r="D455">
        <v>-4.2129451034547127E-3</v>
      </c>
      <c r="E455">
        <f>+(D455-Ej_3_estad!$B$3)/Ej_3_estad!$B$7</f>
        <v>-0.81104796702529203</v>
      </c>
      <c r="F455">
        <f t="shared" si="22"/>
        <v>0.18207395498392184</v>
      </c>
      <c r="G455">
        <f t="shared" si="23"/>
        <v>-0.90748966948087684</v>
      </c>
      <c r="H455">
        <v>-0.81104796702529203</v>
      </c>
    </row>
    <row r="456" spans="1:8">
      <c r="A456" s="2">
        <v>36103</v>
      </c>
      <c r="B456" s="1">
        <v>0.60284543000000002</v>
      </c>
      <c r="C456">
        <f t="shared" si="21"/>
        <v>-6.6313138823592688E-4</v>
      </c>
      <c r="D456">
        <v>-4.2109923656938886E-3</v>
      </c>
      <c r="E456">
        <f>+(D456-Ej_3_estad!$B$3)/Ej_3_estad!$B$7</f>
        <v>-0.81066805691683064</v>
      </c>
      <c r="F456">
        <f t="shared" si="22"/>
        <v>0.182475884244372</v>
      </c>
      <c r="G456">
        <f t="shared" si="23"/>
        <v>-0.90596993013014826</v>
      </c>
      <c r="H456">
        <v>-0.81066805691683064</v>
      </c>
    </row>
    <row r="457" spans="1:8">
      <c r="A457" s="2">
        <v>36104</v>
      </c>
      <c r="B457" s="1">
        <v>0.60132291000000004</v>
      </c>
      <c r="C457">
        <f t="shared" si="21"/>
        <v>-2.5255561778082525E-3</v>
      </c>
      <c r="D457">
        <v>-4.1862228810465307E-3</v>
      </c>
      <c r="E457">
        <f>+(D457-Ej_3_estad!$B$3)/Ej_3_estad!$B$7</f>
        <v>-0.8058490905467941</v>
      </c>
      <c r="F457">
        <f t="shared" si="22"/>
        <v>0.18287781350482216</v>
      </c>
      <c r="G457">
        <f t="shared" si="23"/>
        <v>-0.90445228033909131</v>
      </c>
      <c r="H457">
        <v>-0.8058490905467941</v>
      </c>
    </row>
    <row r="458" spans="1:8">
      <c r="A458" s="2">
        <v>36105</v>
      </c>
      <c r="B458" s="1">
        <v>0.60313630900000004</v>
      </c>
      <c r="C458">
        <f t="shared" si="21"/>
        <v>3.0156825390204034E-3</v>
      </c>
      <c r="D458">
        <v>-4.1835782381841602E-3</v>
      </c>
      <c r="E458">
        <f>+(D458-Ej_3_estad!$B$3)/Ej_3_estad!$B$7</f>
        <v>-0.805334568537315</v>
      </c>
      <c r="F458">
        <f t="shared" si="22"/>
        <v>0.18327974276527231</v>
      </c>
      <c r="G458">
        <f t="shared" si="23"/>
        <v>-0.9029367108835632</v>
      </c>
      <c r="H458">
        <v>-0.805334568537315</v>
      </c>
    </row>
    <row r="459" spans="1:8">
      <c r="A459" s="2">
        <v>36108</v>
      </c>
      <c r="B459" s="1">
        <v>0.60295447700000004</v>
      </c>
      <c r="C459">
        <f t="shared" si="21"/>
        <v>-3.0147745590292097E-4</v>
      </c>
      <c r="D459">
        <v>-4.1619640586827433E-3</v>
      </c>
      <c r="E459">
        <f>+(D459-Ej_3_estad!$B$3)/Ej_3_estad!$B$7</f>
        <v>-0.8011294748255906</v>
      </c>
      <c r="F459">
        <f t="shared" si="22"/>
        <v>0.18368167202572247</v>
      </c>
      <c r="G459">
        <f t="shared" si="23"/>
        <v>-0.90142321259640412</v>
      </c>
      <c r="H459">
        <v>-0.8011294748255906</v>
      </c>
    </row>
    <row r="460" spans="1:8">
      <c r="A460" s="2">
        <v>36109</v>
      </c>
      <c r="B460" s="1">
        <v>0.60313630900000004</v>
      </c>
      <c r="C460">
        <f t="shared" si="21"/>
        <v>3.0156837196848585E-4</v>
      </c>
      <c r="D460">
        <v>-4.1571401584272749E-3</v>
      </c>
      <c r="E460">
        <f>+(D460-Ej_3_estad!$B$3)/Ej_3_estad!$B$7</f>
        <v>-0.80019097273584305</v>
      </c>
      <c r="F460">
        <f t="shared" si="22"/>
        <v>0.18408360128617263</v>
      </c>
      <c r="G460">
        <f t="shared" si="23"/>
        <v>-0.89991177636695274</v>
      </c>
      <c r="H460">
        <v>-0.80019097273584305</v>
      </c>
    </row>
    <row r="461" spans="1:8">
      <c r="A461" s="2">
        <v>36111</v>
      </c>
      <c r="B461" s="1">
        <v>0.60357315300000003</v>
      </c>
      <c r="C461">
        <f t="shared" si="21"/>
        <v>7.242873517667725E-4</v>
      </c>
      <c r="D461">
        <v>-4.1543671331509824E-3</v>
      </c>
      <c r="E461">
        <f>+(D461-Ej_3_estad!$B$3)/Ej_3_estad!$B$7</f>
        <v>-0.79965147360051736</v>
      </c>
      <c r="F461">
        <f t="shared" si="22"/>
        <v>0.18448553054662278</v>
      </c>
      <c r="G461">
        <f t="shared" si="23"/>
        <v>-0.89840239314056392</v>
      </c>
      <c r="H461">
        <v>-0.79965147360051736</v>
      </c>
    </row>
    <row r="462" spans="1:8">
      <c r="A462" s="2">
        <v>36112</v>
      </c>
      <c r="B462" s="1">
        <v>0.60114217000000003</v>
      </c>
      <c r="C462">
        <f t="shared" si="21"/>
        <v>-4.0276526348413944E-3</v>
      </c>
      <c r="D462">
        <v>-4.1279041284969509E-3</v>
      </c>
      <c r="E462">
        <f>+(D462-Ej_3_estad!$B$3)/Ej_3_estad!$B$7</f>
        <v>-0.79450302859677757</v>
      </c>
      <c r="F462">
        <f t="shared" si="22"/>
        <v>0.18488745980707294</v>
      </c>
      <c r="G462">
        <f t="shared" si="23"/>
        <v>-0.89689505391813684</v>
      </c>
      <c r="H462">
        <v>-0.79450302859677757</v>
      </c>
    </row>
    <row r="463" spans="1:8">
      <c r="A463" s="2">
        <v>36115</v>
      </c>
      <c r="B463" s="1">
        <v>0.59683676500000005</v>
      </c>
      <c r="C463">
        <f t="shared" si="21"/>
        <v>-7.1620412189682403E-3</v>
      </c>
      <c r="D463">
        <v>-4.1269012785041248E-3</v>
      </c>
      <c r="E463">
        <f>+(D463-Ej_3_estad!$B$3)/Ej_3_estad!$B$7</f>
        <v>-0.79430792157463226</v>
      </c>
      <c r="F463">
        <f t="shared" si="22"/>
        <v>0.1852893890675231</v>
      </c>
      <c r="G463">
        <f t="shared" si="23"/>
        <v>-0.89538974975564445</v>
      </c>
      <c r="H463">
        <v>-0.79430792157463226</v>
      </c>
    </row>
    <row r="464" spans="1:8">
      <c r="A464" s="2">
        <v>36116</v>
      </c>
      <c r="B464" s="1">
        <v>0.59612518599999997</v>
      </c>
      <c r="C464">
        <f t="shared" si="21"/>
        <v>-1.1922506147892253E-3</v>
      </c>
      <c r="D464">
        <v>-4.1265480468445359E-3</v>
      </c>
      <c r="E464">
        <f>+(D464-Ej_3_estad!$B$3)/Ej_3_estad!$B$7</f>
        <v>-0.79423919945495058</v>
      </c>
      <c r="F464">
        <f t="shared" si="22"/>
        <v>0.18569131832797325</v>
      </c>
      <c r="G464">
        <f t="shared" si="23"/>
        <v>-0.89388647176366709</v>
      </c>
      <c r="H464">
        <v>-0.79423919945495058</v>
      </c>
    </row>
    <row r="465" spans="1:8">
      <c r="A465" s="2">
        <v>36117</v>
      </c>
      <c r="B465" s="1">
        <v>0.59808612400000005</v>
      </c>
      <c r="C465">
        <f t="shared" si="21"/>
        <v>3.2894734965955852E-3</v>
      </c>
      <c r="D465">
        <v>-4.1177798171537772E-3</v>
      </c>
      <c r="E465">
        <f>+(D465-Ej_3_estad!$B$3)/Ej_3_estad!$B$7</f>
        <v>-0.79253331802035121</v>
      </c>
      <c r="F465">
        <f t="shared" si="22"/>
        <v>0.18609324758842341</v>
      </c>
      <c r="G465">
        <f t="shared" si="23"/>
        <v>-0.89238521110694402</v>
      </c>
      <c r="H465">
        <v>-0.79253331802035121</v>
      </c>
    </row>
    <row r="466" spans="1:8">
      <c r="A466" s="2">
        <v>36118</v>
      </c>
      <c r="B466" s="1">
        <v>0.59962822999999998</v>
      </c>
      <c r="C466">
        <f t="shared" si="21"/>
        <v>2.5784012337326523E-3</v>
      </c>
      <c r="D466">
        <v>-4.1095885092903295E-3</v>
      </c>
      <c r="E466">
        <f>+(D466-Ej_3_estad!$B$3)/Ej_3_estad!$B$7</f>
        <v>-0.79093967819770028</v>
      </c>
      <c r="F466">
        <f t="shared" si="22"/>
        <v>0.18649517684887357</v>
      </c>
      <c r="G466">
        <f t="shared" si="23"/>
        <v>-0.89088595900390344</v>
      </c>
      <c r="H466">
        <v>-0.79093967819770028</v>
      </c>
    </row>
    <row r="467" spans="1:8">
      <c r="A467" s="2">
        <v>36119</v>
      </c>
      <c r="B467" s="1">
        <v>0.60452182300000001</v>
      </c>
      <c r="C467">
        <f t="shared" si="21"/>
        <v>8.1610450528655232E-3</v>
      </c>
      <c r="D467">
        <v>-4.1087228160887612E-3</v>
      </c>
      <c r="E467">
        <f>+(D467-Ej_3_estad!$B$3)/Ej_3_estad!$B$7</f>
        <v>-0.79077125537887627</v>
      </c>
      <c r="F467">
        <f t="shared" si="22"/>
        <v>0.18689710610932372</v>
      </c>
      <c r="G467">
        <f t="shared" si="23"/>
        <v>-0.88938870672622061</v>
      </c>
      <c r="H467">
        <v>-0.79077125537887627</v>
      </c>
    </row>
    <row r="468" spans="1:8">
      <c r="A468" s="2">
        <v>36122</v>
      </c>
      <c r="B468" s="1">
        <v>0.60459492100000001</v>
      </c>
      <c r="C468">
        <f t="shared" si="21"/>
        <v>1.2091871164754409E-4</v>
      </c>
      <c r="D468">
        <v>-4.107657642846485E-3</v>
      </c>
      <c r="E468">
        <f>+(D468-Ej_3_estad!$B$3)/Ej_3_estad!$B$7</f>
        <v>-0.79056402320970232</v>
      </c>
      <c r="F468">
        <f t="shared" si="22"/>
        <v>0.18729903536977388</v>
      </c>
      <c r="G468">
        <f t="shared" si="23"/>
        <v>-0.88789344559838079</v>
      </c>
      <c r="H468">
        <v>-0.79056402320970232</v>
      </c>
    </row>
    <row r="469" spans="1:8">
      <c r="A469" s="2">
        <v>36123</v>
      </c>
      <c r="B469" s="1">
        <v>0.60306356299999997</v>
      </c>
      <c r="C469">
        <f t="shared" si="21"/>
        <v>-2.5328661336869729E-3</v>
      </c>
      <c r="D469">
        <v>-4.1041599570338372E-3</v>
      </c>
      <c r="E469">
        <f>+(D469-Ej_3_estad!$B$3)/Ej_3_estad!$B$7</f>
        <v>-0.78988353952003054</v>
      </c>
      <c r="F469">
        <f t="shared" si="22"/>
        <v>0.18770096463022404</v>
      </c>
      <c r="G469">
        <f t="shared" si="23"/>
        <v>-0.88640016699722224</v>
      </c>
      <c r="H469">
        <v>-0.78988353952003054</v>
      </c>
    </row>
    <row r="470" spans="1:8">
      <c r="A470" s="2">
        <v>36124</v>
      </c>
      <c r="B470" s="1">
        <v>0.60193824100000004</v>
      </c>
      <c r="C470">
        <f t="shared" si="21"/>
        <v>-1.8660089400890367E-3</v>
      </c>
      <c r="D470">
        <v>-4.0993346547382181E-3</v>
      </c>
      <c r="E470">
        <f>+(D470-Ej_3_estad!$B$3)/Ej_3_estad!$B$7</f>
        <v>-0.78894476465979824</v>
      </c>
      <c r="F470">
        <f t="shared" si="22"/>
        <v>0.18810289389067419</v>
      </c>
      <c r="G470">
        <f t="shared" si="23"/>
        <v>-0.884908862351513</v>
      </c>
      <c r="H470">
        <v>-0.78894476465979824</v>
      </c>
    </row>
    <row r="471" spans="1:8">
      <c r="A471" s="2">
        <v>36126</v>
      </c>
      <c r="B471" s="1">
        <v>0.60525360100000003</v>
      </c>
      <c r="C471">
        <f t="shared" si="21"/>
        <v>5.5078075692485129E-3</v>
      </c>
      <c r="D471">
        <v>-4.0965929492927655E-3</v>
      </c>
      <c r="E471">
        <f>+(D471-Ej_3_estad!$B$3)/Ej_3_estad!$B$7</f>
        <v>-0.78841135887738967</v>
      </c>
      <c r="F471">
        <f t="shared" si="22"/>
        <v>0.18850482315112435</v>
      </c>
      <c r="G471">
        <f t="shared" si="23"/>
        <v>-0.88341952314151495</v>
      </c>
      <c r="H471">
        <v>-0.78841135887738967</v>
      </c>
    </row>
    <row r="472" spans="1:8">
      <c r="A472" s="2">
        <v>36129</v>
      </c>
      <c r="B472" s="1">
        <v>0.606612072</v>
      </c>
      <c r="C472">
        <f t="shared" si="21"/>
        <v>2.2444657871600882E-3</v>
      </c>
      <c r="D472">
        <v>-4.0883624635540405E-3</v>
      </c>
      <c r="E472">
        <f>+(D472-Ej_3_estad!$B$3)/Ej_3_estad!$B$7</f>
        <v>-0.78681009689924786</v>
      </c>
      <c r="F472">
        <f t="shared" si="22"/>
        <v>0.18890675241157451</v>
      </c>
      <c r="G472">
        <f t="shared" si="23"/>
        <v>-0.88193214089855754</v>
      </c>
      <c r="H472">
        <v>-0.78681009689924786</v>
      </c>
    </row>
    <row r="473" spans="1:8">
      <c r="A473" s="2">
        <v>36130</v>
      </c>
      <c r="B473" s="1">
        <v>0.60459492100000001</v>
      </c>
      <c r="C473">
        <f t="shared" si="21"/>
        <v>-3.3252734211989265E-3</v>
      </c>
      <c r="D473">
        <v>-4.0864384669998532E-3</v>
      </c>
      <c r="E473">
        <f>+(D473-Ej_3_estad!$B$3)/Ej_3_estad!$B$7</f>
        <v>-0.78643577846579249</v>
      </c>
      <c r="F473">
        <f t="shared" si="22"/>
        <v>0.18930868167202466</v>
      </c>
      <c r="G473">
        <f t="shared" si="23"/>
        <v>-0.88044670720461937</v>
      </c>
      <c r="H473">
        <v>-0.78643577846579249</v>
      </c>
    </row>
    <row r="474" spans="1:8">
      <c r="A474" s="2">
        <v>36131</v>
      </c>
      <c r="B474" s="1">
        <v>0.60150375899999997</v>
      </c>
      <c r="C474">
        <f t="shared" si="21"/>
        <v>-5.1127819514051875E-3</v>
      </c>
      <c r="D474">
        <v>-4.0829145912888443E-3</v>
      </c>
      <c r="E474">
        <f>+(D474-Ej_3_estad!$B$3)/Ej_3_estad!$B$7</f>
        <v>-0.78575019946464231</v>
      </c>
      <c r="F474">
        <f t="shared" si="22"/>
        <v>0.18971061093247482</v>
      </c>
      <c r="G474">
        <f t="shared" si="23"/>
        <v>-0.87896321369190433</v>
      </c>
      <c r="H474">
        <v>-0.78575019946464231</v>
      </c>
    </row>
    <row r="475" spans="1:8">
      <c r="A475" s="2">
        <v>36132</v>
      </c>
      <c r="B475" s="1">
        <v>0.60078101500000003</v>
      </c>
      <c r="C475">
        <f t="shared" si="21"/>
        <v>-1.2015619007959E-3</v>
      </c>
      <c r="D475">
        <v>-4.0532711588651127E-3</v>
      </c>
      <c r="E475">
        <f>+(D475-Ej_3_estad!$B$3)/Ej_3_estad!$B$7</f>
        <v>-0.77998299413210626</v>
      </c>
      <c r="F475">
        <f t="shared" si="22"/>
        <v>0.19011254019292498</v>
      </c>
      <c r="G475">
        <f t="shared" si="23"/>
        <v>-0.87748165204242778</v>
      </c>
      <c r="H475">
        <v>-0.77998299413210626</v>
      </c>
    </row>
    <row r="476" spans="1:8">
      <c r="A476" s="2">
        <v>36133</v>
      </c>
      <c r="B476" s="1">
        <v>0.60186578400000001</v>
      </c>
      <c r="C476">
        <f t="shared" si="21"/>
        <v>1.8055980014615169E-3</v>
      </c>
      <c r="D476">
        <v>-4.0504333809728843E-3</v>
      </c>
      <c r="E476">
        <f>+(D476-Ej_3_estad!$B$3)/Ej_3_estad!$B$7</f>
        <v>-0.77943089721031023</v>
      </c>
      <c r="F476">
        <f t="shared" si="22"/>
        <v>0.19051446945337513</v>
      </c>
      <c r="G476">
        <f t="shared" si="23"/>
        <v>-0.87600201398761246</v>
      </c>
      <c r="H476">
        <v>-0.77943089721031023</v>
      </c>
    </row>
    <row r="477" spans="1:8">
      <c r="A477" s="2">
        <v>36136</v>
      </c>
      <c r="B477" s="1">
        <v>0.60496067799999997</v>
      </c>
      <c r="C477">
        <f t="shared" si="21"/>
        <v>5.1421663804034345E-3</v>
      </c>
      <c r="D477">
        <v>-4.0276526348413944E-3</v>
      </c>
      <c r="E477">
        <f>+(D477-Ej_3_estad!$B$3)/Ej_3_estad!$B$7</f>
        <v>-0.7749988449873868</v>
      </c>
      <c r="F477">
        <f t="shared" si="22"/>
        <v>0.19091639871382529</v>
      </c>
      <c r="G477">
        <f t="shared" si="23"/>
        <v>-0.87452429130788345</v>
      </c>
      <c r="H477">
        <v>-0.7749988449873868</v>
      </c>
    </row>
    <row r="478" spans="1:8">
      <c r="A478" s="2">
        <v>36137</v>
      </c>
      <c r="B478" s="1">
        <v>0.60459492100000001</v>
      </c>
      <c r="C478">
        <f t="shared" si="21"/>
        <v>-6.0459632055620549E-4</v>
      </c>
      <c r="D478">
        <v>-4.0273027667593331E-3</v>
      </c>
      <c r="E478">
        <f>+(D478-Ej_3_estad!$B$3)/Ej_3_estad!$B$7</f>
        <v>-0.77493077726028614</v>
      </c>
      <c r="F478">
        <f t="shared" si="22"/>
        <v>0.19131832797427545</v>
      </c>
      <c r="G478">
        <f t="shared" si="23"/>
        <v>-0.87304847583226242</v>
      </c>
      <c r="H478">
        <v>-0.77493077726028614</v>
      </c>
    </row>
    <row r="479" spans="1:8">
      <c r="A479" s="2">
        <v>36138</v>
      </c>
      <c r="B479" s="1">
        <v>0.60313630900000004</v>
      </c>
      <c r="C479">
        <f t="shared" si="21"/>
        <v>-2.4125442496066851E-3</v>
      </c>
      <c r="D479">
        <v>-4.0135843505010316E-3</v>
      </c>
      <c r="E479">
        <f>+(D479-Ej_3_estad!$B$3)/Ej_3_estad!$B$7</f>
        <v>-0.7722618244120496</v>
      </c>
      <c r="F479">
        <f t="shared" si="22"/>
        <v>0.19172025723472561</v>
      </c>
      <c r="G479">
        <f t="shared" si="23"/>
        <v>-0.87157455943797146</v>
      </c>
      <c r="H479">
        <v>-0.7722618244120496</v>
      </c>
    </row>
    <row r="480" spans="1:8">
      <c r="A480" s="2">
        <v>36139</v>
      </c>
      <c r="B480" s="1">
        <v>0.59988002399999996</v>
      </c>
      <c r="C480">
        <f t="shared" si="21"/>
        <v>-5.3989205282616304E-3</v>
      </c>
      <c r="D480">
        <v>-4.00632532576084E-3</v>
      </c>
      <c r="E480">
        <f>+(D480-Ej_3_estad!$B$3)/Ej_3_estad!$B$7</f>
        <v>-0.77084956264720994</v>
      </c>
      <c r="F480">
        <f t="shared" si="22"/>
        <v>0.19212218649517576</v>
      </c>
      <c r="G480">
        <f t="shared" si="23"/>
        <v>-0.87010253405004201</v>
      </c>
      <c r="H480">
        <v>-0.77084956264720994</v>
      </c>
    </row>
    <row r="481" spans="1:8">
      <c r="A481" s="2">
        <v>36140</v>
      </c>
      <c r="B481" s="1">
        <v>0.59400059400000005</v>
      </c>
      <c r="C481">
        <f t="shared" si="21"/>
        <v>-9.8010098099214904E-3</v>
      </c>
      <c r="D481">
        <v>-4.0056692740362276E-3</v>
      </c>
      <c r="E481">
        <f>+(D481-Ej_3_estad!$B$3)/Ej_3_estad!$B$7</f>
        <v>-0.77072192611205703</v>
      </c>
      <c r="F481">
        <f t="shared" si="22"/>
        <v>0.19252411575562592</v>
      </c>
      <c r="G481">
        <f t="shared" si="23"/>
        <v>-0.86863239164092987</v>
      </c>
      <c r="H481">
        <v>-0.77072192611205703</v>
      </c>
    </row>
    <row r="482" spans="1:8">
      <c r="A482" s="2">
        <v>36143</v>
      </c>
      <c r="B482" s="1">
        <v>0.59224163500000004</v>
      </c>
      <c r="C482">
        <f t="shared" si="21"/>
        <v>-2.9612074765029694E-3</v>
      </c>
      <c r="D482">
        <v>-4.0026673101933863E-3</v>
      </c>
      <c r="E482">
        <f>+(D482-Ej_3_estad!$B$3)/Ej_3_estad!$B$7</f>
        <v>-0.77013788639509584</v>
      </c>
      <c r="F482">
        <f t="shared" si="22"/>
        <v>0.19292604501607608</v>
      </c>
      <c r="G482">
        <f t="shared" si="23"/>
        <v>-0.8671641242301189</v>
      </c>
      <c r="H482">
        <v>-0.77013788639509584</v>
      </c>
    </row>
    <row r="483" spans="1:8">
      <c r="A483" s="2">
        <v>36144</v>
      </c>
      <c r="B483" s="1">
        <v>0.59336616600000003</v>
      </c>
      <c r="C483">
        <f t="shared" si="21"/>
        <v>1.8987705921755804E-3</v>
      </c>
      <c r="D483">
        <v>-3.999724543104044E-3</v>
      </c>
      <c r="E483">
        <f>+(D483-Ej_3_estad!$B$3)/Ej_3_estad!$B$7</f>
        <v>-0.76956536355740723</v>
      </c>
      <c r="F483">
        <f t="shared" si="22"/>
        <v>0.19332797427652623</v>
      </c>
      <c r="G483">
        <f t="shared" si="23"/>
        <v>-0.8656977238837511</v>
      </c>
      <c r="H483">
        <v>-0.76956536355740723</v>
      </c>
    </row>
    <row r="484" spans="1:8">
      <c r="A484" s="2">
        <v>36145</v>
      </c>
      <c r="B484" s="1">
        <v>0.59648076299999997</v>
      </c>
      <c r="C484">
        <f t="shared" si="21"/>
        <v>5.2490303264105531E-3</v>
      </c>
      <c r="D484">
        <v>-3.994507620242449E-3</v>
      </c>
      <c r="E484">
        <f>+(D484-Ej_3_estad!$B$3)/Ej_3_estad!$B$7</f>
        <v>-0.7685503979179108</v>
      </c>
      <c r="F484">
        <f t="shared" si="22"/>
        <v>0.19372990353697639</v>
      </c>
      <c r="G484">
        <f t="shared" si="23"/>
        <v>-0.86423318271424965</v>
      </c>
      <c r="H484">
        <v>-0.7685503979179108</v>
      </c>
    </row>
    <row r="485" spans="1:8">
      <c r="A485" s="2">
        <v>36146</v>
      </c>
      <c r="B485" s="1">
        <v>0.59701492499999997</v>
      </c>
      <c r="C485">
        <f t="shared" si="21"/>
        <v>8.955225937437028E-4</v>
      </c>
      <c r="D485">
        <v>-3.9915967671405594E-3</v>
      </c>
      <c r="E485">
        <f>+(D485-Ej_3_estad!$B$3)/Ej_3_estad!$B$7</f>
        <v>-0.7679840840278227</v>
      </c>
      <c r="F485">
        <f t="shared" si="22"/>
        <v>0.19413183279742655</v>
      </c>
      <c r="G485">
        <f t="shared" si="23"/>
        <v>-0.86277049287993346</v>
      </c>
      <c r="H485">
        <v>-0.7679840840278227</v>
      </c>
    </row>
    <row r="486" spans="1:8">
      <c r="A486" s="2">
        <v>36147</v>
      </c>
      <c r="B486" s="1">
        <v>0.59513182200000003</v>
      </c>
      <c r="C486">
        <f t="shared" si="21"/>
        <v>-3.1541975269713252E-3</v>
      </c>
      <c r="D486">
        <v>-3.9893612519308341E-3</v>
      </c>
      <c r="E486">
        <f>+(D486-Ej_3_estad!$B$3)/Ej_3_estad!$B$7</f>
        <v>-0.76754915884594088</v>
      </c>
      <c r="F486">
        <f t="shared" si="22"/>
        <v>0.1945337620578767</v>
      </c>
      <c r="G486">
        <f t="shared" si="23"/>
        <v>-0.86130964658466069</v>
      </c>
      <c r="H486">
        <v>-0.76754915884594088</v>
      </c>
    </row>
    <row r="487" spans="1:8">
      <c r="A487" s="2">
        <v>36150</v>
      </c>
      <c r="B487" s="1">
        <v>0.59523809500000002</v>
      </c>
      <c r="C487">
        <f t="shared" si="21"/>
        <v>1.7857052180958455E-4</v>
      </c>
      <c r="D487">
        <v>-3.9884207969241858E-3</v>
      </c>
      <c r="E487">
        <f>+(D487-Ej_3_estad!$B$3)/Ej_3_estad!$B$7</f>
        <v>-0.76736619092738734</v>
      </c>
      <c r="F487">
        <f t="shared" si="22"/>
        <v>0.19493569131832686</v>
      </c>
      <c r="G487">
        <f t="shared" si="23"/>
        <v>-0.85985063607745649</v>
      </c>
      <c r="H487">
        <v>-0.76736619092738734</v>
      </c>
    </row>
    <row r="488" spans="1:8">
      <c r="A488" s="2">
        <v>36151</v>
      </c>
      <c r="B488" s="1">
        <v>0.59612518599999997</v>
      </c>
      <c r="C488">
        <f t="shared" si="21"/>
        <v>1.4903128805960897E-3</v>
      </c>
      <c r="D488">
        <v>-3.987966269341281E-3</v>
      </c>
      <c r="E488">
        <f>+(D488-Ej_3_estad!$B$3)/Ej_3_estad!$B$7</f>
        <v>-0.76727776142764381</v>
      </c>
      <c r="F488">
        <f t="shared" si="22"/>
        <v>0.19533762057877702</v>
      </c>
      <c r="G488">
        <f t="shared" si="23"/>
        <v>-0.85839345365215336</v>
      </c>
      <c r="H488">
        <v>-0.76727776142764381</v>
      </c>
    </row>
    <row r="489" spans="1:8">
      <c r="A489" s="2">
        <v>36152</v>
      </c>
      <c r="B489" s="1">
        <v>0.59640961400000003</v>
      </c>
      <c r="C489">
        <f t="shared" si="21"/>
        <v>4.7712797023158338E-4</v>
      </c>
      <c r="D489">
        <v>-3.9791864398009968E-3</v>
      </c>
      <c r="E489">
        <f>+(D489-Ej_3_estad!$B$3)/Ej_3_estad!$B$7</f>
        <v>-0.76556962321275379</v>
      </c>
      <c r="F489">
        <f t="shared" si="22"/>
        <v>0.19573954983922717</v>
      </c>
      <c r="G489">
        <f t="shared" si="23"/>
        <v>-0.85693809164702972</v>
      </c>
      <c r="H489">
        <v>-0.76556962321275379</v>
      </c>
    </row>
    <row r="490" spans="1:8">
      <c r="A490" s="2">
        <v>36153</v>
      </c>
      <c r="B490" s="1">
        <v>0.59797883200000002</v>
      </c>
      <c r="C490">
        <f t="shared" si="21"/>
        <v>2.6311078211425087E-3</v>
      </c>
      <c r="D490">
        <v>-3.9667295150976889E-3</v>
      </c>
      <c r="E490">
        <f>+(D490-Ej_3_estad!$B$3)/Ej_3_estad!$B$7</f>
        <v>-0.76314609676180201</v>
      </c>
      <c r="F490">
        <f t="shared" si="22"/>
        <v>0.19614147909967733</v>
      </c>
      <c r="G490">
        <f t="shared" si="23"/>
        <v>-0.8554845424444566</v>
      </c>
      <c r="H490">
        <v>-0.76314609676180201</v>
      </c>
    </row>
    <row r="491" spans="1:8">
      <c r="A491" s="2">
        <v>36158</v>
      </c>
      <c r="B491" s="1">
        <v>0.59396531200000002</v>
      </c>
      <c r="C491">
        <f t="shared" si="21"/>
        <v>-6.7118094909419668E-3</v>
      </c>
      <c r="D491">
        <v>-3.9562345590228309E-3</v>
      </c>
      <c r="E491">
        <f>+(D491-Ej_3_estad!$B$3)/Ej_3_estad!$B$7</f>
        <v>-0.7611042763081356</v>
      </c>
      <c r="F491">
        <f t="shared" si="22"/>
        <v>0.19654340836012749</v>
      </c>
      <c r="G491">
        <f t="shared" si="23"/>
        <v>-0.85403279847054869</v>
      </c>
      <c r="H491">
        <v>-0.7611042763081356</v>
      </c>
    </row>
    <row r="492" spans="1:8">
      <c r="A492" s="2">
        <v>36159</v>
      </c>
      <c r="B492" s="1">
        <v>0.60006000599999998</v>
      </c>
      <c r="C492">
        <f t="shared" si="21"/>
        <v>1.0261026825755026E-2</v>
      </c>
      <c r="D492">
        <v>-3.9560446595497956E-3</v>
      </c>
      <c r="E492">
        <f>+(D492-Ej_3_estad!$B$3)/Ej_3_estad!$B$7</f>
        <v>-0.76106733088164513</v>
      </c>
      <c r="F492">
        <f t="shared" si="22"/>
        <v>0.19694533762057764</v>
      </c>
      <c r="G492">
        <f t="shared" si="23"/>
        <v>-0.85258285219481378</v>
      </c>
      <c r="H492">
        <v>-0.76106733088164513</v>
      </c>
    </row>
    <row r="493" spans="1:8">
      <c r="A493" s="2">
        <v>36164</v>
      </c>
      <c r="B493" s="1">
        <v>0.60309993399999995</v>
      </c>
      <c r="C493">
        <f t="shared" si="21"/>
        <v>5.0660400120050575E-3</v>
      </c>
      <c r="D493">
        <v>-3.9325850961996478E-3</v>
      </c>
      <c r="E493">
        <f>+(D493-Ej_3_estad!$B$3)/Ej_3_estad!$B$7</f>
        <v>-0.75650321303867818</v>
      </c>
      <c r="F493">
        <f t="shared" si="22"/>
        <v>0.1973472668810278</v>
      </c>
      <c r="G493">
        <f t="shared" si="23"/>
        <v>-0.85113469612980452</v>
      </c>
      <c r="H493">
        <v>-0.75650321303867818</v>
      </c>
    </row>
    <row r="494" spans="1:8">
      <c r="A494" s="2">
        <v>36165</v>
      </c>
      <c r="B494" s="1">
        <v>0.60364602199999995</v>
      </c>
      <c r="C494">
        <f t="shared" si="21"/>
        <v>9.0546851228801017E-4</v>
      </c>
      <c r="D494">
        <v>-3.932203607371898E-3</v>
      </c>
      <c r="E494">
        <f>+(D494-Ej_3_estad!$B$3)/Ej_3_estad!$B$7</f>
        <v>-0.75642899341490943</v>
      </c>
      <c r="F494">
        <f t="shared" si="22"/>
        <v>0.19774919614147796</v>
      </c>
      <c r="G494">
        <f t="shared" si="23"/>
        <v>-0.84968832283078477</v>
      </c>
      <c r="H494">
        <v>-0.75642899341490943</v>
      </c>
    </row>
    <row r="495" spans="1:8">
      <c r="A495" s="2">
        <v>36166</v>
      </c>
      <c r="B495" s="1">
        <v>0.60433915500000002</v>
      </c>
      <c r="C495">
        <f t="shared" si="21"/>
        <v>1.1482441277481659E-3</v>
      </c>
      <c r="D495">
        <v>-3.9246462002809901E-3</v>
      </c>
      <c r="E495">
        <f>+(D495-Ej_3_estad!$B$3)/Ej_3_estad!$B$7</f>
        <v>-0.75495868060322791</v>
      </c>
      <c r="F495">
        <f t="shared" si="22"/>
        <v>0.19815112540192811</v>
      </c>
      <c r="G495">
        <f t="shared" si="23"/>
        <v>-0.84824372489538791</v>
      </c>
      <c r="H495">
        <v>-0.75495868060322791</v>
      </c>
    </row>
    <row r="496" spans="1:8">
      <c r="A496" s="2">
        <v>36167</v>
      </c>
      <c r="B496" s="1">
        <v>0.60624431599999995</v>
      </c>
      <c r="C496">
        <f t="shared" si="21"/>
        <v>3.1524699073981477E-3</v>
      </c>
      <c r="D496">
        <v>-3.9145326449853135E-3</v>
      </c>
      <c r="E496">
        <f>+(D496-Ej_3_estad!$B$3)/Ej_3_estad!$B$7</f>
        <v>-0.75299106264325677</v>
      </c>
      <c r="F496">
        <f t="shared" si="22"/>
        <v>0.19855305466237827</v>
      </c>
      <c r="G496">
        <f t="shared" si="23"/>
        <v>-0.84680089496328348</v>
      </c>
      <c r="H496">
        <v>-0.75299106264325677</v>
      </c>
    </row>
    <row r="497" spans="1:8">
      <c r="A497" s="2">
        <v>36168</v>
      </c>
      <c r="B497" s="1">
        <v>0.60957025300000001</v>
      </c>
      <c r="C497">
        <f t="shared" si="21"/>
        <v>5.4861330856585955E-3</v>
      </c>
      <c r="D497">
        <v>-3.9014119273071968E-3</v>
      </c>
      <c r="E497">
        <f>+(D497-Ej_3_estad!$B$3)/Ej_3_estad!$B$7</f>
        <v>-0.75043839357719566</v>
      </c>
      <c r="F497">
        <f t="shared" si="22"/>
        <v>0.19895498392282843</v>
      </c>
      <c r="G497">
        <f t="shared" si="23"/>
        <v>-0.84535982571584312</v>
      </c>
      <c r="H497">
        <v>-0.75043839357719566</v>
      </c>
    </row>
    <row r="498" spans="1:8">
      <c r="A498" s="2">
        <v>36171</v>
      </c>
      <c r="B498" s="1">
        <v>0.610687023</v>
      </c>
      <c r="C498">
        <f t="shared" si="21"/>
        <v>1.8320611849147461E-3</v>
      </c>
      <c r="D498">
        <v>-3.8534291858192127E-3</v>
      </c>
      <c r="E498">
        <f>+(D498-Ej_3_estad!$B$3)/Ej_3_estad!$B$7</f>
        <v>-0.74110322892339997</v>
      </c>
      <c r="F498">
        <f t="shared" si="22"/>
        <v>0.19935691318327858</v>
      </c>
      <c r="G498">
        <f t="shared" si="23"/>
        <v>-0.84392050987582046</v>
      </c>
      <c r="H498">
        <v>-0.74110322892339997</v>
      </c>
    </row>
    <row r="499" spans="1:8">
      <c r="A499" s="2">
        <v>36172</v>
      </c>
      <c r="B499" s="1">
        <v>0.61319597699999995</v>
      </c>
      <c r="C499">
        <f t="shared" si="21"/>
        <v>4.1084121743322211E-3</v>
      </c>
      <c r="D499">
        <v>-3.8516004859415753E-3</v>
      </c>
      <c r="E499">
        <f>+(D499-Ej_3_estad!$B$3)/Ej_3_estad!$B$7</f>
        <v>-0.74074745070125736</v>
      </c>
      <c r="F499">
        <f t="shared" si="22"/>
        <v>0.19975884244372874</v>
      </c>
      <c r="G499">
        <f t="shared" si="23"/>
        <v>-0.84248294020701486</v>
      </c>
      <c r="H499">
        <v>-0.74074745070125736</v>
      </c>
    </row>
    <row r="500" spans="1:8">
      <c r="A500" s="2">
        <v>36173</v>
      </c>
      <c r="B500" s="1">
        <v>0.606317832</v>
      </c>
      <c r="C500">
        <f t="shared" si="21"/>
        <v>-1.1216878873945957E-2</v>
      </c>
      <c r="D500">
        <v>-3.8400006783849694E-3</v>
      </c>
      <c r="E500">
        <f>+(D500-Ej_3_estad!$B$3)/Ej_3_estad!$B$7</f>
        <v>-0.73849067857579687</v>
      </c>
      <c r="F500">
        <f t="shared" si="22"/>
        <v>0.2001607717041789</v>
      </c>
      <c r="G500">
        <f t="shared" si="23"/>
        <v>-0.84104710951396244</v>
      </c>
      <c r="H500">
        <v>-0.73849067857579687</v>
      </c>
    </row>
    <row r="501" spans="1:8">
      <c r="A501" s="2">
        <v>36174</v>
      </c>
      <c r="B501" s="1">
        <v>0.60496067799999997</v>
      </c>
      <c r="C501">
        <f t="shared" si="21"/>
        <v>-2.238354091489092E-3</v>
      </c>
      <c r="D501">
        <v>-3.8383376419808268E-3</v>
      </c>
      <c r="E501">
        <f>+(D501-Ej_3_estad!$B$3)/Ej_3_estad!$B$7</f>
        <v>-0.73816713060466199</v>
      </c>
      <c r="F501">
        <f t="shared" si="22"/>
        <v>0.20056270096462905</v>
      </c>
      <c r="G501">
        <f t="shared" si="23"/>
        <v>-0.83961301064160876</v>
      </c>
      <c r="H501">
        <v>-0.73816713060466199</v>
      </c>
    </row>
    <row r="502" spans="1:8">
      <c r="A502" s="2">
        <v>36179</v>
      </c>
      <c r="B502" s="1">
        <v>0.60422960699999995</v>
      </c>
      <c r="C502">
        <f t="shared" si="21"/>
        <v>-1.2084603621130841E-3</v>
      </c>
      <c r="D502">
        <v>-3.8325299323742623E-3</v>
      </c>
      <c r="E502">
        <f>+(D502-Ej_3_estad!$B$3)/Ej_3_estad!$B$7</f>
        <v>-0.73703722589814813</v>
      </c>
      <c r="F502">
        <f t="shared" si="22"/>
        <v>0.20096463022507921</v>
      </c>
      <c r="G502">
        <f t="shared" si="23"/>
        <v>-0.83818063647499785</v>
      </c>
      <c r="H502">
        <v>-0.73703722589814813</v>
      </c>
    </row>
    <row r="503" spans="1:8">
      <c r="A503" s="2">
        <v>36180</v>
      </c>
      <c r="B503" s="1">
        <v>0.60727515600000004</v>
      </c>
      <c r="C503">
        <f t="shared" si="21"/>
        <v>5.0403835970918021E-3</v>
      </c>
      <c r="D503">
        <v>-3.8301085267862245E-3</v>
      </c>
      <c r="E503">
        <f>+(D503-Ej_3_estad!$B$3)/Ej_3_estad!$B$7</f>
        <v>-0.73656613526937242</v>
      </c>
      <c r="F503">
        <f t="shared" si="22"/>
        <v>0.20136655948552937</v>
      </c>
      <c r="G503">
        <f t="shared" si="23"/>
        <v>-0.83674997993895683</v>
      </c>
      <c r="H503">
        <v>-0.73656613526937242</v>
      </c>
    </row>
    <row r="504" spans="1:8">
      <c r="A504" s="2">
        <v>36181</v>
      </c>
      <c r="B504" s="1">
        <v>0.60547348000000001</v>
      </c>
      <c r="C504">
        <f t="shared" si="21"/>
        <v>-2.9668198710240956E-3</v>
      </c>
      <c r="D504">
        <v>-3.8119447298439191E-3</v>
      </c>
      <c r="E504">
        <f>+(D504-Ej_3_estad!$B$3)/Ej_3_estad!$B$7</f>
        <v>-0.7330323222787789</v>
      </c>
      <c r="F504">
        <f t="shared" si="22"/>
        <v>0.20176848874597952</v>
      </c>
      <c r="G504">
        <f t="shared" si="23"/>
        <v>-0.83532103399779223</v>
      </c>
      <c r="H504">
        <v>-0.7330323222787789</v>
      </c>
    </row>
    <row r="505" spans="1:8">
      <c r="A505" s="2">
        <v>36182</v>
      </c>
      <c r="B505" s="1">
        <v>0.60386473399999996</v>
      </c>
      <c r="C505">
        <f t="shared" si="21"/>
        <v>-2.6570048947479608E-3</v>
      </c>
      <c r="D505">
        <v>-3.8100818605814046E-3</v>
      </c>
      <c r="E505">
        <f>+(D505-Ej_3_estad!$B$3)/Ej_3_estad!$B$7</f>
        <v>-0.73266989631571833</v>
      </c>
      <c r="F505">
        <f t="shared" si="22"/>
        <v>0.20217041800642968</v>
      </c>
      <c r="G505">
        <f t="shared" si="23"/>
        <v>-0.83389379165497901</v>
      </c>
      <c r="H505">
        <v>-0.73266989631571833</v>
      </c>
    </row>
    <row r="506" spans="1:8">
      <c r="A506" s="2">
        <v>36185</v>
      </c>
      <c r="B506" s="1">
        <v>0.60375535800000002</v>
      </c>
      <c r="C506">
        <f t="shared" si="21"/>
        <v>-1.8112665608971401E-4</v>
      </c>
      <c r="D506">
        <v>-3.8098132828255915E-3</v>
      </c>
      <c r="E506">
        <f>+(D506-Ej_3_estad!$B$3)/Ej_3_estad!$B$7</f>
        <v>-0.73261764382878014</v>
      </c>
      <c r="F506">
        <f t="shared" si="22"/>
        <v>0.20257234726687984</v>
      </c>
      <c r="G506">
        <f t="shared" si="23"/>
        <v>-0.83246824595286162</v>
      </c>
      <c r="H506">
        <v>-0.73261764382878014</v>
      </c>
    </row>
    <row r="507" spans="1:8">
      <c r="A507" s="2">
        <v>36186</v>
      </c>
      <c r="B507" s="1">
        <v>0.60295447700000004</v>
      </c>
      <c r="C507">
        <f t="shared" si="21"/>
        <v>-1.3264992010223464E-3</v>
      </c>
      <c r="D507">
        <v>-3.8049105624351487E-3</v>
      </c>
      <c r="E507">
        <f>+(D507-Ej_3_estad!$B$3)/Ej_3_estad!$B$7</f>
        <v>-0.73166380708087841</v>
      </c>
      <c r="F507">
        <f t="shared" si="22"/>
        <v>0.20297427652732999</v>
      </c>
      <c r="G507">
        <f t="shared" si="23"/>
        <v>-0.83104438997234642</v>
      </c>
      <c r="H507">
        <v>-0.73166380708087841</v>
      </c>
    </row>
    <row r="508" spans="1:8">
      <c r="A508" s="2">
        <v>36187</v>
      </c>
      <c r="B508" s="1">
        <v>0.606612072</v>
      </c>
      <c r="C508">
        <f t="shared" si="21"/>
        <v>6.0661213068660125E-3</v>
      </c>
      <c r="D508">
        <v>-3.8032147427525809E-3</v>
      </c>
      <c r="E508">
        <f>+(D508-Ej_3_estad!$B$3)/Ej_3_estad!$B$7</f>
        <v>-0.73133388103936869</v>
      </c>
      <c r="F508">
        <f t="shared" si="22"/>
        <v>0.20337620578778015</v>
      </c>
      <c r="G508">
        <f t="shared" si="23"/>
        <v>-0.82962221683261317</v>
      </c>
      <c r="H508">
        <v>-0.73133388103936869</v>
      </c>
    </row>
    <row r="509" spans="1:8">
      <c r="A509" s="2">
        <v>36188</v>
      </c>
      <c r="B509" s="1">
        <v>0.60716454200000003</v>
      </c>
      <c r="C509">
        <f t="shared" si="21"/>
        <v>9.107467943698655E-4</v>
      </c>
      <c r="D509">
        <v>-3.793583937042766E-3</v>
      </c>
      <c r="E509">
        <f>+(D509-Ej_3_estad!$B$3)/Ej_3_estad!$B$7</f>
        <v>-0.72946018324174799</v>
      </c>
      <c r="F509">
        <f t="shared" si="22"/>
        <v>0.20377813504823031</v>
      </c>
      <c r="G509">
        <f t="shared" si="23"/>
        <v>-0.82820171969081691</v>
      </c>
      <c r="H509">
        <v>-0.72946018324174799</v>
      </c>
    </row>
    <row r="510" spans="1:8">
      <c r="A510" s="2">
        <v>36189</v>
      </c>
      <c r="B510" s="1">
        <v>0.60764416399999999</v>
      </c>
      <c r="C510">
        <f t="shared" si="21"/>
        <v>7.8993743346744694E-4</v>
      </c>
      <c r="D510">
        <v>-3.7789076847475345E-3</v>
      </c>
      <c r="E510">
        <f>+(D510-Ej_3_estad!$B$3)/Ej_3_estad!$B$7</f>
        <v>-0.72660488095121623</v>
      </c>
      <c r="F510">
        <f t="shared" si="22"/>
        <v>0.20418006430868046</v>
      </c>
      <c r="G510">
        <f t="shared" si="23"/>
        <v>-0.82678289174179442</v>
      </c>
      <c r="H510">
        <v>-0.72660488095121623</v>
      </c>
    </row>
    <row r="511" spans="1:8">
      <c r="A511" s="2">
        <v>36192</v>
      </c>
      <c r="B511" s="1">
        <v>0.60938452200000004</v>
      </c>
      <c r="C511">
        <f t="shared" si="21"/>
        <v>2.8641071586101852E-3</v>
      </c>
      <c r="D511">
        <v>-3.7769776330394134E-3</v>
      </c>
      <c r="E511">
        <f>+(D511-Ej_3_estad!$B$3)/Ej_3_estad!$B$7</f>
        <v>-0.72622938447212981</v>
      </c>
      <c r="F511">
        <f t="shared" si="22"/>
        <v>0.20458199356913062</v>
      </c>
      <c r="G511">
        <f t="shared" si="23"/>
        <v>-0.8253657262177776</v>
      </c>
      <c r="H511">
        <v>-0.72622938447212981</v>
      </c>
    </row>
    <row r="512" spans="1:8">
      <c r="A512" s="2">
        <v>36193</v>
      </c>
      <c r="B512" s="1">
        <v>0.60864272699999999</v>
      </c>
      <c r="C512">
        <f t="shared" si="21"/>
        <v>-1.2172855942672589E-3</v>
      </c>
      <c r="D512">
        <v>-3.7753042462583819E-3</v>
      </c>
      <c r="E512">
        <f>+(D512-Ej_3_estad!$B$3)/Ej_3_estad!$B$7</f>
        <v>-0.7259038228087904</v>
      </c>
      <c r="F512">
        <f t="shared" si="22"/>
        <v>0.20498392282958078</v>
      </c>
      <c r="G512">
        <f t="shared" si="23"/>
        <v>-0.8239502163881075</v>
      </c>
      <c r="H512">
        <v>-0.7259038228087904</v>
      </c>
    </row>
    <row r="513" spans="1:8">
      <c r="A513" s="2">
        <v>36194</v>
      </c>
      <c r="B513" s="1">
        <v>0.610687023</v>
      </c>
      <c r="C513">
        <f t="shared" si="21"/>
        <v>3.3587783264517057E-3</v>
      </c>
      <c r="D513">
        <v>-3.7752474363824673E-3</v>
      </c>
      <c r="E513">
        <f>+(D513-Ej_3_estad!$B$3)/Ej_3_estad!$B$7</f>
        <v>-0.72589277030263555</v>
      </c>
      <c r="F513">
        <f t="shared" si="22"/>
        <v>0.20538585209003093</v>
      </c>
      <c r="G513">
        <f t="shared" si="23"/>
        <v>-0.82253635555895099</v>
      </c>
      <c r="H513">
        <v>-0.72589277030263555</v>
      </c>
    </row>
    <row r="514" spans="1:8">
      <c r="A514" s="2">
        <v>36195</v>
      </c>
      <c r="B514" s="1">
        <v>0.60994205599999995</v>
      </c>
      <c r="C514">
        <f t="shared" si="21"/>
        <v>-1.2198834623018406E-3</v>
      </c>
      <c r="D514">
        <v>-3.7617556941071939E-3</v>
      </c>
      <c r="E514">
        <f>+(D514-Ej_3_estad!$B$3)/Ej_3_estad!$B$7</f>
        <v>-0.72326791745553853</v>
      </c>
      <c r="F514">
        <f t="shared" si="22"/>
        <v>0.20578778135048109</v>
      </c>
      <c r="G514">
        <f t="shared" si="23"/>
        <v>-0.82112413707301757</v>
      </c>
      <c r="H514">
        <v>-0.72326791745553853</v>
      </c>
    </row>
    <row r="515" spans="1:8">
      <c r="A515" s="2">
        <v>36196</v>
      </c>
      <c r="B515" s="1">
        <v>0.61087354900000002</v>
      </c>
      <c r="C515">
        <f t="shared" si="21"/>
        <v>1.5271827722600495E-3</v>
      </c>
      <c r="D515">
        <v>-3.7536580363528582E-3</v>
      </c>
      <c r="E515">
        <f>+(D515-Ej_3_estad!$B$3)/Ej_3_estad!$B$7</f>
        <v>-0.72169249750030862</v>
      </c>
      <c r="F515">
        <f t="shared" si="22"/>
        <v>0.20618971061093125</v>
      </c>
      <c r="G515">
        <f t="shared" si="23"/>
        <v>-0.81971355430928639</v>
      </c>
      <c r="H515">
        <v>-0.72169249750030862</v>
      </c>
    </row>
    <row r="516" spans="1:8">
      <c r="A516" s="2">
        <v>36199</v>
      </c>
      <c r="B516" s="1">
        <v>0.61050061099999997</v>
      </c>
      <c r="C516">
        <f t="shared" ref="C516:C579" si="24">+B516/B515-1</f>
        <v>-6.1049950617531046E-4</v>
      </c>
      <c r="D516">
        <v>-3.7529854791744643E-3</v>
      </c>
      <c r="E516">
        <f>+(D516-Ej_3_estad!$B$3)/Ej_3_estad!$B$7</f>
        <v>-0.72156164978705384</v>
      </c>
      <c r="F516">
        <f t="shared" ref="F516:F579" si="25">+F515+1/COUNT(rt)</f>
        <v>0.20659163987138141</v>
      </c>
      <c r="G516">
        <f t="shared" ref="G516:G579" si="26">+_xlfn.NORM.S.INV(F516)</f>
        <v>-0.81830460068272359</v>
      </c>
      <c r="H516">
        <v>-0.72156164978705384</v>
      </c>
    </row>
    <row r="517" spans="1:8">
      <c r="A517" s="2">
        <v>36200</v>
      </c>
      <c r="B517" s="1">
        <v>0.61143381200000002</v>
      </c>
      <c r="C517">
        <f t="shared" si="24"/>
        <v>1.5285832367497587E-3</v>
      </c>
      <c r="D517">
        <v>-3.7499155499459702E-3</v>
      </c>
      <c r="E517">
        <f>+(D517-Ej_3_estad!$B$3)/Ej_3_estad!$B$7</f>
        <v>-0.72096438723108525</v>
      </c>
      <c r="F517">
        <f t="shared" si="25"/>
        <v>0.20699356913183156</v>
      </c>
      <c r="G517">
        <f t="shared" si="26"/>
        <v>-0.81689726964401888</v>
      </c>
      <c r="H517">
        <v>-0.72096438723108525</v>
      </c>
    </row>
    <row r="518" spans="1:8">
      <c r="A518" s="2">
        <v>36201</v>
      </c>
      <c r="B518" s="1">
        <v>0.61387354199999999</v>
      </c>
      <c r="C518">
        <f t="shared" si="24"/>
        <v>3.9901784168911991E-3</v>
      </c>
      <c r="D518">
        <v>-3.7271713240288884E-3</v>
      </c>
      <c r="E518">
        <f>+(D518-Ej_3_estad!$B$3)/Ej_3_estad!$B$7</f>
        <v>-0.71653944010895687</v>
      </c>
      <c r="F518">
        <f t="shared" si="25"/>
        <v>0.20739549839228172</v>
      </c>
      <c r="G518">
        <f t="shared" si="26"/>
        <v>-0.81549155467930745</v>
      </c>
      <c r="H518">
        <v>-0.71653944010895687</v>
      </c>
    </row>
    <row r="519" spans="1:8">
      <c r="A519" s="2">
        <v>36202</v>
      </c>
      <c r="B519" s="1">
        <v>0.61561191800000004</v>
      </c>
      <c r="C519">
        <f t="shared" si="24"/>
        <v>2.8318145042323106E-3</v>
      </c>
      <c r="D519">
        <v>-3.7217453307246684E-3</v>
      </c>
      <c r="E519">
        <f>+(D519-Ej_3_estad!$B$3)/Ej_3_estad!$B$7</f>
        <v>-0.71548379928197392</v>
      </c>
      <c r="F519">
        <f t="shared" si="25"/>
        <v>0.20779742765273188</v>
      </c>
      <c r="G519">
        <f t="shared" si="26"/>
        <v>-0.81408744930990529</v>
      </c>
      <c r="H519">
        <v>-0.71548379928197392</v>
      </c>
    </row>
    <row r="520" spans="1:8">
      <c r="A520" s="2">
        <v>36203</v>
      </c>
      <c r="B520" s="1">
        <v>0.61308319499999997</v>
      </c>
      <c r="C520">
        <f t="shared" si="24"/>
        <v>-4.107657642846485E-3</v>
      </c>
      <c r="D520">
        <v>-3.7186233220173337E-3</v>
      </c>
      <c r="E520">
        <f>+(D520-Ej_3_estad!$B$3)/Ej_3_estad!$B$7</f>
        <v>-0.71487640453065793</v>
      </c>
      <c r="F520">
        <f t="shared" si="25"/>
        <v>0.20819935691318203</v>
      </c>
      <c r="G520">
        <f t="shared" si="26"/>
        <v>-0.81268494709204686</v>
      </c>
      <c r="H520">
        <v>-0.71487640453065793</v>
      </c>
    </row>
    <row r="521" spans="1:8">
      <c r="A521" s="2">
        <v>36207</v>
      </c>
      <c r="B521" s="1">
        <v>0.61285775600000003</v>
      </c>
      <c r="C521">
        <f t="shared" si="24"/>
        <v>-3.6771355313358622E-4</v>
      </c>
      <c r="D521">
        <v>-3.7014185026280622E-3</v>
      </c>
      <c r="E521">
        <f>+(D521-Ej_3_estad!$B$3)/Ej_3_estad!$B$7</f>
        <v>-0.71152916306722702</v>
      </c>
      <c r="F521">
        <f t="shared" si="25"/>
        <v>0.20860128617363219</v>
      </c>
      <c r="G521">
        <f t="shared" si="26"/>
        <v>-0.81128404161661594</v>
      </c>
      <c r="H521">
        <v>-0.71152916306722702</v>
      </c>
    </row>
    <row r="522" spans="1:8">
      <c r="A522" s="2">
        <v>36208</v>
      </c>
      <c r="B522" s="1">
        <v>0.61207002099999996</v>
      </c>
      <c r="C522">
        <f t="shared" si="24"/>
        <v>-1.2853471989021648E-3</v>
      </c>
      <c r="D522">
        <v>-3.7007471312684448E-3</v>
      </c>
      <c r="E522">
        <f>+(D522-Ej_3_estad!$B$3)/Ej_3_estad!$B$7</f>
        <v>-0.71139854605803754</v>
      </c>
      <c r="F522">
        <f t="shared" si="25"/>
        <v>0.20900321543408235</v>
      </c>
      <c r="G522">
        <f t="shared" si="26"/>
        <v>-0.80988472650889076</v>
      </c>
      <c r="H522">
        <v>-0.71139854605803754</v>
      </c>
    </row>
    <row r="523" spans="1:8">
      <c r="A523" s="2">
        <v>36209</v>
      </c>
      <c r="B523" s="1">
        <v>0.61207002099999996</v>
      </c>
      <c r="C523">
        <f t="shared" si="24"/>
        <v>0</v>
      </c>
      <c r="D523">
        <v>-3.7000337487622659E-3</v>
      </c>
      <c r="E523">
        <f>+(D523-Ej_3_estad!$B$3)/Ej_3_estad!$B$7</f>
        <v>-0.71125975567320754</v>
      </c>
      <c r="F523">
        <f t="shared" si="25"/>
        <v>0.2094051446945325</v>
      </c>
      <c r="G523">
        <f t="shared" si="26"/>
        <v>-0.80848699542828772</v>
      </c>
      <c r="H523">
        <v>-0.71125975567320754</v>
      </c>
    </row>
    <row r="524" spans="1:8">
      <c r="A524" s="2">
        <v>36210</v>
      </c>
      <c r="B524" s="1">
        <v>0.61519532499999996</v>
      </c>
      <c r="C524">
        <f t="shared" si="24"/>
        <v>5.1061216736181247E-3</v>
      </c>
      <c r="D524">
        <v>-3.699284936704017E-3</v>
      </c>
      <c r="E524">
        <f>+(D524-Ej_3_estad!$B$3)/Ej_3_estad!$B$7</f>
        <v>-0.71111407237872026</v>
      </c>
      <c r="F524">
        <f t="shared" si="25"/>
        <v>0.20980707395498266</v>
      </c>
      <c r="G524">
        <f t="shared" si="26"/>
        <v>-0.80709084206809778</v>
      </c>
      <c r="H524">
        <v>-0.71111407237872026</v>
      </c>
    </row>
    <row r="525" spans="1:8">
      <c r="A525" s="2">
        <v>36213</v>
      </c>
      <c r="B525" s="1">
        <v>0.61583938900000001</v>
      </c>
      <c r="C525">
        <f t="shared" si="24"/>
        <v>1.0469260311756212E-3</v>
      </c>
      <c r="D525">
        <v>-3.6946663692312143E-3</v>
      </c>
      <c r="E525">
        <f>+(D525-Ej_3_estad!$B$3)/Ej_3_estad!$B$7</f>
        <v>-0.71021551830518792</v>
      </c>
      <c r="F525">
        <f t="shared" si="25"/>
        <v>0.21020900321543282</v>
      </c>
      <c r="G525">
        <f t="shared" si="26"/>
        <v>-0.80569626015524409</v>
      </c>
      <c r="H525">
        <v>-0.71021551830518792</v>
      </c>
    </row>
    <row r="526" spans="1:8">
      <c r="A526" s="2">
        <v>36214</v>
      </c>
      <c r="B526" s="1">
        <v>0.61965547200000004</v>
      </c>
      <c r="C526">
        <f t="shared" si="24"/>
        <v>6.1965555762786284E-3</v>
      </c>
      <c r="D526">
        <v>-3.6921671134451106E-3</v>
      </c>
      <c r="E526">
        <f>+(D526-Ej_3_estad!$B$3)/Ej_3_estad!$B$7</f>
        <v>-0.70972928172195571</v>
      </c>
      <c r="F526">
        <f t="shared" si="25"/>
        <v>0.21061093247588297</v>
      </c>
      <c r="G526">
        <f t="shared" si="26"/>
        <v>-0.80430324345002269</v>
      </c>
      <c r="H526">
        <v>-0.70972928172195571</v>
      </c>
    </row>
    <row r="527" spans="1:8">
      <c r="A527" s="2">
        <v>36215</v>
      </c>
      <c r="B527" s="1">
        <v>0.62578222800000005</v>
      </c>
      <c r="C527">
        <f t="shared" si="24"/>
        <v>9.88735882574443E-3</v>
      </c>
      <c r="D527">
        <v>-3.6776996541773022E-3</v>
      </c>
      <c r="E527">
        <f>+(D527-Ej_3_estad!$B$3)/Ej_3_estad!$B$7</f>
        <v>-0.70691460064707601</v>
      </c>
      <c r="F527">
        <f t="shared" si="25"/>
        <v>0.21101286173633313</v>
      </c>
      <c r="G527">
        <f t="shared" si="26"/>
        <v>-0.80291178574586219</v>
      </c>
      <c r="H527">
        <v>-0.70691460064707601</v>
      </c>
    </row>
    <row r="528" spans="1:8">
      <c r="A528" s="2">
        <v>36216</v>
      </c>
      <c r="B528" s="1">
        <v>0.62266500599999997</v>
      </c>
      <c r="C528">
        <f t="shared" si="24"/>
        <v>-4.9813207542865889E-3</v>
      </c>
      <c r="D528">
        <v>-3.6752434294567982E-3</v>
      </c>
      <c r="E528">
        <f>+(D528-Ej_3_estad!$B$3)/Ej_3_estad!$B$7</f>
        <v>-0.7064367358673328</v>
      </c>
      <c r="F528">
        <f t="shared" si="25"/>
        <v>0.21141479099678329</v>
      </c>
      <c r="G528">
        <f t="shared" si="26"/>
        <v>-0.80152188086906717</v>
      </c>
      <c r="H528">
        <v>-0.7064367358673328</v>
      </c>
    </row>
    <row r="529" spans="1:8">
      <c r="A529" s="2">
        <v>36217</v>
      </c>
      <c r="B529" s="1">
        <v>0.62394708899999995</v>
      </c>
      <c r="C529">
        <f t="shared" si="24"/>
        <v>2.0590252987495727E-3</v>
      </c>
      <c r="D529">
        <v>-3.665831679367404E-3</v>
      </c>
      <c r="E529">
        <f>+(D529-Ej_3_estad!$B$3)/Ej_3_estad!$B$7</f>
        <v>-0.70460565589898894</v>
      </c>
      <c r="F529">
        <f t="shared" si="25"/>
        <v>0.21181672025723344</v>
      </c>
      <c r="G529">
        <f t="shared" si="26"/>
        <v>-0.80013352267858628</v>
      </c>
      <c r="H529">
        <v>-0.70460565589898894</v>
      </c>
    </row>
    <row r="530" spans="1:8">
      <c r="A530" s="2">
        <v>36220</v>
      </c>
      <c r="B530" s="1">
        <v>0.622742558</v>
      </c>
      <c r="C530">
        <f t="shared" si="24"/>
        <v>-1.9305018345874281E-3</v>
      </c>
      <c r="D530">
        <v>-3.6642426104043224E-3</v>
      </c>
      <c r="E530">
        <f>+(D530-Ej_3_estad!$B$3)/Ej_3_estad!$B$7</f>
        <v>-0.70429649848203901</v>
      </c>
      <c r="F530">
        <f t="shared" si="25"/>
        <v>0.2122186495176836</v>
      </c>
      <c r="G530">
        <f t="shared" si="26"/>
        <v>-0.79874670506576217</v>
      </c>
      <c r="H530">
        <v>-0.70429649848203901</v>
      </c>
    </row>
    <row r="531" spans="1:8">
      <c r="A531" s="2">
        <v>36221</v>
      </c>
      <c r="B531" s="1">
        <v>0.61977068499999999</v>
      </c>
      <c r="C531">
        <f t="shared" si="24"/>
        <v>-4.7722336651352393E-3</v>
      </c>
      <c r="D531">
        <v>-3.6584602564873059E-3</v>
      </c>
      <c r="E531">
        <f>+(D531-Ej_3_estad!$B$3)/Ej_3_estad!$B$7</f>
        <v>-0.70317152678955275</v>
      </c>
      <c r="F531">
        <f t="shared" si="25"/>
        <v>0.21262057877813376</v>
      </c>
      <c r="G531">
        <f t="shared" si="26"/>
        <v>-0.79736142195409776</v>
      </c>
      <c r="H531">
        <v>-0.70317152678955275</v>
      </c>
    </row>
    <row r="532" spans="1:8">
      <c r="A532" s="2">
        <v>36222</v>
      </c>
      <c r="B532" s="1">
        <v>0.61980909900000003</v>
      </c>
      <c r="C532">
        <f t="shared" si="24"/>
        <v>6.1980988984799978E-5</v>
      </c>
      <c r="D532">
        <v>-3.6486703948627186E-3</v>
      </c>
      <c r="E532">
        <f>+(D532-Ej_3_estad!$B$3)/Ej_3_estad!$B$7</f>
        <v>-0.70126688425831496</v>
      </c>
      <c r="F532">
        <f t="shared" si="25"/>
        <v>0.21302250803858391</v>
      </c>
      <c r="G532">
        <f t="shared" si="26"/>
        <v>-0.79597766729901653</v>
      </c>
      <c r="H532">
        <v>-0.70126688425831496</v>
      </c>
    </row>
    <row r="533" spans="1:8">
      <c r="A533" s="2">
        <v>36223</v>
      </c>
      <c r="B533" s="1">
        <v>0.62247121100000002</v>
      </c>
      <c r="C533">
        <f t="shared" si="24"/>
        <v>4.2950514993971289E-3</v>
      </c>
      <c r="D533">
        <v>-3.6433137700683238E-3</v>
      </c>
      <c r="E533">
        <f>+(D533-Ej_3_estad!$B$3)/Ej_3_estad!$B$7</f>
        <v>-0.70022473925172335</v>
      </c>
      <c r="F533">
        <f t="shared" si="25"/>
        <v>0.21342443729903407</v>
      </c>
      <c r="G533">
        <f t="shared" si="26"/>
        <v>-0.7945954350876252</v>
      </c>
      <c r="H533">
        <v>-0.70022473925172335</v>
      </c>
    </row>
    <row r="534" spans="1:8">
      <c r="A534" s="2">
        <v>36224</v>
      </c>
      <c r="B534" s="1">
        <v>0.62216138899999995</v>
      </c>
      <c r="C534">
        <f t="shared" si="24"/>
        <v>-4.9772904276546015E-4</v>
      </c>
      <c r="D534">
        <v>-3.6418811476421897E-3</v>
      </c>
      <c r="E534">
        <f>+(D534-Ej_3_estad!$B$3)/Ej_3_estad!$B$7</f>
        <v>-0.69994601890728392</v>
      </c>
      <c r="F534">
        <f t="shared" si="25"/>
        <v>0.21382636655948423</v>
      </c>
      <c r="G534">
        <f t="shared" si="26"/>
        <v>-0.79321471933848775</v>
      </c>
      <c r="H534">
        <v>-0.69994601890728392</v>
      </c>
    </row>
    <row r="535" spans="1:8">
      <c r="A535" s="2">
        <v>36227</v>
      </c>
      <c r="B535" s="1">
        <v>0.62169723300000002</v>
      </c>
      <c r="C535">
        <f t="shared" si="24"/>
        <v>-7.4603793839722599E-4</v>
      </c>
      <c r="D535">
        <v>-3.6334018188317607E-3</v>
      </c>
      <c r="E535">
        <f>+(D535-Ej_3_estad!$B$3)/Ej_3_estad!$B$7</f>
        <v>-0.6982963438752966</v>
      </c>
      <c r="F535">
        <f t="shared" si="25"/>
        <v>0.21422829581993438</v>
      </c>
      <c r="G535">
        <f t="shared" si="26"/>
        <v>-0.79183551410138853</v>
      </c>
      <c r="H535">
        <v>-0.6982963438752966</v>
      </c>
    </row>
    <row r="536" spans="1:8">
      <c r="A536" s="2">
        <v>36228</v>
      </c>
      <c r="B536" s="1">
        <v>0.61927173599999996</v>
      </c>
      <c r="C536">
        <f t="shared" si="24"/>
        <v>-3.9014119273071968E-3</v>
      </c>
      <c r="D536">
        <v>-3.629536132225164E-3</v>
      </c>
      <c r="E536">
        <f>+(D536-Ej_3_estad!$B$3)/Ej_3_estad!$B$7</f>
        <v>-0.69754426469321007</v>
      </c>
      <c r="F536">
        <f t="shared" si="25"/>
        <v>0.21463022508038454</v>
      </c>
      <c r="G536">
        <f t="shared" si="26"/>
        <v>-0.79045781345710875</v>
      </c>
      <c r="H536">
        <v>-0.69754426469321007</v>
      </c>
    </row>
    <row r="537" spans="1:8">
      <c r="A537" s="2">
        <v>36229</v>
      </c>
      <c r="B537" s="1">
        <v>0.61474150100000002</v>
      </c>
      <c r="C537">
        <f t="shared" si="24"/>
        <v>-7.3154234831733778E-3</v>
      </c>
      <c r="D537">
        <v>-3.628343976127324E-3</v>
      </c>
      <c r="E537">
        <f>+(D537-Ej_3_estad!$B$3)/Ej_3_estad!$B$7</f>
        <v>-0.69731232768583518</v>
      </c>
      <c r="F537">
        <f t="shared" si="25"/>
        <v>0.2150321543408347</v>
      </c>
      <c r="G537">
        <f t="shared" si="26"/>
        <v>-0.78908161151719525</v>
      </c>
      <c r="H537">
        <v>-0.69731232768583518</v>
      </c>
    </row>
    <row r="538" spans="1:8">
      <c r="A538" s="2">
        <v>36230</v>
      </c>
      <c r="B538" s="1">
        <v>0.61462815000000004</v>
      </c>
      <c r="C538">
        <f t="shared" si="24"/>
        <v>-1.8438807175957805E-4</v>
      </c>
      <c r="D538">
        <v>-3.6267183281946114E-3</v>
      </c>
      <c r="E538">
        <f>+(D538-Ej_3_estad!$B$3)/Ej_3_estad!$B$7</f>
        <v>-0.69699605373711193</v>
      </c>
      <c r="F538">
        <f t="shared" si="25"/>
        <v>0.21543408360128485</v>
      </c>
      <c r="G538">
        <f t="shared" si="26"/>
        <v>-0.78770690242373975</v>
      </c>
      <c r="H538">
        <v>-0.69699605373711193</v>
      </c>
    </row>
    <row r="539" spans="1:8">
      <c r="A539" s="2">
        <v>36231</v>
      </c>
      <c r="B539" s="1">
        <v>0.61218243000000006</v>
      </c>
      <c r="C539">
        <f t="shared" si="24"/>
        <v>-3.9791864398009968E-3</v>
      </c>
      <c r="D539">
        <v>-3.6116433046917695E-3</v>
      </c>
      <c r="E539">
        <f>+(D539-Ej_3_estad!$B$3)/Ej_3_estad!$B$7</f>
        <v>-0.69406316949176072</v>
      </c>
      <c r="F539">
        <f t="shared" si="25"/>
        <v>0.21583601286173501</v>
      </c>
      <c r="G539">
        <f t="shared" si="26"/>
        <v>-0.78633368034915541</v>
      </c>
      <c r="H539">
        <v>-0.69406316949176072</v>
      </c>
    </row>
    <row r="540" spans="1:8">
      <c r="A540" s="2">
        <v>36234</v>
      </c>
      <c r="B540" s="1">
        <v>0.61640880200000003</v>
      </c>
      <c r="C540">
        <f t="shared" si="24"/>
        <v>6.9037786661076961E-3</v>
      </c>
      <c r="D540">
        <v>-3.6068526022541292E-3</v>
      </c>
      <c r="E540">
        <f>+(D540-Ej_3_estad!$B$3)/Ej_3_estad!$B$7</f>
        <v>-0.69313112612208549</v>
      </c>
      <c r="F540">
        <f t="shared" si="25"/>
        <v>0.21623794212218517</v>
      </c>
      <c r="G540">
        <f t="shared" si="26"/>
        <v>-0.78496193949595705</v>
      </c>
      <c r="H540">
        <v>-0.69313112612208549</v>
      </c>
    </row>
    <row r="541" spans="1:8">
      <c r="A541" s="2">
        <v>36235</v>
      </c>
      <c r="B541" s="1">
        <v>0.61576354700000002</v>
      </c>
      <c r="C541">
        <f t="shared" si="24"/>
        <v>-1.0467971870394832E-3</v>
      </c>
      <c r="D541">
        <v>-3.5944389351975081E-3</v>
      </c>
      <c r="E541">
        <f>+(D541-Ej_3_estad!$B$3)/Ej_3_estad!$B$7</f>
        <v>-0.69071601555655071</v>
      </c>
      <c r="F541">
        <f t="shared" si="25"/>
        <v>0.21663987138263532</v>
      </c>
      <c r="G541">
        <f t="shared" si="26"/>
        <v>-0.78359167409654062</v>
      </c>
      <c r="H541">
        <v>-0.69071601555655071</v>
      </c>
    </row>
    <row r="542" spans="1:8">
      <c r="A542" s="2">
        <v>36236</v>
      </c>
      <c r="B542" s="1">
        <v>0.61342166600000003</v>
      </c>
      <c r="C542">
        <f t="shared" si="24"/>
        <v>-3.8032147427525809E-3</v>
      </c>
      <c r="D542">
        <v>-3.5653067735510469E-3</v>
      </c>
      <c r="E542">
        <f>+(D542-Ej_3_estad!$B$3)/Ej_3_estad!$B$7</f>
        <v>-0.68504827925684786</v>
      </c>
      <c r="F542">
        <f t="shared" si="25"/>
        <v>0.21704180064308548</v>
      </c>
      <c r="G542">
        <f t="shared" si="26"/>
        <v>-0.78222287841297011</v>
      </c>
      <c r="H542">
        <v>-0.68504827925684786</v>
      </c>
    </row>
    <row r="543" spans="1:8">
      <c r="A543" s="2">
        <v>36237</v>
      </c>
      <c r="B543" s="1">
        <v>0.61387354199999999</v>
      </c>
      <c r="C543">
        <f t="shared" si="24"/>
        <v>7.3664825526398303E-4</v>
      </c>
      <c r="D543">
        <v>-3.5576086687457709E-3</v>
      </c>
      <c r="E543">
        <f>+(D543-Ej_3_estad!$B$3)/Ej_3_estad!$B$7</f>
        <v>-0.68355059334622881</v>
      </c>
      <c r="F543">
        <f t="shared" si="25"/>
        <v>0.21744372990353564</v>
      </c>
      <c r="G543">
        <f t="shared" si="26"/>
        <v>-0.78085554673676161</v>
      </c>
      <c r="H543">
        <v>-0.68355059334622881</v>
      </c>
    </row>
    <row r="544" spans="1:8">
      <c r="A544" s="2">
        <v>36238</v>
      </c>
      <c r="B544" s="1">
        <v>0.61338404000000002</v>
      </c>
      <c r="C544">
        <f t="shared" si="24"/>
        <v>-7.9739875806539295E-4</v>
      </c>
      <c r="D544">
        <v>-3.5495513318215544E-3</v>
      </c>
      <c r="E544">
        <f>+(D544-Ej_3_estad!$B$3)/Ej_3_estad!$B$7</f>
        <v>-0.68198301791126736</v>
      </c>
      <c r="F544">
        <f t="shared" si="25"/>
        <v>0.21784565916398579</v>
      </c>
      <c r="G544">
        <f t="shared" si="26"/>
        <v>-0.77948967338867003</v>
      </c>
      <c r="H544">
        <v>-0.68198301791126736</v>
      </c>
    </row>
    <row r="545" spans="1:8">
      <c r="A545" s="2">
        <v>36241</v>
      </c>
      <c r="B545" s="1">
        <v>0.61425061400000003</v>
      </c>
      <c r="C545">
        <f t="shared" si="24"/>
        <v>1.4127755916180096E-3</v>
      </c>
      <c r="D545">
        <v>-3.5443050219130523E-3</v>
      </c>
      <c r="E545">
        <f>+(D545-Ej_3_estad!$B$3)/Ej_3_estad!$B$7</f>
        <v>-0.68096233494689418</v>
      </c>
      <c r="F545">
        <f t="shared" si="25"/>
        <v>0.21824758842443595</v>
      </c>
      <c r="G545">
        <f t="shared" si="26"/>
        <v>-0.77812525271848254</v>
      </c>
      <c r="H545">
        <v>-0.68096233494689418</v>
      </c>
    </row>
    <row r="546" spans="1:8">
      <c r="A546" s="2">
        <v>36242</v>
      </c>
      <c r="B546" s="1">
        <v>0.61079892499999999</v>
      </c>
      <c r="C546">
        <f t="shared" si="24"/>
        <v>-5.6193496942927856E-3</v>
      </c>
      <c r="D546">
        <v>-3.5438814826532772E-3</v>
      </c>
      <c r="E546">
        <f>+(D546-Ej_3_estad!$B$3)/Ej_3_estad!$B$7</f>
        <v>-0.68087993430439786</v>
      </c>
      <c r="F546">
        <f t="shared" si="25"/>
        <v>0.21864951768488611</v>
      </c>
      <c r="G546">
        <f t="shared" si="26"/>
        <v>-0.77676227910480267</v>
      </c>
      <c r="H546">
        <v>-0.68087993430439786</v>
      </c>
    </row>
    <row r="547" spans="1:8">
      <c r="A547" s="2">
        <v>36243</v>
      </c>
      <c r="B547" s="1">
        <v>0.60938452200000004</v>
      </c>
      <c r="C547">
        <f t="shared" si="24"/>
        <v>-2.3156605915767292E-3</v>
      </c>
      <c r="D547">
        <v>-3.5429578874556222E-3</v>
      </c>
      <c r="E547">
        <f>+(D547-Ej_3_estad!$B$3)/Ej_3_estad!$B$7</f>
        <v>-0.68070024650465588</v>
      </c>
      <c r="F547">
        <f t="shared" si="25"/>
        <v>0.21905144694533626</v>
      </c>
      <c r="G547">
        <f t="shared" si="26"/>
        <v>-0.77540074695485006</v>
      </c>
      <c r="H547">
        <v>-0.68070024650465588</v>
      </c>
    </row>
    <row r="548" spans="1:8">
      <c r="A548" s="2">
        <v>36244</v>
      </c>
      <c r="B548" s="1">
        <v>0.61297045500000003</v>
      </c>
      <c r="C548">
        <f t="shared" si="24"/>
        <v>5.8845160494573889E-3</v>
      </c>
      <c r="D548">
        <v>-3.5408494331038431E-3</v>
      </c>
      <c r="E548">
        <f>+(D548-Ej_3_estad!$B$3)/Ej_3_estad!$B$7</f>
        <v>-0.68029004133653725</v>
      </c>
      <c r="F548">
        <f t="shared" si="25"/>
        <v>0.21945337620578642</v>
      </c>
      <c r="G548">
        <f t="shared" si="26"/>
        <v>-0.77404065070425354</v>
      </c>
      <c r="H548">
        <v>-0.68029004133653725</v>
      </c>
    </row>
    <row r="549" spans="1:8">
      <c r="A549" s="2">
        <v>36245</v>
      </c>
      <c r="B549" s="1">
        <v>0.61709349000000002</v>
      </c>
      <c r="C549">
        <f t="shared" si="24"/>
        <v>6.7263192970694607E-3</v>
      </c>
      <c r="D549">
        <v>-3.5342499906637626E-3</v>
      </c>
      <c r="E549">
        <f>+(D549-Ej_3_estad!$B$3)/Ej_3_estad!$B$7</f>
        <v>-0.67900610298931241</v>
      </c>
      <c r="F549">
        <f t="shared" si="25"/>
        <v>0.21985530546623658</v>
      </c>
      <c r="G549">
        <f t="shared" si="26"/>
        <v>-0.7726819848168458</v>
      </c>
      <c r="H549">
        <v>-0.67900610298931241</v>
      </c>
    </row>
    <row r="550" spans="1:8">
      <c r="A550" s="2">
        <v>36248</v>
      </c>
      <c r="B550" s="1">
        <v>0.61957868599999999</v>
      </c>
      <c r="C550">
        <f t="shared" si="24"/>
        <v>4.0272601158051202E-3</v>
      </c>
      <c r="D550">
        <v>-3.5284108831138417E-3</v>
      </c>
      <c r="E550">
        <f>+(D550-Ej_3_estad!$B$3)/Ej_3_estad!$B$7</f>
        <v>-0.6778700897328922</v>
      </c>
      <c r="F550">
        <f t="shared" si="25"/>
        <v>0.22025723472668673</v>
      </c>
      <c r="G550">
        <f t="shared" si="26"/>
        <v>-0.77132474378446636</v>
      </c>
      <c r="H550">
        <v>-0.6778700897328922</v>
      </c>
    </row>
    <row r="551" spans="1:8">
      <c r="A551" s="2">
        <v>36249</v>
      </c>
      <c r="B551" s="1">
        <v>0.62053986999999999</v>
      </c>
      <c r="C551">
        <f t="shared" si="24"/>
        <v>1.551350977234911E-3</v>
      </c>
      <c r="D551">
        <v>-3.5284108831138417E-3</v>
      </c>
      <c r="E551">
        <f>+(D551-Ej_3_estad!$B$3)/Ej_3_estad!$B$7</f>
        <v>-0.6778700897328922</v>
      </c>
      <c r="F551">
        <f t="shared" si="25"/>
        <v>0.22065916398713689</v>
      </c>
      <c r="G551">
        <f t="shared" si="26"/>
        <v>-0.76996892212675627</v>
      </c>
      <c r="H551">
        <v>-0.6778700897328922</v>
      </c>
    </row>
    <row r="552" spans="1:8">
      <c r="A552" s="2">
        <v>36250</v>
      </c>
      <c r="B552" s="1">
        <v>0.61957868599999999</v>
      </c>
      <c r="C552">
        <f t="shared" si="24"/>
        <v>-1.5489480152177659E-3</v>
      </c>
      <c r="D552">
        <v>-3.5018827229432725E-3</v>
      </c>
      <c r="E552">
        <f>+(D552-Ej_3_estad!$B$3)/Ej_3_estad!$B$7</f>
        <v>-0.67270896855734319</v>
      </c>
      <c r="F552">
        <f t="shared" si="25"/>
        <v>0.22106109324758705</v>
      </c>
      <c r="G552">
        <f t="shared" si="26"/>
        <v>-0.76861451439096939</v>
      </c>
      <c r="H552">
        <v>-0.67270896855734319</v>
      </c>
    </row>
    <row r="553" spans="1:8">
      <c r="A553" s="2">
        <v>36251</v>
      </c>
      <c r="B553" s="1">
        <v>0.622548714</v>
      </c>
      <c r="C553">
        <f t="shared" si="24"/>
        <v>4.7936251958158316E-3</v>
      </c>
      <c r="D553">
        <v>-3.4931720201503147E-3</v>
      </c>
      <c r="E553">
        <f>+(D553-Ej_3_estad!$B$3)/Ej_3_estad!$B$7</f>
        <v>-0.67101427912733425</v>
      </c>
      <c r="F553">
        <f t="shared" si="25"/>
        <v>0.22146302250803721</v>
      </c>
      <c r="G553">
        <f t="shared" si="26"/>
        <v>-0.76726151515176344</v>
      </c>
      <c r="H553">
        <v>-0.67101427912733425</v>
      </c>
    </row>
    <row r="554" spans="1:8">
      <c r="A554" s="2">
        <v>36256</v>
      </c>
      <c r="B554" s="1">
        <v>0.62814070399999999</v>
      </c>
      <c r="C554">
        <f t="shared" si="24"/>
        <v>8.9824135433038688E-3</v>
      </c>
      <c r="D554">
        <v>-3.4882926965028593E-3</v>
      </c>
      <c r="E554">
        <f>+(D554-Ej_3_estad!$B$3)/Ej_3_estad!$B$7</f>
        <v>-0.67006499427541388</v>
      </c>
      <c r="F554">
        <f t="shared" si="25"/>
        <v>0.22186495176848736</v>
      </c>
      <c r="G554">
        <f t="shared" si="26"/>
        <v>-0.76590991901101757</v>
      </c>
      <c r="H554">
        <v>-0.67006499427541388</v>
      </c>
    </row>
    <row r="555" spans="1:8">
      <c r="A555" s="2">
        <v>36257</v>
      </c>
      <c r="B555" s="1">
        <v>0.62597809100000001</v>
      </c>
      <c r="C555">
        <f t="shared" si="24"/>
        <v>-3.442879893355788E-3</v>
      </c>
      <c r="D555">
        <v>-3.4843192694946623E-3</v>
      </c>
      <c r="E555">
        <f>+(D555-Ej_3_estad!$B$3)/Ej_3_estad!$B$7</f>
        <v>-0.66929195392358976</v>
      </c>
      <c r="F555">
        <f t="shared" si="25"/>
        <v>0.22226688102893752</v>
      </c>
      <c r="G555">
        <f t="shared" si="26"/>
        <v>-0.764559720597635</v>
      </c>
      <c r="H555">
        <v>-0.66929195392358976</v>
      </c>
    </row>
    <row r="556" spans="1:8">
      <c r="A556" s="2">
        <v>36258</v>
      </c>
      <c r="B556" s="1">
        <v>0.62177454499999996</v>
      </c>
      <c r="C556">
        <f t="shared" si="24"/>
        <v>-6.7151647324986685E-3</v>
      </c>
      <c r="D556">
        <v>-3.463571757506223E-3</v>
      </c>
      <c r="E556">
        <f>+(D556-Ej_3_estad!$B$3)/Ej_3_estad!$B$7</f>
        <v>-0.66525547258545736</v>
      </c>
      <c r="F556">
        <f t="shared" si="25"/>
        <v>0.22266881028938768</v>
      </c>
      <c r="G556">
        <f t="shared" si="26"/>
        <v>-0.76321091456735002</v>
      </c>
      <c r="H556">
        <v>-0.66525547258545736</v>
      </c>
    </row>
    <row r="557" spans="1:8">
      <c r="A557" s="2">
        <v>36259</v>
      </c>
      <c r="B557" s="1">
        <v>0.62235499100000002</v>
      </c>
      <c r="C557">
        <f t="shared" si="24"/>
        <v>9.3353130112472371E-4</v>
      </c>
      <c r="D557">
        <v>-3.4630393968215767E-3</v>
      </c>
      <c r="E557">
        <f>+(D557-Ej_3_estad!$B$3)/Ej_3_estad!$B$7</f>
        <v>-0.6651519004573907</v>
      </c>
      <c r="F557">
        <f t="shared" si="25"/>
        <v>0.22307073954983783</v>
      </c>
      <c r="G557">
        <f t="shared" si="26"/>
        <v>-0.76186349560254274</v>
      </c>
      <c r="H557">
        <v>-0.6651519004573907</v>
      </c>
    </row>
    <row r="558" spans="1:8">
      <c r="A558" s="2">
        <v>36262</v>
      </c>
      <c r="B558" s="1">
        <v>0.62007813000000001</v>
      </c>
      <c r="C558">
        <f t="shared" si="24"/>
        <v>-3.6584602564873059E-3</v>
      </c>
      <c r="D558">
        <v>-3.4624974059128677E-3</v>
      </c>
      <c r="E558">
        <f>+(D558-Ej_3_estad!$B$3)/Ej_3_estad!$B$7</f>
        <v>-0.66504645474468738</v>
      </c>
      <c r="F558">
        <f t="shared" si="25"/>
        <v>0.22347266881028799</v>
      </c>
      <c r="G558">
        <f t="shared" si="26"/>
        <v>-0.76051745841204932</v>
      </c>
      <c r="H558">
        <v>-0.66504645474468738</v>
      </c>
    </row>
    <row r="559" spans="1:8">
      <c r="A559" s="2">
        <v>36263</v>
      </c>
      <c r="B559" s="1">
        <v>0.61977068499999999</v>
      </c>
      <c r="C559">
        <f t="shared" si="24"/>
        <v>-4.9581655137553859E-4</v>
      </c>
      <c r="D559">
        <v>-3.4523137898849754E-3</v>
      </c>
      <c r="E559">
        <f>+(D559-Ej_3_estad!$B$3)/Ej_3_estad!$B$7</f>
        <v>-0.66306520629069454</v>
      </c>
      <c r="F559">
        <f t="shared" si="25"/>
        <v>0.22387459807073815</v>
      </c>
      <c r="G559">
        <f t="shared" si="26"/>
        <v>-0.75917279773097557</v>
      </c>
      <c r="H559">
        <v>-0.66306520629069454</v>
      </c>
    </row>
    <row r="560" spans="1:8">
      <c r="A560" s="2">
        <v>36264</v>
      </c>
      <c r="B560" s="1">
        <v>0.62019349999999995</v>
      </c>
      <c r="C560">
        <f t="shared" si="24"/>
        <v>6.8221200233109514E-4</v>
      </c>
      <c r="D560">
        <v>-3.4512508808006714E-3</v>
      </c>
      <c r="E560">
        <f>+(D560-Ej_3_estad!$B$3)/Ej_3_estad!$B$7</f>
        <v>-0.66285841461922501</v>
      </c>
      <c r="F560">
        <f t="shared" si="25"/>
        <v>0.2242765273311883</v>
      </c>
      <c r="G560">
        <f t="shared" si="26"/>
        <v>-0.75782950832051676</v>
      </c>
      <c r="H560">
        <v>-0.66285841461922501</v>
      </c>
    </row>
    <row r="561" spans="1:8">
      <c r="A561" s="2">
        <v>36265</v>
      </c>
      <c r="B561" s="1">
        <v>0.62100229799999995</v>
      </c>
      <c r="C561">
        <f t="shared" si="24"/>
        <v>1.3041058959823992E-3</v>
      </c>
      <c r="D561">
        <v>-3.4506560421228016E-3</v>
      </c>
      <c r="E561">
        <f>+(D561-Ej_3_estad!$B$3)/Ej_3_estad!$B$7</f>
        <v>-0.66274268723833429</v>
      </c>
      <c r="F561">
        <f t="shared" si="25"/>
        <v>0.22467845659163846</v>
      </c>
      <c r="G561">
        <f t="shared" si="26"/>
        <v>-0.75648758496776802</v>
      </c>
      <c r="H561">
        <v>-0.66274268723833429</v>
      </c>
    </row>
    <row r="562" spans="1:8">
      <c r="A562" s="2">
        <v>36266</v>
      </c>
      <c r="B562" s="1">
        <v>0.62065541199999996</v>
      </c>
      <c r="C562">
        <f t="shared" si="24"/>
        <v>-5.585905255377499E-4</v>
      </c>
      <c r="D562">
        <v>-3.4468167171874953E-3</v>
      </c>
      <c r="E562">
        <f>+(D562-Ej_3_estad!$B$3)/Ej_3_estad!$B$7</f>
        <v>-0.6619957367865873</v>
      </c>
      <c r="F562">
        <f t="shared" si="25"/>
        <v>0.22508038585208862</v>
      </c>
      <c r="G562">
        <f t="shared" si="26"/>
        <v>-0.75514702248554766</v>
      </c>
      <c r="H562">
        <v>-0.6619957367865873</v>
      </c>
    </row>
    <row r="563" spans="1:8">
      <c r="A563" s="2">
        <v>36269</v>
      </c>
      <c r="B563" s="1">
        <v>0.62208398099999995</v>
      </c>
      <c r="C563">
        <f t="shared" si="24"/>
        <v>2.3017103732272393E-3</v>
      </c>
      <c r="D563">
        <v>-3.443692493110162E-3</v>
      </c>
      <c r="E563">
        <f>+(D563-Ej_3_estad!$B$3)/Ej_3_estad!$B$7</f>
        <v>-0.66138791102939154</v>
      </c>
      <c r="F563">
        <f t="shared" si="25"/>
        <v>0.22548231511253877</v>
      </c>
      <c r="G563">
        <f t="shared" si="26"/>
        <v>-0.75380781571221811</v>
      </c>
      <c r="H563">
        <v>-0.66138791102939154</v>
      </c>
    </row>
    <row r="564" spans="1:8">
      <c r="A564" s="2">
        <v>36270</v>
      </c>
      <c r="B564" s="1">
        <v>0.61977068499999999</v>
      </c>
      <c r="C564">
        <f t="shared" si="24"/>
        <v>-3.7186233220173337E-3</v>
      </c>
      <c r="D564">
        <v>-3.4429330721998941E-3</v>
      </c>
      <c r="E564">
        <f>+(D564-Ej_3_estad!$B$3)/Ej_3_estad!$B$7</f>
        <v>-0.66124016375570438</v>
      </c>
      <c r="F564">
        <f t="shared" si="25"/>
        <v>0.22588424437298893</v>
      </c>
      <c r="G564">
        <f t="shared" si="26"/>
        <v>-0.75246995951150819</v>
      </c>
      <c r="H564">
        <v>-0.66124016375570438</v>
      </c>
    </row>
    <row r="565" spans="1:8">
      <c r="A565" s="2">
        <v>36271</v>
      </c>
      <c r="B565" s="1">
        <v>0.62212268299999995</v>
      </c>
      <c r="C565">
        <f t="shared" si="24"/>
        <v>3.7949487720607689E-3</v>
      </c>
      <c r="D565">
        <v>-3.442879893355788E-3</v>
      </c>
      <c r="E565">
        <f>+(D565-Ej_3_estad!$B$3)/Ej_3_estad!$B$7</f>
        <v>-0.6612298176760425</v>
      </c>
      <c r="F565">
        <f t="shared" si="25"/>
        <v>0.22628617363343909</v>
      </c>
      <c r="G565">
        <f t="shared" si="26"/>
        <v>-0.75113344877233001</v>
      </c>
      <c r="H565">
        <v>-0.6612298176760425</v>
      </c>
    </row>
    <row r="566" spans="1:8">
      <c r="A566" s="2">
        <v>36272</v>
      </c>
      <c r="B566" s="1">
        <v>0.62046286500000003</v>
      </c>
      <c r="C566">
        <f t="shared" si="24"/>
        <v>-2.6679914514544656E-3</v>
      </c>
      <c r="D566">
        <v>-3.4354626811721189E-3</v>
      </c>
      <c r="E566">
        <f>+(D566-Ej_3_estad!$B$3)/Ej_3_estad!$B$7</f>
        <v>-0.65978678014088987</v>
      </c>
      <c r="F566">
        <f t="shared" si="25"/>
        <v>0.22668810289388924</v>
      </c>
      <c r="G566">
        <f t="shared" si="26"/>
        <v>-0.74979827840861513</v>
      </c>
      <c r="H566">
        <v>-0.65978678014088987</v>
      </c>
    </row>
    <row r="567" spans="1:8">
      <c r="A567" s="2">
        <v>36273</v>
      </c>
      <c r="B567" s="1">
        <v>0.61842918999999996</v>
      </c>
      <c r="C567">
        <f t="shared" si="24"/>
        <v>-3.2776739990717507E-3</v>
      </c>
      <c r="D567">
        <v>-3.4296917455427511E-3</v>
      </c>
      <c r="E567">
        <f>+(D567-Ej_3_estad!$B$3)/Ej_3_estad!$B$7</f>
        <v>-0.65866402990536832</v>
      </c>
      <c r="F567">
        <f t="shared" si="25"/>
        <v>0.2270900321543394</v>
      </c>
      <c r="G567">
        <f t="shared" si="26"/>
        <v>-0.74846444335913187</v>
      </c>
      <c r="H567">
        <v>-0.65866402990536832</v>
      </c>
    </row>
    <row r="568" spans="1:8">
      <c r="A568" s="2">
        <v>36276</v>
      </c>
      <c r="B568" s="1">
        <v>0.620616893</v>
      </c>
      <c r="C568">
        <f t="shared" si="24"/>
        <v>3.5375157501864596E-3</v>
      </c>
      <c r="D568">
        <v>-3.4266146174815049E-3</v>
      </c>
      <c r="E568">
        <f>+(D568-Ej_3_estad!$B$3)/Ej_3_estad!$B$7</f>
        <v>-0.65806536679813954</v>
      </c>
      <c r="F568">
        <f t="shared" si="25"/>
        <v>0.22749196141478956</v>
      </c>
      <c r="G568">
        <f t="shared" si="26"/>
        <v>-0.74713193858731841</v>
      </c>
      <c r="H568">
        <v>-0.65806536679813954</v>
      </c>
    </row>
    <row r="569" spans="1:8">
      <c r="A569" s="2">
        <v>36277</v>
      </c>
      <c r="B569" s="1">
        <v>0.61816158700000001</v>
      </c>
      <c r="C569">
        <f t="shared" si="24"/>
        <v>-3.9562345590228309E-3</v>
      </c>
      <c r="D569">
        <v>-3.403887565002206E-3</v>
      </c>
      <c r="E569">
        <f>+(D569-Ej_3_estad!$B$3)/Ej_3_estad!$B$7</f>
        <v>-0.65364376081210307</v>
      </c>
      <c r="F569">
        <f t="shared" si="25"/>
        <v>0.22789389067523971</v>
      </c>
      <c r="G569">
        <f t="shared" si="26"/>
        <v>-0.74580075908110777</v>
      </c>
      <c r="H569">
        <v>-0.65364376081210307</v>
      </c>
    </row>
    <row r="570" spans="1:8">
      <c r="A570" s="2">
        <v>36278</v>
      </c>
      <c r="B570" s="1">
        <v>0.61927173599999996</v>
      </c>
      <c r="C570">
        <f t="shared" si="24"/>
        <v>1.7958880385751108E-3</v>
      </c>
      <c r="D570">
        <v>-3.4013615200870762E-3</v>
      </c>
      <c r="E570">
        <f>+(D570-Ej_3_estad!$B$3)/Ej_3_estad!$B$7</f>
        <v>-0.65315231233553939</v>
      </c>
      <c r="F570">
        <f t="shared" si="25"/>
        <v>0.22829581993568987</v>
      </c>
      <c r="G570">
        <f t="shared" si="26"/>
        <v>-0.74447089985276582</v>
      </c>
      <c r="H570">
        <v>-0.65315231233553939</v>
      </c>
    </row>
    <row r="571" spans="1:8">
      <c r="A571" s="2">
        <v>36279</v>
      </c>
      <c r="B571" s="1">
        <v>0.62092517899999999</v>
      </c>
      <c r="C571">
        <f t="shared" si="24"/>
        <v>2.66997975828831E-3</v>
      </c>
      <c r="D571">
        <v>-3.3881899196100962E-3</v>
      </c>
      <c r="E571">
        <f>+(D571-Ej_3_estad!$B$3)/Ej_3_estad!$B$7</f>
        <v>-0.65058974389127044</v>
      </c>
      <c r="F571">
        <f t="shared" si="25"/>
        <v>0.22869774919614003</v>
      </c>
      <c r="G571">
        <f t="shared" si="26"/>
        <v>-0.74314235593871636</v>
      </c>
      <c r="H571">
        <v>-0.65058974389127044</v>
      </c>
    </row>
    <row r="572" spans="1:8">
      <c r="A572" s="2">
        <v>36280</v>
      </c>
      <c r="B572" s="1">
        <v>0.62169723300000002</v>
      </c>
      <c r="C572">
        <f t="shared" si="24"/>
        <v>1.2433929660307097E-3</v>
      </c>
      <c r="D572">
        <v>-3.3769515239800985E-3</v>
      </c>
      <c r="E572">
        <f>+(D572-Ej_3_estad!$B$3)/Ej_3_estad!$B$7</f>
        <v>-0.64840328537728997</v>
      </c>
      <c r="F572">
        <f t="shared" si="25"/>
        <v>0.22909967845659018</v>
      </c>
      <c r="G572">
        <f t="shared" si="26"/>
        <v>-0.74181512239938052</v>
      </c>
      <c r="H572">
        <v>-0.64840328537728997</v>
      </c>
    </row>
    <row r="573" spans="1:8">
      <c r="A573" s="2">
        <v>36284</v>
      </c>
      <c r="B573" s="1">
        <v>0.61690314599999996</v>
      </c>
      <c r="C573">
        <f t="shared" si="24"/>
        <v>-7.7112889450483557E-3</v>
      </c>
      <c r="D573">
        <v>-3.3723151676857688E-3</v>
      </c>
      <c r="E573">
        <f>+(D573-Ej_3_estad!$B$3)/Ej_3_estad!$B$7</f>
        <v>-0.64750127044318984</v>
      </c>
      <c r="F573">
        <f t="shared" si="25"/>
        <v>0.22950160771704034</v>
      </c>
      <c r="G573">
        <f t="shared" si="26"/>
        <v>-0.74048919431900839</v>
      </c>
      <c r="H573">
        <v>-0.64750127044318984</v>
      </c>
    </row>
    <row r="574" spans="1:8">
      <c r="A574" s="2">
        <v>36285</v>
      </c>
      <c r="B574" s="1">
        <v>0.61210748599999998</v>
      </c>
      <c r="C574">
        <f t="shared" si="24"/>
        <v>-7.7737648625963995E-3</v>
      </c>
      <c r="D574">
        <v>-3.3674152113650768E-3</v>
      </c>
      <c r="E574">
        <f>+(D574-Ej_3_estad!$B$3)/Ej_3_estad!$B$7</f>
        <v>-0.64654797145210319</v>
      </c>
      <c r="F574">
        <f t="shared" si="25"/>
        <v>0.2299035369774905</v>
      </c>
      <c r="G574">
        <f t="shared" si="26"/>
        <v>-0.7391645668055169</v>
      </c>
      <c r="H574">
        <v>-0.64654797145210319</v>
      </c>
    </row>
    <row r="575" spans="1:8">
      <c r="A575" s="2">
        <v>36286</v>
      </c>
      <c r="B575" s="1">
        <v>0.61061244400000003</v>
      </c>
      <c r="C575">
        <f t="shared" si="24"/>
        <v>-2.4424501156974365E-3</v>
      </c>
      <c r="D575">
        <v>-3.3601683319096631E-3</v>
      </c>
      <c r="E575">
        <f>+(D575-Ej_3_estad!$B$3)/Ej_3_estad!$B$7</f>
        <v>-0.64513807258337263</v>
      </c>
      <c r="F575">
        <f t="shared" si="25"/>
        <v>0.23030546623794065</v>
      </c>
      <c r="G575">
        <f t="shared" si="26"/>
        <v>-0.73784123499032894</v>
      </c>
      <c r="H575">
        <v>-0.64513807258337263</v>
      </c>
    </row>
    <row r="576" spans="1:8">
      <c r="A576" s="2">
        <v>36287</v>
      </c>
      <c r="B576" s="1">
        <v>0.61162079499999999</v>
      </c>
      <c r="C576">
        <f t="shared" si="24"/>
        <v>1.6513764334615821E-3</v>
      </c>
      <c r="D576">
        <v>-3.3579578043928526E-3</v>
      </c>
      <c r="E576">
        <f>+(D576-Ej_3_estad!$B$3)/Ej_3_estad!$B$7</f>
        <v>-0.64470800882083545</v>
      </c>
      <c r="F576">
        <f t="shared" si="25"/>
        <v>0.23070739549839081</v>
      </c>
      <c r="G576">
        <f t="shared" si="26"/>
        <v>-0.73651919402821253</v>
      </c>
      <c r="H576">
        <v>-0.64470800882083545</v>
      </c>
    </row>
    <row r="577" spans="1:8">
      <c r="A577" s="2">
        <v>36290</v>
      </c>
      <c r="B577" s="1">
        <v>0.61349693299999997</v>
      </c>
      <c r="C577">
        <f t="shared" si="24"/>
        <v>3.0674856305368259E-3</v>
      </c>
      <c r="D577">
        <v>-3.3577922696863549E-3</v>
      </c>
      <c r="E577">
        <f>+(D577-Ej_3_estad!$B$3)/Ej_3_estad!$B$7</f>
        <v>-0.64467580362177535</v>
      </c>
      <c r="F577">
        <f t="shared" si="25"/>
        <v>0.23110932475884097</v>
      </c>
      <c r="G577">
        <f t="shared" si="26"/>
        <v>-0.73519843909712057</v>
      </c>
      <c r="H577">
        <v>-0.64467580362177535</v>
      </c>
    </row>
    <row r="578" spans="1:8">
      <c r="A578" s="2">
        <v>36291</v>
      </c>
      <c r="B578" s="1">
        <v>0.61671292</v>
      </c>
      <c r="C578">
        <f t="shared" si="24"/>
        <v>5.242058805858818E-3</v>
      </c>
      <c r="D578">
        <v>-3.3577521214187556E-3</v>
      </c>
      <c r="E578">
        <f>+(D578-Ej_3_estad!$B$3)/Ej_3_estad!$B$7</f>
        <v>-0.64466799267398489</v>
      </c>
      <c r="F578">
        <f t="shared" si="25"/>
        <v>0.23151125401929112</v>
      </c>
      <c r="G578">
        <f t="shared" si="26"/>
        <v>-0.73387896539803155</v>
      </c>
      <c r="H578">
        <v>-0.64466799267398489</v>
      </c>
    </row>
    <row r="579" spans="1:8">
      <c r="A579" s="2">
        <v>36292</v>
      </c>
      <c r="B579" s="1">
        <v>0.61755079400000001</v>
      </c>
      <c r="C579">
        <f t="shared" si="24"/>
        <v>1.3586126912989993E-3</v>
      </c>
      <c r="D579">
        <v>-3.3576178306071736E-3</v>
      </c>
      <c r="E579">
        <f>+(D579-Ej_3_estad!$B$3)/Ej_3_estad!$B$7</f>
        <v>-0.64464186605431428</v>
      </c>
      <c r="F579">
        <f t="shared" si="25"/>
        <v>0.23191318327974128</v>
      </c>
      <c r="G579">
        <f t="shared" si="26"/>
        <v>-0.73256076815479698</v>
      </c>
      <c r="H579">
        <v>-0.64464186605431428</v>
      </c>
    </row>
    <row r="580" spans="1:8">
      <c r="A580" s="2">
        <v>36293</v>
      </c>
      <c r="B580" s="1">
        <v>0.61766522499999998</v>
      </c>
      <c r="C580">
        <f t="shared" ref="C580:C643" si="27">+B580/B579-1</f>
        <v>1.8529811816581088E-4</v>
      </c>
      <c r="D580">
        <v>-3.3564076148140387E-3</v>
      </c>
      <c r="E580">
        <f>+(D580-Ej_3_estad!$B$3)/Ej_3_estad!$B$7</f>
        <v>-0.64440641548718969</v>
      </c>
      <c r="F580">
        <f t="shared" ref="F580:F643" si="28">+F579+1/COUNT(rt)</f>
        <v>0.23231511254019144</v>
      </c>
      <c r="G580">
        <f t="shared" ref="G580:G643" si="29">+_xlfn.NORM.S.INV(F580)</f>
        <v>-0.73124384261398556</v>
      </c>
      <c r="H580">
        <v>-0.64440641548718969</v>
      </c>
    </row>
    <row r="581" spans="1:8">
      <c r="A581" s="2">
        <v>36294</v>
      </c>
      <c r="B581" s="1">
        <v>0.618238022</v>
      </c>
      <c r="C581">
        <f t="shared" si="27"/>
        <v>9.273583436724131E-4</v>
      </c>
      <c r="D581">
        <v>-3.3515804478394529E-3</v>
      </c>
      <c r="E581">
        <f>+(D581-Ej_3_estad!$B$3)/Ej_3_estad!$B$7</f>
        <v>-0.64346727784891178</v>
      </c>
      <c r="F581">
        <f t="shared" si="28"/>
        <v>0.23271704180064159</v>
      </c>
      <c r="G581">
        <f t="shared" si="29"/>
        <v>-0.72992818404472448</v>
      </c>
      <c r="H581">
        <v>-0.64346727784891178</v>
      </c>
    </row>
    <row r="582" spans="1:8">
      <c r="A582" s="2">
        <v>36297</v>
      </c>
      <c r="B582" s="1">
        <v>0.61755079400000001</v>
      </c>
      <c r="C582">
        <f t="shared" si="27"/>
        <v>-1.1115912893496782E-3</v>
      </c>
      <c r="D582">
        <v>-3.3331424967425471E-3</v>
      </c>
      <c r="E582">
        <f>+(D582-Ej_3_estad!$B$3)/Ej_3_estad!$B$7</f>
        <v>-0.63988012746878287</v>
      </c>
      <c r="F582">
        <f t="shared" si="28"/>
        <v>0.23311897106109175</v>
      </c>
      <c r="G582">
        <f t="shared" si="29"/>
        <v>-0.72861378773855257</v>
      </c>
      <c r="H582">
        <v>-0.63988012746878287</v>
      </c>
    </row>
    <row r="583" spans="1:8">
      <c r="A583" s="2">
        <v>36298</v>
      </c>
      <c r="B583" s="1">
        <v>0.61716965999999995</v>
      </c>
      <c r="C583">
        <f t="shared" si="27"/>
        <v>-6.1717028575314359E-4</v>
      </c>
      <c r="D583">
        <v>-3.33148248190962E-3</v>
      </c>
      <c r="E583">
        <f>+(D583-Ej_3_estad!$B$3)/Ej_3_estad!$B$7</f>
        <v>-0.63955716735202928</v>
      </c>
      <c r="F583">
        <f t="shared" si="28"/>
        <v>0.23352090032154191</v>
      </c>
      <c r="G583">
        <f t="shared" si="29"/>
        <v>-0.72730064900926505</v>
      </c>
      <c r="H583">
        <v>-0.63955716735202928</v>
      </c>
    </row>
    <row r="584" spans="1:8">
      <c r="A584" s="2">
        <v>36299</v>
      </c>
      <c r="B584" s="1">
        <v>0.618238022</v>
      </c>
      <c r="C584">
        <f t="shared" si="27"/>
        <v>1.7310669484305041E-3</v>
      </c>
      <c r="D584">
        <v>-3.3252734211989265E-3</v>
      </c>
      <c r="E584">
        <f>+(D584-Ej_3_estad!$B$3)/Ej_3_estad!$B$7</f>
        <v>-0.63834917876525266</v>
      </c>
      <c r="F584">
        <f t="shared" si="28"/>
        <v>0.23392282958199206</v>
      </c>
      <c r="G584">
        <f t="shared" si="29"/>
        <v>-0.72598876319276784</v>
      </c>
      <c r="H584">
        <v>-0.63834917876525266</v>
      </c>
    </row>
    <row r="585" spans="1:8">
      <c r="A585" s="2">
        <v>36300</v>
      </c>
      <c r="B585" s="1">
        <v>0.62027043800000004</v>
      </c>
      <c r="C585">
        <f t="shared" si="27"/>
        <v>3.287432878076979E-3</v>
      </c>
      <c r="D585">
        <v>-3.3044420030483579E-3</v>
      </c>
      <c r="E585">
        <f>+(D585-Ej_3_estad!$B$3)/Ej_3_estad!$B$7</f>
        <v>-0.6342963732694199</v>
      </c>
      <c r="F585">
        <f t="shared" si="28"/>
        <v>0.23432475884244222</v>
      </c>
      <c r="G585">
        <f t="shared" si="29"/>
        <v>-0.72467812564692147</v>
      </c>
      <c r="H585">
        <v>-0.6342963732694199</v>
      </c>
    </row>
    <row r="586" spans="1:8">
      <c r="A586" s="2">
        <v>36301</v>
      </c>
      <c r="B586" s="1">
        <v>0.624219725</v>
      </c>
      <c r="C586">
        <f t="shared" si="27"/>
        <v>6.3670405004856434E-3</v>
      </c>
      <c r="D586">
        <v>-3.300536692943834E-3</v>
      </c>
      <c r="E586">
        <f>+(D586-Ej_3_estad!$B$3)/Ej_3_estad!$B$7</f>
        <v>-0.63353658523482015</v>
      </c>
      <c r="F586">
        <f t="shared" si="28"/>
        <v>0.23472668810289238</v>
      </c>
      <c r="G586">
        <f t="shared" si="29"/>
        <v>-0.72336873175140182</v>
      </c>
      <c r="H586">
        <v>-0.63353658523482015</v>
      </c>
    </row>
    <row r="587" spans="1:8">
      <c r="A587" s="2">
        <v>36304</v>
      </c>
      <c r="B587" s="1">
        <v>0.62586055799999996</v>
      </c>
      <c r="C587">
        <f t="shared" si="27"/>
        <v>2.6286144674456668E-3</v>
      </c>
      <c r="D587">
        <v>-3.2959321649211892E-3</v>
      </c>
      <c r="E587">
        <f>+(D587-Ej_3_estad!$B$3)/Ej_3_estad!$B$7</f>
        <v>-0.63264076257209945</v>
      </c>
      <c r="F587">
        <f t="shared" si="28"/>
        <v>0.23512861736334253</v>
      </c>
      <c r="G587">
        <f t="shared" si="29"/>
        <v>-0.72206057690754888</v>
      </c>
      <c r="H587">
        <v>-0.63264076257209945</v>
      </c>
    </row>
    <row r="588" spans="1:8">
      <c r="A588" s="2">
        <v>36305</v>
      </c>
      <c r="B588" s="1">
        <v>0.62418076300000003</v>
      </c>
      <c r="C588">
        <f t="shared" si="27"/>
        <v>-2.683976452147574E-3</v>
      </c>
      <c r="D588">
        <v>-3.2916403875378197E-3</v>
      </c>
      <c r="E588">
        <f>+(D588-Ej_3_estad!$B$3)/Ej_3_estad!$B$7</f>
        <v>-0.63180578634338136</v>
      </c>
      <c r="F588">
        <f t="shared" si="28"/>
        <v>0.23553054662379269</v>
      </c>
      <c r="G588">
        <f t="shared" si="29"/>
        <v>-0.72075365653822143</v>
      </c>
      <c r="H588">
        <v>-0.63180578634338136</v>
      </c>
    </row>
    <row r="589" spans="1:8">
      <c r="A589" s="2">
        <v>36306</v>
      </c>
      <c r="B589" s="1">
        <v>0.62644866300000002</v>
      </c>
      <c r="C589">
        <f t="shared" si="27"/>
        <v>3.6334025885382815E-3</v>
      </c>
      <c r="D589">
        <v>-3.2869169193785464E-3</v>
      </c>
      <c r="E589">
        <f>+(D589-Ej_3_estad!$B$3)/Ej_3_estad!$B$7</f>
        <v>-0.63088682357392767</v>
      </c>
      <c r="F589">
        <f t="shared" si="28"/>
        <v>0.23593247588424285</v>
      </c>
      <c r="G589">
        <f t="shared" si="29"/>
        <v>-0.71944796608765504</v>
      </c>
      <c r="H589">
        <v>-0.63088682357392767</v>
      </c>
    </row>
    <row r="590" spans="1:8">
      <c r="A590" s="2">
        <v>36307</v>
      </c>
      <c r="B590" s="1">
        <v>0.62668421399999996</v>
      </c>
      <c r="C590">
        <f t="shared" si="27"/>
        <v>3.7601006101906087E-4</v>
      </c>
      <c r="D590">
        <v>-3.284792059224495E-3</v>
      </c>
      <c r="E590">
        <f>+(D590-Ej_3_estad!$B$3)/Ej_3_estad!$B$7</f>
        <v>-0.63047342661516226</v>
      </c>
      <c r="F590">
        <f t="shared" si="28"/>
        <v>0.236334405144693</v>
      </c>
      <c r="G590">
        <f t="shared" si="29"/>
        <v>-0.71814350102131908</v>
      </c>
      <c r="H590">
        <v>-0.63047342661516226</v>
      </c>
    </row>
    <row r="591" spans="1:8">
      <c r="A591" s="2">
        <v>36308</v>
      </c>
      <c r="B591" s="1">
        <v>0.624219725</v>
      </c>
      <c r="C591">
        <f t="shared" si="27"/>
        <v>-3.9325850961996478E-3</v>
      </c>
      <c r="D591">
        <v>-3.2818436021047059E-3</v>
      </c>
      <c r="E591">
        <f>+(D591-Ej_3_estad!$B$3)/Ej_3_estad!$B$7</f>
        <v>-0.62989979676754759</v>
      </c>
      <c r="F591">
        <f t="shared" si="28"/>
        <v>0.23673633440514316</v>
      </c>
      <c r="G591">
        <f t="shared" si="29"/>
        <v>-0.71684025682577335</v>
      </c>
      <c r="H591">
        <v>-0.62989979676754759</v>
      </c>
    </row>
    <row r="592" spans="1:8">
      <c r="A592" s="2">
        <v>36312</v>
      </c>
      <c r="B592" s="1">
        <v>0.61919504599999997</v>
      </c>
      <c r="C592">
        <f t="shared" si="27"/>
        <v>-8.0495357624272845E-3</v>
      </c>
      <c r="D592">
        <v>-3.2802569285432792E-3</v>
      </c>
      <c r="E592">
        <f>+(D592-Ej_3_estad!$B$3)/Ej_3_estad!$B$7</f>
        <v>-0.62959110538209495</v>
      </c>
      <c r="F592">
        <f t="shared" si="28"/>
        <v>0.23713826366559332</v>
      </c>
      <c r="G592">
        <f t="shared" si="29"/>
        <v>-0.71553822900853048</v>
      </c>
      <c r="H592">
        <v>-0.62959110538209495</v>
      </c>
    </row>
    <row r="593" spans="1:8">
      <c r="A593" s="2">
        <v>36313</v>
      </c>
      <c r="B593" s="1">
        <v>0.62208398099999995</v>
      </c>
      <c r="C593">
        <f t="shared" si="27"/>
        <v>4.6656300283125507E-3</v>
      </c>
      <c r="D593">
        <v>-3.2778917615864378E-3</v>
      </c>
      <c r="E593">
        <f>+(D593-Ej_3_estad!$B$3)/Ej_3_estad!$B$7</f>
        <v>-0.62913095612235825</v>
      </c>
      <c r="F593">
        <f t="shared" si="28"/>
        <v>0.23754019292604348</v>
      </c>
      <c r="G593">
        <f t="shared" si="29"/>
        <v>-0.714237413097914</v>
      </c>
      <c r="H593">
        <v>-0.62913095612235825</v>
      </c>
    </row>
    <row r="594" spans="1:8">
      <c r="A594" s="2">
        <v>36314</v>
      </c>
      <c r="B594" s="1">
        <v>0.62285892200000004</v>
      </c>
      <c r="C594">
        <f t="shared" si="27"/>
        <v>1.2457176581759377E-3</v>
      </c>
      <c r="D594">
        <v>-3.2778354979251523E-3</v>
      </c>
      <c r="E594">
        <f>+(D594-Ej_3_estad!$B$3)/Ej_3_estad!$B$7</f>
        <v>-0.62912000988365169</v>
      </c>
      <c r="F594">
        <f t="shared" si="28"/>
        <v>0.23794212218649363</v>
      </c>
      <c r="G594">
        <f t="shared" si="29"/>
        <v>-0.71293780464292189</v>
      </c>
      <c r="H594">
        <v>-0.62912000988365169</v>
      </c>
    </row>
    <row r="595" spans="1:8">
      <c r="A595" s="2">
        <v>36315</v>
      </c>
      <c r="B595" s="1">
        <v>0.62212268299999995</v>
      </c>
      <c r="C595">
        <f t="shared" si="27"/>
        <v>-1.1820317153617976E-3</v>
      </c>
      <c r="D595">
        <v>-3.2776739990717507E-3</v>
      </c>
      <c r="E595">
        <f>+(D595-Ej_3_estad!$B$3)/Ej_3_estad!$B$7</f>
        <v>-0.62908858987009786</v>
      </c>
      <c r="F595">
        <f t="shared" si="28"/>
        <v>0.23834405144694379</v>
      </c>
      <c r="G595">
        <f t="shared" si="29"/>
        <v>-0.71163939921308872</v>
      </c>
      <c r="H595">
        <v>-0.62908858987009786</v>
      </c>
    </row>
    <row r="596" spans="1:8">
      <c r="A596" s="2">
        <v>36318</v>
      </c>
      <c r="B596" s="1">
        <v>0.624609619</v>
      </c>
      <c r="C596">
        <f t="shared" si="27"/>
        <v>3.9975009237849246E-3</v>
      </c>
      <c r="D596">
        <v>-3.2700277675834499E-3</v>
      </c>
      <c r="E596">
        <f>+(D596-Ej_3_estad!$B$3)/Ej_3_estad!$B$7</f>
        <v>-0.6276009960455099</v>
      </c>
      <c r="F596">
        <f t="shared" si="28"/>
        <v>0.23874598070739395</v>
      </c>
      <c r="G596">
        <f t="shared" si="29"/>
        <v>-0.71034219239834973</v>
      </c>
      <c r="H596">
        <v>-0.6276009960455099</v>
      </c>
    </row>
    <row r="597" spans="1:8">
      <c r="A597" s="2">
        <v>36319</v>
      </c>
      <c r="B597" s="1">
        <v>0.62305295999999999</v>
      </c>
      <c r="C597">
        <f t="shared" si="27"/>
        <v>-2.492211058952698E-3</v>
      </c>
      <c r="D597">
        <v>-3.2684285214522601E-3</v>
      </c>
      <c r="E597">
        <f>+(D597-Ej_3_estad!$B$3)/Ej_3_estad!$B$7</f>
        <v>-0.6272898586345651</v>
      </c>
      <c r="F597">
        <f t="shared" si="28"/>
        <v>0.2391479099678441</v>
      </c>
      <c r="G597">
        <f t="shared" si="29"/>
        <v>-0.70904617980890805</v>
      </c>
      <c r="H597">
        <v>-0.6272898586345651</v>
      </c>
    </row>
    <row r="598" spans="1:8">
      <c r="A598" s="2">
        <v>36320</v>
      </c>
      <c r="B598" s="1">
        <v>0.62496094000000002</v>
      </c>
      <c r="C598">
        <f t="shared" si="27"/>
        <v>3.0623078975502427E-3</v>
      </c>
      <c r="D598">
        <v>-3.2659222126903975E-3</v>
      </c>
      <c r="E598">
        <f>+(D598-Ej_3_estad!$B$3)/Ej_3_estad!$B$7</f>
        <v>-0.62680224987692257</v>
      </c>
      <c r="F598">
        <f t="shared" si="28"/>
        <v>0.23954983922829426</v>
      </c>
      <c r="G598">
        <f t="shared" si="29"/>
        <v>-0.70775135707509773</v>
      </c>
      <c r="H598">
        <v>-0.62680224987692257</v>
      </c>
    </row>
    <row r="599" spans="1:8">
      <c r="A599" s="2">
        <v>36321</v>
      </c>
      <c r="B599" s="1">
        <v>0.62492188500000001</v>
      </c>
      <c r="C599">
        <f t="shared" si="27"/>
        <v>-6.249190549412198E-5</v>
      </c>
      <c r="D599">
        <v>-3.2602053380298424E-3</v>
      </c>
      <c r="E599">
        <f>+(D599-Ej_3_estad!$B$3)/Ej_3_estad!$B$7</f>
        <v>-0.62569001734067287</v>
      </c>
      <c r="F599">
        <f t="shared" si="28"/>
        <v>0.23995176848874442</v>
      </c>
      <c r="G599">
        <f t="shared" si="29"/>
        <v>-0.70645771984725303</v>
      </c>
      <c r="H599">
        <v>-0.62569001734067287</v>
      </c>
    </row>
    <row r="600" spans="1:8">
      <c r="A600" s="2">
        <v>36322</v>
      </c>
      <c r="B600" s="1">
        <v>0.62169723300000002</v>
      </c>
      <c r="C600">
        <f t="shared" si="27"/>
        <v>-5.1600881284545874E-3</v>
      </c>
      <c r="D600">
        <v>-3.2529132066670963E-3</v>
      </c>
      <c r="E600">
        <f>+(D600-Ej_3_estad!$B$3)/Ej_3_estad!$B$7</f>
        <v>-0.62427131459803387</v>
      </c>
      <c r="F600">
        <f t="shared" si="28"/>
        <v>0.24035369774919457</v>
      </c>
      <c r="G600">
        <f t="shared" si="29"/>
        <v>-0.7051652637955782</v>
      </c>
      <c r="H600">
        <v>-0.62427131459803387</v>
      </c>
    </row>
    <row r="601" spans="1:8">
      <c r="A601" s="2">
        <v>36325</v>
      </c>
      <c r="B601" s="1">
        <v>0.62208398099999995</v>
      </c>
      <c r="C601">
        <f t="shared" si="27"/>
        <v>6.2208415844744458E-4</v>
      </c>
      <c r="D601">
        <v>-3.2483608937102781E-3</v>
      </c>
      <c r="E601">
        <f>+(D601-Ej_3_estad!$B$3)/Ej_3_estad!$B$7</f>
        <v>-0.62338565050945427</v>
      </c>
      <c r="F601">
        <f t="shared" si="28"/>
        <v>0.24075562700964473</v>
      </c>
      <c r="G601">
        <f t="shared" si="29"/>
        <v>-0.70387398461001482</v>
      </c>
      <c r="H601">
        <v>-0.62338565050945427</v>
      </c>
    </row>
    <row r="602" spans="1:8">
      <c r="A602" s="2">
        <v>36326</v>
      </c>
      <c r="B602" s="1">
        <v>0.62695924800000002</v>
      </c>
      <c r="C602">
        <f t="shared" si="27"/>
        <v>7.8369917067517836E-3</v>
      </c>
      <c r="D602">
        <v>-3.2390159469148916E-3</v>
      </c>
      <c r="E602">
        <f>+(D602-Ej_3_estad!$B$3)/Ej_3_estad!$B$7</f>
        <v>-0.62156756729222629</v>
      </c>
      <c r="F602">
        <f t="shared" si="28"/>
        <v>0.24115755627009489</v>
      </c>
      <c r="G602">
        <f t="shared" si="29"/>
        <v>-0.70258387800011246</v>
      </c>
      <c r="H602">
        <v>-0.62156756729222629</v>
      </c>
    </row>
    <row r="603" spans="1:8">
      <c r="A603" s="2">
        <v>36327</v>
      </c>
      <c r="B603" s="1">
        <v>0.63043752399999997</v>
      </c>
      <c r="C603">
        <f t="shared" si="27"/>
        <v>5.5478502168930799E-3</v>
      </c>
      <c r="D603">
        <v>-3.2261992244757565E-3</v>
      </c>
      <c r="E603">
        <f>+(D603-Ej_3_estad!$B$3)/Ej_3_estad!$B$7</f>
        <v>-0.6190740412747251</v>
      </c>
      <c r="F603">
        <f t="shared" si="28"/>
        <v>0.24155948553054504</v>
      </c>
      <c r="G603">
        <f t="shared" si="29"/>
        <v>-0.70129493969490297</v>
      </c>
      <c r="H603">
        <v>-0.6190740412747251</v>
      </c>
    </row>
    <row r="604" spans="1:8">
      <c r="A604" s="2">
        <v>36328</v>
      </c>
      <c r="B604" s="1">
        <v>0.62794348499999997</v>
      </c>
      <c r="C604">
        <f t="shared" si="27"/>
        <v>-3.9560446595497956E-3</v>
      </c>
      <c r="D604">
        <v>-3.2209422517173181E-3</v>
      </c>
      <c r="E604">
        <f>+(D604-Ej_3_estad!$B$3)/Ej_3_estad!$B$7</f>
        <v>-0.6180512838257195</v>
      </c>
      <c r="F604">
        <f t="shared" si="28"/>
        <v>0.2419614147909952</v>
      </c>
      <c r="G604">
        <f t="shared" si="29"/>
        <v>-0.7000071654427692</v>
      </c>
      <c r="H604">
        <v>-0.6180512838257195</v>
      </c>
    </row>
    <row r="605" spans="1:8">
      <c r="A605" s="2">
        <v>36329</v>
      </c>
      <c r="B605" s="1">
        <v>0.62798291900000003</v>
      </c>
      <c r="C605">
        <f t="shared" si="27"/>
        <v>6.279864500879917E-5</v>
      </c>
      <c r="D605">
        <v>-3.2160189217751434E-3</v>
      </c>
      <c r="E605">
        <f>+(D605-Ej_3_estad!$B$3)/Ej_3_estad!$B$7</f>
        <v>-0.61709343743699929</v>
      </c>
      <c r="F605">
        <f t="shared" si="28"/>
        <v>0.24236334405144536</v>
      </c>
      <c r="G605">
        <f t="shared" si="29"/>
        <v>-0.69872055101132347</v>
      </c>
      <c r="H605">
        <v>-0.61709343743699929</v>
      </c>
    </row>
    <row r="606" spans="1:8">
      <c r="A606" s="2">
        <v>36332</v>
      </c>
      <c r="B606" s="1">
        <v>0.62932662100000003</v>
      </c>
      <c r="C606">
        <f t="shared" si="27"/>
        <v>2.1397110643386341E-3</v>
      </c>
      <c r="D606">
        <v>-3.2096291492145212E-3</v>
      </c>
      <c r="E606">
        <f>+(D606-Ej_3_estad!$B$3)/Ej_3_estad!$B$7</f>
        <v>-0.61585029089922483</v>
      </c>
      <c r="F606">
        <f t="shared" si="28"/>
        <v>0.24276527331189551</v>
      </c>
      <c r="G606">
        <f t="shared" si="29"/>
        <v>-0.69743509218727684</v>
      </c>
      <c r="H606">
        <v>-0.61585029089922483</v>
      </c>
    </row>
    <row r="607" spans="1:8">
      <c r="A607" s="2">
        <v>36333</v>
      </c>
      <c r="B607" s="1">
        <v>0.62912865699999998</v>
      </c>
      <c r="C607">
        <f t="shared" si="27"/>
        <v>-3.1456479575819873E-4</v>
      </c>
      <c r="D607">
        <v>-3.2084912360053064E-3</v>
      </c>
      <c r="E607">
        <f>+(D607-Ej_3_estad!$B$3)/Ej_3_estad!$B$7</f>
        <v>-0.61562890698408512</v>
      </c>
      <c r="F607">
        <f t="shared" si="28"/>
        <v>0.24316720257234567</v>
      </c>
      <c r="G607">
        <f t="shared" si="29"/>
        <v>-0.69615078477631942</v>
      </c>
      <c r="H607">
        <v>-0.61562890698408512</v>
      </c>
    </row>
    <row r="608" spans="1:8">
      <c r="A608" s="2">
        <v>36334</v>
      </c>
      <c r="B608" s="1">
        <v>0.63343257100000006</v>
      </c>
      <c r="C608">
        <f t="shared" si="27"/>
        <v>6.8410713009374735E-3</v>
      </c>
      <c r="D608">
        <v>-3.2072614716736059E-3</v>
      </c>
      <c r="E608">
        <f>+(D608-Ej_3_estad!$B$3)/Ej_3_estad!$B$7</f>
        <v>-0.61538965319895766</v>
      </c>
      <c r="F608">
        <f t="shared" si="28"/>
        <v>0.24356913183279583</v>
      </c>
      <c r="G608">
        <f t="shared" si="29"/>
        <v>-0.69486762460299645</v>
      </c>
      <c r="H608">
        <v>-0.61538965319895766</v>
      </c>
    </row>
    <row r="609" spans="1:8">
      <c r="A609" s="2">
        <v>36335</v>
      </c>
      <c r="B609" s="1">
        <v>0.63159224400000002</v>
      </c>
      <c r="C609">
        <f t="shared" si="27"/>
        <v>-2.905324235371598E-3</v>
      </c>
      <c r="D609">
        <v>-3.2057327608823183E-3</v>
      </c>
      <c r="E609">
        <f>+(D609-Ej_3_estad!$B$3)/Ej_3_estad!$B$7</f>
        <v>-0.61509223861816975</v>
      </c>
      <c r="F609">
        <f t="shared" si="28"/>
        <v>0.24397106109324598</v>
      </c>
      <c r="G609">
        <f t="shared" si="29"/>
        <v>-0.69358560751058307</v>
      </c>
      <c r="H609">
        <v>-0.61509223861816975</v>
      </c>
    </row>
    <row r="610" spans="1:8">
      <c r="A610" s="2">
        <v>36336</v>
      </c>
      <c r="B610" s="1">
        <v>0.629207827</v>
      </c>
      <c r="C610">
        <f t="shared" si="27"/>
        <v>-3.7752474363824673E-3</v>
      </c>
      <c r="D610">
        <v>-3.1886622180234969E-3</v>
      </c>
      <c r="E610">
        <f>+(D610-Ej_3_estad!$B$3)/Ej_3_estad!$B$7</f>
        <v>-0.61177112099597886</v>
      </c>
      <c r="F610">
        <f t="shared" si="28"/>
        <v>0.24437299035369614</v>
      </c>
      <c r="G610">
        <f t="shared" si="29"/>
        <v>-0.6923047293609651</v>
      </c>
      <c r="H610">
        <v>-0.61177112099597886</v>
      </c>
    </row>
    <row r="611" spans="1:8">
      <c r="A611" s="2">
        <v>36339</v>
      </c>
      <c r="B611" s="1">
        <v>0.63203134900000002</v>
      </c>
      <c r="C611">
        <f t="shared" si="27"/>
        <v>4.4874235170631049E-3</v>
      </c>
      <c r="D611">
        <v>-3.185135690143226E-3</v>
      </c>
      <c r="E611">
        <f>+(D611-Ej_3_estad!$B$3)/Ej_3_estad!$B$7</f>
        <v>-0.61108502600853898</v>
      </c>
      <c r="F611">
        <f t="shared" si="28"/>
        <v>0.2447749196141463</v>
      </c>
      <c r="G611">
        <f t="shared" si="29"/>
        <v>-0.69102498603452067</v>
      </c>
      <c r="H611">
        <v>-0.61108502600853898</v>
      </c>
    </row>
    <row r="612" spans="1:8">
      <c r="A612" s="2">
        <v>36340</v>
      </c>
      <c r="B612" s="1">
        <v>0.63367340500000002</v>
      </c>
      <c r="C612">
        <f t="shared" si="27"/>
        <v>2.5980610021925088E-3</v>
      </c>
      <c r="D612">
        <v>-3.1795433476446977E-3</v>
      </c>
      <c r="E612">
        <f>+(D612-Ej_3_estad!$B$3)/Ej_3_estad!$B$7</f>
        <v>-0.60999702152181634</v>
      </c>
      <c r="F612">
        <f t="shared" si="28"/>
        <v>0.24517684887459645</v>
      </c>
      <c r="G612">
        <f t="shared" si="29"/>
        <v>-0.68974637342999601</v>
      </c>
      <c r="H612">
        <v>-0.60999702152181634</v>
      </c>
    </row>
    <row r="613" spans="1:8">
      <c r="A613" s="2">
        <v>36341</v>
      </c>
      <c r="B613" s="1">
        <v>0.63431652400000005</v>
      </c>
      <c r="C613">
        <f t="shared" si="27"/>
        <v>1.0149060934632192E-3</v>
      </c>
      <c r="D613">
        <v>-3.1780823686170523E-3</v>
      </c>
      <c r="E613">
        <f>+(D613-Ej_3_estad!$B$3)/Ej_3_estad!$B$7</f>
        <v>-0.60971278432827813</v>
      </c>
      <c r="F613">
        <f t="shared" si="28"/>
        <v>0.24557877813504661</v>
      </c>
      <c r="G613">
        <f t="shared" si="29"/>
        <v>-0.68846888746439339</v>
      </c>
      <c r="H613">
        <v>-0.60971278432827813</v>
      </c>
    </row>
    <row r="614" spans="1:8">
      <c r="A614" s="2">
        <v>36342</v>
      </c>
      <c r="B614" s="1">
        <v>0.63431652400000005</v>
      </c>
      <c r="C614">
        <f t="shared" si="27"/>
        <v>0</v>
      </c>
      <c r="D614">
        <v>-3.1729243636833271E-3</v>
      </c>
      <c r="E614">
        <f>+(D614-Ej_3_estad!$B$3)/Ej_3_estad!$B$7</f>
        <v>-0.60870928132181756</v>
      </c>
      <c r="F614">
        <f t="shared" si="28"/>
        <v>0.24598070739549677</v>
      </c>
      <c r="G614">
        <f t="shared" si="29"/>
        <v>-0.68719252407284592</v>
      </c>
      <c r="H614">
        <v>-0.60870928132181756</v>
      </c>
    </row>
    <row r="615" spans="1:8">
      <c r="A615" s="2">
        <v>36343</v>
      </c>
      <c r="B615" s="1">
        <v>0.63323201600000001</v>
      </c>
      <c r="C615">
        <f t="shared" si="27"/>
        <v>-1.7097268618530004E-3</v>
      </c>
      <c r="D615">
        <v>-3.1686867891669301E-3</v>
      </c>
      <c r="E615">
        <f>+(D615-Ej_3_estad!$B$3)/Ej_3_estad!$B$7</f>
        <v>-0.60788485039901996</v>
      </c>
      <c r="F615">
        <f t="shared" si="28"/>
        <v>0.24638263665594692</v>
      </c>
      <c r="G615">
        <f t="shared" si="29"/>
        <v>-0.68591727920850754</v>
      </c>
      <c r="H615">
        <v>-0.60788485039901996</v>
      </c>
    </row>
    <row r="616" spans="1:8">
      <c r="A616" s="2">
        <v>36347</v>
      </c>
      <c r="B616" s="1">
        <v>0.63742988300000003</v>
      </c>
      <c r="C616">
        <f t="shared" si="27"/>
        <v>6.6292715686062653E-3</v>
      </c>
      <c r="D616">
        <v>-3.1595589727724249E-3</v>
      </c>
      <c r="E616">
        <f>+(D616-Ej_3_estad!$B$3)/Ej_3_estad!$B$7</f>
        <v>-0.60610901045470045</v>
      </c>
      <c r="F616">
        <f t="shared" si="28"/>
        <v>0.24678456591639708</v>
      </c>
      <c r="G616">
        <f t="shared" si="29"/>
        <v>-0.68464314884243571</v>
      </c>
      <c r="H616">
        <v>-0.60610901045470045</v>
      </c>
    </row>
    <row r="617" spans="1:8">
      <c r="A617" s="2">
        <v>36348</v>
      </c>
      <c r="B617" s="1">
        <v>0.64094346899999999</v>
      </c>
      <c r="C617">
        <f t="shared" si="27"/>
        <v>5.5121137143172572E-3</v>
      </c>
      <c r="D617">
        <v>-3.1549648944504405E-3</v>
      </c>
      <c r="E617">
        <f>+(D617-Ej_3_estad!$B$3)/Ej_3_estad!$B$7</f>
        <v>-0.60521522080787715</v>
      </c>
      <c r="F617">
        <f t="shared" si="28"/>
        <v>0.24718649517684724</v>
      </c>
      <c r="G617">
        <f t="shared" si="29"/>
        <v>-0.68337012896347415</v>
      </c>
      <c r="H617">
        <v>-0.60521522080787715</v>
      </c>
    </row>
    <row r="618" spans="1:8">
      <c r="A618" s="2">
        <v>36349</v>
      </c>
      <c r="B618" s="1">
        <v>0.64197213799999997</v>
      </c>
      <c r="C618">
        <f t="shared" si="27"/>
        <v>1.6049293732642855E-3</v>
      </c>
      <c r="D618">
        <v>-3.1541975269713252E-3</v>
      </c>
      <c r="E618">
        <f>+(D618-Ej_3_estad!$B$3)/Ej_3_estad!$B$7</f>
        <v>-0.60506592750896671</v>
      </c>
      <c r="F618">
        <f t="shared" si="28"/>
        <v>0.24758842443729739</v>
      </c>
      <c r="G618">
        <f t="shared" si="29"/>
        <v>-0.68209821557814088</v>
      </c>
      <c r="H618">
        <v>-0.60506592750896671</v>
      </c>
    </row>
    <row r="619" spans="1:8">
      <c r="A619" s="2">
        <v>36350</v>
      </c>
      <c r="B619" s="1">
        <v>0.64453754399999996</v>
      </c>
      <c r="C619">
        <f t="shared" si="27"/>
        <v>3.9961329287472314E-3</v>
      </c>
      <c r="D619">
        <v>-3.1403101163098857E-3</v>
      </c>
      <c r="E619">
        <f>+(D619-Ej_3_estad!$B$3)/Ej_3_estad!$B$7</f>
        <v>-0.60236409636887056</v>
      </c>
      <c r="F619">
        <f t="shared" si="28"/>
        <v>0.24799035369774755</v>
      </c>
      <c r="G619">
        <f t="shared" si="29"/>
        <v>-0.68082740471051717</v>
      </c>
      <c r="H619">
        <v>-0.60236409636887056</v>
      </c>
    </row>
    <row r="620" spans="1:8">
      <c r="A620" s="2">
        <v>36353</v>
      </c>
      <c r="B620" s="1">
        <v>0.64275613799999998</v>
      </c>
      <c r="C620">
        <f t="shared" si="27"/>
        <v>-2.7638514103376366E-3</v>
      </c>
      <c r="D620">
        <v>-3.1386616266927403E-3</v>
      </c>
      <c r="E620">
        <f>+(D620-Ej_3_estad!$B$3)/Ej_3_estad!$B$7</f>
        <v>-0.60204337851222256</v>
      </c>
      <c r="F620">
        <f t="shared" si="28"/>
        <v>0.24839228295819771</v>
      </c>
      <c r="G620">
        <f t="shared" si="29"/>
        <v>-0.67955769240213226</v>
      </c>
      <c r="H620">
        <v>-0.60204337851222256</v>
      </c>
    </row>
    <row r="621" spans="1:8">
      <c r="A621" s="2">
        <v>36354</v>
      </c>
      <c r="B621" s="1">
        <v>0.64242580000000005</v>
      </c>
      <c r="C621">
        <f t="shared" si="27"/>
        <v>-5.1393986065662034E-4</v>
      </c>
      <c r="D621">
        <v>-3.1358891716348758E-3</v>
      </c>
      <c r="E621">
        <f>+(D621-Ej_3_estad!$B$3)/Ej_3_estad!$B$7</f>
        <v>-0.60150399031434532</v>
      </c>
      <c r="F621">
        <f t="shared" si="28"/>
        <v>0.24879421221864786</v>
      </c>
      <c r="G621">
        <f t="shared" si="29"/>
        <v>-0.67828907471185307</v>
      </c>
      <c r="H621">
        <v>-0.60150399031434532</v>
      </c>
    </row>
    <row r="622" spans="1:8">
      <c r="A622" s="2">
        <v>36355</v>
      </c>
      <c r="B622" s="1">
        <v>0.63959066200000003</v>
      </c>
      <c r="C622">
        <f t="shared" si="27"/>
        <v>-4.4131758095643514E-3</v>
      </c>
      <c r="D622">
        <v>-3.1202246624001395E-3</v>
      </c>
      <c r="E622">
        <f>+(D622-Ej_3_estad!$B$3)/Ej_3_estad!$B$7</f>
        <v>-0.59845642011738631</v>
      </c>
      <c r="F622">
        <f t="shared" si="28"/>
        <v>0.24919614147909802</v>
      </c>
      <c r="G622">
        <f t="shared" si="29"/>
        <v>-0.67702154771577472</v>
      </c>
      <c r="H622">
        <v>-0.59845642011738631</v>
      </c>
    </row>
    <row r="623" spans="1:8">
      <c r="A623" s="2">
        <v>36356</v>
      </c>
      <c r="B623" s="1">
        <v>0.63836578399999999</v>
      </c>
      <c r="C623">
        <f t="shared" si="27"/>
        <v>-1.915096752929224E-3</v>
      </c>
      <c r="D623">
        <v>-3.1195845441301939E-3</v>
      </c>
      <c r="E623">
        <f>+(D623-Ej_3_estad!$B$3)/Ej_3_estad!$B$7</f>
        <v>-0.59833188347644961</v>
      </c>
      <c r="F623">
        <f t="shared" si="28"/>
        <v>0.24959807073954818</v>
      </c>
      <c r="G623">
        <f t="shared" si="29"/>
        <v>-0.67575510750711132</v>
      </c>
      <c r="H623">
        <v>-0.59833188347644961</v>
      </c>
    </row>
    <row r="624" spans="1:8">
      <c r="A624" s="2">
        <v>36357</v>
      </c>
      <c r="B624" s="1">
        <v>0.64012290400000005</v>
      </c>
      <c r="C624">
        <f t="shared" si="27"/>
        <v>2.7525284782494719E-3</v>
      </c>
      <c r="D624">
        <v>-3.1065542819028735E-3</v>
      </c>
      <c r="E624">
        <f>+(D624-Ej_3_estad!$B$3)/Ej_3_estad!$B$7</f>
        <v>-0.59579681274889174</v>
      </c>
      <c r="F624">
        <f t="shared" si="28"/>
        <v>0.24999999999999833</v>
      </c>
      <c r="G624">
        <f t="shared" si="29"/>
        <v>-0.67448975019608726</v>
      </c>
      <c r="H624">
        <v>-0.59579681274889174</v>
      </c>
    </row>
    <row r="625" spans="1:8">
      <c r="A625" s="2">
        <v>36360</v>
      </c>
      <c r="B625" s="1">
        <v>0.63979526600000003</v>
      </c>
      <c r="C625">
        <f t="shared" si="27"/>
        <v>-5.118360832782054E-4</v>
      </c>
      <c r="D625">
        <v>-3.097153399287178E-3</v>
      </c>
      <c r="E625">
        <f>+(D625-Ej_3_estad!$B$3)/Ej_3_estad!$B$7</f>
        <v>-0.59396784707525463</v>
      </c>
      <c r="F625">
        <f t="shared" si="28"/>
        <v>0.25040192926044852</v>
      </c>
      <c r="G625">
        <f t="shared" si="29"/>
        <v>-0.67322547190982729</v>
      </c>
      <c r="H625">
        <v>-0.59396784707525463</v>
      </c>
    </row>
    <row r="626" spans="1:8">
      <c r="A626" s="2">
        <v>36361</v>
      </c>
      <c r="B626" s="1">
        <v>0.63694267500000001</v>
      </c>
      <c r="C626">
        <f t="shared" si="27"/>
        <v>-4.4585997296203717E-3</v>
      </c>
      <c r="D626">
        <v>-3.0915948408074545E-3</v>
      </c>
      <c r="E626">
        <f>+(D626-Ej_3_estad!$B$3)/Ej_3_estad!$B$7</f>
        <v>-0.59288641535549835</v>
      </c>
      <c r="F626">
        <f t="shared" si="28"/>
        <v>0.2508038585208987</v>
      </c>
      <c r="G626">
        <f t="shared" si="29"/>
        <v>-0.67196226879225196</v>
      </c>
      <c r="H626">
        <v>-0.59288641535549835</v>
      </c>
    </row>
    <row r="627" spans="1:8">
      <c r="A627" s="2">
        <v>36362</v>
      </c>
      <c r="B627" s="1">
        <v>0.63427629100000005</v>
      </c>
      <c r="C627">
        <f t="shared" si="27"/>
        <v>-4.1862228810465307E-3</v>
      </c>
      <c r="D627">
        <v>-3.0790285629667125E-3</v>
      </c>
      <c r="E627">
        <f>+(D627-Ej_3_estad!$B$3)/Ej_3_estad!$B$7</f>
        <v>-0.59044161397294193</v>
      </c>
      <c r="F627">
        <f t="shared" si="28"/>
        <v>0.25120578778134889</v>
      </c>
      <c r="G627">
        <f t="shared" si="29"/>
        <v>-0.6707001370039728</v>
      </c>
      <c r="H627">
        <v>-0.59044161397294193</v>
      </c>
    </row>
    <row r="628" spans="1:8">
      <c r="A628" s="2">
        <v>36363</v>
      </c>
      <c r="B628" s="1">
        <v>0.63151247200000005</v>
      </c>
      <c r="C628">
        <f t="shared" si="27"/>
        <v>-4.3574370336979529E-3</v>
      </c>
      <c r="D628">
        <v>-3.0723593543195982E-3</v>
      </c>
      <c r="E628">
        <f>+(D628-Ej_3_estad!$B$3)/Ej_3_estad!$B$7</f>
        <v>-0.58914410243232018</v>
      </c>
      <c r="F628">
        <f t="shared" si="28"/>
        <v>0.25160771704179907</v>
      </c>
      <c r="G628">
        <f t="shared" si="29"/>
        <v>-0.66943907272218317</v>
      </c>
      <c r="H628">
        <v>-0.58914410243232018</v>
      </c>
    </row>
    <row r="629" spans="1:8">
      <c r="A629" s="2">
        <v>36364</v>
      </c>
      <c r="B629" s="1">
        <v>0.63371356099999998</v>
      </c>
      <c r="C629">
        <f t="shared" si="27"/>
        <v>3.4854244335493778E-3</v>
      </c>
      <c r="D629">
        <v>-3.05119940977161E-3</v>
      </c>
      <c r="E629">
        <f>+(D629-Ej_3_estad!$B$3)/Ej_3_estad!$B$7</f>
        <v>-0.58502738128852882</v>
      </c>
      <c r="F629">
        <f t="shared" si="28"/>
        <v>0.25200964630224926</v>
      </c>
      <c r="G629">
        <f t="shared" si="29"/>
        <v>-0.66817907214055627</v>
      </c>
      <c r="H629">
        <v>-0.58502738128852882</v>
      </c>
    </row>
    <row r="630" spans="1:8">
      <c r="A630" s="2">
        <v>36367</v>
      </c>
      <c r="B630" s="1">
        <v>0.62873310299999996</v>
      </c>
      <c r="C630">
        <f t="shared" si="27"/>
        <v>-7.8591627298315592E-3</v>
      </c>
      <c r="D630">
        <v>-3.0413628185345098E-3</v>
      </c>
      <c r="E630">
        <f>+(D630-Ej_3_estad!$B$3)/Ej_3_estad!$B$7</f>
        <v>-0.5831136473920735</v>
      </c>
      <c r="F630">
        <f t="shared" si="28"/>
        <v>0.25241157556269944</v>
      </c>
      <c r="G630">
        <f t="shared" si="29"/>
        <v>-0.66692013146914186</v>
      </c>
      <c r="H630">
        <v>-0.5831136473920735</v>
      </c>
    </row>
    <row r="631" spans="1:8">
      <c r="A631" s="2">
        <v>36368</v>
      </c>
      <c r="B631" s="1">
        <v>0.62912865699999998</v>
      </c>
      <c r="C631">
        <f t="shared" si="27"/>
        <v>6.2912863679787101E-4</v>
      </c>
      <c r="D631">
        <v>-3.0378352143473064E-3</v>
      </c>
      <c r="E631">
        <f>+(D631-Ej_3_estad!$B$3)/Ej_3_estad!$B$7</f>
        <v>-0.58242734300637655</v>
      </c>
      <c r="F631">
        <f t="shared" si="28"/>
        <v>0.25281350482314963</v>
      </c>
      <c r="G631">
        <f t="shared" si="29"/>
        <v>-0.66566224693426246</v>
      </c>
      <c r="H631">
        <v>-0.58242734300637655</v>
      </c>
    </row>
    <row r="632" spans="1:8">
      <c r="A632" s="2">
        <v>36369</v>
      </c>
      <c r="B632" s="1">
        <v>0.62754942000000002</v>
      </c>
      <c r="C632">
        <f t="shared" si="27"/>
        <v>-2.5101972107430814E-3</v>
      </c>
      <c r="D632">
        <v>-3.0281695575337109E-3</v>
      </c>
      <c r="E632">
        <f>+(D632-Ej_3_estad!$B$3)/Ej_3_estad!$B$7</f>
        <v>-0.58054686483768769</v>
      </c>
      <c r="F632">
        <f t="shared" si="28"/>
        <v>0.25321543408359981</v>
      </c>
      <c r="G632">
        <f t="shared" si="29"/>
        <v>-0.66440541477841075</v>
      </c>
      <c r="H632">
        <v>-0.58054686483768769</v>
      </c>
    </row>
    <row r="633" spans="1:8">
      <c r="A633" s="2">
        <v>36370</v>
      </c>
      <c r="B633" s="1">
        <v>0.61996280199999998</v>
      </c>
      <c r="C633">
        <f t="shared" si="27"/>
        <v>-1.2089275773691344E-2</v>
      </c>
      <c r="D633">
        <v>-3.0057318489932205E-3</v>
      </c>
      <c r="E633">
        <f>+(D633-Ej_3_estad!$B$3)/Ej_3_estad!$B$7</f>
        <v>-0.57618155145241956</v>
      </c>
      <c r="F633">
        <f t="shared" si="28"/>
        <v>0.25361736334405</v>
      </c>
      <c r="G633">
        <f t="shared" si="29"/>
        <v>-0.66314963126015058</v>
      </c>
      <c r="H633">
        <v>-0.57618155145241956</v>
      </c>
    </row>
    <row r="634" spans="1:8">
      <c r="A634" s="2">
        <v>36371</v>
      </c>
      <c r="B634" s="1">
        <v>0.61701733800000003</v>
      </c>
      <c r="C634">
        <f t="shared" si="27"/>
        <v>-4.7510334337768079E-3</v>
      </c>
      <c r="D634">
        <v>-2.9995004685604565E-3</v>
      </c>
      <c r="E634">
        <f>+(D634-Ej_3_estad!$B$3)/Ej_3_estad!$B$7</f>
        <v>-0.5749692205068262</v>
      </c>
      <c r="F634">
        <f t="shared" si="28"/>
        <v>0.25401929260450018</v>
      </c>
      <c r="G634">
        <f t="shared" si="29"/>
        <v>-0.66189489265401369</v>
      </c>
      <c r="H634">
        <v>-0.5749692205068262</v>
      </c>
    </row>
    <row r="635" spans="1:8">
      <c r="A635" s="2">
        <v>36374</v>
      </c>
      <c r="B635" s="1">
        <v>0.61938680700000004</v>
      </c>
      <c r="C635">
        <f t="shared" si="27"/>
        <v>3.8401984094651453E-3</v>
      </c>
      <c r="D635">
        <v>-2.9960581916388396E-3</v>
      </c>
      <c r="E635">
        <f>+(D635-Ej_3_estad!$B$3)/Ej_3_estad!$B$7</f>
        <v>-0.57429951675812929</v>
      </c>
      <c r="F635">
        <f t="shared" si="28"/>
        <v>0.25442122186495036</v>
      </c>
      <c r="G635">
        <f t="shared" si="29"/>
        <v>-0.66064119525040266</v>
      </c>
      <c r="H635">
        <v>-0.57429951675812929</v>
      </c>
    </row>
    <row r="636" spans="1:8">
      <c r="A636" s="2">
        <v>36375</v>
      </c>
      <c r="B636" s="1">
        <v>0.61785604000000005</v>
      </c>
      <c r="C636">
        <f t="shared" si="27"/>
        <v>-2.4714233217434378E-3</v>
      </c>
      <c r="D636">
        <v>-2.9949082195949162E-3</v>
      </c>
      <c r="E636">
        <f>+(D636-Ej_3_estad!$B$3)/Ej_3_estad!$B$7</f>
        <v>-0.57407578676596172</v>
      </c>
      <c r="F636">
        <f t="shared" si="28"/>
        <v>0.25482315112540055</v>
      </c>
      <c r="G636">
        <f t="shared" si="29"/>
        <v>-0.65938853535548947</v>
      </c>
      <c r="H636">
        <v>-0.57407578676596172</v>
      </c>
    </row>
    <row r="637" spans="1:8">
      <c r="A637" s="2">
        <v>36376</v>
      </c>
      <c r="B637" s="1">
        <v>0.617283951</v>
      </c>
      <c r="C637">
        <f t="shared" si="27"/>
        <v>-9.2592604581487326E-4</v>
      </c>
      <c r="D637">
        <v>-2.9878035160304517E-3</v>
      </c>
      <c r="E637">
        <f>+(D637-Ej_3_estad!$B$3)/Ej_3_estad!$B$7</f>
        <v>-0.57269354857919008</v>
      </c>
      <c r="F637">
        <f t="shared" si="28"/>
        <v>0.25522508038585073</v>
      </c>
      <c r="G637">
        <f t="shared" si="29"/>
        <v>-0.65813690929111957</v>
      </c>
      <c r="H637">
        <v>-0.57269354857919008</v>
      </c>
    </row>
    <row r="638" spans="1:8">
      <c r="A638" s="2">
        <v>36377</v>
      </c>
      <c r="B638" s="1">
        <v>0.61736016800000004</v>
      </c>
      <c r="C638">
        <f t="shared" si="27"/>
        <v>1.2347153992342541E-4</v>
      </c>
      <c r="D638">
        <v>-2.9749250661323945E-3</v>
      </c>
      <c r="E638">
        <f>+(D638-Ej_3_estad!$B$3)/Ej_3_estad!$B$7</f>
        <v>-0.57018801332722602</v>
      </c>
      <c r="F638">
        <f t="shared" si="28"/>
        <v>0.25562700964630092</v>
      </c>
      <c r="G638">
        <f t="shared" si="29"/>
        <v>-0.65688631339471182</v>
      </c>
      <c r="H638">
        <v>-0.57018801332722602</v>
      </c>
    </row>
    <row r="639" spans="1:8">
      <c r="A639" s="2">
        <v>36378</v>
      </c>
      <c r="B639" s="1">
        <v>0.61931008899999995</v>
      </c>
      <c r="C639">
        <f t="shared" si="27"/>
        <v>3.1584820354007004E-3</v>
      </c>
      <c r="D639">
        <v>-2.9718627608783521E-3</v>
      </c>
      <c r="E639">
        <f>+(D639-Ej_3_estad!$B$3)/Ej_3_estad!$B$7</f>
        <v>-0.56959223403491877</v>
      </c>
      <c r="F639">
        <f t="shared" si="28"/>
        <v>0.2560289389067511</v>
      </c>
      <c r="G639">
        <f t="shared" si="29"/>
        <v>-0.65563674401916505</v>
      </c>
      <c r="H639">
        <v>-0.56959223403491877</v>
      </c>
    </row>
    <row r="640" spans="1:8">
      <c r="A640" s="2">
        <v>36381</v>
      </c>
      <c r="B640" s="1">
        <v>0.625</v>
      </c>
      <c r="C640">
        <f t="shared" si="27"/>
        <v>9.1874992851925796E-3</v>
      </c>
      <c r="D640">
        <v>-2.9712148033741448E-3</v>
      </c>
      <c r="E640">
        <f>+(D640-Ej_3_estad!$B$3)/Ej_3_estad!$B$7</f>
        <v>-0.56946617225097607</v>
      </c>
      <c r="F640">
        <f t="shared" si="28"/>
        <v>0.25643086816720129</v>
      </c>
      <c r="G640">
        <f t="shared" si="29"/>
        <v>-0.65438819753276012</v>
      </c>
      <c r="H640">
        <v>-0.56946617225097607</v>
      </c>
    </row>
    <row r="641" spans="1:8">
      <c r="A641" s="2">
        <v>36382</v>
      </c>
      <c r="B641" s="1">
        <v>0.61804697200000003</v>
      </c>
      <c r="C641">
        <f t="shared" si="27"/>
        <v>-1.1124844799999978E-2</v>
      </c>
      <c r="D641">
        <v>-2.9668198710240956E-3</v>
      </c>
      <c r="E641">
        <f>+(D641-Ej_3_estad!$B$3)/Ej_3_estad!$B$7</f>
        <v>-0.56861112696057148</v>
      </c>
      <c r="F641">
        <f t="shared" si="28"/>
        <v>0.25683279742765147</v>
      </c>
      <c r="G641">
        <f t="shared" si="29"/>
        <v>-0.65314067031906387</v>
      </c>
      <c r="H641">
        <v>-0.56861112696057148</v>
      </c>
    </row>
    <row r="642" spans="1:8">
      <c r="A642" s="2">
        <v>36383</v>
      </c>
      <c r="B642" s="1">
        <v>0.62084807799999997</v>
      </c>
      <c r="C642">
        <f t="shared" si="27"/>
        <v>4.532189504845574E-3</v>
      </c>
      <c r="D642">
        <v>-2.9612074765029694E-3</v>
      </c>
      <c r="E642">
        <f>+(D642-Ej_3_estad!$B$3)/Ej_3_estad!$B$7</f>
        <v>-0.56751922130174426</v>
      </c>
      <c r="F642">
        <f t="shared" si="28"/>
        <v>0.25723472668810166</v>
      </c>
      <c r="G642">
        <f t="shared" si="29"/>
        <v>-0.6518941587768361</v>
      </c>
      <c r="H642">
        <v>-0.56751922130174426</v>
      </c>
    </row>
    <row r="643" spans="1:8">
      <c r="A643" s="2">
        <v>36384</v>
      </c>
      <c r="B643" s="1">
        <v>0.62150404000000004</v>
      </c>
      <c r="C643">
        <f t="shared" si="27"/>
        <v>1.0565579942087844E-3</v>
      </c>
      <c r="D643">
        <v>-2.9560350686472781E-3</v>
      </c>
      <c r="E643">
        <f>+(D643-Ej_3_estad!$B$3)/Ej_3_estad!$B$7</f>
        <v>-0.56651291617010524</v>
      </c>
      <c r="F643">
        <f t="shared" si="28"/>
        <v>0.25763665594855184</v>
      </c>
      <c r="G643">
        <f t="shared" si="29"/>
        <v>-0.65064865931993632</v>
      </c>
      <c r="H643">
        <v>-0.56651291617010524</v>
      </c>
    </row>
    <row r="644" spans="1:8">
      <c r="A644" s="2">
        <v>36385</v>
      </c>
      <c r="B644" s="1">
        <v>0.62278134100000004</v>
      </c>
      <c r="C644">
        <f t="shared" ref="C644:C707" si="30">+B644/B643-1</f>
        <v>2.0551773082602143E-3</v>
      </c>
      <c r="D644">
        <v>-2.9493091757181178E-3</v>
      </c>
      <c r="E644">
        <f>+(D644-Ej_3_estad!$B$3)/Ej_3_estad!$B$7</f>
        <v>-0.56520437655793587</v>
      </c>
      <c r="F644">
        <f t="shared" ref="F644:F707" si="31">+F643+1/COUNT(rt)</f>
        <v>0.25803858520900202</v>
      </c>
      <c r="G644">
        <f t="shared" ref="G644:G707" si="32">+_xlfn.NORM.S.INV(F644)</f>
        <v>-0.64940416837722825</v>
      </c>
      <c r="H644">
        <v>-0.56520437655793587</v>
      </c>
    </row>
    <row r="645" spans="1:8">
      <c r="A645" s="2">
        <v>36388</v>
      </c>
      <c r="B645" s="1">
        <v>0.62457060799999997</v>
      </c>
      <c r="C645">
        <f t="shared" si="30"/>
        <v>2.8730260240728001E-3</v>
      </c>
      <c r="D645">
        <v>-2.9369458476020682E-3</v>
      </c>
      <c r="E645">
        <f>+(D645-Ej_3_estad!$B$3)/Ej_3_estad!$B$7</f>
        <v>-0.56279905956159193</v>
      </c>
      <c r="F645">
        <f t="shared" si="31"/>
        <v>0.25844051446945221</v>
      </c>
      <c r="G645">
        <f t="shared" si="32"/>
        <v>-0.64816068239248936</v>
      </c>
      <c r="H645">
        <v>-0.56279905956159193</v>
      </c>
    </row>
    <row r="646" spans="1:8">
      <c r="A646" s="2">
        <v>36389</v>
      </c>
      <c r="B646" s="1">
        <v>0.62359690700000003</v>
      </c>
      <c r="C646">
        <f t="shared" si="30"/>
        <v>-1.5589926703690749E-3</v>
      </c>
      <c r="D646">
        <v>-2.9334100804874197E-3</v>
      </c>
      <c r="E646">
        <f>+(D646-Ej_3_estad!$B$3)/Ej_3_estad!$B$7</f>
        <v>-0.56211116705755515</v>
      </c>
      <c r="F646">
        <f t="shared" si="31"/>
        <v>0.25884244372990239</v>
      </c>
      <c r="G646">
        <f t="shared" si="32"/>
        <v>-0.64691819782431881</v>
      </c>
      <c r="H646">
        <v>-0.56211116705755515</v>
      </c>
    </row>
    <row r="647" spans="1:8">
      <c r="A647" s="2">
        <v>36390</v>
      </c>
      <c r="B647" s="1">
        <v>0.62484378900000004</v>
      </c>
      <c r="C647">
        <f t="shared" si="30"/>
        <v>1.9994999750696518E-3</v>
      </c>
      <c r="D647">
        <v>-2.9272364980039711E-3</v>
      </c>
      <c r="E647">
        <f>+(D647-Ej_3_estad!$B$3)/Ej_3_estad!$B$7</f>
        <v>-0.56091008085031513</v>
      </c>
      <c r="F647">
        <f t="shared" si="31"/>
        <v>0.25924437299035258</v>
      </c>
      <c r="G647">
        <f t="shared" si="32"/>
        <v>-0.6456767111460463</v>
      </c>
      <c r="H647">
        <v>-0.56091008085031513</v>
      </c>
    </row>
    <row r="648" spans="1:8">
      <c r="A648" s="2">
        <v>36391</v>
      </c>
      <c r="B648" s="1">
        <v>0.61804697200000003</v>
      </c>
      <c r="C648">
        <f t="shared" si="30"/>
        <v>-1.0877625927718126E-2</v>
      </c>
      <c r="D648">
        <v>-2.9211820495285146E-3</v>
      </c>
      <c r="E648">
        <f>+(D648-Ej_3_estad!$B$3)/Ej_3_estad!$B$7</f>
        <v>-0.55973217246797602</v>
      </c>
      <c r="F648">
        <f t="shared" si="31"/>
        <v>0.25964630225080276</v>
      </c>
      <c r="G648">
        <f t="shared" si="32"/>
        <v>-0.64443621884564062</v>
      </c>
      <c r="H648">
        <v>-0.55973217246797602</v>
      </c>
    </row>
    <row r="649" spans="1:8">
      <c r="A649" s="2">
        <v>36392</v>
      </c>
      <c r="B649" s="1">
        <v>0.61984751800000004</v>
      </c>
      <c r="C649">
        <f t="shared" si="30"/>
        <v>2.9132834259724127E-3</v>
      </c>
      <c r="D649">
        <v>-2.9101721695066196E-3</v>
      </c>
      <c r="E649">
        <f>+(D649-Ej_3_estad!$B$3)/Ej_3_estad!$B$7</f>
        <v>-0.55759017224798724</v>
      </c>
      <c r="F649">
        <f t="shared" si="31"/>
        <v>0.26004823151125295</v>
      </c>
      <c r="G649">
        <f t="shared" si="32"/>
        <v>-0.64319671742562301</v>
      </c>
      <c r="H649">
        <v>-0.55759017224798724</v>
      </c>
    </row>
    <row r="650" spans="1:8">
      <c r="A650" s="2">
        <v>36395</v>
      </c>
      <c r="B650" s="1">
        <v>0.622045285</v>
      </c>
      <c r="C650">
        <f t="shared" si="30"/>
        <v>3.5456574983010469E-3</v>
      </c>
      <c r="D650">
        <v>-2.9089896439623564E-3</v>
      </c>
      <c r="E650">
        <f>+(D650-Ej_3_estad!$B$3)/Ej_3_estad!$B$7</f>
        <v>-0.55736010888935694</v>
      </c>
      <c r="F650">
        <f t="shared" si="31"/>
        <v>0.26045016077170313</v>
      </c>
      <c r="G650">
        <f t="shared" si="32"/>
        <v>-0.64195820340297427</v>
      </c>
      <c r="H650">
        <v>-0.55736010888935694</v>
      </c>
    </row>
    <row r="651" spans="1:8">
      <c r="A651" s="2">
        <v>36396</v>
      </c>
      <c r="B651" s="1">
        <v>0.62711651800000001</v>
      </c>
      <c r="C651">
        <f t="shared" si="30"/>
        <v>8.152514169446734E-3</v>
      </c>
      <c r="D651">
        <v>-2.9081836818612983E-3</v>
      </c>
      <c r="E651">
        <f>+(D651-Ej_3_estad!$B$3)/Ej_3_estad!$B$7</f>
        <v>-0.55720330690837838</v>
      </c>
      <c r="F651">
        <f t="shared" si="31"/>
        <v>0.26085209003215332</v>
      </c>
      <c r="G651">
        <f t="shared" si="32"/>
        <v>-0.64072067330904947</v>
      </c>
      <c r="H651">
        <v>-0.55720330690837838</v>
      </c>
    </row>
    <row r="652" spans="1:8">
      <c r="A652" s="2">
        <v>36397</v>
      </c>
      <c r="B652" s="1">
        <v>0.63031831100000002</v>
      </c>
      <c r="C652">
        <f t="shared" si="30"/>
        <v>5.1055791198280076E-3</v>
      </c>
      <c r="D652">
        <v>-2.905324235371598E-3</v>
      </c>
      <c r="E652">
        <f>+(D652-Ej_3_estad!$B$3)/Ej_3_estad!$B$7</f>
        <v>-0.55664699430571574</v>
      </c>
      <c r="F652">
        <f t="shared" si="31"/>
        <v>0.2612540192926035</v>
      </c>
      <c r="G652">
        <f t="shared" si="32"/>
        <v>-0.6394841236894887</v>
      </c>
      <c r="H652">
        <v>-0.55664699430571574</v>
      </c>
    </row>
    <row r="653" spans="1:8">
      <c r="A653" s="2">
        <v>36398</v>
      </c>
      <c r="B653" s="1">
        <v>0.629881582</v>
      </c>
      <c r="C653">
        <f t="shared" si="30"/>
        <v>-6.9287055822186971E-4</v>
      </c>
      <c r="D653">
        <v>-2.8751455877286114E-3</v>
      </c>
      <c r="E653">
        <f>+(D653-Ej_3_estad!$B$3)/Ej_3_estad!$B$7</f>
        <v>-0.5507756614881294</v>
      </c>
      <c r="F653">
        <f t="shared" si="31"/>
        <v>0.26165594855305369</v>
      </c>
      <c r="G653">
        <f t="shared" si="32"/>
        <v>-0.6382485511041307</v>
      </c>
      <c r="H653">
        <v>-0.5507756614881294</v>
      </c>
    </row>
    <row r="654" spans="1:8">
      <c r="A654" s="2">
        <v>36399</v>
      </c>
      <c r="B654" s="1">
        <v>0.62952470900000002</v>
      </c>
      <c r="C654">
        <f t="shared" si="30"/>
        <v>-5.6657157503614552E-4</v>
      </c>
      <c r="D654">
        <v>-2.8719843159085157E-3</v>
      </c>
      <c r="E654">
        <f>+(D654-Ej_3_estad!$B$3)/Ej_3_estad!$B$7</f>
        <v>-0.5501606279981528</v>
      </c>
      <c r="F654">
        <f t="shared" si="31"/>
        <v>0.26205787781350387</v>
      </c>
      <c r="G654">
        <f t="shared" si="32"/>
        <v>-0.63701395212692602</v>
      </c>
      <c r="H654">
        <v>-0.5501606279981528</v>
      </c>
    </row>
    <row r="655" spans="1:8">
      <c r="A655" s="2">
        <v>36403</v>
      </c>
      <c r="B655" s="1">
        <v>0.62165858500000004</v>
      </c>
      <c r="C655">
        <f t="shared" si="30"/>
        <v>-1.249533797091984E-2</v>
      </c>
      <c r="D655">
        <v>-2.8662221180492109E-3</v>
      </c>
      <c r="E655">
        <f>+(D655-Ej_3_estad!$B$3)/Ej_3_estad!$B$7</f>
        <v>-0.54903957771806766</v>
      </c>
      <c r="F655">
        <f t="shared" si="31"/>
        <v>0.26245980707395405</v>
      </c>
      <c r="G655">
        <f t="shared" si="32"/>
        <v>-0.63578032334585211</v>
      </c>
      <c r="H655">
        <v>-0.54903957771806766</v>
      </c>
    </row>
    <row r="656" spans="1:8">
      <c r="A656" s="2">
        <v>36404</v>
      </c>
      <c r="B656" s="1">
        <v>0.62410285200000004</v>
      </c>
      <c r="C656">
        <f t="shared" si="30"/>
        <v>3.9318478968644044E-3</v>
      </c>
      <c r="D656">
        <v>-2.8641058886906823E-3</v>
      </c>
      <c r="E656">
        <f>+(D656-Ej_3_estad!$B$3)/Ej_3_estad!$B$7</f>
        <v>-0.54862785990256913</v>
      </c>
      <c r="F656">
        <f t="shared" si="31"/>
        <v>0.26286173633440424</v>
      </c>
      <c r="G656">
        <f t="shared" si="32"/>
        <v>-0.63454766136282725</v>
      </c>
      <c r="H656">
        <v>-0.54862785990256913</v>
      </c>
    </row>
    <row r="657" spans="1:8">
      <c r="A657" s="2">
        <v>36405</v>
      </c>
      <c r="B657" s="1">
        <v>0.62146541499999997</v>
      </c>
      <c r="C657">
        <f t="shared" si="30"/>
        <v>-4.2259653061160751E-3</v>
      </c>
      <c r="D657">
        <v>-2.8582305870282765E-3</v>
      </c>
      <c r="E657">
        <f>+(D657-Ej_3_estad!$B$3)/Ej_3_estad!$B$7</f>
        <v>-0.54748480498931429</v>
      </c>
      <c r="F657">
        <f t="shared" si="31"/>
        <v>0.26326366559485442</v>
      </c>
      <c r="G657">
        <f t="shared" si="32"/>
        <v>-0.63331596279362579</v>
      </c>
      <c r="H657">
        <v>-0.54748480498931429</v>
      </c>
    </row>
    <row r="658" spans="1:8">
      <c r="A658" s="2">
        <v>36406</v>
      </c>
      <c r="B658" s="1">
        <v>0.62390816100000002</v>
      </c>
      <c r="C658">
        <f t="shared" si="30"/>
        <v>3.9306225914439441E-3</v>
      </c>
      <c r="D658">
        <v>-2.8462998072553702E-3</v>
      </c>
      <c r="E658">
        <f>+(D658-Ej_3_estad!$B$3)/Ej_3_estad!$B$7</f>
        <v>-0.54516364137559814</v>
      </c>
      <c r="F658">
        <f t="shared" si="31"/>
        <v>0.26366559485530461</v>
      </c>
      <c r="G658">
        <f t="shared" si="32"/>
        <v>-0.6320852242677969</v>
      </c>
      <c r="H658">
        <v>-0.54516364137559814</v>
      </c>
    </row>
    <row r="659" spans="1:8">
      <c r="A659" s="2">
        <v>36410</v>
      </c>
      <c r="B659" s="1">
        <v>0.62278134100000004</v>
      </c>
      <c r="C659">
        <f t="shared" si="30"/>
        <v>-1.806067095185826E-3</v>
      </c>
      <c r="D659">
        <v>-2.8420904835546601E-3</v>
      </c>
      <c r="E659">
        <f>+(D659-Ej_3_estad!$B$3)/Ej_3_estad!$B$7</f>
        <v>-0.54434470672099755</v>
      </c>
      <c r="F659">
        <f t="shared" si="31"/>
        <v>0.26406752411575479</v>
      </c>
      <c r="G659">
        <f t="shared" si="32"/>
        <v>-0.63085544242857738</v>
      </c>
      <c r="H659">
        <v>-0.54434470672099755</v>
      </c>
    </row>
    <row r="660" spans="1:8">
      <c r="A660" s="2">
        <v>36411</v>
      </c>
      <c r="B660" s="1">
        <v>0.61785604000000005</v>
      </c>
      <c r="C660">
        <f t="shared" si="30"/>
        <v>-7.9085558216812624E-3</v>
      </c>
      <c r="D660">
        <v>-2.8350021487539845E-3</v>
      </c>
      <c r="E660">
        <f>+(D660-Ej_3_estad!$B$3)/Ej_3_estad!$B$7</f>
        <v>-0.54296565311894129</v>
      </c>
      <c r="F660">
        <f t="shared" si="31"/>
        <v>0.26446945337620498</v>
      </c>
      <c r="G660">
        <f t="shared" si="32"/>
        <v>-0.62962661393281216</v>
      </c>
      <c r="H660">
        <v>-0.54296565311894129</v>
      </c>
    </row>
    <row r="661" spans="1:8">
      <c r="A661" s="2">
        <v>36412</v>
      </c>
      <c r="B661" s="1">
        <v>0.61229488099999996</v>
      </c>
      <c r="C661">
        <f t="shared" si="30"/>
        <v>-9.0007358348396238E-3</v>
      </c>
      <c r="D661">
        <v>-2.8316874008522674E-3</v>
      </c>
      <c r="E661">
        <f>+(D661-Ej_3_estad!$B$3)/Ej_3_estad!$B$7</f>
        <v>-0.542320760466109</v>
      </c>
      <c r="F661">
        <f t="shared" si="31"/>
        <v>0.26487138263665516</v>
      </c>
      <c r="G661">
        <f t="shared" si="32"/>
        <v>-0.62839873545087155</v>
      </c>
      <c r="H661">
        <v>-0.542320760466109</v>
      </c>
    </row>
    <row r="662" spans="1:8">
      <c r="A662" s="2">
        <v>36413</v>
      </c>
      <c r="B662" s="1">
        <v>0.61793239799999999</v>
      </c>
      <c r="C662">
        <f t="shared" si="30"/>
        <v>9.2071927676300458E-3</v>
      </c>
      <c r="D662">
        <v>-2.8260479282408157E-3</v>
      </c>
      <c r="E662">
        <f>+(D662-Ej_3_estad!$B$3)/Ej_3_estad!$B$7</f>
        <v>-0.54122358669579296</v>
      </c>
      <c r="F662">
        <f t="shared" si="31"/>
        <v>0.26527331189710535</v>
      </c>
      <c r="G662">
        <f t="shared" si="32"/>
        <v>-0.62717180366656811</v>
      </c>
      <c r="H662">
        <v>-0.54122358669579296</v>
      </c>
    </row>
    <row r="663" spans="1:8">
      <c r="A663" s="2">
        <v>36416</v>
      </c>
      <c r="B663" s="1">
        <v>0.62150404000000004</v>
      </c>
      <c r="C663">
        <f t="shared" si="30"/>
        <v>5.7799882504299127E-3</v>
      </c>
      <c r="D663">
        <v>-2.8247015729875313E-3</v>
      </c>
      <c r="E663">
        <f>+(D663-Ej_3_estad!$B$3)/Ej_3_estad!$B$7</f>
        <v>-0.54096164984970718</v>
      </c>
      <c r="F663">
        <f t="shared" si="31"/>
        <v>0.26567524115755553</v>
      </c>
      <c r="G663">
        <f t="shared" si="32"/>
        <v>-0.62594581527707849</v>
      </c>
      <c r="H663">
        <v>-0.54096164984970718</v>
      </c>
    </row>
    <row r="664" spans="1:8">
      <c r="A664" s="2">
        <v>36417</v>
      </c>
      <c r="B664" s="1">
        <v>0.62169723300000002</v>
      </c>
      <c r="C664">
        <f t="shared" si="30"/>
        <v>3.1084753688803701E-4</v>
      </c>
      <c r="D664">
        <v>-2.8236078829371181E-3</v>
      </c>
      <c r="E664">
        <f>+(D664-Ej_3_estad!$B$3)/Ej_3_estad!$B$7</f>
        <v>-0.5407488696628272</v>
      </c>
      <c r="F664">
        <f t="shared" si="31"/>
        <v>0.26607717041800572</v>
      </c>
      <c r="G664">
        <f t="shared" si="32"/>
        <v>-0.6247207669928615</v>
      </c>
      <c r="H664">
        <v>-0.5407488696628272</v>
      </c>
    </row>
    <row r="665" spans="1:8">
      <c r="A665" s="2">
        <v>36418</v>
      </c>
      <c r="B665" s="1">
        <v>0.62073246400000004</v>
      </c>
      <c r="C665">
        <f t="shared" si="30"/>
        <v>-1.5518309376164607E-3</v>
      </c>
      <c r="D665">
        <v>-2.8199436549758428E-3</v>
      </c>
      <c r="E665">
        <f>+(D665-Ej_3_estad!$B$3)/Ej_3_estad!$B$7</f>
        <v>-0.5400359847736611</v>
      </c>
      <c r="F665">
        <f t="shared" si="31"/>
        <v>0.2664790996784559</v>
      </c>
      <c r="G665">
        <f t="shared" si="32"/>
        <v>-0.62349665553757816</v>
      </c>
      <c r="H665">
        <v>-0.5400359847736611</v>
      </c>
    </row>
    <row r="666" spans="1:8">
      <c r="A666" s="2">
        <v>36419</v>
      </c>
      <c r="B666" s="1">
        <v>0.61538461499999997</v>
      </c>
      <c r="C666">
        <f t="shared" si="30"/>
        <v>-8.615384743273391E-3</v>
      </c>
      <c r="D666">
        <v>-2.8181463740331036E-3</v>
      </c>
      <c r="E666">
        <f>+(D666-Ej_3_estad!$B$3)/Ej_3_estad!$B$7</f>
        <v>-0.5396863191853829</v>
      </c>
      <c r="F666">
        <f t="shared" si="31"/>
        <v>0.26688102893890608</v>
      </c>
      <c r="G666">
        <f t="shared" si="32"/>
        <v>-0.62227347764801477</v>
      </c>
      <c r="H666">
        <v>-0.5396863191853829</v>
      </c>
    </row>
    <row r="667" spans="1:8">
      <c r="A667" s="2">
        <v>36420</v>
      </c>
      <c r="B667" s="1">
        <v>0.61644680100000004</v>
      </c>
      <c r="C667">
        <f t="shared" si="30"/>
        <v>1.7260522510789134E-3</v>
      </c>
      <c r="D667">
        <v>-2.8156066729504436E-3</v>
      </c>
      <c r="E667">
        <f>+(D667-Ej_3_estad!$B$3)/Ej_3_estad!$B$7</f>
        <v>-0.53919221386661964</v>
      </c>
      <c r="F667">
        <f t="shared" si="31"/>
        <v>0.26728295819935627</v>
      </c>
      <c r="G667">
        <f t="shared" si="32"/>
        <v>-0.62105123007400131</v>
      </c>
      <c r="H667">
        <v>-0.53919221386661964</v>
      </c>
    </row>
    <row r="668" spans="1:8">
      <c r="A668" s="2">
        <v>36423</v>
      </c>
      <c r="B668" s="1">
        <v>0.616142945</v>
      </c>
      <c r="C668">
        <f t="shared" si="30"/>
        <v>-4.929152029130579E-4</v>
      </c>
      <c r="D668">
        <v>-2.8105298593313899E-3</v>
      </c>
      <c r="E668">
        <f>+(D668-Ej_3_estad!$B$3)/Ej_3_estad!$B$7</f>
        <v>-0.53820450683736687</v>
      </c>
      <c r="F668">
        <f t="shared" si="31"/>
        <v>0.26768488745980645</v>
      </c>
      <c r="G668">
        <f t="shared" si="32"/>
        <v>-0.61982990957833628</v>
      </c>
      <c r="H668">
        <v>-0.53820450683736687</v>
      </c>
    </row>
    <row r="669" spans="1:8">
      <c r="A669" s="2">
        <v>36424</v>
      </c>
      <c r="B669" s="1">
        <v>0.613120785</v>
      </c>
      <c r="C669">
        <f t="shared" si="30"/>
        <v>-4.9049656812998332E-3</v>
      </c>
      <c r="D669">
        <v>-2.8047605700709521E-3</v>
      </c>
      <c r="E669">
        <f>+(D669-Ej_3_estad!$B$3)/Ej_3_estad!$B$7</f>
        <v>-0.53708207690711685</v>
      </c>
      <c r="F669">
        <f t="shared" si="31"/>
        <v>0.26808681672025664</v>
      </c>
      <c r="G669">
        <f t="shared" si="32"/>
        <v>-0.61860951293670807</v>
      </c>
      <c r="H669">
        <v>-0.53708207690711685</v>
      </c>
    </row>
    <row r="670" spans="1:8">
      <c r="A670" s="2">
        <v>36425</v>
      </c>
      <c r="B670" s="1">
        <v>0.61113487700000002</v>
      </c>
      <c r="C670">
        <f t="shared" si="30"/>
        <v>-3.2390159469148916E-3</v>
      </c>
      <c r="D670">
        <v>-2.8031190794569616E-3</v>
      </c>
      <c r="E670">
        <f>+(D670-Ej_3_estad!$B$3)/Ej_3_estad!$B$7</f>
        <v>-0.53676272072437148</v>
      </c>
      <c r="F670">
        <f t="shared" si="31"/>
        <v>0.26848874598070682</v>
      </c>
      <c r="G670">
        <f t="shared" si="32"/>
        <v>-0.61739003693761829</v>
      </c>
      <c r="H670">
        <v>-0.53676272072437148</v>
      </c>
    </row>
    <row r="671" spans="1:8">
      <c r="A671" s="2">
        <v>36426</v>
      </c>
      <c r="B671" s="1">
        <v>0.610687023</v>
      </c>
      <c r="C671">
        <f t="shared" si="30"/>
        <v>-7.328235007605377E-4</v>
      </c>
      <c r="D671">
        <v>-2.7851277287161968E-3</v>
      </c>
      <c r="E671">
        <f>+(D671-Ej_3_estad!$B$3)/Ej_3_estad!$B$7</f>
        <v>-0.53326245758181456</v>
      </c>
      <c r="F671">
        <f t="shared" si="31"/>
        <v>0.26889067524115701</v>
      </c>
      <c r="G671">
        <f t="shared" si="32"/>
        <v>-0.61617147838230502</v>
      </c>
      <c r="H671">
        <v>-0.53326245758181456</v>
      </c>
    </row>
    <row r="672" spans="1:8">
      <c r="A672" s="2">
        <v>36427</v>
      </c>
      <c r="B672" s="1">
        <v>0.60871682500000002</v>
      </c>
      <c r="C672">
        <f t="shared" si="30"/>
        <v>-3.2261992244757565E-3</v>
      </c>
      <c r="D672">
        <v>-2.7788575326929132E-3</v>
      </c>
      <c r="E672">
        <f>+(D672-Ej_3_estad!$B$3)/Ej_3_estad!$B$7</f>
        <v>-0.5320425749641533</v>
      </c>
      <c r="F672">
        <f t="shared" si="31"/>
        <v>0.26929260450160719</v>
      </c>
      <c r="G672">
        <f t="shared" si="32"/>
        <v>-0.61495383408466819</v>
      </c>
      <c r="H672">
        <v>-0.5320425749641533</v>
      </c>
    </row>
    <row r="673" spans="1:8">
      <c r="A673" s="2">
        <v>36430</v>
      </c>
      <c r="B673" s="1">
        <v>0.607718019</v>
      </c>
      <c r="C673">
        <f t="shared" si="30"/>
        <v>-1.6408384966195566E-3</v>
      </c>
      <c r="D673">
        <v>-2.7772628941309385E-3</v>
      </c>
      <c r="E673">
        <f>+(D673-Ej_3_estad!$B$3)/Ej_3_estad!$B$7</f>
        <v>-0.53173233396754294</v>
      </c>
      <c r="F673">
        <f t="shared" si="31"/>
        <v>0.26969453376205738</v>
      </c>
      <c r="G673">
        <f t="shared" si="32"/>
        <v>-0.61373710087119371</v>
      </c>
      <c r="H673">
        <v>-0.53173233396754294</v>
      </c>
    </row>
    <row r="674" spans="1:8">
      <c r="A674" s="2">
        <v>36431</v>
      </c>
      <c r="B674" s="1">
        <v>0.606612072</v>
      </c>
      <c r="C674">
        <f t="shared" si="30"/>
        <v>-1.8198357880186977E-3</v>
      </c>
      <c r="D674">
        <v>-2.776919856844029E-3</v>
      </c>
      <c r="E674">
        <f>+(D674-Ej_3_estad!$B$3)/Ej_3_estad!$B$7</f>
        <v>-0.53166559518904921</v>
      </c>
      <c r="F674">
        <f t="shared" si="31"/>
        <v>0.27009646302250756</v>
      </c>
      <c r="G674">
        <f t="shared" si="32"/>
        <v>-0.61252127558087899</v>
      </c>
      <c r="H674">
        <v>-0.53166559518904921</v>
      </c>
    </row>
    <row r="675" spans="1:8">
      <c r="A675" s="2">
        <v>36432</v>
      </c>
      <c r="B675" s="1">
        <v>0.60882800599999998</v>
      </c>
      <c r="C675">
        <f t="shared" si="30"/>
        <v>3.6529671964720123E-3</v>
      </c>
      <c r="D675">
        <v>-2.7719661826545172E-3</v>
      </c>
      <c r="E675">
        <f>+(D675-Ej_3_estad!$B$3)/Ej_3_estad!$B$7</f>
        <v>-0.53070184524966879</v>
      </c>
      <c r="F675">
        <f t="shared" si="31"/>
        <v>0.27049839228295774</v>
      </c>
      <c r="G675">
        <f t="shared" si="32"/>
        <v>-0.61130635506515862</v>
      </c>
      <c r="H675">
        <v>-0.53070184524966879</v>
      </c>
    </row>
    <row r="676" spans="1:8">
      <c r="A676" s="2">
        <v>36433</v>
      </c>
      <c r="B676" s="1">
        <v>0.60764416399999999</v>
      </c>
      <c r="C676">
        <f t="shared" si="30"/>
        <v>-1.9444604852819625E-3</v>
      </c>
      <c r="D676">
        <v>-2.7638514103376366E-3</v>
      </c>
      <c r="E676">
        <f>+(D676-Ej_3_estad!$B$3)/Ej_3_estad!$B$7</f>
        <v>-0.52912309561267457</v>
      </c>
      <c r="F676">
        <f t="shared" si="31"/>
        <v>0.27090032154340793</v>
      </c>
      <c r="G676">
        <f t="shared" si="32"/>
        <v>-0.61009233618783187</v>
      </c>
      <c r="H676">
        <v>-0.52912309561267457</v>
      </c>
    </row>
    <row r="677" spans="1:8">
      <c r="A677" s="2">
        <v>36434</v>
      </c>
      <c r="B677" s="1">
        <v>0.60422960699999995</v>
      </c>
      <c r="C677">
        <f t="shared" si="30"/>
        <v>-5.6193364509957711E-3</v>
      </c>
      <c r="D677">
        <v>-2.7525802951477996E-3</v>
      </c>
      <c r="E677">
        <f>+(D677-Ej_3_estad!$B$3)/Ej_3_estad!$B$7</f>
        <v>-0.52693027142493243</v>
      </c>
      <c r="F677">
        <f t="shared" si="31"/>
        <v>0.27130225080385811</v>
      </c>
      <c r="G677">
        <f t="shared" si="32"/>
        <v>-0.60887921582498783</v>
      </c>
      <c r="H677">
        <v>-0.52693027142493243</v>
      </c>
    </row>
    <row r="678" spans="1:8">
      <c r="A678" s="2">
        <v>36437</v>
      </c>
      <c r="B678" s="1">
        <v>0.60404711600000005</v>
      </c>
      <c r="C678">
        <f t="shared" si="30"/>
        <v>-3.0202260512512957E-4</v>
      </c>
      <c r="D678">
        <v>-2.747251338134804E-3</v>
      </c>
      <c r="E678">
        <f>+(D678-Ej_3_estad!$B$3)/Ej_3_estad!$B$7</f>
        <v>-0.52589350925573108</v>
      </c>
      <c r="F678">
        <f t="shared" si="31"/>
        <v>0.2717041800643083</v>
      </c>
      <c r="G678">
        <f t="shared" si="32"/>
        <v>-0.60766699086493436</v>
      </c>
      <c r="H678">
        <v>-0.52589350925573108</v>
      </c>
    </row>
    <row r="679" spans="1:8">
      <c r="A679" s="2">
        <v>36438</v>
      </c>
      <c r="B679" s="1">
        <v>0.605143722</v>
      </c>
      <c r="C679">
        <f t="shared" si="30"/>
        <v>1.8154312320231014E-3</v>
      </c>
      <c r="D679">
        <v>-2.7470583353532696E-3</v>
      </c>
      <c r="E679">
        <f>+(D679-Ej_3_estad!$B$3)/Ej_3_estad!$B$7</f>
        <v>-0.52585596007266244</v>
      </c>
      <c r="F679">
        <f t="shared" si="31"/>
        <v>0.27210610932475848</v>
      </c>
      <c r="G679">
        <f t="shared" si="32"/>
        <v>-0.60645565820812641</v>
      </c>
      <c r="H679">
        <v>-0.52585596007266244</v>
      </c>
    </row>
    <row r="680" spans="1:8">
      <c r="A680" s="2">
        <v>36439</v>
      </c>
      <c r="B680" s="1">
        <v>0.60386473399999996</v>
      </c>
      <c r="C680">
        <f t="shared" si="30"/>
        <v>-2.1135276687214155E-3</v>
      </c>
      <c r="D680">
        <v>-2.7413955027867365E-3</v>
      </c>
      <c r="E680">
        <f>+(D680-Ej_3_estad!$B$3)/Ej_3_estad!$B$7</f>
        <v>-0.524754241563546</v>
      </c>
      <c r="F680">
        <f t="shared" si="31"/>
        <v>0.27250803858520867</v>
      </c>
      <c r="G680">
        <f t="shared" si="32"/>
        <v>-0.60524521476709237</v>
      </c>
      <c r="H680">
        <v>-0.524754241563546</v>
      </c>
    </row>
    <row r="681" spans="1:8">
      <c r="A681" s="2">
        <v>36440</v>
      </c>
      <c r="B681" s="1">
        <v>0.60532687699999999</v>
      </c>
      <c r="C681">
        <f t="shared" si="30"/>
        <v>2.4213088092011059E-3</v>
      </c>
      <c r="D681">
        <v>-2.7375095592347964E-3</v>
      </c>
      <c r="E681">
        <f>+(D681-Ej_3_estad!$B$3)/Ej_3_estad!$B$7</f>
        <v>-0.52399822134111251</v>
      </c>
      <c r="F681">
        <f t="shared" si="31"/>
        <v>0.27290996784565885</v>
      </c>
      <c r="G681">
        <f t="shared" si="32"/>
        <v>-0.60403565746636578</v>
      </c>
      <c r="H681">
        <v>-0.52399822134111251</v>
      </c>
    </row>
    <row r="682" spans="1:8">
      <c r="A682" s="2">
        <v>36441</v>
      </c>
      <c r="B682" s="1">
        <v>0.60532687699999999</v>
      </c>
      <c r="C682">
        <f t="shared" si="30"/>
        <v>0</v>
      </c>
      <c r="D682">
        <v>-2.7364898041606356E-3</v>
      </c>
      <c r="E682">
        <f>+(D682-Ej_3_estad!$B$3)/Ej_3_estad!$B$7</f>
        <v>-0.52379982539230618</v>
      </c>
      <c r="F682">
        <f t="shared" si="31"/>
        <v>0.27331189710610904</v>
      </c>
      <c r="G682">
        <f t="shared" si="32"/>
        <v>-0.60282698324241302</v>
      </c>
      <c r="H682">
        <v>-0.52379982539230618</v>
      </c>
    </row>
    <row r="683" spans="1:8">
      <c r="A683" s="2">
        <v>36445</v>
      </c>
      <c r="B683" s="1">
        <v>0.60477774399999995</v>
      </c>
      <c r="C683">
        <f t="shared" si="30"/>
        <v>-9.0716771527066253E-4</v>
      </c>
      <c r="D683">
        <v>-2.7364719420305272E-3</v>
      </c>
      <c r="E683">
        <f>+(D683-Ej_3_estad!$B$3)/Ej_3_estad!$B$7</f>
        <v>-0.52379635026936699</v>
      </c>
      <c r="F683">
        <f t="shared" si="31"/>
        <v>0.27371382636655922</v>
      </c>
      <c r="G683">
        <f t="shared" si="32"/>
        <v>-0.60161918904356426</v>
      </c>
      <c r="H683">
        <v>-0.52379635026936699</v>
      </c>
    </row>
    <row r="684" spans="1:8">
      <c r="A684" s="2">
        <v>36446</v>
      </c>
      <c r="B684" s="1">
        <v>0.60488749100000005</v>
      </c>
      <c r="C684">
        <f t="shared" si="30"/>
        <v>1.8146666455387539E-4</v>
      </c>
      <c r="D684">
        <v>-2.711641489066885E-3</v>
      </c>
      <c r="E684">
        <f>+(D684-Ej_3_estad!$B$3)/Ej_3_estad!$B$7</f>
        <v>-0.51896552235800275</v>
      </c>
      <c r="F684">
        <f t="shared" si="31"/>
        <v>0.27411575562700941</v>
      </c>
      <c r="G684">
        <f t="shared" si="32"/>
        <v>-0.60041227182994295</v>
      </c>
      <c r="H684">
        <v>-0.51896552235800275</v>
      </c>
    </row>
    <row r="685" spans="1:8">
      <c r="A685" s="2">
        <v>36447</v>
      </c>
      <c r="B685" s="1">
        <v>0.60331824999999994</v>
      </c>
      <c r="C685">
        <f t="shared" si="30"/>
        <v>-2.594269220885792E-3</v>
      </c>
      <c r="D685">
        <v>-2.7040014986958738E-3</v>
      </c>
      <c r="E685">
        <f>+(D685-Ej_3_estad!$B$3)/Ej_3_estad!$B$7</f>
        <v>-0.51747914275869078</v>
      </c>
      <c r="F685">
        <f t="shared" si="31"/>
        <v>0.27451768488745959</v>
      </c>
      <c r="G685">
        <f t="shared" si="32"/>
        <v>-0.59920622857339856</v>
      </c>
      <c r="H685">
        <v>-0.51747914275869078</v>
      </c>
    </row>
    <row r="686" spans="1:8">
      <c r="A686" s="2">
        <v>36448</v>
      </c>
      <c r="B686" s="1">
        <v>0.59937664800000001</v>
      </c>
      <c r="C686">
        <f t="shared" si="30"/>
        <v>-6.5332053190831907E-3</v>
      </c>
      <c r="D686">
        <v>-2.7020534344484037E-3</v>
      </c>
      <c r="E686">
        <f>+(D686-Ej_3_estad!$B$3)/Ej_3_estad!$B$7</f>
        <v>-0.51710014189416409</v>
      </c>
      <c r="F686">
        <f t="shared" si="31"/>
        <v>0.27491961414790977</v>
      </c>
      <c r="G686">
        <f t="shared" si="32"/>
        <v>-0.59800105625743638</v>
      </c>
      <c r="H686">
        <v>-0.51710014189416409</v>
      </c>
    </row>
    <row r="687" spans="1:8">
      <c r="A687" s="2">
        <v>36451</v>
      </c>
      <c r="B687" s="1">
        <v>0.59808612400000005</v>
      </c>
      <c r="C687">
        <f t="shared" si="30"/>
        <v>-2.1531102426265436E-3</v>
      </c>
      <c r="D687">
        <v>-2.6926260034387806E-3</v>
      </c>
      <c r="E687">
        <f>+(D687-Ej_3_estad!$B$3)/Ej_3_estad!$B$7</f>
        <v>-0.51526601116282245</v>
      </c>
      <c r="F687">
        <f t="shared" si="31"/>
        <v>0.27532154340835996</v>
      </c>
      <c r="G687">
        <f t="shared" si="32"/>
        <v>-0.59679675187715076</v>
      </c>
      <c r="H687">
        <v>-0.51526601116282245</v>
      </c>
    </row>
    <row r="688" spans="1:8">
      <c r="A688" s="2">
        <v>36452</v>
      </c>
      <c r="B688" s="1">
        <v>0.59851568099999997</v>
      </c>
      <c r="C688">
        <f t="shared" si="30"/>
        <v>7.1821930448257021E-4</v>
      </c>
      <c r="D688">
        <v>-2.6915579122555044E-3</v>
      </c>
      <c r="E688">
        <f>+(D688-Ej_3_estad!$B$3)/Ej_3_estad!$B$7</f>
        <v>-0.51505821130078988</v>
      </c>
      <c r="F688">
        <f t="shared" si="31"/>
        <v>0.27572347266881014</v>
      </c>
      <c r="G688">
        <f t="shared" si="32"/>
        <v>-0.5955933124391567</v>
      </c>
      <c r="H688">
        <v>-0.51505821130078988</v>
      </c>
    </row>
    <row r="689" spans="1:8">
      <c r="A689" s="2">
        <v>36453</v>
      </c>
      <c r="B689" s="1">
        <v>0.60085321199999997</v>
      </c>
      <c r="C689">
        <f t="shared" si="30"/>
        <v>3.9055467955233514E-3</v>
      </c>
      <c r="D689">
        <v>-2.6849826449925063E-3</v>
      </c>
      <c r="E689">
        <f>+(D689-Ej_3_estad!$B$3)/Ej_3_estad!$B$7</f>
        <v>-0.51377897629588354</v>
      </c>
      <c r="F689">
        <f t="shared" si="31"/>
        <v>0.27612540192926033</v>
      </c>
      <c r="G689">
        <f t="shared" si="32"/>
        <v>-0.59439073496152262</v>
      </c>
      <c r="H689">
        <v>-0.51377897629588354</v>
      </c>
    </row>
    <row r="690" spans="1:8">
      <c r="A690" s="2">
        <v>36454</v>
      </c>
      <c r="B690" s="1">
        <v>0.59648076299999997</v>
      </c>
      <c r="C690">
        <f t="shared" si="30"/>
        <v>-7.2770668653761028E-3</v>
      </c>
      <c r="D690">
        <v>-2.6843517900382308E-3</v>
      </c>
      <c r="E690">
        <f>+(D690-Ej_3_estad!$B$3)/Ej_3_estad!$B$7</f>
        <v>-0.51365624185662062</v>
      </c>
      <c r="F690">
        <f t="shared" si="31"/>
        <v>0.27652733118971051</v>
      </c>
      <c r="G690">
        <f t="shared" si="32"/>
        <v>-0.59318901647370514</v>
      </c>
      <c r="H690">
        <v>-0.51365624185662062</v>
      </c>
    </row>
    <row r="691" spans="1:8">
      <c r="A691" s="2">
        <v>36455</v>
      </c>
      <c r="B691" s="1">
        <v>0.60299083499999995</v>
      </c>
      <c r="C691">
        <f t="shared" si="30"/>
        <v>1.0914135717064122E-2</v>
      </c>
      <c r="D691">
        <v>-2.6839945537069365E-3</v>
      </c>
      <c r="E691">
        <f>+(D691-Ej_3_estad!$B$3)/Ej_3_estad!$B$7</f>
        <v>-0.51358674061785159</v>
      </c>
      <c r="F691">
        <f t="shared" si="31"/>
        <v>0.2769292604501607</v>
      </c>
      <c r="G691">
        <f t="shared" si="32"/>
        <v>-0.59198815401648164</v>
      </c>
      <c r="H691">
        <v>-0.51358674061785159</v>
      </c>
    </row>
    <row r="692" spans="1:8">
      <c r="A692" s="2">
        <v>36458</v>
      </c>
      <c r="B692" s="1">
        <v>0.60128675399999998</v>
      </c>
      <c r="C692">
        <f t="shared" si="30"/>
        <v>-2.8260479282408157E-3</v>
      </c>
      <c r="D692">
        <v>-2.683976452147574E-3</v>
      </c>
      <c r="E692">
        <f>+(D692-Ej_3_estad!$B$3)/Ej_3_estad!$B$7</f>
        <v>-0.51358321891334069</v>
      </c>
      <c r="F692">
        <f t="shared" si="31"/>
        <v>0.27733118971061088</v>
      </c>
      <c r="G692">
        <f t="shared" si="32"/>
        <v>-0.59078814464188489</v>
      </c>
      <c r="H692">
        <v>-0.51358321891334069</v>
      </c>
    </row>
    <row r="693" spans="1:8">
      <c r="A693" s="2">
        <v>36459</v>
      </c>
      <c r="B693" s="1">
        <v>0.605143722</v>
      </c>
      <c r="C693">
        <f t="shared" si="30"/>
        <v>6.4145234770962567E-3</v>
      </c>
      <c r="D693">
        <v>-2.6717291456410663E-3</v>
      </c>
      <c r="E693">
        <f>+(D693-Ej_3_estad!$B$3)/Ej_3_estad!$B$7</f>
        <v>-0.51120047421684645</v>
      </c>
      <c r="F693">
        <f t="shared" si="31"/>
        <v>0.27773311897106107</v>
      </c>
      <c r="G693">
        <f t="shared" si="32"/>
        <v>-0.58958898541313798</v>
      </c>
      <c r="H693">
        <v>-0.51120047421684645</v>
      </c>
    </row>
    <row r="694" spans="1:8">
      <c r="A694" s="2">
        <v>36460</v>
      </c>
      <c r="B694" s="1">
        <v>0.60690659700000005</v>
      </c>
      <c r="C694">
        <f t="shared" si="30"/>
        <v>2.9131509357376295E-3</v>
      </c>
      <c r="D694">
        <v>-2.6707907158263211E-3</v>
      </c>
      <c r="E694">
        <f>+(D694-Ej_3_estad!$B$3)/Ej_3_estad!$B$7</f>
        <v>-0.51101790030453942</v>
      </c>
      <c r="F694">
        <f t="shared" si="31"/>
        <v>0.27813504823151125</v>
      </c>
      <c r="G694">
        <f t="shared" si="32"/>
        <v>-0.58839067340458928</v>
      </c>
      <c r="H694">
        <v>-0.51101790030453942</v>
      </c>
    </row>
    <row r="695" spans="1:8">
      <c r="A695" s="2">
        <v>36461</v>
      </c>
      <c r="B695" s="1">
        <v>0.60975609799999997</v>
      </c>
      <c r="C695">
        <f t="shared" si="30"/>
        <v>4.6951227982778843E-3</v>
      </c>
      <c r="D695">
        <v>-2.6689141404270256E-3</v>
      </c>
      <c r="E695">
        <f>+(D695-Ej_3_estad!$B$3)/Ej_3_estad!$B$7</f>
        <v>-0.51065280777763422</v>
      </c>
      <c r="F695">
        <f t="shared" si="31"/>
        <v>0.27853697749196143</v>
      </c>
      <c r="G695">
        <f t="shared" si="32"/>
        <v>-0.58719320570164946</v>
      </c>
      <c r="H695">
        <v>-0.51065280777763422</v>
      </c>
    </row>
    <row r="696" spans="1:8">
      <c r="A696" s="2">
        <v>36462</v>
      </c>
      <c r="B696" s="1">
        <v>0.60882800599999998</v>
      </c>
      <c r="C696">
        <f t="shared" si="30"/>
        <v>-1.5220708789041026E-3</v>
      </c>
      <c r="D696">
        <v>-2.6679914514544656E-3</v>
      </c>
      <c r="E696">
        <f>+(D696-Ej_3_estad!$B$3)/Ej_3_estad!$B$7</f>
        <v>-0.51047329628629423</v>
      </c>
      <c r="F696">
        <f t="shared" si="31"/>
        <v>0.27893890675241162</v>
      </c>
      <c r="G696">
        <f t="shared" si="32"/>
        <v>-0.58599657940072536</v>
      </c>
      <c r="H696">
        <v>-0.51047329628629423</v>
      </c>
    </row>
    <row r="697" spans="1:8">
      <c r="A697" s="2">
        <v>36465</v>
      </c>
      <c r="B697" s="1">
        <v>0.60960741299999999</v>
      </c>
      <c r="C697">
        <f t="shared" si="30"/>
        <v>1.2801759976857063E-3</v>
      </c>
      <c r="D697">
        <v>-2.6570048947479608E-3</v>
      </c>
      <c r="E697">
        <f>+(D697-Ej_3_estad!$B$3)/Ej_3_estad!$B$7</f>
        <v>-0.50833583367676061</v>
      </c>
      <c r="F697">
        <f t="shared" si="31"/>
        <v>0.2793408360128618</v>
      </c>
      <c r="G697">
        <f t="shared" si="32"/>
        <v>-0.58480079160915854</v>
      </c>
      <c r="H697">
        <v>-0.50833583367676061</v>
      </c>
    </row>
    <row r="698" spans="1:8">
      <c r="A698" s="2">
        <v>36466</v>
      </c>
      <c r="B698" s="1">
        <v>0.60808756500000005</v>
      </c>
      <c r="C698">
        <f t="shared" si="30"/>
        <v>-2.4931586584888699E-3</v>
      </c>
      <c r="D698">
        <v>-2.6564035396372532E-3</v>
      </c>
      <c r="E698">
        <f>+(D698-Ej_3_estad!$B$3)/Ej_3_estad!$B$7</f>
        <v>-0.50821883850725236</v>
      </c>
      <c r="F698">
        <f t="shared" si="31"/>
        <v>0.27974276527331199</v>
      </c>
      <c r="G698">
        <f t="shared" si="32"/>
        <v>-0.58360583944516065</v>
      </c>
      <c r="H698">
        <v>-0.50821883850725236</v>
      </c>
    </row>
    <row r="699" spans="1:8">
      <c r="A699" s="2">
        <v>36467</v>
      </c>
      <c r="B699" s="1">
        <v>0.60827250600000005</v>
      </c>
      <c r="C699">
        <f t="shared" si="30"/>
        <v>3.0413547430452326E-4</v>
      </c>
      <c r="D699">
        <v>-2.6272126299468068E-3</v>
      </c>
      <c r="E699">
        <f>+(D699-Ej_3_estad!$B$3)/Ej_3_estad!$B$7</f>
        <v>-0.50253967262585642</v>
      </c>
      <c r="F699">
        <f t="shared" si="31"/>
        <v>0.28014469453376217</v>
      </c>
      <c r="G699">
        <f t="shared" si="32"/>
        <v>-0.58241172003775277</v>
      </c>
      <c r="H699">
        <v>-0.50253967262585642</v>
      </c>
    </row>
    <row r="700" spans="1:8">
      <c r="A700" s="2">
        <v>36468</v>
      </c>
      <c r="B700" s="1">
        <v>0.610687023</v>
      </c>
      <c r="C700">
        <f t="shared" si="30"/>
        <v>3.9694659485398631E-3</v>
      </c>
      <c r="D700">
        <v>-2.618280753858282E-3</v>
      </c>
      <c r="E700">
        <f>+(D700-Ej_3_estad!$B$3)/Ej_3_estad!$B$7</f>
        <v>-0.50080195336747346</v>
      </c>
      <c r="F700">
        <f t="shared" si="31"/>
        <v>0.28054662379421236</v>
      </c>
      <c r="G700">
        <f t="shared" si="32"/>
        <v>-0.58121843052670152</v>
      </c>
      <c r="H700">
        <v>-0.50080195336747346</v>
      </c>
    </row>
    <row r="701" spans="1:8">
      <c r="A701" s="2">
        <v>36469</v>
      </c>
      <c r="B701" s="1">
        <v>0.61709349000000002</v>
      </c>
      <c r="C701">
        <f t="shared" si="30"/>
        <v>1.0490589710795417E-2</v>
      </c>
      <c r="D701">
        <v>-2.6182120484719018E-3</v>
      </c>
      <c r="E701">
        <f>+(D701-Ej_3_estad!$B$3)/Ej_3_estad!$B$7</f>
        <v>-0.50078858655943859</v>
      </c>
      <c r="F701">
        <f t="shared" si="31"/>
        <v>0.28094855305466254</v>
      </c>
      <c r="G701">
        <f t="shared" si="32"/>
        <v>-0.58002596806245843</v>
      </c>
      <c r="H701">
        <v>-0.50078858655943859</v>
      </c>
    </row>
    <row r="702" spans="1:8">
      <c r="A702" s="2">
        <v>36472</v>
      </c>
      <c r="B702" s="1">
        <v>0.61919504599999997</v>
      </c>
      <c r="C702">
        <f t="shared" si="30"/>
        <v>3.4055714961438444E-3</v>
      </c>
      <c r="D702">
        <v>-2.6146749617933507E-3</v>
      </c>
      <c r="E702">
        <f>+(D702-Ej_3_estad!$B$3)/Ej_3_estad!$B$7</f>
        <v>-0.50010043733088116</v>
      </c>
      <c r="F702">
        <f t="shared" si="31"/>
        <v>0.28135048231511273</v>
      </c>
      <c r="G702">
        <f t="shared" si="32"/>
        <v>-0.57883432980609839</v>
      </c>
      <c r="H702">
        <v>-0.50010043733088116</v>
      </c>
    </row>
    <row r="703" spans="1:8">
      <c r="A703" s="2">
        <v>36473</v>
      </c>
      <c r="B703" s="1">
        <v>0.61690314599999996</v>
      </c>
      <c r="C703">
        <f t="shared" si="30"/>
        <v>-3.7014185026280622E-3</v>
      </c>
      <c r="D703">
        <v>-2.6144497102977837E-3</v>
      </c>
      <c r="E703">
        <f>+(D703-Ej_3_estad!$B$3)/Ej_3_estad!$B$7</f>
        <v>-0.50005661407830282</v>
      </c>
      <c r="F703">
        <f t="shared" si="31"/>
        <v>0.28175241157556291</v>
      </c>
      <c r="G703">
        <f t="shared" si="32"/>
        <v>-0.57764351292925864</v>
      </c>
      <c r="H703">
        <v>-0.50005661407830282</v>
      </c>
    </row>
    <row r="704" spans="1:8">
      <c r="A704" s="2">
        <v>36474</v>
      </c>
      <c r="B704" s="1">
        <v>0.61538461499999997</v>
      </c>
      <c r="C704">
        <f t="shared" si="30"/>
        <v>-2.4615387518220899E-3</v>
      </c>
      <c r="D704">
        <v>-2.6132399138397711E-3</v>
      </c>
      <c r="E704">
        <f>+(D704-Ej_3_estad!$B$3)/Ej_3_estad!$B$7</f>
        <v>-0.49982124509389508</v>
      </c>
      <c r="F704">
        <f t="shared" si="31"/>
        <v>0.2821543408360131</v>
      </c>
      <c r="G704">
        <f t="shared" si="32"/>
        <v>-0.57645351461407857</v>
      </c>
      <c r="H704">
        <v>-0.49982124509389508</v>
      </c>
    </row>
    <row r="705" spans="1:8">
      <c r="A705" s="2">
        <v>36476</v>
      </c>
      <c r="B705" s="1">
        <v>0.61992436900000003</v>
      </c>
      <c r="C705">
        <f t="shared" si="30"/>
        <v>7.3771002546108022E-3</v>
      </c>
      <c r="D705">
        <v>-2.6131949256662512E-3</v>
      </c>
      <c r="E705">
        <f>+(D705-Ej_3_estad!$B$3)/Ej_3_estad!$B$7</f>
        <v>-0.49981249253007198</v>
      </c>
      <c r="F705">
        <f t="shared" si="31"/>
        <v>0.28255627009646328</v>
      </c>
      <c r="G705">
        <f t="shared" si="32"/>
        <v>-0.57526433205313965</v>
      </c>
      <c r="H705">
        <v>-0.49981249253007198</v>
      </c>
    </row>
    <row r="706" spans="1:8">
      <c r="A706" s="2">
        <v>36479</v>
      </c>
      <c r="B706" s="1">
        <v>0.616142945</v>
      </c>
      <c r="C706">
        <f t="shared" si="30"/>
        <v>-6.099815056633151E-3</v>
      </c>
      <c r="D706">
        <v>-2.605861822959521E-3</v>
      </c>
      <c r="E706">
        <f>+(D706-Ej_3_estad!$B$3)/Ej_3_estad!$B$7</f>
        <v>-0.498385818708034</v>
      </c>
      <c r="F706">
        <f t="shared" si="31"/>
        <v>0.28295819935691346</v>
      </c>
      <c r="G706">
        <f t="shared" si="32"/>
        <v>-0.57407596244940551</v>
      </c>
      <c r="H706">
        <v>-0.498385818708034</v>
      </c>
    </row>
    <row r="707" spans="1:8">
      <c r="A707" s="2">
        <v>36480</v>
      </c>
      <c r="B707" s="1">
        <v>0.61865874799999998</v>
      </c>
      <c r="C707">
        <f t="shared" si="30"/>
        <v>4.0831482700820487E-3</v>
      </c>
      <c r="D707">
        <v>-2.601908121769303E-3</v>
      </c>
      <c r="E707">
        <f>+(D707-Ej_3_estad!$B$3)/Ej_3_estad!$B$7</f>
        <v>-0.49761661606437441</v>
      </c>
      <c r="F707">
        <f t="shared" si="31"/>
        <v>0.28336012861736365</v>
      </c>
      <c r="G707">
        <f t="shared" si="32"/>
        <v>-0.57288840301616317</v>
      </c>
      <c r="H707">
        <v>-0.49761661606437441</v>
      </c>
    </row>
    <row r="708" spans="1:8">
      <c r="A708" s="2">
        <v>36481</v>
      </c>
      <c r="B708" s="1">
        <v>0.61610498400000002</v>
      </c>
      <c r="C708">
        <f t="shared" ref="C708:C771" si="33">+B708/B707-1</f>
        <v>-4.1279041284969509E-3</v>
      </c>
      <c r="D708">
        <v>-2.594269220885792E-3</v>
      </c>
      <c r="E708">
        <f>+(D708-Ej_3_estad!$B$3)/Ej_3_estad!$B$7</f>
        <v>-0.49613044842763238</v>
      </c>
      <c r="F708">
        <f t="shared" ref="F708:F771" si="34">+F707+1/COUNT(rt)</f>
        <v>0.28376205787781383</v>
      </c>
      <c r="G708">
        <f t="shared" ref="G708:G771" si="35">+_xlfn.NORM.S.INV(F708)</f>
        <v>-0.57170165097696457</v>
      </c>
      <c r="H708">
        <v>-0.49613044842763238</v>
      </c>
    </row>
    <row r="709" spans="1:8">
      <c r="A709" s="2">
        <v>36482</v>
      </c>
      <c r="B709" s="1">
        <v>0.61919504599999997</v>
      </c>
      <c r="C709">
        <f t="shared" si="33"/>
        <v>5.0154796345551755E-3</v>
      </c>
      <c r="D709">
        <v>-2.5771773915229668E-3</v>
      </c>
      <c r="E709">
        <f>+(D709-Ej_3_estad!$B$3)/Ej_3_estad!$B$7</f>
        <v>-0.49280518946183299</v>
      </c>
      <c r="F709">
        <f t="shared" si="34"/>
        <v>0.28416398713826402</v>
      </c>
      <c r="G709">
        <f t="shared" si="35"/>
        <v>-0.57051570356556691</v>
      </c>
      <c r="H709">
        <v>-0.49280518946183299</v>
      </c>
    </row>
    <row r="710" spans="1:8">
      <c r="A710" s="2">
        <v>36483</v>
      </c>
      <c r="B710" s="1">
        <v>0.61881188099999995</v>
      </c>
      <c r="C710">
        <f t="shared" si="33"/>
        <v>-6.1881147543940695E-4</v>
      </c>
      <c r="D710">
        <v>-2.576212575150616E-3</v>
      </c>
      <c r="E710">
        <f>+(D710-Ej_3_estad!$B$3)/Ej_3_estad!$B$7</f>
        <v>-0.49261748197749033</v>
      </c>
      <c r="F710">
        <f t="shared" si="34"/>
        <v>0.2845659163987142</v>
      </c>
      <c r="G710">
        <f t="shared" si="35"/>
        <v>-0.56933055802587562</v>
      </c>
      <c r="H710">
        <v>-0.49261748197749033</v>
      </c>
    </row>
    <row r="711" spans="1:8">
      <c r="A711" s="2">
        <v>36486</v>
      </c>
      <c r="B711" s="1">
        <v>0.61709349000000002</v>
      </c>
      <c r="C711">
        <f t="shared" si="33"/>
        <v>-2.776919856844029E-3</v>
      </c>
      <c r="D711">
        <v>-2.5476984578598483E-3</v>
      </c>
      <c r="E711">
        <f>+(D711-Ej_3_estad!$B$3)/Ej_3_estad!$B$7</f>
        <v>-0.48706998778244487</v>
      </c>
      <c r="F711">
        <f t="shared" si="34"/>
        <v>0.28496784565916439</v>
      </c>
      <c r="G711">
        <f t="shared" si="35"/>
        <v>-0.56814621161188705</v>
      </c>
      <c r="H711">
        <v>-0.48706998778244487</v>
      </c>
    </row>
    <row r="712" spans="1:8">
      <c r="A712" s="2">
        <v>36487</v>
      </c>
      <c r="B712" s="1">
        <v>0.61591525000000003</v>
      </c>
      <c r="C712">
        <f t="shared" si="33"/>
        <v>-1.9093379189594195E-3</v>
      </c>
      <c r="D712">
        <v>-2.5369983436707155E-3</v>
      </c>
      <c r="E712">
        <f>+(D712-Ej_3_estad!$B$3)/Ej_3_estad!$B$7</f>
        <v>-0.48498825329474404</v>
      </c>
      <c r="F712">
        <f t="shared" si="34"/>
        <v>0.28536977491961457</v>
      </c>
      <c r="G712">
        <f t="shared" si="35"/>
        <v>-0.56696266158763031</v>
      </c>
      <c r="H712">
        <v>-0.48498825329474404</v>
      </c>
    </row>
    <row r="713" spans="1:8">
      <c r="A713" s="2">
        <v>36488</v>
      </c>
      <c r="B713" s="1">
        <v>0.62150404000000004</v>
      </c>
      <c r="C713">
        <f t="shared" si="33"/>
        <v>9.073959444907409E-3</v>
      </c>
      <c r="D713">
        <v>-2.5361399869479051E-3</v>
      </c>
      <c r="E713">
        <f>+(D713-Ej_3_estad!$B$3)/Ej_3_estad!$B$7</f>
        <v>-0.48482125780656143</v>
      </c>
      <c r="F713">
        <f t="shared" si="34"/>
        <v>0.28577170418006476</v>
      </c>
      <c r="G713">
        <f t="shared" si="35"/>
        <v>-0.56577990522711052</v>
      </c>
      <c r="H713">
        <v>-0.48482125780656143</v>
      </c>
    </row>
    <row r="714" spans="1:8">
      <c r="A714" s="2">
        <v>36490</v>
      </c>
      <c r="B714" s="1">
        <v>0.62258747400000003</v>
      </c>
      <c r="C714">
        <f t="shared" si="33"/>
        <v>1.7432453053725094E-3</v>
      </c>
      <c r="D714">
        <v>-2.535790049503106E-3</v>
      </c>
      <c r="E714">
        <f>+(D714-Ej_3_estad!$B$3)/Ej_3_estad!$B$7</f>
        <v>-0.48475317658476325</v>
      </c>
      <c r="F714">
        <f t="shared" si="34"/>
        <v>0.28617363344051494</v>
      </c>
      <c r="G714">
        <f t="shared" si="35"/>
        <v>-0.56459793981425366</v>
      </c>
      <c r="H714">
        <v>-0.48475317658476325</v>
      </c>
    </row>
    <row r="715" spans="1:8">
      <c r="A715" s="2">
        <v>36493</v>
      </c>
      <c r="B715" s="1">
        <v>0.624063904</v>
      </c>
      <c r="C715">
        <f t="shared" si="33"/>
        <v>2.3714418642479806E-3</v>
      </c>
      <c r="D715">
        <v>-2.5328661336869729E-3</v>
      </c>
      <c r="E715">
        <f>+(D715-Ej_3_estad!$B$3)/Ej_3_estad!$B$7</f>
        <v>-0.48418432131032513</v>
      </c>
      <c r="F715">
        <f t="shared" si="34"/>
        <v>0.28657556270096513</v>
      </c>
      <c r="G715">
        <f t="shared" si="35"/>
        <v>-0.56341676264284868</v>
      </c>
      <c r="H715">
        <v>-0.48418432131032513</v>
      </c>
    </row>
    <row r="716" spans="1:8">
      <c r="A716" s="2">
        <v>36494</v>
      </c>
      <c r="B716" s="1">
        <v>0.62754942000000002</v>
      </c>
      <c r="C716">
        <f t="shared" si="33"/>
        <v>5.5851908396868932E-3</v>
      </c>
      <c r="D716">
        <v>-2.5255561778082525E-3</v>
      </c>
      <c r="E716">
        <f>+(D716-Ej_3_estad!$B$3)/Ej_3_estad!$B$7</f>
        <v>-0.48276215076267259</v>
      </c>
      <c r="F716">
        <f t="shared" si="34"/>
        <v>0.28697749196141531</v>
      </c>
      <c r="G716">
        <f t="shared" si="35"/>
        <v>-0.56223637101649326</v>
      </c>
      <c r="H716">
        <v>-0.48276215076267259</v>
      </c>
    </row>
    <row r="717" spans="1:8">
      <c r="A717" s="2">
        <v>36495</v>
      </c>
      <c r="B717" s="1">
        <v>0.62656641599999996</v>
      </c>
      <c r="C717">
        <f t="shared" si="33"/>
        <v>-1.5664168727939076E-3</v>
      </c>
      <c r="D717">
        <v>-2.5219226809352069E-3</v>
      </c>
      <c r="E717">
        <f>+(D717-Ej_3_estad!$B$3)/Ej_3_estad!$B$7</f>
        <v>-0.48205524468504823</v>
      </c>
      <c r="F717">
        <f t="shared" si="34"/>
        <v>0.28737942122186549</v>
      </c>
      <c r="G717">
        <f t="shared" si="35"/>
        <v>-0.56105676224853751</v>
      </c>
      <c r="H717">
        <v>-0.48205524468504823</v>
      </c>
    </row>
    <row r="718" spans="1:8">
      <c r="A718" s="2">
        <v>36496</v>
      </c>
      <c r="B718" s="1">
        <v>0.62609566699999997</v>
      </c>
      <c r="C718">
        <f t="shared" si="33"/>
        <v>-7.5131540404804742E-4</v>
      </c>
      <c r="D718">
        <v>-2.5212722340379745E-3</v>
      </c>
      <c r="E718">
        <f>+(D718-Ej_3_estad!$B$3)/Ej_3_estad!$B$7</f>
        <v>-0.48192869858334758</v>
      </c>
      <c r="F718">
        <f t="shared" si="34"/>
        <v>0.28778135048231568</v>
      </c>
      <c r="G718">
        <f t="shared" si="35"/>
        <v>-0.55987793366202965</v>
      </c>
      <c r="H718">
        <v>-0.48192869858334758</v>
      </c>
    </row>
    <row r="719" spans="1:8">
      <c r="A719" s="2">
        <v>36497</v>
      </c>
      <c r="B719" s="1">
        <v>0.62441461099999995</v>
      </c>
      <c r="C719">
        <f t="shared" si="33"/>
        <v>-2.6849826449925063E-3</v>
      </c>
      <c r="D719">
        <v>-2.5199491022679377E-3</v>
      </c>
      <c r="E719">
        <f>+(D719-Ej_3_estad!$B$3)/Ej_3_estad!$B$7</f>
        <v>-0.4816712799251191</v>
      </c>
      <c r="F719">
        <f t="shared" si="34"/>
        <v>0.28818327974276586</v>
      </c>
      <c r="G719">
        <f t="shared" si="35"/>
        <v>-0.55869988258966086</v>
      </c>
      <c r="H719">
        <v>-0.4816712799251191</v>
      </c>
    </row>
    <row r="720" spans="1:8">
      <c r="A720" s="2">
        <v>36500</v>
      </c>
      <c r="B720" s="1">
        <v>0.616142945</v>
      </c>
      <c r="C720">
        <f t="shared" si="33"/>
        <v>-1.324707310540485E-2</v>
      </c>
      <c r="D720">
        <v>-2.5175320215483632E-3</v>
      </c>
      <c r="E720">
        <f>+(D720-Ej_3_estad!$B$3)/Ej_3_estad!$B$7</f>
        <v>-0.48120103071052611</v>
      </c>
      <c r="F720">
        <f t="shared" si="34"/>
        <v>0.28858520900321605</v>
      </c>
      <c r="G720">
        <f t="shared" si="35"/>
        <v>-0.55752260637371187</v>
      </c>
      <c r="H720">
        <v>-0.48120103071052611</v>
      </c>
    </row>
    <row r="721" spans="1:8">
      <c r="A721" s="2">
        <v>36501</v>
      </c>
      <c r="B721" s="1">
        <v>0.61602907699999998</v>
      </c>
      <c r="C721">
        <f t="shared" si="33"/>
        <v>-1.848077640490553E-4</v>
      </c>
      <c r="D721">
        <v>-2.5112119102418395E-3</v>
      </c>
      <c r="E721">
        <f>+(D721-Ej_3_estad!$B$3)/Ej_3_estad!$B$7</f>
        <v>-0.47997143694728756</v>
      </c>
      <c r="F721">
        <f t="shared" si="34"/>
        <v>0.28898713826366623</v>
      </c>
      <c r="G721">
        <f t="shared" si="35"/>
        <v>-0.55634610236599813</v>
      </c>
      <c r="H721">
        <v>-0.47997143694728756</v>
      </c>
    </row>
    <row r="722" spans="1:8">
      <c r="A722" s="2">
        <v>36502</v>
      </c>
      <c r="B722" s="1">
        <v>0.61519532499999996</v>
      </c>
      <c r="C722">
        <f t="shared" si="33"/>
        <v>-1.3534296206606511E-3</v>
      </c>
      <c r="D722">
        <v>-2.5101972107430814E-3</v>
      </c>
      <c r="E722">
        <f>+(D722-Ej_3_estad!$B$3)/Ej_3_estad!$B$7</f>
        <v>-0.47977402457356139</v>
      </c>
      <c r="F722">
        <f t="shared" si="34"/>
        <v>0.28938906752411642</v>
      </c>
      <c r="G722">
        <f t="shared" si="35"/>
        <v>-0.55517036792781693</v>
      </c>
      <c r="H722">
        <v>-0.47977402457356139</v>
      </c>
    </row>
    <row r="723" spans="1:8">
      <c r="A723" s="2">
        <v>36503</v>
      </c>
      <c r="B723" s="1">
        <v>0.616142945</v>
      </c>
      <c r="C723">
        <f t="shared" si="33"/>
        <v>1.5403563087870165E-3</v>
      </c>
      <c r="D723">
        <v>-2.5098819487825441E-3</v>
      </c>
      <c r="E723">
        <f>+(D723-Ej_3_estad!$B$3)/Ej_3_estad!$B$7</f>
        <v>-0.47971268955560642</v>
      </c>
      <c r="F723">
        <f t="shared" si="34"/>
        <v>0.2897909967845666</v>
      </c>
      <c r="G723">
        <f t="shared" si="35"/>
        <v>-0.5539954004298947</v>
      </c>
      <c r="H723">
        <v>-0.47971268955560642</v>
      </c>
    </row>
    <row r="724" spans="1:8">
      <c r="A724" s="2">
        <v>36504</v>
      </c>
      <c r="B724" s="1">
        <v>0.61633282</v>
      </c>
      <c r="C724">
        <f t="shared" si="33"/>
        <v>3.0816712508174859E-4</v>
      </c>
      <c r="D724">
        <v>-2.5094870255728541E-3</v>
      </c>
      <c r="E724">
        <f>+(D724-Ej_3_estad!$B$3)/Ej_3_estad!$B$7</f>
        <v>-0.47963585623859001</v>
      </c>
      <c r="F724">
        <f t="shared" si="34"/>
        <v>0.29019292604501679</v>
      </c>
      <c r="G724">
        <f t="shared" si="35"/>
        <v>-0.5528211972523327</v>
      </c>
      <c r="H724">
        <v>-0.47963585623859001</v>
      </c>
    </row>
    <row r="725" spans="1:8">
      <c r="A725" s="2">
        <v>36507</v>
      </c>
      <c r="B725" s="1">
        <v>0.61606702800000002</v>
      </c>
      <c r="C725">
        <f t="shared" si="33"/>
        <v>-4.31247519805944E-4</v>
      </c>
      <c r="D725">
        <v>-2.501067834656423E-3</v>
      </c>
      <c r="E725">
        <f>+(D725-Ej_3_estad!$B$3)/Ej_3_estad!$B$7</f>
        <v>-0.47799788118715814</v>
      </c>
      <c r="F725">
        <f t="shared" si="34"/>
        <v>0.29059485530546697</v>
      </c>
      <c r="G725">
        <f t="shared" si="35"/>
        <v>-0.55164775578455594</v>
      </c>
      <c r="H725">
        <v>-0.47799788118715814</v>
      </c>
    </row>
    <row r="726" spans="1:8">
      <c r="A726" s="2">
        <v>36508</v>
      </c>
      <c r="B726" s="1">
        <v>0.62073246400000004</v>
      </c>
      <c r="C726">
        <f t="shared" si="33"/>
        <v>7.572935716338991E-3</v>
      </c>
      <c r="D726">
        <v>-2.499861253988156E-3</v>
      </c>
      <c r="E726">
        <f>+(D726-Ej_3_estad!$B$3)/Ej_3_estad!$B$7</f>
        <v>-0.47776313784284169</v>
      </c>
      <c r="F726">
        <f t="shared" si="34"/>
        <v>0.29099678456591715</v>
      </c>
      <c r="G726">
        <f t="shared" si="35"/>
        <v>-0.55047507342526114</v>
      </c>
      <c r="H726">
        <v>-0.47776313784284169</v>
      </c>
    </row>
    <row r="727" spans="1:8">
      <c r="A727" s="2">
        <v>36509</v>
      </c>
      <c r="B727" s="1">
        <v>0.62169723300000002</v>
      </c>
      <c r="C727">
        <f t="shared" si="33"/>
        <v>1.5542428597707936E-3</v>
      </c>
      <c r="D727">
        <v>-2.4931586584888699E-3</v>
      </c>
      <c r="E727">
        <f>+(D727-Ej_3_estad!$B$3)/Ej_3_estad!$B$7</f>
        <v>-0.47645913080503427</v>
      </c>
      <c r="F727">
        <f t="shared" si="34"/>
        <v>0.29139871382636734</v>
      </c>
      <c r="G727">
        <f t="shared" si="35"/>
        <v>-0.5493031475823632</v>
      </c>
      <c r="H727">
        <v>-0.47645913080503427</v>
      </c>
    </row>
    <row r="728" spans="1:8">
      <c r="A728" s="2">
        <v>36510</v>
      </c>
      <c r="B728" s="1">
        <v>0.62023196700000005</v>
      </c>
      <c r="C728">
        <f t="shared" si="33"/>
        <v>-2.3568803626957679E-3</v>
      </c>
      <c r="D728">
        <v>-2.492211058952698E-3</v>
      </c>
      <c r="E728">
        <f>+(D728-Ej_3_estad!$B$3)/Ej_3_estad!$B$7</f>
        <v>-0.4762747729000521</v>
      </c>
      <c r="F728">
        <f t="shared" si="34"/>
        <v>0.29180064308681752</v>
      </c>
      <c r="G728">
        <f t="shared" si="35"/>
        <v>-0.54813197567294658</v>
      </c>
      <c r="H728">
        <v>-0.4762747729000521</v>
      </c>
    </row>
    <row r="729" spans="1:8">
      <c r="A729" s="2">
        <v>36511</v>
      </c>
      <c r="B729" s="1">
        <v>0.62227753600000002</v>
      </c>
      <c r="C729">
        <f t="shared" si="33"/>
        <v>3.298070897400196E-3</v>
      </c>
      <c r="D729">
        <v>-2.4907442845203409E-3</v>
      </c>
      <c r="E729">
        <f>+(D729-Ej_3_estad!$B$3)/Ej_3_estad!$B$7</f>
        <v>-0.47598940819575608</v>
      </c>
      <c r="F729">
        <f t="shared" si="34"/>
        <v>0.29220257234726771</v>
      </c>
      <c r="G729">
        <f t="shared" si="35"/>
        <v>-0.54696155512321221</v>
      </c>
      <c r="H729">
        <v>-0.47598940819575608</v>
      </c>
    </row>
    <row r="730" spans="1:8">
      <c r="A730" s="2">
        <v>36514</v>
      </c>
      <c r="B730" s="1">
        <v>0.62363579700000005</v>
      </c>
      <c r="C730">
        <f t="shared" si="33"/>
        <v>2.1827254262316576E-3</v>
      </c>
      <c r="D730">
        <v>-2.4894878819149424E-3</v>
      </c>
      <c r="E730">
        <f>+(D730-Ej_3_estad!$B$3)/Ej_3_estad!$B$7</f>
        <v>-0.47574497186658576</v>
      </c>
      <c r="F730">
        <f t="shared" si="34"/>
        <v>0.29260450160771789</v>
      </c>
      <c r="G730">
        <f t="shared" si="35"/>
        <v>-0.54579188336842654</v>
      </c>
      <c r="H730">
        <v>-0.47574497186658576</v>
      </c>
    </row>
    <row r="731" spans="1:8">
      <c r="A731" s="2">
        <v>36515</v>
      </c>
      <c r="B731" s="1">
        <v>0.62100229799999995</v>
      </c>
      <c r="C731">
        <f t="shared" si="33"/>
        <v>-4.2228156444330534E-3</v>
      </c>
      <c r="D731">
        <v>-2.4891095466123003E-3</v>
      </c>
      <c r="E731">
        <f>+(D731-Ej_3_estad!$B$3)/Ej_3_estad!$B$7</f>
        <v>-0.47567136576916441</v>
      </c>
      <c r="F731">
        <f t="shared" si="34"/>
        <v>0.29300643086816808</v>
      </c>
      <c r="G731">
        <f t="shared" si="35"/>
        <v>-0.54462295785287262</v>
      </c>
      <c r="H731">
        <v>-0.47567136576916441</v>
      </c>
    </row>
    <row r="732" spans="1:8">
      <c r="A732" s="2">
        <v>36516</v>
      </c>
      <c r="B732" s="1">
        <v>0.62266500599999997</v>
      </c>
      <c r="C732">
        <f t="shared" si="33"/>
        <v>2.6774586911433307E-3</v>
      </c>
      <c r="D732">
        <v>-2.4812355836348887E-3</v>
      </c>
      <c r="E732">
        <f>+(D732-Ej_3_estad!$B$3)/Ej_3_estad!$B$7</f>
        <v>-0.47413946620293318</v>
      </c>
      <c r="F732">
        <f t="shared" si="34"/>
        <v>0.29340836012861826</v>
      </c>
      <c r="G732">
        <f t="shared" si="35"/>
        <v>-0.5434547760297993</v>
      </c>
      <c r="H732">
        <v>-0.47413946620293318</v>
      </c>
    </row>
    <row r="733" spans="1:8">
      <c r="A733" s="2">
        <v>36517</v>
      </c>
      <c r="B733" s="1">
        <v>0.61877359099999996</v>
      </c>
      <c r="C733">
        <f t="shared" si="33"/>
        <v>-6.2496124922748475E-3</v>
      </c>
      <c r="D733">
        <v>-2.4801260105321576E-3</v>
      </c>
      <c r="E733">
        <f>+(D733-Ej_3_estad!$B$3)/Ej_3_estad!$B$7</f>
        <v>-0.47392359592774241</v>
      </c>
      <c r="F733">
        <f t="shared" si="34"/>
        <v>0.29381028938906845</v>
      </c>
      <c r="G733">
        <f t="shared" si="35"/>
        <v>-0.54228733536137119</v>
      </c>
      <c r="H733">
        <v>-0.47392359592774241</v>
      </c>
    </row>
    <row r="734" spans="1:8">
      <c r="A734" s="2">
        <v>36523</v>
      </c>
      <c r="B734" s="1">
        <v>0.61850569</v>
      </c>
      <c r="C734">
        <f t="shared" si="33"/>
        <v>-4.3295480592020485E-4</v>
      </c>
      <c r="D734">
        <v>-2.4714233217434378E-3</v>
      </c>
      <c r="E734">
        <f>+(D734-Ej_3_estad!$B$3)/Ej_3_estad!$B$7</f>
        <v>-0.47223046564268384</v>
      </c>
      <c r="F734">
        <f t="shared" si="34"/>
        <v>0.29421221864951863</v>
      </c>
      <c r="G734">
        <f t="shared" si="35"/>
        <v>-0.54112063331861959</v>
      </c>
      <c r="H734">
        <v>-0.47223046564268384</v>
      </c>
    </row>
    <row r="735" spans="1:8">
      <c r="A735" s="2">
        <v>36524</v>
      </c>
      <c r="B735" s="1">
        <v>0.61996280199999998</v>
      </c>
      <c r="C735">
        <f t="shared" si="33"/>
        <v>2.3558586825611627E-3</v>
      </c>
      <c r="D735">
        <v>-2.4712967512358075E-3</v>
      </c>
      <c r="E735">
        <f>+(D735-Ej_3_estad!$B$3)/Ej_3_estad!$B$7</f>
        <v>-0.47220584102782437</v>
      </c>
      <c r="F735">
        <f t="shared" si="34"/>
        <v>0.29461414790996882</v>
      </c>
      <c r="G735">
        <f t="shared" si="35"/>
        <v>-0.53995466738139319</v>
      </c>
      <c r="H735">
        <v>-0.47220584102782437</v>
      </c>
    </row>
    <row r="736" spans="1:8">
      <c r="A736" s="2">
        <v>36529</v>
      </c>
      <c r="B736" s="1">
        <v>0.61087354900000002</v>
      </c>
      <c r="C736">
        <f t="shared" si="33"/>
        <v>-1.4660965094483114E-2</v>
      </c>
      <c r="D736">
        <v>-2.467105899982891E-3</v>
      </c>
      <c r="E736">
        <f>+(D736-Ej_3_estad!$B$3)/Ej_3_estad!$B$7</f>
        <v>-0.47139050023502416</v>
      </c>
      <c r="F736">
        <f t="shared" si="34"/>
        <v>0.295016077170419</v>
      </c>
      <c r="G736">
        <f t="shared" si="35"/>
        <v>-0.53878943503830989</v>
      </c>
      <c r="H736">
        <v>-0.47139050023502416</v>
      </c>
    </row>
    <row r="737" spans="1:8">
      <c r="A737" s="2">
        <v>36530</v>
      </c>
      <c r="B737" s="1">
        <v>0.60919890300000001</v>
      </c>
      <c r="C737">
        <f t="shared" si="33"/>
        <v>-2.7413955027867365E-3</v>
      </c>
      <c r="D737">
        <v>-2.4636181963816339E-3</v>
      </c>
      <c r="E737">
        <f>+(D737-Ej_3_estad!$B$3)/Ej_3_estad!$B$7</f>
        <v>-0.47071195861002085</v>
      </c>
      <c r="F737">
        <f t="shared" si="34"/>
        <v>0.29541800643086918</v>
      </c>
      <c r="G737">
        <f t="shared" si="35"/>
        <v>-0.53762493378670717</v>
      </c>
      <c r="H737">
        <v>-0.47071195861002085</v>
      </c>
    </row>
    <row r="738" spans="1:8">
      <c r="A738" s="2">
        <v>36531</v>
      </c>
      <c r="B738" s="1">
        <v>0.60698027300000001</v>
      </c>
      <c r="C738">
        <f t="shared" si="33"/>
        <v>-3.6418811476421897E-3</v>
      </c>
      <c r="D738">
        <v>-2.4615387518220899E-3</v>
      </c>
      <c r="E738">
        <f>+(D738-Ej_3_estad!$B$3)/Ej_3_estad!$B$7</f>
        <v>-0.47030739737092103</v>
      </c>
      <c r="F738">
        <f t="shared" si="34"/>
        <v>0.29581993569131937</v>
      </c>
      <c r="G738">
        <f t="shared" si="35"/>
        <v>-0.5364611611325949</v>
      </c>
      <c r="H738">
        <v>-0.47030739737092103</v>
      </c>
    </row>
    <row r="739" spans="1:8">
      <c r="A739" s="2">
        <v>36532</v>
      </c>
      <c r="B739" s="1">
        <v>0.61035156300000004</v>
      </c>
      <c r="C739">
        <f t="shared" si="33"/>
        <v>5.5542002762913878E-3</v>
      </c>
      <c r="D739">
        <v>-2.4613633389559686E-3</v>
      </c>
      <c r="E739">
        <f>+(D739-Ej_3_estad!$B$3)/Ej_3_estad!$B$7</f>
        <v>-0.47027327035072886</v>
      </c>
      <c r="F739">
        <f t="shared" si="34"/>
        <v>0.29622186495176955</v>
      </c>
      <c r="G739">
        <f t="shared" si="35"/>
        <v>-0.53529811459060761</v>
      </c>
      <c r="H739">
        <v>-0.47027327035072886</v>
      </c>
    </row>
    <row r="740" spans="1:8">
      <c r="A740" s="2">
        <v>36535</v>
      </c>
      <c r="B740" s="1">
        <v>0.61072431900000002</v>
      </c>
      <c r="C740">
        <f t="shared" si="33"/>
        <v>6.1072342989976214E-4</v>
      </c>
      <c r="D740">
        <v>-2.455620212657994E-3</v>
      </c>
      <c r="E740">
        <f>+(D740-Ej_3_estad!$B$3)/Ej_3_estad!$B$7</f>
        <v>-0.46915593049150967</v>
      </c>
      <c r="F740">
        <f t="shared" si="34"/>
        <v>0.29662379421221974</v>
      </c>
      <c r="G740">
        <f t="shared" si="35"/>
        <v>-0.53413579168395597</v>
      </c>
      <c r="H740">
        <v>-0.46915593049150967</v>
      </c>
    </row>
    <row r="741" spans="1:8">
      <c r="A741" s="2">
        <v>36536</v>
      </c>
      <c r="B741" s="1">
        <v>0.60679611700000002</v>
      </c>
      <c r="C741">
        <f t="shared" si="33"/>
        <v>-6.4320379552463836E-3</v>
      </c>
      <c r="D741">
        <v>-2.4541800780408796E-3</v>
      </c>
      <c r="E741">
        <f>+(D741-Ej_3_estad!$B$3)/Ej_3_estad!$B$7</f>
        <v>-0.46887574863116804</v>
      </c>
      <c r="F741">
        <f t="shared" si="34"/>
        <v>0.29702572347266992</v>
      </c>
      <c r="G741">
        <f t="shared" si="35"/>
        <v>-0.53297418994438073</v>
      </c>
      <c r="H741">
        <v>-0.46887574863116804</v>
      </c>
    </row>
    <row r="742" spans="1:8">
      <c r="A742" s="2">
        <v>36537</v>
      </c>
      <c r="B742" s="1">
        <v>0.60734892200000001</v>
      </c>
      <c r="C742">
        <f t="shared" si="33"/>
        <v>9.1102263925657567E-4</v>
      </c>
      <c r="D742">
        <v>-2.4526573600712753E-3</v>
      </c>
      <c r="E742">
        <f>+(D742-Ej_3_estad!$B$3)/Ej_3_estad!$B$7</f>
        <v>-0.46857949996911297</v>
      </c>
      <c r="F742">
        <f t="shared" si="34"/>
        <v>0.29742765273312011</v>
      </c>
      <c r="G742">
        <f t="shared" si="35"/>
        <v>-0.53181330691210482</v>
      </c>
      <c r="H742">
        <v>-0.46857949996911297</v>
      </c>
    </row>
    <row r="743" spans="1:8">
      <c r="A743" s="2">
        <v>36538</v>
      </c>
      <c r="B743" s="1">
        <v>0.60672248500000003</v>
      </c>
      <c r="C743">
        <f t="shared" si="33"/>
        <v>-1.0314285204247042E-3</v>
      </c>
      <c r="D743">
        <v>-2.4424501156974365E-3</v>
      </c>
      <c r="E743">
        <f>+(D743-Ej_3_estad!$B$3)/Ej_3_estad!$B$7</f>
        <v>-0.46659365456019286</v>
      </c>
      <c r="F743">
        <f t="shared" si="34"/>
        <v>0.29782958199357029</v>
      </c>
      <c r="G743">
        <f t="shared" si="35"/>
        <v>-0.53065314013578746</v>
      </c>
      <c r="H743">
        <v>-0.46659365456019286</v>
      </c>
    </row>
    <row r="744" spans="1:8">
      <c r="A744" s="2">
        <v>36539</v>
      </c>
      <c r="B744" s="1">
        <v>0.61150859199999996</v>
      </c>
      <c r="C744">
        <f t="shared" si="33"/>
        <v>7.8884615591590102E-3</v>
      </c>
      <c r="D744">
        <v>-2.4398750324873264E-3</v>
      </c>
      <c r="E744">
        <f>+(D744-Ej_3_estad!$B$3)/Ej_3_estad!$B$7</f>
        <v>-0.46609266555835305</v>
      </c>
      <c r="F744">
        <f t="shared" si="34"/>
        <v>0.29823151125402048</v>
      </c>
      <c r="G744">
        <f t="shared" si="35"/>
        <v>-0.52949368717247747</v>
      </c>
      <c r="H744">
        <v>-0.46609266555835305</v>
      </c>
    </row>
    <row r="745" spans="1:8">
      <c r="A745" s="2">
        <v>36543</v>
      </c>
      <c r="B745" s="1">
        <v>0.61050061099999997</v>
      </c>
      <c r="C745">
        <f t="shared" si="33"/>
        <v>-1.6483513284797358E-3</v>
      </c>
      <c r="D745">
        <v>-2.4350147951012202E-3</v>
      </c>
      <c r="E745">
        <f>+(D745-Ej_3_estad!$B$3)/Ej_3_estad!$B$7</f>
        <v>-0.46514709398722476</v>
      </c>
      <c r="F745">
        <f t="shared" si="34"/>
        <v>0.29863344051447066</v>
      </c>
      <c r="G745">
        <f t="shared" si="35"/>
        <v>-0.52833494558756722</v>
      </c>
      <c r="H745">
        <v>-0.46514709398722476</v>
      </c>
    </row>
    <row r="746" spans="1:8">
      <c r="A746" s="2">
        <v>36544</v>
      </c>
      <c r="B746" s="1">
        <v>0.60834651399999995</v>
      </c>
      <c r="C746">
        <f t="shared" si="33"/>
        <v>-3.5284108831138417E-3</v>
      </c>
      <c r="D746">
        <v>-2.4305565626018266E-3</v>
      </c>
      <c r="E746">
        <f>+(D746-Ej_3_estad!$B$3)/Ej_3_estad!$B$7</f>
        <v>-0.4642797334914272</v>
      </c>
      <c r="F746">
        <f t="shared" si="34"/>
        <v>0.29903536977492085</v>
      </c>
      <c r="G746">
        <f t="shared" si="35"/>
        <v>-0.52717691295474745</v>
      </c>
      <c r="H746">
        <v>-0.4642797334914272</v>
      </c>
    </row>
    <row r="747" spans="1:8">
      <c r="A747" s="2">
        <v>36545</v>
      </c>
      <c r="B747" s="1">
        <v>0.60466803700000005</v>
      </c>
      <c r="C747">
        <f t="shared" si="33"/>
        <v>-6.0466804943339891E-3</v>
      </c>
      <c r="D747">
        <v>-2.4287658401166423E-3</v>
      </c>
      <c r="E747">
        <f>+(D747-Ej_3_estad!$B$3)/Ej_3_estad!$B$7</f>
        <v>-0.46393134386778234</v>
      </c>
      <c r="F747">
        <f t="shared" si="34"/>
        <v>0.29943729903537103</v>
      </c>
      <c r="G747">
        <f t="shared" si="35"/>
        <v>-0.52601958685596073</v>
      </c>
      <c r="H747">
        <v>-0.46393134386778234</v>
      </c>
    </row>
    <row r="748" spans="1:8">
      <c r="A748" s="2">
        <v>36546</v>
      </c>
      <c r="B748" s="1">
        <v>0.60591371800000005</v>
      </c>
      <c r="C748">
        <f t="shared" si="33"/>
        <v>2.0601072386434716E-3</v>
      </c>
      <c r="D748">
        <v>-2.4276972699384114E-3</v>
      </c>
      <c r="E748">
        <f>+(D748-Ej_3_estad!$B$3)/Ej_3_estad!$B$7</f>
        <v>-0.46372345081606037</v>
      </c>
      <c r="F748">
        <f t="shared" si="34"/>
        <v>0.29983922829582121</v>
      </c>
      <c r="G748">
        <f t="shared" si="35"/>
        <v>-0.52486296488135809</v>
      </c>
      <c r="H748">
        <v>-0.46372345081606037</v>
      </c>
    </row>
    <row r="749" spans="1:8">
      <c r="A749" s="2">
        <v>36549</v>
      </c>
      <c r="B749" s="1">
        <v>0.60532687699999999</v>
      </c>
      <c r="C749">
        <f t="shared" si="33"/>
        <v>-9.6852238621880637E-4</v>
      </c>
      <c r="D749">
        <v>-2.4130681416492106E-3</v>
      </c>
      <c r="E749">
        <f>+(D749-Ej_3_estad!$B$3)/Ej_3_estad!$B$7</f>
        <v>-0.4608773166210105</v>
      </c>
      <c r="F749">
        <f t="shared" si="34"/>
        <v>0.3002411575562714</v>
      </c>
      <c r="G749">
        <f t="shared" si="35"/>
        <v>-0.52370704462925166</v>
      </c>
      <c r="H749">
        <v>-0.4608773166210105</v>
      </c>
    </row>
    <row r="750" spans="1:8">
      <c r="A750" s="2">
        <v>36550</v>
      </c>
      <c r="B750" s="1">
        <v>0.60672248500000003</v>
      </c>
      <c r="C750">
        <f t="shared" si="33"/>
        <v>2.3055444141464321E-3</v>
      </c>
      <c r="D750">
        <v>-2.4125442496066851E-3</v>
      </c>
      <c r="E750">
        <f>+(D750-Ej_3_estad!$B$3)/Ej_3_estad!$B$7</f>
        <v>-0.46077539208885321</v>
      </c>
      <c r="F750">
        <f t="shared" si="34"/>
        <v>0.30064308681672158</v>
      </c>
      <c r="G750">
        <f t="shared" si="35"/>
        <v>-0.522551823706073</v>
      </c>
      <c r="H750">
        <v>-0.46077539208885321</v>
      </c>
    </row>
    <row r="751" spans="1:8">
      <c r="A751" s="2">
        <v>36551</v>
      </c>
      <c r="B751" s="1">
        <v>0.60994205599999995</v>
      </c>
      <c r="C751">
        <f t="shared" si="33"/>
        <v>5.3064969233831416E-3</v>
      </c>
      <c r="D751">
        <v>-2.4061875451738546E-3</v>
      </c>
      <c r="E751">
        <f>+(D751-Ej_3_estad!$B$3)/Ej_3_estad!$B$7</f>
        <v>-0.45953867903962387</v>
      </c>
      <c r="F751">
        <f t="shared" si="34"/>
        <v>0.30104501607717177</v>
      </c>
      <c r="G751">
        <f t="shared" si="35"/>
        <v>-0.52139729972632598</v>
      </c>
      <c r="H751">
        <v>-0.45953867903962387</v>
      </c>
    </row>
    <row r="752" spans="1:8">
      <c r="A752" s="2">
        <v>36552</v>
      </c>
      <c r="B752" s="1">
        <v>0.61113487700000002</v>
      </c>
      <c r="C752">
        <f t="shared" si="33"/>
        <v>1.9556300279122141E-3</v>
      </c>
      <c r="D752">
        <v>-2.4042487525718359E-3</v>
      </c>
      <c r="E752">
        <f>+(D752-Ej_3_estad!$B$3)/Ej_3_estad!$B$7</f>
        <v>-0.45916148199735113</v>
      </c>
      <c r="F752">
        <f t="shared" si="34"/>
        <v>0.30144694533762195</v>
      </c>
      <c r="G752">
        <f t="shared" si="35"/>
        <v>-0.52024347031254559</v>
      </c>
      <c r="H752">
        <v>-0.45916148199735113</v>
      </c>
    </row>
    <row r="753" spans="1:8">
      <c r="A753" s="2">
        <v>36553</v>
      </c>
      <c r="B753" s="1">
        <v>0.61690314599999996</v>
      </c>
      <c r="C753">
        <f t="shared" si="33"/>
        <v>9.4386185719195215E-3</v>
      </c>
      <c r="D753">
        <v>-2.4015125242801139E-3</v>
      </c>
      <c r="E753">
        <f>+(D753-Ej_3_estad!$B$3)/Ej_3_estad!$B$7</f>
        <v>-0.45862914180916087</v>
      </c>
      <c r="F753">
        <f t="shared" si="34"/>
        <v>0.30184887459807214</v>
      </c>
      <c r="G753">
        <f t="shared" si="35"/>
        <v>-0.51909033309525165</v>
      </c>
      <c r="H753">
        <v>-0.45862914180916087</v>
      </c>
    </row>
    <row r="754" spans="1:8">
      <c r="A754" s="2">
        <v>36556</v>
      </c>
      <c r="B754" s="1">
        <v>0.61797058500000002</v>
      </c>
      <c r="C754">
        <f t="shared" si="33"/>
        <v>1.730318619578064E-3</v>
      </c>
      <c r="D754">
        <v>-2.3969328412369872E-3</v>
      </c>
      <c r="E754">
        <f>+(D754-Ej_3_estad!$B$3)/Ej_3_estad!$B$7</f>
        <v>-0.45773815280052971</v>
      </c>
      <c r="F754">
        <f t="shared" si="34"/>
        <v>0.30225080385852232</v>
      </c>
      <c r="G754">
        <f t="shared" si="35"/>
        <v>-0.517937885712907</v>
      </c>
      <c r="H754">
        <v>-0.45773815280052971</v>
      </c>
    </row>
    <row r="755" spans="1:8">
      <c r="A755" s="2">
        <v>36557</v>
      </c>
      <c r="B755" s="1">
        <v>0.61919504599999997</v>
      </c>
      <c r="C755">
        <f t="shared" si="33"/>
        <v>1.9814227889178859E-3</v>
      </c>
      <c r="D755">
        <v>-2.3941258067219362E-3</v>
      </c>
      <c r="E755">
        <f>+(D755-Ej_3_estad!$B$3)/Ej_3_estad!$B$7</f>
        <v>-0.45719203708112149</v>
      </c>
      <c r="F755">
        <f t="shared" si="34"/>
        <v>0.30265273311897251</v>
      </c>
      <c r="G755">
        <f t="shared" si="35"/>
        <v>-0.51678612581187378</v>
      </c>
      <c r="H755">
        <v>-0.45719203708112149</v>
      </c>
    </row>
    <row r="756" spans="1:8">
      <c r="A756" s="2">
        <v>36558</v>
      </c>
      <c r="B756" s="1">
        <v>0.62266500599999997</v>
      </c>
      <c r="C756">
        <f t="shared" si="33"/>
        <v>5.6039854039788839E-3</v>
      </c>
      <c r="D756">
        <v>-2.3872684207738581E-3</v>
      </c>
      <c r="E756">
        <f>+(D756-Ej_3_estad!$B$3)/Ej_3_estad!$B$7</f>
        <v>-0.45585791516697527</v>
      </c>
      <c r="F756">
        <f t="shared" si="34"/>
        <v>0.30305466237942269</v>
      </c>
      <c r="G756">
        <f t="shared" si="35"/>
        <v>-0.51563505104637031</v>
      </c>
      <c r="H756">
        <v>-0.45585791516697527</v>
      </c>
    </row>
    <row r="757" spans="1:8">
      <c r="A757" s="2">
        <v>36559</v>
      </c>
      <c r="B757" s="1">
        <v>0.62402496100000004</v>
      </c>
      <c r="C757">
        <f t="shared" si="33"/>
        <v>2.1840877307950368E-3</v>
      </c>
      <c r="D757">
        <v>-2.3832802210070891E-3</v>
      </c>
      <c r="E757">
        <f>+(D757-Ej_3_estad!$B$3)/Ej_3_estad!$B$7</f>
        <v>-0.45508200073731847</v>
      </c>
      <c r="F757">
        <f t="shared" si="34"/>
        <v>0.30345659163987287</v>
      </c>
      <c r="G757">
        <f t="shared" si="35"/>
        <v>-0.51448465907842944</v>
      </c>
      <c r="H757">
        <v>-0.45508200073731847</v>
      </c>
    </row>
    <row r="758" spans="1:8">
      <c r="A758" s="2">
        <v>36560</v>
      </c>
      <c r="B758" s="1">
        <v>0.62833804599999998</v>
      </c>
      <c r="C758">
        <f t="shared" si="33"/>
        <v>6.9117187124825286E-3</v>
      </c>
      <c r="D758">
        <v>-2.3709891750230971E-3</v>
      </c>
      <c r="E758">
        <f>+(D758-Ej_3_estad!$B$3)/Ej_3_estad!$B$7</f>
        <v>-0.45269074641399742</v>
      </c>
      <c r="F758">
        <f t="shared" si="34"/>
        <v>0.30385852090032306</v>
      </c>
      <c r="G758">
        <f t="shared" si="35"/>
        <v>-0.51333494757785469</v>
      </c>
      <c r="H758">
        <v>-0.45269074641399742</v>
      </c>
    </row>
    <row r="759" spans="1:8">
      <c r="A759" s="2">
        <v>36563</v>
      </c>
      <c r="B759" s="1">
        <v>0.62825909400000002</v>
      </c>
      <c r="C759">
        <f t="shared" si="33"/>
        <v>-1.2565210797366166E-4</v>
      </c>
      <c r="D759">
        <v>-2.3577388047959502E-3</v>
      </c>
      <c r="E759">
        <f>+(D759-Ej_3_estad!$B$3)/Ej_3_estad!$B$7</f>
        <v>-0.45011285311406696</v>
      </c>
      <c r="F759">
        <f t="shared" si="34"/>
        <v>0.30426045016077324</v>
      </c>
      <c r="G759">
        <f t="shared" si="35"/>
        <v>-0.51218591422217929</v>
      </c>
      <c r="H759">
        <v>-0.45011285311406696</v>
      </c>
    </row>
    <row r="760" spans="1:8">
      <c r="A760" s="2">
        <v>36564</v>
      </c>
      <c r="B760" s="1">
        <v>0.62092517899999999</v>
      </c>
      <c r="C760">
        <f t="shared" si="33"/>
        <v>-1.1673392506436286E-2</v>
      </c>
      <c r="D760">
        <v>-2.3568803626957679E-3</v>
      </c>
      <c r="E760">
        <f>+(D760-Ej_3_estad!$B$3)/Ej_3_estad!$B$7</f>
        <v>-0.449945841015499</v>
      </c>
      <c r="F760">
        <f t="shared" si="34"/>
        <v>0.30466237942122343</v>
      </c>
      <c r="G760">
        <f t="shared" si="35"/>
        <v>-0.51103755669662432</v>
      </c>
      <c r="H760">
        <v>-0.449945841015499</v>
      </c>
    </row>
    <row r="761" spans="1:8">
      <c r="A761" s="2">
        <v>36565</v>
      </c>
      <c r="B761" s="1">
        <v>0.62053986999999999</v>
      </c>
      <c r="C761">
        <f t="shared" si="33"/>
        <v>-6.2054014401624613E-4</v>
      </c>
      <c r="D761">
        <v>-2.3499925931883547E-3</v>
      </c>
      <c r="E761">
        <f>+(D761-Ej_3_estad!$B$3)/Ej_3_estad!$B$7</f>
        <v>-0.4486058079024432</v>
      </c>
      <c r="F761">
        <f t="shared" si="34"/>
        <v>0.30506430868167361</v>
      </c>
      <c r="G761">
        <f t="shared" si="35"/>
        <v>-0.50988987269405628</v>
      </c>
      <c r="H761">
        <v>-0.4486058079024432</v>
      </c>
    </row>
    <row r="762" spans="1:8">
      <c r="A762" s="2">
        <v>36566</v>
      </c>
      <c r="B762" s="1">
        <v>0.62278134100000004</v>
      </c>
      <c r="C762">
        <f t="shared" si="33"/>
        <v>3.6121305146759042E-3</v>
      </c>
      <c r="D762">
        <v>-2.3477422081501498E-3</v>
      </c>
      <c r="E762">
        <f>+(D762-Ej_3_estad!$B$3)/Ej_3_estad!$B$7</f>
        <v>-0.44816798975753075</v>
      </c>
      <c r="F762">
        <f t="shared" si="34"/>
        <v>0.3054662379421238</v>
      </c>
      <c r="G762">
        <f t="shared" si="35"/>
        <v>-0.50874285991494661</v>
      </c>
      <c r="H762">
        <v>-0.44816798975753075</v>
      </c>
    </row>
    <row r="763" spans="1:8">
      <c r="A763" s="2">
        <v>36567</v>
      </c>
      <c r="B763" s="1">
        <v>0.62802235799999995</v>
      </c>
      <c r="C763">
        <f t="shared" si="33"/>
        <v>8.4155010032644917E-3</v>
      </c>
      <c r="D763">
        <v>-2.3465713063730576E-3</v>
      </c>
      <c r="E763">
        <f>+(D763-Ej_3_estad!$B$3)/Ej_3_estad!$B$7</f>
        <v>-0.44794018783242995</v>
      </c>
      <c r="F763">
        <f t="shared" si="34"/>
        <v>0.30586816720257398</v>
      </c>
      <c r="G763">
        <f t="shared" si="35"/>
        <v>-0.50759651606733003</v>
      </c>
      <c r="H763">
        <v>-0.44794018783242995</v>
      </c>
    </row>
    <row r="764" spans="1:8">
      <c r="A764" s="2">
        <v>36570</v>
      </c>
      <c r="B764" s="1">
        <v>0.62932662100000003</v>
      </c>
      <c r="C764">
        <f t="shared" si="33"/>
        <v>2.0767779735639813E-3</v>
      </c>
      <c r="D764">
        <v>-2.3453544041670549E-3</v>
      </c>
      <c r="E764">
        <f>+(D764-Ej_3_estad!$B$3)/Ej_3_estad!$B$7</f>
        <v>-0.44770343640663979</v>
      </c>
      <c r="F764">
        <f t="shared" si="34"/>
        <v>0.30627009646302417</v>
      </c>
      <c r="G764">
        <f t="shared" si="35"/>
        <v>-0.50645083886676512</v>
      </c>
      <c r="H764">
        <v>-0.44770343640663979</v>
      </c>
    </row>
    <row r="765" spans="1:8">
      <c r="A765" s="2">
        <v>36571</v>
      </c>
      <c r="B765" s="1">
        <v>0.62695924800000002</v>
      </c>
      <c r="C765">
        <f t="shared" si="33"/>
        <v>-3.7617556941071939E-3</v>
      </c>
      <c r="D765">
        <v>-2.341786717386829E-3</v>
      </c>
      <c r="E765">
        <f>+(D765-Ej_3_estad!$B$3)/Ej_3_estad!$B$7</f>
        <v>-0.44700933385030878</v>
      </c>
      <c r="F765">
        <f t="shared" si="34"/>
        <v>0.30667202572347435</v>
      </c>
      <c r="G765">
        <f t="shared" si="35"/>
        <v>-0.50530582603629159</v>
      </c>
      <c r="H765">
        <v>-0.44700933385030878</v>
      </c>
    </row>
    <row r="766" spans="1:8">
      <c r="A766" s="2">
        <v>36572</v>
      </c>
      <c r="B766" s="1">
        <v>0.62344139700000001</v>
      </c>
      <c r="C766">
        <f t="shared" si="33"/>
        <v>-5.6109723418579227E-3</v>
      </c>
      <c r="D766">
        <v>-2.3406219898077785E-3</v>
      </c>
      <c r="E766">
        <f>+(D766-Ej_3_estad!$B$3)/Ej_3_estad!$B$7</f>
        <v>-0.44678273313117361</v>
      </c>
      <c r="F766">
        <f t="shared" si="34"/>
        <v>0.30707395498392454</v>
      </c>
      <c r="G766">
        <f t="shared" si="35"/>
        <v>-0.50416147530639144</v>
      </c>
      <c r="H766">
        <v>-0.44678273313117361</v>
      </c>
    </row>
    <row r="767" spans="1:8">
      <c r="A767" s="2">
        <v>36573</v>
      </c>
      <c r="B767" s="1">
        <v>0.62305295999999999</v>
      </c>
      <c r="C767">
        <f t="shared" si="33"/>
        <v>-6.2305294750908402E-4</v>
      </c>
      <c r="D767">
        <v>-2.3401904385490502E-3</v>
      </c>
      <c r="E767">
        <f>+(D767-Ej_3_estad!$B$3)/Ej_3_estad!$B$7</f>
        <v>-0.44669877373386008</v>
      </c>
      <c r="F767">
        <f t="shared" si="34"/>
        <v>0.30747588424437472</v>
      </c>
      <c r="G767">
        <f t="shared" si="35"/>
        <v>-0.50301778441494904</v>
      </c>
      <c r="H767">
        <v>-0.44669877373386008</v>
      </c>
    </row>
    <row r="768" spans="1:8">
      <c r="A768" s="2">
        <v>36574</v>
      </c>
      <c r="B768" s="1">
        <v>0.62562562600000005</v>
      </c>
      <c r="C768">
        <f t="shared" si="33"/>
        <v>4.1291289266967013E-3</v>
      </c>
      <c r="D768">
        <v>-2.3397531862943133E-3</v>
      </c>
      <c r="E768">
        <f>+(D768-Ej_3_estad!$B$3)/Ej_3_estad!$B$7</f>
        <v>-0.44661370519324256</v>
      </c>
      <c r="F768">
        <f t="shared" si="34"/>
        <v>0.3078778135048249</v>
      </c>
      <c r="G768">
        <f t="shared" si="35"/>
        <v>-0.50187475110721058</v>
      </c>
      <c r="H768">
        <v>-0.44661370519324256</v>
      </c>
    </row>
    <row r="769" spans="1:8">
      <c r="A769" s="2">
        <v>36578</v>
      </c>
      <c r="B769" s="1">
        <v>0.61862047600000003</v>
      </c>
      <c r="C769">
        <f t="shared" si="33"/>
        <v>-1.1197031753299669E-2</v>
      </c>
      <c r="D769">
        <v>-2.3329211907324732E-3</v>
      </c>
      <c r="E769">
        <f>+(D769-Ej_3_estad!$B$3)/Ej_3_estad!$B$7</f>
        <v>-0.44528452304345334</v>
      </c>
      <c r="F769">
        <f t="shared" si="34"/>
        <v>0.30827974276527509</v>
      </c>
      <c r="G769">
        <f t="shared" si="35"/>
        <v>-0.5007323731357447</v>
      </c>
      <c r="H769">
        <v>-0.44528452304345334</v>
      </c>
    </row>
    <row r="770" spans="1:8">
      <c r="A770" s="2">
        <v>36579</v>
      </c>
      <c r="B770" s="1">
        <v>0.62316943999999996</v>
      </c>
      <c r="C770">
        <f t="shared" si="33"/>
        <v>7.3534003100148571E-3</v>
      </c>
      <c r="D770">
        <v>-2.3322567059387289E-3</v>
      </c>
      <c r="E770">
        <f>+(D770-Ej_3_estad!$B$3)/Ej_3_estad!$B$7</f>
        <v>-0.44515524583320681</v>
      </c>
      <c r="F770">
        <f t="shared" si="34"/>
        <v>0.30868167202572527</v>
      </c>
      <c r="G770">
        <f t="shared" si="35"/>
        <v>-0.49959064826040378</v>
      </c>
      <c r="H770">
        <v>-0.44515524583320681</v>
      </c>
    </row>
    <row r="771" spans="1:8">
      <c r="A771" s="2">
        <v>36580</v>
      </c>
      <c r="B771" s="1">
        <v>0.62574306999999996</v>
      </c>
      <c r="C771">
        <f t="shared" si="33"/>
        <v>4.1299040594802161E-3</v>
      </c>
      <c r="D771">
        <v>-2.3279723854945367E-3</v>
      </c>
      <c r="E771">
        <f>+(D771-Ej_3_estad!$B$3)/Ej_3_estad!$B$7</f>
        <v>-0.44432172037101175</v>
      </c>
      <c r="F771">
        <f t="shared" si="34"/>
        <v>0.30908360128617546</v>
      </c>
      <c r="G771">
        <f t="shared" si="35"/>
        <v>-0.49844957424828429</v>
      </c>
      <c r="H771">
        <v>-0.44432172037101175</v>
      </c>
    </row>
    <row r="772" spans="1:8">
      <c r="A772" s="2">
        <v>36581</v>
      </c>
      <c r="B772" s="1">
        <v>0.628614534</v>
      </c>
      <c r="C772">
        <f t="shared" ref="C772:C835" si="36">+B772/B771-1</f>
        <v>4.5888866176337917E-3</v>
      </c>
      <c r="D772">
        <v>-2.3272903981909066E-3</v>
      </c>
      <c r="E772">
        <f>+(D772-Ej_3_estad!$B$3)/Ej_3_estad!$B$7</f>
        <v>-0.44418903800285697</v>
      </c>
      <c r="F772">
        <f t="shared" ref="F772:F835" si="37">+F771+1/COUNT(rt)</f>
        <v>0.30948553054662564</v>
      </c>
      <c r="G772">
        <f t="shared" ref="G772:G835" si="38">+_xlfn.NORM.S.INV(F772)</f>
        <v>-0.49730914887368793</v>
      </c>
      <c r="H772">
        <v>-0.44418903800285697</v>
      </c>
    </row>
    <row r="773" spans="1:8">
      <c r="A773" s="2">
        <v>36584</v>
      </c>
      <c r="B773" s="1">
        <v>0.62754942000000002</v>
      </c>
      <c r="C773">
        <f t="shared" si="36"/>
        <v>-1.6943833500355776E-3</v>
      </c>
      <c r="D773">
        <v>-2.3237323974284463E-3</v>
      </c>
      <c r="E773">
        <f>+(D773-Ej_3_estad!$B$3)/Ej_3_estad!$B$7</f>
        <v>-0.44349681988596978</v>
      </c>
      <c r="F773">
        <f t="shared" si="37"/>
        <v>0.30988745980707583</v>
      </c>
      <c r="G773">
        <f t="shared" si="38"/>
        <v>-0.49616936991808347</v>
      </c>
      <c r="H773">
        <v>-0.44349681988596978</v>
      </c>
    </row>
    <row r="774" spans="1:8">
      <c r="A774" s="2">
        <v>36585</v>
      </c>
      <c r="B774" s="1">
        <v>0.63371356099999998</v>
      </c>
      <c r="C774">
        <f t="shared" si="36"/>
        <v>9.8225586759366212E-3</v>
      </c>
      <c r="D774">
        <v>-2.3227312479974227E-3</v>
      </c>
      <c r="E774">
        <f>+(D774-Ej_3_estad!$B$3)/Ej_3_estad!$B$7</f>
        <v>-0.44330204371245746</v>
      </c>
      <c r="F774">
        <f t="shared" si="37"/>
        <v>0.31028938906752601</v>
      </c>
      <c r="G774">
        <f t="shared" si="38"/>
        <v>-0.49503023517006828</v>
      </c>
      <c r="H774">
        <v>-0.44330204371245746</v>
      </c>
    </row>
    <row r="775" spans="1:8">
      <c r="A775" s="2">
        <v>36586</v>
      </c>
      <c r="B775" s="1">
        <v>0.63095463399999996</v>
      </c>
      <c r="C775">
        <f t="shared" si="36"/>
        <v>-4.3535868092303698E-3</v>
      </c>
      <c r="D775">
        <v>-2.3156605915767292E-3</v>
      </c>
      <c r="E775">
        <f>+(D775-Ej_3_estad!$B$3)/Ej_3_estad!$B$7</f>
        <v>-0.44192642948428501</v>
      </c>
      <c r="F775">
        <f t="shared" si="37"/>
        <v>0.3106913183279762</v>
      </c>
      <c r="G775">
        <f t="shared" si="38"/>
        <v>-0.49389174242532963</v>
      </c>
      <c r="H775">
        <v>-0.44192642948428501</v>
      </c>
    </row>
    <row r="776" spans="1:8">
      <c r="A776" s="2">
        <v>36587</v>
      </c>
      <c r="B776" s="1">
        <v>0.63431652400000005</v>
      </c>
      <c r="C776">
        <f t="shared" si="36"/>
        <v>5.3282594640553516E-3</v>
      </c>
      <c r="D776">
        <v>-2.312500745172863E-3</v>
      </c>
      <c r="E776">
        <f>+(D776-Ej_3_estad!$B$3)/Ej_3_estad!$B$7</f>
        <v>-0.44131167331266896</v>
      </c>
      <c r="F776">
        <f t="shared" si="37"/>
        <v>0.31109324758842638</v>
      </c>
      <c r="G776">
        <f t="shared" si="38"/>
        <v>-0.49275388948660792</v>
      </c>
      <c r="H776">
        <v>-0.44131167331266896</v>
      </c>
    </row>
    <row r="777" spans="1:8">
      <c r="A777" s="2">
        <v>36588</v>
      </c>
      <c r="B777" s="1">
        <v>0.63251106899999998</v>
      </c>
      <c r="C777">
        <f t="shared" si="36"/>
        <v>-2.8462998072553702E-3</v>
      </c>
      <c r="D777">
        <v>-2.3099127945994669E-3</v>
      </c>
      <c r="E777">
        <f>+(D777-Ej_3_estad!$B$3)/Ej_3_estad!$B$7</f>
        <v>-0.44080818093250584</v>
      </c>
      <c r="F777">
        <f t="shared" si="37"/>
        <v>0.31149517684887656</v>
      </c>
      <c r="G777">
        <f t="shared" si="38"/>
        <v>-0.49161667416365817</v>
      </c>
      <c r="H777">
        <v>-0.44080818093250584</v>
      </c>
    </row>
    <row r="778" spans="1:8">
      <c r="A778" s="2">
        <v>36591</v>
      </c>
      <c r="B778" s="1">
        <v>0.635647089</v>
      </c>
      <c r="C778">
        <f t="shared" si="36"/>
        <v>4.9580476195587586E-3</v>
      </c>
      <c r="D778">
        <v>-2.2965875296229177E-3</v>
      </c>
      <c r="E778">
        <f>+(D778-Ej_3_estad!$B$3)/Ej_3_estad!$B$7</f>
        <v>-0.4382157166681892</v>
      </c>
      <c r="F778">
        <f t="shared" si="37"/>
        <v>0.31189710610932675</v>
      </c>
      <c r="G778">
        <f t="shared" si="38"/>
        <v>-0.49048009427321304</v>
      </c>
      <c r="H778">
        <v>-0.4382157166681892</v>
      </c>
    </row>
    <row r="779" spans="1:8">
      <c r="A779" s="2">
        <v>36592</v>
      </c>
      <c r="B779" s="1">
        <v>0.63403499900000004</v>
      </c>
      <c r="C779">
        <f t="shared" si="36"/>
        <v>-2.5361399869479051E-3</v>
      </c>
      <c r="D779">
        <v>-2.2930872952156012E-3</v>
      </c>
      <c r="E779">
        <f>+(D779-Ej_3_estad!$B$3)/Ej_3_estad!$B$7</f>
        <v>-0.43753473714292879</v>
      </c>
      <c r="F779">
        <f t="shared" si="37"/>
        <v>0.31229903536977693</v>
      </c>
      <c r="G779">
        <f t="shared" si="38"/>
        <v>-0.48934414763894518</v>
      </c>
      <c r="H779">
        <v>-0.43753473714292879</v>
      </c>
    </row>
    <row r="780" spans="1:8">
      <c r="A780" s="2">
        <v>36593</v>
      </c>
      <c r="B780" s="1">
        <v>0.63071586300000004</v>
      </c>
      <c r="C780">
        <f t="shared" si="36"/>
        <v>-5.2349412969866504E-3</v>
      </c>
      <c r="D780">
        <v>-2.2786834895734964E-3</v>
      </c>
      <c r="E780">
        <f>+(D780-Ej_3_estad!$B$3)/Ej_3_estad!$B$7</f>
        <v>-0.43473244004316863</v>
      </c>
      <c r="F780">
        <f t="shared" si="37"/>
        <v>0.31270096463022712</v>
      </c>
      <c r="G780">
        <f t="shared" si="38"/>
        <v>-0.48820883209143023</v>
      </c>
      <c r="H780">
        <v>-0.43473244004316863</v>
      </c>
    </row>
    <row r="781" spans="1:8">
      <c r="A781" s="2">
        <v>36594</v>
      </c>
      <c r="B781" s="1">
        <v>0.63231109699999999</v>
      </c>
      <c r="C781">
        <f t="shared" si="36"/>
        <v>2.5292435050106032E-3</v>
      </c>
      <c r="D781">
        <v>-2.2779044986287467E-3</v>
      </c>
      <c r="E781">
        <f>+(D781-Ej_3_estad!$B$3)/Ej_3_estad!$B$7</f>
        <v>-0.43458088536939332</v>
      </c>
      <c r="F781">
        <f t="shared" si="37"/>
        <v>0.3131028938906773</v>
      </c>
      <c r="G781">
        <f t="shared" si="38"/>
        <v>-0.48707414546811162</v>
      </c>
      <c r="H781">
        <v>-0.43458088536939332</v>
      </c>
    </row>
    <row r="782" spans="1:8">
      <c r="A782" s="2">
        <v>36595</v>
      </c>
      <c r="B782" s="1">
        <v>0.63319192000000002</v>
      </c>
      <c r="C782">
        <f t="shared" si="36"/>
        <v>1.3930215746316144E-3</v>
      </c>
      <c r="D782">
        <v>-2.2776227186330766E-3</v>
      </c>
      <c r="E782">
        <f>+(D782-Ej_3_estad!$B$3)/Ej_3_estad!$B$7</f>
        <v>-0.43452606435304136</v>
      </c>
      <c r="F782">
        <f t="shared" si="37"/>
        <v>0.31350482315112749</v>
      </c>
      <c r="G782">
        <f t="shared" si="38"/>
        <v>-0.48594008561326163</v>
      </c>
      <c r="H782">
        <v>-0.43452606435304136</v>
      </c>
    </row>
    <row r="783" spans="1:8">
      <c r="A783" s="2">
        <v>36598</v>
      </c>
      <c r="B783" s="1">
        <v>0.63363325299999995</v>
      </c>
      <c r="C783">
        <f t="shared" si="36"/>
        <v>6.9699720741844828E-4</v>
      </c>
      <c r="D783">
        <v>-2.2769229170879202E-3</v>
      </c>
      <c r="E783">
        <f>+(D783-Ej_3_estad!$B$3)/Ej_3_estad!$B$7</f>
        <v>-0.43438991617879308</v>
      </c>
      <c r="F783">
        <f t="shared" si="37"/>
        <v>0.31390675241157767</v>
      </c>
      <c r="G783">
        <f t="shared" si="38"/>
        <v>-0.48480665037794674</v>
      </c>
      <c r="H783">
        <v>-0.43438991617879308</v>
      </c>
    </row>
    <row r="784" spans="1:8">
      <c r="A784" s="2">
        <v>36599</v>
      </c>
      <c r="B784" s="1">
        <v>0.63593004799999997</v>
      </c>
      <c r="C784">
        <f t="shared" si="36"/>
        <v>3.6248018694182704E-3</v>
      </c>
      <c r="D784">
        <v>-2.2675730895238555E-3</v>
      </c>
      <c r="E784">
        <f>+(D784-Ej_3_estad!$B$3)/Ej_3_estad!$B$7</f>
        <v>-0.43257088339557875</v>
      </c>
      <c r="F784">
        <f t="shared" si="37"/>
        <v>0.31430868167202786</v>
      </c>
      <c r="G784">
        <f t="shared" si="38"/>
        <v>-0.4836738376199915</v>
      </c>
      <c r="H784">
        <v>-0.43257088339557875</v>
      </c>
    </row>
    <row r="785" spans="1:8">
      <c r="A785" s="2">
        <v>36600</v>
      </c>
      <c r="B785" s="1">
        <v>0.63572790800000001</v>
      </c>
      <c r="C785">
        <f t="shared" si="36"/>
        <v>-3.178651498473295E-4</v>
      </c>
      <c r="D785">
        <v>-2.2647986082108273E-3</v>
      </c>
      <c r="E785">
        <f>+(D785-Ej_3_estad!$B$3)/Ej_3_estad!$B$7</f>
        <v>-0.43203110098459496</v>
      </c>
      <c r="F785">
        <f t="shared" si="37"/>
        <v>0.31471061093247804</v>
      </c>
      <c r="G785">
        <f t="shared" si="38"/>
        <v>-0.48254164520394138</v>
      </c>
      <c r="H785">
        <v>-0.43203110098459496</v>
      </c>
    </row>
    <row r="786" spans="1:8">
      <c r="A786" s="2">
        <v>36601</v>
      </c>
      <c r="B786" s="1">
        <v>0.63504159500000001</v>
      </c>
      <c r="C786">
        <f t="shared" si="36"/>
        <v>-1.079570349773018E-3</v>
      </c>
      <c r="D786">
        <v>-2.2560630153181105E-3</v>
      </c>
      <c r="E786">
        <f>+(D786-Ej_3_estad!$B$3)/Ej_3_estad!$B$7</f>
        <v>-0.43033156912223852</v>
      </c>
      <c r="F786">
        <f t="shared" si="37"/>
        <v>0.31511254019292823</v>
      </c>
      <c r="G786">
        <f t="shared" si="38"/>
        <v>-0.48141007100102901</v>
      </c>
      <c r="H786">
        <v>-0.43033156912223852</v>
      </c>
    </row>
    <row r="787" spans="1:8">
      <c r="A787" s="2">
        <v>36602</v>
      </c>
      <c r="B787" s="1">
        <v>0.63673989200000003</v>
      </c>
      <c r="C787">
        <f t="shared" si="36"/>
        <v>2.6743082868454504E-3</v>
      </c>
      <c r="D787">
        <v>-2.2501513239568949E-3</v>
      </c>
      <c r="E787">
        <f>+(D787-Ej_3_estad!$B$3)/Ej_3_estad!$B$7</f>
        <v>-0.42918143450033103</v>
      </c>
      <c r="F787">
        <f t="shared" si="37"/>
        <v>0.31551446945337841</v>
      </c>
      <c r="G787">
        <f t="shared" si="38"/>
        <v>-0.48027911288913727</v>
      </c>
      <c r="H787">
        <v>-0.42918143450033103</v>
      </c>
    </row>
    <row r="788" spans="1:8">
      <c r="A788" s="2">
        <v>36605</v>
      </c>
      <c r="B788" s="1">
        <v>0.63751115599999997</v>
      </c>
      <c r="C788">
        <f t="shared" si="36"/>
        <v>1.2112701115323254E-3</v>
      </c>
      <c r="D788">
        <v>-2.2384888462194663E-3</v>
      </c>
      <c r="E788">
        <f>+(D788-Ej_3_estad!$B$3)/Ej_3_estad!$B$7</f>
        <v>-0.42691246973145913</v>
      </c>
      <c r="F788">
        <f t="shared" si="37"/>
        <v>0.31591639871382859</v>
      </c>
      <c r="G788">
        <f t="shared" si="38"/>
        <v>-0.47914876875276446</v>
      </c>
      <c r="H788">
        <v>-0.42691246973145913</v>
      </c>
    </row>
    <row r="789" spans="1:8">
      <c r="A789" s="2">
        <v>36606</v>
      </c>
      <c r="B789" s="1">
        <v>0.63593004799999997</v>
      </c>
      <c r="C789">
        <f t="shared" si="36"/>
        <v>-2.4801260105321576E-3</v>
      </c>
      <c r="D789">
        <v>-2.238354091489092E-3</v>
      </c>
      <c r="E789">
        <f>+(D789-Ej_3_estad!$B$3)/Ej_3_estad!$B$7</f>
        <v>-0.4268862528552051</v>
      </c>
      <c r="F789">
        <f t="shared" si="37"/>
        <v>0.31631832797427878</v>
      </c>
      <c r="G789">
        <f t="shared" si="38"/>
        <v>-0.47801903648299005</v>
      </c>
      <c r="H789">
        <v>-0.4268862528552051</v>
      </c>
    </row>
    <row r="790" spans="1:8">
      <c r="A790" s="2">
        <v>36607</v>
      </c>
      <c r="B790" s="1">
        <v>0.63673989200000003</v>
      </c>
      <c r="C790">
        <f t="shared" si="36"/>
        <v>1.2734796893887346E-3</v>
      </c>
      <c r="D790">
        <v>-2.2353933544890792E-3</v>
      </c>
      <c r="E790">
        <f>+(D790-Ej_3_estad!$B$3)/Ej_3_estad!$B$7</f>
        <v>-0.4263102339255942</v>
      </c>
      <c r="F790">
        <f t="shared" si="37"/>
        <v>0.31672025723472896</v>
      </c>
      <c r="G790">
        <f t="shared" si="38"/>
        <v>-0.4768899139774383</v>
      </c>
      <c r="H790">
        <v>-0.4263102339255942</v>
      </c>
    </row>
    <row r="791" spans="1:8">
      <c r="A791" s="2">
        <v>36608</v>
      </c>
      <c r="B791" s="1">
        <v>0.631711939</v>
      </c>
      <c r="C791">
        <f t="shared" si="36"/>
        <v>-7.896400183452057E-3</v>
      </c>
      <c r="D791">
        <v>-2.2268329079365712E-3</v>
      </c>
      <c r="E791">
        <f>+(D791-Ej_3_estad!$B$3)/Ej_3_estad!$B$7</f>
        <v>-0.42464477723013438</v>
      </c>
      <c r="F791">
        <f t="shared" si="37"/>
        <v>0.31712218649517915</v>
      </c>
      <c r="G791">
        <f t="shared" si="38"/>
        <v>-0.47576139914024573</v>
      </c>
      <c r="H791">
        <v>-0.42464477723013438</v>
      </c>
    </row>
    <row r="792" spans="1:8">
      <c r="A792" s="2">
        <v>36609</v>
      </c>
      <c r="B792" s="1">
        <v>0.62853551200000002</v>
      </c>
      <c r="C792">
        <f t="shared" si="36"/>
        <v>-5.0282839438309246E-3</v>
      </c>
      <c r="D792">
        <v>-2.2236348276416518E-3</v>
      </c>
      <c r="E792">
        <f>+(D792-Ej_3_estad!$B$3)/Ej_3_estad!$B$7</f>
        <v>-0.42402258255756425</v>
      </c>
      <c r="F792">
        <f t="shared" si="37"/>
        <v>0.31752411575562933</v>
      </c>
      <c r="G792">
        <f t="shared" si="38"/>
        <v>-0.4746334898820247</v>
      </c>
      <c r="H792">
        <v>-0.42402258255756425</v>
      </c>
    </row>
    <row r="793" spans="1:8">
      <c r="A793" s="2">
        <v>36612</v>
      </c>
      <c r="B793" s="1">
        <v>0.63071586300000004</v>
      </c>
      <c r="C793">
        <f t="shared" si="36"/>
        <v>3.4689384424153591E-3</v>
      </c>
      <c r="D793">
        <v>-2.2233525502980411E-3</v>
      </c>
      <c r="E793">
        <f>+(D793-Ej_3_estad!$B$3)/Ej_3_estad!$B$7</f>
        <v>-0.42396766478090281</v>
      </c>
      <c r="F793">
        <f t="shared" si="37"/>
        <v>0.31792604501607952</v>
      </c>
      <c r="G793">
        <f t="shared" si="38"/>
        <v>-0.4735061841198307</v>
      </c>
      <c r="H793">
        <v>-0.42396766478090281</v>
      </c>
    </row>
    <row r="794" spans="1:8">
      <c r="A794" s="2">
        <v>36613</v>
      </c>
      <c r="B794" s="1">
        <v>0.63004032300000001</v>
      </c>
      <c r="C794">
        <f t="shared" si="36"/>
        <v>-1.0710686691576266E-3</v>
      </c>
      <c r="D794">
        <v>-2.2228911149576591E-3</v>
      </c>
      <c r="E794">
        <f>+(D794-Ej_3_estad!$B$3)/Ej_3_estad!$B$7</f>
        <v>-0.42387789135933573</v>
      </c>
      <c r="F794">
        <f t="shared" si="37"/>
        <v>0.3183279742765297</v>
      </c>
      <c r="G794">
        <f t="shared" si="38"/>
        <v>-0.47237947977712774</v>
      </c>
      <c r="H794">
        <v>-0.42387789135933573</v>
      </c>
    </row>
    <row r="795" spans="1:8">
      <c r="A795" s="2">
        <v>36614</v>
      </c>
      <c r="B795" s="1">
        <v>0.63011972299999996</v>
      </c>
      <c r="C795">
        <f t="shared" si="36"/>
        <v>1.2602367991609853E-4</v>
      </c>
      <c r="D795">
        <v>-2.222684957178811E-3</v>
      </c>
      <c r="E795">
        <f>+(D795-Ej_3_estad!$B$3)/Ej_3_estad!$B$7</f>
        <v>-0.4238377828380106</v>
      </c>
      <c r="F795">
        <f t="shared" si="37"/>
        <v>0.31872990353697989</v>
      </c>
      <c r="G795">
        <f t="shared" si="38"/>
        <v>-0.4712533747837544</v>
      </c>
      <c r="H795">
        <v>-0.4238377828380106</v>
      </c>
    </row>
    <row r="796" spans="1:8">
      <c r="A796" s="2">
        <v>36615</v>
      </c>
      <c r="B796" s="1">
        <v>0.62806180099999998</v>
      </c>
      <c r="C796">
        <f t="shared" si="36"/>
        <v>-3.2659222126903975E-3</v>
      </c>
      <c r="D796">
        <v>-2.2091323784249051E-3</v>
      </c>
      <c r="E796">
        <f>+(D796-Ej_3_estad!$B$3)/Ej_3_estad!$B$7</f>
        <v>-0.42120109409893702</v>
      </c>
      <c r="F796">
        <f t="shared" si="37"/>
        <v>0.31913183279743007</v>
      </c>
      <c r="G796">
        <f t="shared" si="38"/>
        <v>-0.47012786707589094</v>
      </c>
      <c r="H796">
        <v>-0.42120109409893702</v>
      </c>
    </row>
    <row r="797" spans="1:8">
      <c r="A797" s="2">
        <v>36616</v>
      </c>
      <c r="B797" s="1">
        <v>0.62806180099999998</v>
      </c>
      <c r="C797">
        <f t="shared" si="36"/>
        <v>0</v>
      </c>
      <c r="D797">
        <v>-2.2069637507259321E-3</v>
      </c>
      <c r="E797">
        <f>+(D797-Ej_3_estad!$B$3)/Ej_3_estad!$B$7</f>
        <v>-0.42077918205275344</v>
      </c>
      <c r="F797">
        <f t="shared" si="37"/>
        <v>0.31953376205788026</v>
      </c>
      <c r="G797">
        <f t="shared" si="38"/>
        <v>-0.46900295459602537</v>
      </c>
      <c r="H797">
        <v>-0.42077918205275344</v>
      </c>
    </row>
    <row r="798" spans="1:8">
      <c r="A798" s="2">
        <v>36619</v>
      </c>
      <c r="B798" s="1">
        <v>0.62578222800000005</v>
      </c>
      <c r="C798">
        <f t="shared" si="36"/>
        <v>-3.629536132225164E-3</v>
      </c>
      <c r="D798">
        <v>-2.1952390331482219E-3</v>
      </c>
      <c r="E798">
        <f>+(D798-Ej_3_estad!$B$3)/Ej_3_estad!$B$7</f>
        <v>-0.41849810836431928</v>
      </c>
      <c r="F798">
        <f t="shared" si="37"/>
        <v>0.31993569131833044</v>
      </c>
      <c r="G798">
        <f t="shared" si="38"/>
        <v>-0.46787863529292056</v>
      </c>
      <c r="H798">
        <v>-0.41849810836431928</v>
      </c>
    </row>
    <row r="799" spans="1:8">
      <c r="A799" s="2">
        <v>36620</v>
      </c>
      <c r="B799" s="1">
        <v>0.62637018499999997</v>
      </c>
      <c r="C799">
        <f t="shared" si="36"/>
        <v>9.3955528567657431E-4</v>
      </c>
      <c r="D799">
        <v>-2.1902887444721353E-3</v>
      </c>
      <c r="E799">
        <f>+(D799-Ej_3_estad!$B$3)/Ej_3_estad!$B$7</f>
        <v>-0.41753501708520468</v>
      </c>
      <c r="F799">
        <f t="shared" si="37"/>
        <v>0.32033762057878062</v>
      </c>
      <c r="G799">
        <f t="shared" si="38"/>
        <v>-0.46675490712158063</v>
      </c>
      <c r="H799">
        <v>-0.41753501708520468</v>
      </c>
    </row>
    <row r="800" spans="1:8">
      <c r="A800" s="2">
        <v>36621</v>
      </c>
      <c r="B800" s="1">
        <v>0.62893081799999995</v>
      </c>
      <c r="C800">
        <f t="shared" si="36"/>
        <v>4.0880505830589442E-3</v>
      </c>
      <c r="D800">
        <v>-2.1766165666836645E-3</v>
      </c>
      <c r="E800">
        <f>+(D800-Ej_3_estad!$B$3)/Ej_3_estad!$B$7</f>
        <v>-0.41487506004912528</v>
      </c>
      <c r="F800">
        <f t="shared" si="37"/>
        <v>0.32073954983923081</v>
      </c>
      <c r="G800">
        <f t="shared" si="38"/>
        <v>-0.46563176804321926</v>
      </c>
      <c r="H800">
        <v>-0.41487506004912528</v>
      </c>
    </row>
    <row r="801" spans="1:8">
      <c r="A801" s="2">
        <v>36622</v>
      </c>
      <c r="B801" s="1">
        <v>0.63291139200000002</v>
      </c>
      <c r="C801">
        <f t="shared" si="36"/>
        <v>6.3291126560760524E-3</v>
      </c>
      <c r="D801">
        <v>-2.1766165666836645E-3</v>
      </c>
      <c r="E801">
        <f>+(D801-Ej_3_estad!$B$3)/Ej_3_estad!$B$7</f>
        <v>-0.41487506004912528</v>
      </c>
      <c r="F801">
        <f t="shared" si="37"/>
        <v>0.32114147909968099</v>
      </c>
      <c r="G801">
        <f t="shared" si="38"/>
        <v>-0.46450921602522616</v>
      </c>
      <c r="H801">
        <v>-0.41487506004912528</v>
      </c>
    </row>
    <row r="802" spans="1:8">
      <c r="A802" s="2">
        <v>36623</v>
      </c>
      <c r="B802" s="1">
        <v>0.631711939</v>
      </c>
      <c r="C802">
        <f t="shared" si="36"/>
        <v>-1.8951357412129166E-3</v>
      </c>
      <c r="D802">
        <v>-2.1732748412482961E-3</v>
      </c>
      <c r="E802">
        <f>+(D802-Ej_3_estad!$B$3)/Ej_3_estad!$B$7</f>
        <v>-0.41422491884836138</v>
      </c>
      <c r="F802">
        <f t="shared" si="37"/>
        <v>0.32154340836013118</v>
      </c>
      <c r="G802">
        <f t="shared" si="38"/>
        <v>-0.46338724904113526</v>
      </c>
      <c r="H802">
        <v>-0.41422491884836138</v>
      </c>
    </row>
    <row r="803" spans="1:8">
      <c r="A803" s="2">
        <v>36626</v>
      </c>
      <c r="B803" s="1">
        <v>0.63179176100000001</v>
      </c>
      <c r="C803">
        <f t="shared" si="36"/>
        <v>1.2635822607109937E-4</v>
      </c>
      <c r="D803">
        <v>-2.1721836073324008E-3</v>
      </c>
      <c r="E803">
        <f>+(D803-Ej_3_estad!$B$3)/Ej_3_estad!$B$7</f>
        <v>-0.41401261650871202</v>
      </c>
      <c r="F803">
        <f t="shared" si="37"/>
        <v>0.32194533762058136</v>
      </c>
      <c r="G803">
        <f t="shared" si="38"/>
        <v>-0.46226586507059181</v>
      </c>
      <c r="H803">
        <v>-0.41401261650871202</v>
      </c>
    </row>
    <row r="804" spans="1:8">
      <c r="A804" s="2">
        <v>36627</v>
      </c>
      <c r="B804" s="1">
        <v>0.63000062999999995</v>
      </c>
      <c r="C804">
        <f t="shared" si="36"/>
        <v>-2.8350021487539845E-3</v>
      </c>
      <c r="D804">
        <v>-2.1687553205240739E-3</v>
      </c>
      <c r="E804">
        <f>+(D804-Ej_3_estad!$B$3)/Ej_3_estad!$B$7</f>
        <v>-0.41334563457221346</v>
      </c>
      <c r="F804">
        <f t="shared" si="37"/>
        <v>0.32234726688103155</v>
      </c>
      <c r="G804">
        <f t="shared" si="38"/>
        <v>-0.46114506209932116</v>
      </c>
      <c r="H804">
        <v>-0.41334563457221346</v>
      </c>
    </row>
    <row r="805" spans="1:8">
      <c r="A805" s="2">
        <v>36628</v>
      </c>
      <c r="B805" s="1">
        <v>0.62964362200000001</v>
      </c>
      <c r="C805">
        <f t="shared" si="36"/>
        <v>-5.6667879840044399E-4</v>
      </c>
      <c r="D805">
        <v>-2.1675891186220264E-3</v>
      </c>
      <c r="E805">
        <f>+(D805-Ej_3_estad!$B$3)/Ej_3_estad!$B$7</f>
        <v>-0.41311874701978152</v>
      </c>
      <c r="F805">
        <f t="shared" si="37"/>
        <v>0.32274919614148173</v>
      </c>
      <c r="G805">
        <f t="shared" si="38"/>
        <v>-0.46002483811909639</v>
      </c>
      <c r="H805">
        <v>-0.41311874701978152</v>
      </c>
    </row>
    <row r="806" spans="1:8">
      <c r="A806" s="2">
        <v>36629</v>
      </c>
      <c r="B806" s="1">
        <v>0.62968326900000005</v>
      </c>
      <c r="C806">
        <f t="shared" si="36"/>
        <v>6.296736537114711E-5</v>
      </c>
      <c r="D806">
        <v>-2.1531102426265436E-3</v>
      </c>
      <c r="E806">
        <f>+(D806-Ej_3_estad!$B$3)/Ej_3_estad!$B$7</f>
        <v>-0.41030184479143406</v>
      </c>
      <c r="F806">
        <f t="shared" si="37"/>
        <v>0.32315112540193192</v>
      </c>
      <c r="G806">
        <f t="shared" si="38"/>
        <v>-0.45890519112770684</v>
      </c>
      <c r="H806">
        <v>-0.41030184479143406</v>
      </c>
    </row>
    <row r="807" spans="1:8">
      <c r="A807" s="2">
        <v>36630</v>
      </c>
      <c r="B807" s="1">
        <v>0.63051702399999998</v>
      </c>
      <c r="C807">
        <f t="shared" si="36"/>
        <v>1.3240863161634309E-3</v>
      </c>
      <c r="D807">
        <v>-2.140755505094738E-3</v>
      </c>
      <c r="E807">
        <f>+(D807-Ej_3_estad!$B$3)/Ej_3_estad!$B$7</f>
        <v>-0.4078981991151503</v>
      </c>
      <c r="F807">
        <f t="shared" si="37"/>
        <v>0.3235530546623821</v>
      </c>
      <c r="G807">
        <f t="shared" si="38"/>
        <v>-0.45778611912892669</v>
      </c>
      <c r="H807">
        <v>-0.4078981991151503</v>
      </c>
    </row>
    <row r="808" spans="1:8">
      <c r="A808" s="2">
        <v>36633</v>
      </c>
      <c r="B808" s="1">
        <v>0.63079543299999996</v>
      </c>
      <c r="C808">
        <f t="shared" si="36"/>
        <v>4.4155667397172138E-4</v>
      </c>
      <c r="D808">
        <v>-2.1307195183444261E-3</v>
      </c>
      <c r="E808">
        <f>+(D808-Ej_3_estad!$B$3)/Ej_3_estad!$B$7</f>
        <v>-0.4059456723133848</v>
      </c>
      <c r="F808">
        <f t="shared" si="37"/>
        <v>0.32395498392283228</v>
      </c>
      <c r="G808">
        <f t="shared" si="38"/>
        <v>-0.45666762013248352</v>
      </c>
      <c r="H808">
        <v>-0.4059456723133848</v>
      </c>
    </row>
    <row r="809" spans="1:8">
      <c r="A809" s="2">
        <v>36634</v>
      </c>
      <c r="B809" s="1">
        <v>0.63435676200000002</v>
      </c>
      <c r="C809">
        <f t="shared" si="36"/>
        <v>5.6457748640676986E-3</v>
      </c>
      <c r="D809">
        <v>-2.1263673603082456E-3</v>
      </c>
      <c r="E809">
        <f>+(D809-Ej_3_estad!$B$3)/Ej_3_estad!$B$7</f>
        <v>-0.40509894887476555</v>
      </c>
      <c r="F809">
        <f t="shared" si="37"/>
        <v>0.32435691318328247</v>
      </c>
      <c r="G809">
        <f t="shared" si="38"/>
        <v>-0.45554969215402702</v>
      </c>
      <c r="H809">
        <v>-0.40509894887476555</v>
      </c>
    </row>
    <row r="810" spans="1:8">
      <c r="A810" s="2">
        <v>36635</v>
      </c>
      <c r="B810" s="1">
        <v>0.63383406200000003</v>
      </c>
      <c r="C810">
        <f t="shared" si="36"/>
        <v>-8.2398428031571491E-4</v>
      </c>
      <c r="D810">
        <v>-2.1238937983245609E-3</v>
      </c>
      <c r="E810">
        <f>+(D810-Ej_3_estad!$B$3)/Ej_3_estad!$B$7</f>
        <v>-0.40461771108628175</v>
      </c>
      <c r="F810">
        <f t="shared" si="37"/>
        <v>0.32475884244373265</v>
      </c>
      <c r="G810">
        <f t="shared" si="38"/>
        <v>-0.45443233321509879</v>
      </c>
      <c r="H810">
        <v>-0.40461771108628175</v>
      </c>
    </row>
    <row r="811" spans="1:8">
      <c r="A811" s="2">
        <v>36636</v>
      </c>
      <c r="B811" s="1">
        <v>0.63287133699999998</v>
      </c>
      <c r="C811">
        <f t="shared" si="36"/>
        <v>-1.5188912330812432E-3</v>
      </c>
      <c r="D811">
        <v>-2.1141644647949542E-3</v>
      </c>
      <c r="E811">
        <f>+(D811-Ej_3_estad!$B$3)/Ej_3_estad!$B$7</f>
        <v>-0.40272484445019519</v>
      </c>
      <c r="F811">
        <f t="shared" si="37"/>
        <v>0.32516077170418284</v>
      </c>
      <c r="G811">
        <f t="shared" si="38"/>
        <v>-0.45331554134310098</v>
      </c>
      <c r="H811">
        <v>-0.40272484445019519</v>
      </c>
    </row>
    <row r="812" spans="1:8">
      <c r="A812" s="2">
        <v>36641</v>
      </c>
      <c r="B812" s="1">
        <v>0.63343257100000006</v>
      </c>
      <c r="C812">
        <f t="shared" si="36"/>
        <v>8.8680584376032989E-4</v>
      </c>
      <c r="D812">
        <v>-2.1135276687214155E-3</v>
      </c>
      <c r="E812">
        <f>+(D812-Ej_3_estad!$B$3)/Ej_3_estad!$B$7</f>
        <v>-0.40260095415103703</v>
      </c>
      <c r="F812">
        <f t="shared" si="37"/>
        <v>0.32556270096463302</v>
      </c>
      <c r="G812">
        <f t="shared" si="38"/>
        <v>-0.45219931457126544</v>
      </c>
      <c r="H812">
        <v>-0.40260095415103703</v>
      </c>
    </row>
    <row r="813" spans="1:8">
      <c r="A813" s="2">
        <v>36642</v>
      </c>
      <c r="B813" s="1">
        <v>0.63311174400000003</v>
      </c>
      <c r="C813">
        <f t="shared" si="36"/>
        <v>-5.0648958498222818E-4</v>
      </c>
      <c r="D813">
        <v>-2.1098184344908733E-3</v>
      </c>
      <c r="E813">
        <f>+(D813-Ej_3_estad!$B$3)/Ej_3_estad!$B$7</f>
        <v>-0.40187931317747411</v>
      </c>
      <c r="F813">
        <f t="shared" si="37"/>
        <v>0.32596463022508321</v>
      </c>
      <c r="G813">
        <f t="shared" si="38"/>
        <v>-0.45108365093862451</v>
      </c>
      <c r="H813">
        <v>-0.40187931317747411</v>
      </c>
    </row>
    <row r="814" spans="1:8">
      <c r="A814" s="2">
        <v>36643</v>
      </c>
      <c r="B814" s="1">
        <v>0.63500126999999995</v>
      </c>
      <c r="C814">
        <f t="shared" si="36"/>
        <v>2.9845063180504727E-3</v>
      </c>
      <c r="D814">
        <v>-2.106855362629223E-3</v>
      </c>
      <c r="E814">
        <f>+(D814-Ej_3_estad!$B$3)/Ej_3_estad!$B$7</f>
        <v>-0.40130283999458061</v>
      </c>
      <c r="F814">
        <f t="shared" si="37"/>
        <v>0.32636655948553339</v>
      </c>
      <c r="G814">
        <f t="shared" si="38"/>
        <v>-0.44996854848997936</v>
      </c>
      <c r="H814">
        <v>-0.40130283999458061</v>
      </c>
    </row>
    <row r="815" spans="1:8">
      <c r="A815" s="2">
        <v>36644</v>
      </c>
      <c r="B815" s="1">
        <v>0.64267352200000005</v>
      </c>
      <c r="C815">
        <f t="shared" si="36"/>
        <v>1.2082262449648384E-2</v>
      </c>
      <c r="D815">
        <v>-2.1008397388918576E-3</v>
      </c>
      <c r="E815">
        <f>+(D815-Ej_3_estad!$B$3)/Ej_3_estad!$B$7</f>
        <v>-0.40013248506399268</v>
      </c>
      <c r="F815">
        <f t="shared" si="37"/>
        <v>0.32676848874598358</v>
      </c>
      <c r="G815">
        <f t="shared" si="38"/>
        <v>-0.44885400527587127</v>
      </c>
      <c r="H815">
        <v>-0.40013248506399268</v>
      </c>
    </row>
    <row r="816" spans="1:8">
      <c r="A816" s="2">
        <v>36648</v>
      </c>
      <c r="B816" s="1">
        <v>0.64143681799999996</v>
      </c>
      <c r="C816">
        <f t="shared" si="36"/>
        <v>-1.9243114235536485E-3</v>
      </c>
      <c r="D816">
        <v>-2.0957037802518119E-3</v>
      </c>
      <c r="E816">
        <f>+(D816-Ej_3_estad!$B$3)/Ej_3_estad!$B$7</f>
        <v>-0.39913327122015846</v>
      </c>
      <c r="F816">
        <f t="shared" si="37"/>
        <v>0.32717041800643376</v>
      </c>
      <c r="G816">
        <f t="shared" si="38"/>
        <v>-0.44774001935255031</v>
      </c>
      <c r="H816">
        <v>-0.39913327122015846</v>
      </c>
    </row>
    <row r="817" spans="1:8">
      <c r="A817" s="2">
        <v>36649</v>
      </c>
      <c r="B817" s="1">
        <v>0.64082024999999998</v>
      </c>
      <c r="C817">
        <f t="shared" si="36"/>
        <v>-9.6122951270938284E-4</v>
      </c>
      <c r="D817">
        <v>-2.085940729943947E-3</v>
      </c>
      <c r="E817">
        <f>+(D817-Ej_3_estad!$B$3)/Ej_3_estad!$B$7</f>
        <v>-0.39723384489892516</v>
      </c>
      <c r="F817">
        <f t="shared" si="37"/>
        <v>0.32757234726688395</v>
      </c>
      <c r="G817">
        <f t="shared" si="38"/>
        <v>-0.44662658878194716</v>
      </c>
      <c r="H817">
        <v>-0.39723384489892516</v>
      </c>
    </row>
    <row r="818" spans="1:8">
      <c r="A818" s="2">
        <v>36650</v>
      </c>
      <c r="B818" s="1">
        <v>0.64787819899999999</v>
      </c>
      <c r="C818">
        <f t="shared" si="36"/>
        <v>1.1013929413123291E-2</v>
      </c>
      <c r="D818">
        <v>-2.0698145712122473E-3</v>
      </c>
      <c r="E818">
        <f>+(D818-Ej_3_estad!$B$3)/Ej_3_estad!$B$7</f>
        <v>-0.3940964596156904</v>
      </c>
      <c r="F818">
        <f t="shared" si="37"/>
        <v>0.32797427652733413</v>
      </c>
      <c r="G818">
        <f t="shared" si="38"/>
        <v>-0.44551371163164288</v>
      </c>
      <c r="H818">
        <v>-0.3940964596156904</v>
      </c>
    </row>
    <row r="819" spans="1:8">
      <c r="A819" s="2">
        <v>36651</v>
      </c>
      <c r="B819" s="1">
        <v>0.65410779699999999</v>
      </c>
      <c r="C819">
        <f t="shared" si="36"/>
        <v>9.6153845114952397E-3</v>
      </c>
      <c r="D819">
        <v>-2.0675398314210502E-3</v>
      </c>
      <c r="E819">
        <f>+(D819-Ej_3_estad!$B$3)/Ej_3_estad!$B$7</f>
        <v>-0.3936539031915085</v>
      </c>
      <c r="F819">
        <f t="shared" si="37"/>
        <v>0.32837620578778431</v>
      </c>
      <c r="G819">
        <f t="shared" si="38"/>
        <v>-0.44440138597483875</v>
      </c>
      <c r="H819">
        <v>-0.3936539031915085</v>
      </c>
    </row>
    <row r="820" spans="1:8">
      <c r="A820" s="2">
        <v>36654</v>
      </c>
      <c r="B820" s="1">
        <v>0.65316786400000004</v>
      </c>
      <c r="C820">
        <f t="shared" si="36"/>
        <v>-1.4369695703229102E-3</v>
      </c>
      <c r="D820">
        <v>-2.0670208672095569E-3</v>
      </c>
      <c r="E820">
        <f>+(D820-Ej_3_estad!$B$3)/Ej_3_estad!$B$7</f>
        <v>-0.39355293738143843</v>
      </c>
      <c r="F820">
        <f t="shared" si="37"/>
        <v>0.3287781350482345</v>
      </c>
      <c r="G820">
        <f t="shared" si="38"/>
        <v>-0.44328960989032878</v>
      </c>
      <c r="H820">
        <v>-0.39355293738143843</v>
      </c>
    </row>
    <row r="821" spans="1:8">
      <c r="A821" s="2">
        <v>36655</v>
      </c>
      <c r="B821" s="1">
        <v>0.65295462000000004</v>
      </c>
      <c r="C821">
        <f t="shared" si="36"/>
        <v>-3.2647656407047698E-4</v>
      </c>
      <c r="D821">
        <v>-2.0276931308407242E-3</v>
      </c>
      <c r="E821">
        <f>+(D821-Ej_3_estad!$B$3)/Ej_3_estad!$B$7</f>
        <v>-0.38590162603325173</v>
      </c>
      <c r="F821">
        <f t="shared" si="37"/>
        <v>0.32918006430868468</v>
      </c>
      <c r="G821">
        <f t="shared" si="38"/>
        <v>-0.44217838146246929</v>
      </c>
      <c r="H821">
        <v>-0.38590162603325173</v>
      </c>
    </row>
    <row r="822" spans="1:8">
      <c r="A822" s="2">
        <v>36656</v>
      </c>
      <c r="B822" s="1">
        <v>0.65993532600000004</v>
      </c>
      <c r="C822">
        <f t="shared" si="36"/>
        <v>1.0690951233333745E-2</v>
      </c>
      <c r="D822">
        <v>-2.0236463943406058E-3</v>
      </c>
      <c r="E822">
        <f>+(D822-Ej_3_estad!$B$3)/Ej_3_estad!$B$7</f>
        <v>-0.38511432313292471</v>
      </c>
      <c r="F822">
        <f t="shared" si="37"/>
        <v>0.32958199356913487</v>
      </c>
      <c r="G822">
        <f t="shared" si="38"/>
        <v>-0.44106769878115065</v>
      </c>
      <c r="H822">
        <v>-0.38511432313292471</v>
      </c>
    </row>
    <row r="823" spans="1:8">
      <c r="A823" s="2">
        <v>36657</v>
      </c>
      <c r="B823" s="1">
        <v>0.66680002699999996</v>
      </c>
      <c r="C823">
        <f t="shared" si="36"/>
        <v>1.0402081430627819E-2</v>
      </c>
      <c r="D823">
        <v>-1.9891119297995585E-3</v>
      </c>
      <c r="E823">
        <f>+(D823-Ej_3_estad!$B$3)/Ej_3_estad!$B$7</f>
        <v>-0.37839555503581468</v>
      </c>
      <c r="F823">
        <f t="shared" si="37"/>
        <v>0.32998392282958505</v>
      </c>
      <c r="G823">
        <f t="shared" si="38"/>
        <v>-0.43995755994176822</v>
      </c>
      <c r="H823">
        <v>-0.37839555503581468</v>
      </c>
    </row>
    <row r="824" spans="1:8">
      <c r="A824" s="2">
        <v>36658</v>
      </c>
      <c r="B824" s="1">
        <v>0.65910888499999998</v>
      </c>
      <c r="C824">
        <f t="shared" si="36"/>
        <v>-1.1534405651726254E-2</v>
      </c>
      <c r="D824">
        <v>-1.98609748044698E-3</v>
      </c>
      <c r="E824">
        <f>+(D824-Ej_3_estad!$B$3)/Ej_3_estad!$B$7</f>
        <v>-0.37780908623111131</v>
      </c>
      <c r="F824">
        <f t="shared" si="37"/>
        <v>0.33038585209003524</v>
      </c>
      <c r="G824">
        <f t="shared" si="38"/>
        <v>-0.43884796304519436</v>
      </c>
      <c r="H824">
        <v>-0.37780908623111131</v>
      </c>
    </row>
    <row r="825" spans="1:8">
      <c r="A825" s="2">
        <v>36661</v>
      </c>
      <c r="B825" s="1">
        <v>0.66334991700000001</v>
      </c>
      <c r="C825">
        <f t="shared" si="36"/>
        <v>6.4344937483280518E-3</v>
      </c>
      <c r="D825">
        <v>-1.9828154268898279E-3</v>
      </c>
      <c r="E825">
        <f>+(D825-Ej_3_estad!$B$3)/Ej_3_estad!$B$7</f>
        <v>-0.37717055434634472</v>
      </c>
      <c r="F825">
        <f t="shared" si="37"/>
        <v>0.33078778135048542</v>
      </c>
      <c r="G825">
        <f t="shared" si="38"/>
        <v>-0.43773890619774958</v>
      </c>
      <c r="H825">
        <v>-0.37717055434634472</v>
      </c>
    </row>
    <row r="826" spans="1:8">
      <c r="A826" s="2">
        <v>36662</v>
      </c>
      <c r="B826" s="1">
        <v>0.66631130100000002</v>
      </c>
      <c r="C826">
        <f t="shared" si="36"/>
        <v>4.4642863805468558E-3</v>
      </c>
      <c r="D826">
        <v>-1.9774017279586831E-3</v>
      </c>
      <c r="E826">
        <f>+(D826-Ej_3_estad!$B$3)/Ej_3_estad!$B$7</f>
        <v>-0.37611730542097915</v>
      </c>
      <c r="F826">
        <f t="shared" si="37"/>
        <v>0.33118971061093561</v>
      </c>
      <c r="G826">
        <f t="shared" si="38"/>
        <v>-0.43663038751117433</v>
      </c>
      <c r="H826">
        <v>-0.37611730542097915</v>
      </c>
    </row>
    <row r="827" spans="1:8">
      <c r="A827" s="2">
        <v>36663</v>
      </c>
      <c r="B827" s="1">
        <v>0.67091579999999995</v>
      </c>
      <c r="C827">
        <f t="shared" si="36"/>
        <v>6.9104320954627152E-3</v>
      </c>
      <c r="D827">
        <v>-1.9677992170564762E-3</v>
      </c>
      <c r="E827">
        <f>+(D827-Ej_3_estad!$B$3)/Ej_3_estad!$B$7</f>
        <v>-0.37424911245029574</v>
      </c>
      <c r="F827">
        <f t="shared" si="37"/>
        <v>0.33159163987138579</v>
      </c>
      <c r="G827">
        <f t="shared" si="38"/>
        <v>-0.43552240510260143</v>
      </c>
      <c r="H827">
        <v>-0.37424911245029574</v>
      </c>
    </row>
    <row r="828" spans="1:8">
      <c r="A828" s="2">
        <v>36664</v>
      </c>
      <c r="B828" s="1">
        <v>0.67485490599999998</v>
      </c>
      <c r="C828">
        <f t="shared" si="36"/>
        <v>5.8712374935872003E-3</v>
      </c>
      <c r="D828">
        <v>-1.9554584621132021E-3</v>
      </c>
      <c r="E828">
        <f>+(D828-Ej_3_estad!$B$3)/Ej_3_estad!$B$7</f>
        <v>-0.37184818712224932</v>
      </c>
      <c r="F828">
        <f t="shared" si="37"/>
        <v>0.33199356913183597</v>
      </c>
      <c r="G828">
        <f t="shared" si="38"/>
        <v>-0.43441495709452743</v>
      </c>
      <c r="H828">
        <v>-0.37184818712224932</v>
      </c>
    </row>
    <row r="829" spans="1:8">
      <c r="A829" s="2">
        <v>36665</v>
      </c>
      <c r="B829" s="1">
        <v>0.67317401499999996</v>
      </c>
      <c r="C829">
        <f t="shared" si="36"/>
        <v>-2.4907442845203409E-3</v>
      </c>
      <c r="D829">
        <v>-1.9444604852819625E-3</v>
      </c>
      <c r="E829">
        <f>+(D829-Ej_3_estad!$B$3)/Ej_3_estad!$B$7</f>
        <v>-0.3697085026983411</v>
      </c>
      <c r="F829">
        <f t="shared" si="37"/>
        <v>0.33239549839228616</v>
      </c>
      <c r="G829">
        <f t="shared" si="38"/>
        <v>-0.43330804161478564</v>
      </c>
      <c r="H829">
        <v>-0.3697085026983411</v>
      </c>
    </row>
    <row r="830" spans="1:8">
      <c r="A830" s="2">
        <v>36668</v>
      </c>
      <c r="B830" s="1">
        <v>0.67082578699999995</v>
      </c>
      <c r="C830">
        <f t="shared" si="36"/>
        <v>-3.4882926965028593E-3</v>
      </c>
      <c r="D830">
        <v>-1.9431191865643127E-3</v>
      </c>
      <c r="E830">
        <f>+(D830-Ej_3_estad!$B$3)/Ej_3_estad!$B$7</f>
        <v>-0.36944754961415105</v>
      </c>
      <c r="F830">
        <f t="shared" si="37"/>
        <v>0.33279742765273634</v>
      </c>
      <c r="G830">
        <f t="shared" si="38"/>
        <v>-0.43220165679651773</v>
      </c>
      <c r="H830">
        <v>-0.36944754961415105</v>
      </c>
    </row>
    <row r="831" spans="1:8">
      <c r="A831" s="2">
        <v>36669</v>
      </c>
      <c r="B831" s="1">
        <v>0.67897881599999999</v>
      </c>
      <c r="C831">
        <f t="shared" si="36"/>
        <v>1.2153720322024553E-2</v>
      </c>
      <c r="D831">
        <v>-1.9399991358728386E-3</v>
      </c>
      <c r="E831">
        <f>+(D831-Ej_3_estad!$B$3)/Ej_3_estad!$B$7</f>
        <v>-0.36884053579981124</v>
      </c>
      <c r="F831">
        <f t="shared" si="37"/>
        <v>0.33319935691318653</v>
      </c>
      <c r="G831">
        <f t="shared" si="38"/>
        <v>-0.4310958007781473</v>
      </c>
      <c r="H831">
        <v>-0.36884053579981124</v>
      </c>
    </row>
    <row r="832" spans="1:8">
      <c r="A832" s="2">
        <v>36670</v>
      </c>
      <c r="B832" s="1">
        <v>0.67773636100000001</v>
      </c>
      <c r="C832">
        <f t="shared" si="36"/>
        <v>-1.8298877236252453E-3</v>
      </c>
      <c r="D832">
        <v>-1.937567985665134E-3</v>
      </c>
      <c r="E832">
        <f>+(D832-Ej_3_estad!$B$3)/Ej_3_estad!$B$7</f>
        <v>-0.36836754933044258</v>
      </c>
      <c r="F832">
        <f t="shared" si="37"/>
        <v>0.33360128617363671</v>
      </c>
      <c r="G832">
        <f t="shared" si="38"/>
        <v>-0.42999047170335125</v>
      </c>
      <c r="H832">
        <v>-0.36836754933044258</v>
      </c>
    </row>
    <row r="833" spans="1:8">
      <c r="A833" s="2">
        <v>36671</v>
      </c>
      <c r="B833" s="1">
        <v>0.68004080200000006</v>
      </c>
      <c r="C833">
        <f t="shared" si="36"/>
        <v>3.400202693271126E-3</v>
      </c>
      <c r="D833">
        <v>-1.9329092782369717E-3</v>
      </c>
      <c r="E833">
        <f>+(D833-Ej_3_estad!$B$3)/Ej_3_estad!$B$7</f>
        <v>-0.36746118592628724</v>
      </c>
      <c r="F833">
        <f t="shared" si="37"/>
        <v>0.3340032154340869</v>
      </c>
      <c r="G833">
        <f t="shared" si="38"/>
        <v>-0.42888566772103404</v>
      </c>
      <c r="H833">
        <v>-0.36746118592628724</v>
      </c>
    </row>
    <row r="834" spans="1:8">
      <c r="A834" s="2">
        <v>36672</v>
      </c>
      <c r="B834" s="1">
        <v>0.67226890800000005</v>
      </c>
      <c r="C834">
        <f t="shared" si="36"/>
        <v>-1.1428570134531468E-2</v>
      </c>
      <c r="D834">
        <v>-1.9305018345874281E-3</v>
      </c>
      <c r="E834">
        <f>+(D834-Ej_3_estad!$B$3)/Ej_3_estad!$B$7</f>
        <v>-0.3669928116282315</v>
      </c>
      <c r="F834">
        <f t="shared" si="37"/>
        <v>0.33440514469453708</v>
      </c>
      <c r="G834">
        <f t="shared" si="38"/>
        <v>-0.42778138698530005</v>
      </c>
      <c r="H834">
        <v>-0.3669928116282315</v>
      </c>
    </row>
    <row r="835" spans="1:8">
      <c r="A835" s="2">
        <v>36676</v>
      </c>
      <c r="B835" s="1">
        <v>0.66889632099999996</v>
      </c>
      <c r="C835">
        <f t="shared" si="36"/>
        <v>-5.0167231592392891E-3</v>
      </c>
      <c r="D835">
        <v>-1.9243114235536485E-3</v>
      </c>
      <c r="E835">
        <f>+(D835-Ej_3_estad!$B$3)/Ej_3_estad!$B$7</f>
        <v>-0.36578845138363231</v>
      </c>
      <c r="F835">
        <f t="shared" si="37"/>
        <v>0.33480707395498727</v>
      </c>
      <c r="G835">
        <f t="shared" si="38"/>
        <v>-0.42667762765542644</v>
      </c>
      <c r="H835">
        <v>-0.36578845138363231</v>
      </c>
    </row>
    <row r="836" spans="1:8">
      <c r="A836" s="2">
        <v>36677</v>
      </c>
      <c r="B836" s="1">
        <v>0.66809192900000003</v>
      </c>
      <c r="C836">
        <f t="shared" ref="C836:C899" si="39">+B836/B835-1</f>
        <v>-1.2025660401261407E-3</v>
      </c>
      <c r="D836">
        <v>-1.920000257504606E-3</v>
      </c>
      <c r="E836">
        <f>+(D836-Ej_3_estad!$B$3)/Ej_3_estad!$B$7</f>
        <v>-0.36494970304059021</v>
      </c>
      <c r="F836">
        <f t="shared" ref="F836:F899" si="40">+F835+1/COUNT(rt)</f>
        <v>0.33520900321543745</v>
      </c>
      <c r="G836">
        <f t="shared" ref="G836:G899" si="41">+_xlfn.NORM.S.INV(F836)</f>
        <v>-0.42557438789583696</v>
      </c>
      <c r="H836">
        <v>-0.36494970304059021</v>
      </c>
    </row>
    <row r="837" spans="1:8">
      <c r="A837" s="2">
        <v>36678</v>
      </c>
      <c r="B837" s="1">
        <v>0.67046597399999996</v>
      </c>
      <c r="C837">
        <f t="shared" si="39"/>
        <v>3.5534705583906145E-3</v>
      </c>
      <c r="D837">
        <v>-1.915096752929224E-3</v>
      </c>
      <c r="E837">
        <f>+(D837-Ej_3_estad!$B$3)/Ej_3_estad!$B$7</f>
        <v>-0.36399571372750988</v>
      </c>
      <c r="F837">
        <f t="shared" si="40"/>
        <v>0.33561093247588764</v>
      </c>
      <c r="G837">
        <f t="shared" si="41"/>
        <v>-0.42447166587607565</v>
      </c>
      <c r="H837">
        <v>-0.36399571372750988</v>
      </c>
    </row>
    <row r="838" spans="1:8">
      <c r="A838" s="2">
        <v>36679</v>
      </c>
      <c r="B838" s="1">
        <v>0.66317395099999998</v>
      </c>
      <c r="C838">
        <f t="shared" si="39"/>
        <v>-1.0876052302096317E-2</v>
      </c>
      <c r="D838">
        <v>-1.9139436792650066E-3</v>
      </c>
      <c r="E838">
        <f>+(D838-Ej_3_estad!$B$3)/Ej_3_estad!$B$7</f>
        <v>-0.36377138030720879</v>
      </c>
      <c r="F838">
        <f t="shared" si="40"/>
        <v>0.33601286173633782</v>
      </c>
      <c r="G838">
        <f t="shared" si="41"/>
        <v>-0.42336945977077955</v>
      </c>
      <c r="H838">
        <v>-0.36377138030720879</v>
      </c>
    </row>
    <row r="839" spans="1:8">
      <c r="A839" s="2">
        <v>36682</v>
      </c>
      <c r="B839" s="1">
        <v>0.66072018499999996</v>
      </c>
      <c r="C839">
        <f t="shared" si="39"/>
        <v>-3.7000337487622659E-3</v>
      </c>
      <c r="D839">
        <v>-1.9132204790280882E-3</v>
      </c>
      <c r="E839">
        <f>+(D839-Ej_3_estad!$B$3)/Ej_3_estad!$B$7</f>
        <v>-0.36363067985784014</v>
      </c>
      <c r="F839">
        <f t="shared" si="40"/>
        <v>0.336414790996788</v>
      </c>
      <c r="G839">
        <f t="shared" si="41"/>
        <v>-0.42226776775965319</v>
      </c>
      <c r="H839">
        <v>-0.36363067985784014</v>
      </c>
    </row>
    <row r="840" spans="1:8">
      <c r="A840" s="2">
        <v>36683</v>
      </c>
      <c r="B840" s="1">
        <v>0.65638332799999999</v>
      </c>
      <c r="C840">
        <f t="shared" si="39"/>
        <v>-6.563833069516356E-3</v>
      </c>
      <c r="D840">
        <v>-1.9093379189594195E-3</v>
      </c>
      <c r="E840">
        <f>+(D840-Ej_3_estad!$B$3)/Ej_3_estad!$B$7</f>
        <v>-0.36287531790070082</v>
      </c>
      <c r="F840">
        <f t="shared" si="40"/>
        <v>0.33681672025723819</v>
      </c>
      <c r="G840">
        <f t="shared" si="41"/>
        <v>-0.42116658802744245</v>
      </c>
      <c r="H840">
        <v>-0.36287531790070082</v>
      </c>
    </row>
    <row r="841" spans="1:8">
      <c r="A841" s="2">
        <v>36684</v>
      </c>
      <c r="B841" s="1">
        <v>0.65681445000000005</v>
      </c>
      <c r="C841">
        <f t="shared" si="39"/>
        <v>6.568143668634896E-4</v>
      </c>
      <c r="D841">
        <v>-1.9038220208504875E-3</v>
      </c>
      <c r="E841">
        <f>+(D841-Ej_3_estad!$B$3)/Ej_3_estad!$B$7</f>
        <v>-0.36180218586481377</v>
      </c>
      <c r="F841">
        <f t="shared" si="40"/>
        <v>0.33721864951768837</v>
      </c>
      <c r="G841">
        <f t="shared" si="41"/>
        <v>-0.42006591876390859</v>
      </c>
      <c r="H841">
        <v>-0.36180218586481377</v>
      </c>
    </row>
    <row r="842" spans="1:8">
      <c r="A842" s="2">
        <v>36685</v>
      </c>
      <c r="B842" s="1">
        <v>0.66401062399999999</v>
      </c>
      <c r="C842">
        <f t="shared" si="39"/>
        <v>1.0956174913630434E-2</v>
      </c>
      <c r="D842">
        <v>-1.900907818098041E-3</v>
      </c>
      <c r="E842">
        <f>+(D842-Ej_3_estad!$B$3)/Ej_3_estad!$B$7</f>
        <v>-0.36123522029167238</v>
      </c>
      <c r="F842">
        <f t="shared" si="40"/>
        <v>0.33762057877813856</v>
      </c>
      <c r="G842">
        <f t="shared" si="41"/>
        <v>-0.41896575816380138</v>
      </c>
      <c r="H842">
        <v>-0.36123522029167238</v>
      </c>
    </row>
    <row r="843" spans="1:8">
      <c r="A843" s="2">
        <v>36686</v>
      </c>
      <c r="B843" s="1">
        <v>0.66317395099999998</v>
      </c>
      <c r="C843">
        <f t="shared" si="39"/>
        <v>-1.2600295383226046E-3</v>
      </c>
      <c r="D843">
        <v>-1.9002036343743756E-3</v>
      </c>
      <c r="E843">
        <f>+(D843-Ej_3_estad!$B$3)/Ej_3_estad!$B$7</f>
        <v>-0.36109821955342597</v>
      </c>
      <c r="F843">
        <f t="shared" si="40"/>
        <v>0.33802250803858874</v>
      </c>
      <c r="G843">
        <f t="shared" si="41"/>
        <v>-0.4178661044268358</v>
      </c>
      <c r="H843">
        <v>-0.36109821955342597</v>
      </c>
    </row>
    <row r="844" spans="1:8">
      <c r="A844" s="2">
        <v>36689</v>
      </c>
      <c r="B844" s="1">
        <v>0.661375661</v>
      </c>
      <c r="C844">
        <f t="shared" si="39"/>
        <v>-2.711641489066885E-3</v>
      </c>
      <c r="D844">
        <v>-1.8960448326637014E-3</v>
      </c>
      <c r="E844">
        <f>+(D844-Ej_3_estad!$B$3)/Ej_3_estad!$B$7</f>
        <v>-0.36028911408075609</v>
      </c>
      <c r="F844">
        <f t="shared" si="40"/>
        <v>0.33842443729903893</v>
      </c>
      <c r="G844">
        <f t="shared" si="41"/>
        <v>-0.41676695575766387</v>
      </c>
      <c r="H844">
        <v>-0.36028911408075609</v>
      </c>
    </row>
    <row r="845" spans="1:8">
      <c r="A845" s="2">
        <v>36690</v>
      </c>
      <c r="B845" s="1">
        <v>0.66093853300000005</v>
      </c>
      <c r="C845">
        <f t="shared" si="39"/>
        <v>-6.6093753637530561E-4</v>
      </c>
      <c r="D845">
        <v>-1.895909088121317E-3</v>
      </c>
      <c r="E845">
        <f>+(D845-Ej_3_estad!$B$3)/Ej_3_estad!$B$7</f>
        <v>-0.36026270463405263</v>
      </c>
      <c r="F845">
        <f t="shared" si="40"/>
        <v>0.33882636655948911</v>
      </c>
      <c r="G845">
        <f t="shared" si="41"/>
        <v>-0.415668310365851</v>
      </c>
      <c r="H845">
        <v>-0.36026270463405263</v>
      </c>
    </row>
    <row r="846" spans="1:8">
      <c r="A846" s="2">
        <v>36691</v>
      </c>
      <c r="B846" s="1">
        <v>0.66564600900000004</v>
      </c>
      <c r="C846">
        <f t="shared" si="39"/>
        <v>7.1224111849443883E-3</v>
      </c>
      <c r="D846">
        <v>-1.8951357412129166E-3</v>
      </c>
      <c r="E846">
        <f>+(D846-Ej_3_estad!$B$3)/Ej_3_estad!$B$7</f>
        <v>-0.36011224802193453</v>
      </c>
      <c r="F846">
        <f t="shared" si="40"/>
        <v>0.3392282958199393</v>
      </c>
      <c r="G846">
        <f t="shared" si="41"/>
        <v>-0.41457016646585021</v>
      </c>
      <c r="H846">
        <v>-0.36011224802193453</v>
      </c>
    </row>
    <row r="847" spans="1:8">
      <c r="A847" s="2">
        <v>36692</v>
      </c>
      <c r="B847" s="1">
        <v>0.66212010899999996</v>
      </c>
      <c r="C847">
        <f t="shared" si="39"/>
        <v>-5.2969595735983255E-3</v>
      </c>
      <c r="D847">
        <v>-1.8898293162419311E-3</v>
      </c>
      <c r="E847">
        <f>+(D847-Ej_3_estad!$B$3)/Ej_3_estad!$B$7</f>
        <v>-0.35907986951893534</v>
      </c>
      <c r="F847">
        <f t="shared" si="40"/>
        <v>0.33963022508038948</v>
      </c>
      <c r="G847">
        <f t="shared" si="41"/>
        <v>-0.41347252227697695</v>
      </c>
      <c r="H847">
        <v>-0.35907986951893534</v>
      </c>
    </row>
    <row r="848" spans="1:8">
      <c r="A848" s="2">
        <v>36693</v>
      </c>
      <c r="B848" s="1">
        <v>0.65941312200000002</v>
      </c>
      <c r="C848">
        <f t="shared" si="39"/>
        <v>-4.0883624635540405E-3</v>
      </c>
      <c r="D848">
        <v>-1.8836827352258778E-3</v>
      </c>
      <c r="E848">
        <f>+(D848-Ej_3_estad!$B$3)/Ej_3_estad!$B$7</f>
        <v>-0.35788403651599782</v>
      </c>
      <c r="F848">
        <f t="shared" si="40"/>
        <v>0.34003215434083967</v>
      </c>
      <c r="G848">
        <f t="shared" si="41"/>
        <v>-0.41237537602338376</v>
      </c>
      <c r="H848">
        <v>-0.35788403651599782</v>
      </c>
    </row>
    <row r="849" spans="1:8">
      <c r="A849" s="2">
        <v>36696</v>
      </c>
      <c r="B849" s="1">
        <v>0.65989177799999998</v>
      </c>
      <c r="C849">
        <f t="shared" si="39"/>
        <v>7.2588182435340265E-4</v>
      </c>
      <c r="D849">
        <v>-1.8825828272770462E-3</v>
      </c>
      <c r="E849">
        <f>+(D849-Ej_3_estad!$B$3)/Ej_3_estad!$B$7</f>
        <v>-0.3576700466211325</v>
      </c>
      <c r="F849">
        <f t="shared" si="40"/>
        <v>0.34043408360128985</v>
      </c>
      <c r="G849">
        <f t="shared" si="41"/>
        <v>-0.41127872593403675</v>
      </c>
      <c r="H849">
        <v>-0.3576700466211325</v>
      </c>
    </row>
    <row r="850" spans="1:8">
      <c r="A850" s="2">
        <v>36697</v>
      </c>
      <c r="B850" s="1">
        <v>0.66225165600000002</v>
      </c>
      <c r="C850">
        <f t="shared" si="39"/>
        <v>3.5761591198368858E-3</v>
      </c>
      <c r="D850">
        <v>-1.8722472270390478E-3</v>
      </c>
      <c r="E850">
        <f>+(D850-Ej_3_estad!$B$3)/Ej_3_estad!$B$7</f>
        <v>-0.35565922925168963</v>
      </c>
      <c r="F850">
        <f t="shared" si="40"/>
        <v>0.34083601286174003</v>
      </c>
      <c r="G850">
        <f t="shared" si="41"/>
        <v>-0.41018257024268923</v>
      </c>
      <c r="H850">
        <v>-0.35565922925168963</v>
      </c>
    </row>
    <row r="851" spans="1:8">
      <c r="A851" s="2">
        <v>36698</v>
      </c>
      <c r="B851" s="1">
        <v>0.66800267199999996</v>
      </c>
      <c r="C851">
        <f t="shared" si="39"/>
        <v>8.6840341551368549E-3</v>
      </c>
      <c r="D851">
        <v>-1.8671663194614885E-3</v>
      </c>
      <c r="E851">
        <f>+(D851-Ej_3_estad!$B$3)/Ej_3_estad!$B$7</f>
        <v>-0.35467072573237507</v>
      </c>
      <c r="F851">
        <f t="shared" si="40"/>
        <v>0.34123794212219022</v>
      </c>
      <c r="G851">
        <f t="shared" si="41"/>
        <v>-0.40908690718785828</v>
      </c>
      <c r="H851">
        <v>-0.35467072573237507</v>
      </c>
    </row>
    <row r="852" spans="1:8">
      <c r="A852" s="2">
        <v>36699</v>
      </c>
      <c r="B852" s="1">
        <v>0.66181336899999998</v>
      </c>
      <c r="C852">
        <f t="shared" si="39"/>
        <v>-9.2653865911481725E-3</v>
      </c>
      <c r="D852">
        <v>-1.8665749595708769E-3</v>
      </c>
      <c r="E852">
        <f>+(D852-Ej_3_estad!$B$3)/Ej_3_estad!$B$7</f>
        <v>-0.35455567515841208</v>
      </c>
      <c r="F852">
        <f t="shared" si="40"/>
        <v>0.3416398713826404</v>
      </c>
      <c r="G852">
        <f t="shared" si="41"/>
        <v>-0.40799173501279956</v>
      </c>
      <c r="H852">
        <v>-0.35455567515841208</v>
      </c>
    </row>
    <row r="853" spans="1:8">
      <c r="A853" s="2">
        <v>36700</v>
      </c>
      <c r="B853" s="1">
        <v>0.66622251799999999</v>
      </c>
      <c r="C853">
        <f t="shared" si="39"/>
        <v>6.6622241352758405E-3</v>
      </c>
      <c r="D853">
        <v>-1.8660089400890367E-3</v>
      </c>
      <c r="E853">
        <f>+(D853-Ej_3_estad!$B$3)/Ej_3_estad!$B$7</f>
        <v>-0.35444555462556265</v>
      </c>
      <c r="F853">
        <f t="shared" si="40"/>
        <v>0.34204180064309059</v>
      </c>
      <c r="G853">
        <f t="shared" si="41"/>
        <v>-0.40689705196548392</v>
      </c>
      <c r="H853">
        <v>-0.35444555462556265</v>
      </c>
    </row>
    <row r="854" spans="1:8">
      <c r="A854" s="2">
        <v>36703</v>
      </c>
      <c r="B854" s="1">
        <v>0.66711140800000002</v>
      </c>
      <c r="C854">
        <f t="shared" si="39"/>
        <v>1.3342238906430826E-3</v>
      </c>
      <c r="D854">
        <v>-1.8614626846610305E-3</v>
      </c>
      <c r="E854">
        <f>+(D854-Ej_3_estad!$B$3)/Ej_3_estad!$B$7</f>
        <v>-0.35356106904465268</v>
      </c>
      <c r="F854">
        <f t="shared" si="40"/>
        <v>0.34244372990354077</v>
      </c>
      <c r="G854">
        <f t="shared" si="41"/>
        <v>-0.40580285629857238</v>
      </c>
      <c r="H854">
        <v>-0.35356106904465268</v>
      </c>
    </row>
    <row r="855" spans="1:8">
      <c r="A855" s="2">
        <v>36704</v>
      </c>
      <c r="B855" s="1">
        <v>0.66666666699999999</v>
      </c>
      <c r="C855">
        <f t="shared" si="39"/>
        <v>-6.6666675860538316E-4</v>
      </c>
      <c r="D855">
        <v>-1.8614277726400896E-3</v>
      </c>
      <c r="E855">
        <f>+(D855-Ej_3_estad!$B$3)/Ej_3_estad!$B$7</f>
        <v>-0.35355427682199569</v>
      </c>
      <c r="F855">
        <f t="shared" si="40"/>
        <v>0.34284565916399096</v>
      </c>
      <c r="G855">
        <f t="shared" si="41"/>
        <v>-0.40470914626939242</v>
      </c>
      <c r="H855">
        <v>-0.35355427682199569</v>
      </c>
    </row>
    <row r="856" spans="1:8">
      <c r="A856" s="2">
        <v>36705</v>
      </c>
      <c r="B856" s="1">
        <v>0.66194479399999995</v>
      </c>
      <c r="C856">
        <f t="shared" si="39"/>
        <v>-7.0828094964586752E-3</v>
      </c>
      <c r="D856">
        <v>-1.852247195568868E-3</v>
      </c>
      <c r="E856">
        <f>+(D856-Ej_3_estad!$B$3)/Ej_3_estad!$B$7</f>
        <v>-0.35176817215354578</v>
      </c>
      <c r="F856">
        <f t="shared" si="40"/>
        <v>0.34324758842444114</v>
      </c>
      <c r="G856">
        <f t="shared" si="41"/>
        <v>-0.40361592013991382</v>
      </c>
      <c r="H856">
        <v>-0.35176817215354578</v>
      </c>
    </row>
    <row r="857" spans="1:8">
      <c r="A857" s="2">
        <v>36706</v>
      </c>
      <c r="B857" s="1">
        <v>0.65815453499999998</v>
      </c>
      <c r="C857">
        <f t="shared" si="39"/>
        <v>-5.7259442696062646E-3</v>
      </c>
      <c r="D857">
        <v>-1.8502400791717832E-3</v>
      </c>
      <c r="E857">
        <f>+(D857-Ej_3_estad!$B$3)/Ej_3_estad!$B$7</f>
        <v>-0.35137768254280077</v>
      </c>
      <c r="F857">
        <f t="shared" si="40"/>
        <v>0.34364951768489133</v>
      </c>
      <c r="G857">
        <f t="shared" si="41"/>
        <v>-0.40252317617672539</v>
      </c>
      <c r="H857">
        <v>-0.35137768254280077</v>
      </c>
    </row>
    <row r="858" spans="1:8">
      <c r="A858" s="2">
        <v>36707</v>
      </c>
      <c r="B858" s="1">
        <v>0.66093853300000005</v>
      </c>
      <c r="C858">
        <f t="shared" si="39"/>
        <v>4.2300065591738267E-3</v>
      </c>
      <c r="D858">
        <v>-1.8500426929193292E-3</v>
      </c>
      <c r="E858">
        <f>+(D858-Ej_3_estad!$B$3)/Ej_3_estad!$B$7</f>
        <v>-0.35133928054429231</v>
      </c>
      <c r="F858">
        <f t="shared" si="40"/>
        <v>0.34405144694534151</v>
      </c>
      <c r="G858">
        <f t="shared" si="41"/>
        <v>-0.40143091265101083</v>
      </c>
      <c r="H858">
        <v>-0.35133928054429231</v>
      </c>
    </row>
    <row r="859" spans="1:8">
      <c r="A859" s="2">
        <v>36710</v>
      </c>
      <c r="B859" s="1">
        <v>0.66072018499999996</v>
      </c>
      <c r="C859">
        <f t="shared" si="39"/>
        <v>-3.3036052385837511E-4</v>
      </c>
      <c r="D859">
        <v>-1.8455856366695889E-3</v>
      </c>
      <c r="E859">
        <f>+(D859-Ej_3_estad!$B$3)/Ej_3_estad!$B$7</f>
        <v>-0.35047214889086281</v>
      </c>
      <c r="F859">
        <f t="shared" si="40"/>
        <v>0.34445337620579169</v>
      </c>
      <c r="G859">
        <f t="shared" si="41"/>
        <v>-0.40033912783852538</v>
      </c>
      <c r="H859">
        <v>-0.35047214889086281</v>
      </c>
    </row>
    <row r="860" spans="1:8">
      <c r="A860" s="2">
        <v>36712</v>
      </c>
      <c r="B860" s="1">
        <v>0.661375661</v>
      </c>
      <c r="C860">
        <f t="shared" si="39"/>
        <v>9.9206292600251267E-4</v>
      </c>
      <c r="D860">
        <v>-1.8400891190153423E-3</v>
      </c>
      <c r="E860">
        <f>+(D860-Ej_3_estad!$B$3)/Ej_3_estad!$B$7</f>
        <v>-0.34940278737183134</v>
      </c>
      <c r="F860">
        <f t="shared" si="40"/>
        <v>0.34485530546624188</v>
      </c>
      <c r="G860">
        <f t="shared" si="41"/>
        <v>-0.39924782001957232</v>
      </c>
      <c r="H860">
        <v>-0.34940278737183134</v>
      </c>
    </row>
    <row r="861" spans="1:8">
      <c r="A861" s="2">
        <v>36713</v>
      </c>
      <c r="B861" s="1">
        <v>0.661375661</v>
      </c>
      <c r="C861">
        <f t="shared" si="39"/>
        <v>0</v>
      </c>
      <c r="D861">
        <v>-1.8351990963464404E-3</v>
      </c>
      <c r="E861">
        <f>+(D861-Ej_3_estad!$B$3)/Ej_3_estad!$B$7</f>
        <v>-0.34845142099801912</v>
      </c>
      <c r="F861">
        <f t="shared" si="40"/>
        <v>0.34525723472669206</v>
      </c>
      <c r="G861">
        <f t="shared" si="41"/>
        <v>-0.39815698747897987</v>
      </c>
      <c r="H861">
        <v>-0.34845142099801912</v>
      </c>
    </row>
    <row r="862" spans="1:8">
      <c r="A862" s="2">
        <v>36714</v>
      </c>
      <c r="B862" s="1">
        <v>0.66037112899999995</v>
      </c>
      <c r="C862">
        <f t="shared" si="39"/>
        <v>-1.5188523848628233E-3</v>
      </c>
      <c r="D862">
        <v>-1.8337397922046916E-3</v>
      </c>
      <c r="E862">
        <f>+(D862-Ej_3_estad!$B$3)/Ej_3_estad!$B$7</f>
        <v>-0.34816750965780102</v>
      </c>
      <c r="F862">
        <f t="shared" si="40"/>
        <v>0.34565916398714225</v>
      </c>
      <c r="G862">
        <f t="shared" si="41"/>
        <v>-0.39706662850607766</v>
      </c>
      <c r="H862">
        <v>-0.34816750965780102</v>
      </c>
    </row>
    <row r="863" spans="1:8">
      <c r="A863" s="2">
        <v>36717</v>
      </c>
      <c r="B863" s="1">
        <v>0.66063288600000003</v>
      </c>
      <c r="C863">
        <f t="shared" si="39"/>
        <v>3.9637862484465103E-4</v>
      </c>
      <c r="D863">
        <v>-1.8319501609675992E-3</v>
      </c>
      <c r="E863">
        <f>+(D863-Ej_3_estad!$B$3)/Ej_3_estad!$B$7</f>
        <v>-0.34781933233925377</v>
      </c>
      <c r="F863">
        <f t="shared" si="40"/>
        <v>0.34606109324759243</v>
      </c>
      <c r="G863">
        <f t="shared" si="41"/>
        <v>-0.39597674139467431</v>
      </c>
      <c r="H863">
        <v>-0.34781933233925377</v>
      </c>
    </row>
    <row r="864" spans="1:8">
      <c r="A864" s="2">
        <v>36718</v>
      </c>
      <c r="B864" s="1">
        <v>0.66050198199999999</v>
      </c>
      <c r="C864">
        <f t="shared" si="39"/>
        <v>-1.9814938489159939E-4</v>
      </c>
      <c r="D864">
        <v>-1.8298877236252453E-3</v>
      </c>
      <c r="E864">
        <f>+(D864-Ej_3_estad!$B$3)/Ej_3_estad!$B$7</f>
        <v>-0.34741807989760592</v>
      </c>
      <c r="F864">
        <f t="shared" si="40"/>
        <v>0.34646302250804262</v>
      </c>
      <c r="G864">
        <f t="shared" si="41"/>
        <v>-0.39488732444303359</v>
      </c>
      <c r="H864">
        <v>-0.34741807989760592</v>
      </c>
    </row>
    <row r="865" spans="1:8">
      <c r="A865" s="2">
        <v>36719</v>
      </c>
      <c r="B865" s="1">
        <v>0.66365808299999995</v>
      </c>
      <c r="C865">
        <f t="shared" si="39"/>
        <v>4.7783369104257289E-3</v>
      </c>
      <c r="D865">
        <v>-1.8260998789371152E-3</v>
      </c>
      <c r="E865">
        <f>+(D865-Ej_3_estad!$B$3)/Ej_3_estad!$B$7</f>
        <v>-0.34668114505915876</v>
      </c>
      <c r="F865">
        <f t="shared" si="40"/>
        <v>0.3468649517684928</v>
      </c>
      <c r="G865">
        <f t="shared" si="41"/>
        <v>-0.3937983759538527</v>
      </c>
      <c r="H865">
        <v>-0.34668114505915876</v>
      </c>
    </row>
    <row r="866" spans="1:8">
      <c r="A866" s="2">
        <v>36720</v>
      </c>
      <c r="B866" s="1">
        <v>0.66711140800000002</v>
      </c>
      <c r="C866">
        <f t="shared" si="39"/>
        <v>5.2034701127869898E-3</v>
      </c>
      <c r="D866">
        <v>-1.8198357880186977E-3</v>
      </c>
      <c r="E866">
        <f>+(D866-Ej_3_estad!$B$3)/Ej_3_estad!$B$7</f>
        <v>-0.34546245020520971</v>
      </c>
      <c r="F866">
        <f t="shared" si="40"/>
        <v>0.34726688102894299</v>
      </c>
      <c r="G866">
        <f t="shared" si="41"/>
        <v>-0.39270989423423874</v>
      </c>
      <c r="H866">
        <v>-0.34546245020520971</v>
      </c>
    </row>
    <row r="867" spans="1:8">
      <c r="A867" s="2">
        <v>36721</v>
      </c>
      <c r="B867" s="1">
        <v>0.66711140800000002</v>
      </c>
      <c r="C867">
        <f t="shared" si="39"/>
        <v>0</v>
      </c>
      <c r="D867">
        <v>-1.810802959611113E-3</v>
      </c>
      <c r="E867">
        <f>+(D867-Ej_3_estad!$B$3)/Ej_3_estad!$B$7</f>
        <v>-0.34370509041584874</v>
      </c>
      <c r="F867">
        <f t="shared" si="40"/>
        <v>0.34766881028939317</v>
      </c>
      <c r="G867">
        <f t="shared" si="41"/>
        <v>-0.39162187759568629</v>
      </c>
      <c r="H867">
        <v>-0.34370509041584874</v>
      </c>
    </row>
    <row r="868" spans="1:8">
      <c r="A868" s="2">
        <v>36724</v>
      </c>
      <c r="B868" s="1">
        <v>0.67024128699999996</v>
      </c>
      <c r="C868">
        <f t="shared" si="39"/>
        <v>4.6916886182224449E-3</v>
      </c>
      <c r="D868">
        <v>-1.806067095185826E-3</v>
      </c>
      <c r="E868">
        <f>+(D868-Ej_3_estad!$B$3)/Ej_3_estad!$B$7</f>
        <v>-0.34278371592124673</v>
      </c>
      <c r="F868">
        <f t="shared" si="40"/>
        <v>0.34807073954984336</v>
      </c>
      <c r="G868">
        <f t="shared" si="41"/>
        <v>-0.39053432435405555</v>
      </c>
      <c r="H868">
        <v>-0.34278371592124673</v>
      </c>
    </row>
    <row r="869" spans="1:8">
      <c r="A869" s="2">
        <v>36725</v>
      </c>
      <c r="B869" s="1">
        <v>0.66912010700000002</v>
      </c>
      <c r="C869">
        <f t="shared" si="39"/>
        <v>-1.6728005596586826E-3</v>
      </c>
      <c r="D869">
        <v>-1.8060126759144035E-3</v>
      </c>
      <c r="E869">
        <f>+(D869-Ej_3_estad!$B$3)/Ej_3_estad!$B$7</f>
        <v>-0.34277312851328895</v>
      </c>
      <c r="F869">
        <f t="shared" si="40"/>
        <v>0.34847266881029354</v>
      </c>
      <c r="G869">
        <f t="shared" si="41"/>
        <v>-0.38944723282954935</v>
      </c>
      <c r="H869">
        <v>-0.34277312851328895</v>
      </c>
    </row>
    <row r="870" spans="1:8">
      <c r="A870" s="2">
        <v>36726</v>
      </c>
      <c r="B870" s="1">
        <v>0.66925445100000003</v>
      </c>
      <c r="C870">
        <f t="shared" si="39"/>
        <v>2.0077710801769122E-4</v>
      </c>
      <c r="D870">
        <v>-1.8037525128702381E-3</v>
      </c>
      <c r="E870">
        <f>+(D870-Ej_3_estad!$B$3)/Ej_3_estad!$B$7</f>
        <v>-0.34233340803239493</v>
      </c>
      <c r="F870">
        <f t="shared" si="40"/>
        <v>0.34887459807074372</v>
      </c>
      <c r="G870">
        <f t="shared" si="41"/>
        <v>-0.38836060134669098</v>
      </c>
      <c r="H870">
        <v>-0.34233340803239493</v>
      </c>
    </row>
    <row r="871" spans="1:8">
      <c r="A871" s="2">
        <v>36727</v>
      </c>
      <c r="B871" s="1">
        <v>0.66251490700000004</v>
      </c>
      <c r="C871">
        <f t="shared" si="39"/>
        <v>-1.0070226637909907E-2</v>
      </c>
      <c r="D871">
        <v>-1.8018007926234869E-3</v>
      </c>
      <c r="E871">
        <f>+(D871-Ej_3_estad!$B$3)/Ej_3_estad!$B$7</f>
        <v>-0.3419536958838898</v>
      </c>
      <c r="F871">
        <f t="shared" si="40"/>
        <v>0.34927652733119391</v>
      </c>
      <c r="G871">
        <f t="shared" si="41"/>
        <v>-0.38727442823430275</v>
      </c>
      <c r="H871">
        <v>-0.3419536958838898</v>
      </c>
    </row>
    <row r="872" spans="1:8">
      <c r="A872" s="2">
        <v>36728</v>
      </c>
      <c r="B872" s="1">
        <v>0.65932616899999996</v>
      </c>
      <c r="C872">
        <f t="shared" si="39"/>
        <v>-4.8130811341881019E-3</v>
      </c>
      <c r="D872">
        <v>-1.7995569694283509E-3</v>
      </c>
      <c r="E872">
        <f>+(D872-Ej_3_estad!$B$3)/Ej_3_estad!$B$7</f>
        <v>-0.34151715436227109</v>
      </c>
      <c r="F872">
        <f t="shared" si="40"/>
        <v>0.34967845659164409</v>
      </c>
      <c r="G872">
        <f t="shared" si="41"/>
        <v>-0.38618871182548326</v>
      </c>
      <c r="H872">
        <v>-0.34151715436227109</v>
      </c>
    </row>
    <row r="873" spans="1:8">
      <c r="A873" s="2">
        <v>36731</v>
      </c>
      <c r="B873" s="1">
        <v>0.66050198199999999</v>
      </c>
      <c r="C873">
        <f t="shared" si="39"/>
        <v>1.7833555761685993E-3</v>
      </c>
      <c r="D873">
        <v>-1.7955340257972408E-3</v>
      </c>
      <c r="E873">
        <f>+(D873-Ej_3_estad!$B$3)/Ej_3_estad!$B$7</f>
        <v>-0.3407344804252524</v>
      </c>
      <c r="F873">
        <f t="shared" si="40"/>
        <v>0.35008038585209428</v>
      </c>
      <c r="G873">
        <f t="shared" si="41"/>
        <v>-0.38510345045758587</v>
      </c>
      <c r="H873">
        <v>-0.3407344804252524</v>
      </c>
    </row>
    <row r="874" spans="1:8">
      <c r="A874" s="2">
        <v>36732</v>
      </c>
      <c r="B874" s="1">
        <v>0.65832784700000002</v>
      </c>
      <c r="C874">
        <f t="shared" si="39"/>
        <v>-3.2916403875378197E-3</v>
      </c>
      <c r="D874">
        <v>-1.7955217706752125E-3</v>
      </c>
      <c r="E874">
        <f>+(D874-Ej_3_estad!$B$3)/Ej_3_estad!$B$7</f>
        <v>-0.3407320961600262</v>
      </c>
      <c r="F874">
        <f t="shared" si="40"/>
        <v>0.35048231511254446</v>
      </c>
      <c r="G874">
        <f t="shared" si="41"/>
        <v>-0.38401864247219719</v>
      </c>
      <c r="H874">
        <v>-0.3407320961600262</v>
      </c>
    </row>
    <row r="875" spans="1:8">
      <c r="A875" s="2">
        <v>36733</v>
      </c>
      <c r="B875" s="1">
        <v>0.65989177799999998</v>
      </c>
      <c r="C875">
        <f t="shared" si="39"/>
        <v>2.3756111899668753E-3</v>
      </c>
      <c r="D875">
        <v>-1.7933798851558214E-3</v>
      </c>
      <c r="E875">
        <f>+(D875-Ej_3_estad!$B$3)/Ej_3_estad!$B$7</f>
        <v>-0.34031538687304014</v>
      </c>
      <c r="F875">
        <f t="shared" si="40"/>
        <v>0.35088424437299465</v>
      </c>
      <c r="G875">
        <f t="shared" si="41"/>
        <v>-0.38293428621511472</v>
      </c>
      <c r="H875">
        <v>-0.34031538687304014</v>
      </c>
    </row>
    <row r="876" spans="1:8">
      <c r="A876" s="2">
        <v>36734</v>
      </c>
      <c r="B876" s="1">
        <v>0.66155067499999998</v>
      </c>
      <c r="C876">
        <f t="shared" si="39"/>
        <v>2.5138925128416201E-3</v>
      </c>
      <c r="D876">
        <v>-1.7926503001511884E-3</v>
      </c>
      <c r="E876">
        <f>+(D876-Ej_3_estad!$B$3)/Ej_3_estad!$B$7</f>
        <v>-0.34017344425083929</v>
      </c>
      <c r="F876">
        <f t="shared" si="40"/>
        <v>0.35128617363344483</v>
      </c>
      <c r="G876">
        <f t="shared" si="41"/>
        <v>-0.38185038003632604</v>
      </c>
      <c r="H876">
        <v>-0.34017344425083929</v>
      </c>
    </row>
    <row r="877" spans="1:8">
      <c r="A877" s="2">
        <v>36735</v>
      </c>
      <c r="B877" s="1">
        <v>0.66555740399999996</v>
      </c>
      <c r="C877">
        <f t="shared" si="39"/>
        <v>6.0565715544012022E-3</v>
      </c>
      <c r="D877">
        <v>-1.7751491228709115E-3</v>
      </c>
      <c r="E877">
        <f>+(D877-Ej_3_estad!$B$3)/Ej_3_estad!$B$7</f>
        <v>-0.33676854560436315</v>
      </c>
      <c r="F877">
        <f t="shared" si="40"/>
        <v>0.35168810289389502</v>
      </c>
      <c r="G877">
        <f t="shared" si="41"/>
        <v>-0.38076692228998732</v>
      </c>
      <c r="H877">
        <v>-0.33676854560436315</v>
      </c>
    </row>
    <row r="878" spans="1:8">
      <c r="A878" s="2">
        <v>36738</v>
      </c>
      <c r="B878" s="1">
        <v>0.66742307899999997</v>
      </c>
      <c r="C878">
        <f t="shared" si="39"/>
        <v>2.8031766888736431E-3</v>
      </c>
      <c r="D878">
        <v>-1.7645063478461953E-3</v>
      </c>
      <c r="E878">
        <f>+(D878-Ej_3_estad!$B$3)/Ej_3_estad!$B$7</f>
        <v>-0.33469796659724427</v>
      </c>
      <c r="F878">
        <f t="shared" si="40"/>
        <v>0.3520900321543452</v>
      </c>
      <c r="G878">
        <f t="shared" si="41"/>
        <v>-0.37968391133440144</v>
      </c>
      <c r="H878">
        <v>-0.33469796659724427</v>
      </c>
    </row>
    <row r="879" spans="1:8">
      <c r="A879" s="2">
        <v>36739</v>
      </c>
      <c r="B879" s="1">
        <v>0.66702241200000001</v>
      </c>
      <c r="C879">
        <f t="shared" si="39"/>
        <v>-6.0031936654081353E-4</v>
      </c>
      <c r="D879">
        <v>-1.7628657171837592E-3</v>
      </c>
      <c r="E879">
        <f>+(D879-Ej_3_estad!$B$3)/Ej_3_estad!$B$7</f>
        <v>-0.33437877772026559</v>
      </c>
      <c r="F879">
        <f t="shared" si="40"/>
        <v>0.35249196141479539</v>
      </c>
      <c r="G879">
        <f t="shared" si="41"/>
        <v>-0.37860134553199754</v>
      </c>
      <c r="H879">
        <v>-0.33437877772026559</v>
      </c>
    </row>
    <row r="880" spans="1:8">
      <c r="A880" s="2">
        <v>36740</v>
      </c>
      <c r="B880" s="1">
        <v>0.66997186099999995</v>
      </c>
      <c r="C880">
        <f t="shared" si="39"/>
        <v>4.4218139404885726E-3</v>
      </c>
      <c r="D880">
        <v>-1.7592813880347169E-3</v>
      </c>
      <c r="E880">
        <f>+(D880-Ej_3_estad!$B$3)/Ej_3_estad!$B$7</f>
        <v>-0.33368143734866368</v>
      </c>
      <c r="F880">
        <f t="shared" si="40"/>
        <v>0.35289389067524557</v>
      </c>
      <c r="G880">
        <f t="shared" si="41"/>
        <v>-0.37751922324930937</v>
      </c>
      <c r="H880">
        <v>-0.33368143734866368</v>
      </c>
    </row>
    <row r="881" spans="1:8">
      <c r="A881" s="2">
        <v>36741</v>
      </c>
      <c r="B881" s="1">
        <v>0.66903057499999996</v>
      </c>
      <c r="C881">
        <f t="shared" si="39"/>
        <v>-1.4049634839813363E-3</v>
      </c>
      <c r="D881">
        <v>-1.7566980509413632E-3</v>
      </c>
      <c r="E881">
        <f>+(D881-Ej_3_estad!$B$3)/Ej_3_estad!$B$7</f>
        <v>-0.33317884253280156</v>
      </c>
      <c r="F881">
        <f t="shared" si="40"/>
        <v>0.35329581993569575</v>
      </c>
      <c r="G881">
        <f t="shared" si="41"/>
        <v>-0.37643754285695441</v>
      </c>
      <c r="H881">
        <v>-0.33317884253280156</v>
      </c>
    </row>
    <row r="882" spans="1:8">
      <c r="A882" s="2">
        <v>36742</v>
      </c>
      <c r="B882" s="1">
        <v>0.66569032100000003</v>
      </c>
      <c r="C882">
        <f t="shared" si="39"/>
        <v>-4.9926776515407667E-3</v>
      </c>
      <c r="D882">
        <v>-1.7491770247366478E-3</v>
      </c>
      <c r="E882">
        <f>+(D882-Ej_3_estad!$B$3)/Ej_3_estad!$B$7</f>
        <v>-0.33171560771525549</v>
      </c>
      <c r="F882">
        <f t="shared" si="40"/>
        <v>0.35369774919614594</v>
      </c>
      <c r="G882">
        <f t="shared" si="41"/>
        <v>-0.37535630272961346</v>
      </c>
      <c r="H882">
        <v>-0.33171560771525549</v>
      </c>
    </row>
    <row r="883" spans="1:8">
      <c r="A883" s="2">
        <v>36745</v>
      </c>
      <c r="B883" s="1">
        <v>0.66357000700000002</v>
      </c>
      <c r="C883">
        <f t="shared" si="39"/>
        <v>-3.185135690143226E-3</v>
      </c>
      <c r="D883">
        <v>-1.7483575631349613E-3</v>
      </c>
      <c r="E883">
        <f>+(D883-Ej_3_estad!$B$3)/Ej_3_estad!$B$7</f>
        <v>-0.33155617937202247</v>
      </c>
      <c r="F883">
        <f t="shared" si="40"/>
        <v>0.35409967845659612</v>
      </c>
      <c r="G883">
        <f t="shared" si="41"/>
        <v>-0.37427550124600928</v>
      </c>
      <c r="H883">
        <v>-0.33155617937202247</v>
      </c>
    </row>
    <row r="884" spans="1:8">
      <c r="A884" s="2">
        <v>36746</v>
      </c>
      <c r="B884" s="1">
        <v>0.66569032100000003</v>
      </c>
      <c r="C884">
        <f t="shared" si="39"/>
        <v>3.1953131962458858E-3</v>
      </c>
      <c r="D884">
        <v>-1.7470297863764195E-3</v>
      </c>
      <c r="E884">
        <f>+(D884-Ej_3_estad!$B$3)/Ej_3_estad!$B$7</f>
        <v>-0.33129785701944131</v>
      </c>
      <c r="F884">
        <f t="shared" si="40"/>
        <v>0.35450160771704631</v>
      </c>
      <c r="G884">
        <f t="shared" si="41"/>
        <v>-0.37319513678888638</v>
      </c>
      <c r="H884">
        <v>-0.33129785701944131</v>
      </c>
    </row>
    <row r="885" spans="1:8">
      <c r="A885" s="2">
        <v>36747</v>
      </c>
      <c r="B885" s="1">
        <v>0.66702241200000001</v>
      </c>
      <c r="C885">
        <f t="shared" si="39"/>
        <v>2.0010670997874236E-3</v>
      </c>
      <c r="D885">
        <v>-1.7463804233154301E-3</v>
      </c>
      <c r="E885">
        <f>+(D885-Ej_3_estad!$B$3)/Ej_3_estad!$B$7</f>
        <v>-0.33117152178084419</v>
      </c>
      <c r="F885">
        <f t="shared" si="40"/>
        <v>0.35490353697749649</v>
      </c>
      <c r="G885">
        <f t="shared" si="41"/>
        <v>-0.37211520774499002</v>
      </c>
      <c r="H885">
        <v>-0.33117152178084419</v>
      </c>
    </row>
    <row r="886" spans="1:8">
      <c r="A886" s="2">
        <v>36748</v>
      </c>
      <c r="B886" s="1">
        <v>0.66755674200000004</v>
      </c>
      <c r="C886">
        <f t="shared" si="39"/>
        <v>8.0106753594355595E-4</v>
      </c>
      <c r="D886">
        <v>-1.7363195496624684E-3</v>
      </c>
      <c r="E886">
        <f>+(D886-Ej_3_estad!$B$3)/Ej_3_estad!$B$7</f>
        <v>-0.32921415316873698</v>
      </c>
      <c r="F886">
        <f t="shared" si="40"/>
        <v>0.35530546623794668</v>
      </c>
      <c r="G886">
        <f t="shared" si="41"/>
        <v>-0.37103571250504624</v>
      </c>
      <c r="H886">
        <v>-0.32921415316873698</v>
      </c>
    </row>
    <row r="887" spans="1:8">
      <c r="A887" s="2">
        <v>36749</v>
      </c>
      <c r="B887" s="1">
        <v>0.66489361700000005</v>
      </c>
      <c r="C887">
        <f t="shared" si="39"/>
        <v>-3.9893612519308341E-3</v>
      </c>
      <c r="D887">
        <v>-1.7342826794315425E-3</v>
      </c>
      <c r="E887">
        <f>+(D887-Ej_3_estad!$B$3)/Ej_3_estad!$B$7</f>
        <v>-0.32881787487378233</v>
      </c>
      <c r="F887">
        <f t="shared" si="40"/>
        <v>0.35570739549839686</v>
      </c>
      <c r="G887">
        <f t="shared" si="41"/>
        <v>-0.36995664946374118</v>
      </c>
      <c r="H887">
        <v>-0.32881787487378233</v>
      </c>
    </row>
    <row r="888" spans="1:8">
      <c r="A888" s="2">
        <v>36752</v>
      </c>
      <c r="B888" s="1">
        <v>0.66401062399999999</v>
      </c>
      <c r="C888">
        <f t="shared" si="39"/>
        <v>-1.3280214720425843E-3</v>
      </c>
      <c r="D888">
        <v>-1.7326881031208829E-3</v>
      </c>
      <c r="E888">
        <f>+(D888-Ej_3_estad!$B$3)/Ej_3_estad!$B$7</f>
        <v>-0.3285076459883241</v>
      </c>
      <c r="F888">
        <f t="shared" si="40"/>
        <v>0.35610932475884705</v>
      </c>
      <c r="G888">
        <f t="shared" si="41"/>
        <v>-0.36887801701970102</v>
      </c>
      <c r="H888">
        <v>-0.3285076459883241</v>
      </c>
    </row>
    <row r="889" spans="1:8">
      <c r="A889" s="2">
        <v>36753</v>
      </c>
      <c r="B889" s="1">
        <v>0.66418703499999998</v>
      </c>
      <c r="C889">
        <f t="shared" si="39"/>
        <v>2.6567496606788588E-4</v>
      </c>
      <c r="D889">
        <v>-1.7097268618530004E-3</v>
      </c>
      <c r="E889">
        <f>+(D889-Ej_3_estad!$B$3)/Ej_3_estad!$B$7</f>
        <v>-0.3240404779765737</v>
      </c>
      <c r="F889">
        <f t="shared" si="40"/>
        <v>0.35651125401929723</v>
      </c>
      <c r="G889">
        <f t="shared" si="41"/>
        <v>-0.36779981357547159</v>
      </c>
      <c r="H889">
        <v>-0.3240404779765737</v>
      </c>
    </row>
    <row r="890" spans="1:8">
      <c r="A890" s="2">
        <v>36754</v>
      </c>
      <c r="B890" s="1">
        <v>0.66720042700000004</v>
      </c>
      <c r="C890">
        <f t="shared" si="39"/>
        <v>4.536962995671967E-3</v>
      </c>
      <c r="D890">
        <v>-1.7088795827773229E-3</v>
      </c>
      <c r="E890">
        <f>+(D890-Ej_3_estad!$B$3)/Ej_3_estad!$B$7</f>
        <v>-0.32387563767287519</v>
      </c>
      <c r="F890">
        <f t="shared" si="40"/>
        <v>0.35691318327974741</v>
      </c>
      <c r="G890">
        <f t="shared" si="41"/>
        <v>-0.3667220375374986</v>
      </c>
      <c r="H890">
        <v>-0.32387563767287519</v>
      </c>
    </row>
    <row r="891" spans="1:8">
      <c r="A891" s="2">
        <v>36755</v>
      </c>
      <c r="B891" s="1">
        <v>0.66702241200000001</v>
      </c>
      <c r="C891">
        <f t="shared" si="39"/>
        <v>-2.668088820033665E-4</v>
      </c>
      <c r="D891">
        <v>-1.7086964664396742E-3</v>
      </c>
      <c r="E891">
        <f>+(D891-Ej_3_estad!$B$3)/Ej_3_estad!$B$7</f>
        <v>-0.32384001192266293</v>
      </c>
      <c r="F891">
        <f t="shared" si="40"/>
        <v>0.3573151125401976</v>
      </c>
      <c r="G891">
        <f t="shared" si="41"/>
        <v>-0.36564468731610766</v>
      </c>
      <c r="H891">
        <v>-0.32384001192266293</v>
      </c>
    </row>
    <row r="892" spans="1:8">
      <c r="A892" s="2">
        <v>36756</v>
      </c>
      <c r="B892" s="1">
        <v>0.67136622999999995</v>
      </c>
      <c r="C892">
        <f t="shared" si="39"/>
        <v>6.5122519451414895E-3</v>
      </c>
      <c r="D892">
        <v>-1.698445004737259E-3</v>
      </c>
      <c r="E892">
        <f>+(D892-Ej_3_estad!$B$3)/Ej_3_estad!$B$7</f>
        <v>-0.32184556391976815</v>
      </c>
      <c r="F892">
        <f t="shared" si="40"/>
        <v>0.35771704180064778</v>
      </c>
      <c r="G892">
        <f t="shared" si="41"/>
        <v>-0.36456776132548441</v>
      </c>
      <c r="H892">
        <v>-0.32184556391976815</v>
      </c>
    </row>
    <row r="893" spans="1:8">
      <c r="A893" s="2">
        <v>36759</v>
      </c>
      <c r="B893" s="1">
        <v>0.67114094000000002</v>
      </c>
      <c r="C893">
        <f t="shared" si="39"/>
        <v>-3.3556945513912861E-4</v>
      </c>
      <c r="D893">
        <v>-1.6956339108266105E-3</v>
      </c>
      <c r="E893">
        <f>+(D893-Ej_3_estad!$B$3)/Ej_3_estad!$B$7</f>
        <v>-0.32129865843459993</v>
      </c>
      <c r="F893">
        <f t="shared" si="40"/>
        <v>0.35811897106109797</v>
      </c>
      <c r="G893">
        <f t="shared" si="41"/>
        <v>-0.36349125798365478</v>
      </c>
      <c r="H893">
        <v>-0.32129865843459993</v>
      </c>
    </row>
    <row r="894" spans="1:8">
      <c r="A894" s="2">
        <v>36760</v>
      </c>
      <c r="B894" s="1">
        <v>0.67581266500000003</v>
      </c>
      <c r="C894">
        <f t="shared" si="39"/>
        <v>6.9608702458234806E-3</v>
      </c>
      <c r="D894">
        <v>-1.6943833500355776E-3</v>
      </c>
      <c r="E894">
        <f>+(D894-Ej_3_estad!$B$3)/Ej_3_estad!$B$7</f>
        <v>-0.32105535864530388</v>
      </c>
      <c r="F894">
        <f t="shared" si="40"/>
        <v>0.35852090032154815</v>
      </c>
      <c r="G894">
        <f t="shared" si="41"/>
        <v>-0.36241517571246529</v>
      </c>
      <c r="H894">
        <v>-0.32105535864530388</v>
      </c>
    </row>
    <row r="895" spans="1:8">
      <c r="A895" s="2">
        <v>36761</v>
      </c>
      <c r="B895" s="1">
        <v>0.67508269799999998</v>
      </c>
      <c r="C895">
        <f t="shared" si="39"/>
        <v>-1.0801321694674515E-3</v>
      </c>
      <c r="D895">
        <v>-1.6728005596586826E-3</v>
      </c>
      <c r="E895">
        <f>+(D895-Ej_3_estad!$B$3)/Ej_3_estad!$B$7</f>
        <v>-0.31685637176775905</v>
      </c>
      <c r="F895">
        <f t="shared" si="40"/>
        <v>0.35892282958199834</v>
      </c>
      <c r="G895">
        <f t="shared" si="41"/>
        <v>-0.36133951293756322</v>
      </c>
      <c r="H895">
        <v>-0.31685637176775905</v>
      </c>
    </row>
    <row r="896" spans="1:8">
      <c r="A896" s="2">
        <v>36762</v>
      </c>
      <c r="B896" s="1">
        <v>0.67540186400000002</v>
      </c>
      <c r="C896">
        <f t="shared" si="39"/>
        <v>4.7278059554134444E-4</v>
      </c>
      <c r="D896">
        <v>-1.6717421701527568E-3</v>
      </c>
      <c r="E896">
        <f>+(D896-Ej_3_estad!$B$3)/Ej_3_estad!$B$7</f>
        <v>-0.31665045939178238</v>
      </c>
      <c r="F896">
        <f t="shared" si="40"/>
        <v>0.35932475884244852</v>
      </c>
      <c r="G896">
        <f t="shared" si="41"/>
        <v>-0.36026426808837808</v>
      </c>
      <c r="H896">
        <v>-0.31665045939178238</v>
      </c>
    </row>
    <row r="897" spans="1:8">
      <c r="A897" s="2">
        <v>36763</v>
      </c>
      <c r="B897" s="1">
        <v>0.67819599900000005</v>
      </c>
      <c r="C897">
        <f t="shared" si="39"/>
        <v>4.1369962816686368E-3</v>
      </c>
      <c r="D897">
        <v>-1.6699135024900169E-3</v>
      </c>
      <c r="E897">
        <f>+(D897-Ej_3_estad!$B$3)/Ej_3_estad!$B$7</f>
        <v>-0.31629468743713018</v>
      </c>
      <c r="F897">
        <f t="shared" si="40"/>
        <v>0.35972668810289871</v>
      </c>
      <c r="G897">
        <f t="shared" si="41"/>
        <v>-0.3591894395981014</v>
      </c>
      <c r="H897">
        <v>-0.31629468743713018</v>
      </c>
    </row>
    <row r="898" spans="1:8">
      <c r="A898" s="2">
        <v>36767</v>
      </c>
      <c r="B898" s="1">
        <v>0.68418171900000002</v>
      </c>
      <c r="C898">
        <f t="shared" si="39"/>
        <v>8.8259441353619739E-3</v>
      </c>
      <c r="D898">
        <v>-1.6672001384518964E-3</v>
      </c>
      <c r="E898">
        <f>+(D898-Ej_3_estad!$B$3)/Ej_3_estad!$B$7</f>
        <v>-0.315766795547754</v>
      </c>
      <c r="F898">
        <f t="shared" si="40"/>
        <v>0.36012861736334889</v>
      </c>
      <c r="G898">
        <f t="shared" si="41"/>
        <v>-0.35811502590366745</v>
      </c>
      <c r="H898">
        <v>-0.315766795547754</v>
      </c>
    </row>
    <row r="899" spans="1:8">
      <c r="A899" s="2">
        <v>36768</v>
      </c>
      <c r="B899" s="1">
        <v>0.68681318700000005</v>
      </c>
      <c r="C899">
        <f t="shared" si="39"/>
        <v>3.846153626913873E-3</v>
      </c>
      <c r="D899">
        <v>-1.6671304415252219E-3</v>
      </c>
      <c r="E899">
        <f>+(D899-Ej_3_estad!$B$3)/Ej_3_estad!$B$7</f>
        <v>-0.31575323583302756</v>
      </c>
      <c r="F899">
        <f t="shared" si="40"/>
        <v>0.36053054662379908</v>
      </c>
      <c r="G899">
        <f t="shared" si="41"/>
        <v>-0.35704102544573518</v>
      </c>
      <c r="H899">
        <v>-0.31575323583302756</v>
      </c>
    </row>
    <row r="900" spans="1:8">
      <c r="A900" s="2">
        <v>36769</v>
      </c>
      <c r="B900" s="1">
        <v>0.688942473</v>
      </c>
      <c r="C900">
        <f t="shared" ref="C900:C963" si="42">+B900/B899-1</f>
        <v>3.1002404151567742E-3</v>
      </c>
      <c r="D900">
        <v>-1.6669276205009131E-3</v>
      </c>
      <c r="E900">
        <f>+(D900-Ej_3_estad!$B$3)/Ej_3_estad!$B$7</f>
        <v>-0.31571377648580268</v>
      </c>
      <c r="F900">
        <f t="shared" ref="F900:F963" si="43">+F899+1/COUNT(rt)</f>
        <v>0.36093247588424926</v>
      </c>
      <c r="G900">
        <f t="shared" ref="G900:G963" si="44">+_xlfn.NORM.S.INV(F900)</f>
        <v>-0.35596743666866754</v>
      </c>
      <c r="H900">
        <v>-0.31571377648580268</v>
      </c>
    </row>
    <row r="901" spans="1:8">
      <c r="A901" s="2">
        <v>36770</v>
      </c>
      <c r="B901" s="1">
        <v>0.68469702200000004</v>
      </c>
      <c r="C901">
        <f t="shared" si="42"/>
        <v>-6.1622721292143856E-3</v>
      </c>
      <c r="D901">
        <v>-1.6552068726629621E-3</v>
      </c>
      <c r="E901">
        <f>+(D901-Ej_3_estad!$B$3)/Ej_3_estad!$B$7</f>
        <v>-0.31343347512035669</v>
      </c>
      <c r="F901">
        <f t="shared" si="43"/>
        <v>0.36133440514469944</v>
      </c>
      <c r="G901">
        <f t="shared" si="44"/>
        <v>-0.35489425802051372</v>
      </c>
      <c r="H901">
        <v>-0.31343347512035669</v>
      </c>
    </row>
    <row r="902" spans="1:8">
      <c r="A902" s="2">
        <v>36774</v>
      </c>
      <c r="B902" s="1">
        <v>0.68861038399999996</v>
      </c>
      <c r="C902">
        <f t="shared" si="42"/>
        <v>5.7154651973934101E-3</v>
      </c>
      <c r="D902">
        <v>-1.6489455235835226E-3</v>
      </c>
      <c r="E902">
        <f>+(D902-Ej_3_estad!$B$3)/Ej_3_estad!$B$7</f>
        <v>-0.31221531369816918</v>
      </c>
      <c r="F902">
        <f t="shared" si="43"/>
        <v>0.36173633440514963</v>
      </c>
      <c r="G902">
        <f t="shared" si="44"/>
        <v>-0.35382148795298995</v>
      </c>
      <c r="H902">
        <v>-0.31221531369816918</v>
      </c>
    </row>
    <row r="903" spans="1:8">
      <c r="A903" s="2">
        <v>36775</v>
      </c>
      <c r="B903" s="1">
        <v>0.69180214500000003</v>
      </c>
      <c r="C903">
        <f t="shared" si="42"/>
        <v>4.6350753258463939E-3</v>
      </c>
      <c r="D903">
        <v>-1.6483513284797358E-3</v>
      </c>
      <c r="E903">
        <f>+(D903-Ej_3_estad!$B$3)/Ej_3_estad!$B$7</f>
        <v>-0.3120997115262566</v>
      </c>
      <c r="F903">
        <f t="shared" si="43"/>
        <v>0.36213826366559981</v>
      </c>
      <c r="G903">
        <f t="shared" si="44"/>
        <v>-0.35274912492146054</v>
      </c>
      <c r="H903">
        <v>-0.3120997115262566</v>
      </c>
    </row>
    <row r="904" spans="1:8">
      <c r="A904" s="2">
        <v>36776</v>
      </c>
      <c r="B904" s="1">
        <v>0.69541029200000004</v>
      </c>
      <c r="C904">
        <f t="shared" si="42"/>
        <v>5.2155764853836217E-3</v>
      </c>
      <c r="D904">
        <v>-1.6481505932813834E-3</v>
      </c>
      <c r="E904">
        <f>+(D904-Ej_3_estad!$B$3)/Ej_3_estad!$B$7</f>
        <v>-0.31206065798178789</v>
      </c>
      <c r="F904">
        <f t="shared" si="43"/>
        <v>0.36254019292605</v>
      </c>
      <c r="G904">
        <f t="shared" si="44"/>
        <v>-0.35167716738491928</v>
      </c>
      <c r="H904">
        <v>-0.31206065798178789</v>
      </c>
    </row>
    <row r="905" spans="1:8">
      <c r="A905" s="2">
        <v>36777</v>
      </c>
      <c r="B905" s="1">
        <v>0.70442378100000003</v>
      </c>
      <c r="C905">
        <f t="shared" si="42"/>
        <v>1.2961397183347989E-2</v>
      </c>
      <c r="D905">
        <v>-1.6443763127511613E-3</v>
      </c>
      <c r="E905">
        <f>+(D905-Ej_3_estad!$B$3)/Ej_3_estad!$B$7</f>
        <v>-0.31132636208483372</v>
      </c>
      <c r="F905">
        <f t="shared" si="43"/>
        <v>0.36294212218650018</v>
      </c>
      <c r="G905">
        <f t="shared" si="44"/>
        <v>-0.35060561380597099</v>
      </c>
      <c r="H905">
        <v>-0.31132636208483372</v>
      </c>
    </row>
    <row r="906" spans="1:8">
      <c r="A906" s="2">
        <v>36780</v>
      </c>
      <c r="B906" s="1">
        <v>0.70806485900000005</v>
      </c>
      <c r="C906">
        <f t="shared" si="42"/>
        <v>5.1688743313451635E-3</v>
      </c>
      <c r="D906">
        <v>-1.6408384966195566E-3</v>
      </c>
      <c r="E906">
        <f>+(D906-Ej_3_estad!$B$3)/Ej_3_estad!$B$7</f>
        <v>-0.31063807093932561</v>
      </c>
      <c r="F906">
        <f t="shared" si="43"/>
        <v>0.36334405144695037</v>
      </c>
      <c r="G906">
        <f t="shared" si="44"/>
        <v>-0.34953446265081273</v>
      </c>
      <c r="H906">
        <v>-0.31063807093932561</v>
      </c>
    </row>
    <row r="907" spans="1:8">
      <c r="A907" s="2">
        <v>36781</v>
      </c>
      <c r="B907" s="1">
        <v>0.71326676200000005</v>
      </c>
      <c r="C907">
        <f t="shared" si="42"/>
        <v>7.346647604213441E-3</v>
      </c>
      <c r="D907">
        <v>-1.6404970322623225E-3</v>
      </c>
      <c r="E907">
        <f>+(D907-Ej_3_estad!$B$3)/Ej_3_estad!$B$7</f>
        <v>-0.31057163817830924</v>
      </c>
      <c r="F907">
        <f t="shared" si="43"/>
        <v>0.36374598070740055</v>
      </c>
      <c r="G907">
        <f t="shared" si="44"/>
        <v>-0.34846371238921575</v>
      </c>
      <c r="H907">
        <v>-0.31057163817830924</v>
      </c>
    </row>
    <row r="908" spans="1:8">
      <c r="A908" s="2">
        <v>36782</v>
      </c>
      <c r="B908" s="1">
        <v>0.707964602</v>
      </c>
      <c r="C908">
        <f t="shared" si="42"/>
        <v>-7.4336283175915341E-3</v>
      </c>
      <c r="D908">
        <v>-1.6398417300701462E-3</v>
      </c>
      <c r="E908">
        <f>+(D908-Ej_3_estad!$B$3)/Ej_3_estad!$B$7</f>
        <v>-0.31044414746660215</v>
      </c>
      <c r="F908">
        <f t="shared" si="43"/>
        <v>0.36414790996785074</v>
      </c>
      <c r="G908">
        <f t="shared" si="44"/>
        <v>-0.34739336149450678</v>
      </c>
      <c r="H908">
        <v>-0.31044414746660215</v>
      </c>
    </row>
    <row r="909" spans="1:8">
      <c r="A909" s="2">
        <v>36783</v>
      </c>
      <c r="B909" s="1">
        <v>0.71123755300000002</v>
      </c>
      <c r="C909">
        <f t="shared" si="42"/>
        <v>4.6230432859974968E-3</v>
      </c>
      <c r="D909">
        <v>-1.6387845512395582E-3</v>
      </c>
      <c r="E909">
        <f>+(D909-Ej_3_estad!$B$3)/Ej_3_estad!$B$7</f>
        <v>-0.31023847063059817</v>
      </c>
      <c r="F909">
        <f t="shared" si="43"/>
        <v>0.36454983922830092</v>
      </c>
      <c r="G909">
        <f t="shared" si="44"/>
        <v>-0.34632340844355003</v>
      </c>
      <c r="H909">
        <v>-0.31023847063059817</v>
      </c>
    </row>
    <row r="910" spans="1:8">
      <c r="A910" s="2">
        <v>36784</v>
      </c>
      <c r="B910" s="1">
        <v>0.71403070300000004</v>
      </c>
      <c r="C910">
        <f t="shared" si="42"/>
        <v>3.9271689018929301E-3</v>
      </c>
      <c r="D910">
        <v>-1.6287800045742262E-3</v>
      </c>
      <c r="E910">
        <f>+(D910-Ej_3_estad!$B$3)/Ej_3_estad!$B$7</f>
        <v>-0.30829206057749931</v>
      </c>
      <c r="F910">
        <f t="shared" si="43"/>
        <v>0.3649517684887511</v>
      </c>
      <c r="G910">
        <f t="shared" si="44"/>
        <v>-0.34525385171672901</v>
      </c>
      <c r="H910">
        <v>-0.30829206057749931</v>
      </c>
    </row>
    <row r="911" spans="1:8">
      <c r="A911" s="2">
        <v>36787</v>
      </c>
      <c r="B911" s="1">
        <v>0.71352122699999998</v>
      </c>
      <c r="C911">
        <f t="shared" si="42"/>
        <v>-7.1352113832012787E-4</v>
      </c>
      <c r="D911">
        <v>-1.6134690304435706E-3</v>
      </c>
      <c r="E911">
        <f>+(D911-Ej_3_estad!$B$3)/Ej_3_estad!$B$7</f>
        <v>-0.30531327153612137</v>
      </c>
      <c r="F911">
        <f t="shared" si="43"/>
        <v>0.36535369774920129</v>
      </c>
      <c r="G911">
        <f t="shared" si="44"/>
        <v>-0.34418468979792854</v>
      </c>
      <c r="H911">
        <v>-0.30531327153612137</v>
      </c>
    </row>
    <row r="912" spans="1:8">
      <c r="A912" s="2">
        <v>36788</v>
      </c>
      <c r="B912" s="1">
        <v>0.71022727299999999</v>
      </c>
      <c r="C912">
        <f t="shared" si="42"/>
        <v>-4.6164765326596191E-3</v>
      </c>
      <c r="D912">
        <v>-1.6076284308632616E-3</v>
      </c>
      <c r="E912">
        <f>+(D912-Ej_3_estad!$B$3)/Ej_3_estad!$B$7</f>
        <v>-0.30417696800138633</v>
      </c>
      <c r="F912">
        <f t="shared" si="43"/>
        <v>0.36575562700965147</v>
      </c>
      <c r="G912">
        <f t="shared" si="44"/>
        <v>-0.34311592117451628</v>
      </c>
      <c r="H912">
        <v>-0.30417696800138633</v>
      </c>
    </row>
    <row r="913" spans="1:8">
      <c r="A913" s="2">
        <v>36789</v>
      </c>
      <c r="B913" s="1">
        <v>0.70886793800000003</v>
      </c>
      <c r="C913">
        <f t="shared" si="42"/>
        <v>-1.9139436792650066E-3</v>
      </c>
      <c r="D913">
        <v>-1.604689055004993E-3</v>
      </c>
      <c r="E913">
        <f>+(D913-Ej_3_estad!$B$3)/Ej_3_estad!$B$7</f>
        <v>-0.30360510493634657</v>
      </c>
      <c r="F913">
        <f t="shared" si="43"/>
        <v>0.36615755627010166</v>
      </c>
      <c r="G913">
        <f t="shared" si="44"/>
        <v>-0.34204754433732576</v>
      </c>
      <c r="H913">
        <v>-0.30360510493634657</v>
      </c>
    </row>
    <row r="914" spans="1:8">
      <c r="A914" s="2">
        <v>36790</v>
      </c>
      <c r="B914" s="1">
        <v>0.70028011199999995</v>
      </c>
      <c r="C914">
        <f t="shared" si="42"/>
        <v>-1.2114846136545232E-2</v>
      </c>
      <c r="D914">
        <v>-1.6017667800533042E-3</v>
      </c>
      <c r="E914">
        <f>+(D914-Ej_3_estad!$B$3)/Ej_3_estad!$B$7</f>
        <v>-0.30303656889626829</v>
      </c>
      <c r="F914">
        <f t="shared" si="43"/>
        <v>0.36655948553055184</v>
      </c>
      <c r="G914">
        <f t="shared" si="44"/>
        <v>-0.34097955778063754</v>
      </c>
      <c r="H914">
        <v>-0.30303656889626829</v>
      </c>
    </row>
    <row r="915" spans="1:8">
      <c r="A915" s="2">
        <v>36791</v>
      </c>
      <c r="B915" s="1">
        <v>0.68643602400000003</v>
      </c>
      <c r="C915">
        <f t="shared" si="42"/>
        <v>-1.9769357665265108E-2</v>
      </c>
      <c r="D915">
        <v>-1.6011136299105555E-3</v>
      </c>
      <c r="E915">
        <f>+(D915-Ej_3_estad!$B$3)/Ej_3_estad!$B$7</f>
        <v>-0.30290949687126245</v>
      </c>
      <c r="F915">
        <f t="shared" si="43"/>
        <v>0.36696141479100203</v>
      </c>
      <c r="G915">
        <f t="shared" si="44"/>
        <v>-0.33991196000216245</v>
      </c>
      <c r="H915">
        <v>-0.30290949687126245</v>
      </c>
    </row>
    <row r="916" spans="1:8">
      <c r="A916" s="2">
        <v>36794</v>
      </c>
      <c r="B916" s="1">
        <v>0.687757909</v>
      </c>
      <c r="C916">
        <f t="shared" si="42"/>
        <v>1.9257220684558707E-3</v>
      </c>
      <c r="D916">
        <v>-1.5897155852591105E-3</v>
      </c>
      <c r="E916">
        <f>+(D916-Ej_3_estad!$B$3)/Ej_3_estad!$B$7</f>
        <v>-0.30069197823324967</v>
      </c>
      <c r="F916">
        <f t="shared" si="43"/>
        <v>0.36736334405145221</v>
      </c>
      <c r="G916">
        <f t="shared" si="44"/>
        <v>-0.33884474950302296</v>
      </c>
      <c r="H916">
        <v>-0.30069197823324967</v>
      </c>
    </row>
    <row r="917" spans="1:8">
      <c r="A917" s="2">
        <v>36795</v>
      </c>
      <c r="B917" s="1">
        <v>0.68493150700000005</v>
      </c>
      <c r="C917">
        <f t="shared" si="42"/>
        <v>-4.1095885092903295E-3</v>
      </c>
      <c r="D917">
        <v>-1.5894965016655105E-3</v>
      </c>
      <c r="E917">
        <f>+(D917-Ej_3_estad!$B$3)/Ej_3_estad!$B$7</f>
        <v>-0.30064935496171957</v>
      </c>
      <c r="F917">
        <f t="shared" si="43"/>
        <v>0.3677652733119024</v>
      </c>
      <c r="G917">
        <f t="shared" si="44"/>
        <v>-0.33777792478773677</v>
      </c>
      <c r="H917">
        <v>-0.30064935496171957</v>
      </c>
    </row>
    <row r="918" spans="1:8">
      <c r="A918" s="2">
        <v>36796</v>
      </c>
      <c r="B918" s="1">
        <v>0.68460327200000004</v>
      </c>
      <c r="C918">
        <f t="shared" si="42"/>
        <v>-4.7922309989456569E-4</v>
      </c>
      <c r="D918">
        <v>-1.5861257016029917E-3</v>
      </c>
      <c r="E918">
        <f>+(D918-Ej_3_estad!$B$3)/Ej_3_estad!$B$7</f>
        <v>-0.29999355721813881</v>
      </c>
      <c r="F918">
        <f t="shared" si="43"/>
        <v>0.36816720257235258</v>
      </c>
      <c r="G918">
        <f t="shared" si="44"/>
        <v>-0.33671148436419834</v>
      </c>
      <c r="H918">
        <v>-0.29999355721813881</v>
      </c>
    </row>
    <row r="919" spans="1:8">
      <c r="A919" s="2">
        <v>36797</v>
      </c>
      <c r="B919" s="1">
        <v>0.68329347500000004</v>
      </c>
      <c r="C919">
        <f t="shared" si="42"/>
        <v>-1.9132204790280882E-3</v>
      </c>
      <c r="D919">
        <v>-1.5847857898018125E-3</v>
      </c>
      <c r="E919">
        <f>+(D919-Ej_3_estad!$B$3)/Ej_3_estad!$B$7</f>
        <v>-0.29973287396208304</v>
      </c>
      <c r="F919">
        <f t="shared" si="43"/>
        <v>0.36856913183280277</v>
      </c>
      <c r="G919">
        <f t="shared" si="44"/>
        <v>-0.33564542674366216</v>
      </c>
      <c r="H919">
        <v>-0.29973287396208304</v>
      </c>
    </row>
    <row r="920" spans="1:8">
      <c r="A920" s="2">
        <v>36798</v>
      </c>
      <c r="B920" s="1">
        <v>0.67626969599999998</v>
      </c>
      <c r="C920">
        <f t="shared" si="42"/>
        <v>-1.0279300559690063E-2</v>
      </c>
      <c r="D920">
        <v>-1.5844855735216434E-3</v>
      </c>
      <c r="E920">
        <f>+(D920-Ej_3_estad!$B$3)/Ej_3_estad!$B$7</f>
        <v>-0.29967446611959175</v>
      </c>
      <c r="F920">
        <f t="shared" si="43"/>
        <v>0.36897106109325295</v>
      </c>
      <c r="G920">
        <f t="shared" si="44"/>
        <v>-0.33457975044072485</v>
      </c>
      <c r="H920">
        <v>-0.29967446611959175</v>
      </c>
    </row>
    <row r="921" spans="1:8">
      <c r="A921" s="2">
        <v>36801</v>
      </c>
      <c r="B921" s="1">
        <v>0.68143100499999998</v>
      </c>
      <c r="C921">
        <f t="shared" si="42"/>
        <v>7.632027622305193E-3</v>
      </c>
      <c r="D921">
        <v>-1.5796060801246403E-3</v>
      </c>
      <c r="E921">
        <f>+(D921-Ej_3_estad!$B$3)/Ej_3_estad!$B$7</f>
        <v>-0.29872514824246421</v>
      </c>
      <c r="F921">
        <f t="shared" si="43"/>
        <v>0.36937299035370313</v>
      </c>
      <c r="G921">
        <f t="shared" si="44"/>
        <v>-0.33351445397330876</v>
      </c>
      <c r="H921">
        <v>-0.29872514824246421</v>
      </c>
    </row>
    <row r="922" spans="1:8">
      <c r="A922" s="2">
        <v>36802</v>
      </c>
      <c r="B922" s="1">
        <v>0.686577412</v>
      </c>
      <c r="C922">
        <f t="shared" si="42"/>
        <v>7.552352273727303E-3</v>
      </c>
      <c r="D922">
        <v>-1.5664168727939076E-3</v>
      </c>
      <c r="E922">
        <f>+(D922-Ej_3_estad!$B$3)/Ej_3_estad!$B$7</f>
        <v>-0.29615915433992174</v>
      </c>
      <c r="F922">
        <f t="shared" si="43"/>
        <v>0.36977491961415332</v>
      </c>
      <c r="G922">
        <f t="shared" si="44"/>
        <v>-0.33244953586264403</v>
      </c>
      <c r="H922">
        <v>-0.29615915433992174</v>
      </c>
    </row>
    <row r="923" spans="1:8">
      <c r="A923" s="2">
        <v>36803</v>
      </c>
      <c r="B923" s="1">
        <v>0.68690754200000004</v>
      </c>
      <c r="C923">
        <f t="shared" si="42"/>
        <v>4.808343447222363E-4</v>
      </c>
      <c r="D923">
        <v>-1.5635469969257354E-3</v>
      </c>
      <c r="E923">
        <f>+(D923-Ej_3_estad!$B$3)/Ej_3_estad!$B$7</f>
        <v>-0.29560081267509525</v>
      </c>
      <c r="F923">
        <f t="shared" si="43"/>
        <v>0.3701768488746035</v>
      </c>
      <c r="G923">
        <f t="shared" si="44"/>
        <v>-0.33138499463325188</v>
      </c>
      <c r="H923">
        <v>-0.29560081267509525</v>
      </c>
    </row>
    <row r="924" spans="1:8">
      <c r="A924" s="2">
        <v>36804</v>
      </c>
      <c r="B924" s="1">
        <v>0.689560061</v>
      </c>
      <c r="C924">
        <f t="shared" si="42"/>
        <v>3.8615371615762228E-3</v>
      </c>
      <c r="D924">
        <v>-1.5589926703690749E-3</v>
      </c>
      <c r="E924">
        <f>+(D924-Ej_3_estad!$B$3)/Ej_3_estad!$B$7</f>
        <v>-0.29471475683553411</v>
      </c>
      <c r="F924">
        <f t="shared" si="43"/>
        <v>0.37057877813505369</v>
      </c>
      <c r="G924">
        <f t="shared" si="44"/>
        <v>-0.33032082881292785</v>
      </c>
      <c r="H924">
        <v>-0.29471475683553411</v>
      </c>
    </row>
    <row r="925" spans="1:8">
      <c r="A925" s="2">
        <v>36805</v>
      </c>
      <c r="B925" s="1">
        <v>0.69228106599999994</v>
      </c>
      <c r="C925">
        <f t="shared" si="42"/>
        <v>3.9460014491761175E-3</v>
      </c>
      <c r="D925">
        <v>-1.5528811714972113E-3</v>
      </c>
      <c r="E925">
        <f>+(D925-Ej_3_estad!$B$3)/Ej_3_estad!$B$7</f>
        <v>-0.29352574915316521</v>
      </c>
      <c r="F925">
        <f t="shared" si="43"/>
        <v>0.37098070739550387</v>
      </c>
      <c r="G925">
        <f t="shared" si="44"/>
        <v>-0.32925703693272446</v>
      </c>
      <c r="H925">
        <v>-0.29352574915316521</v>
      </c>
    </row>
    <row r="926" spans="1:8">
      <c r="A926" s="2">
        <v>36809</v>
      </c>
      <c r="B926" s="1">
        <v>0.69041701200000005</v>
      </c>
      <c r="C926">
        <f t="shared" si="42"/>
        <v>-2.6926260034387806E-3</v>
      </c>
      <c r="D926">
        <v>-1.5518309376164607E-3</v>
      </c>
      <c r="E926">
        <f>+(D926-Ej_3_estad!$B$3)/Ej_3_estad!$B$7</f>
        <v>-0.29332142347485324</v>
      </c>
      <c r="F926">
        <f t="shared" si="43"/>
        <v>0.37138263665595406</v>
      </c>
      <c r="G926">
        <f t="shared" si="44"/>
        <v>-0.32819361752693471</v>
      </c>
      <c r="H926">
        <v>-0.29332142347485324</v>
      </c>
    </row>
    <row r="927" spans="1:8">
      <c r="A927" s="2">
        <v>36810</v>
      </c>
      <c r="B927" s="1">
        <v>0.68399452800000005</v>
      </c>
      <c r="C927">
        <f t="shared" si="42"/>
        <v>-9.3023258239181006E-3</v>
      </c>
      <c r="D927">
        <v>-1.5489480152177659E-3</v>
      </c>
      <c r="E927">
        <f>+(D927-Ej_3_estad!$B$3)/Ej_3_estad!$B$7</f>
        <v>-0.29276054357426079</v>
      </c>
      <c r="F927">
        <f t="shared" si="43"/>
        <v>0.37178456591640424</v>
      </c>
      <c r="G927">
        <f t="shared" si="44"/>
        <v>-0.32713056913307537</v>
      </c>
      <c r="H927">
        <v>-0.29276054357426079</v>
      </c>
    </row>
    <row r="928" spans="1:8">
      <c r="A928" s="2">
        <v>36811</v>
      </c>
      <c r="B928" s="1">
        <v>0.67865626099999998</v>
      </c>
      <c r="C928">
        <f t="shared" si="42"/>
        <v>-7.8045463544995641E-3</v>
      </c>
      <c r="D928">
        <v>-1.5431216072112619E-3</v>
      </c>
      <c r="E928">
        <f>+(D928-Ej_3_estad!$B$3)/Ej_3_estad!$B$7</f>
        <v>-0.29162700104638067</v>
      </c>
      <c r="F928">
        <f t="shared" si="43"/>
        <v>0.37218649517685443</v>
      </c>
      <c r="G928">
        <f t="shared" si="44"/>
        <v>-0.32606789029186967</v>
      </c>
      <c r="H928">
        <v>-0.29162700104638067</v>
      </c>
    </row>
    <row r="929" spans="1:8">
      <c r="A929" s="2">
        <v>36812</v>
      </c>
      <c r="B929" s="1">
        <v>0.68507227500000001</v>
      </c>
      <c r="C929">
        <f t="shared" si="42"/>
        <v>9.4539966234836736E-3</v>
      </c>
      <c r="D929">
        <v>-1.5398819185142854E-3</v>
      </c>
      <c r="E929">
        <f>+(D929-Ej_3_estad!$B$3)/Ej_3_estad!$B$7</f>
        <v>-0.29099671135313981</v>
      </c>
      <c r="F929">
        <f t="shared" si="43"/>
        <v>0.37258842443730461</v>
      </c>
      <c r="G929">
        <f t="shared" si="44"/>
        <v>-0.32500557954723192</v>
      </c>
      <c r="H929">
        <v>-0.29099671135313981</v>
      </c>
    </row>
    <row r="930" spans="1:8">
      <c r="A930" s="2">
        <v>36815</v>
      </c>
      <c r="B930" s="1">
        <v>0.69180214500000003</v>
      </c>
      <c r="C930">
        <f t="shared" si="42"/>
        <v>9.823591240792906E-3</v>
      </c>
      <c r="D930">
        <v>-1.5337424582932968E-3</v>
      </c>
      <c r="E930">
        <f>+(D930-Ej_3_estad!$B$3)/Ej_3_estad!$B$7</f>
        <v>-0.28980226371903145</v>
      </c>
      <c r="F930">
        <f t="shared" si="43"/>
        <v>0.3729903536977548</v>
      </c>
      <c r="G930">
        <f t="shared" si="44"/>
        <v>-0.32394363544624982</v>
      </c>
      <c r="H930">
        <v>-0.28980226371903145</v>
      </c>
    </row>
    <row r="931" spans="1:8">
      <c r="A931" s="2">
        <v>36816</v>
      </c>
      <c r="B931" s="1">
        <v>0.69319284599999997</v>
      </c>
      <c r="C931">
        <f t="shared" si="42"/>
        <v>2.0102582942986835E-3</v>
      </c>
      <c r="D931">
        <v>-1.5258626646648121E-3</v>
      </c>
      <c r="E931">
        <f>+(D931-Ej_3_estad!$B$3)/Ej_3_estad!$B$7</f>
        <v>-0.28826922978477287</v>
      </c>
      <c r="F931">
        <f t="shared" si="43"/>
        <v>0.37339228295820498</v>
      </c>
      <c r="G931">
        <f t="shared" si="44"/>
        <v>-0.3228820565391689</v>
      </c>
      <c r="H931">
        <v>-0.28826922978477287</v>
      </c>
    </row>
    <row r="932" spans="1:8">
      <c r="A932" s="2">
        <v>36817</v>
      </c>
      <c r="B932" s="1">
        <v>0.69137168100000002</v>
      </c>
      <c r="C932">
        <f t="shared" si="42"/>
        <v>-2.6272126299468068E-3</v>
      </c>
      <c r="D932">
        <v>-1.5220708789041026E-3</v>
      </c>
      <c r="E932">
        <f>+(D932-Ej_3_estad!$B$3)/Ej_3_estad!$B$7</f>
        <v>-0.28753152820061051</v>
      </c>
      <c r="F932">
        <f t="shared" si="43"/>
        <v>0.37379421221865516</v>
      </c>
      <c r="G932">
        <f t="shared" si="44"/>
        <v>-0.32182084137937544</v>
      </c>
      <c r="H932">
        <v>-0.28753152820061051</v>
      </c>
    </row>
    <row r="933" spans="1:8">
      <c r="A933" s="2">
        <v>36818</v>
      </c>
      <c r="B933" s="1">
        <v>0.69338510600000003</v>
      </c>
      <c r="C933">
        <f t="shared" si="42"/>
        <v>2.9122179217520028E-3</v>
      </c>
      <c r="D933">
        <v>-1.5218776671658274E-3</v>
      </c>
      <c r="E933">
        <f>+(D933-Ej_3_estad!$B$3)/Ej_3_estad!$B$7</f>
        <v>-0.2874939383644754</v>
      </c>
      <c r="F933">
        <f t="shared" si="43"/>
        <v>0.37419614147910535</v>
      </c>
      <c r="G933">
        <f t="shared" si="44"/>
        <v>-0.32075998852338083</v>
      </c>
      <c r="H933">
        <v>-0.2874939383644754</v>
      </c>
    </row>
    <row r="934" spans="1:8">
      <c r="A934" s="2">
        <v>36819</v>
      </c>
      <c r="B934" s="1">
        <v>0.69213731999999994</v>
      </c>
      <c r="C934">
        <f t="shared" si="42"/>
        <v>-1.7995569694283509E-3</v>
      </c>
      <c r="D934">
        <v>-1.5188912330812432E-3</v>
      </c>
      <c r="E934">
        <f>+(D934-Ej_3_estad!$B$3)/Ej_3_estad!$B$7</f>
        <v>-0.28691292000156499</v>
      </c>
      <c r="F934">
        <f t="shared" si="43"/>
        <v>0.37459807073955553</v>
      </c>
      <c r="G934">
        <f t="shared" si="44"/>
        <v>-0.31969949653080493</v>
      </c>
      <c r="H934">
        <v>-0.28691292000156499</v>
      </c>
    </row>
    <row r="935" spans="1:8">
      <c r="A935" s="2">
        <v>36822</v>
      </c>
      <c r="B935" s="1">
        <v>0.68728522299999995</v>
      </c>
      <c r="C935">
        <f t="shared" si="42"/>
        <v>-7.0103097460486596E-3</v>
      </c>
      <c r="D935">
        <v>-1.5188523848628233E-3</v>
      </c>
      <c r="E935">
        <f>+(D935-Ej_3_estad!$B$3)/Ej_3_estad!$B$7</f>
        <v>-0.28690536198165595</v>
      </c>
      <c r="F935">
        <f t="shared" si="43"/>
        <v>0.37500000000000572</v>
      </c>
      <c r="G935">
        <f t="shared" si="44"/>
        <v>-0.3186393639643601</v>
      </c>
      <c r="H935">
        <v>-0.28690536198165595</v>
      </c>
    </row>
    <row r="936" spans="1:8">
      <c r="A936" s="2">
        <v>36823</v>
      </c>
      <c r="B936" s="1">
        <v>0.69013112499999996</v>
      </c>
      <c r="C936">
        <f t="shared" si="42"/>
        <v>4.140787412215241E-3</v>
      </c>
      <c r="D936">
        <v>-1.5168071292460672E-3</v>
      </c>
      <c r="E936">
        <f>+(D936-Ej_3_estad!$B$3)/Ej_3_estad!$B$7</f>
        <v>-0.2865074522885156</v>
      </c>
      <c r="F936">
        <f t="shared" si="43"/>
        <v>0.3754019292604559</v>
      </c>
      <c r="G936">
        <f t="shared" si="44"/>
        <v>-0.31757958938983516</v>
      </c>
      <c r="H936">
        <v>-0.2865074522885156</v>
      </c>
    </row>
    <row r="937" spans="1:8">
      <c r="A937" s="2">
        <v>36824</v>
      </c>
      <c r="B937" s="1">
        <v>0.697593303</v>
      </c>
      <c r="C937">
        <f t="shared" si="42"/>
        <v>1.0812695920648485E-2</v>
      </c>
      <c r="D937">
        <v>-1.5116662862083574E-3</v>
      </c>
      <c r="E937">
        <f>+(D937-Ej_3_estad!$B$3)/Ej_3_estad!$B$7</f>
        <v>-0.28550728817266657</v>
      </c>
      <c r="F937">
        <f t="shared" si="43"/>
        <v>0.37580385852090609</v>
      </c>
      <c r="G937">
        <f t="shared" si="44"/>
        <v>-0.31652017137607957</v>
      </c>
      <c r="H937">
        <v>-0.28550728817266657</v>
      </c>
    </row>
    <row r="938" spans="1:8">
      <c r="A938" s="2">
        <v>36825</v>
      </c>
      <c r="B938" s="1">
        <v>0.698665549</v>
      </c>
      <c r="C938">
        <f t="shared" si="42"/>
        <v>1.5370646412298239E-3</v>
      </c>
      <c r="D938">
        <v>-1.5040300993101052E-3</v>
      </c>
      <c r="E938">
        <f>+(D938-Ej_3_estad!$B$3)/Ej_3_estad!$B$7</f>
        <v>-0.28402164854867401</v>
      </c>
      <c r="F938">
        <f t="shared" si="43"/>
        <v>0.37620578778135627</v>
      </c>
      <c r="G938">
        <f t="shared" si="44"/>
        <v>-0.31546110849498693</v>
      </c>
      <c r="H938">
        <v>-0.28402164854867401</v>
      </c>
    </row>
    <row r="939" spans="1:8">
      <c r="A939" s="2">
        <v>36826</v>
      </c>
      <c r="B939" s="1">
        <v>0.68884755799999997</v>
      </c>
      <c r="C939">
        <f t="shared" si="42"/>
        <v>-1.4052490514313343E-2</v>
      </c>
      <c r="D939">
        <v>-1.4985303596098953E-3</v>
      </c>
      <c r="E939">
        <f>+(D939-Ej_3_estad!$B$3)/Ej_3_estad!$B$7</f>
        <v>-0.2829516601723881</v>
      </c>
      <c r="F939">
        <f t="shared" si="43"/>
        <v>0.37660771704180646</v>
      </c>
      <c r="G939">
        <f t="shared" si="44"/>
        <v>-0.3144023993214799</v>
      </c>
      <c r="H939">
        <v>-0.2829516601723881</v>
      </c>
    </row>
    <row r="940" spans="1:8">
      <c r="A940" s="2">
        <v>36829</v>
      </c>
      <c r="B940" s="1">
        <v>0.68823124599999996</v>
      </c>
      <c r="C940">
        <f t="shared" si="42"/>
        <v>-8.9470013044601338E-4</v>
      </c>
      <c r="D940">
        <v>-1.4945901612383183E-3</v>
      </c>
      <c r="E940">
        <f>+(D940-Ej_3_estad!$B$3)/Ej_3_estad!$B$7</f>
        <v>-0.28218508453651076</v>
      </c>
      <c r="F940">
        <f t="shared" si="43"/>
        <v>0.37700964630225664</v>
      </c>
      <c r="G940">
        <f t="shared" si="44"/>
        <v>-0.31334404243349395</v>
      </c>
      <c r="H940">
        <v>-0.28218508453651076</v>
      </c>
    </row>
    <row r="941" spans="1:8">
      <c r="A941" s="2">
        <v>36830</v>
      </c>
      <c r="B941" s="1">
        <v>0.68941744199999999</v>
      </c>
      <c r="C941">
        <f t="shared" si="42"/>
        <v>1.7235427872450693E-3</v>
      </c>
      <c r="D941">
        <v>-1.4890801231525197E-3</v>
      </c>
      <c r="E941">
        <f>+(D941-Ej_3_estad!$B$3)/Ej_3_estad!$B$7</f>
        <v>-0.28111309258306022</v>
      </c>
      <c r="F941">
        <f t="shared" si="43"/>
        <v>0.37741157556270682</v>
      </c>
      <c r="G941">
        <f t="shared" si="44"/>
        <v>-0.3122860364119619</v>
      </c>
      <c r="H941">
        <v>-0.28111309258306022</v>
      </c>
    </row>
    <row r="942" spans="1:8">
      <c r="A942" s="2">
        <v>36831</v>
      </c>
      <c r="B942" s="1">
        <v>0.691945751</v>
      </c>
      <c r="C942">
        <f t="shared" si="42"/>
        <v>3.6673122058898944E-3</v>
      </c>
      <c r="D942">
        <v>-1.4845610378756424E-3</v>
      </c>
      <c r="E942">
        <f>+(D942-Ej_3_estad!$B$3)/Ej_3_estad!$B$7</f>
        <v>-0.28023389302430307</v>
      </c>
      <c r="F942">
        <f t="shared" si="43"/>
        <v>0.37781350482315701</v>
      </c>
      <c r="G942">
        <f t="shared" si="44"/>
        <v>-0.3112283798407981</v>
      </c>
      <c r="H942">
        <v>-0.28023389302430307</v>
      </c>
    </row>
    <row r="943" spans="1:8">
      <c r="A943" s="2">
        <v>36832</v>
      </c>
      <c r="B943" s="1">
        <v>0.69252077599999995</v>
      </c>
      <c r="C943">
        <f t="shared" si="42"/>
        <v>8.31026130543977E-4</v>
      </c>
      <c r="D943">
        <v>-1.4699486144971186E-3</v>
      </c>
      <c r="E943">
        <f>+(D943-Ej_3_estad!$B$3)/Ej_3_estad!$B$7</f>
        <v>-0.27739100881220252</v>
      </c>
      <c r="F943">
        <f t="shared" si="43"/>
        <v>0.37821543408360719</v>
      </c>
      <c r="G943">
        <f t="shared" si="44"/>
        <v>-0.31017107130688298</v>
      </c>
      <c r="H943">
        <v>-0.27739100881220252</v>
      </c>
    </row>
    <row r="944" spans="1:8">
      <c r="A944" s="2">
        <v>36833</v>
      </c>
      <c r="B944" s="1">
        <v>0.69041701200000005</v>
      </c>
      <c r="C944">
        <f t="shared" si="42"/>
        <v>-3.0378352143473064E-3</v>
      </c>
      <c r="D944">
        <v>-1.4689189823866577E-3</v>
      </c>
      <c r="E944">
        <f>+(D944-Ej_3_estad!$B$3)/Ej_3_estad!$B$7</f>
        <v>-0.2771906912608097</v>
      </c>
      <c r="F944">
        <f t="shared" si="43"/>
        <v>0.37861736334405738</v>
      </c>
      <c r="G944">
        <f t="shared" si="44"/>
        <v>-0.30911410940004769</v>
      </c>
      <c r="H944">
        <v>-0.2771906912608097</v>
      </c>
    </row>
    <row r="945" spans="1:8">
      <c r="A945" s="2">
        <v>36836</v>
      </c>
      <c r="B945" s="1">
        <v>0.69832402199999999</v>
      </c>
      <c r="C945">
        <f t="shared" si="42"/>
        <v>1.14525132819292E-2</v>
      </c>
      <c r="D945">
        <v>-1.46341340155276E-3</v>
      </c>
      <c r="E945">
        <f>+(D945-Ej_3_estad!$B$3)/Ej_3_estad!$B$7</f>
        <v>-0.27611956647707703</v>
      </c>
      <c r="F945">
        <f t="shared" si="43"/>
        <v>0.37901929260450756</v>
      </c>
      <c r="G945">
        <f t="shared" si="44"/>
        <v>-0.30805749271305838</v>
      </c>
      <c r="H945">
        <v>-0.27611956647707703</v>
      </c>
    </row>
    <row r="946" spans="1:8">
      <c r="A946" s="2">
        <v>36837</v>
      </c>
      <c r="B946" s="1">
        <v>0.69881201999999998</v>
      </c>
      <c r="C946">
        <f t="shared" si="42"/>
        <v>6.988131363465655E-4</v>
      </c>
      <c r="D946">
        <v>-1.4600992626102594E-3</v>
      </c>
      <c r="E946">
        <f>+(D946-Ej_3_estad!$B$3)/Ej_3_estad!$B$7</f>
        <v>-0.27547479229881239</v>
      </c>
      <c r="F946">
        <f t="shared" si="43"/>
        <v>0.37942122186495775</v>
      </c>
      <c r="G946">
        <f t="shared" si="44"/>
        <v>-0.30700121984160117</v>
      </c>
      <c r="H946">
        <v>-0.27547479229881239</v>
      </c>
    </row>
    <row r="947" spans="1:8">
      <c r="A947" s="2">
        <v>36838</v>
      </c>
      <c r="B947" s="1">
        <v>0.70244450700000005</v>
      </c>
      <c r="C947">
        <f t="shared" si="42"/>
        <v>5.198088893777264E-3</v>
      </c>
      <c r="D947">
        <v>-1.4537147651898508E-3</v>
      </c>
      <c r="E947">
        <f>+(D947-Ej_3_estad!$B$3)/Ej_3_estad!$B$7</f>
        <v>-0.27423267205301166</v>
      </c>
      <c r="F947">
        <f t="shared" si="43"/>
        <v>0.37982315112540793</v>
      </c>
      <c r="G947">
        <f t="shared" si="44"/>
        <v>-0.30594528938426668</v>
      </c>
      <c r="H947">
        <v>-0.27423267205301166</v>
      </c>
    </row>
    <row r="948" spans="1:8">
      <c r="A948" s="2">
        <v>36839</v>
      </c>
      <c r="B948" s="1">
        <v>0.70214857500000005</v>
      </c>
      <c r="C948">
        <f t="shared" si="42"/>
        <v>-4.212887951303701E-4</v>
      </c>
      <c r="D948">
        <v>-1.443694945729157E-3</v>
      </c>
      <c r="E948">
        <f>+(D948-Ej_3_estad!$B$3)/Ej_3_estad!$B$7</f>
        <v>-0.2722832906386482</v>
      </c>
      <c r="F948">
        <f t="shared" si="43"/>
        <v>0.38022508038585812</v>
      </c>
      <c r="G948">
        <f t="shared" si="44"/>
        <v>-0.30488969994253512</v>
      </c>
      <c r="H948">
        <v>-0.2722832906386482</v>
      </c>
    </row>
    <row r="949" spans="1:8">
      <c r="A949" s="2">
        <v>36840</v>
      </c>
      <c r="B949" s="1">
        <v>0.69905627400000003</v>
      </c>
      <c r="C949">
        <f t="shared" si="42"/>
        <v>-4.404055081931979E-3</v>
      </c>
      <c r="D949">
        <v>-1.4394407715409008E-3</v>
      </c>
      <c r="E949">
        <f>+(D949-Ej_3_estad!$B$3)/Ej_3_estad!$B$7</f>
        <v>-0.27145563020738156</v>
      </c>
      <c r="F949">
        <f t="shared" si="43"/>
        <v>0.3806270096463083</v>
      </c>
      <c r="G949">
        <f t="shared" si="44"/>
        <v>-0.30383445012076049</v>
      </c>
      <c r="H949">
        <v>-0.27145563020738156</v>
      </c>
    </row>
    <row r="950" spans="1:8">
      <c r="A950" s="2">
        <v>36843</v>
      </c>
      <c r="B950" s="1">
        <v>0.69502363099999998</v>
      </c>
      <c r="C950">
        <f t="shared" si="42"/>
        <v>-5.7686958117481035E-3</v>
      </c>
      <c r="D950">
        <v>-1.4392435414518623E-3</v>
      </c>
      <c r="E950">
        <f>+(D950-Ej_3_estad!$B$3)/Ej_3_estad!$B$7</f>
        <v>-0.27141725859086363</v>
      </c>
      <c r="F950">
        <f t="shared" si="43"/>
        <v>0.38102893890675849</v>
      </c>
      <c r="G950">
        <f t="shared" si="44"/>
        <v>-0.3027795385261563</v>
      </c>
      <c r="H950">
        <v>-0.27141725859086363</v>
      </c>
    </row>
    <row r="951" spans="1:8">
      <c r="A951" s="2">
        <v>36844</v>
      </c>
      <c r="B951" s="1">
        <v>0.69900740900000002</v>
      </c>
      <c r="C951">
        <f t="shared" si="42"/>
        <v>5.7318597847790809E-3</v>
      </c>
      <c r="D951">
        <v>-1.4386764997775803E-3</v>
      </c>
      <c r="E951">
        <f>+(D951-Ej_3_estad!$B$3)/Ej_3_estad!$B$7</f>
        <v>-0.2713069391878693</v>
      </c>
      <c r="F951">
        <f t="shared" si="43"/>
        <v>0.38143086816720867</v>
      </c>
      <c r="G951">
        <f t="shared" si="44"/>
        <v>-0.30172496376878011</v>
      </c>
      <c r="H951">
        <v>-0.2713069391878693</v>
      </c>
    </row>
    <row r="952" spans="1:8">
      <c r="A952" s="2">
        <v>36845</v>
      </c>
      <c r="B952" s="1">
        <v>0.70140983400000001</v>
      </c>
      <c r="C952">
        <f t="shared" si="42"/>
        <v>3.4369092073529561E-3</v>
      </c>
      <c r="D952">
        <v>-1.4383113493254829E-3</v>
      </c>
      <c r="E952">
        <f>+(D952-Ej_3_estad!$B$3)/Ej_3_estad!$B$7</f>
        <v>-0.27123589823672667</v>
      </c>
      <c r="F952">
        <f t="shared" si="43"/>
        <v>0.38183279742765885</v>
      </c>
      <c r="G952">
        <f t="shared" si="44"/>
        <v>-0.3006707244615186</v>
      </c>
      <c r="H952">
        <v>-0.27123589823672667</v>
      </c>
    </row>
    <row r="953" spans="1:8">
      <c r="A953" s="2">
        <v>36846</v>
      </c>
      <c r="B953" s="1">
        <v>0.70283947099999999</v>
      </c>
      <c r="C953">
        <f t="shared" si="42"/>
        <v>2.0382334702195859E-3</v>
      </c>
      <c r="D953">
        <v>-1.4377645061763866E-3</v>
      </c>
      <c r="E953">
        <f>+(D953-Ej_3_estad!$B$3)/Ej_3_estad!$B$7</f>
        <v>-0.27112950850828871</v>
      </c>
      <c r="F953">
        <f t="shared" si="43"/>
        <v>0.38223472668810904</v>
      </c>
      <c r="G953">
        <f t="shared" si="44"/>
        <v>-0.29961681922007294</v>
      </c>
      <c r="H953">
        <v>-0.27112950850828871</v>
      </c>
    </row>
    <row r="954" spans="1:8">
      <c r="A954" s="2">
        <v>36847</v>
      </c>
      <c r="B954" s="1">
        <v>0.70274068899999997</v>
      </c>
      <c r="C954">
        <f t="shared" si="42"/>
        <v>-1.4054702969290567E-4</v>
      </c>
      <c r="D954">
        <v>-1.4369695703229102E-3</v>
      </c>
      <c r="E954">
        <f>+(D954-Ej_3_estad!$B$3)/Ej_3_estad!$B$7</f>
        <v>-0.27097485171188068</v>
      </c>
      <c r="F954">
        <f t="shared" si="43"/>
        <v>0.38263665594855922</v>
      </c>
      <c r="G954">
        <f t="shared" si="44"/>
        <v>-0.29856324666294365</v>
      </c>
      <c r="H954">
        <v>-0.27097485171188068</v>
      </c>
    </row>
    <row r="955" spans="1:8">
      <c r="A955" s="2">
        <v>36850</v>
      </c>
      <c r="B955" s="1">
        <v>0.70313598600000005</v>
      </c>
      <c r="C955">
        <f t="shared" si="42"/>
        <v>5.625076307487209E-4</v>
      </c>
      <c r="D955">
        <v>-1.4282067538089471E-3</v>
      </c>
      <c r="E955">
        <f>+(D955-Ej_3_estad!$B$3)/Ej_3_estad!$B$7</f>
        <v>-0.26927002342462386</v>
      </c>
      <c r="F955">
        <f t="shared" si="43"/>
        <v>0.38303858520900941</v>
      </c>
      <c r="G955">
        <f t="shared" si="44"/>
        <v>-0.29751000541141615</v>
      </c>
      <c r="H955">
        <v>-0.26927002342462386</v>
      </c>
    </row>
    <row r="956" spans="1:8">
      <c r="A956" s="2">
        <v>36851</v>
      </c>
      <c r="B956" s="1">
        <v>0.70621468899999995</v>
      </c>
      <c r="C956">
        <f t="shared" si="42"/>
        <v>4.3785314097122274E-3</v>
      </c>
      <c r="D956">
        <v>-1.4238262428095672E-3</v>
      </c>
      <c r="E956">
        <f>+(D956-Ej_3_estad!$B$3)/Ej_3_estad!$B$7</f>
        <v>-0.26841778384474879</v>
      </c>
      <c r="F956">
        <f t="shared" si="43"/>
        <v>0.38344051446945959</v>
      </c>
      <c r="G956">
        <f t="shared" si="44"/>
        <v>-0.29645709408954596</v>
      </c>
      <c r="H956">
        <v>-0.26841778384474879</v>
      </c>
    </row>
    <row r="957" spans="1:8">
      <c r="A957" s="2">
        <v>36852</v>
      </c>
      <c r="B957" s="1">
        <v>0.71037863199999995</v>
      </c>
      <c r="C957">
        <f t="shared" si="42"/>
        <v>5.8961432902169264E-3</v>
      </c>
      <c r="D957">
        <v>-1.4211036080543638E-3</v>
      </c>
      <c r="E957">
        <f>+(D957-Ej_3_estad!$B$3)/Ej_3_estad!$B$7</f>
        <v>-0.26788808831373506</v>
      </c>
      <c r="F957">
        <f t="shared" si="43"/>
        <v>0.38384244372990978</v>
      </c>
      <c r="G957">
        <f t="shared" si="44"/>
        <v>-0.29540451132414403</v>
      </c>
      <c r="H957">
        <v>-0.26788808831373506</v>
      </c>
    </row>
    <row r="958" spans="1:8">
      <c r="A958" s="2">
        <v>36854</v>
      </c>
      <c r="B958" s="1">
        <v>0.71443880800000004</v>
      </c>
      <c r="C958">
        <f t="shared" si="42"/>
        <v>5.7155097536774058E-3</v>
      </c>
      <c r="D958">
        <v>-1.4193972768817842E-3</v>
      </c>
      <c r="E958">
        <f>+(D958-Ej_3_estad!$B$3)/Ej_3_estad!$B$7</f>
        <v>-0.26755611723505207</v>
      </c>
      <c r="F958">
        <f t="shared" si="43"/>
        <v>0.38424437299035996</v>
      </c>
      <c r="G958">
        <f t="shared" si="44"/>
        <v>-0.29435225574476231</v>
      </c>
      <c r="H958">
        <v>-0.26755611723505207</v>
      </c>
    </row>
    <row r="959" spans="1:8">
      <c r="A959" s="2">
        <v>36857</v>
      </c>
      <c r="B959" s="1">
        <v>0.70646414700000004</v>
      </c>
      <c r="C959">
        <f t="shared" si="42"/>
        <v>-1.1162133006638153E-2</v>
      </c>
      <c r="D959">
        <v>-1.415511176849682E-3</v>
      </c>
      <c r="E959">
        <f>+(D959-Ej_3_estad!$B$3)/Ej_3_estad!$B$7</f>
        <v>-0.26680006656900418</v>
      </c>
      <c r="F959">
        <f t="shared" si="43"/>
        <v>0.38464630225081015</v>
      </c>
      <c r="G959">
        <f t="shared" si="44"/>
        <v>-0.29330032598367911</v>
      </c>
      <c r="H959">
        <v>-0.26680006656900418</v>
      </c>
    </row>
    <row r="960" spans="1:8">
      <c r="A960" s="2">
        <v>36858</v>
      </c>
      <c r="B960" s="1">
        <v>0.70511916500000005</v>
      </c>
      <c r="C960">
        <f t="shared" si="42"/>
        <v>-1.9038220208504875E-3</v>
      </c>
      <c r="D960">
        <v>-1.4097451311614329E-3</v>
      </c>
      <c r="E960">
        <f>+(D960-Ej_3_estad!$B$3)/Ej_3_estad!$B$7</f>
        <v>-0.26567826768399061</v>
      </c>
      <c r="F960">
        <f t="shared" si="43"/>
        <v>0.38504823151126033</v>
      </c>
      <c r="G960">
        <f t="shared" si="44"/>
        <v>-0.29224872067588498</v>
      </c>
      <c r="H960">
        <v>-0.26567826768399061</v>
      </c>
    </row>
    <row r="961" spans="1:8">
      <c r="A961" s="2">
        <v>36859</v>
      </c>
      <c r="B961" s="1">
        <v>0.70377929500000003</v>
      </c>
      <c r="C961">
        <f t="shared" si="42"/>
        <v>-1.9002036343743756E-3</v>
      </c>
      <c r="D961">
        <v>-1.406985149299933E-3</v>
      </c>
      <c r="E961">
        <f>+(D961-Ej_3_estad!$B$3)/Ej_3_estad!$B$7</f>
        <v>-0.26514130617825749</v>
      </c>
      <c r="F961">
        <f t="shared" si="43"/>
        <v>0.38545016077171051</v>
      </c>
      <c r="G961">
        <f t="shared" si="44"/>
        <v>-0.29119743845906793</v>
      </c>
      <c r="H961">
        <v>-0.26514130617825749</v>
      </c>
    </row>
    <row r="962" spans="1:8">
      <c r="A962" s="2">
        <v>36860</v>
      </c>
      <c r="B962" s="1">
        <v>0.70372976799999998</v>
      </c>
      <c r="C962">
        <f t="shared" si="42"/>
        <v>-7.0372914281358057E-5</v>
      </c>
      <c r="D962">
        <v>-1.4049634839813363E-3</v>
      </c>
      <c r="E962">
        <f>+(D962-Ej_3_estad!$B$3)/Ej_3_estad!$B$7</f>
        <v>-0.2647479860377504</v>
      </c>
      <c r="F962">
        <f t="shared" si="43"/>
        <v>0.3858520900321607</v>
      </c>
      <c r="G962">
        <f t="shared" si="44"/>
        <v>-0.29014647797359938</v>
      </c>
      <c r="H962">
        <v>-0.2647479860377504</v>
      </c>
    </row>
    <row r="963" spans="1:8">
      <c r="A963" s="2">
        <v>36861</v>
      </c>
      <c r="B963" s="1">
        <v>0.69574897400000002</v>
      </c>
      <c r="C963">
        <f t="shared" si="42"/>
        <v>-1.134070827028022E-2</v>
      </c>
      <c r="D963">
        <v>-1.4039573369484248E-3</v>
      </c>
      <c r="E963">
        <f>+(D963-Ej_3_estad!$B$3)/Ej_3_estad!$B$7</f>
        <v>-0.26455223756805307</v>
      </c>
      <c r="F963">
        <f t="shared" si="43"/>
        <v>0.38625401929261088</v>
      </c>
      <c r="G963">
        <f t="shared" si="44"/>
        <v>-0.28909583786251997</v>
      </c>
      <c r="H963">
        <v>-0.26455223756805307</v>
      </c>
    </row>
    <row r="964" spans="1:8">
      <c r="A964" s="2">
        <v>36864</v>
      </c>
      <c r="B964" s="1">
        <v>0.68856296900000002</v>
      </c>
      <c r="C964">
        <f t="shared" ref="C964:C1027" si="45">+B964/B963-1</f>
        <v>-1.0328444983089491E-2</v>
      </c>
      <c r="D964">
        <v>-1.402010877723292E-3</v>
      </c>
      <c r="E964">
        <f>+(D964-Ej_3_estad!$B$3)/Ej_3_estad!$B$7</f>
        <v>-0.26417354896471296</v>
      </c>
      <c r="F964">
        <f t="shared" ref="F964:F1027" si="46">+F963+1/COUNT(rt)</f>
        <v>0.38665594855306107</v>
      </c>
      <c r="G964">
        <f t="shared" ref="G964:G1027" si="47">+_xlfn.NORM.S.INV(F964)</f>
        <v>-0.28804551677152507</v>
      </c>
      <c r="H964">
        <v>-0.26417354896471296</v>
      </c>
    </row>
    <row r="965" spans="1:8">
      <c r="A965" s="2">
        <v>36865</v>
      </c>
      <c r="B965" s="1">
        <v>0.69396252599999997</v>
      </c>
      <c r="C965">
        <f t="shared" si="45"/>
        <v>7.8417766320511006E-3</v>
      </c>
      <c r="D965">
        <v>-1.3986026200906165E-3</v>
      </c>
      <c r="E965">
        <f>+(D965-Ej_3_estad!$B$3)/Ej_3_estad!$B$7</f>
        <v>-0.26351046375538723</v>
      </c>
      <c r="F965">
        <f t="shared" si="46"/>
        <v>0.38705787781351125</v>
      </c>
      <c r="G965">
        <f t="shared" si="47"/>
        <v>-0.28699551334895124</v>
      </c>
      <c r="H965">
        <v>-0.26351046375538723</v>
      </c>
    </row>
    <row r="966" spans="1:8">
      <c r="A966" s="2">
        <v>36866</v>
      </c>
      <c r="B966" s="1">
        <v>0.69613644299999999</v>
      </c>
      <c r="C966">
        <f t="shared" si="45"/>
        <v>3.1326143971064369E-3</v>
      </c>
      <c r="D966">
        <v>-1.3961605614599693E-3</v>
      </c>
      <c r="E966">
        <f>+(D966-Ej_3_estad!$B$3)/Ej_3_estad!$B$7</f>
        <v>-0.2630353550245319</v>
      </c>
      <c r="F966">
        <f t="shared" si="46"/>
        <v>0.38745980707396144</v>
      </c>
      <c r="G966">
        <f t="shared" si="47"/>
        <v>-0.28594582624576154</v>
      </c>
      <c r="H966">
        <v>-0.2630353550245319</v>
      </c>
    </row>
    <row r="967" spans="1:8">
      <c r="A967" s="2">
        <v>36867</v>
      </c>
      <c r="B967" s="1">
        <v>0.69444444400000005</v>
      </c>
      <c r="C967">
        <f t="shared" si="45"/>
        <v>-2.4305565626018266E-3</v>
      </c>
      <c r="D967">
        <v>-1.3941548575837626E-3</v>
      </c>
      <c r="E967">
        <f>+(D967-Ej_3_estad!$B$3)/Ej_3_estad!$B$7</f>
        <v>-0.26264514022332397</v>
      </c>
      <c r="F967">
        <f t="shared" si="46"/>
        <v>0.38786173633441162</v>
      </c>
      <c r="G967">
        <f t="shared" si="47"/>
        <v>-0.28489645411553183</v>
      </c>
      <c r="H967">
        <v>-0.26264514022332397</v>
      </c>
    </row>
    <row r="968" spans="1:8">
      <c r="A968" s="2">
        <v>36868</v>
      </c>
      <c r="B968" s="1">
        <v>0.69242487200000002</v>
      </c>
      <c r="C968">
        <f t="shared" si="45"/>
        <v>-2.9081836818612983E-3</v>
      </c>
      <c r="D968">
        <v>-1.3922726233509541E-3</v>
      </c>
      <c r="E968">
        <f>+(D968-Ej_3_estad!$B$3)/Ej_3_estad!$B$7</f>
        <v>-0.26227894675593577</v>
      </c>
      <c r="F968">
        <f t="shared" si="46"/>
        <v>0.38826366559486181</v>
      </c>
      <c r="G968">
        <f t="shared" si="47"/>
        <v>-0.28384739561443689</v>
      </c>
      <c r="H968">
        <v>-0.26227894675593577</v>
      </c>
    </row>
    <row r="969" spans="1:8">
      <c r="A969" s="2">
        <v>36871</v>
      </c>
      <c r="B969" s="1">
        <v>0.687096331</v>
      </c>
      <c r="C969">
        <f t="shared" si="45"/>
        <v>-7.6954789111042254E-3</v>
      </c>
      <c r="D969">
        <v>-1.3895567375015183E-3</v>
      </c>
      <c r="E969">
        <f>+(D969-Ej_3_estad!$B$3)/Ej_3_estad!$B$7</f>
        <v>-0.26175056424174059</v>
      </c>
      <c r="F969">
        <f t="shared" si="46"/>
        <v>0.38866559485531199</v>
      </c>
      <c r="G969">
        <f t="shared" si="47"/>
        <v>-0.28279864940123639</v>
      </c>
      <c r="H969">
        <v>-0.26175056424174059</v>
      </c>
    </row>
    <row r="970" spans="1:8">
      <c r="A970" s="2">
        <v>36872</v>
      </c>
      <c r="B970" s="1">
        <v>0.69060773499999994</v>
      </c>
      <c r="C970">
        <f t="shared" si="45"/>
        <v>5.1104973808977494E-3</v>
      </c>
      <c r="D970">
        <v>-1.3878511093586843E-3</v>
      </c>
      <c r="E970">
        <f>+(D970-Ej_3_estad!$B$3)/Ej_3_estad!$B$7</f>
        <v>-0.26141872993928644</v>
      </c>
      <c r="F970">
        <f t="shared" si="46"/>
        <v>0.38906752411576218</v>
      </c>
      <c r="G970">
        <f t="shared" si="47"/>
        <v>-0.28175021413726131</v>
      </c>
      <c r="H970">
        <v>-0.26141872993928644</v>
      </c>
    </row>
    <row r="971" spans="1:8">
      <c r="A971" s="2">
        <v>36873</v>
      </c>
      <c r="B971" s="1">
        <v>0.68917987599999997</v>
      </c>
      <c r="C971">
        <f t="shared" si="45"/>
        <v>-2.0675398314210502E-3</v>
      </c>
      <c r="D971">
        <v>-1.3807183082830132E-3</v>
      </c>
      <c r="E971">
        <f>+(D971-Ej_3_estad!$B$3)/Ej_3_estad!$B$7</f>
        <v>-0.26003102531009525</v>
      </c>
      <c r="F971">
        <f t="shared" si="46"/>
        <v>0.38946945337621236</v>
      </c>
      <c r="G971">
        <f t="shared" si="47"/>
        <v>-0.28070208848639983</v>
      </c>
      <c r="H971">
        <v>-0.26003102531009525</v>
      </c>
    </row>
    <row r="972" spans="1:8">
      <c r="A972" s="2">
        <v>36874</v>
      </c>
      <c r="B972" s="1">
        <v>0.68189566999999995</v>
      </c>
      <c r="C972">
        <f t="shared" si="45"/>
        <v>-1.0569382905196711E-2</v>
      </c>
      <c r="D972">
        <v>-1.3727627598747461E-3</v>
      </c>
      <c r="E972">
        <f>+(D972-Ej_3_estad!$B$3)/Ej_3_estad!$B$7</f>
        <v>-0.25848325309034798</v>
      </c>
      <c r="F972">
        <f t="shared" si="46"/>
        <v>0.38987138263666254</v>
      </c>
      <c r="G972">
        <f t="shared" si="47"/>
        <v>-0.2796542711150839</v>
      </c>
      <c r="H972">
        <v>-0.25848325309034798</v>
      </c>
    </row>
    <row r="973" spans="1:8">
      <c r="A973" s="2">
        <v>36875</v>
      </c>
      <c r="B973" s="1">
        <v>0.677369098</v>
      </c>
      <c r="C973">
        <f t="shared" si="45"/>
        <v>-6.6382178376348522E-3</v>
      </c>
      <c r="D973">
        <v>-1.3712284502398475E-3</v>
      </c>
      <c r="E973">
        <f>+(D973-Ej_3_estad!$B$3)/Ej_3_estad!$B$7</f>
        <v>-0.25818474924026535</v>
      </c>
      <c r="F973">
        <f t="shared" si="46"/>
        <v>0.39027331189711273</v>
      </c>
      <c r="G973">
        <f t="shared" si="47"/>
        <v>-0.27860676069227536</v>
      </c>
      <c r="H973">
        <v>-0.25818474924026535</v>
      </c>
    </row>
    <row r="974" spans="1:8">
      <c r="A974" s="2">
        <v>36878</v>
      </c>
      <c r="B974" s="1">
        <v>0.68133814800000003</v>
      </c>
      <c r="C974">
        <f t="shared" si="45"/>
        <v>5.8595085186481377E-3</v>
      </c>
      <c r="D974">
        <v>-1.3657960180639694E-3</v>
      </c>
      <c r="E974">
        <f>+(D974-Ej_3_estad!$B$3)/Ej_3_estad!$B$7</f>
        <v>-0.25712785571439001</v>
      </c>
      <c r="F974">
        <f t="shared" si="46"/>
        <v>0.39067524115756291</v>
      </c>
      <c r="G974">
        <f t="shared" si="47"/>
        <v>-0.27755955588945275</v>
      </c>
      <c r="H974">
        <v>-0.25712785571439001</v>
      </c>
    </row>
    <row r="975" spans="1:8">
      <c r="A975" s="2">
        <v>36879</v>
      </c>
      <c r="B975" s="1">
        <v>0.68399452800000005</v>
      </c>
      <c r="C975">
        <f t="shared" si="45"/>
        <v>3.8987689267033776E-3</v>
      </c>
      <c r="D975">
        <v>-1.3648293206289797E-3</v>
      </c>
      <c r="E975">
        <f>+(D975-Ej_3_estad!$B$3)/Ej_3_estad!$B$7</f>
        <v>-0.25693978226451658</v>
      </c>
      <c r="F975">
        <f t="shared" si="46"/>
        <v>0.3910771704180131</v>
      </c>
      <c r="G975">
        <f t="shared" si="47"/>
        <v>-0.27651265538059727</v>
      </c>
      <c r="H975">
        <v>-0.25693978226451658</v>
      </c>
    </row>
    <row r="976" spans="1:8">
      <c r="A976" s="2">
        <v>36880</v>
      </c>
      <c r="B976" s="1">
        <v>0.67856415800000003</v>
      </c>
      <c r="C976">
        <f t="shared" si="45"/>
        <v>-7.9392009405081509E-3</v>
      </c>
      <c r="D976">
        <v>-1.362768008959403E-3</v>
      </c>
      <c r="E976">
        <f>+(D976-Ej_3_estad!$B$3)/Ej_3_estad!$B$7</f>
        <v>-0.25653874882537664</v>
      </c>
      <c r="F976">
        <f t="shared" si="46"/>
        <v>0.39147909967846328</v>
      </c>
      <c r="G976">
        <f t="shared" si="47"/>
        <v>-0.27546605784217976</v>
      </c>
      <c r="H976">
        <v>-0.25653874882537664</v>
      </c>
    </row>
    <row r="977" spans="1:8">
      <c r="A977" s="2">
        <v>36881</v>
      </c>
      <c r="B977" s="1">
        <v>0.67994832400000005</v>
      </c>
      <c r="C977">
        <f t="shared" si="45"/>
        <v>2.0398454349250805E-3</v>
      </c>
      <c r="D977">
        <v>-1.3534296206606511E-3</v>
      </c>
      <c r="E977">
        <f>+(D977-Ej_3_estad!$B$3)/Ej_3_estad!$B$7</f>
        <v>-0.25472194158038503</v>
      </c>
      <c r="F977">
        <f t="shared" si="46"/>
        <v>0.39188102893891347</v>
      </c>
      <c r="G977">
        <f t="shared" si="47"/>
        <v>-0.27441976195314688</v>
      </c>
      <c r="H977">
        <v>-0.25472194158038503</v>
      </c>
    </row>
    <row r="978" spans="1:8">
      <c r="A978" s="2">
        <v>36882</v>
      </c>
      <c r="B978" s="1">
        <v>0.67645268199999997</v>
      </c>
      <c r="C978">
        <f t="shared" si="45"/>
        <v>-5.1410406888510174E-3</v>
      </c>
      <c r="D978">
        <v>-1.3507708403136531E-3</v>
      </c>
      <c r="E978">
        <f>+(D978-Ej_3_estad!$B$3)/Ej_3_estad!$B$7</f>
        <v>-0.25420466908723838</v>
      </c>
      <c r="F978">
        <f t="shared" si="46"/>
        <v>0.39228295819936365</v>
      </c>
      <c r="G978">
        <f t="shared" si="47"/>
        <v>-0.27337376639490801</v>
      </c>
      <c r="H978">
        <v>-0.25420466908723838</v>
      </c>
    </row>
    <row r="979" spans="1:8">
      <c r="A979" s="2">
        <v>36887</v>
      </c>
      <c r="B979" s="1">
        <v>0.67060085800000002</v>
      </c>
      <c r="C979">
        <f t="shared" si="45"/>
        <v>-8.6507514209248626E-3</v>
      </c>
      <c r="D979">
        <v>-1.3448801190623083E-3</v>
      </c>
      <c r="E979">
        <f>+(D979-Ej_3_estad!$B$3)/Ej_3_estad!$B$7</f>
        <v>-0.25305861425365433</v>
      </c>
      <c r="F979">
        <f t="shared" si="46"/>
        <v>0.39268488745981384</v>
      </c>
      <c r="G979">
        <f t="shared" si="47"/>
        <v>-0.27232806985132207</v>
      </c>
      <c r="H979">
        <v>-0.25305861425365433</v>
      </c>
    </row>
    <row r="980" spans="1:8">
      <c r="A980" s="2">
        <v>36888</v>
      </c>
      <c r="B980" s="1">
        <v>0.67082578699999995</v>
      </c>
      <c r="C980">
        <f t="shared" si="45"/>
        <v>3.3541412498450107E-4</v>
      </c>
      <c r="D980">
        <v>-1.3402375840770864E-3</v>
      </c>
      <c r="E980">
        <f>+(D980-Ej_3_estad!$B$3)/Ej_3_estad!$B$7</f>
        <v>-0.25215539723949298</v>
      </c>
      <c r="F980">
        <f t="shared" si="46"/>
        <v>0.39308681672026402</v>
      </c>
      <c r="G980">
        <f t="shared" si="47"/>
        <v>-0.27128267100868358</v>
      </c>
      <c r="H980">
        <v>-0.25215539723949298</v>
      </c>
    </row>
    <row r="981" spans="1:8">
      <c r="A981" s="2">
        <v>36889</v>
      </c>
      <c r="B981" s="1">
        <v>0.66867268499999999</v>
      </c>
      <c r="C981">
        <f t="shared" si="45"/>
        <v>-3.2096291492145212E-3</v>
      </c>
      <c r="D981">
        <v>-1.3280214720425843E-3</v>
      </c>
      <c r="E981">
        <f>+(D981-Ej_3_estad!$B$3)/Ej_3_estad!$B$7</f>
        <v>-0.24977872150703506</v>
      </c>
      <c r="F981">
        <f t="shared" si="46"/>
        <v>0.39348874598071421</v>
      </c>
      <c r="G981">
        <f t="shared" si="47"/>
        <v>-0.27023756855571052</v>
      </c>
      <c r="H981">
        <v>-0.24977872150703506</v>
      </c>
    </row>
    <row r="982" spans="1:8">
      <c r="A982" s="2">
        <v>36893</v>
      </c>
      <c r="B982" s="1">
        <v>0.66769045900000001</v>
      </c>
      <c r="C982">
        <f t="shared" si="45"/>
        <v>-1.4689189823866577E-3</v>
      </c>
      <c r="D982">
        <v>-1.3264992010223464E-3</v>
      </c>
      <c r="E982">
        <f>+(D982-Ej_3_estad!$B$3)/Ej_3_estad!$B$7</f>
        <v>-0.24948255980011841</v>
      </c>
      <c r="F982">
        <f t="shared" si="46"/>
        <v>0.39389067524116439</v>
      </c>
      <c r="G982">
        <f t="shared" si="47"/>
        <v>-0.26919276118353025</v>
      </c>
      <c r="H982">
        <v>-0.24948255980011841</v>
      </c>
    </row>
    <row r="983" spans="1:8">
      <c r="A983" s="2">
        <v>36894</v>
      </c>
      <c r="B983" s="1">
        <v>0.664672649</v>
      </c>
      <c r="C983">
        <f t="shared" si="45"/>
        <v>-4.5197740349919302E-3</v>
      </c>
      <c r="D983">
        <v>-1.3189581146052509E-3</v>
      </c>
      <c r="E983">
        <f>+(D983-Ej_3_estad!$B$3)/Ej_3_estad!$B$7</f>
        <v>-0.2480154222171248</v>
      </c>
      <c r="F983">
        <f t="shared" si="46"/>
        <v>0.39429260450161457</v>
      </c>
      <c r="G983">
        <f t="shared" si="47"/>
        <v>-0.26814824758566674</v>
      </c>
      <c r="H983">
        <v>-0.2480154222171248</v>
      </c>
    </row>
    <row r="984" spans="1:8">
      <c r="A984" s="2">
        <v>36895</v>
      </c>
      <c r="B984" s="1">
        <v>0.66979236399999997</v>
      </c>
      <c r="C984">
        <f t="shared" si="45"/>
        <v>7.7026112142610792E-3</v>
      </c>
      <c r="D984">
        <v>-1.3106150068047384E-3</v>
      </c>
      <c r="E984">
        <f>+(D984-Ej_3_estad!$B$3)/Ej_3_estad!$B$7</f>
        <v>-0.24639224932981374</v>
      </c>
      <c r="F984">
        <f t="shared" si="46"/>
        <v>0.39469453376206476</v>
      </c>
      <c r="G984">
        <f t="shared" si="47"/>
        <v>-0.26710402645802783</v>
      </c>
      <c r="H984">
        <v>-0.24639224932981374</v>
      </c>
    </row>
    <row r="985" spans="1:8">
      <c r="A985" s="2">
        <v>36896</v>
      </c>
      <c r="B985" s="1">
        <v>0.66711140800000002</v>
      </c>
      <c r="C985">
        <f t="shared" si="45"/>
        <v>-4.0026673101933863E-3</v>
      </c>
      <c r="D985">
        <v>-1.3073939877263907E-3</v>
      </c>
      <c r="E985">
        <f>+(D985-Ej_3_estad!$B$3)/Ej_3_estad!$B$7</f>
        <v>-0.24576559185846181</v>
      </c>
      <c r="F985">
        <f t="shared" si="46"/>
        <v>0.39509646302251494</v>
      </c>
      <c r="G985">
        <f t="shared" si="47"/>
        <v>-0.26606009649889173</v>
      </c>
      <c r="H985">
        <v>-0.24576559185846181</v>
      </c>
    </row>
    <row r="986" spans="1:8">
      <c r="A986" s="2">
        <v>36899</v>
      </c>
      <c r="B986" s="1">
        <v>0.66804729799999996</v>
      </c>
      <c r="C986">
        <f t="shared" si="45"/>
        <v>1.4028991091694643E-3</v>
      </c>
      <c r="D986">
        <v>-1.3019945230209329E-3</v>
      </c>
      <c r="E986">
        <f>+(D986-Ej_3_estad!$B$3)/Ej_3_estad!$B$7</f>
        <v>-0.24471511223798348</v>
      </c>
      <c r="F986">
        <f t="shared" si="46"/>
        <v>0.39549839228296513</v>
      </c>
      <c r="G986">
        <f t="shared" si="47"/>
        <v>-0.26501645640889437</v>
      </c>
      <c r="H986">
        <v>-0.24471511223798348</v>
      </c>
    </row>
    <row r="987" spans="1:8">
      <c r="A987" s="2">
        <v>36900</v>
      </c>
      <c r="B987" s="1">
        <v>0.67114094000000002</v>
      </c>
      <c r="C987">
        <f t="shared" si="45"/>
        <v>4.6308727080579537E-3</v>
      </c>
      <c r="D987">
        <v>-1.2956900147211847E-3</v>
      </c>
      <c r="E987">
        <f>+(D987-Ej_3_estad!$B$3)/Ej_3_estad!$B$7</f>
        <v>-0.24348855407948167</v>
      </c>
      <c r="F987">
        <f t="shared" si="46"/>
        <v>0.39590032154341531</v>
      </c>
      <c r="G987">
        <f t="shared" si="47"/>
        <v>-0.26397310489101672</v>
      </c>
      <c r="H987">
        <v>-0.24348855407948167</v>
      </c>
    </row>
    <row r="988" spans="1:8">
      <c r="A988" s="2">
        <v>36901</v>
      </c>
      <c r="B988" s="1">
        <v>0.67069081200000003</v>
      </c>
      <c r="C988">
        <f t="shared" si="45"/>
        <v>-6.7069071959757753E-4</v>
      </c>
      <c r="D988">
        <v>-1.2928257174776858E-3</v>
      </c>
      <c r="E988">
        <f>+(D988-Ej_3_estad!$B$3)/Ej_3_estad!$B$7</f>
        <v>-0.242931297750304</v>
      </c>
      <c r="F988">
        <f t="shared" si="46"/>
        <v>0.3963022508038655</v>
      </c>
      <c r="G988">
        <f t="shared" si="47"/>
        <v>-0.2629300406505713</v>
      </c>
      <c r="H988">
        <v>-0.242931297750304</v>
      </c>
    </row>
    <row r="989" spans="1:8">
      <c r="A989" s="2">
        <v>36902</v>
      </c>
      <c r="B989" s="1">
        <v>0.66822585999999995</v>
      </c>
      <c r="C989">
        <f t="shared" si="45"/>
        <v>-3.6752434294567982E-3</v>
      </c>
      <c r="D989">
        <v>-1.2920786851499111E-3</v>
      </c>
      <c r="E989">
        <f>+(D989-Ej_3_estad!$B$3)/Ej_3_estad!$B$7</f>
        <v>-0.2427859607069166</v>
      </c>
      <c r="F989">
        <f t="shared" si="46"/>
        <v>0.39670418006431568</v>
      </c>
      <c r="G989">
        <f t="shared" si="47"/>
        <v>-0.26188726239519028</v>
      </c>
      <c r="H989">
        <v>-0.2427859607069166</v>
      </c>
    </row>
    <row r="990" spans="1:8">
      <c r="A990" s="2">
        <v>36907</v>
      </c>
      <c r="B990" s="1">
        <v>0.68143100499999998</v>
      </c>
      <c r="C990">
        <f t="shared" si="45"/>
        <v>1.9761499502578328E-2</v>
      </c>
      <c r="D990">
        <v>-1.2865862480050394E-3</v>
      </c>
      <c r="E990">
        <f>+(D990-Ej_3_estad!$B$3)/Ej_3_estad!$B$7</f>
        <v>-0.24171739306138429</v>
      </c>
      <c r="F990">
        <f t="shared" si="46"/>
        <v>0.39710610932476587</v>
      </c>
      <c r="G990">
        <f t="shared" si="47"/>
        <v>-0.26084476883481184</v>
      </c>
      <c r="H990">
        <v>-0.24171739306138429</v>
      </c>
    </row>
    <row r="991" spans="1:8">
      <c r="A991" s="2">
        <v>36908</v>
      </c>
      <c r="B991" s="1">
        <v>0.67920939999999996</v>
      </c>
      <c r="C991">
        <f t="shared" si="45"/>
        <v>-3.2602053380298424E-3</v>
      </c>
      <c r="D991">
        <v>-1.2853471989021648E-3</v>
      </c>
      <c r="E991">
        <f>+(D991-Ej_3_estad!$B$3)/Ej_3_estad!$B$7</f>
        <v>-0.24147633290036016</v>
      </c>
      <c r="F991">
        <f t="shared" si="46"/>
        <v>0.39750803858521605</v>
      </c>
      <c r="G991">
        <f t="shared" si="47"/>
        <v>-0.25980255868166835</v>
      </c>
      <c r="H991">
        <v>-0.24147633290036016</v>
      </c>
    </row>
    <row r="992" spans="1:8">
      <c r="A992" s="2">
        <v>36909</v>
      </c>
      <c r="B992" s="1">
        <v>0.67773636100000001</v>
      </c>
      <c r="C992">
        <f t="shared" si="45"/>
        <v>-2.1687553205240739E-3</v>
      </c>
      <c r="D992">
        <v>-1.2744047429738004E-3</v>
      </c>
      <c r="E992">
        <f>+(D992-Ej_3_estad!$B$3)/Ej_3_estad!$B$7</f>
        <v>-0.23934745020961676</v>
      </c>
      <c r="F992">
        <f t="shared" si="46"/>
        <v>0.39790996784566623</v>
      </c>
      <c r="G992">
        <f t="shared" si="47"/>
        <v>-0.25876063065027305</v>
      </c>
      <c r="H992">
        <v>-0.23934745020961676</v>
      </c>
    </row>
    <row r="993" spans="1:8">
      <c r="A993" s="2">
        <v>36910</v>
      </c>
      <c r="B993" s="1">
        <v>0.681059729</v>
      </c>
      <c r="C993">
        <f t="shared" si="45"/>
        <v>4.9036294807855985E-3</v>
      </c>
      <c r="D993">
        <v>-1.2683911640051226E-3</v>
      </c>
      <c r="E993">
        <f>+(D993-Ej_3_estad!$B$3)/Ej_3_estad!$B$7</f>
        <v>-0.2381774930939887</v>
      </c>
      <c r="F993">
        <f t="shared" si="46"/>
        <v>0.39831189710611642</v>
      </c>
      <c r="G993">
        <f t="shared" si="47"/>
        <v>-0.2577189834574079</v>
      </c>
      <c r="H993">
        <v>-0.2381774930939887</v>
      </c>
    </row>
    <row r="994" spans="1:8">
      <c r="A994" s="2">
        <v>36913</v>
      </c>
      <c r="B994" s="1">
        <v>0.68259385699999997</v>
      </c>
      <c r="C994">
        <f t="shared" si="45"/>
        <v>2.2525601421956587E-3</v>
      </c>
      <c r="D994">
        <v>-1.2626258401604584E-3</v>
      </c>
      <c r="E994">
        <f>+(D994-Ej_3_estad!$B$3)/Ej_3_estad!$B$7</f>
        <v>-0.23705583464548438</v>
      </c>
      <c r="F994">
        <f t="shared" si="46"/>
        <v>0.3987138263665666</v>
      </c>
      <c r="G994">
        <f t="shared" si="47"/>
        <v>-0.25667761582211096</v>
      </c>
      <c r="H994">
        <v>-0.23705583464548438</v>
      </c>
    </row>
    <row r="995" spans="1:8">
      <c r="A995" s="2">
        <v>36914</v>
      </c>
      <c r="B995" s="1">
        <v>0.67957866099999997</v>
      </c>
      <c r="C995">
        <f t="shared" si="45"/>
        <v>-4.4172621377692733E-3</v>
      </c>
      <c r="D995">
        <v>-1.2600295383226046E-3</v>
      </c>
      <c r="E995">
        <f>+(D995-Ej_3_estad!$B$3)/Ej_3_estad!$B$7</f>
        <v>-0.2365507175055355</v>
      </c>
      <c r="F995">
        <f t="shared" si="46"/>
        <v>0.39911575562701679</v>
      </c>
      <c r="G995">
        <f t="shared" si="47"/>
        <v>-0.25563652646566376</v>
      </c>
      <c r="H995">
        <v>-0.2365507175055355</v>
      </c>
    </row>
    <row r="996" spans="1:8">
      <c r="A996" s="2">
        <v>36915</v>
      </c>
      <c r="B996" s="1">
        <v>0.68418171900000002</v>
      </c>
      <c r="C996">
        <f t="shared" si="45"/>
        <v>6.773399849292927E-3</v>
      </c>
      <c r="D996">
        <v>-1.2414657835531084E-3</v>
      </c>
      <c r="E996">
        <f>+(D996-Ej_3_estad!$B$3)/Ej_3_estad!$B$7</f>
        <v>-0.23293909170025864</v>
      </c>
      <c r="F996">
        <f t="shared" si="46"/>
        <v>0.39951768488746697</v>
      </c>
      <c r="G996">
        <f t="shared" si="47"/>
        <v>-0.25459571411157905</v>
      </c>
      <c r="H996">
        <v>-0.23293909170025864</v>
      </c>
    </row>
    <row r="997" spans="1:8">
      <c r="A997" s="2">
        <v>36916</v>
      </c>
      <c r="B997" s="1">
        <v>0.68469702200000004</v>
      </c>
      <c r="C997">
        <f t="shared" si="45"/>
        <v>7.5316686443072101E-4</v>
      </c>
      <c r="D997">
        <v>-1.2332517616434613E-3</v>
      </c>
      <c r="E997">
        <f>+(D997-Ej_3_estad!$B$3)/Ej_3_estad!$B$7</f>
        <v>-0.23134103280202659</v>
      </c>
      <c r="F997">
        <f t="shared" si="46"/>
        <v>0.39991961414791716</v>
      </c>
      <c r="G997">
        <f t="shared" si="47"/>
        <v>-0.25355517748558826</v>
      </c>
      <c r="H997">
        <v>-0.23134103280202659</v>
      </c>
    </row>
    <row r="998" spans="1:8">
      <c r="A998" s="2">
        <v>36917</v>
      </c>
      <c r="B998" s="1">
        <v>0.68540095999999995</v>
      </c>
      <c r="C998">
        <f t="shared" si="45"/>
        <v>1.028101448351082E-3</v>
      </c>
      <c r="D998">
        <v>-1.2250404282402316E-3</v>
      </c>
      <c r="E998">
        <f>+(D998-Ej_3_estad!$B$3)/Ej_3_estad!$B$7</f>
        <v>-0.22974349695957047</v>
      </c>
      <c r="F998">
        <f t="shared" si="46"/>
        <v>0.40032154340836734</v>
      </c>
      <c r="G998">
        <f t="shared" si="47"/>
        <v>-0.25251491531562936</v>
      </c>
      <c r="H998">
        <v>-0.22974349695957047</v>
      </c>
    </row>
    <row r="999" spans="1:8">
      <c r="A999" s="2">
        <v>36920</v>
      </c>
      <c r="B999" s="1">
        <v>0.68634179799999995</v>
      </c>
      <c r="C999">
        <f t="shared" si="45"/>
        <v>1.3726826411215587E-3</v>
      </c>
      <c r="D999">
        <v>-1.2198834623018406E-3</v>
      </c>
      <c r="E999">
        <f>+(D999-Ej_3_estad!$B$3)/Ej_3_estad!$B$7</f>
        <v>-0.22874019609230026</v>
      </c>
      <c r="F999">
        <f t="shared" si="46"/>
        <v>0.40072347266881753</v>
      </c>
      <c r="G999">
        <f t="shared" si="47"/>
        <v>-0.25147492633183449</v>
      </c>
      <c r="H999">
        <v>-0.22874019609230026</v>
      </c>
    </row>
    <row r="1000" spans="1:8">
      <c r="A1000" s="2">
        <v>36921</v>
      </c>
      <c r="B1000" s="1">
        <v>0.684228532</v>
      </c>
      <c r="C1000">
        <f t="shared" si="45"/>
        <v>-3.0790285629667125E-3</v>
      </c>
      <c r="D1000">
        <v>-1.2191406712415143E-3</v>
      </c>
      <c r="E1000">
        <f>+(D1000-Ej_3_estad!$B$3)/Ej_3_estad!$B$7</f>
        <v>-0.22859568419830498</v>
      </c>
      <c r="F1000">
        <f t="shared" si="46"/>
        <v>0.40112540192926771</v>
      </c>
      <c r="G1000">
        <f t="shared" si="47"/>
        <v>-0.25043520926651763</v>
      </c>
      <c r="H1000">
        <v>-0.22859568419830498</v>
      </c>
    </row>
    <row r="1001" spans="1:8">
      <c r="A1001" s="2">
        <v>36922</v>
      </c>
      <c r="B1001" s="1">
        <v>0.68432217900000003</v>
      </c>
      <c r="C1001">
        <f t="shared" si="45"/>
        <v>1.3686509056598517E-4</v>
      </c>
      <c r="D1001">
        <v>-1.2183571764200485E-3</v>
      </c>
      <c r="E1001">
        <f>+(D1001-Ej_3_estad!$B$3)/Ej_3_estad!$B$7</f>
        <v>-0.22844325328383525</v>
      </c>
      <c r="F1001">
        <f t="shared" si="46"/>
        <v>0.4015273311897179</v>
      </c>
      <c r="G1001">
        <f t="shared" si="47"/>
        <v>-0.24939576285416257</v>
      </c>
      <c r="H1001">
        <v>-0.22844325328383525</v>
      </c>
    </row>
    <row r="1002" spans="1:8">
      <c r="A1002" s="2">
        <v>36923</v>
      </c>
      <c r="B1002" s="1">
        <v>0.676818951</v>
      </c>
      <c r="C1002">
        <f t="shared" si="45"/>
        <v>-1.096446707450649E-2</v>
      </c>
      <c r="D1002">
        <v>-1.2172855942672589E-3</v>
      </c>
      <c r="E1002">
        <f>+(D1002-Ej_3_estad!$B$3)/Ej_3_estad!$B$7</f>
        <v>-0.22823477424478608</v>
      </c>
      <c r="F1002">
        <f t="shared" si="46"/>
        <v>0.40192926045016808</v>
      </c>
      <c r="G1002">
        <f t="shared" si="47"/>
        <v>-0.24835658583141068</v>
      </c>
      <c r="H1002">
        <v>-0.22823477424478608</v>
      </c>
    </row>
    <row r="1003" spans="1:8">
      <c r="A1003" s="2">
        <v>36924</v>
      </c>
      <c r="B1003" s="1">
        <v>0.68064252700000005</v>
      </c>
      <c r="C1003">
        <f t="shared" si="45"/>
        <v>5.6493335394209865E-3</v>
      </c>
      <c r="D1003">
        <v>-1.2107176581938051E-3</v>
      </c>
      <c r="E1003">
        <f>+(D1003-Ej_3_estad!$B$3)/Ej_3_estad!$B$7</f>
        <v>-0.22695696554149114</v>
      </c>
      <c r="F1003">
        <f t="shared" si="46"/>
        <v>0.40233118971061826</v>
      </c>
      <c r="G1003">
        <f t="shared" si="47"/>
        <v>-0.24731767693704876</v>
      </c>
      <c r="H1003">
        <v>-0.22695696554149114</v>
      </c>
    </row>
    <row r="1004" spans="1:8">
      <c r="A1004" s="2">
        <v>36927</v>
      </c>
      <c r="B1004" s="1">
        <v>0.67796610199999996</v>
      </c>
      <c r="C1004">
        <f t="shared" si="45"/>
        <v>-3.932203607371898E-3</v>
      </c>
      <c r="D1004">
        <v>-1.2084603621130841E-3</v>
      </c>
      <c r="E1004">
        <f>+(D1004-Ej_3_estad!$B$3)/Ej_3_estad!$B$7</f>
        <v>-0.22651780283564252</v>
      </c>
      <c r="F1004">
        <f t="shared" si="46"/>
        <v>0.40273311897106845</v>
      </c>
      <c r="G1004">
        <f t="shared" si="47"/>
        <v>-0.24627903491199724</v>
      </c>
      <c r="H1004">
        <v>-0.22651780283564252</v>
      </c>
    </row>
    <row r="1005" spans="1:8">
      <c r="A1005" s="2">
        <v>36928</v>
      </c>
      <c r="B1005" s="1">
        <v>0.68563592699999998</v>
      </c>
      <c r="C1005">
        <f t="shared" si="45"/>
        <v>1.1312991869909084E-2</v>
      </c>
      <c r="D1005">
        <v>-1.2070006024017532E-3</v>
      </c>
      <c r="E1005">
        <f>+(D1005-Ej_3_estad!$B$3)/Ej_3_estad!$B$7</f>
        <v>-0.22623380286320113</v>
      </c>
      <c r="F1005">
        <f t="shared" si="46"/>
        <v>0.40313504823151863</v>
      </c>
      <c r="G1005">
        <f t="shared" si="47"/>
        <v>-0.24524065849929774</v>
      </c>
      <c r="H1005">
        <v>-0.22623380286320113</v>
      </c>
    </row>
    <row r="1006" spans="1:8">
      <c r="A1006" s="2">
        <v>36929</v>
      </c>
      <c r="B1006" s="1">
        <v>0.68338686500000001</v>
      </c>
      <c r="C1006">
        <f t="shared" si="45"/>
        <v>-3.2802569285432792E-3</v>
      </c>
      <c r="D1006">
        <v>-1.2058447403537897E-3</v>
      </c>
      <c r="E1006">
        <f>+(D1006-Ej_3_estad!$B$3)/Ej_3_estad!$B$7</f>
        <v>-0.22600892695573521</v>
      </c>
      <c r="F1006">
        <f t="shared" si="46"/>
        <v>0.40353697749196882</v>
      </c>
      <c r="G1006">
        <f t="shared" si="47"/>
        <v>-0.24420254644410166</v>
      </c>
      <c r="H1006">
        <v>-0.22600892695573521</v>
      </c>
    </row>
    <row r="1007" spans="1:8">
      <c r="A1007" s="2">
        <v>36930</v>
      </c>
      <c r="B1007" s="1">
        <v>0.69252077599999995</v>
      </c>
      <c r="C1007">
        <f t="shared" si="45"/>
        <v>1.3365651972254255E-2</v>
      </c>
      <c r="D1007">
        <v>-1.2025660401261407E-3</v>
      </c>
      <c r="E1007">
        <f>+(D1007-Ej_3_estad!$B$3)/Ej_3_estad!$B$7</f>
        <v>-0.22537104746977032</v>
      </c>
      <c r="F1007">
        <f t="shared" si="46"/>
        <v>0.403938906752419</v>
      </c>
      <c r="G1007">
        <f t="shared" si="47"/>
        <v>-0.24316469749365774</v>
      </c>
      <c r="H1007">
        <v>-0.22537104746977032</v>
      </c>
    </row>
    <row r="1008" spans="1:8">
      <c r="A1008" s="2">
        <v>36931</v>
      </c>
      <c r="B1008" s="1">
        <v>0.69013112499999996</v>
      </c>
      <c r="C1008">
        <f t="shared" si="45"/>
        <v>-3.4506560421228016E-3</v>
      </c>
      <c r="D1008">
        <v>-1.2023355673029812E-3</v>
      </c>
      <c r="E1008">
        <f>+(D1008-Ej_3_estad!$B$3)/Ej_3_estad!$B$7</f>
        <v>-0.22532620839460082</v>
      </c>
      <c r="F1008">
        <f t="shared" si="46"/>
        <v>0.40434083601286919</v>
      </c>
      <c r="G1008">
        <f t="shared" si="47"/>
        <v>-0.2421271103973007</v>
      </c>
      <c r="H1008">
        <v>-0.22532620839460082</v>
      </c>
    </row>
    <row r="1009" spans="1:8">
      <c r="A1009" s="2">
        <v>36934</v>
      </c>
      <c r="B1009" s="1">
        <v>0.68903741500000004</v>
      </c>
      <c r="C1009">
        <f t="shared" si="45"/>
        <v>-1.5847857898018125E-3</v>
      </c>
      <c r="D1009">
        <v>-1.2015619007959E-3</v>
      </c>
      <c r="E1009">
        <f>+(D1009-Ej_3_estad!$B$3)/Ej_3_estad!$B$7</f>
        <v>-0.22517568960374476</v>
      </c>
      <c r="F1009">
        <f t="shared" si="46"/>
        <v>0.40474276527331937</v>
      </c>
      <c r="G1009">
        <f t="shared" si="47"/>
        <v>-0.24108978390643887</v>
      </c>
      <c r="H1009">
        <v>-0.22517568960374476</v>
      </c>
    </row>
    <row r="1010" spans="1:8">
      <c r="A1010" s="2">
        <v>36935</v>
      </c>
      <c r="B1010" s="1">
        <v>0.68917987599999997</v>
      </c>
      <c r="C1010">
        <f t="shared" si="45"/>
        <v>2.0675364921940442E-4</v>
      </c>
      <c r="D1010">
        <v>-1.2014895279949256E-3</v>
      </c>
      <c r="E1010">
        <f>+(D1010-Ej_3_estad!$B$3)/Ej_3_estad!$B$7</f>
        <v>-0.22516160929085305</v>
      </c>
      <c r="F1010">
        <f t="shared" si="46"/>
        <v>0.40514469453376956</v>
      </c>
      <c r="G1010">
        <f t="shared" si="47"/>
        <v>-0.24005271677454287</v>
      </c>
      <c r="H1010">
        <v>-0.22516160929085305</v>
      </c>
    </row>
    <row r="1011" spans="1:8">
      <c r="A1011" s="2">
        <v>36936</v>
      </c>
      <c r="B1011" s="1">
        <v>0.68596515300000005</v>
      </c>
      <c r="C1011">
        <f t="shared" si="45"/>
        <v>-4.6645630726454002E-3</v>
      </c>
      <c r="D1011">
        <v>-1.1980146642316392E-3</v>
      </c>
      <c r="E1011">
        <f>+(D1011-Ej_3_estad!$B$3)/Ej_3_estad!$B$7</f>
        <v>-0.22448556568905281</v>
      </c>
      <c r="F1011">
        <f t="shared" si="46"/>
        <v>0.40554662379421974</v>
      </c>
      <c r="G1011">
        <f t="shared" si="47"/>
        <v>-0.23901590775713386</v>
      </c>
      <c r="H1011">
        <v>-0.22448556568905281</v>
      </c>
    </row>
    <row r="1012" spans="1:8">
      <c r="A1012" s="2">
        <v>36937</v>
      </c>
      <c r="B1012" s="1">
        <v>0.69013112499999996</v>
      </c>
      <c r="C1012">
        <f t="shared" si="45"/>
        <v>6.0731539813363433E-3</v>
      </c>
      <c r="D1012">
        <v>-1.1968893017126891E-3</v>
      </c>
      <c r="E1012">
        <f>+(D1012-Ej_3_estad!$B$3)/Ej_3_estad!$B$7</f>
        <v>-0.22426662354269297</v>
      </c>
      <c r="F1012">
        <f t="shared" si="46"/>
        <v>0.40594855305466993</v>
      </c>
      <c r="G1012">
        <f t="shared" si="47"/>
        <v>-0.23797935561177147</v>
      </c>
      <c r="H1012">
        <v>-0.22426662354269297</v>
      </c>
    </row>
    <row r="1013" spans="1:8">
      <c r="A1013" s="2">
        <v>36938</v>
      </c>
      <c r="B1013" s="1">
        <v>0.68941744199999999</v>
      </c>
      <c r="C1013">
        <f t="shared" si="45"/>
        <v>-1.0341266668706384E-3</v>
      </c>
      <c r="D1013">
        <v>-1.1947426488029267E-3</v>
      </c>
      <c r="E1013">
        <f>+(D1013-Ej_3_estad!$B$3)/Ej_3_estad!$B$7</f>
        <v>-0.2238489867477591</v>
      </c>
      <c r="F1013">
        <f t="shared" si="46"/>
        <v>0.40635048231512011</v>
      </c>
      <c r="G1013">
        <f t="shared" si="47"/>
        <v>-0.23694305909804239</v>
      </c>
      <c r="H1013">
        <v>-0.2238489867477591</v>
      </c>
    </row>
    <row r="1014" spans="1:8">
      <c r="A1014" s="2">
        <v>36942</v>
      </c>
      <c r="B1014" s="1">
        <v>0.69271266300000001</v>
      </c>
      <c r="C1014">
        <f t="shared" si="45"/>
        <v>4.7797180623114777E-3</v>
      </c>
      <c r="D1014">
        <v>-1.1922506147892253E-3</v>
      </c>
      <c r="E1014">
        <f>+(D1014-Ej_3_estad!$B$3)/Ej_3_estad!$B$7</f>
        <v>-0.22336415517875449</v>
      </c>
      <c r="F1014">
        <f t="shared" si="46"/>
        <v>0.40675241157557029</v>
      </c>
      <c r="G1014">
        <f t="shared" si="47"/>
        <v>-0.23590701697754893</v>
      </c>
      <c r="H1014">
        <v>-0.22336415517875449</v>
      </c>
    </row>
    <row r="1015" spans="1:8">
      <c r="A1015" s="2">
        <v>36943</v>
      </c>
      <c r="B1015" s="1">
        <v>0.69516857799999998</v>
      </c>
      <c r="C1015">
        <f t="shared" si="45"/>
        <v>3.5453588929121871E-3</v>
      </c>
      <c r="D1015">
        <v>-1.1879798465612712E-3</v>
      </c>
      <c r="E1015">
        <f>+(D1015-Ej_3_estad!$B$3)/Ej_3_estad!$B$7</f>
        <v>-0.22253326633477014</v>
      </c>
      <c r="F1015">
        <f t="shared" si="46"/>
        <v>0.40715434083602048</v>
      </c>
      <c r="G1015">
        <f t="shared" si="47"/>
        <v>-0.23487122801389737</v>
      </c>
      <c r="H1015">
        <v>-0.22253326633477014</v>
      </c>
    </row>
    <row r="1016" spans="1:8">
      <c r="A1016" s="2">
        <v>36944</v>
      </c>
      <c r="B1016" s="1">
        <v>0.69218522900000001</v>
      </c>
      <c r="C1016">
        <f t="shared" si="45"/>
        <v>-4.2915475388474178E-3</v>
      </c>
      <c r="D1016">
        <v>-1.1850896798755173E-3</v>
      </c>
      <c r="E1016">
        <f>+(D1016-Ej_3_estad!$B$3)/Ej_3_estad!$B$7</f>
        <v>-0.22197097703966631</v>
      </c>
      <c r="F1016">
        <f t="shared" si="46"/>
        <v>0.40755627009647066</v>
      </c>
      <c r="G1016">
        <f t="shared" si="47"/>
        <v>-0.23383569097268606</v>
      </c>
      <c r="H1016">
        <v>-0.22197097703966631</v>
      </c>
    </row>
    <row r="1017" spans="1:8">
      <c r="A1017" s="2">
        <v>36945</v>
      </c>
      <c r="B1017" s="1">
        <v>0.69108500299999998</v>
      </c>
      <c r="C1017">
        <f t="shared" si="45"/>
        <v>-1.5894965016655105E-3</v>
      </c>
      <c r="D1017">
        <v>-1.1834316487228103E-3</v>
      </c>
      <c r="E1017">
        <f>+(D1017-Ej_3_estad!$B$3)/Ej_3_estad!$B$7</f>
        <v>-0.22164840285295548</v>
      </c>
      <c r="F1017">
        <f t="shared" si="46"/>
        <v>0.40795819935692085</v>
      </c>
      <c r="G1017">
        <f t="shared" si="47"/>
        <v>-0.23280040462149465</v>
      </c>
      <c r="H1017">
        <v>-0.22164840285295548</v>
      </c>
    </row>
    <row r="1018" spans="1:8">
      <c r="A1018" s="2">
        <v>36948</v>
      </c>
      <c r="B1018" s="1">
        <v>0.69252077599999995</v>
      </c>
      <c r="C1018">
        <f t="shared" si="45"/>
        <v>2.0775635323690977E-3</v>
      </c>
      <c r="D1018">
        <v>-1.1820340800631213E-3</v>
      </c>
      <c r="E1018">
        <f>+(D1018-Ej_3_estad!$B$3)/Ej_3_estad!$B$7</f>
        <v>-0.22137650230812211</v>
      </c>
      <c r="F1018">
        <f t="shared" si="46"/>
        <v>0.40836012861737103</v>
      </c>
      <c r="G1018">
        <f t="shared" si="47"/>
        <v>-0.23176536772987197</v>
      </c>
      <c r="H1018">
        <v>-0.22137650230812211</v>
      </c>
    </row>
    <row r="1019" spans="1:8">
      <c r="A1019" s="2">
        <v>36949</v>
      </c>
      <c r="B1019" s="1">
        <v>0.69420340199999997</v>
      </c>
      <c r="C1019">
        <f t="shared" si="45"/>
        <v>2.4297119426781588E-3</v>
      </c>
      <c r="D1019">
        <v>-1.1820317153617976E-3</v>
      </c>
      <c r="E1019">
        <f>+(D1019-Ej_3_estad!$B$3)/Ej_3_estad!$B$7</f>
        <v>-0.22137604224945251</v>
      </c>
      <c r="F1019">
        <f t="shared" si="46"/>
        <v>0.40876205787782122</v>
      </c>
      <c r="G1019">
        <f t="shared" si="47"/>
        <v>-0.23073057906932515</v>
      </c>
      <c r="H1019">
        <v>-0.22137604224945251</v>
      </c>
    </row>
    <row r="1020" spans="1:8">
      <c r="A1020" s="2">
        <v>36950</v>
      </c>
      <c r="B1020" s="1">
        <v>0.69285664800000002</v>
      </c>
      <c r="C1020">
        <f t="shared" si="45"/>
        <v>-1.9399991358728386E-3</v>
      </c>
      <c r="D1020">
        <v>-1.1733806396170277E-3</v>
      </c>
      <c r="E1020">
        <f>+(D1020-Ej_3_estad!$B$3)/Ej_3_estad!$B$7</f>
        <v>-0.21969295341364453</v>
      </c>
      <c r="F1020">
        <f t="shared" si="46"/>
        <v>0.4091639871382714</v>
      </c>
      <c r="G1020">
        <f t="shared" si="47"/>
        <v>-0.22969603741330802</v>
      </c>
      <c r="H1020">
        <v>-0.21969295341364453</v>
      </c>
    </row>
    <row r="1021" spans="1:8">
      <c r="A1021" s="2">
        <v>36951</v>
      </c>
      <c r="B1021" s="1">
        <v>0.687143544</v>
      </c>
      <c r="C1021">
        <f t="shared" si="45"/>
        <v>-8.2457230027185302E-3</v>
      </c>
      <c r="D1021">
        <v>-1.1625643638029093E-3</v>
      </c>
      <c r="E1021">
        <f>+(D1021-Ej_3_estad!$B$3)/Ej_3_estad!$B$7</f>
        <v>-0.21758861938573268</v>
      </c>
      <c r="F1021">
        <f t="shared" si="46"/>
        <v>0.40956591639872159</v>
      </c>
      <c r="G1021">
        <f t="shared" si="47"/>
        <v>-0.22866174153720978</v>
      </c>
      <c r="H1021">
        <v>-0.21758861938573268</v>
      </c>
    </row>
    <row r="1022" spans="1:8">
      <c r="A1022" s="2">
        <v>36952</v>
      </c>
      <c r="B1022" s="1">
        <v>0.679117148</v>
      </c>
      <c r="C1022">
        <f t="shared" si="45"/>
        <v>-1.1680814103668502E-2</v>
      </c>
      <c r="D1022">
        <v>-1.162404765482461E-3</v>
      </c>
      <c r="E1022">
        <f>+(D1022-Ej_3_estad!$B$3)/Ej_3_estad!$B$7</f>
        <v>-0.21755756912570892</v>
      </c>
      <c r="F1022">
        <f t="shared" si="46"/>
        <v>0.40996784565917177</v>
      </c>
      <c r="G1022">
        <f t="shared" si="47"/>
        <v>-0.22762769021834398</v>
      </c>
      <c r="H1022">
        <v>-0.21755756912570892</v>
      </c>
    </row>
    <row r="1023" spans="1:8">
      <c r="A1023" s="2">
        <v>36955</v>
      </c>
      <c r="B1023" s="1">
        <v>0.68087424299999999</v>
      </c>
      <c r="C1023">
        <f t="shared" si="45"/>
        <v>2.5873223863874806E-3</v>
      </c>
      <c r="D1023">
        <v>-1.1534721164064843E-3</v>
      </c>
      <c r="E1023">
        <f>+(D1023-Ej_3_estad!$B$3)/Ej_3_estad!$B$7</f>
        <v>-0.21581969948064705</v>
      </c>
      <c r="F1023">
        <f t="shared" si="46"/>
        <v>0.41036977491962195</v>
      </c>
      <c r="G1023">
        <f t="shared" si="47"/>
        <v>-0.22659388223593702</v>
      </c>
      <c r="H1023">
        <v>-0.21581969948064705</v>
      </c>
    </row>
    <row r="1024" spans="1:8">
      <c r="A1024" s="2">
        <v>36956</v>
      </c>
      <c r="B1024" s="1">
        <v>0.68236096899999998</v>
      </c>
      <c r="C1024">
        <f t="shared" si="45"/>
        <v>2.1835544746844349E-3</v>
      </c>
      <c r="D1024">
        <v>-1.1494257781914374E-3</v>
      </c>
      <c r="E1024">
        <f>+(D1024-Ej_3_estad!$B$3)/Ej_3_estad!$B$7</f>
        <v>-0.21503247406769588</v>
      </c>
      <c r="F1024">
        <f t="shared" si="46"/>
        <v>0.41077170418007214</v>
      </c>
      <c r="G1024">
        <f t="shared" si="47"/>
        <v>-0.22556031637111712</v>
      </c>
      <c r="H1024">
        <v>-0.21503247406769588</v>
      </c>
    </row>
    <row r="1025" spans="1:8">
      <c r="A1025" s="2">
        <v>36957</v>
      </c>
      <c r="B1025" s="1">
        <v>0.684369012</v>
      </c>
      <c r="C1025">
        <f t="shared" si="45"/>
        <v>2.9427870162954672E-3</v>
      </c>
      <c r="D1025">
        <v>-1.1433143044324856E-3</v>
      </c>
      <c r="E1025">
        <f>+(D1025-Ej_3_estad!$B$3)/Ej_3_estad!$B$7</f>
        <v>-0.21384347127110798</v>
      </c>
      <c r="F1025">
        <f t="shared" si="46"/>
        <v>0.41117363344052232</v>
      </c>
      <c r="G1025">
        <f t="shared" si="47"/>
        <v>-0.22452699140690305</v>
      </c>
      <c r="H1025">
        <v>-0.21384347127110798</v>
      </c>
    </row>
    <row r="1026" spans="1:8">
      <c r="A1026" s="2">
        <v>36958</v>
      </c>
      <c r="B1026" s="1">
        <v>0.68180268600000005</v>
      </c>
      <c r="C1026">
        <f t="shared" si="45"/>
        <v>-3.7499155499459702E-3</v>
      </c>
      <c r="D1026">
        <v>-1.1424936109629691E-3</v>
      </c>
      <c r="E1026">
        <f>+(D1026-Ej_3_estad!$B$3)/Ej_3_estad!$B$7</f>
        <v>-0.2136838032648489</v>
      </c>
      <c r="F1026">
        <f t="shared" si="46"/>
        <v>0.41157556270097251</v>
      </c>
      <c r="G1026">
        <f t="shared" si="47"/>
        <v>-0.22349390612819328</v>
      </c>
      <c r="H1026">
        <v>-0.2136838032648489</v>
      </c>
    </row>
    <row r="1027" spans="1:8">
      <c r="A1027" s="2">
        <v>36959</v>
      </c>
      <c r="B1027" s="1">
        <v>0.68143100499999998</v>
      </c>
      <c r="C1027">
        <f t="shared" si="45"/>
        <v>-5.4514452294207594E-4</v>
      </c>
      <c r="D1027">
        <v>-1.1419598122461849E-3</v>
      </c>
      <c r="E1027">
        <f>+(D1027-Ej_3_estad!$B$3)/Ej_3_estad!$B$7</f>
        <v>-0.21357995136396465</v>
      </c>
      <c r="F1027">
        <f t="shared" si="46"/>
        <v>0.41197749196142269</v>
      </c>
      <c r="G1027">
        <f t="shared" si="47"/>
        <v>-0.22246105932175458</v>
      </c>
      <c r="H1027">
        <v>-0.21357995136396465</v>
      </c>
    </row>
    <row r="1028" spans="1:8">
      <c r="A1028" s="2">
        <v>36962</v>
      </c>
      <c r="B1028" s="1">
        <v>0.68166325800000005</v>
      </c>
      <c r="C1028">
        <f t="shared" ref="C1028:C1091" si="48">+B1028/B1027-1</f>
        <v>3.408312775554645E-4</v>
      </c>
      <c r="D1028">
        <v>-1.1115912893496782E-3</v>
      </c>
      <c r="E1028">
        <f>+(D1028-Ej_3_estad!$B$3)/Ej_3_estad!$B$7</f>
        <v>-0.20767167783185628</v>
      </c>
      <c r="F1028">
        <f t="shared" ref="F1028:F1091" si="49">+F1027+1/COUNT(rt)</f>
        <v>0.41237942122187288</v>
      </c>
      <c r="G1028">
        <f t="shared" ref="G1028:G1091" si="50">+_xlfn.NORM.S.INV(F1028)</f>
        <v>-0.22142844977621129</v>
      </c>
      <c r="H1028">
        <v>-0.20767167783185628</v>
      </c>
    </row>
    <row r="1029" spans="1:8">
      <c r="A1029" s="2">
        <v>36963</v>
      </c>
      <c r="B1029" s="1">
        <v>0.68903741500000004</v>
      </c>
      <c r="C1029">
        <f t="shared" si="48"/>
        <v>1.0817888324560432E-2</v>
      </c>
      <c r="D1029">
        <v>-1.1061952272708453E-3</v>
      </c>
      <c r="E1029">
        <f>+(D1029-Ej_3_estad!$B$3)/Ej_3_estad!$B$7</f>
        <v>-0.20662186020106035</v>
      </c>
      <c r="F1029">
        <f t="shared" si="49"/>
        <v>0.41278135048232306</v>
      </c>
      <c r="G1029">
        <f t="shared" si="50"/>
        <v>-0.22039607628203411</v>
      </c>
      <c r="H1029">
        <v>-0.20662186020106035</v>
      </c>
    </row>
    <row r="1030" spans="1:8">
      <c r="A1030" s="2">
        <v>36964</v>
      </c>
      <c r="B1030" s="1">
        <v>0.68979788900000005</v>
      </c>
      <c r="C1030">
        <f t="shared" si="48"/>
        <v>1.103675915770097E-3</v>
      </c>
      <c r="D1030">
        <v>-1.1043626615355739E-3</v>
      </c>
      <c r="E1030">
        <f>+(D1030-Ej_3_estad!$B$3)/Ej_3_estad!$B$7</f>
        <v>-0.2062653298664619</v>
      </c>
      <c r="F1030">
        <f t="shared" si="49"/>
        <v>0.41318327974277325</v>
      </c>
      <c r="G1030">
        <f t="shared" si="50"/>
        <v>-0.21936393763152937</v>
      </c>
      <c r="H1030">
        <v>-0.2062653298664619</v>
      </c>
    </row>
    <row r="1031" spans="1:8">
      <c r="A1031" s="2">
        <v>36965</v>
      </c>
      <c r="B1031" s="1">
        <v>0.69271266300000001</v>
      </c>
      <c r="C1031">
        <f t="shared" si="48"/>
        <v>4.225547869138202E-3</v>
      </c>
      <c r="D1031">
        <v>-1.0995722532645136E-3</v>
      </c>
      <c r="E1031">
        <f>+(D1031-Ej_3_estad!$B$3)/Ej_3_estad!$B$7</f>
        <v>-0.20533334372764464</v>
      </c>
      <c r="F1031">
        <f t="shared" si="49"/>
        <v>0.41358520900322343</v>
      </c>
      <c r="G1031">
        <f t="shared" si="50"/>
        <v>-0.21833203261882786</v>
      </c>
      <c r="H1031">
        <v>-0.20533334372764464</v>
      </c>
    </row>
    <row r="1032" spans="1:8">
      <c r="A1032" s="2">
        <v>36966</v>
      </c>
      <c r="B1032" s="1">
        <v>0.701016474</v>
      </c>
      <c r="C1032">
        <f t="shared" si="48"/>
        <v>1.1987381555922161E-2</v>
      </c>
      <c r="D1032">
        <v>-1.0914917159453585E-3</v>
      </c>
      <c r="E1032">
        <f>+(D1032-Ej_3_estad!$B$3)/Ej_3_estad!$B$7</f>
        <v>-0.20376125459671529</v>
      </c>
      <c r="F1032">
        <f t="shared" si="49"/>
        <v>0.41398713826367362</v>
      </c>
      <c r="G1032">
        <f t="shared" si="50"/>
        <v>-0.21730036003987421</v>
      </c>
      <c r="H1032">
        <v>-0.20376125459671529</v>
      </c>
    </row>
    <row r="1033" spans="1:8">
      <c r="A1033" s="2">
        <v>36969</v>
      </c>
      <c r="B1033" s="1">
        <v>0.70239516800000001</v>
      </c>
      <c r="C1033">
        <f t="shared" si="48"/>
        <v>1.9667069906834644E-3</v>
      </c>
      <c r="D1033">
        <v>-1.0868171875001442E-3</v>
      </c>
      <c r="E1033">
        <f>+(D1033-Ej_3_estad!$B$3)/Ej_3_estad!$B$7</f>
        <v>-0.2028518131733682</v>
      </c>
      <c r="F1033">
        <f t="shared" si="49"/>
        <v>0.4143890675241238</v>
      </c>
      <c r="G1033">
        <f t="shared" si="50"/>
        <v>-0.21626891869241593</v>
      </c>
      <c r="H1033">
        <v>-0.2028518131733682</v>
      </c>
    </row>
    <row r="1034" spans="1:8">
      <c r="A1034" s="2">
        <v>36970</v>
      </c>
      <c r="B1034" s="1">
        <v>0.70003500200000002</v>
      </c>
      <c r="C1034">
        <f t="shared" si="48"/>
        <v>-3.3601683319096631E-3</v>
      </c>
      <c r="D1034">
        <v>-1.0801321694674515E-3</v>
      </c>
      <c r="E1034">
        <f>+(D1034-Ej_3_estad!$B$3)/Ej_3_estad!$B$7</f>
        <v>-0.20155122587648755</v>
      </c>
      <c r="F1034">
        <f t="shared" si="49"/>
        <v>0.41479099678457398</v>
      </c>
      <c r="G1034">
        <f t="shared" si="50"/>
        <v>-0.21523770737599263</v>
      </c>
      <c r="H1034">
        <v>-0.20155122587648755</v>
      </c>
    </row>
    <row r="1035" spans="1:8">
      <c r="A1035" s="2">
        <v>36971</v>
      </c>
      <c r="B1035" s="1">
        <v>0.69881201999999998</v>
      </c>
      <c r="C1035">
        <f t="shared" si="48"/>
        <v>-1.7470297863764195E-3</v>
      </c>
      <c r="D1035">
        <v>-1.079570349773018E-3</v>
      </c>
      <c r="E1035">
        <f>+(D1035-Ej_3_estad!$B$3)/Ej_3_estad!$B$7</f>
        <v>-0.20144192242298239</v>
      </c>
      <c r="F1035">
        <f t="shared" si="49"/>
        <v>0.41519292604502417</v>
      </c>
      <c r="G1035">
        <f t="shared" si="50"/>
        <v>-0.21420672489192522</v>
      </c>
      <c r="H1035">
        <v>-0.20144192242298239</v>
      </c>
    </row>
    <row r="1036" spans="1:8">
      <c r="A1036" s="2">
        <v>36972</v>
      </c>
      <c r="B1036" s="1">
        <v>0.70308654999999998</v>
      </c>
      <c r="C1036">
        <f t="shared" si="48"/>
        <v>6.1168524262076307E-3</v>
      </c>
      <c r="D1036">
        <v>-1.0771213116695932E-3</v>
      </c>
      <c r="E1036">
        <f>+(D1036-Ej_3_estad!$B$3)/Ej_3_estad!$B$7</f>
        <v>-0.20096545581790909</v>
      </c>
      <c r="F1036">
        <f t="shared" si="49"/>
        <v>0.41559485530547435</v>
      </c>
      <c r="G1036">
        <f t="shared" si="50"/>
        <v>-0.21317597004330538</v>
      </c>
      <c r="H1036">
        <v>-0.20096545581790909</v>
      </c>
    </row>
    <row r="1037" spans="1:8">
      <c r="A1037" s="2">
        <v>36973</v>
      </c>
      <c r="B1037" s="1">
        <v>0.69969213500000005</v>
      </c>
      <c r="C1037">
        <f t="shared" si="48"/>
        <v>-4.8278764541861419E-3</v>
      </c>
      <c r="D1037">
        <v>-1.0727791894510341E-3</v>
      </c>
      <c r="E1037">
        <f>+(D1037-Ej_3_estad!$B$3)/Ej_3_estad!$B$7</f>
        <v>-0.20012068487318713</v>
      </c>
      <c r="F1037">
        <f t="shared" si="49"/>
        <v>0.41599678456592454</v>
      </c>
      <c r="G1037">
        <f t="shared" si="50"/>
        <v>-0.21214544163498447</v>
      </c>
      <c r="H1037">
        <v>-0.20012068487318713</v>
      </c>
    </row>
    <row r="1038" spans="1:8">
      <c r="A1038" s="2">
        <v>36976</v>
      </c>
      <c r="B1038" s="1">
        <v>0.69710700599999997</v>
      </c>
      <c r="C1038">
        <f t="shared" si="48"/>
        <v>-3.6946663692312143E-3</v>
      </c>
      <c r="D1038">
        <v>-1.0710686691576266E-3</v>
      </c>
      <c r="E1038">
        <f>+(D1038-Ej_3_estad!$B$3)/Ej_3_estad!$B$7</f>
        <v>-0.1997878987903699</v>
      </c>
      <c r="F1038">
        <f t="shared" si="49"/>
        <v>0.41639871382637472</v>
      </c>
      <c r="G1038">
        <f t="shared" si="50"/>
        <v>-0.21111513847356345</v>
      </c>
      <c r="H1038">
        <v>-0.1997878987903699</v>
      </c>
    </row>
    <row r="1039" spans="1:8">
      <c r="A1039" s="2">
        <v>36977</v>
      </c>
      <c r="B1039" s="1">
        <v>0.69979006300000002</v>
      </c>
      <c r="C1039">
        <f t="shared" si="48"/>
        <v>3.8488452660883077E-3</v>
      </c>
      <c r="D1039">
        <v>-1.0672346883756623E-3</v>
      </c>
      <c r="E1039">
        <f>+(D1039-Ej_3_estad!$B$3)/Ej_3_estad!$B$7</f>
        <v>-0.19904198805727666</v>
      </c>
      <c r="F1039">
        <f t="shared" si="49"/>
        <v>0.41680064308682491</v>
      </c>
      <c r="G1039">
        <f t="shared" si="50"/>
        <v>-0.21008505936738178</v>
      </c>
      <c r="H1039">
        <v>-0.19904198805727666</v>
      </c>
    </row>
    <row r="1040" spans="1:8">
      <c r="A1040" s="2">
        <v>36978</v>
      </c>
      <c r="B1040" s="1">
        <v>0.696767001</v>
      </c>
      <c r="C1040">
        <f t="shared" si="48"/>
        <v>-4.3199555978833404E-3</v>
      </c>
      <c r="D1040">
        <v>-1.0656994614436366E-3</v>
      </c>
      <c r="E1040">
        <f>+(D1040-Ej_3_estad!$B$3)/Ej_3_estad!$B$7</f>
        <v>-0.19874330574469998</v>
      </c>
      <c r="F1040">
        <f t="shared" si="49"/>
        <v>0.41720257234727509</v>
      </c>
      <c r="G1040">
        <f t="shared" si="50"/>
        <v>-0.20905520312650705</v>
      </c>
      <c r="H1040">
        <v>-0.19874330574469998</v>
      </c>
    </row>
    <row r="1041" spans="1:8">
      <c r="A1041" s="2">
        <v>36979</v>
      </c>
      <c r="B1041" s="1">
        <v>0.69920290900000004</v>
      </c>
      <c r="C1041">
        <f t="shared" si="48"/>
        <v>3.4960151621761248E-3</v>
      </c>
      <c r="D1041">
        <v>-1.0511565720832117E-3</v>
      </c>
      <c r="E1041">
        <f>+(D1041-Ej_3_estad!$B$3)/Ej_3_estad!$B$7</f>
        <v>-0.19591394955304725</v>
      </c>
      <c r="F1041">
        <f t="shared" si="49"/>
        <v>0.41760450160772528</v>
      </c>
      <c r="G1041">
        <f t="shared" si="50"/>
        <v>-0.20802556856272453</v>
      </c>
      <c r="H1041">
        <v>-0.19591394955304725</v>
      </c>
    </row>
    <row r="1042" spans="1:8">
      <c r="A1042" s="2">
        <v>36980</v>
      </c>
      <c r="B1042" s="1">
        <v>0.70472163499999996</v>
      </c>
      <c r="C1042">
        <f t="shared" si="48"/>
        <v>7.8928819216339541E-3</v>
      </c>
      <c r="D1042">
        <v>-1.0486453617077895E-3</v>
      </c>
      <c r="E1042">
        <f>+(D1042-Ej_3_estad!$B$3)/Ej_3_estad!$B$7</f>
        <v>-0.1954253871739936</v>
      </c>
      <c r="F1042">
        <f t="shared" si="49"/>
        <v>0.41800643086817546</v>
      </c>
      <c r="G1042">
        <f t="shared" si="50"/>
        <v>-0.20699615448952635</v>
      </c>
      <c r="H1042">
        <v>-0.1954253871739936</v>
      </c>
    </row>
    <row r="1043" spans="1:8">
      <c r="A1043" s="2">
        <v>36983</v>
      </c>
      <c r="B1043" s="1">
        <v>0.70422535200000003</v>
      </c>
      <c r="C1043">
        <f t="shared" si="48"/>
        <v>-7.0422557695415389E-4</v>
      </c>
      <c r="D1043">
        <v>-1.0467971870394832E-3</v>
      </c>
      <c r="E1043">
        <f>+(D1043-Ej_3_estad!$B$3)/Ej_3_estad!$B$7</f>
        <v>-0.19506582008168949</v>
      </c>
      <c r="F1043">
        <f t="shared" si="49"/>
        <v>0.41840836012862564</v>
      </c>
      <c r="G1043">
        <f t="shared" si="50"/>
        <v>-0.20596695972210161</v>
      </c>
      <c r="H1043">
        <v>-0.19506582008168949</v>
      </c>
    </row>
    <row r="1044" spans="1:8">
      <c r="A1044" s="2">
        <v>36984</v>
      </c>
      <c r="B1044" s="1">
        <v>0.69905627400000003</v>
      </c>
      <c r="C1044">
        <f t="shared" si="48"/>
        <v>-7.3400907611743671E-3</v>
      </c>
      <c r="D1044">
        <v>-1.0382061023395117E-3</v>
      </c>
      <c r="E1044">
        <f>+(D1044-Ej_3_estad!$B$3)/Ej_3_estad!$B$7</f>
        <v>-0.19339440265655086</v>
      </c>
      <c r="F1044">
        <f t="shared" si="49"/>
        <v>0.41881028938907583</v>
      </c>
      <c r="G1044">
        <f t="shared" si="50"/>
        <v>-0.20493798307732514</v>
      </c>
      <c r="H1044">
        <v>-0.19339440265655086</v>
      </c>
    </row>
    <row r="1045" spans="1:8">
      <c r="A1045" s="2">
        <v>36985</v>
      </c>
      <c r="B1045" s="1">
        <v>0.69686411100000001</v>
      </c>
      <c r="C1045">
        <f t="shared" si="48"/>
        <v>-3.1358891716348758E-3</v>
      </c>
      <c r="D1045">
        <v>-1.0377868798818746E-3</v>
      </c>
      <c r="E1045">
        <f>+(D1045-Ej_3_estad!$B$3)/Ej_3_estad!$B$7</f>
        <v>-0.19331284185891298</v>
      </c>
      <c r="F1045">
        <f t="shared" si="49"/>
        <v>0.41921221864952601</v>
      </c>
      <c r="G1045">
        <f t="shared" si="50"/>
        <v>-0.20390922337374778</v>
      </c>
      <c r="H1045">
        <v>-0.19331284185891298</v>
      </c>
    </row>
    <row r="1046" spans="1:8">
      <c r="A1046" s="2">
        <v>36986</v>
      </c>
      <c r="B1046" s="1">
        <v>0.70096733499999997</v>
      </c>
      <c r="C1046">
        <f t="shared" si="48"/>
        <v>5.8881264442098846E-3</v>
      </c>
      <c r="D1046">
        <v>-1.0341266668706384E-3</v>
      </c>
      <c r="E1046">
        <f>+(D1046-Ej_3_estad!$B$3)/Ej_3_estad!$B$7</f>
        <v>-0.19260073808851022</v>
      </c>
      <c r="F1046">
        <f t="shared" si="49"/>
        <v>0.4196141479099762</v>
      </c>
      <c r="G1046">
        <f t="shared" si="50"/>
        <v>-0.20288067943158575</v>
      </c>
      <c r="H1046">
        <v>-0.19260073808851022</v>
      </c>
    </row>
    <row r="1047" spans="1:8">
      <c r="A1047" s="2">
        <v>36987</v>
      </c>
      <c r="B1047" s="1">
        <v>0.695265244</v>
      </c>
      <c r="C1047">
        <f t="shared" si="48"/>
        <v>-8.1346030196970398E-3</v>
      </c>
      <c r="D1047">
        <v>-1.0333953771205495E-3</v>
      </c>
      <c r="E1047">
        <f>+(D1047-Ej_3_estad!$B$3)/Ej_3_estad!$B$7</f>
        <v>-0.19245846380373594</v>
      </c>
      <c r="F1047">
        <f t="shared" si="49"/>
        <v>0.42001607717042638</v>
      </c>
      <c r="G1047">
        <f t="shared" si="50"/>
        <v>-0.20185235007271038</v>
      </c>
      <c r="H1047">
        <v>-0.19245846380373594</v>
      </c>
    </row>
    <row r="1048" spans="1:8">
      <c r="A1048" s="2">
        <v>36990</v>
      </c>
      <c r="B1048" s="1">
        <v>0.69108500299999998</v>
      </c>
      <c r="C1048">
        <f t="shared" si="48"/>
        <v>-6.0124406276232945E-3</v>
      </c>
      <c r="D1048">
        <v>-1.0314285204247042E-3</v>
      </c>
      <c r="E1048">
        <f>+(D1048-Ej_3_estad!$B$3)/Ej_3_estad!$B$7</f>
        <v>-0.19207580682048009</v>
      </c>
      <c r="F1048">
        <f t="shared" si="49"/>
        <v>0.42041800643087657</v>
      </c>
      <c r="G1048">
        <f t="shared" si="50"/>
        <v>-0.20082423412063768</v>
      </c>
      <c r="H1048">
        <v>-0.19207580682048009</v>
      </c>
    </row>
    <row r="1049" spans="1:8">
      <c r="A1049" s="2">
        <v>36991</v>
      </c>
      <c r="B1049" s="1">
        <v>0.69637883</v>
      </c>
      <c r="C1049">
        <f t="shared" si="48"/>
        <v>7.6601676740482016E-3</v>
      </c>
      <c r="D1049">
        <v>-1.00518363275659E-3</v>
      </c>
      <c r="E1049">
        <f>+(D1049-Ej_3_estad!$B$3)/Ej_3_estad!$B$7</f>
        <v>-0.18696979703228214</v>
      </c>
      <c r="F1049">
        <f t="shared" si="49"/>
        <v>0.42081993569132675</v>
      </c>
      <c r="G1049">
        <f t="shared" si="50"/>
        <v>-0.19979633040051828</v>
      </c>
      <c r="H1049">
        <v>-0.18696979703228214</v>
      </c>
    </row>
    <row r="1050" spans="1:8">
      <c r="A1050" s="2">
        <v>36992</v>
      </c>
      <c r="B1050" s="1">
        <v>0.69735007000000004</v>
      </c>
      <c r="C1050">
        <f t="shared" si="48"/>
        <v>1.3947006401673345E-3</v>
      </c>
      <c r="D1050">
        <v>-9.9765334200085931E-4</v>
      </c>
      <c r="E1050">
        <f>+(D1050-Ej_3_estad!$B$3)/Ej_3_estad!$B$7</f>
        <v>-0.18550475977272279</v>
      </c>
      <c r="F1050">
        <f t="shared" si="49"/>
        <v>0.42122186495177694</v>
      </c>
      <c r="G1050">
        <f t="shared" si="50"/>
        <v>-0.19876863773912709</v>
      </c>
      <c r="H1050">
        <v>-0.18550475977272279</v>
      </c>
    </row>
    <row r="1051" spans="1:8">
      <c r="A1051" s="2">
        <v>36993</v>
      </c>
      <c r="B1051" s="1">
        <v>0.69487874400000005</v>
      </c>
      <c r="C1051">
        <f t="shared" si="48"/>
        <v>-3.5438814826532772E-3</v>
      </c>
      <c r="D1051">
        <v>-9.7892426477586003E-4</v>
      </c>
      <c r="E1051">
        <f>+(D1051-Ej_3_estad!$B$3)/Ej_3_estad!$B$7</f>
        <v>-0.18186097006235774</v>
      </c>
      <c r="F1051">
        <f t="shared" si="49"/>
        <v>0.42162379421222712</v>
      </c>
      <c r="G1051">
        <f t="shared" si="50"/>
        <v>-0.19774115496485298</v>
      </c>
      <c r="H1051">
        <v>-0.18186097006235774</v>
      </c>
    </row>
    <row r="1052" spans="1:8">
      <c r="A1052" s="2">
        <v>36998</v>
      </c>
      <c r="B1052" s="1">
        <v>0.69993700599999997</v>
      </c>
      <c r="C1052">
        <f t="shared" si="48"/>
        <v>7.2793448406300865E-3</v>
      </c>
      <c r="D1052">
        <v>-9.6859043547303791E-4</v>
      </c>
      <c r="E1052">
        <f>+(D1052-Ej_3_estad!$B$3)/Ej_3_estad!$B$7</f>
        <v>-0.17985049723286714</v>
      </c>
      <c r="F1052">
        <f t="shared" si="49"/>
        <v>0.42202572347267731</v>
      </c>
      <c r="G1052">
        <f t="shared" si="50"/>
        <v>-0.19671388090768893</v>
      </c>
      <c r="H1052">
        <v>-0.17985049723286714</v>
      </c>
    </row>
    <row r="1053" spans="1:8">
      <c r="A1053" s="2">
        <v>36999</v>
      </c>
      <c r="B1053" s="1">
        <v>0.70140983400000001</v>
      </c>
      <c r="C1053">
        <f t="shared" si="48"/>
        <v>2.1042293626063469E-3</v>
      </c>
      <c r="D1053">
        <v>-9.6852238621880637E-4</v>
      </c>
      <c r="E1053">
        <f>+(D1053-Ej_3_estad!$B$3)/Ej_3_estad!$B$7</f>
        <v>-0.17983725807701401</v>
      </c>
      <c r="F1053">
        <f t="shared" si="49"/>
        <v>0.42242765273312749</v>
      </c>
      <c r="G1053">
        <f t="shared" si="50"/>
        <v>-0.19568681439922164</v>
      </c>
      <c r="H1053">
        <v>-0.17983725807701401</v>
      </c>
    </row>
    <row r="1054" spans="1:8">
      <c r="A1054" s="2">
        <v>37000</v>
      </c>
      <c r="B1054" s="1">
        <v>0.69608798599999999</v>
      </c>
      <c r="C1054">
        <f t="shared" si="48"/>
        <v>-7.587358691067414E-3</v>
      </c>
      <c r="D1054">
        <v>-9.6540574375414412E-4</v>
      </c>
      <c r="E1054">
        <f>+(D1054-Ej_3_estad!$B$3)/Ej_3_estad!$B$7</f>
        <v>-0.17923090734188732</v>
      </c>
      <c r="F1054">
        <f t="shared" si="49"/>
        <v>0.42282958199357767</v>
      </c>
      <c r="G1054">
        <f t="shared" si="50"/>
        <v>-0.19465995427262156</v>
      </c>
      <c r="H1054">
        <v>-0.17923090734188732</v>
      </c>
    </row>
    <row r="1055" spans="1:8">
      <c r="A1055" s="2">
        <v>37001</v>
      </c>
      <c r="B1055" s="1">
        <v>0.69309675599999998</v>
      </c>
      <c r="C1055">
        <f t="shared" si="48"/>
        <v>-4.2972010150452711E-3</v>
      </c>
      <c r="D1055">
        <v>-9.6451951437481753E-4</v>
      </c>
      <c r="E1055">
        <f>+(D1055-Ej_3_estad!$B$3)/Ej_3_estad!$B$7</f>
        <v>-0.17905848915733827</v>
      </c>
      <c r="F1055">
        <f t="shared" si="49"/>
        <v>0.42323151125402786</v>
      </c>
      <c r="G1055">
        <f t="shared" si="50"/>
        <v>-0.19363329936263268</v>
      </c>
      <c r="H1055">
        <v>-0.17905848915733827</v>
      </c>
    </row>
    <row r="1056" spans="1:8">
      <c r="A1056" s="2">
        <v>37004</v>
      </c>
      <c r="B1056" s="1">
        <v>0.69555540100000002</v>
      </c>
      <c r="C1056">
        <f t="shared" si="48"/>
        <v>3.547333007572151E-3</v>
      </c>
      <c r="D1056">
        <v>-9.6328746825369294E-4</v>
      </c>
      <c r="E1056">
        <f>+(D1056-Ej_3_estad!$B$3)/Ej_3_estad!$B$7</f>
        <v>-0.17881879144426263</v>
      </c>
      <c r="F1056">
        <f t="shared" si="49"/>
        <v>0.42363344051447804</v>
      </c>
      <c r="G1056">
        <f t="shared" si="50"/>
        <v>-0.19260684850556276</v>
      </c>
      <c r="H1056">
        <v>-0.17881879144426263</v>
      </c>
    </row>
    <row r="1057" spans="1:8">
      <c r="A1057" s="2">
        <v>37005</v>
      </c>
      <c r="B1057" s="1">
        <v>0.69613644299999999</v>
      </c>
      <c r="C1057">
        <f t="shared" si="48"/>
        <v>8.3536408338513723E-4</v>
      </c>
      <c r="D1057">
        <v>-9.6122951270938284E-4</v>
      </c>
      <c r="E1057">
        <f>+(D1057-Ej_3_estad!$B$3)/Ej_3_estad!$B$7</f>
        <v>-0.17841841094784733</v>
      </c>
      <c r="F1057">
        <f t="shared" si="49"/>
        <v>0.42403536977492823</v>
      </c>
      <c r="G1057">
        <f t="shared" si="50"/>
        <v>-0.191580600539273</v>
      </c>
      <c r="H1057">
        <v>-0.17841841094784733</v>
      </c>
    </row>
    <row r="1058" spans="1:8">
      <c r="A1058" s="2">
        <v>37006</v>
      </c>
      <c r="B1058" s="1">
        <v>0.69458915099999996</v>
      </c>
      <c r="C1058">
        <f t="shared" si="48"/>
        <v>-2.222684957178811E-3</v>
      </c>
      <c r="D1058">
        <v>-9.5476779873104878E-4</v>
      </c>
      <c r="E1058">
        <f>+(D1058-Ej_3_estad!$B$3)/Ej_3_estad!$B$7</f>
        <v>-0.1771612680238944</v>
      </c>
      <c r="F1058">
        <f t="shared" si="49"/>
        <v>0.42443729903537841</v>
      </c>
      <c r="G1058">
        <f t="shared" si="50"/>
        <v>-0.19055455430316837</v>
      </c>
      <c r="H1058">
        <v>-0.1771612680238944</v>
      </c>
    </row>
    <row r="1059" spans="1:8">
      <c r="A1059" s="2">
        <v>37007</v>
      </c>
      <c r="B1059" s="1">
        <v>0.69550702499999995</v>
      </c>
      <c r="C1059">
        <f t="shared" si="48"/>
        <v>1.3214631968818669E-3</v>
      </c>
      <c r="D1059">
        <v>-9.5226810090232039E-4</v>
      </c>
      <c r="E1059">
        <f>+(D1059-Ej_3_estad!$B$3)/Ej_3_estad!$B$7</f>
        <v>-0.17667494544014295</v>
      </c>
      <c r="F1059">
        <f t="shared" si="49"/>
        <v>0.4248392282958286</v>
      </c>
      <c r="G1059">
        <f t="shared" si="50"/>
        <v>-0.18952870863818749</v>
      </c>
      <c r="H1059">
        <v>-0.17667494544014295</v>
      </c>
    </row>
    <row r="1060" spans="1:8">
      <c r="A1060" s="2">
        <v>37008</v>
      </c>
      <c r="B1060" s="1">
        <v>0.69628185499999995</v>
      </c>
      <c r="C1060">
        <f t="shared" si="48"/>
        <v>1.1140505733928663E-3</v>
      </c>
      <c r="D1060">
        <v>-9.4936830395275784E-4</v>
      </c>
      <c r="E1060">
        <f>+(D1060-Ej_3_estad!$B$3)/Ej_3_estad!$B$7</f>
        <v>-0.17611078255266974</v>
      </c>
      <c r="F1060">
        <f t="shared" si="49"/>
        <v>0.42524115755627878</v>
      </c>
      <c r="G1060">
        <f t="shared" si="50"/>
        <v>-0.18850306238679276</v>
      </c>
      <c r="H1060">
        <v>-0.17611078255266974</v>
      </c>
    </row>
    <row r="1061" spans="1:8">
      <c r="A1061" s="2">
        <v>37011</v>
      </c>
      <c r="B1061" s="1">
        <v>0.69900740900000002</v>
      </c>
      <c r="C1061">
        <f t="shared" si="48"/>
        <v>3.9144406542090948E-3</v>
      </c>
      <c r="D1061">
        <v>-9.4073276888717583E-4</v>
      </c>
      <c r="E1061">
        <f>+(D1061-Ej_3_estad!$B$3)/Ej_3_estad!$B$7</f>
        <v>-0.17443071719560752</v>
      </c>
      <c r="F1061">
        <f t="shared" si="49"/>
        <v>0.42564308681672897</v>
      </c>
      <c r="G1061">
        <f t="shared" si="50"/>
        <v>-0.1874776143929606</v>
      </c>
      <c r="H1061">
        <v>-0.17443071719560752</v>
      </c>
    </row>
    <row r="1062" spans="1:8">
      <c r="A1062" s="2">
        <v>37012</v>
      </c>
      <c r="B1062" s="1">
        <v>0.69735007000000004</v>
      </c>
      <c r="C1062">
        <f t="shared" si="48"/>
        <v>-2.3709891750230971E-3</v>
      </c>
      <c r="D1062">
        <v>-9.2592604581487326E-4</v>
      </c>
      <c r="E1062">
        <f>+(D1062-Ej_3_estad!$B$3)/Ej_3_estad!$B$7</f>
        <v>-0.17155003148285569</v>
      </c>
      <c r="F1062">
        <f t="shared" si="49"/>
        <v>0.42604501607717915</v>
      </c>
      <c r="G1062">
        <f t="shared" si="50"/>
        <v>-0.1864523635021714</v>
      </c>
      <c r="H1062">
        <v>-0.17155003148285569</v>
      </c>
    </row>
    <row r="1063" spans="1:8">
      <c r="A1063" s="2">
        <v>37013</v>
      </c>
      <c r="B1063" s="1">
        <v>0.69710700599999997</v>
      </c>
      <c r="C1063">
        <f t="shared" si="48"/>
        <v>-3.485537758676216E-4</v>
      </c>
      <c r="D1063">
        <v>-9.2336040624474425E-4</v>
      </c>
      <c r="E1063">
        <f>+(D1063-Ej_3_estad!$B$3)/Ej_3_estad!$B$7</f>
        <v>-0.17105087976524394</v>
      </c>
      <c r="F1063">
        <f t="shared" si="49"/>
        <v>0.42644694533762934</v>
      </c>
      <c r="G1063">
        <f t="shared" si="50"/>
        <v>-0.18542730856139986</v>
      </c>
      <c r="H1063">
        <v>-0.17105087976524394</v>
      </c>
    </row>
    <row r="1064" spans="1:8">
      <c r="A1064" s="2">
        <v>37014</v>
      </c>
      <c r="B1064" s="1">
        <v>0.69822650500000005</v>
      </c>
      <c r="C1064">
        <f t="shared" si="48"/>
        <v>1.6059213153283292E-3</v>
      </c>
      <c r="D1064">
        <v>-9.229104495388496E-4</v>
      </c>
      <c r="E1064">
        <f>+(D1064-Ej_3_estad!$B$3)/Ej_3_estad!$B$7</f>
        <v>-0.17096333954127282</v>
      </c>
      <c r="F1064">
        <f t="shared" si="49"/>
        <v>0.42684887459807952</v>
      </c>
      <c r="G1064">
        <f t="shared" si="50"/>
        <v>-0.18440244841910514</v>
      </c>
      <c r="H1064">
        <v>-0.17096333954127282</v>
      </c>
    </row>
    <row r="1065" spans="1:8">
      <c r="A1065" s="2">
        <v>37015</v>
      </c>
      <c r="B1065" s="1">
        <v>0.69628185499999995</v>
      </c>
      <c r="C1065">
        <f t="shared" si="48"/>
        <v>-2.7851277287161968E-3</v>
      </c>
      <c r="D1065">
        <v>-9.2069711148645705E-4</v>
      </c>
      <c r="E1065">
        <f>+(D1065-Ej_3_estad!$B$3)/Ej_3_estad!$B$7</f>
        <v>-0.17053272898187471</v>
      </c>
      <c r="F1065">
        <f t="shared" si="49"/>
        <v>0.4272508038585297</v>
      </c>
      <c r="G1065">
        <f t="shared" si="50"/>
        <v>-0.18337778192522106</v>
      </c>
      <c r="H1065">
        <v>-0.17053272898187471</v>
      </c>
    </row>
    <row r="1066" spans="1:8">
      <c r="A1066" s="2">
        <v>37019</v>
      </c>
      <c r="B1066" s="1">
        <v>0.698567936</v>
      </c>
      <c r="C1066">
        <f t="shared" si="48"/>
        <v>3.2832695317042138E-3</v>
      </c>
      <c r="D1066">
        <v>-9.1881910751268059E-4</v>
      </c>
      <c r="E1066">
        <f>+(D1066-Ej_3_estad!$B$3)/Ej_3_estad!$B$7</f>
        <v>-0.17016735852216316</v>
      </c>
      <c r="F1066">
        <f t="shared" si="49"/>
        <v>0.42765273311897989</v>
      </c>
      <c r="G1066">
        <f t="shared" si="50"/>
        <v>-0.18235330793114665</v>
      </c>
      <c r="H1066">
        <v>-0.17016735852216316</v>
      </c>
    </row>
    <row r="1067" spans="1:8">
      <c r="A1067" s="2">
        <v>37020</v>
      </c>
      <c r="B1067" s="1">
        <v>0.70377929500000003</v>
      </c>
      <c r="C1067">
        <f t="shared" si="48"/>
        <v>7.4600604056354047E-3</v>
      </c>
      <c r="D1067">
        <v>-9.1711431046315184E-4</v>
      </c>
      <c r="E1067">
        <f>+(D1067-Ej_3_estad!$B$3)/Ej_3_estad!$B$7</f>
        <v>-0.16983568591102982</v>
      </c>
      <c r="F1067">
        <f t="shared" si="49"/>
        <v>0.42805466237943007</v>
      </c>
      <c r="G1067">
        <f t="shared" si="50"/>
        <v>-0.18132902528973599</v>
      </c>
      <c r="H1067">
        <v>-0.16983568591102982</v>
      </c>
    </row>
    <row r="1068" spans="1:8">
      <c r="A1068" s="2">
        <v>37021</v>
      </c>
      <c r="B1068" s="1">
        <v>0.70492034400000003</v>
      </c>
      <c r="C1068">
        <f t="shared" si="48"/>
        <v>1.6213165236695914E-3</v>
      </c>
      <c r="D1068">
        <v>-9.0716771527066253E-4</v>
      </c>
      <c r="E1068">
        <f>+(D1068-Ej_3_estad!$B$3)/Ej_3_estad!$B$7</f>
        <v>-0.16790055046467786</v>
      </c>
      <c r="F1068">
        <f t="shared" si="49"/>
        <v>0.42845659163988026</v>
      </c>
      <c r="G1068">
        <f t="shared" si="50"/>
        <v>-0.18030493285528892</v>
      </c>
      <c r="H1068">
        <v>-0.16790055046467786</v>
      </c>
    </row>
    <row r="1069" spans="1:8">
      <c r="A1069" s="2">
        <v>37022</v>
      </c>
      <c r="B1069" s="1">
        <v>0.70536784900000005</v>
      </c>
      <c r="C1069">
        <f t="shared" si="48"/>
        <v>6.3483059300106781E-4</v>
      </c>
      <c r="D1069">
        <v>-8.9801950755696858E-4</v>
      </c>
      <c r="E1069">
        <f>+(D1069-Ej_3_estad!$B$3)/Ej_3_estad!$B$7</f>
        <v>-0.1661207433372372</v>
      </c>
      <c r="F1069">
        <f t="shared" si="49"/>
        <v>0.42885852090033044</v>
      </c>
      <c r="G1069">
        <f t="shared" si="50"/>
        <v>-0.17928102948354135</v>
      </c>
      <c r="H1069">
        <v>-0.1661207433372372</v>
      </c>
    </row>
    <row r="1070" spans="1:8">
      <c r="A1070" s="2">
        <v>37025</v>
      </c>
      <c r="B1070" s="1">
        <v>0.705417607</v>
      </c>
      <c r="C1070">
        <f t="shared" si="48"/>
        <v>7.0541916633359847E-5</v>
      </c>
      <c r="D1070">
        <v>-8.9777291091519551E-4</v>
      </c>
      <c r="E1070">
        <f>+(D1070-Ej_3_estad!$B$3)/Ej_3_estad!$B$7</f>
        <v>-0.16607276733206039</v>
      </c>
      <c r="F1070">
        <f t="shared" si="49"/>
        <v>0.42926045016078063</v>
      </c>
      <c r="G1070">
        <f t="shared" si="50"/>
        <v>-0.17825731403165546</v>
      </c>
      <c r="H1070">
        <v>-0.16607276733206039</v>
      </c>
    </row>
    <row r="1071" spans="1:8">
      <c r="A1071" s="2">
        <v>37026</v>
      </c>
      <c r="B1071" s="1">
        <v>0.70244450700000005</v>
      </c>
      <c r="C1071">
        <f t="shared" si="48"/>
        <v>-4.2146665613351786E-3</v>
      </c>
      <c r="D1071">
        <v>-8.9470013044601338E-4</v>
      </c>
      <c r="E1071">
        <f>+(D1071-Ej_3_estad!$B$3)/Ej_3_estad!$B$7</f>
        <v>-0.16547495005994881</v>
      </c>
      <c r="F1071">
        <f t="shared" si="49"/>
        <v>0.42966237942123081</v>
      </c>
      <c r="G1071">
        <f t="shared" si="50"/>
        <v>-0.17723378535821027</v>
      </c>
      <c r="H1071">
        <v>-0.16547495005994881</v>
      </c>
    </row>
    <row r="1072" spans="1:8">
      <c r="A1072" s="2">
        <v>37027</v>
      </c>
      <c r="B1072" s="1">
        <v>0.69964318199999997</v>
      </c>
      <c r="C1072">
        <f t="shared" si="48"/>
        <v>-3.987966269341281E-3</v>
      </c>
      <c r="D1072">
        <v>-8.941339823689276E-4</v>
      </c>
      <c r="E1072">
        <f>+(D1072-Ej_3_estad!$B$3)/Ej_3_estad!$B$7</f>
        <v>-0.16536480450856655</v>
      </c>
      <c r="F1072">
        <f t="shared" si="49"/>
        <v>0.430064308681681</v>
      </c>
      <c r="G1072">
        <f t="shared" si="50"/>
        <v>-0.17621044232319208</v>
      </c>
      <c r="H1072">
        <v>-0.16536480450856655</v>
      </c>
    </row>
    <row r="1073" spans="1:8">
      <c r="A1073" s="2">
        <v>37028</v>
      </c>
      <c r="B1073" s="1">
        <v>0.69881201999999998</v>
      </c>
      <c r="C1073">
        <f t="shared" si="48"/>
        <v>-1.1879798465612712E-3</v>
      </c>
      <c r="D1073">
        <v>-8.8911443123118605E-4</v>
      </c>
      <c r="E1073">
        <f>+(D1073-Ej_3_estad!$B$3)/Ej_3_estad!$B$7</f>
        <v>-0.16438823804100239</v>
      </c>
      <c r="F1073">
        <f t="shared" si="49"/>
        <v>0.43046623794213118</v>
      </c>
      <c r="G1073">
        <f t="shared" si="50"/>
        <v>-0.17518728378798498</v>
      </c>
      <c r="H1073">
        <v>-0.16438823804100239</v>
      </c>
    </row>
    <row r="1074" spans="1:8">
      <c r="A1074" s="2">
        <v>37029</v>
      </c>
      <c r="B1074" s="1">
        <v>0.69769064400000003</v>
      </c>
      <c r="C1074">
        <f t="shared" si="48"/>
        <v>-1.604689055004993E-3</v>
      </c>
      <c r="D1074">
        <v>-8.8836239043488252E-4</v>
      </c>
      <c r="E1074">
        <f>+(D1074-Ej_3_estad!$B$3)/Ej_3_estad!$B$7</f>
        <v>-0.16424192658729725</v>
      </c>
      <c r="F1074">
        <f t="shared" si="49"/>
        <v>0.43086816720258136</v>
      </c>
      <c r="G1074">
        <f t="shared" si="50"/>
        <v>-0.1741643086153612</v>
      </c>
      <c r="H1074">
        <v>-0.16424192658729725</v>
      </c>
    </row>
    <row r="1075" spans="1:8">
      <c r="A1075" s="2">
        <v>37032</v>
      </c>
      <c r="B1075" s="1">
        <v>0.69541029200000004</v>
      </c>
      <c r="C1075">
        <f t="shared" si="48"/>
        <v>-3.2684285214522601E-3</v>
      </c>
      <c r="D1075">
        <v>-8.6789400361619862E-4</v>
      </c>
      <c r="E1075">
        <f>+(D1075-Ej_3_estad!$B$3)/Ej_3_estad!$B$7</f>
        <v>-0.16025974976236854</v>
      </c>
      <c r="F1075">
        <f t="shared" si="49"/>
        <v>0.43127009646303155</v>
      </c>
      <c r="G1075">
        <f t="shared" si="50"/>
        <v>-0.17314151566947189</v>
      </c>
      <c r="H1075">
        <v>-0.16025974976236854</v>
      </c>
    </row>
    <row r="1076" spans="1:8">
      <c r="A1076" s="2">
        <v>37033</v>
      </c>
      <c r="B1076" s="1">
        <v>0.70037820399999995</v>
      </c>
      <c r="C1076">
        <f t="shared" si="48"/>
        <v>7.1438574567428414E-3</v>
      </c>
      <c r="D1076">
        <v>-8.5800173644634548E-4</v>
      </c>
      <c r="E1076">
        <f>+(D1076-Ej_3_estad!$B$3)/Ej_3_estad!$B$7</f>
        <v>-0.15833518397129048</v>
      </c>
      <c r="F1076">
        <f t="shared" si="49"/>
        <v>0.43167202572348173</v>
      </c>
      <c r="G1076">
        <f t="shared" si="50"/>
        <v>-0.17211890381583739</v>
      </c>
      <c r="H1076">
        <v>-0.15833518397129048</v>
      </c>
    </row>
    <row r="1077" spans="1:8">
      <c r="A1077" s="2">
        <v>37034</v>
      </c>
      <c r="B1077" s="1">
        <v>0.70200070199999998</v>
      </c>
      <c r="C1077">
        <f t="shared" si="48"/>
        <v>2.3166026451617583E-3</v>
      </c>
      <c r="D1077">
        <v>-8.5387496109312622E-4</v>
      </c>
      <c r="E1077">
        <f>+(D1077-Ej_3_estad!$B$3)/Ej_3_estad!$B$7</f>
        <v>-0.15753230930809153</v>
      </c>
      <c r="F1077">
        <f t="shared" si="49"/>
        <v>0.43207395498393192</v>
      </c>
      <c r="G1077">
        <f t="shared" si="50"/>
        <v>-0.17109647192133809</v>
      </c>
      <c r="H1077">
        <v>-0.15753230930809153</v>
      </c>
    </row>
    <row r="1078" spans="1:8">
      <c r="A1078" s="2">
        <v>37035</v>
      </c>
      <c r="B1078" s="1">
        <v>0.70906899199999995</v>
      </c>
      <c r="C1078">
        <f t="shared" si="48"/>
        <v>1.0068779105010028E-2</v>
      </c>
      <c r="D1078">
        <v>-8.4985886550792422E-4</v>
      </c>
      <c r="E1078">
        <f>+(D1078-Ej_3_estad!$B$3)/Ej_3_estad!$B$7</f>
        <v>-0.15675096767585839</v>
      </c>
      <c r="F1078">
        <f t="shared" si="49"/>
        <v>0.4324758842443821</v>
      </c>
      <c r="G1078">
        <f t="shared" si="50"/>
        <v>-0.17007421885420487</v>
      </c>
      <c r="H1078">
        <v>-0.15675096767585839</v>
      </c>
    </row>
    <row r="1079" spans="1:8">
      <c r="A1079" s="2">
        <v>37036</v>
      </c>
      <c r="B1079" s="1">
        <v>0.70387836999999998</v>
      </c>
      <c r="C1079">
        <f t="shared" si="48"/>
        <v>-7.3203342108633107E-3</v>
      </c>
      <c r="D1079">
        <v>-8.4883622472420317E-4</v>
      </c>
      <c r="E1079">
        <f>+(D1079-Ej_3_estad!$B$3)/Ej_3_estad!$B$7</f>
        <v>-0.15655201030490212</v>
      </c>
      <c r="F1079">
        <f t="shared" si="49"/>
        <v>0.43287781350483229</v>
      </c>
      <c r="G1079">
        <f t="shared" si="50"/>
        <v>-0.16905214348400971</v>
      </c>
      <c r="H1079">
        <v>-0.15655201030490212</v>
      </c>
    </row>
    <row r="1080" spans="1:8">
      <c r="A1080" s="2">
        <v>37040</v>
      </c>
      <c r="B1080" s="1">
        <v>0.70487065599999998</v>
      </c>
      <c r="C1080">
        <f t="shared" si="48"/>
        <v>1.4097407198347955E-3</v>
      </c>
      <c r="D1080">
        <v>-8.3558416642515176E-4</v>
      </c>
      <c r="E1080">
        <f>+(D1080-Ej_3_estad!$B$3)/Ej_3_estad!$B$7</f>
        <v>-0.15397378858628014</v>
      </c>
      <c r="F1080">
        <f t="shared" si="49"/>
        <v>0.43327974276528247</v>
      </c>
      <c r="G1080">
        <f t="shared" si="50"/>
        <v>-0.16803024468165664</v>
      </c>
      <c r="H1080">
        <v>-0.15397378858628014</v>
      </c>
    </row>
    <row r="1081" spans="1:8">
      <c r="A1081" s="2">
        <v>37041</v>
      </c>
      <c r="B1081" s="1">
        <v>0.70170514299999998</v>
      </c>
      <c r="C1081">
        <f t="shared" si="48"/>
        <v>-4.4909132945946117E-3</v>
      </c>
      <c r="D1081">
        <v>-8.2717788998498687E-4</v>
      </c>
      <c r="E1081">
        <f>+(D1081-Ej_3_estad!$B$3)/Ej_3_estad!$B$7</f>
        <v>-0.15233832607912193</v>
      </c>
      <c r="F1081">
        <f t="shared" si="49"/>
        <v>0.43368167202573266</v>
      </c>
      <c r="G1081">
        <f t="shared" si="50"/>
        <v>-0.16700852131937208</v>
      </c>
      <c r="H1081">
        <v>-0.15233832607912193</v>
      </c>
    </row>
    <row r="1082" spans="1:8">
      <c r="A1082" s="2">
        <v>37042</v>
      </c>
      <c r="B1082" s="1">
        <v>0.70546737199999998</v>
      </c>
      <c r="C1082">
        <f t="shared" si="48"/>
        <v>5.3615525517105578E-3</v>
      </c>
      <c r="D1082">
        <v>-8.2398428031571491E-4</v>
      </c>
      <c r="E1082">
        <f>+(D1082-Ej_3_estad!$B$3)/Ej_3_estad!$B$7</f>
        <v>-0.15171700117816617</v>
      </c>
      <c r="F1082">
        <f t="shared" si="49"/>
        <v>0.43408360128618284</v>
      </c>
      <c r="G1082">
        <f t="shared" si="50"/>
        <v>-0.16598697227069581</v>
      </c>
      <c r="H1082">
        <v>-0.15171700117816617</v>
      </c>
    </row>
    <row r="1083" spans="1:8">
      <c r="A1083" s="2">
        <v>37043</v>
      </c>
      <c r="B1083" s="1">
        <v>0.70621468899999995</v>
      </c>
      <c r="C1083">
        <f t="shared" si="48"/>
        <v>1.0593218477013E-3</v>
      </c>
      <c r="D1083">
        <v>-8.0906134458991197E-4</v>
      </c>
      <c r="E1083">
        <f>+(D1083-Ej_3_estad!$B$3)/Ej_3_estad!$B$7</f>
        <v>-0.1488137059974757</v>
      </c>
      <c r="F1083">
        <f t="shared" si="49"/>
        <v>0.43448553054663303</v>
      </c>
      <c r="G1083">
        <f t="shared" si="50"/>
        <v>-0.16496559641047154</v>
      </c>
      <c r="H1083">
        <v>-0.1488137059974757</v>
      </c>
    </row>
    <row r="1084" spans="1:8">
      <c r="A1084" s="2">
        <v>37046</v>
      </c>
      <c r="B1084" s="1">
        <v>0.70806485900000005</v>
      </c>
      <c r="C1084">
        <f t="shared" si="48"/>
        <v>2.6198407209852004E-3</v>
      </c>
      <c r="D1084">
        <v>-8.0207357022821224E-4</v>
      </c>
      <c r="E1084">
        <f>+(D1084-Ej_3_estad!$B$3)/Ej_3_estad!$B$7</f>
        <v>-0.1474542166851284</v>
      </c>
      <c r="F1084">
        <f t="shared" si="49"/>
        <v>0.43488745980708321</v>
      </c>
      <c r="G1084">
        <f t="shared" si="50"/>
        <v>-0.16394439261483779</v>
      </c>
      <c r="H1084">
        <v>-0.1474542166851284</v>
      </c>
    </row>
    <row r="1085" spans="1:8">
      <c r="A1085" s="2">
        <v>37047</v>
      </c>
      <c r="B1085" s="1">
        <v>0.70856657000000001</v>
      </c>
      <c r="C1085">
        <f t="shared" si="48"/>
        <v>7.0856644504080357E-4</v>
      </c>
      <c r="D1085">
        <v>-7.9739875806539295E-4</v>
      </c>
      <c r="E1085">
        <f>+(D1085-Ej_3_estad!$B$3)/Ej_3_estad!$B$7</f>
        <v>-0.14654472006379812</v>
      </c>
      <c r="F1085">
        <f t="shared" si="49"/>
        <v>0.43528938906753339</v>
      </c>
      <c r="G1085">
        <f t="shared" si="50"/>
        <v>-0.16292335976121874</v>
      </c>
      <c r="H1085">
        <v>-0.14654472006379812</v>
      </c>
    </row>
    <row r="1086" spans="1:8">
      <c r="A1086" s="2">
        <v>37048</v>
      </c>
      <c r="B1086" s="1">
        <v>0.71911405100000003</v>
      </c>
      <c r="C1086">
        <f t="shared" si="48"/>
        <v>1.4885659931712647E-2</v>
      </c>
      <c r="D1086">
        <v>-7.9666556097568453E-4</v>
      </c>
      <c r="E1086">
        <f>+(D1086-Ej_3_estad!$B$3)/Ej_3_estad!$B$7</f>
        <v>-0.14640207470123948</v>
      </c>
      <c r="F1086">
        <f t="shared" si="49"/>
        <v>0.43569131832798358</v>
      </c>
      <c r="G1086">
        <f t="shared" si="50"/>
        <v>-0.16190249672831497</v>
      </c>
      <c r="H1086">
        <v>-0.14640207470123948</v>
      </c>
    </row>
    <row r="1087" spans="1:8">
      <c r="A1087" s="2">
        <v>37049</v>
      </c>
      <c r="B1087" s="1">
        <v>0.71942446000000004</v>
      </c>
      <c r="C1087">
        <f t="shared" si="48"/>
        <v>4.3165475569328926E-4</v>
      </c>
      <c r="D1087">
        <v>-7.8064127960031371E-4</v>
      </c>
      <c r="E1087">
        <f>+(D1087-Ej_3_estad!$B$3)/Ej_3_estad!$B$7</f>
        <v>-0.1432845099173411</v>
      </c>
      <c r="F1087">
        <f t="shared" si="49"/>
        <v>0.43609324758843376</v>
      </c>
      <c r="G1087">
        <f t="shared" si="50"/>
        <v>-0.16088180239609426</v>
      </c>
      <c r="H1087">
        <v>-0.1432845099173411</v>
      </c>
    </row>
    <row r="1088" spans="1:8">
      <c r="A1088" s="2">
        <v>37050</v>
      </c>
      <c r="B1088" s="1">
        <v>0.72374611</v>
      </c>
      <c r="C1088">
        <f t="shared" si="48"/>
        <v>6.0070935036042883E-3</v>
      </c>
      <c r="D1088">
        <v>-7.7947037850079059E-4</v>
      </c>
      <c r="E1088">
        <f>+(D1088-Ej_3_estad!$B$3)/Ej_3_estad!$B$7</f>
        <v>-0.14305670812406307</v>
      </c>
      <c r="F1088">
        <f t="shared" si="49"/>
        <v>0.43649517684888395</v>
      </c>
      <c r="G1088">
        <f t="shared" si="50"/>
        <v>-0.15986127564578262</v>
      </c>
      <c r="H1088">
        <v>-0.14305670812406307</v>
      </c>
    </row>
    <row r="1089" spans="1:8">
      <c r="A1089" s="2">
        <v>37053</v>
      </c>
      <c r="B1089" s="1">
        <v>0.72833211899999994</v>
      </c>
      <c r="C1089">
        <f t="shared" si="48"/>
        <v>6.3364886341150672E-3</v>
      </c>
      <c r="D1089">
        <v>-7.770001713718333E-4</v>
      </c>
      <c r="E1089">
        <f>+(D1089-Ej_3_estad!$B$3)/Ej_3_estad!$B$7</f>
        <v>-0.1425761230311173</v>
      </c>
      <c r="F1089">
        <f t="shared" si="49"/>
        <v>0.43689710610933413</v>
      </c>
      <c r="G1089">
        <f t="shared" si="50"/>
        <v>-0.15884091535985498</v>
      </c>
      <c r="H1089">
        <v>-0.1425761230311173</v>
      </c>
    </row>
    <row r="1090" spans="1:8">
      <c r="A1090" s="2">
        <v>37054</v>
      </c>
      <c r="B1090" s="1">
        <v>0.72563674600000005</v>
      </c>
      <c r="C1090">
        <f t="shared" si="48"/>
        <v>-3.7007471312684448E-3</v>
      </c>
      <c r="D1090">
        <v>-7.735933753869606E-4</v>
      </c>
      <c r="E1090">
        <f>+(D1090-Ej_3_estad!$B$3)/Ej_3_estad!$B$7</f>
        <v>-0.14191332218909702</v>
      </c>
      <c r="F1090">
        <f t="shared" si="49"/>
        <v>0.43729903536978432</v>
      </c>
      <c r="G1090">
        <f t="shared" si="50"/>
        <v>-0.15782072042202627</v>
      </c>
      <c r="H1090">
        <v>-0.14191332218909702</v>
      </c>
    </row>
    <row r="1091" spans="1:8">
      <c r="A1091" s="2">
        <v>37055</v>
      </c>
      <c r="B1091" s="1">
        <v>0.71895894699999996</v>
      </c>
      <c r="C1091">
        <f t="shared" si="48"/>
        <v>-9.2026748050051399E-3</v>
      </c>
      <c r="D1091">
        <v>-7.7319592475122434E-4</v>
      </c>
      <c r="E1091">
        <f>+(D1091-Ej_3_estad!$B$3)/Ej_3_estad!$B$7</f>
        <v>-0.1418359971549015</v>
      </c>
      <c r="F1091">
        <f t="shared" si="49"/>
        <v>0.4377009646302345</v>
      </c>
      <c r="G1091">
        <f t="shared" si="50"/>
        <v>-0.15680068971724248</v>
      </c>
      <c r="H1091">
        <v>-0.1418359971549015</v>
      </c>
    </row>
    <row r="1092" spans="1:8">
      <c r="A1092" s="2">
        <v>37056</v>
      </c>
      <c r="B1092" s="1">
        <v>0.71403070300000004</v>
      </c>
      <c r="C1092">
        <f t="shared" ref="C1092:C1155" si="51">+B1092/B1091-1</f>
        <v>-6.8546945838340312E-3</v>
      </c>
      <c r="D1092">
        <v>-7.5921937631884262E-4</v>
      </c>
      <c r="E1092">
        <f>+(D1092-Ej_3_estad!$B$3)/Ej_3_estad!$B$7</f>
        <v>-0.1391168240342763</v>
      </c>
      <c r="F1092">
        <f t="shared" ref="F1092:F1155" si="52">+F1091+1/COUNT(rt)</f>
        <v>0.43810289389068469</v>
      </c>
      <c r="G1092">
        <f t="shared" ref="G1092:G1155" si="53">+_xlfn.NORM.S.INV(F1092)</f>
        <v>-0.15578082213167127</v>
      </c>
      <c r="H1092">
        <v>-0.1391168240342763</v>
      </c>
    </row>
    <row r="1093" spans="1:8">
      <c r="A1093" s="2">
        <v>37057</v>
      </c>
      <c r="B1093" s="1">
        <v>0.71143995400000004</v>
      </c>
      <c r="C1093">
        <f t="shared" si="51"/>
        <v>-3.628343976127324E-3</v>
      </c>
      <c r="D1093">
        <v>-7.5321769521019544E-4</v>
      </c>
      <c r="E1093">
        <f>+(D1093-Ej_3_estad!$B$3)/Ej_3_estad!$B$7</f>
        <v>-0.13794918167764217</v>
      </c>
      <c r="F1093">
        <f t="shared" si="52"/>
        <v>0.43850482315113487</v>
      </c>
      <c r="G1093">
        <f t="shared" si="53"/>
        <v>-0.15476111655269331</v>
      </c>
      <c r="H1093">
        <v>-0.13794918167764217</v>
      </c>
    </row>
    <row r="1094" spans="1:8">
      <c r="A1094" s="2">
        <v>37060</v>
      </c>
      <c r="B1094" s="1">
        <v>0.71255522299999996</v>
      </c>
      <c r="C1094">
        <f t="shared" si="51"/>
        <v>1.5676221074307772E-3</v>
      </c>
      <c r="D1094">
        <v>-7.5131540404804742E-4</v>
      </c>
      <c r="E1094">
        <f>+(D1094-Ej_3_estad!$B$3)/Ej_3_estad!$B$7</f>
        <v>-0.13757908608353028</v>
      </c>
      <c r="F1094">
        <f t="shared" si="52"/>
        <v>0.43890675241158505</v>
      </c>
      <c r="G1094">
        <f t="shared" si="53"/>
        <v>-0.15374157186889315</v>
      </c>
      <c r="H1094">
        <v>-0.13757908608353028</v>
      </c>
    </row>
    <row r="1095" spans="1:8">
      <c r="A1095" s="2">
        <v>37061</v>
      </c>
      <c r="B1095" s="1">
        <v>0.71387778400000002</v>
      </c>
      <c r="C1095">
        <f t="shared" si="51"/>
        <v>1.8560821074775635E-3</v>
      </c>
      <c r="D1095">
        <v>-7.4957382273399542E-4</v>
      </c>
      <c r="E1095">
        <f>+(D1095-Ej_3_estad!$B$3)/Ej_3_estad!$B$7</f>
        <v>-0.13724025699997905</v>
      </c>
      <c r="F1095">
        <f t="shared" si="52"/>
        <v>0.43930868167203524</v>
      </c>
      <c r="G1095">
        <f t="shared" si="53"/>
        <v>-0.15272218697005027</v>
      </c>
      <c r="H1095">
        <v>-0.13724025699997905</v>
      </c>
    </row>
    <row r="1096" spans="1:8">
      <c r="A1096" s="2">
        <v>37062</v>
      </c>
      <c r="B1096" s="1">
        <v>0.71674311899999998</v>
      </c>
      <c r="C1096">
        <f t="shared" si="51"/>
        <v>4.0137612686934609E-3</v>
      </c>
      <c r="D1096">
        <v>-7.4603793839722599E-4</v>
      </c>
      <c r="E1096">
        <f>+(D1096-Ej_3_estad!$B$3)/Ej_3_estad!$B$7</f>
        <v>-0.13655234169007985</v>
      </c>
      <c r="F1096">
        <f t="shared" si="52"/>
        <v>0.43971061093248542</v>
      </c>
      <c r="G1096">
        <f t="shared" si="53"/>
        <v>-0.15170296074713016</v>
      </c>
      <c r="H1096">
        <v>-0.13655234169007985</v>
      </c>
    </row>
    <row r="1097" spans="1:8">
      <c r="A1097" s="2">
        <v>37063</v>
      </c>
      <c r="B1097" s="1">
        <v>0.70586574400000002</v>
      </c>
      <c r="C1097">
        <f t="shared" si="51"/>
        <v>-1.5176113605633312E-2</v>
      </c>
      <c r="D1097">
        <v>-7.4519611179690859E-4</v>
      </c>
      <c r="E1097">
        <f>+(D1097-Ej_3_estad!$B$3)/Ej_3_estad!$B$7</f>
        <v>-0.13638856217935982</v>
      </c>
      <c r="F1097">
        <f t="shared" si="52"/>
        <v>0.44011254019293561</v>
      </c>
      <c r="G1097">
        <f t="shared" si="53"/>
        <v>-0.1506838920922754</v>
      </c>
      <c r="H1097">
        <v>-0.13638856217935982</v>
      </c>
    </row>
    <row r="1098" spans="1:8">
      <c r="A1098" s="2">
        <v>37064</v>
      </c>
      <c r="B1098" s="1">
        <v>0.70721357900000004</v>
      </c>
      <c r="C1098">
        <f t="shared" si="51"/>
        <v>1.9094778454074035E-3</v>
      </c>
      <c r="D1098">
        <v>-7.3935087044696424E-4</v>
      </c>
      <c r="E1098">
        <f>+(D1098-Ej_3_estad!$B$3)/Ej_3_estad!$B$7</f>
        <v>-0.13525135557651138</v>
      </c>
      <c r="F1098">
        <f t="shared" si="52"/>
        <v>0.44051446945338579</v>
      </c>
      <c r="G1098">
        <f t="shared" si="53"/>
        <v>-0.14966497989879687</v>
      </c>
      <c r="H1098">
        <v>-0.13525135557651138</v>
      </c>
    </row>
    <row r="1099" spans="1:8">
      <c r="A1099" s="2">
        <v>37067</v>
      </c>
      <c r="B1099" s="1">
        <v>0.70771408400000002</v>
      </c>
      <c r="C1099">
        <f t="shared" si="51"/>
        <v>7.0771406950043136E-4</v>
      </c>
      <c r="D1099">
        <v>-7.328235007605377E-4</v>
      </c>
      <c r="E1099">
        <f>+(D1099-Ej_3_estad!$B$3)/Ej_3_estad!$B$7</f>
        <v>-0.13398143916720731</v>
      </c>
      <c r="F1099">
        <f t="shared" si="52"/>
        <v>0.44091639871383598</v>
      </c>
      <c r="G1099">
        <f t="shared" si="53"/>
        <v>-0.14864622306116476</v>
      </c>
      <c r="H1099">
        <v>-0.13398143916720731</v>
      </c>
    </row>
    <row r="1100" spans="1:8">
      <c r="A1100" s="2">
        <v>37068</v>
      </c>
      <c r="B1100" s="1">
        <v>0.70651406000000005</v>
      </c>
      <c r="C1100">
        <f t="shared" si="51"/>
        <v>-1.6956339108266105E-3</v>
      </c>
      <c r="D1100">
        <v>-7.1352113832012787E-4</v>
      </c>
      <c r="E1100">
        <f>+(D1100-Ej_3_estad!$B$3)/Ej_3_estad!$B$7</f>
        <v>-0.13022611535700795</v>
      </c>
      <c r="F1100">
        <f t="shared" si="52"/>
        <v>0.44131832797428616</v>
      </c>
      <c r="G1100">
        <f t="shared" si="53"/>
        <v>-0.14762762047499975</v>
      </c>
      <c r="H1100">
        <v>-0.13022611535700795</v>
      </c>
    </row>
    <row r="1101" spans="1:8">
      <c r="A1101" s="2">
        <v>37069</v>
      </c>
      <c r="B1101" s="1">
        <v>0.70472163499999996</v>
      </c>
      <c r="C1101">
        <f t="shared" si="51"/>
        <v>-2.5369983436707155E-3</v>
      </c>
      <c r="D1101">
        <v>-7.0422557695415389E-4</v>
      </c>
      <c r="E1101">
        <f>+(D1101-Ej_3_estad!$B$3)/Ej_3_estad!$B$7</f>
        <v>-0.12841764020094459</v>
      </c>
      <c r="F1101">
        <f t="shared" si="52"/>
        <v>0.44172025723473635</v>
      </c>
      <c r="G1101">
        <f t="shared" si="53"/>
        <v>-0.14660917103706422</v>
      </c>
      <c r="H1101">
        <v>-0.12841764020094459</v>
      </c>
    </row>
    <row r="1102" spans="1:8">
      <c r="A1102" s="2">
        <v>37070</v>
      </c>
      <c r="B1102" s="1">
        <v>0.71073205399999995</v>
      </c>
      <c r="C1102">
        <f t="shared" si="51"/>
        <v>8.5287845604455903E-3</v>
      </c>
      <c r="D1102">
        <v>-6.9287055822186971E-4</v>
      </c>
      <c r="E1102">
        <f>+(D1102-Ej_3_estad!$B$3)/Ej_3_estad!$B$7</f>
        <v>-0.12620849236516801</v>
      </c>
      <c r="F1102">
        <f t="shared" si="52"/>
        <v>0.44212218649518653</v>
      </c>
      <c r="G1102">
        <f t="shared" si="53"/>
        <v>-0.14559087364525353</v>
      </c>
      <c r="H1102">
        <v>-0.12620849236516801</v>
      </c>
    </row>
    <row r="1103" spans="1:8">
      <c r="A1103" s="2">
        <v>37071</v>
      </c>
      <c r="B1103" s="1">
        <v>0.71037863199999995</v>
      </c>
      <c r="C1103">
        <f t="shared" si="51"/>
        <v>-4.9726475401090653E-4</v>
      </c>
      <c r="D1103">
        <v>-6.8557215190878651E-4</v>
      </c>
      <c r="E1103">
        <f>+(D1103-Ej_3_estad!$B$3)/Ej_3_estad!$B$7</f>
        <v>-0.12478856881494746</v>
      </c>
      <c r="F1103">
        <f t="shared" si="52"/>
        <v>0.44252411575563672</v>
      </c>
      <c r="G1103">
        <f t="shared" si="53"/>
        <v>-0.14457272719858705</v>
      </c>
      <c r="H1103">
        <v>-0.12478856881494746</v>
      </c>
    </row>
    <row r="1104" spans="1:8">
      <c r="A1104" s="2">
        <v>37074</v>
      </c>
      <c r="B1104" s="1">
        <v>0.70581592299999996</v>
      </c>
      <c r="C1104">
        <f t="shared" si="51"/>
        <v>-6.422925457588935E-3</v>
      </c>
      <c r="D1104">
        <v>-6.7069071959757753E-4</v>
      </c>
      <c r="E1104">
        <f>+(D1104-Ej_3_estad!$B$3)/Ej_3_estad!$B$7</f>
        <v>-0.1218933482293492</v>
      </c>
      <c r="F1104">
        <f t="shared" si="52"/>
        <v>0.4429260450160869</v>
      </c>
      <c r="G1104">
        <f t="shared" si="53"/>
        <v>-0.14355473059719967</v>
      </c>
      <c r="H1104">
        <v>-0.1218933482293492</v>
      </c>
    </row>
    <row r="1105" spans="1:8">
      <c r="A1105" s="2">
        <v>37075</v>
      </c>
      <c r="B1105" s="1">
        <v>0.71133873999999997</v>
      </c>
      <c r="C1105">
        <f t="shared" si="51"/>
        <v>7.8247271278972796E-3</v>
      </c>
      <c r="D1105">
        <v>-6.6960497361157056E-4</v>
      </c>
      <c r="E1105">
        <f>+(D1105-Ej_3_estad!$B$3)/Ej_3_estad!$B$7</f>
        <v>-0.12168211358044714</v>
      </c>
      <c r="F1105">
        <f t="shared" si="52"/>
        <v>0.44332797427653708</v>
      </c>
      <c r="G1105">
        <f t="shared" si="53"/>
        <v>-0.14253688274233284</v>
      </c>
      <c r="H1105">
        <v>-0.12168211358044714</v>
      </c>
    </row>
    <row r="1106" spans="1:8">
      <c r="A1106" s="2">
        <v>37077</v>
      </c>
      <c r="B1106" s="1">
        <v>0.71438776999999998</v>
      </c>
      <c r="C1106">
        <f t="shared" si="51"/>
        <v>4.2863263710337662E-3</v>
      </c>
      <c r="D1106">
        <v>-6.6666675860538316E-4</v>
      </c>
      <c r="E1106">
        <f>+(D1106-Ej_3_estad!$B$3)/Ej_3_estad!$B$7</f>
        <v>-0.12111047636213852</v>
      </c>
      <c r="F1106">
        <f t="shared" si="52"/>
        <v>0.44372990353698727</v>
      </c>
      <c r="G1106">
        <f t="shared" si="53"/>
        <v>-0.14151918253632595</v>
      </c>
      <c r="H1106">
        <v>-0.12111047636213852</v>
      </c>
    </row>
    <row r="1107" spans="1:8">
      <c r="A1107" s="2">
        <v>37078</v>
      </c>
      <c r="B1107" s="1">
        <v>0.70891819099999998</v>
      </c>
      <c r="C1107">
        <f t="shared" si="51"/>
        <v>-7.6563166807852578E-3</v>
      </c>
      <c r="D1107">
        <v>-6.6313138823592688E-4</v>
      </c>
      <c r="E1107">
        <f>+(D1107-Ej_3_estad!$B$3)/Ej_3_estad!$B$7</f>
        <v>-0.12042266104589008</v>
      </c>
      <c r="F1107">
        <f t="shared" si="52"/>
        <v>0.44413183279743745</v>
      </c>
      <c r="G1107">
        <f t="shared" si="53"/>
        <v>-0.14050162888260764</v>
      </c>
      <c r="H1107">
        <v>-0.12042266104589008</v>
      </c>
    </row>
    <row r="1108" spans="1:8">
      <c r="A1108" s="2">
        <v>37081</v>
      </c>
      <c r="B1108" s="1">
        <v>0.71017683399999998</v>
      </c>
      <c r="C1108">
        <f t="shared" si="51"/>
        <v>1.7754418154012352E-3</v>
      </c>
      <c r="D1108">
        <v>-6.6229173595178104E-4</v>
      </c>
      <c r="E1108">
        <f>+(D1108-Ej_3_estad!$B$3)/Ej_3_estad!$B$7</f>
        <v>-0.12025930455392307</v>
      </c>
      <c r="F1108">
        <f t="shared" si="52"/>
        <v>0.44453376205788764</v>
      </c>
      <c r="G1108">
        <f t="shared" si="53"/>
        <v>-0.13948422068568725</v>
      </c>
      <c r="H1108">
        <v>-0.12025930455392307</v>
      </c>
    </row>
    <row r="1109" spans="1:8">
      <c r="A1109" s="2">
        <v>37082</v>
      </c>
      <c r="B1109" s="1">
        <v>0.70932047099999995</v>
      </c>
      <c r="C1109">
        <f t="shared" si="51"/>
        <v>-1.2058447403537897E-3</v>
      </c>
      <c r="D1109">
        <v>-6.6093753637530561E-4</v>
      </c>
      <c r="E1109">
        <f>+(D1109-Ej_3_estad!$B$3)/Ej_3_estad!$B$7</f>
        <v>-0.11999584157476703</v>
      </c>
      <c r="F1109">
        <f t="shared" si="52"/>
        <v>0.44493569131833782</v>
      </c>
      <c r="G1109">
        <f t="shared" si="53"/>
        <v>-0.13846695685114593</v>
      </c>
      <c r="H1109">
        <v>-0.11999584157476703</v>
      </c>
    </row>
    <row r="1110" spans="1:8">
      <c r="A1110" s="2">
        <v>37083</v>
      </c>
      <c r="B1110" s="1">
        <v>0.70816514399999997</v>
      </c>
      <c r="C1110">
        <f t="shared" si="51"/>
        <v>-1.6287800045742262E-3</v>
      </c>
      <c r="D1110">
        <v>-6.5749653189539625E-4</v>
      </c>
      <c r="E1110">
        <f>+(D1110-Ej_3_estad!$B$3)/Ej_3_estad!$B$7</f>
        <v>-0.11932638538284755</v>
      </c>
      <c r="F1110">
        <f t="shared" si="52"/>
        <v>0.44533762057878801</v>
      </c>
      <c r="G1110">
        <f t="shared" si="53"/>
        <v>-0.13744983628562818</v>
      </c>
      <c r="H1110">
        <v>-0.11932638538284755</v>
      </c>
    </row>
    <row r="1111" spans="1:8">
      <c r="A1111" s="2">
        <v>37084</v>
      </c>
      <c r="B1111" s="1">
        <v>0.71098471399999996</v>
      </c>
      <c r="C1111">
        <f t="shared" si="51"/>
        <v>3.9815147976274279E-3</v>
      </c>
      <c r="D1111">
        <v>-6.5628510041004784E-4</v>
      </c>
      <c r="E1111">
        <f>+(D1111-Ej_3_estad!$B$3)/Ej_3_estad!$B$7</f>
        <v>-0.1190906982997043</v>
      </c>
      <c r="F1111">
        <f t="shared" si="52"/>
        <v>0.44573954983923819</v>
      </c>
      <c r="G1111">
        <f t="shared" si="53"/>
        <v>-0.13643285789683329</v>
      </c>
      <c r="H1111">
        <v>-0.1190906982997043</v>
      </c>
    </row>
    <row r="1112" spans="1:8">
      <c r="A1112" s="2">
        <v>37085</v>
      </c>
      <c r="B1112" s="1">
        <v>0.71454090699999995</v>
      </c>
      <c r="C1112">
        <f t="shared" si="51"/>
        <v>5.0017854532944384E-3</v>
      </c>
      <c r="D1112">
        <v>-6.5217455062738239E-4</v>
      </c>
      <c r="E1112">
        <f>+(D1112-Ej_3_estad!$B$3)/Ej_3_estad!$B$7</f>
        <v>-0.11829098036261196</v>
      </c>
      <c r="F1112">
        <f t="shared" si="52"/>
        <v>0.44614147909968838</v>
      </c>
      <c r="G1112">
        <f t="shared" si="53"/>
        <v>-0.1354160205935066</v>
      </c>
      <c r="H1112">
        <v>-0.11829098036261196</v>
      </c>
    </row>
    <row r="1113" spans="1:8">
      <c r="A1113" s="2">
        <v>37088</v>
      </c>
      <c r="B1113" s="1">
        <v>0.71372493000000004</v>
      </c>
      <c r="C1113">
        <f t="shared" si="51"/>
        <v>-1.1419598122461849E-3</v>
      </c>
      <c r="D1113">
        <v>-6.4578660571967816E-4</v>
      </c>
      <c r="E1113">
        <f>+(D1113-Ej_3_estad!$B$3)/Ej_3_estad!$B$7</f>
        <v>-0.11704818939937098</v>
      </c>
      <c r="F1113">
        <f t="shared" si="52"/>
        <v>0.44654340836013856</v>
      </c>
      <c r="G1113">
        <f t="shared" si="53"/>
        <v>-0.13439932328543108</v>
      </c>
      <c r="H1113">
        <v>-0.11704818939937098</v>
      </c>
    </row>
    <row r="1114" spans="1:8">
      <c r="A1114" s="2">
        <v>37089</v>
      </c>
      <c r="B1114" s="1">
        <v>0.71240293499999996</v>
      </c>
      <c r="C1114">
        <f t="shared" si="51"/>
        <v>-1.852247195568868E-3</v>
      </c>
      <c r="D1114">
        <v>-6.358288297934056E-4</v>
      </c>
      <c r="E1114">
        <f>+(D1114-Ej_3_estad!$B$3)/Ej_3_estad!$B$7</f>
        <v>-0.11511087871276429</v>
      </c>
      <c r="F1114">
        <f t="shared" si="52"/>
        <v>0.44694533762058875</v>
      </c>
      <c r="G1114">
        <f t="shared" si="53"/>
        <v>-0.13338276488341869</v>
      </c>
      <c r="H1114">
        <v>-0.11511087871276429</v>
      </c>
    </row>
    <row r="1115" spans="1:8">
      <c r="A1115" s="2">
        <v>37090</v>
      </c>
      <c r="B1115" s="1">
        <v>0.70621468899999995</v>
      </c>
      <c r="C1115">
        <f t="shared" si="51"/>
        <v>-8.6864409114204566E-3</v>
      </c>
      <c r="D1115">
        <v>-6.2863484215447407E-4</v>
      </c>
      <c r="E1115">
        <f>+(D1115-Ej_3_estad!$B$3)/Ej_3_estad!$B$7</f>
        <v>-0.11371127008173987</v>
      </c>
      <c r="F1115">
        <f t="shared" si="52"/>
        <v>0.44734726688103893</v>
      </c>
      <c r="G1115">
        <f t="shared" si="53"/>
        <v>-0.13236634429930194</v>
      </c>
      <c r="H1115">
        <v>-0.11371127008173987</v>
      </c>
    </row>
    <row r="1116" spans="1:8">
      <c r="A1116" s="2">
        <v>37091</v>
      </c>
      <c r="B1116" s="1">
        <v>0.70472163499999996</v>
      </c>
      <c r="C1116">
        <f t="shared" si="51"/>
        <v>-2.1141644647949542E-3</v>
      </c>
      <c r="D1116">
        <v>-6.2305294750908402E-4</v>
      </c>
      <c r="E1116">
        <f>+(D1116-Ej_3_estad!$B$3)/Ej_3_estad!$B$7</f>
        <v>-0.11262529825147448</v>
      </c>
      <c r="F1116">
        <f t="shared" si="52"/>
        <v>0.44774919614148911</v>
      </c>
      <c r="G1116">
        <f t="shared" si="53"/>
        <v>-0.13135006044592537</v>
      </c>
      <c r="H1116">
        <v>-0.11262529825147448</v>
      </c>
    </row>
    <row r="1117" spans="1:8">
      <c r="A1117" s="2">
        <v>37092</v>
      </c>
      <c r="B1117" s="1">
        <v>0.69979006300000002</v>
      </c>
      <c r="C1117">
        <f t="shared" si="51"/>
        <v>-6.9979006675450206E-3</v>
      </c>
      <c r="D1117">
        <v>-6.2054014401624613E-4</v>
      </c>
      <c r="E1117">
        <f>+(D1117-Ej_3_estad!$B$3)/Ej_3_estad!$B$7</f>
        <v>-0.1121364259273671</v>
      </c>
      <c r="F1117">
        <f t="shared" si="52"/>
        <v>0.4481511254019393</v>
      </c>
      <c r="G1117">
        <f t="shared" si="53"/>
        <v>-0.13033391223713692</v>
      </c>
      <c r="H1117">
        <v>-0.1121364259273671</v>
      </c>
    </row>
    <row r="1118" spans="1:8">
      <c r="A1118" s="2">
        <v>37095</v>
      </c>
      <c r="B1118" s="1">
        <v>0.70497003899999999</v>
      </c>
      <c r="C1118">
        <f t="shared" si="51"/>
        <v>7.4021857038000238E-3</v>
      </c>
      <c r="D1118">
        <v>-6.1881147543940695E-4</v>
      </c>
      <c r="E1118">
        <f>+(D1118-Ej_3_estad!$B$3)/Ej_3_estad!$B$7</f>
        <v>-0.11180010904975231</v>
      </c>
      <c r="F1118">
        <f t="shared" si="52"/>
        <v>0.44855305466238948</v>
      </c>
      <c r="G1118">
        <f t="shared" si="53"/>
        <v>-0.1293178985877797</v>
      </c>
      <c r="H1118">
        <v>-0.11180010904975231</v>
      </c>
    </row>
    <row r="1119" spans="1:8">
      <c r="A1119" s="2">
        <v>37096</v>
      </c>
      <c r="B1119" s="1">
        <v>0.70308654999999998</v>
      </c>
      <c r="C1119">
        <f t="shared" si="51"/>
        <v>-2.6717291456410663E-3</v>
      </c>
      <c r="D1119">
        <v>-6.1783424122019426E-4</v>
      </c>
      <c r="E1119">
        <f>+(D1119-Ej_3_estad!$B$3)/Ej_3_estad!$B$7</f>
        <v>-0.11160998564165237</v>
      </c>
      <c r="F1119">
        <f t="shared" si="52"/>
        <v>0.44895498392283967</v>
      </c>
      <c r="G1119">
        <f t="shared" si="53"/>
        <v>-0.12830201841368344</v>
      </c>
      <c r="H1119">
        <v>-0.11160998564165237</v>
      </c>
    </row>
    <row r="1120" spans="1:8">
      <c r="A1120" s="2">
        <v>37097</v>
      </c>
      <c r="B1120" s="1">
        <v>0.70028011199999995</v>
      </c>
      <c r="C1120">
        <f t="shared" si="51"/>
        <v>-3.9915967671405594E-3</v>
      </c>
      <c r="D1120">
        <v>-6.1717028575314359E-4</v>
      </c>
      <c r="E1120">
        <f>+(D1120-Ej_3_estad!$B$3)/Ej_3_estad!$B$7</f>
        <v>-0.11148081141326323</v>
      </c>
      <c r="F1120">
        <f t="shared" si="52"/>
        <v>0.44935691318328985</v>
      </c>
      <c r="G1120">
        <f t="shared" si="53"/>
        <v>-0.12728627063165596</v>
      </c>
      <c r="H1120">
        <v>-0.11148081141326323</v>
      </c>
    </row>
    <row r="1121" spans="1:8">
      <c r="A1121" s="2">
        <v>37098</v>
      </c>
      <c r="B1121" s="1">
        <v>0.701016474</v>
      </c>
      <c r="C1121">
        <f t="shared" si="51"/>
        <v>1.0515249360674161E-3</v>
      </c>
      <c r="D1121">
        <v>-6.1690409961756565E-4</v>
      </c>
      <c r="E1121">
        <f>+(D1121-Ej_3_estad!$B$3)/Ej_3_estad!$B$7</f>
        <v>-0.11142902422213743</v>
      </c>
      <c r="F1121">
        <f t="shared" si="52"/>
        <v>0.44975884244374004</v>
      </c>
      <c r="G1121">
        <f t="shared" si="53"/>
        <v>-0.126270654159475</v>
      </c>
      <c r="H1121">
        <v>-0.11142902422213743</v>
      </c>
    </row>
    <row r="1122" spans="1:8">
      <c r="A1122" s="2">
        <v>37099</v>
      </c>
      <c r="B1122" s="1">
        <v>0.70145903499999995</v>
      </c>
      <c r="C1122">
        <f t="shared" si="51"/>
        <v>6.3131326639820351E-4</v>
      </c>
      <c r="D1122">
        <v>-6.161426523437763E-4</v>
      </c>
      <c r="E1122">
        <f>+(D1122-Ej_3_estad!$B$3)/Ej_3_estad!$B$7</f>
        <v>-0.11128088271426241</v>
      </c>
      <c r="F1122">
        <f t="shared" si="52"/>
        <v>0.45016077170419022</v>
      </c>
      <c r="G1122">
        <f t="shared" si="53"/>
        <v>-0.12525516791587957</v>
      </c>
      <c r="H1122">
        <v>-0.11128088271426241</v>
      </c>
    </row>
    <row r="1123" spans="1:8">
      <c r="A1123" s="2">
        <v>37102</v>
      </c>
      <c r="B1123" s="1">
        <v>0.70126227200000002</v>
      </c>
      <c r="C1123">
        <f t="shared" si="51"/>
        <v>-2.8050533271684053E-4</v>
      </c>
      <c r="D1123">
        <v>-6.1563812750498048E-4</v>
      </c>
      <c r="E1123">
        <f>+(D1123-Ej_3_estad!$B$3)/Ej_3_estad!$B$7</f>
        <v>-0.11118272612095338</v>
      </c>
      <c r="F1123">
        <f t="shared" si="52"/>
        <v>0.45056270096464041</v>
      </c>
      <c r="G1123">
        <f t="shared" si="53"/>
        <v>-0.12423981082056169</v>
      </c>
      <c r="H1123">
        <v>-0.11118272612095338</v>
      </c>
    </row>
    <row r="1124" spans="1:8">
      <c r="A1124" s="2">
        <v>37103</v>
      </c>
      <c r="B1124" s="1">
        <v>0.70165590799999999</v>
      </c>
      <c r="C1124">
        <f t="shared" si="51"/>
        <v>5.6132493607186085E-4</v>
      </c>
      <c r="D1124">
        <v>-6.1486953734823935E-4</v>
      </c>
      <c r="E1124">
        <f>+(D1124-Ej_3_estad!$B$3)/Ej_3_estad!$B$7</f>
        <v>-0.11103319494699447</v>
      </c>
      <c r="F1124">
        <f t="shared" si="52"/>
        <v>0.45096463022509059</v>
      </c>
      <c r="G1124">
        <f t="shared" si="53"/>
        <v>-0.12322458179415828</v>
      </c>
      <c r="H1124">
        <v>-0.11103319494699447</v>
      </c>
    </row>
    <row r="1125" spans="1:8">
      <c r="A1125" s="2">
        <v>37104</v>
      </c>
      <c r="B1125" s="1">
        <v>0.69783670600000003</v>
      </c>
      <c r="C1125">
        <f t="shared" si="51"/>
        <v>-5.443126689955835E-3</v>
      </c>
      <c r="D1125">
        <v>-6.1255809534921379E-4</v>
      </c>
      <c r="E1125">
        <f>+(D1125-Ej_3_estad!$B$3)/Ej_3_estad!$B$7</f>
        <v>-0.11058349801473383</v>
      </c>
      <c r="F1125">
        <f t="shared" si="52"/>
        <v>0.45136655948554077</v>
      </c>
      <c r="G1125">
        <f t="shared" si="53"/>
        <v>-0.12220947975824234</v>
      </c>
      <c r="H1125">
        <v>-0.11058349801473383</v>
      </c>
    </row>
    <row r="1126" spans="1:8">
      <c r="A1126" s="2">
        <v>37105</v>
      </c>
      <c r="B1126" s="1">
        <v>0.69954529600000004</v>
      </c>
      <c r="C1126">
        <f t="shared" si="51"/>
        <v>2.4484094707395432E-3</v>
      </c>
      <c r="D1126">
        <v>-6.1049950617531046E-4</v>
      </c>
      <c r="E1126">
        <f>+(D1126-Ej_3_estad!$B$3)/Ej_3_estad!$B$7</f>
        <v>-0.11018299424406618</v>
      </c>
      <c r="F1126">
        <f t="shared" si="52"/>
        <v>0.45176848874599096</v>
      </c>
      <c r="G1126">
        <f t="shared" si="53"/>
        <v>-0.12119450363531499</v>
      </c>
      <c r="H1126">
        <v>-0.11018299424406618</v>
      </c>
    </row>
    <row r="1127" spans="1:8">
      <c r="A1127" s="2">
        <v>37106</v>
      </c>
      <c r="B1127" s="1">
        <v>0.70086907799999998</v>
      </c>
      <c r="C1127">
        <f t="shared" si="51"/>
        <v>1.8923463678039987E-3</v>
      </c>
      <c r="D1127">
        <v>-6.0994145587067727E-4</v>
      </c>
      <c r="E1127">
        <f>+(D1127-Ej_3_estad!$B$3)/Ej_3_estad!$B$7</f>
        <v>-0.110074424134954</v>
      </c>
      <c r="F1127">
        <f t="shared" si="52"/>
        <v>0.45217041800644114</v>
      </c>
      <c r="G1127">
        <f t="shared" si="53"/>
        <v>-0.12017965234879711</v>
      </c>
      <c r="H1127">
        <v>-0.110074424134954</v>
      </c>
    </row>
    <row r="1128" spans="1:8">
      <c r="A1128" s="2">
        <v>37109</v>
      </c>
      <c r="B1128" s="1">
        <v>0.70546737199999998</v>
      </c>
      <c r="C1128">
        <f t="shared" si="51"/>
        <v>6.5608458759824906E-3</v>
      </c>
      <c r="D1128">
        <v>-6.0459632055620549E-4</v>
      </c>
      <c r="E1128">
        <f>+(D1128-Ej_3_estad!$B$3)/Ej_3_estad!$B$7</f>
        <v>-0.10903451443596551</v>
      </c>
      <c r="F1128">
        <f t="shared" si="52"/>
        <v>0.45257234726689133</v>
      </c>
      <c r="G1128">
        <f t="shared" si="53"/>
        <v>-0.11916492482302099</v>
      </c>
      <c r="H1128">
        <v>-0.10903451443596551</v>
      </c>
    </row>
    <row r="1129" spans="1:8">
      <c r="A1129" s="2">
        <v>37110</v>
      </c>
      <c r="B1129" s="1">
        <v>0.70576610900000003</v>
      </c>
      <c r="C1129">
        <f t="shared" si="51"/>
        <v>4.2345969758050828E-4</v>
      </c>
      <c r="D1129">
        <v>-6.0251945748401869E-4</v>
      </c>
      <c r="E1129">
        <f>+(D1129-Ej_3_estad!$B$3)/Ej_3_estad!$B$7</f>
        <v>-0.10863045543181071</v>
      </c>
      <c r="F1129">
        <f t="shared" si="52"/>
        <v>0.45297427652734151</v>
      </c>
      <c r="G1129">
        <f t="shared" si="53"/>
        <v>-0.11815031998322212</v>
      </c>
      <c r="H1129">
        <v>-0.10863045543181071</v>
      </c>
    </row>
    <row r="1130" spans="1:8">
      <c r="A1130" s="2">
        <v>37111</v>
      </c>
      <c r="B1130" s="1">
        <v>0.70746374199999995</v>
      </c>
      <c r="C1130">
        <f t="shared" si="51"/>
        <v>2.4053761980797894E-3</v>
      </c>
      <c r="D1130">
        <v>-6.0031936654081353E-4</v>
      </c>
      <c r="E1130">
        <f>+(D1130-Ej_3_estad!$B$3)/Ej_3_estad!$B$7</f>
        <v>-0.10820242213126893</v>
      </c>
      <c r="F1130">
        <f t="shared" si="52"/>
        <v>0.4533762057877917</v>
      </c>
      <c r="G1130">
        <f t="shared" si="53"/>
        <v>-0.11713583675553094</v>
      </c>
      <c r="H1130">
        <v>-0.10820242213126893</v>
      </c>
    </row>
    <row r="1131" spans="1:8">
      <c r="A1131" s="2">
        <v>37112</v>
      </c>
      <c r="B1131" s="1">
        <v>0.70333380199999995</v>
      </c>
      <c r="C1131">
        <f t="shared" si="51"/>
        <v>-5.8376701939871767E-3</v>
      </c>
      <c r="D1131">
        <v>-5.9682089404178296E-4</v>
      </c>
      <c r="E1131">
        <f>+(D1131-Ej_3_estad!$B$3)/Ej_3_estad!$B$7</f>
        <v>-0.10752178538975626</v>
      </c>
      <c r="F1131">
        <f t="shared" si="52"/>
        <v>0.45377813504824188</v>
      </c>
      <c r="G1131">
        <f t="shared" si="53"/>
        <v>-0.11612147406696455</v>
      </c>
      <c r="H1131">
        <v>-0.10752178538975626</v>
      </c>
    </row>
    <row r="1132" spans="1:8">
      <c r="A1132" s="2">
        <v>37113</v>
      </c>
      <c r="B1132" s="1">
        <v>0.70062355499999995</v>
      </c>
      <c r="C1132">
        <f t="shared" si="51"/>
        <v>-3.8534291858192127E-3</v>
      </c>
      <c r="D1132">
        <v>-5.9364755450064255E-4</v>
      </c>
      <c r="E1132">
        <f>+(D1132-Ej_3_estad!$B$3)/Ej_3_estad!$B$7</f>
        <v>-0.10690440409389253</v>
      </c>
      <c r="F1132">
        <f t="shared" si="52"/>
        <v>0.45418006430869207</v>
      </c>
      <c r="G1132">
        <f t="shared" si="53"/>
        <v>-0.11510723084541863</v>
      </c>
      <c r="H1132">
        <v>-0.10690440409389253</v>
      </c>
    </row>
    <row r="1133" spans="1:8">
      <c r="A1133" s="2">
        <v>37116</v>
      </c>
      <c r="B1133" s="1">
        <v>0.703383274</v>
      </c>
      <c r="C1133">
        <f t="shared" si="51"/>
        <v>3.9389469284971668E-3</v>
      </c>
      <c r="D1133">
        <v>-5.712837075316779E-4</v>
      </c>
      <c r="E1133">
        <f>+(D1133-Ej_3_estad!$B$3)/Ej_3_estad!$B$7</f>
        <v>-0.10255346066562145</v>
      </c>
      <c r="F1133">
        <f t="shared" si="52"/>
        <v>0.45458199356914225</v>
      </c>
      <c r="G1133">
        <f t="shared" si="53"/>
        <v>-0.11409310601965914</v>
      </c>
      <c r="H1133">
        <v>-0.10255346066562145</v>
      </c>
    </row>
    <row r="1134" spans="1:8">
      <c r="A1134" s="2">
        <v>37117</v>
      </c>
      <c r="B1134" s="1">
        <v>0.70003500200000002</v>
      </c>
      <c r="C1134">
        <f t="shared" si="51"/>
        <v>-4.7602382993258141E-3</v>
      </c>
      <c r="D1134">
        <v>-5.6764333508796394E-4</v>
      </c>
      <c r="E1134">
        <f>+(D1134-Ej_3_estad!$B$3)/Ej_3_estad!$B$7</f>
        <v>-0.1018452169281993</v>
      </c>
      <c r="F1134">
        <f t="shared" si="52"/>
        <v>0.45498392282959244</v>
      </c>
      <c r="G1134">
        <f t="shared" si="53"/>
        <v>-0.11307909851931411</v>
      </c>
      <c r="H1134">
        <v>-0.1018452169281993</v>
      </c>
    </row>
    <row r="1135" spans="1:8">
      <c r="A1135" s="2">
        <v>37118</v>
      </c>
      <c r="B1135" s="1">
        <v>0.69545865500000004</v>
      </c>
      <c r="C1135">
        <f t="shared" si="51"/>
        <v>-6.5373116871662029E-3</v>
      </c>
      <c r="D1135">
        <v>-5.6667879840044399E-4</v>
      </c>
      <c r="E1135">
        <f>+(D1135-Ej_3_estad!$B$3)/Ej_3_estad!$B$7</f>
        <v>-0.10165756385725336</v>
      </c>
      <c r="F1135">
        <f t="shared" si="52"/>
        <v>0.45538585209004262</v>
      </c>
      <c r="G1135">
        <f t="shared" si="53"/>
        <v>-0.11206520727486567</v>
      </c>
      <c r="H1135">
        <v>-0.10165756385725336</v>
      </c>
    </row>
    <row r="1136" spans="1:8">
      <c r="A1136" s="2">
        <v>37119</v>
      </c>
      <c r="B1136" s="1">
        <v>0.69261670600000003</v>
      </c>
      <c r="C1136">
        <f t="shared" si="51"/>
        <v>-4.0864384669998532E-3</v>
      </c>
      <c r="D1136">
        <v>-5.6657157503614552E-4</v>
      </c>
      <c r="E1136">
        <f>+(D1136-Ej_3_estad!$B$3)/Ej_3_estad!$B$7</f>
        <v>-0.10163670327844064</v>
      </c>
      <c r="F1136">
        <f t="shared" si="52"/>
        <v>0.4557877813504928</v>
      </c>
      <c r="G1136">
        <f t="shared" si="53"/>
        <v>-0.11105143121764166</v>
      </c>
      <c r="H1136">
        <v>-0.10163670327844064</v>
      </c>
    </row>
    <row r="1137" spans="1:8">
      <c r="A1137" s="2">
        <v>37120</v>
      </c>
      <c r="B1137" s="1">
        <v>0.69132388499999997</v>
      </c>
      <c r="C1137">
        <f t="shared" si="51"/>
        <v>-1.8665749595708769E-3</v>
      </c>
      <c r="D1137">
        <v>-5.6585944961229373E-4</v>
      </c>
      <c r="E1137">
        <f>+(D1137-Ej_3_estad!$B$3)/Ej_3_estad!$B$7</f>
        <v>-0.10149815746218137</v>
      </c>
      <c r="F1137">
        <f t="shared" si="52"/>
        <v>0.45618971061094299</v>
      </c>
      <c r="G1137">
        <f t="shared" si="53"/>
        <v>-0.11003776927980764</v>
      </c>
      <c r="H1137">
        <v>-0.10149815746218137</v>
      </c>
    </row>
    <row r="1138" spans="1:8">
      <c r="A1138" s="2">
        <v>37123</v>
      </c>
      <c r="B1138" s="1">
        <v>0.69228106599999994</v>
      </c>
      <c r="C1138">
        <f t="shared" si="51"/>
        <v>1.3845623169810306E-3</v>
      </c>
      <c r="D1138">
        <v>-5.585905255377499E-4</v>
      </c>
      <c r="E1138">
        <f>+(D1138-Ej_3_estad!$B$3)/Ej_3_estad!$B$7</f>
        <v>-0.1000839697566123</v>
      </c>
      <c r="F1138">
        <f t="shared" si="52"/>
        <v>0.45659163987139317</v>
      </c>
      <c r="G1138">
        <f t="shared" si="53"/>
        <v>-0.10902422039435877</v>
      </c>
      <c r="H1138">
        <v>-0.1000839697566123</v>
      </c>
    </row>
    <row r="1139" spans="1:8">
      <c r="A1139" s="2">
        <v>37124</v>
      </c>
      <c r="B1139" s="1">
        <v>0.69118053599999996</v>
      </c>
      <c r="C1139">
        <f t="shared" si="51"/>
        <v>-1.5897155852591105E-3</v>
      </c>
      <c r="D1139">
        <v>-5.5256154936411672E-4</v>
      </c>
      <c r="E1139">
        <f>+(D1139-Ej_3_estad!$B$3)/Ej_3_estad!$B$7</f>
        <v>-9.8911017075516097E-2</v>
      </c>
      <c r="F1139">
        <f t="shared" si="52"/>
        <v>0.45699356913184336</v>
      </c>
      <c r="G1139">
        <f t="shared" si="53"/>
        <v>-0.10801078349511173</v>
      </c>
      <c r="H1139">
        <v>-9.8911017075516097E-2</v>
      </c>
    </row>
    <row r="1140" spans="1:8">
      <c r="A1140" s="2">
        <v>37125</v>
      </c>
      <c r="B1140" s="1">
        <v>0.68785252399999997</v>
      </c>
      <c r="C1140">
        <f t="shared" si="51"/>
        <v>-4.8149677640806354E-3</v>
      </c>
      <c r="D1140">
        <v>-5.500560489262174E-4</v>
      </c>
      <c r="E1140">
        <f>+(D1140-Ej_3_estad!$B$3)/Ej_3_estad!$B$7</f>
        <v>-9.8423565579360869E-2</v>
      </c>
      <c r="F1140">
        <f t="shared" si="52"/>
        <v>0.45739549839229354</v>
      </c>
      <c r="G1140">
        <f t="shared" si="53"/>
        <v>-0.10699745751669656</v>
      </c>
      <c r="H1140">
        <v>-9.8423565579360869E-2</v>
      </c>
    </row>
    <row r="1141" spans="1:8">
      <c r="A1141" s="2">
        <v>37126</v>
      </c>
      <c r="B1141" s="1">
        <v>0.690703136</v>
      </c>
      <c r="C1141">
        <f t="shared" si="51"/>
        <v>4.1442197281229554E-3</v>
      </c>
      <c r="D1141">
        <v>-5.4941213272896583E-4</v>
      </c>
      <c r="E1141">
        <f>+(D1141-Ej_3_estad!$B$3)/Ej_3_estad!$B$7</f>
        <v>-9.8298290041986786E-2</v>
      </c>
      <c r="F1141">
        <f t="shared" si="52"/>
        <v>0.45779742765274373</v>
      </c>
      <c r="G1141">
        <f t="shared" si="53"/>
        <v>-0.10598424139454864</v>
      </c>
      <c r="H1141">
        <v>-9.8298290041986786E-2</v>
      </c>
    </row>
    <row r="1142" spans="1:8">
      <c r="A1142" s="2">
        <v>37127</v>
      </c>
      <c r="B1142" s="1">
        <v>0.69237693</v>
      </c>
      <c r="C1142">
        <f t="shared" si="51"/>
        <v>2.4233189524711651E-3</v>
      </c>
      <c r="D1142">
        <v>-5.4514452294207594E-4</v>
      </c>
      <c r="E1142">
        <f>+(D1142-Ej_3_estad!$B$3)/Ej_3_estad!$B$7</f>
        <v>-9.7468015680761633E-2</v>
      </c>
      <c r="F1142">
        <f t="shared" si="52"/>
        <v>0.45819935691319391</v>
      </c>
      <c r="G1142">
        <f t="shared" si="53"/>
        <v>-0.10497113406490062</v>
      </c>
      <c r="H1142">
        <v>-9.7468015680761633E-2</v>
      </c>
    </row>
    <row r="1143" spans="1:8">
      <c r="A1143" s="2">
        <v>37131</v>
      </c>
      <c r="B1143" s="1">
        <v>0.68960761299999995</v>
      </c>
      <c r="C1143">
        <f t="shared" si="51"/>
        <v>-3.999724543104044E-3</v>
      </c>
      <c r="D1143">
        <v>-5.2446769677938487E-4</v>
      </c>
      <c r="E1143">
        <f>+(D1143-Ej_3_estad!$B$3)/Ej_3_estad!$B$7</f>
        <v>-9.3445286450190929E-2</v>
      </c>
      <c r="F1143">
        <f t="shared" si="52"/>
        <v>0.4586012861736441</v>
      </c>
      <c r="G1143">
        <f t="shared" si="53"/>
        <v>-0.10395813446477449</v>
      </c>
      <c r="H1143">
        <v>-9.3445286450190929E-2</v>
      </c>
    </row>
    <row r="1144" spans="1:8">
      <c r="A1144" s="2">
        <v>37132</v>
      </c>
      <c r="B1144" s="1">
        <v>0.688942473</v>
      </c>
      <c r="C1144">
        <f t="shared" si="51"/>
        <v>-9.6451951437481753E-4</v>
      </c>
      <c r="D1144">
        <v>-5.1393986065662034E-4</v>
      </c>
      <c r="E1144">
        <f>+(D1144-Ej_3_estad!$B$3)/Ej_3_estad!$B$7</f>
        <v>-9.1397069099400416E-2</v>
      </c>
      <c r="F1144">
        <f t="shared" si="52"/>
        <v>0.45900321543409428</v>
      </c>
      <c r="G1144">
        <f t="shared" si="53"/>
        <v>-0.1029452415319734</v>
      </c>
      <c r="H1144">
        <v>-9.1397069099400416E-2</v>
      </c>
    </row>
    <row r="1145" spans="1:8">
      <c r="A1145" s="2">
        <v>37133</v>
      </c>
      <c r="B1145" s="1">
        <v>0.68601221099999998</v>
      </c>
      <c r="C1145">
        <f t="shared" si="51"/>
        <v>-4.2532752948736263E-3</v>
      </c>
      <c r="D1145">
        <v>-5.118360832782054E-4</v>
      </c>
      <c r="E1145">
        <f>+(D1145-Ej_3_estad!$B$3)/Ej_3_estad!$B$7</f>
        <v>-9.0987773848370368E-2</v>
      </c>
      <c r="F1145">
        <f t="shared" si="52"/>
        <v>0.45940514469454447</v>
      </c>
      <c r="G1145">
        <f t="shared" si="53"/>
        <v>-0.10193245420507374</v>
      </c>
      <c r="H1145">
        <v>-9.0987773848370368E-2</v>
      </c>
    </row>
    <row r="1146" spans="1:8">
      <c r="A1146" s="2">
        <v>37134</v>
      </c>
      <c r="B1146" s="1">
        <v>0.68917987599999997</v>
      </c>
      <c r="C1146">
        <f t="shared" si="51"/>
        <v>4.617505270616773E-3</v>
      </c>
      <c r="D1146">
        <v>-5.1157458861228466E-4</v>
      </c>
      <c r="E1146">
        <f>+(D1146-Ej_3_estad!$B$3)/Ej_3_estad!$B$7</f>
        <v>-9.0936899394623905E-2</v>
      </c>
      <c r="F1146">
        <f t="shared" si="52"/>
        <v>0.45980707395499465</v>
      </c>
      <c r="G1146">
        <f t="shared" si="53"/>
        <v>-0.10091977142341715</v>
      </c>
      <c r="H1146">
        <v>-9.0936899394623905E-2</v>
      </c>
    </row>
    <row r="1147" spans="1:8">
      <c r="A1147" s="2">
        <v>37138</v>
      </c>
      <c r="B1147" s="1">
        <v>0.692328995</v>
      </c>
      <c r="C1147">
        <f t="shared" si="51"/>
        <v>4.5693716686527885E-3</v>
      </c>
      <c r="D1147">
        <v>-5.092938701273253E-4</v>
      </c>
      <c r="E1147">
        <f>+(D1147-Ej_3_estad!$B$3)/Ej_3_estad!$B$7</f>
        <v>-9.049317980033221E-2</v>
      </c>
      <c r="F1147">
        <f t="shared" si="52"/>
        <v>0.46020900321544483</v>
      </c>
      <c r="G1147">
        <f t="shared" si="53"/>
        <v>-9.9907192127102529E-2</v>
      </c>
      <c r="H1147">
        <v>-9.049317980033221E-2</v>
      </c>
    </row>
    <row r="1148" spans="1:8">
      <c r="A1148" s="2">
        <v>37139</v>
      </c>
      <c r="B1148" s="1">
        <v>0.687143544</v>
      </c>
      <c r="C1148">
        <f t="shared" si="51"/>
        <v>-7.4898654215688198E-3</v>
      </c>
      <c r="D1148">
        <v>-5.0800063019817987E-4</v>
      </c>
      <c r="E1148">
        <f>+(D1148-Ej_3_estad!$B$3)/Ej_3_estad!$B$7</f>
        <v>-9.0241576675936769E-2</v>
      </c>
      <c r="F1148">
        <f t="shared" si="52"/>
        <v>0.46061093247589502</v>
      </c>
      <c r="G1148">
        <f t="shared" si="53"/>
        <v>-9.8894715256978044E-2</v>
      </c>
      <c r="H1148">
        <v>-9.0241576675936769E-2</v>
      </c>
    </row>
    <row r="1149" spans="1:8">
      <c r="A1149" s="2">
        <v>37140</v>
      </c>
      <c r="B1149" s="1">
        <v>0.68676601900000001</v>
      </c>
      <c r="C1149">
        <f t="shared" si="51"/>
        <v>-5.4941213272896583E-4</v>
      </c>
      <c r="D1149">
        <v>-5.0648958498222818E-4</v>
      </c>
      <c r="E1149">
        <f>+(D1149-Ej_3_estad!$B$3)/Ej_3_estad!$B$7</f>
        <v>-8.9947598977856064E-2</v>
      </c>
      <c r="F1149">
        <f t="shared" si="52"/>
        <v>0.4610128617363452</v>
      </c>
      <c r="G1149">
        <f t="shared" si="53"/>
        <v>-9.7882339754633299E-2</v>
      </c>
      <c r="H1149">
        <v>-8.9947598977856064E-2</v>
      </c>
    </row>
    <row r="1150" spans="1:8">
      <c r="A1150" s="2">
        <v>37141</v>
      </c>
      <c r="B1150" s="1">
        <v>0.68371393400000002</v>
      </c>
      <c r="C1150">
        <f t="shared" si="51"/>
        <v>-4.4441409673182664E-3</v>
      </c>
      <c r="D1150">
        <v>-5.0346098796816285E-4</v>
      </c>
      <c r="E1150">
        <f>+(D1150-Ej_3_estad!$B$3)/Ej_3_estad!$B$7</f>
        <v>-8.9358377709551212E-2</v>
      </c>
      <c r="F1150">
        <f t="shared" si="52"/>
        <v>0.46141479099679539</v>
      </c>
      <c r="G1150">
        <f t="shared" si="53"/>
        <v>-9.6870064562391209E-2</v>
      </c>
      <c r="H1150">
        <v>-8.9358377709551212E-2</v>
      </c>
    </row>
    <row r="1151" spans="1:8">
      <c r="A1151" s="2">
        <v>37144</v>
      </c>
      <c r="B1151" s="1">
        <v>0.68563592699999998</v>
      </c>
      <c r="C1151">
        <f t="shared" si="51"/>
        <v>2.811106962169907E-3</v>
      </c>
      <c r="D1151">
        <v>-5.0164411335107406E-4</v>
      </c>
      <c r="E1151">
        <f>+(D1151-Ej_3_estad!$B$3)/Ej_3_estad!$B$7</f>
        <v>-8.9004900121988334E-2</v>
      </c>
      <c r="F1151">
        <f t="shared" si="52"/>
        <v>0.46181672025724557</v>
      </c>
      <c r="G1151">
        <f t="shared" si="53"/>
        <v>-9.5857888623300247E-2</v>
      </c>
      <c r="H1151">
        <v>-8.9004900121988334E-2</v>
      </c>
    </row>
    <row r="1152" spans="1:8">
      <c r="A1152" s="2">
        <v>37151</v>
      </c>
      <c r="B1152" s="1">
        <v>0.68208171299999998</v>
      </c>
      <c r="C1152">
        <f t="shared" si="51"/>
        <v>-5.1838211214390029E-3</v>
      </c>
      <c r="D1152">
        <v>-4.9803894436317719E-4</v>
      </c>
      <c r="E1152">
        <f>+(D1152-Ej_3_estad!$B$3)/Ej_3_estad!$B$7</f>
        <v>-8.8303505306621163E-2</v>
      </c>
      <c r="F1152">
        <f t="shared" si="52"/>
        <v>0.46221864951769576</v>
      </c>
      <c r="G1152">
        <f t="shared" si="53"/>
        <v>-9.4845810881126452E-2</v>
      </c>
      <c r="H1152">
        <v>-8.8303505306621163E-2</v>
      </c>
    </row>
    <row r="1153" spans="1:8">
      <c r="A1153" s="2">
        <v>37152</v>
      </c>
      <c r="B1153" s="1">
        <v>0.68329347500000004</v>
      </c>
      <c r="C1153">
        <f t="shared" si="51"/>
        <v>1.7765642692140204E-3</v>
      </c>
      <c r="D1153">
        <v>-4.9772904276546015E-4</v>
      </c>
      <c r="E1153">
        <f>+(D1153-Ej_3_estad!$B$3)/Ej_3_estad!$B$7</f>
        <v>-8.824321316091524E-2</v>
      </c>
      <c r="F1153">
        <f t="shared" si="52"/>
        <v>0.46262057877814594</v>
      </c>
      <c r="G1153">
        <f t="shared" si="53"/>
        <v>-9.3833830280345601E-2</v>
      </c>
      <c r="H1153">
        <v>-8.824321316091524E-2</v>
      </c>
    </row>
    <row r="1154" spans="1:8">
      <c r="A1154" s="2">
        <v>37153</v>
      </c>
      <c r="B1154" s="1">
        <v>0.67962484700000003</v>
      </c>
      <c r="C1154">
        <f t="shared" si="51"/>
        <v>-5.3690370744430282E-3</v>
      </c>
      <c r="D1154">
        <v>-4.9726475401090653E-4</v>
      </c>
      <c r="E1154">
        <f>+(D1154-Ej_3_estad!$B$3)/Ej_3_estad!$B$7</f>
        <v>-8.8152884600348327E-2</v>
      </c>
      <c r="F1154">
        <f t="shared" si="52"/>
        <v>0.46302250803859613</v>
      </c>
      <c r="G1154">
        <f t="shared" si="53"/>
        <v>-9.2821945766135269E-2</v>
      </c>
      <c r="H1154">
        <v>-8.8152884600348327E-2</v>
      </c>
    </row>
    <row r="1155" spans="1:8">
      <c r="A1155" s="2">
        <v>37154</v>
      </c>
      <c r="B1155" s="1">
        <v>0.68296680799999998</v>
      </c>
      <c r="C1155">
        <f t="shared" si="51"/>
        <v>4.9173614160107348E-3</v>
      </c>
      <c r="D1155">
        <v>-4.9581655137553859E-4</v>
      </c>
      <c r="E1155">
        <f>+(D1155-Ej_3_estad!$B$3)/Ej_3_estad!$B$7</f>
        <v>-8.7871133086491915E-2</v>
      </c>
      <c r="F1155">
        <f t="shared" si="52"/>
        <v>0.46342443729904631</v>
      </c>
      <c r="G1155">
        <f t="shared" si="53"/>
        <v>-9.1810156284366937E-2</v>
      </c>
      <c r="H1155">
        <v>-8.7871133086491915E-2</v>
      </c>
    </row>
    <row r="1156" spans="1:8">
      <c r="A1156" s="2">
        <v>37155</v>
      </c>
      <c r="B1156" s="1">
        <v>0.687426961</v>
      </c>
      <c r="C1156">
        <f t="shared" ref="C1156:C1219" si="54">+B1156/B1155-1</f>
        <v>6.5305560208133162E-3</v>
      </c>
      <c r="D1156">
        <v>-4.9496888976507947E-4</v>
      </c>
      <c r="E1156">
        <f>+(D1156-Ej_3_estad!$B$3)/Ej_3_estad!$B$7</f>
        <v>-8.7706218359676666E-2</v>
      </c>
      <c r="F1156">
        <f t="shared" ref="F1156:F1219" si="55">+F1155+1/COUNT(rt)</f>
        <v>0.46382636655949649</v>
      </c>
      <c r="G1156">
        <f t="shared" ref="G1156:G1219" si="56">+_xlfn.NORM.S.INV(F1156)</f>
        <v>-9.0798460781598256E-2</v>
      </c>
      <c r="H1156">
        <v>-8.7706218359676666E-2</v>
      </c>
    </row>
    <row r="1157" spans="1:8">
      <c r="A1157" s="2">
        <v>37158</v>
      </c>
      <c r="B1157" s="1">
        <v>0.68418171900000002</v>
      </c>
      <c r="C1157">
        <f t="shared" si="54"/>
        <v>-4.7208535366130011E-3</v>
      </c>
      <c r="D1157">
        <v>-4.9342201455659929E-4</v>
      </c>
      <c r="E1157">
        <f>+(D1157-Ej_3_estad!$B$3)/Ej_3_estad!$B$7</f>
        <v>-8.7405269845226882E-2</v>
      </c>
      <c r="F1157">
        <f t="shared" si="55"/>
        <v>0.46422829581994668</v>
      </c>
      <c r="G1157">
        <f t="shared" si="56"/>
        <v>-8.9786858205065101E-2</v>
      </c>
      <c r="H1157">
        <v>-8.7405269845226882E-2</v>
      </c>
    </row>
    <row r="1158" spans="1:8">
      <c r="A1158" s="2">
        <v>37159</v>
      </c>
      <c r="B1158" s="1">
        <v>0.68064252700000005</v>
      </c>
      <c r="C1158">
        <f t="shared" si="54"/>
        <v>-5.1728830246631219E-3</v>
      </c>
      <c r="D1158">
        <v>-4.929152029130579E-4</v>
      </c>
      <c r="E1158">
        <f>+(D1158-Ej_3_estad!$B$3)/Ej_3_estad!$B$7</f>
        <v>-8.7306668348226035E-2</v>
      </c>
      <c r="F1158">
        <f t="shared" si="55"/>
        <v>0.46463022508039686</v>
      </c>
      <c r="G1158">
        <f t="shared" si="56"/>
        <v>-8.877534750267381E-2</v>
      </c>
      <c r="H1158">
        <v>-8.7306668348226035E-2</v>
      </c>
    </row>
    <row r="1159" spans="1:8">
      <c r="A1159" s="2">
        <v>37160</v>
      </c>
      <c r="B1159" s="1">
        <v>0.67819599900000005</v>
      </c>
      <c r="C1159">
        <f t="shared" si="54"/>
        <v>-3.5944389351975081E-3</v>
      </c>
      <c r="D1159">
        <v>-4.9140036546246879E-4</v>
      </c>
      <c r="E1159">
        <f>+(D1159-Ej_3_estad!$B$3)/Ej_3_estad!$B$7</f>
        <v>-8.7011952861231062E-2</v>
      </c>
      <c r="F1159">
        <f t="shared" si="55"/>
        <v>0.46503215434084705</v>
      </c>
      <c r="G1159">
        <f t="shared" si="56"/>
        <v>-8.7763927622993274E-2</v>
      </c>
      <c r="H1159">
        <v>-8.7011952861231062E-2</v>
      </c>
    </row>
    <row r="1160" spans="1:8">
      <c r="A1160" s="2">
        <v>37161</v>
      </c>
      <c r="B1160" s="1">
        <v>0.67874838800000004</v>
      </c>
      <c r="C1160">
        <f t="shared" si="54"/>
        <v>8.1449758007190454E-4</v>
      </c>
      <c r="D1160">
        <v>-4.8890819273172959E-4</v>
      </c>
      <c r="E1160">
        <f>+(D1160-Ej_3_estad!$B$3)/Ej_3_estad!$B$7</f>
        <v>-8.6527094304473182E-2</v>
      </c>
      <c r="F1160">
        <f t="shared" si="55"/>
        <v>0.46543408360129723</v>
      </c>
      <c r="G1160">
        <f t="shared" si="56"/>
        <v>-8.6752597515247276E-2</v>
      </c>
      <c r="H1160">
        <v>-8.6527094304473182E-2</v>
      </c>
    </row>
    <row r="1161" spans="1:8">
      <c r="A1161" s="2">
        <v>37162</v>
      </c>
      <c r="B1161" s="1">
        <v>0.68068885700000004</v>
      </c>
      <c r="C1161">
        <f t="shared" si="54"/>
        <v>2.8588929775845706E-3</v>
      </c>
      <c r="D1161">
        <v>-4.7952964494002437E-4</v>
      </c>
      <c r="E1161">
        <f>+(D1161-Ej_3_estad!$B$3)/Ej_3_estad!$B$7</f>
        <v>-8.4702473927769945E-2</v>
      </c>
      <c r="F1161">
        <f t="shared" si="55"/>
        <v>0.46583601286174742</v>
      </c>
      <c r="G1161">
        <f t="shared" si="56"/>
        <v>-8.5741356129306584E-2</v>
      </c>
      <c r="H1161">
        <v>-8.4702473927769945E-2</v>
      </c>
    </row>
    <row r="1162" spans="1:8">
      <c r="A1162" s="2">
        <v>37165</v>
      </c>
      <c r="B1162" s="1">
        <v>0.67636117699999998</v>
      </c>
      <c r="C1162">
        <f t="shared" si="54"/>
        <v>-6.3577946891527626E-3</v>
      </c>
      <c r="D1162">
        <v>-4.7922309989456569E-4</v>
      </c>
      <c r="E1162">
        <f>+(D1162-Ej_3_estad!$B$3)/Ej_3_estad!$B$7</f>
        <v>-8.4642834807860987E-2</v>
      </c>
      <c r="F1162">
        <f t="shared" si="55"/>
        <v>0.4662379421221976</v>
      </c>
      <c r="G1162">
        <f t="shared" si="56"/>
        <v>-8.4730202415681216E-2</v>
      </c>
      <c r="H1162">
        <v>-8.4642834807860987E-2</v>
      </c>
    </row>
    <row r="1163" spans="1:8">
      <c r="A1163" s="2">
        <v>37166</v>
      </c>
      <c r="B1163" s="1">
        <v>0.684088111</v>
      </c>
      <c r="C1163">
        <f t="shared" si="54"/>
        <v>1.1424271916778084E-2</v>
      </c>
      <c r="D1163">
        <v>-4.7337296217919711E-4</v>
      </c>
      <c r="E1163">
        <f>+(D1163-Ej_3_estad!$B$3)/Ej_3_estad!$B$7</f>
        <v>-8.3504675604639519E-2</v>
      </c>
      <c r="F1163">
        <f t="shared" si="55"/>
        <v>0.46663987138264779</v>
      </c>
      <c r="G1163">
        <f t="shared" si="56"/>
        <v>-8.37191353255127E-2</v>
      </c>
      <c r="H1163">
        <v>-8.3504675604639519E-2</v>
      </c>
    </row>
    <row r="1164" spans="1:8">
      <c r="A1164" s="2">
        <v>37167</v>
      </c>
      <c r="B1164" s="1">
        <v>0.67769043100000004</v>
      </c>
      <c r="C1164">
        <f t="shared" si="54"/>
        <v>-9.3521286178294138E-3</v>
      </c>
      <c r="D1164">
        <v>-4.7217150876521785E-4</v>
      </c>
      <c r="E1164">
        <f>+(D1164-Ej_3_estad!$B$3)/Ej_3_estad!$B$7</f>
        <v>-8.3270929780713016E-2</v>
      </c>
      <c r="F1164">
        <f t="shared" si="55"/>
        <v>0.46704180064309797</v>
      </c>
      <c r="G1164">
        <f t="shared" si="56"/>
        <v>-8.2708153810566232E-2</v>
      </c>
      <c r="H1164">
        <v>-8.3270929780713016E-2</v>
      </c>
    </row>
    <row r="1165" spans="1:8">
      <c r="A1165" s="2">
        <v>37168</v>
      </c>
      <c r="B1165" s="1">
        <v>0.67686476200000001</v>
      </c>
      <c r="C1165">
        <f t="shared" si="54"/>
        <v>-1.2183571764200485E-3</v>
      </c>
      <c r="D1165">
        <v>-4.5140805022558794E-4</v>
      </c>
      <c r="E1165">
        <f>+(D1165-Ej_3_estad!$B$3)/Ej_3_estad!$B$7</f>
        <v>-7.9231346000402242E-2</v>
      </c>
      <c r="F1165">
        <f t="shared" si="55"/>
        <v>0.46744372990354816</v>
      </c>
      <c r="G1165">
        <f t="shared" si="56"/>
        <v>-8.1697256823223083E-2</v>
      </c>
      <c r="H1165">
        <v>-7.9231346000402242E-2</v>
      </c>
    </row>
    <row r="1166" spans="1:8">
      <c r="A1166" s="2">
        <v>37169</v>
      </c>
      <c r="B1166" s="1">
        <v>0.67590402199999999</v>
      </c>
      <c r="C1166">
        <f t="shared" si="54"/>
        <v>-1.4193972768817842E-3</v>
      </c>
      <c r="D1166">
        <v>-4.4424719964453185E-4</v>
      </c>
      <c r="E1166">
        <f>+(D1166-Ej_3_estad!$B$3)/Ej_3_estad!$B$7</f>
        <v>-7.783818426844645E-2</v>
      </c>
      <c r="F1166">
        <f t="shared" si="55"/>
        <v>0.46784565916399834</v>
      </c>
      <c r="G1166">
        <f t="shared" si="56"/>
        <v>-8.0686443316472692E-2</v>
      </c>
      <c r="H1166">
        <v>-7.783818426844645E-2</v>
      </c>
    </row>
    <row r="1167" spans="1:8">
      <c r="A1167" s="2">
        <v>37173</v>
      </c>
      <c r="B1167" s="1">
        <v>0.68469702200000004</v>
      </c>
      <c r="C1167">
        <f t="shared" si="54"/>
        <v>1.3009243492857925E-2</v>
      </c>
      <c r="D1167">
        <v>-4.420869992283194E-4</v>
      </c>
      <c r="E1167">
        <f>+(D1167-Ej_3_estad!$B$3)/Ej_3_estad!$B$7</f>
        <v>-7.7417911771603148E-2</v>
      </c>
      <c r="F1167">
        <f t="shared" si="55"/>
        <v>0.46824758842444852</v>
      </c>
      <c r="G1167">
        <f t="shared" si="56"/>
        <v>-7.96757122439051E-2</v>
      </c>
      <c r="H1167">
        <v>-7.7417911771603148E-2</v>
      </c>
    </row>
    <row r="1168" spans="1:8">
      <c r="A1168" s="2">
        <v>37174</v>
      </c>
      <c r="B1168" s="1">
        <v>0.69013112499999996</v>
      </c>
      <c r="C1168">
        <f t="shared" si="54"/>
        <v>7.9365074264918789E-3</v>
      </c>
      <c r="D1168">
        <v>-4.3295480592020485E-4</v>
      </c>
      <c r="E1168">
        <f>+(D1168-Ej_3_estad!$B$3)/Ej_3_estad!$B$7</f>
        <v>-7.5641220287585118E-2</v>
      </c>
      <c r="F1168">
        <f t="shared" si="55"/>
        <v>0.46864951768489871</v>
      </c>
      <c r="G1168">
        <f t="shared" si="56"/>
        <v>-7.8665062559703139E-2</v>
      </c>
      <c r="H1168">
        <v>-7.5641220287585118E-2</v>
      </c>
    </row>
    <row r="1169" spans="1:8">
      <c r="A1169" s="2">
        <v>37175</v>
      </c>
      <c r="B1169" s="1">
        <v>0.69372181799999999</v>
      </c>
      <c r="C1169">
        <f t="shared" si="54"/>
        <v>5.2029141563496584E-3</v>
      </c>
      <c r="D1169">
        <v>-4.31247519805944E-4</v>
      </c>
      <c r="E1169">
        <f>+(D1169-Ej_3_estad!$B$3)/Ej_3_estad!$B$7</f>
        <v>-7.5309063422564063E-2</v>
      </c>
      <c r="F1169">
        <f t="shared" si="55"/>
        <v>0.46905144694534889</v>
      </c>
      <c r="G1169">
        <f t="shared" si="56"/>
        <v>-7.765449321863481E-2</v>
      </c>
      <c r="H1169">
        <v>-7.5309063422564063E-2</v>
      </c>
    </row>
    <row r="1170" spans="1:8">
      <c r="A1170" s="2">
        <v>37176</v>
      </c>
      <c r="B1170" s="1">
        <v>0.68880010999999997</v>
      </c>
      <c r="C1170">
        <f t="shared" si="54"/>
        <v>-7.0946420774098407E-3</v>
      </c>
      <c r="D1170">
        <v>-4.2865993514207279E-4</v>
      </c>
      <c r="E1170">
        <f>+(D1170-Ej_3_estad!$B$3)/Ej_3_estad!$B$7</f>
        <v>-7.4805642231031616E-2</v>
      </c>
      <c r="F1170">
        <f t="shared" si="55"/>
        <v>0.46945337620579908</v>
      </c>
      <c r="G1170">
        <f t="shared" si="56"/>
        <v>-7.6644003176045514E-2</v>
      </c>
      <c r="H1170">
        <v>-7.4805642231031616E-2</v>
      </c>
    </row>
    <row r="1171" spans="1:8">
      <c r="A1171" s="2">
        <v>37179</v>
      </c>
      <c r="B1171" s="1">
        <v>0.69108500299999998</v>
      </c>
      <c r="C1171">
        <f t="shared" si="54"/>
        <v>3.3172076584018217E-3</v>
      </c>
      <c r="D1171">
        <v>-4.212887951303701E-4</v>
      </c>
      <c r="E1171">
        <f>+(D1171-Ej_3_estad!$B$3)/Ej_3_estad!$B$7</f>
        <v>-7.337156815436266E-2</v>
      </c>
      <c r="F1171">
        <f t="shared" si="55"/>
        <v>0.46985530546624926</v>
      </c>
      <c r="G1171">
        <f t="shared" si="56"/>
        <v>-7.5633591387850446E-2</v>
      </c>
      <c r="H1171">
        <v>-7.337156815436266E-2</v>
      </c>
    </row>
    <row r="1172" spans="1:8">
      <c r="A1172" s="2">
        <v>37180</v>
      </c>
      <c r="B1172" s="1">
        <v>0.690703136</v>
      </c>
      <c r="C1172">
        <f t="shared" si="54"/>
        <v>-5.5256154936411672E-4</v>
      </c>
      <c r="D1172">
        <v>-4.1961470244755716E-4</v>
      </c>
      <c r="E1172">
        <f>+(D1172-Ej_3_estad!$B$3)/Ej_3_estad!$B$7</f>
        <v>-7.3045869156032464E-2</v>
      </c>
      <c r="F1172">
        <f t="shared" si="55"/>
        <v>0.47025723472669945</v>
      </c>
      <c r="G1172">
        <f t="shared" si="56"/>
        <v>-7.4623256810526964E-2</v>
      </c>
      <c r="H1172">
        <v>-7.3045869156032464E-2</v>
      </c>
    </row>
    <row r="1173" spans="1:8">
      <c r="A1173" s="2">
        <v>37181</v>
      </c>
      <c r="B1173" s="1">
        <v>0.68941744199999999</v>
      </c>
      <c r="C1173">
        <f t="shared" si="54"/>
        <v>-1.8614277726400896E-3</v>
      </c>
      <c r="D1173">
        <v>-4.1067762346769232E-4</v>
      </c>
      <c r="E1173">
        <f>+(D1173-Ej_3_estad!$B$3)/Ej_3_estad!$B$7</f>
        <v>-7.1307137661878323E-2</v>
      </c>
      <c r="F1173">
        <f t="shared" si="55"/>
        <v>0.47065916398714963</v>
      </c>
      <c r="G1173">
        <f t="shared" si="56"/>
        <v>-7.3612998401106744E-2</v>
      </c>
      <c r="H1173">
        <v>-7.1307137661878323E-2</v>
      </c>
    </row>
    <row r="1174" spans="1:8">
      <c r="A1174" s="2">
        <v>37182</v>
      </c>
      <c r="B1174" s="1">
        <v>0.69252077599999995</v>
      </c>
      <c r="C1174">
        <f t="shared" si="54"/>
        <v>4.5013859687059732E-3</v>
      </c>
      <c r="D1174">
        <v>-4.0685653432037672E-4</v>
      </c>
      <c r="E1174">
        <f>+(D1174-Ej_3_estad!$B$3)/Ej_3_estad!$B$7</f>
        <v>-7.0563735029163896E-2</v>
      </c>
      <c r="F1174">
        <f t="shared" si="55"/>
        <v>0.47106109324759982</v>
      </c>
      <c r="G1174">
        <f t="shared" si="56"/>
        <v>-7.2602815117168415E-2</v>
      </c>
      <c r="H1174">
        <v>-7.0563735029163896E-2</v>
      </c>
    </row>
    <row r="1175" spans="1:8">
      <c r="A1175" s="2">
        <v>37183</v>
      </c>
      <c r="B1175" s="1">
        <v>0.69579738400000002</v>
      </c>
      <c r="C1175">
        <f t="shared" si="54"/>
        <v>4.7314219494261067E-3</v>
      </c>
      <c r="D1175">
        <v>-4.0308639548258807E-4</v>
      </c>
      <c r="E1175">
        <f>+(D1175-Ej_3_estad!$B$3)/Ej_3_estad!$B$7</f>
        <v>-6.9830244909028921E-2</v>
      </c>
      <c r="F1175">
        <f t="shared" si="55"/>
        <v>0.47146302250805</v>
      </c>
      <c r="G1175">
        <f t="shared" si="56"/>
        <v>-7.1592705916829716E-2</v>
      </c>
      <c r="H1175">
        <v>-6.9830244909028921E-2</v>
      </c>
    </row>
    <row r="1176" spans="1:8">
      <c r="A1176" s="2">
        <v>37186</v>
      </c>
      <c r="B1176" s="1">
        <v>0.701016474</v>
      </c>
      <c r="C1176">
        <f t="shared" si="54"/>
        <v>7.5008761458636997E-3</v>
      </c>
      <c r="D1176">
        <v>-3.9990793288580129E-4</v>
      </c>
      <c r="E1176">
        <f>+(D1176-Ej_3_estad!$B$3)/Ej_3_estad!$B$7</f>
        <v>-6.9211866909631659E-2</v>
      </c>
      <c r="F1176">
        <f t="shared" si="55"/>
        <v>0.47186495176850018</v>
      </c>
      <c r="G1176">
        <f t="shared" si="56"/>
        <v>-7.0582669758739919E-2</v>
      </c>
      <c r="H1176">
        <v>-6.9211866909631659E-2</v>
      </c>
    </row>
    <row r="1177" spans="1:8">
      <c r="A1177" s="2">
        <v>37187</v>
      </c>
      <c r="B1177" s="1">
        <v>0.70353172900000005</v>
      </c>
      <c r="C1177">
        <f t="shared" si="54"/>
        <v>3.5880112569224298E-3</v>
      </c>
      <c r="D1177">
        <v>-3.8584388718088114E-4</v>
      </c>
      <c r="E1177">
        <f>+(D1177-Ej_3_estad!$B$3)/Ej_3_estad!$B$7</f>
        <v>-6.6475670971623088E-2</v>
      </c>
      <c r="F1177">
        <f t="shared" si="55"/>
        <v>0.47226688102895037</v>
      </c>
      <c r="G1177">
        <f t="shared" si="56"/>
        <v>-6.9572705602072293E-2</v>
      </c>
      <c r="H1177">
        <v>-6.6475670971623088E-2</v>
      </c>
    </row>
    <row r="1178" spans="1:8">
      <c r="A1178" s="2">
        <v>37188</v>
      </c>
      <c r="B1178" s="1">
        <v>0.70111477200000005</v>
      </c>
      <c r="C1178">
        <f t="shared" si="54"/>
        <v>-3.4354626811721189E-3</v>
      </c>
      <c r="D1178">
        <v>-3.787045923103749E-4</v>
      </c>
      <c r="E1178">
        <f>+(D1178-Ej_3_estad!$B$3)/Ej_3_estad!$B$7</f>
        <v>-6.508670295809546E-2</v>
      </c>
      <c r="F1178">
        <f t="shared" si="55"/>
        <v>0.47266881028940055</v>
      </c>
      <c r="G1178">
        <f t="shared" si="56"/>
        <v>-6.8562812406516405E-2</v>
      </c>
      <c r="H1178">
        <v>-6.508670295809546E-2</v>
      </c>
    </row>
    <row r="1179" spans="1:8">
      <c r="A1179" s="2">
        <v>37189</v>
      </c>
      <c r="B1179" s="1">
        <v>0.69900740900000002</v>
      </c>
      <c r="C1179">
        <f t="shared" si="54"/>
        <v>-3.0057318489932205E-3</v>
      </c>
      <c r="D1179">
        <v>-3.6771355313358622E-4</v>
      </c>
      <c r="E1179">
        <f>+(D1179-Ej_3_estad!$B$3)/Ej_3_estad!$B$7</f>
        <v>-6.2948368272543256E-2</v>
      </c>
      <c r="F1179">
        <f t="shared" si="55"/>
        <v>0.47307073954985074</v>
      </c>
      <c r="G1179">
        <f t="shared" si="56"/>
        <v>-6.7552989132270577E-2</v>
      </c>
      <c r="H1179">
        <v>-6.2948368272543256E-2</v>
      </c>
    </row>
    <row r="1180" spans="1:8">
      <c r="A1180" s="2">
        <v>37190</v>
      </c>
      <c r="B1180" s="1">
        <v>0.696961249</v>
      </c>
      <c r="C1180">
        <f t="shared" si="54"/>
        <v>-2.9272364980039711E-3</v>
      </c>
      <c r="D1180">
        <v>-3.6751198402362739E-4</v>
      </c>
      <c r="E1180">
        <f>+(D1180-Ej_3_estad!$B$3)/Ej_3_estad!$B$7</f>
        <v>-6.2909152488446043E-2</v>
      </c>
      <c r="F1180">
        <f t="shared" si="55"/>
        <v>0.47347266881030092</v>
      </c>
      <c r="G1180">
        <f t="shared" si="56"/>
        <v>-6.6543234740034291E-2</v>
      </c>
      <c r="H1180">
        <v>-6.2909152488446043E-2</v>
      </c>
    </row>
    <row r="1181" spans="1:8">
      <c r="A1181" s="2">
        <v>37193</v>
      </c>
      <c r="B1181" s="1">
        <v>0.68846815800000005</v>
      </c>
      <c r="C1181">
        <f t="shared" si="54"/>
        <v>-1.2185886966005421E-2</v>
      </c>
      <c r="D1181">
        <v>-3.6666661692097424E-4</v>
      </c>
      <c r="E1181">
        <f>+(D1181-Ej_3_estad!$B$3)/Ej_3_estad!$B$7</f>
        <v>-6.2744684163972636E-2</v>
      </c>
      <c r="F1181">
        <f t="shared" si="55"/>
        <v>0.47387459807075111</v>
      </c>
      <c r="G1181">
        <f t="shared" si="56"/>
        <v>-6.5533548191000601E-2</v>
      </c>
      <c r="H1181">
        <v>-6.2744684163972636E-2</v>
      </c>
    </row>
    <row r="1182" spans="1:8">
      <c r="A1182" s="2">
        <v>37194</v>
      </c>
      <c r="B1182" s="1">
        <v>0.68747422000000002</v>
      </c>
      <c r="C1182">
        <f t="shared" si="54"/>
        <v>-1.443694945729157E-3</v>
      </c>
      <c r="D1182">
        <v>-3.485537758676216E-4</v>
      </c>
      <c r="E1182">
        <f>+(D1182-Ej_3_estad!$B$3)/Ej_3_estad!$B$7</f>
        <v>-5.922078477145002E-2</v>
      </c>
      <c r="F1182">
        <f t="shared" si="55"/>
        <v>0.47427652733120129</v>
      </c>
      <c r="G1182">
        <f t="shared" si="56"/>
        <v>-6.4523928446848608E-2</v>
      </c>
      <c r="H1182">
        <v>-5.922078477145002E-2</v>
      </c>
    </row>
    <row r="1183" spans="1:8">
      <c r="A1183" s="2">
        <v>37195</v>
      </c>
      <c r="B1183" s="1">
        <v>0.68804183299999999</v>
      </c>
      <c r="C1183">
        <f t="shared" si="54"/>
        <v>8.2564986945987684E-4</v>
      </c>
      <c r="D1183">
        <v>-3.4461029738552806E-4</v>
      </c>
      <c r="E1183">
        <f>+(D1183-Ej_3_estad!$B$3)/Ej_3_estad!$B$7</f>
        <v>-5.8453570981711431E-2</v>
      </c>
      <c r="F1183">
        <f t="shared" si="55"/>
        <v>0.47467845659165148</v>
      </c>
      <c r="G1183">
        <f t="shared" si="56"/>
        <v>-6.3514374469735846E-2</v>
      </c>
      <c r="H1183">
        <v>-5.8453570981711431E-2</v>
      </c>
    </row>
    <row r="1184" spans="1:8">
      <c r="A1184" s="2">
        <v>37196</v>
      </c>
      <c r="B1184" s="1">
        <v>0.68399452800000005</v>
      </c>
      <c r="C1184">
        <f t="shared" si="54"/>
        <v>-5.882353086516412E-3</v>
      </c>
      <c r="D1184">
        <v>-3.4376049610795878E-4</v>
      </c>
      <c r="E1184">
        <f>+(D1184-Ej_3_estad!$B$3)/Ej_3_estad!$B$7</f>
        <v>-5.8288239977206363E-2</v>
      </c>
      <c r="F1184">
        <f t="shared" si="55"/>
        <v>0.47508038585210166</v>
      </c>
      <c r="G1184">
        <f t="shared" si="56"/>
        <v>-6.2504885222290793E-2</v>
      </c>
      <c r="H1184">
        <v>-5.8288239977206363E-2</v>
      </c>
    </row>
    <row r="1185" spans="1:8">
      <c r="A1185" s="2">
        <v>37197</v>
      </c>
      <c r="B1185" s="1">
        <v>0.684228532</v>
      </c>
      <c r="C1185">
        <f t="shared" si="54"/>
        <v>3.4211384802174116E-4</v>
      </c>
      <c r="D1185">
        <v>-3.3617886137415898E-4</v>
      </c>
      <c r="E1185">
        <f>+(D1185-Ej_3_estad!$B$3)/Ej_3_estad!$B$7</f>
        <v>-5.681321361584931E-2</v>
      </c>
      <c r="F1185">
        <f t="shared" si="55"/>
        <v>0.47548231511255185</v>
      </c>
      <c r="G1185">
        <f t="shared" si="56"/>
        <v>-6.1495459667605272E-2</v>
      </c>
      <c r="H1185">
        <v>-5.681321361584931E-2</v>
      </c>
    </row>
    <row r="1186" spans="1:8">
      <c r="A1186" s="2">
        <v>37200</v>
      </c>
      <c r="B1186" s="1">
        <v>0.68634179799999995</v>
      </c>
      <c r="C1186">
        <f t="shared" si="54"/>
        <v>3.0885382604886047E-3</v>
      </c>
      <c r="D1186">
        <v>-3.3556945513912861E-4</v>
      </c>
      <c r="E1186">
        <f>+(D1186-Ej_3_estad!$B$3)/Ej_3_estad!$B$7</f>
        <v>-5.6694652079583546E-2</v>
      </c>
      <c r="F1186">
        <f t="shared" si="55"/>
        <v>0.47588424437300203</v>
      </c>
      <c r="G1186">
        <f t="shared" si="56"/>
        <v>-6.0486096769226956E-2</v>
      </c>
      <c r="H1186">
        <v>-5.6694652079583546E-2</v>
      </c>
    </row>
    <row r="1187" spans="1:8">
      <c r="A1187" s="2">
        <v>37201</v>
      </c>
      <c r="B1187" s="1">
        <v>0.685353985</v>
      </c>
      <c r="C1187">
        <f t="shared" si="54"/>
        <v>-1.4392435414518623E-3</v>
      </c>
      <c r="D1187">
        <v>-3.3362217231014402E-4</v>
      </c>
      <c r="E1187">
        <f>+(D1187-Ej_3_estad!$B$3)/Ej_3_estad!$B$7</f>
        <v>-5.6315803242014885E-2</v>
      </c>
      <c r="F1187">
        <f t="shared" si="55"/>
        <v>0.47628617363345221</v>
      </c>
      <c r="G1187">
        <f t="shared" si="56"/>
        <v>-5.9476795491151854E-2</v>
      </c>
      <c r="H1187">
        <v>-5.6315803242014885E-2</v>
      </c>
    </row>
    <row r="1188" spans="1:8">
      <c r="A1188" s="2">
        <v>37202</v>
      </c>
      <c r="B1188" s="1">
        <v>0.68259385699999997</v>
      </c>
      <c r="C1188">
        <f t="shared" si="54"/>
        <v>-4.0273027667593331E-3</v>
      </c>
      <c r="D1188">
        <v>-3.3257622102744744E-4</v>
      </c>
      <c r="E1188">
        <f>+(D1188-Ej_3_estad!$B$3)/Ej_3_estad!$B$7</f>
        <v>-5.6112310754069687E-2</v>
      </c>
      <c r="F1188">
        <f t="shared" si="55"/>
        <v>0.4766881028939024</v>
      </c>
      <c r="G1188">
        <f t="shared" si="56"/>
        <v>-5.8467554797816776E-2</v>
      </c>
      <c r="H1188">
        <v>-5.6112310754069687E-2</v>
      </c>
    </row>
    <row r="1189" spans="1:8">
      <c r="A1189" s="2">
        <v>37203</v>
      </c>
      <c r="B1189" s="1">
        <v>0.687757909</v>
      </c>
      <c r="C1189">
        <f t="shared" si="54"/>
        <v>7.5653361761796045E-3</v>
      </c>
      <c r="D1189">
        <v>-3.3036052385837511E-4</v>
      </c>
      <c r="E1189">
        <f>+(D1189-Ej_3_estad!$B$3)/Ej_3_estad!$B$7</f>
        <v>-5.5681241222508657E-2</v>
      </c>
      <c r="F1189">
        <f t="shared" si="55"/>
        <v>0.47709003215435258</v>
      </c>
      <c r="G1189">
        <f t="shared" si="56"/>
        <v>-5.7458373654091836E-2</v>
      </c>
      <c r="H1189">
        <v>-5.5681241222508657E-2</v>
      </c>
    </row>
    <row r="1190" spans="1:8">
      <c r="A1190" s="2">
        <v>37204</v>
      </c>
      <c r="B1190" s="1">
        <v>0.68615342400000001</v>
      </c>
      <c r="C1190">
        <f t="shared" si="54"/>
        <v>-2.3329211907324732E-3</v>
      </c>
      <c r="D1190">
        <v>-3.2647656407047698E-4</v>
      </c>
      <c r="E1190">
        <f>+(D1190-Ej_3_estad!$B$3)/Ej_3_estad!$B$7</f>
        <v>-5.4925606946425662E-2</v>
      </c>
      <c r="F1190">
        <f t="shared" si="55"/>
        <v>0.47749196141480277</v>
      </c>
      <c r="G1190">
        <f t="shared" si="56"/>
        <v>-5.6449251025272963E-2</v>
      </c>
      <c r="H1190">
        <v>-5.4925606946425662E-2</v>
      </c>
    </row>
    <row r="1191" spans="1:8">
      <c r="A1191" s="2">
        <v>37208</v>
      </c>
      <c r="B1191" s="1">
        <v>0.69324090100000002</v>
      </c>
      <c r="C1191">
        <f t="shared" si="54"/>
        <v>1.0329288978378592E-2</v>
      </c>
      <c r="D1191">
        <v>-3.2631605510813344E-4</v>
      </c>
      <c r="E1191">
        <f>+(D1191-Ej_3_estad!$B$3)/Ej_3_estad!$B$7</f>
        <v>-5.4894379518700173E-2</v>
      </c>
      <c r="F1191">
        <f t="shared" si="55"/>
        <v>0.47789389067525295</v>
      </c>
      <c r="G1191">
        <f t="shared" si="56"/>
        <v>-5.5440185877074395E-2</v>
      </c>
      <c r="H1191">
        <v>-5.4894379518700173E-2</v>
      </c>
    </row>
    <row r="1192" spans="1:8">
      <c r="A1192" s="2">
        <v>37209</v>
      </c>
      <c r="B1192" s="1">
        <v>0.69304872100000003</v>
      </c>
      <c r="C1192">
        <f t="shared" si="54"/>
        <v>-2.7721965008520311E-4</v>
      </c>
      <c r="D1192">
        <v>-3.178651498473295E-4</v>
      </c>
      <c r="E1192">
        <f>+(D1192-Ej_3_estad!$B$3)/Ej_3_estad!$B$7</f>
        <v>-5.3250234360737725E-2</v>
      </c>
      <c r="F1192">
        <f t="shared" si="55"/>
        <v>0.47829581993570314</v>
      </c>
      <c r="G1192">
        <f t="shared" si="56"/>
        <v>-5.4431177175621195E-2</v>
      </c>
      <c r="H1192">
        <v>-5.3250234360737725E-2</v>
      </c>
    </row>
    <row r="1193" spans="1:8">
      <c r="A1193" s="2">
        <v>37210</v>
      </c>
      <c r="B1193" s="1">
        <v>0.69881201999999998</v>
      </c>
      <c r="C1193">
        <f t="shared" si="54"/>
        <v>8.3158641310008274E-3</v>
      </c>
      <c r="D1193">
        <v>-3.1456479575819873E-4</v>
      </c>
      <c r="E1193">
        <f>+(D1193-Ej_3_estad!$B$3)/Ej_3_estad!$B$7</f>
        <v>-5.2608142060830705E-2</v>
      </c>
      <c r="F1193">
        <f t="shared" si="55"/>
        <v>0.47869774919615332</v>
      </c>
      <c r="G1193">
        <f t="shared" si="56"/>
        <v>-5.3422223887441826E-2</v>
      </c>
      <c r="H1193">
        <v>-5.2608142060830705E-2</v>
      </c>
    </row>
    <row r="1194" spans="1:8">
      <c r="A1194" s="2">
        <v>37211</v>
      </c>
      <c r="B1194" s="1">
        <v>0.70037820399999995</v>
      </c>
      <c r="C1194">
        <f t="shared" si="54"/>
        <v>2.241209302610514E-3</v>
      </c>
      <c r="D1194">
        <v>-3.1084891213184473E-4</v>
      </c>
      <c r="E1194">
        <f>+(D1194-Ej_3_estad!$B$3)/Ej_3_estad!$B$7</f>
        <v>-5.1885207430364774E-2</v>
      </c>
      <c r="F1194">
        <f t="shared" si="55"/>
        <v>0.47909967845660351</v>
      </c>
      <c r="G1194">
        <f t="shared" si="56"/>
        <v>-5.2413324979460593E-2</v>
      </c>
      <c r="H1194">
        <v>-5.1885207430364774E-2</v>
      </c>
    </row>
    <row r="1195" spans="1:8">
      <c r="A1195" s="2">
        <v>37214</v>
      </c>
      <c r="B1195" s="1">
        <v>0.70886793800000003</v>
      </c>
      <c r="C1195">
        <f t="shared" si="54"/>
        <v>1.2121642209185657E-2</v>
      </c>
      <c r="D1195">
        <v>-3.0646653089727582E-4</v>
      </c>
      <c r="E1195">
        <f>+(D1195-Ej_3_estad!$B$3)/Ej_3_estad!$B$7</f>
        <v>-5.1032603991466856E-2</v>
      </c>
      <c r="F1195">
        <f t="shared" si="55"/>
        <v>0.47950160771705369</v>
      </c>
      <c r="G1195">
        <f t="shared" si="56"/>
        <v>-5.1404479418990283E-2</v>
      </c>
      <c r="H1195">
        <v>-5.1032603991466856E-2</v>
      </c>
    </row>
    <row r="1196" spans="1:8">
      <c r="A1196" s="2">
        <v>37215</v>
      </c>
      <c r="B1196" s="1">
        <v>0.70521861799999996</v>
      </c>
      <c r="C1196">
        <f t="shared" si="54"/>
        <v>-5.148095723296886E-3</v>
      </c>
      <c r="D1196">
        <v>-3.0609115320090474E-4</v>
      </c>
      <c r="E1196">
        <f>+(D1196-Ej_3_estad!$B$3)/Ej_3_estad!$B$7</f>
        <v>-5.0959573303883822E-2</v>
      </c>
      <c r="F1196">
        <f t="shared" si="55"/>
        <v>0.47990353697750388</v>
      </c>
      <c r="G1196">
        <f t="shared" si="56"/>
        <v>-5.0395686173724641E-2</v>
      </c>
      <c r="H1196">
        <v>-5.0959573303883822E-2</v>
      </c>
    </row>
    <row r="1197" spans="1:8">
      <c r="A1197" s="2">
        <v>37216</v>
      </c>
      <c r="B1197" s="1">
        <v>0.70651406000000005</v>
      </c>
      <c r="C1197">
        <f t="shared" si="54"/>
        <v>1.836936755404972E-3</v>
      </c>
      <c r="D1197">
        <v>-3.0458375370645552E-4</v>
      </c>
      <c r="E1197">
        <f>+(D1197-Ej_3_estad!$B$3)/Ej_3_estad!$B$7</f>
        <v>-5.0666304890213544E-2</v>
      </c>
      <c r="F1197">
        <f t="shared" si="55"/>
        <v>0.48030546623795406</v>
      </c>
      <c r="G1197">
        <f t="shared" si="56"/>
        <v>-4.9386944211730961E-2</v>
      </c>
      <c r="H1197">
        <v>-5.0666304890213544E-2</v>
      </c>
    </row>
    <row r="1198" spans="1:8">
      <c r="A1198" s="2">
        <v>37218</v>
      </c>
      <c r="B1198" s="1">
        <v>0.70947144399999995</v>
      </c>
      <c r="C1198">
        <f t="shared" si="54"/>
        <v>4.1858813114064031E-3</v>
      </c>
      <c r="D1198">
        <v>-3.038965374484448E-4</v>
      </c>
      <c r="E1198">
        <f>+(D1198-Ej_3_estad!$B$3)/Ej_3_estad!$B$7</f>
        <v>-5.0532605215656563E-2</v>
      </c>
      <c r="F1198">
        <f t="shared" si="55"/>
        <v>0.48070739549840424</v>
      </c>
      <c r="G1198">
        <f t="shared" si="56"/>
        <v>-4.8378252501442634E-2</v>
      </c>
      <c r="H1198">
        <v>-5.0532605215656563E-2</v>
      </c>
    </row>
    <row r="1199" spans="1:8">
      <c r="A1199" s="2">
        <v>37221</v>
      </c>
      <c r="B1199" s="1">
        <v>0.707964602</v>
      </c>
      <c r="C1199">
        <f t="shared" si="54"/>
        <v>-2.1238937983245609E-3</v>
      </c>
      <c r="D1199">
        <v>-3.0202260512512957E-4</v>
      </c>
      <c r="E1199">
        <f>+(D1199-Ej_3_estad!$B$3)/Ej_3_estad!$B$7</f>
        <v>-5.0168026905919962E-2</v>
      </c>
      <c r="F1199">
        <f t="shared" si="55"/>
        <v>0.48110932475885443</v>
      </c>
      <c r="G1199">
        <f t="shared" si="56"/>
        <v>-4.7369610011651721E-2</v>
      </c>
      <c r="H1199">
        <v>-5.0168026905919962E-2</v>
      </c>
    </row>
    <row r="1200" spans="1:8">
      <c r="A1200" s="2">
        <v>37222</v>
      </c>
      <c r="B1200" s="1">
        <v>0.70736365599999995</v>
      </c>
      <c r="C1200">
        <f t="shared" si="54"/>
        <v>-8.4883622472420317E-4</v>
      </c>
      <c r="D1200">
        <v>-3.0147745590292097E-4</v>
      </c>
      <c r="E1200">
        <f>+(D1200-Ej_3_estad!$B$3)/Ej_3_estad!$B$7</f>
        <v>-5.0061966735275472E-2</v>
      </c>
      <c r="F1200">
        <f t="shared" si="55"/>
        <v>0.48151125401930461</v>
      </c>
      <c r="G1200">
        <f t="shared" si="56"/>
        <v>-4.636101571150153E-2</v>
      </c>
      <c r="H1200">
        <v>-5.0061966735275472E-2</v>
      </c>
    </row>
    <row r="1201" spans="1:8">
      <c r="A1201" s="2">
        <v>37223</v>
      </c>
      <c r="B1201" s="1">
        <v>0.702493853</v>
      </c>
      <c r="C1201">
        <f t="shared" si="54"/>
        <v>-6.8844404977458362E-3</v>
      </c>
      <c r="D1201">
        <v>-3.0102374225249307E-4</v>
      </c>
      <c r="E1201">
        <f>+(D1201-Ej_3_estad!$B$3)/Ej_3_estad!$B$7</f>
        <v>-4.9973695588169803E-2</v>
      </c>
      <c r="F1201">
        <f t="shared" si="55"/>
        <v>0.4819131832797548</v>
      </c>
      <c r="G1201">
        <f t="shared" si="56"/>
        <v>-4.5352468570479219E-2</v>
      </c>
      <c r="H1201">
        <v>-4.9973695588169803E-2</v>
      </c>
    </row>
    <row r="1202" spans="1:8">
      <c r="A1202" s="2">
        <v>37224</v>
      </c>
      <c r="B1202" s="1">
        <v>0.70264193399999997</v>
      </c>
      <c r="C1202">
        <f t="shared" si="54"/>
        <v>2.1079330355355808E-4</v>
      </c>
      <c r="D1202">
        <v>-2.9850809149878366E-4</v>
      </c>
      <c r="E1202">
        <f>+(D1202-Ej_3_estad!$B$3)/Ej_3_estad!$B$7</f>
        <v>-4.9484269322202831E-2</v>
      </c>
      <c r="F1202">
        <f t="shared" si="55"/>
        <v>0.48231511254020498</v>
      </c>
      <c r="G1202">
        <f t="shared" si="56"/>
        <v>-4.4343967558408304E-2</v>
      </c>
      <c r="H1202">
        <v>-4.9484269322202831E-2</v>
      </c>
    </row>
    <row r="1203" spans="1:8">
      <c r="A1203" s="2">
        <v>37225</v>
      </c>
      <c r="B1203" s="1">
        <v>0.70150824300000003</v>
      </c>
      <c r="C1203">
        <f t="shared" si="54"/>
        <v>-1.6134690304435706E-3</v>
      </c>
      <c r="D1203">
        <v>-2.982947083115528E-4</v>
      </c>
      <c r="E1203">
        <f>+(D1203-Ej_3_estad!$B$3)/Ej_3_estad!$B$7</f>
        <v>-4.9442755079260908E-2</v>
      </c>
      <c r="F1203">
        <f t="shared" si="55"/>
        <v>0.48271704180065517</v>
      </c>
      <c r="G1203">
        <f t="shared" si="56"/>
        <v>-4.3335511645441381E-2</v>
      </c>
      <c r="H1203">
        <v>-4.9442755079260908E-2</v>
      </c>
    </row>
    <row r="1204" spans="1:8">
      <c r="A1204" s="2">
        <v>37228</v>
      </c>
      <c r="B1204" s="1">
        <v>0.703383274</v>
      </c>
      <c r="C1204">
        <f t="shared" si="54"/>
        <v>2.6728566894400618E-3</v>
      </c>
      <c r="D1204">
        <v>-2.8732363297601093E-4</v>
      </c>
      <c r="E1204">
        <f>+(D1204-Ej_3_estad!$B$3)/Ej_3_estad!$B$7</f>
        <v>-4.7308304409906646E-2</v>
      </c>
      <c r="F1204">
        <f t="shared" si="55"/>
        <v>0.48311897106110535</v>
      </c>
      <c r="G1204">
        <f t="shared" si="56"/>
        <v>-4.2327099802052612E-2</v>
      </c>
      <c r="H1204">
        <v>-4.7308304409906646E-2</v>
      </c>
    </row>
    <row r="1205" spans="1:8">
      <c r="A1205" s="2">
        <v>37229</v>
      </c>
      <c r="B1205" s="1">
        <v>0.70343275199999999</v>
      </c>
      <c r="C1205">
        <f t="shared" si="54"/>
        <v>7.0342872554585156E-5</v>
      </c>
      <c r="D1205">
        <v>-2.8085878803563169E-4</v>
      </c>
      <c r="E1205">
        <f>+(D1205-Ej_3_estad!$B$3)/Ej_3_estad!$B$7</f>
        <v>-4.6050552349307702E-2</v>
      </c>
      <c r="F1205">
        <f t="shared" si="55"/>
        <v>0.48352090032155554</v>
      </c>
      <c r="G1205">
        <f t="shared" si="56"/>
        <v>-4.1318730999030391E-2</v>
      </c>
      <c r="H1205">
        <v>-4.6050552349307702E-2</v>
      </c>
    </row>
    <row r="1206" spans="1:8">
      <c r="A1206" s="2">
        <v>37230</v>
      </c>
      <c r="B1206" s="1">
        <v>0.70601524999999998</v>
      </c>
      <c r="C1206">
        <f t="shared" si="54"/>
        <v>3.6712791559070368E-3</v>
      </c>
      <c r="D1206">
        <v>-2.8050533271684053E-4</v>
      </c>
      <c r="E1206">
        <f>+(D1206-Ej_3_estad!$B$3)/Ej_3_estad!$B$7</f>
        <v>-4.5981786716158095E-2</v>
      </c>
      <c r="F1206">
        <f t="shared" si="55"/>
        <v>0.48392282958200572</v>
      </c>
      <c r="G1206">
        <f t="shared" si="56"/>
        <v>-4.0310404207469945E-2</v>
      </c>
      <c r="H1206">
        <v>-4.5981786716158095E-2</v>
      </c>
    </row>
    <row r="1207" spans="1:8">
      <c r="A1207" s="2">
        <v>37231</v>
      </c>
      <c r="B1207" s="1">
        <v>0.70175438599999995</v>
      </c>
      <c r="C1207">
        <f t="shared" si="54"/>
        <v>-6.0350877689965277E-3</v>
      </c>
      <c r="D1207">
        <v>-2.7721965008520311E-4</v>
      </c>
      <c r="E1207">
        <f>+(D1207-Ej_3_estad!$B$3)/Ej_3_estad!$B$7</f>
        <v>-4.5342548785700681E-2</v>
      </c>
      <c r="F1207">
        <f t="shared" si="55"/>
        <v>0.4843247588424559</v>
      </c>
      <c r="G1207">
        <f t="shared" si="56"/>
        <v>-3.9302118398765941E-2</v>
      </c>
      <c r="H1207">
        <v>-4.5342548785700681E-2</v>
      </c>
    </row>
    <row r="1208" spans="1:8">
      <c r="A1208" s="2">
        <v>37232</v>
      </c>
      <c r="B1208" s="1">
        <v>0.698567936</v>
      </c>
      <c r="C1208">
        <f t="shared" si="54"/>
        <v>-4.5406912497728547E-3</v>
      </c>
      <c r="D1208">
        <v>-2.7707006993960004E-4</v>
      </c>
      <c r="E1208">
        <f>+(D1208-Ej_3_estad!$B$3)/Ej_3_estad!$B$7</f>
        <v>-4.5313447587127166E-2</v>
      </c>
      <c r="F1208">
        <f t="shared" si="55"/>
        <v>0.48472668810290609</v>
      </c>
      <c r="G1208">
        <f t="shared" si="56"/>
        <v>-3.8293872544605131E-2</v>
      </c>
      <c r="H1208">
        <v>-4.5313447587127166E-2</v>
      </c>
    </row>
    <row r="1209" spans="1:8">
      <c r="A1209" s="2">
        <v>37235</v>
      </c>
      <c r="B1209" s="1">
        <v>0.69725282399999999</v>
      </c>
      <c r="C1209">
        <f t="shared" si="54"/>
        <v>-1.8825828272770462E-3</v>
      </c>
      <c r="D1209">
        <v>-2.7618350021541005E-4</v>
      </c>
      <c r="E1209">
        <f>+(D1209-Ej_3_estad!$B$3)/Ej_3_estad!$B$7</f>
        <v>-4.5140963187617476E-2</v>
      </c>
      <c r="F1209">
        <f t="shared" si="55"/>
        <v>0.48512861736335627</v>
      </c>
      <c r="G1209">
        <f t="shared" si="56"/>
        <v>-3.7285665616958959E-2</v>
      </c>
      <c r="H1209">
        <v>-4.5140963187617476E-2</v>
      </c>
    </row>
    <row r="1210" spans="1:8">
      <c r="A1210" s="2">
        <v>37236</v>
      </c>
      <c r="B1210" s="1">
        <v>0.69613644299999999</v>
      </c>
      <c r="C1210">
        <f t="shared" si="54"/>
        <v>-1.6011136299105555E-3</v>
      </c>
      <c r="D1210">
        <v>-2.7400256274379142E-4</v>
      </c>
      <c r="E1210">
        <f>+(D1210-Ej_3_estad!$B$3)/Ej_3_estad!$B$7</f>
        <v>-4.471665624379078E-2</v>
      </c>
      <c r="F1210">
        <f t="shared" si="55"/>
        <v>0.48553054662380646</v>
      </c>
      <c r="G1210">
        <f t="shared" si="56"/>
        <v>-3.6277496588076198E-2</v>
      </c>
      <c r="H1210">
        <v>-4.471665624379078E-2</v>
      </c>
    </row>
    <row r="1211" spans="1:8">
      <c r="A1211" s="2">
        <v>37237</v>
      </c>
      <c r="B1211" s="1">
        <v>0.69252077599999995</v>
      </c>
      <c r="C1211">
        <f t="shared" si="54"/>
        <v>-5.1939056435809094E-3</v>
      </c>
      <c r="D1211">
        <v>-2.7194103567929062E-4</v>
      </c>
      <c r="E1211">
        <f>+(D1211-Ej_3_estad!$B$3)/Ej_3_estad!$B$7</f>
        <v>-4.4315580899019366E-2</v>
      </c>
      <c r="F1211">
        <f t="shared" si="55"/>
        <v>0.48593247588425664</v>
      </c>
      <c r="G1211">
        <f t="shared" si="56"/>
        <v>-3.5269364430475632E-2</v>
      </c>
      <c r="H1211">
        <v>-4.4315580899019366E-2</v>
      </c>
    </row>
    <row r="1212" spans="1:8">
      <c r="A1212" s="2">
        <v>37238</v>
      </c>
      <c r="B1212" s="1">
        <v>0.69185000699999999</v>
      </c>
      <c r="C1212">
        <f t="shared" si="54"/>
        <v>-9.6859043547303791E-4</v>
      </c>
      <c r="D1212">
        <v>-2.668088820033665E-4</v>
      </c>
      <c r="E1212">
        <f>+(D1212-Ej_3_estad!$B$3)/Ej_3_estad!$B$7</f>
        <v>-4.3317107320653025E-2</v>
      </c>
      <c r="F1212">
        <f t="shared" si="55"/>
        <v>0.48633440514470683</v>
      </c>
      <c r="G1212">
        <f t="shared" si="56"/>
        <v>-3.4261268116938609E-2</v>
      </c>
      <c r="H1212">
        <v>-4.3317107320653025E-2</v>
      </c>
    </row>
    <row r="1213" spans="1:8">
      <c r="A1213" s="2">
        <v>37239</v>
      </c>
      <c r="B1213" s="1">
        <v>0.687426961</v>
      </c>
      <c r="C1213">
        <f t="shared" si="54"/>
        <v>-6.3930706876468291E-3</v>
      </c>
      <c r="D1213">
        <v>-2.3590572705978197E-4</v>
      </c>
      <c r="E1213">
        <f>+(D1213-Ej_3_estad!$B$3)/Ej_3_estad!$B$7</f>
        <v>-3.7304819761127796E-2</v>
      </c>
      <c r="F1213">
        <f t="shared" si="55"/>
        <v>0.48673633440515701</v>
      </c>
      <c r="G1213">
        <f t="shared" si="56"/>
        <v>-3.3253206620501796E-2</v>
      </c>
      <c r="H1213">
        <v>-3.7304819761127796E-2</v>
      </c>
    </row>
    <row r="1214" spans="1:8">
      <c r="A1214" s="2">
        <v>37242</v>
      </c>
      <c r="B1214" s="1">
        <v>0.68549492700000003</v>
      </c>
      <c r="C1214">
        <f t="shared" si="54"/>
        <v>-2.8105298593313899E-3</v>
      </c>
      <c r="D1214">
        <v>-2.194056897818486E-4</v>
      </c>
      <c r="E1214">
        <f>+(D1214-Ej_3_estad!$B$3)/Ej_3_estad!$B$7</f>
        <v>-3.409469545379018E-2</v>
      </c>
      <c r="F1214">
        <f t="shared" si="55"/>
        <v>0.4871382636656072</v>
      </c>
      <c r="G1214">
        <f t="shared" si="56"/>
        <v>-3.2245178914449751E-2</v>
      </c>
      <c r="H1214">
        <v>-3.409469545379018E-2</v>
      </c>
    </row>
    <row r="1215" spans="1:8">
      <c r="A1215" s="2">
        <v>37243</v>
      </c>
      <c r="B1215" s="1">
        <v>0.686577412</v>
      </c>
      <c r="C1215">
        <f t="shared" si="54"/>
        <v>1.5791291187774448E-3</v>
      </c>
      <c r="D1215">
        <v>-2.0940193088947456E-4</v>
      </c>
      <c r="E1215">
        <f>+(D1215-Ej_3_estad!$B$3)/Ej_3_estad!$B$7</f>
        <v>-3.2148438663928136E-2</v>
      </c>
      <c r="F1215">
        <f t="shared" si="55"/>
        <v>0.48754019292605738</v>
      </c>
      <c r="G1215">
        <f t="shared" si="56"/>
        <v>-3.1237183972307639E-2</v>
      </c>
      <c r="H1215">
        <v>-3.2148438663928136E-2</v>
      </c>
    </row>
    <row r="1216" spans="1:8">
      <c r="A1216" s="2">
        <v>37244</v>
      </c>
      <c r="B1216" s="1">
        <v>0.68927488299999995</v>
      </c>
      <c r="C1216">
        <f t="shared" si="54"/>
        <v>3.9288665092289676E-3</v>
      </c>
      <c r="D1216">
        <v>-2.0791111506501814E-4</v>
      </c>
      <c r="E1216">
        <f>+(D1216-Ej_3_estad!$B$3)/Ej_3_estad!$B$7</f>
        <v>-3.1858396645523035E-2</v>
      </c>
      <c r="F1216">
        <f t="shared" si="55"/>
        <v>0.48794212218650757</v>
      </c>
      <c r="G1216">
        <f t="shared" si="56"/>
        <v>-3.0229220767833853E-2</v>
      </c>
      <c r="H1216">
        <v>-3.1858396645523035E-2</v>
      </c>
    </row>
    <row r="1217" spans="1:8">
      <c r="A1217" s="2">
        <v>37245</v>
      </c>
      <c r="B1217" s="1">
        <v>0.69137168100000002</v>
      </c>
      <c r="C1217">
        <f t="shared" si="54"/>
        <v>3.0420345376200864E-3</v>
      </c>
      <c r="D1217">
        <v>-1.9814938489159939E-4</v>
      </c>
      <c r="E1217">
        <f>+(D1217-Ej_3_estad!$B$3)/Ej_3_estad!$B$7</f>
        <v>-2.9959227159810975E-2</v>
      </c>
      <c r="F1217">
        <f t="shared" si="55"/>
        <v>0.48834405144695775</v>
      </c>
      <c r="G1217">
        <f t="shared" si="56"/>
        <v>-2.9221288275012702E-2</v>
      </c>
      <c r="H1217">
        <v>-2.9959227159810975E-2</v>
      </c>
    </row>
    <row r="1218" spans="1:8">
      <c r="A1218" s="2">
        <v>37246</v>
      </c>
      <c r="B1218" s="1">
        <v>0.69516857799999998</v>
      </c>
      <c r="C1218">
        <f t="shared" si="54"/>
        <v>5.4918318241037323E-3</v>
      </c>
      <c r="D1218">
        <v>-1.9126551303050299E-4</v>
      </c>
      <c r="E1218">
        <f>+(D1218-Ej_3_estad!$B$3)/Ej_3_estad!$B$7</f>
        <v>-2.8619952343780331E-2</v>
      </c>
      <c r="F1218">
        <f t="shared" si="55"/>
        <v>0.48874598070740793</v>
      </c>
      <c r="G1218">
        <f t="shared" si="56"/>
        <v>-2.821338546804707E-2</v>
      </c>
      <c r="H1218">
        <v>-2.8619952343780331E-2</v>
      </c>
    </row>
    <row r="1219" spans="1:8">
      <c r="A1219" s="2">
        <v>37249</v>
      </c>
      <c r="B1219" s="1">
        <v>0.69516857799999998</v>
      </c>
      <c r="C1219">
        <f t="shared" si="54"/>
        <v>0</v>
      </c>
      <c r="D1219">
        <v>-1.904395499761069E-4</v>
      </c>
      <c r="E1219">
        <f>+(D1219-Ej_3_estad!$B$3)/Ej_3_estad!$B$7</f>
        <v>-2.845925912635193E-2</v>
      </c>
      <c r="F1219">
        <f t="shared" si="55"/>
        <v>0.48914790996785812</v>
      </c>
      <c r="G1219">
        <f t="shared" si="56"/>
        <v>-2.7205511321351131E-2</v>
      </c>
      <c r="H1219">
        <v>-2.845925912635193E-2</v>
      </c>
    </row>
    <row r="1220" spans="1:8">
      <c r="A1220" s="2">
        <v>37252</v>
      </c>
      <c r="B1220" s="1">
        <v>0.687757909</v>
      </c>
      <c r="C1220">
        <f t="shared" ref="C1220:C1283" si="57">+B1220/B1219-1</f>
        <v>-1.0660247362331177E-2</v>
      </c>
      <c r="D1220">
        <v>-1.9019881600124133E-4</v>
      </c>
      <c r="E1220">
        <f>+(D1220-Ej_3_estad!$B$3)/Ej_3_estad!$B$7</f>
        <v>-2.8412423717964611E-2</v>
      </c>
      <c r="F1220">
        <f t="shared" ref="F1220:F1283" si="58">+F1219+1/COUNT(rt)</f>
        <v>0.4895498392283083</v>
      </c>
      <c r="G1220">
        <f t="shared" ref="G1220:G1283" si="59">+_xlfn.NORM.S.INV(F1220)</f>
        <v>-2.6197664809542959E-2</v>
      </c>
      <c r="H1220">
        <v>-2.8412423717964611E-2</v>
      </c>
    </row>
    <row r="1221" spans="1:8">
      <c r="A1221" s="2">
        <v>37253</v>
      </c>
      <c r="B1221" s="1">
        <v>0.69084628699999995</v>
      </c>
      <c r="C1221">
        <f t="shared" si="57"/>
        <v>4.4905016134100251E-3</v>
      </c>
      <c r="D1221">
        <v>-1.848077640490553E-4</v>
      </c>
      <c r="E1221">
        <f>+(D1221-Ej_3_estad!$B$3)/Ej_3_estad!$B$7</f>
        <v>-2.7363580820077543E-2</v>
      </c>
      <c r="F1221">
        <f t="shared" si="58"/>
        <v>0.48995176848875849</v>
      </c>
      <c r="G1221">
        <f t="shared" si="59"/>
        <v>-2.5189844907437284E-2</v>
      </c>
      <c r="H1221">
        <v>-2.7363580820077543E-2</v>
      </c>
    </row>
    <row r="1222" spans="1:8">
      <c r="A1222" s="2">
        <v>37256</v>
      </c>
      <c r="B1222" s="1">
        <v>0.68761603500000001</v>
      </c>
      <c r="C1222">
        <f t="shared" si="57"/>
        <v>-4.6757897679776672E-3</v>
      </c>
      <c r="D1222">
        <v>-1.8438807175957805E-4</v>
      </c>
      <c r="E1222">
        <f>+(D1222-Ej_3_estad!$B$3)/Ej_3_estad!$B$7</f>
        <v>-2.7281928615457685E-2</v>
      </c>
      <c r="F1222">
        <f t="shared" si="58"/>
        <v>0.49035369774920867</v>
      </c>
      <c r="G1222">
        <f t="shared" si="59"/>
        <v>-2.4182050590038119E-2</v>
      </c>
      <c r="H1222">
        <v>-2.7281928615457685E-2</v>
      </c>
    </row>
    <row r="1223" spans="1:8">
      <c r="A1223" s="2">
        <v>37258</v>
      </c>
      <c r="B1223" s="1">
        <v>0.69199363400000002</v>
      </c>
      <c r="C1223">
        <f t="shared" si="57"/>
        <v>6.3663422276067916E-3</v>
      </c>
      <c r="D1223">
        <v>-1.8112665608971401E-4</v>
      </c>
      <c r="E1223">
        <f>+(D1223-Ej_3_estad!$B$3)/Ej_3_estad!$B$7</f>
        <v>-2.6647411884264359E-2</v>
      </c>
      <c r="F1223">
        <f t="shared" si="58"/>
        <v>0.49075562700965886</v>
      </c>
      <c r="G1223">
        <f t="shared" si="59"/>
        <v>-2.3174280832531494E-2</v>
      </c>
      <c r="H1223">
        <v>-2.6647411884264359E-2</v>
      </c>
    </row>
    <row r="1224" spans="1:8">
      <c r="A1224" s="2">
        <v>37259</v>
      </c>
      <c r="B1224" s="1">
        <v>0.69444444400000005</v>
      </c>
      <c r="C1224">
        <f t="shared" si="57"/>
        <v>3.5416655292526134E-3</v>
      </c>
      <c r="D1224">
        <v>-1.6714007108009632E-4</v>
      </c>
      <c r="E1224">
        <f>+(D1224-Ej_3_estad!$B$3)/Ej_3_estad!$B$7</f>
        <v>-2.3926286121956915E-2</v>
      </c>
      <c r="F1224">
        <f t="shared" si="58"/>
        <v>0.49115755627010904</v>
      </c>
      <c r="G1224">
        <f t="shared" si="59"/>
        <v>-2.2166534610278121E-2</v>
      </c>
      <c r="H1224">
        <v>-2.3926286121956915E-2</v>
      </c>
    </row>
    <row r="1225" spans="1:8">
      <c r="A1225" s="2">
        <v>37260</v>
      </c>
      <c r="B1225" s="1">
        <v>0.69180214500000003</v>
      </c>
      <c r="C1225">
        <f t="shared" si="57"/>
        <v>-3.8049105624351487E-3</v>
      </c>
      <c r="D1225">
        <v>-1.646359936257058E-4</v>
      </c>
      <c r="E1225">
        <f>+(D1225-Ej_3_estad!$B$3)/Ej_3_estad!$B$7</f>
        <v>-2.3439111470870192E-2</v>
      </c>
      <c r="F1225">
        <f t="shared" si="58"/>
        <v>0.49155948553055923</v>
      </c>
      <c r="G1225">
        <f t="shared" si="59"/>
        <v>-2.1158810898806116E-2</v>
      </c>
      <c r="H1225">
        <v>-2.3439111470870192E-2</v>
      </c>
    </row>
    <row r="1226" spans="1:8">
      <c r="A1226" s="2">
        <v>37263</v>
      </c>
      <c r="B1226" s="1">
        <v>0.69516857799999998</v>
      </c>
      <c r="C1226">
        <f t="shared" si="57"/>
        <v>4.8661788985924215E-3</v>
      </c>
      <c r="D1226">
        <v>-1.4054702969290567E-4</v>
      </c>
      <c r="E1226">
        <f>+(D1226-Ej_3_estad!$B$3)/Ej_3_estad!$B$7</f>
        <v>-1.8752542140346461E-2</v>
      </c>
      <c r="F1226">
        <f t="shared" si="58"/>
        <v>0.49196141479100941</v>
      </c>
      <c r="G1226">
        <f t="shared" si="59"/>
        <v>-2.0151108673803667E-2</v>
      </c>
      <c r="H1226">
        <v>-1.8752542140346461E-2</v>
      </c>
    </row>
    <row r="1227" spans="1:8">
      <c r="A1227" s="2">
        <v>37264</v>
      </c>
      <c r="B1227" s="1">
        <v>0.69319284599999997</v>
      </c>
      <c r="C1227">
        <f t="shared" si="57"/>
        <v>-2.8420904835546601E-3</v>
      </c>
      <c r="D1227">
        <v>-1.285750957910059E-4</v>
      </c>
      <c r="E1227">
        <f>+(D1227-Ej_3_estad!$B$3)/Ej_3_estad!$B$7</f>
        <v>-1.6423371885941965E-2</v>
      </c>
      <c r="F1227">
        <f t="shared" si="58"/>
        <v>0.49236334405145959</v>
      </c>
      <c r="G1227">
        <f t="shared" si="59"/>
        <v>-1.9143426911111764E-2</v>
      </c>
      <c r="H1227">
        <v>-1.6423371885941965E-2</v>
      </c>
    </row>
    <row r="1228" spans="1:8">
      <c r="A1228" s="2">
        <v>37265</v>
      </c>
      <c r="B1228" s="1">
        <v>0.69574897400000002</v>
      </c>
      <c r="C1228">
        <f t="shared" si="57"/>
        <v>3.6874702541289661E-3</v>
      </c>
      <c r="D1228">
        <v>-1.2666238759240223E-4</v>
      </c>
      <c r="E1228">
        <f>+(D1228-Ej_3_estad!$B$3)/Ej_3_estad!$B$7</f>
        <v>-1.6051249630836935E-2</v>
      </c>
      <c r="F1228">
        <f t="shared" si="58"/>
        <v>0.49276527331190978</v>
      </c>
      <c r="G1228">
        <f t="shared" si="59"/>
        <v>-1.813576458671691E-2</v>
      </c>
      <c r="H1228">
        <v>-1.6051249630836935E-2</v>
      </c>
    </row>
    <row r="1229" spans="1:8">
      <c r="A1229" s="2">
        <v>37266</v>
      </c>
      <c r="B1229" s="1">
        <v>0.69285664800000002</v>
      </c>
      <c r="C1229">
        <f t="shared" si="57"/>
        <v>-4.1571401584272749E-3</v>
      </c>
      <c r="D1229">
        <v>-1.2565210797366166E-4</v>
      </c>
      <c r="E1229">
        <f>+(D1229-Ej_3_estad!$B$3)/Ej_3_estad!$B$7</f>
        <v>-1.5854697156033493E-2</v>
      </c>
      <c r="F1229">
        <f t="shared" si="58"/>
        <v>0.49316720257235996</v>
      </c>
      <c r="G1229">
        <f t="shared" si="59"/>
        <v>-1.712812067674379E-2</v>
      </c>
      <c r="H1229">
        <v>-1.5854697156033493E-2</v>
      </c>
    </row>
    <row r="1230" spans="1:8">
      <c r="A1230" s="2">
        <v>37267</v>
      </c>
      <c r="B1230" s="1">
        <v>0.69213731999999994</v>
      </c>
      <c r="C1230">
        <f t="shared" si="57"/>
        <v>-1.0382061023395117E-3</v>
      </c>
      <c r="D1230">
        <v>-1.1744041322570009E-4</v>
      </c>
      <c r="E1230">
        <f>+(D1230-Ej_3_estad!$B$3)/Ej_3_estad!$B$7</f>
        <v>-1.4257091013038783E-2</v>
      </c>
      <c r="F1230">
        <f t="shared" si="58"/>
        <v>0.49356913183281015</v>
      </c>
      <c r="G1230">
        <f t="shared" si="59"/>
        <v>-1.6120494157448026E-2</v>
      </c>
      <c r="H1230">
        <v>-1.4257091013038783E-2</v>
      </c>
    </row>
    <row r="1231" spans="1:8">
      <c r="A1231" s="2">
        <v>37270</v>
      </c>
      <c r="B1231" s="1">
        <v>0.69051236000000005</v>
      </c>
      <c r="C1231">
        <f t="shared" si="57"/>
        <v>-2.3477422081501498E-3</v>
      </c>
      <c r="D1231">
        <v>-1.1315314987581093E-4</v>
      </c>
      <c r="E1231">
        <f>+(D1231-Ej_3_estad!$B$3)/Ej_3_estad!$B$7</f>
        <v>-1.3422993001039584E-2</v>
      </c>
      <c r="F1231">
        <f t="shared" si="58"/>
        <v>0.49397106109326033</v>
      </c>
      <c r="G1231">
        <f t="shared" si="59"/>
        <v>-1.5112884005208868E-2</v>
      </c>
      <c r="H1231">
        <v>-1.3422993001039584E-2</v>
      </c>
    </row>
    <row r="1232" spans="1:8">
      <c r="A1232" s="2">
        <v>37271</v>
      </c>
      <c r="B1232" s="1">
        <v>0.69204152200000002</v>
      </c>
      <c r="C1232">
        <f t="shared" si="57"/>
        <v>2.2145324089490881E-3</v>
      </c>
      <c r="D1232">
        <v>-1.0978054565458084E-4</v>
      </c>
      <c r="E1232">
        <f>+(D1232-Ej_3_estad!$B$3)/Ej_3_estad!$B$7</f>
        <v>-1.2766844253783168E-2</v>
      </c>
      <c r="F1232">
        <f t="shared" si="58"/>
        <v>0.49437299035371052</v>
      </c>
      <c r="G1232">
        <f t="shared" si="59"/>
        <v>-1.4105289196521905E-2</v>
      </c>
      <c r="H1232">
        <v>-1.2766844253783168E-2</v>
      </c>
    </row>
    <row r="1233" spans="1:8">
      <c r="A1233" s="2">
        <v>37272</v>
      </c>
      <c r="B1233" s="1">
        <v>0.69565217400000001</v>
      </c>
      <c r="C1233">
        <f t="shared" si="57"/>
        <v>5.2173921437044246E-3</v>
      </c>
      <c r="D1233">
        <v>-7.0372914281358057E-5</v>
      </c>
      <c r="E1233">
        <f>+(D1233-Ej_3_estad!$B$3)/Ej_3_estad!$B$7</f>
        <v>-5.0999891288578117E-3</v>
      </c>
      <c r="F1233">
        <f t="shared" si="58"/>
        <v>0.4947749196141607</v>
      </c>
      <c r="G1233">
        <f t="shared" si="59"/>
        <v>-1.3097708707991807E-2</v>
      </c>
      <c r="H1233">
        <v>-5.0999891288578117E-3</v>
      </c>
    </row>
    <row r="1234" spans="1:8">
      <c r="A1234" s="2">
        <v>37273</v>
      </c>
      <c r="B1234" s="1">
        <v>0.696961249</v>
      </c>
      <c r="C1234">
        <f t="shared" si="57"/>
        <v>1.8817953122647335E-3</v>
      </c>
      <c r="D1234">
        <v>-6.9687353384195738E-5</v>
      </c>
      <c r="E1234">
        <f>+(D1234-Ej_3_estad!$B$3)/Ej_3_estad!$B$7</f>
        <v>-4.9666115089730296E-3</v>
      </c>
      <c r="F1234">
        <f t="shared" si="58"/>
        <v>0.49517684887461089</v>
      </c>
      <c r="G1234">
        <f t="shared" si="59"/>
        <v>-1.2090141516325018E-2</v>
      </c>
      <c r="H1234">
        <v>-4.9666115089730296E-3</v>
      </c>
    </row>
    <row r="1235" spans="1:8">
      <c r="A1235" s="2">
        <v>37274</v>
      </c>
      <c r="B1235" s="1">
        <v>0.69613644299999999</v>
      </c>
      <c r="C1235">
        <f t="shared" si="57"/>
        <v>-1.1834316487228103E-3</v>
      </c>
      <c r="D1235">
        <v>-6.9580070657049298E-5</v>
      </c>
      <c r="E1235">
        <f>+(D1235-Ej_3_estad!$B$3)/Ej_3_estad!$B$7</f>
        <v>-4.9457393809669405E-3</v>
      </c>
      <c r="F1235">
        <f t="shared" si="58"/>
        <v>0.49557877813506107</v>
      </c>
      <c r="G1235">
        <f t="shared" si="59"/>
        <v>-1.1082586598322494E-2</v>
      </c>
      <c r="H1235">
        <v>-4.9457393809669405E-3</v>
      </c>
    </row>
    <row r="1236" spans="1:8">
      <c r="A1236" s="2">
        <v>37278</v>
      </c>
      <c r="B1236" s="1">
        <v>0.69954529600000004</v>
      </c>
      <c r="C1236">
        <f t="shared" si="57"/>
        <v>4.8968173326906506E-3</v>
      </c>
      <c r="D1236">
        <v>-6.4337663154168112E-5</v>
      </c>
      <c r="E1236">
        <f>+(D1236-Ej_3_estad!$B$3)/Ej_3_estad!$B$7</f>
        <v>-3.9258156395536861E-3</v>
      </c>
      <c r="F1236">
        <f t="shared" si="58"/>
        <v>0.49598070739551126</v>
      </c>
      <c r="G1236">
        <f t="shared" si="59"/>
        <v>-1.0075042930872422E-2</v>
      </c>
      <c r="H1236">
        <v>-3.9258156395536861E-3</v>
      </c>
    </row>
    <row r="1237" spans="1:8">
      <c r="A1237" s="2">
        <v>37279</v>
      </c>
      <c r="B1237" s="1">
        <v>0.70062355499999995</v>
      </c>
      <c r="C1237">
        <f t="shared" si="57"/>
        <v>1.5413712395258017E-3</v>
      </c>
      <c r="D1237">
        <v>-6.249190549412198E-5</v>
      </c>
      <c r="E1237">
        <f>+(D1237-Ej_3_estad!$B$3)/Ej_3_estad!$B$7</f>
        <v>-3.5667187823670205E-3</v>
      </c>
      <c r="F1237">
        <f t="shared" si="58"/>
        <v>0.49638263665596144</v>
      </c>
      <c r="G1237">
        <f t="shared" si="59"/>
        <v>-9.0675094909429439E-3</v>
      </c>
      <c r="H1237">
        <v>-3.5667187823670205E-3</v>
      </c>
    </row>
    <row r="1238" spans="1:8">
      <c r="A1238" s="2">
        <v>37280</v>
      </c>
      <c r="B1238" s="1">
        <v>0.70279007699999996</v>
      </c>
      <c r="C1238">
        <f t="shared" si="57"/>
        <v>3.0922768504406672E-3</v>
      </c>
      <c r="D1238">
        <v>-6.1836286875616153E-5</v>
      </c>
      <c r="E1238">
        <f>+(D1238-Ej_3_estad!$B$3)/Ej_3_estad!$B$7</f>
        <v>-3.4391665091110498E-3</v>
      </c>
      <c r="F1238">
        <f t="shared" si="58"/>
        <v>0.49678456591641162</v>
      </c>
      <c r="G1238">
        <f t="shared" si="59"/>
        <v>-8.0599852555748811E-3</v>
      </c>
      <c r="H1238">
        <v>-3.4391665091110498E-3</v>
      </c>
    </row>
    <row r="1239" spans="1:8">
      <c r="A1239" s="2">
        <v>37281</v>
      </c>
      <c r="B1239" s="1">
        <v>0.70942111200000002</v>
      </c>
      <c r="C1239">
        <f t="shared" si="57"/>
        <v>9.4352996961852842E-3</v>
      </c>
      <c r="D1239">
        <v>-5.8737907203676443E-5</v>
      </c>
      <c r="E1239">
        <f>+(D1239-Ej_3_estad!$B$3)/Ej_3_estad!$B$7</f>
        <v>-2.8363688468563031E-3</v>
      </c>
      <c r="F1239">
        <f t="shared" si="58"/>
        <v>0.49718649517686181</v>
      </c>
      <c r="G1239">
        <f t="shared" si="59"/>
        <v>-7.0524692018744733E-3</v>
      </c>
      <c r="H1239">
        <v>-2.8363688468563031E-3</v>
      </c>
    </row>
    <row r="1240" spans="1:8">
      <c r="A1240" s="2">
        <v>37284</v>
      </c>
      <c r="B1240" s="1">
        <v>0.71053005499999999</v>
      </c>
      <c r="C1240">
        <f t="shared" si="57"/>
        <v>1.5631660536203906E-3</v>
      </c>
      <c r="D1240">
        <v>-5.6090872832981198E-5</v>
      </c>
      <c r="E1240">
        <f>+(D1240-Ej_3_estad!$B$3)/Ej_3_estad!$B$7</f>
        <v>-2.3213815633371946E-3</v>
      </c>
      <c r="F1240">
        <f t="shared" si="58"/>
        <v>0.49758842443731199</v>
      </c>
      <c r="G1240">
        <f t="shared" si="59"/>
        <v>-6.044960307006091E-3</v>
      </c>
      <c r="H1240">
        <v>-2.3213815633371946E-3</v>
      </c>
    </row>
    <row r="1241" spans="1:8">
      <c r="A1241" s="2">
        <v>37285</v>
      </c>
      <c r="B1241" s="1">
        <v>0.70761392599999995</v>
      </c>
      <c r="C1241">
        <f t="shared" si="57"/>
        <v>-4.1041599570338372E-3</v>
      </c>
      <c r="D1241">
        <v>-5.4270837524739157E-5</v>
      </c>
      <c r="E1241">
        <f>+(D1241-Ej_3_estad!$B$3)/Ej_3_estad!$B$7</f>
        <v>-1.9672890552545545E-3</v>
      </c>
      <c r="F1241">
        <f t="shared" si="58"/>
        <v>0.49799035369776218</v>
      </c>
      <c r="G1241">
        <f t="shared" si="59"/>
        <v>-5.0374575481849813E-3</v>
      </c>
      <c r="H1241">
        <v>-1.9672890552545545E-3</v>
      </c>
    </row>
    <row r="1242" spans="1:8">
      <c r="A1242" s="2">
        <v>37286</v>
      </c>
      <c r="B1242" s="1">
        <v>0.70621468899999995</v>
      </c>
      <c r="C1242">
        <f t="shared" si="57"/>
        <v>-1.9774017279586831E-3</v>
      </c>
      <c r="D1242">
        <v>-5.3135446479890547E-5</v>
      </c>
      <c r="E1242">
        <f>+(D1242-Ej_3_estad!$B$3)/Ej_3_estad!$B$7</f>
        <v>-1.7463958336206647E-3</v>
      </c>
      <c r="F1242">
        <f t="shared" si="58"/>
        <v>0.49839228295821236</v>
      </c>
      <c r="G1242">
        <f t="shared" si="59"/>
        <v>-4.0299599026699905E-3</v>
      </c>
      <c r="H1242">
        <v>-1.7463958336206647E-3</v>
      </c>
    </row>
    <row r="1243" spans="1:8">
      <c r="A1243" s="2">
        <v>37287</v>
      </c>
      <c r="B1243" s="1">
        <v>0.70821529699999997</v>
      </c>
      <c r="C1243">
        <f t="shared" si="57"/>
        <v>2.8328609290650952E-3</v>
      </c>
      <c r="D1243">
        <v>0</v>
      </c>
      <c r="E1243">
        <f>+(D1243-Ej_3_estad!$B$3)/Ej_3_estad!$B$7</f>
        <v>8.591240709446446E-3</v>
      </c>
      <c r="F1243">
        <f t="shared" si="58"/>
        <v>0.49879421221866255</v>
      </c>
      <c r="G1243">
        <f t="shared" si="59"/>
        <v>-3.0224663477562965E-3</v>
      </c>
      <c r="H1243">
        <v>8.591240709446446E-3</v>
      </c>
    </row>
    <row r="1244" spans="1:8">
      <c r="A1244" s="2">
        <v>37288</v>
      </c>
      <c r="B1244" s="1">
        <v>0.70631445100000001</v>
      </c>
      <c r="C1244">
        <f t="shared" si="57"/>
        <v>-2.6839945537069365E-3</v>
      </c>
      <c r="D1244">
        <v>0</v>
      </c>
      <c r="E1244">
        <f>+(D1244-Ej_3_estad!$B$3)/Ej_3_estad!$B$7</f>
        <v>8.591240709446446E-3</v>
      </c>
      <c r="F1244">
        <f t="shared" si="58"/>
        <v>0.49919614147911273</v>
      </c>
      <c r="G1244">
        <f t="shared" si="59"/>
        <v>-2.0149758607681425E-3</v>
      </c>
      <c r="H1244">
        <v>8.591240709446446E-3</v>
      </c>
    </row>
    <row r="1245" spans="1:8">
      <c r="A1245" s="2">
        <v>37291</v>
      </c>
      <c r="B1245" s="1">
        <v>0.70437416399999997</v>
      </c>
      <c r="C1245">
        <f t="shared" si="57"/>
        <v>-2.7470583353532696E-3</v>
      </c>
      <c r="D1245">
        <v>0</v>
      </c>
      <c r="E1245">
        <f>+(D1245-Ej_3_estad!$B$3)/Ej_3_estad!$B$7</f>
        <v>8.591240709446446E-3</v>
      </c>
      <c r="F1245">
        <f t="shared" si="58"/>
        <v>0.49959807073956292</v>
      </c>
      <c r="G1245">
        <f t="shared" si="59"/>
        <v>-1.0074874190515728E-3</v>
      </c>
      <c r="H1245">
        <v>8.591240709446446E-3</v>
      </c>
    </row>
    <row r="1246" spans="1:8">
      <c r="A1246" s="2">
        <v>37292</v>
      </c>
      <c r="B1246" s="1">
        <v>0.70571630200000002</v>
      </c>
      <c r="C1246">
        <f t="shared" si="57"/>
        <v>1.9054333173982307E-3</v>
      </c>
      <c r="D1246">
        <v>0</v>
      </c>
      <c r="E1246">
        <f>+(D1246-Ej_3_estad!$B$3)/Ej_3_estad!$B$7</f>
        <v>8.591240709446446E-3</v>
      </c>
      <c r="F1246">
        <f t="shared" si="58"/>
        <v>0.5000000000000131</v>
      </c>
      <c r="G1246">
        <f t="shared" si="59"/>
        <v>3.2838413811126855E-14</v>
      </c>
      <c r="H1246">
        <v>8.591240709446446E-3</v>
      </c>
    </row>
    <row r="1247" spans="1:8">
      <c r="A1247" s="2">
        <v>37293</v>
      </c>
      <c r="B1247" s="1">
        <v>0.707313623</v>
      </c>
      <c r="C1247">
        <f t="shared" si="57"/>
        <v>2.2634038571494042E-3</v>
      </c>
      <c r="D1247">
        <v>0</v>
      </c>
      <c r="E1247">
        <f>+(D1247-Ej_3_estad!$B$3)/Ej_3_estad!$B$7</f>
        <v>8.591240709446446E-3</v>
      </c>
      <c r="F1247">
        <f t="shared" si="58"/>
        <v>0.50040192926046323</v>
      </c>
      <c r="G1247">
        <f t="shared" si="59"/>
        <v>1.0074874191171104E-3</v>
      </c>
      <c r="H1247">
        <v>8.591240709446446E-3</v>
      </c>
    </row>
    <row r="1248" spans="1:8">
      <c r="A1248" s="2">
        <v>37294</v>
      </c>
      <c r="B1248" s="1">
        <v>0.70836580000000005</v>
      </c>
      <c r="C1248">
        <f t="shared" si="57"/>
        <v>1.4875678423065253E-3</v>
      </c>
      <c r="D1248">
        <v>0</v>
      </c>
      <c r="E1248">
        <f>+(D1248-Ej_3_estad!$B$3)/Ej_3_estad!$B$7</f>
        <v>8.591240709446446E-3</v>
      </c>
      <c r="F1248">
        <f t="shared" si="58"/>
        <v>0.50080385852091336</v>
      </c>
      <c r="G1248">
        <f t="shared" si="59"/>
        <v>2.0149758608335412E-3</v>
      </c>
      <c r="H1248">
        <v>8.591240709446446E-3</v>
      </c>
    </row>
    <row r="1249" spans="1:8">
      <c r="A1249" s="2">
        <v>37295</v>
      </c>
      <c r="B1249" s="1">
        <v>0.705417607</v>
      </c>
      <c r="C1249">
        <f t="shared" si="57"/>
        <v>-4.1619640586827433E-3</v>
      </c>
      <c r="D1249">
        <v>0</v>
      </c>
      <c r="E1249">
        <f>+(D1249-Ej_3_estad!$B$3)/Ej_3_estad!$B$7</f>
        <v>8.591240709446446E-3</v>
      </c>
      <c r="F1249">
        <f t="shared" si="58"/>
        <v>0.50120578778136349</v>
      </c>
      <c r="G1249">
        <f t="shared" si="59"/>
        <v>3.022466347821556E-3</v>
      </c>
      <c r="H1249">
        <v>8.591240709446446E-3</v>
      </c>
    </row>
    <row r="1250" spans="1:8">
      <c r="A1250" s="2">
        <v>37298</v>
      </c>
      <c r="B1250" s="1">
        <v>0.70239516800000001</v>
      </c>
      <c r="C1250">
        <f t="shared" si="57"/>
        <v>-4.2846095277573326E-3</v>
      </c>
      <c r="D1250">
        <v>0</v>
      </c>
      <c r="E1250">
        <f>+(D1250-Ej_3_estad!$B$3)/Ej_3_estad!$B$7</f>
        <v>8.591240709446446E-3</v>
      </c>
      <c r="F1250">
        <f t="shared" si="58"/>
        <v>0.50160771704181362</v>
      </c>
      <c r="G1250">
        <f t="shared" si="59"/>
        <v>4.0299599027351111E-3</v>
      </c>
      <c r="H1250">
        <v>8.591240709446446E-3</v>
      </c>
    </row>
    <row r="1251" spans="1:8">
      <c r="A1251" s="2">
        <v>37299</v>
      </c>
      <c r="B1251" s="1">
        <v>0.69822650500000005</v>
      </c>
      <c r="C1251">
        <f t="shared" si="57"/>
        <v>-5.9349255090547226E-3</v>
      </c>
      <c r="D1251">
        <v>0</v>
      </c>
      <c r="E1251">
        <f>+(D1251-Ej_3_estad!$B$3)/Ej_3_estad!$B$7</f>
        <v>8.591240709446446E-3</v>
      </c>
      <c r="F1251">
        <f t="shared" si="58"/>
        <v>0.50200964630226375</v>
      </c>
      <c r="G1251">
        <f t="shared" si="59"/>
        <v>5.037457548249964E-3</v>
      </c>
      <c r="H1251">
        <v>8.591240709446446E-3</v>
      </c>
    </row>
    <row r="1252" spans="1:8">
      <c r="A1252" s="2">
        <v>37300</v>
      </c>
      <c r="B1252" s="1">
        <v>0.699398517</v>
      </c>
      <c r="C1252">
        <f t="shared" si="57"/>
        <v>1.6785555856260181E-3</v>
      </c>
      <c r="D1252">
        <v>0</v>
      </c>
      <c r="E1252">
        <f>+(D1252-Ej_3_estad!$B$3)/Ej_3_estad!$B$7</f>
        <v>8.591240709446446E-3</v>
      </c>
      <c r="F1252">
        <f t="shared" si="58"/>
        <v>0.50241157556271387</v>
      </c>
      <c r="G1252">
        <f t="shared" si="59"/>
        <v>6.044960307070934E-3</v>
      </c>
      <c r="H1252">
        <v>8.591240709446446E-3</v>
      </c>
    </row>
    <row r="1253" spans="1:8">
      <c r="A1253" s="2">
        <v>37301</v>
      </c>
      <c r="B1253" s="1">
        <v>0.70003500200000002</v>
      </c>
      <c r="C1253">
        <f t="shared" si="57"/>
        <v>9.1004625335799894E-4</v>
      </c>
      <c r="D1253">
        <v>0</v>
      </c>
      <c r="E1253">
        <f>+(D1253-Ej_3_estad!$B$3)/Ej_3_estad!$B$7</f>
        <v>8.591240709446446E-3</v>
      </c>
      <c r="F1253">
        <f t="shared" si="58"/>
        <v>0.502813504823164</v>
      </c>
      <c r="G1253">
        <f t="shared" si="59"/>
        <v>7.0524692019391768E-3</v>
      </c>
      <c r="H1253">
        <v>8.591240709446446E-3</v>
      </c>
    </row>
    <row r="1254" spans="1:8">
      <c r="A1254" s="2">
        <v>37302</v>
      </c>
      <c r="B1254" s="1">
        <v>0.698567936</v>
      </c>
      <c r="C1254">
        <f t="shared" si="57"/>
        <v>-2.0957037802518119E-3</v>
      </c>
      <c r="D1254">
        <v>0</v>
      </c>
      <c r="E1254">
        <f>+(D1254-Ej_3_estad!$B$3)/Ej_3_estad!$B$7</f>
        <v>8.591240709446446E-3</v>
      </c>
      <c r="F1254">
        <f t="shared" si="58"/>
        <v>0.50321543408361413</v>
      </c>
      <c r="G1254">
        <f t="shared" si="59"/>
        <v>8.0599852556394458E-3</v>
      </c>
      <c r="H1254">
        <v>8.591240709446446E-3</v>
      </c>
    </row>
    <row r="1255" spans="1:8">
      <c r="A1255" s="2">
        <v>37306</v>
      </c>
      <c r="B1255" s="1">
        <v>0.69920290900000004</v>
      </c>
      <c r="C1255">
        <f t="shared" si="57"/>
        <v>9.0896384915106765E-4</v>
      </c>
      <c r="D1255">
        <v>0</v>
      </c>
      <c r="E1255">
        <f>+(D1255-Ej_3_estad!$B$3)/Ej_3_estad!$B$7</f>
        <v>8.591240709446446E-3</v>
      </c>
      <c r="F1255">
        <f t="shared" si="58"/>
        <v>0.50361736334406426</v>
      </c>
      <c r="G1255">
        <f t="shared" si="59"/>
        <v>9.0675094910073698E-3</v>
      </c>
      <c r="H1255">
        <v>8.591240709446446E-3</v>
      </c>
    </row>
    <row r="1256" spans="1:8">
      <c r="A1256" s="2">
        <v>37307</v>
      </c>
      <c r="B1256" s="1">
        <v>0.70081995900000005</v>
      </c>
      <c r="C1256">
        <f t="shared" si="57"/>
        <v>2.3127049089550766E-3</v>
      </c>
      <c r="D1256">
        <v>0</v>
      </c>
      <c r="E1256">
        <f>+(D1256-Ej_3_estad!$B$3)/Ej_3_estad!$B$7</f>
        <v>8.591240709446446E-3</v>
      </c>
      <c r="F1256">
        <f t="shared" si="58"/>
        <v>0.50401929260451439</v>
      </c>
      <c r="G1256">
        <f t="shared" si="59"/>
        <v>1.0075042930936712E-2</v>
      </c>
      <c r="H1256">
        <v>8.591240709446446E-3</v>
      </c>
    </row>
    <row r="1257" spans="1:8">
      <c r="A1257" s="2">
        <v>37308</v>
      </c>
      <c r="B1257" s="1">
        <v>0.70160667899999996</v>
      </c>
      <c r="C1257">
        <f t="shared" si="57"/>
        <v>1.1225707685644792E-3</v>
      </c>
      <c r="D1257">
        <v>0</v>
      </c>
      <c r="E1257">
        <f>+(D1257-Ej_3_estad!$B$3)/Ej_3_estad!$B$7</f>
        <v>8.591240709446446E-3</v>
      </c>
      <c r="F1257">
        <f t="shared" si="58"/>
        <v>0.50442122186496452</v>
      </c>
      <c r="G1257">
        <f t="shared" si="59"/>
        <v>1.1082586598386646E-2</v>
      </c>
      <c r="H1257">
        <v>8.591240709446446E-3</v>
      </c>
    </row>
    <row r="1258" spans="1:8">
      <c r="A1258" s="2">
        <v>37309</v>
      </c>
      <c r="B1258" s="1">
        <v>0.69925180099999995</v>
      </c>
      <c r="C1258">
        <f t="shared" si="57"/>
        <v>-3.3564076148140387E-3</v>
      </c>
      <c r="D1258">
        <v>0</v>
      </c>
      <c r="E1258">
        <f>+(D1258-Ej_3_estad!$B$3)/Ej_3_estad!$B$7</f>
        <v>8.591240709446446E-3</v>
      </c>
      <c r="F1258">
        <f t="shared" si="58"/>
        <v>0.50482315112541465</v>
      </c>
      <c r="G1258">
        <f t="shared" si="59"/>
        <v>1.2090141516389031E-2</v>
      </c>
      <c r="H1258">
        <v>8.591240709446446E-3</v>
      </c>
    </row>
    <row r="1259" spans="1:8">
      <c r="A1259" s="2">
        <v>37312</v>
      </c>
      <c r="B1259" s="1">
        <v>0.70111477200000005</v>
      </c>
      <c r="C1259">
        <f t="shared" si="57"/>
        <v>2.6642348254746206E-3</v>
      </c>
      <c r="D1259">
        <v>0</v>
      </c>
      <c r="E1259">
        <f>+(D1259-Ej_3_estad!$B$3)/Ej_3_estad!$B$7</f>
        <v>8.591240709446446E-3</v>
      </c>
      <c r="F1259">
        <f t="shared" si="58"/>
        <v>0.50522508038586478</v>
      </c>
      <c r="G1259">
        <f t="shared" si="59"/>
        <v>1.3097708708055681E-2</v>
      </c>
      <c r="H1259">
        <v>8.591240709446446E-3</v>
      </c>
    </row>
    <row r="1260" spans="1:8">
      <c r="A1260" s="2">
        <v>37313</v>
      </c>
      <c r="B1260" s="1">
        <v>0.70298769800000005</v>
      </c>
      <c r="C1260">
        <f t="shared" si="57"/>
        <v>2.6713543556602382E-3</v>
      </c>
      <c r="D1260">
        <v>0</v>
      </c>
      <c r="E1260">
        <f>+(D1260-Ej_3_estad!$B$3)/Ej_3_estad!$B$7</f>
        <v>8.591240709446446E-3</v>
      </c>
      <c r="F1260">
        <f t="shared" si="58"/>
        <v>0.50562700964631491</v>
      </c>
      <c r="G1260">
        <f t="shared" si="59"/>
        <v>1.4105289196585638E-2</v>
      </c>
      <c r="H1260">
        <v>8.591240709446446E-3</v>
      </c>
    </row>
    <row r="1261" spans="1:8">
      <c r="A1261" s="2">
        <v>37314</v>
      </c>
      <c r="B1261" s="1">
        <v>0.70596540799999996</v>
      </c>
      <c r="C1261">
        <f t="shared" si="57"/>
        <v>4.2357924732843166E-3</v>
      </c>
      <c r="D1261">
        <v>0</v>
      </c>
      <c r="E1261">
        <f>+(D1261-Ej_3_estad!$B$3)/Ej_3_estad!$B$7</f>
        <v>8.591240709446446E-3</v>
      </c>
      <c r="F1261">
        <f t="shared" si="58"/>
        <v>0.50602893890676504</v>
      </c>
      <c r="G1261">
        <f t="shared" si="59"/>
        <v>1.5112884005272465E-2</v>
      </c>
      <c r="H1261">
        <v>8.591240709446446E-3</v>
      </c>
    </row>
    <row r="1262" spans="1:8">
      <c r="A1262" s="2">
        <v>37315</v>
      </c>
      <c r="B1262" s="1">
        <v>0.70776417300000005</v>
      </c>
      <c r="C1262">
        <f t="shared" si="57"/>
        <v>2.5479506213994529E-3</v>
      </c>
      <c r="D1262">
        <v>0</v>
      </c>
      <c r="E1262">
        <f>+(D1262-Ej_3_estad!$B$3)/Ej_3_estad!$B$7</f>
        <v>8.591240709446446E-3</v>
      </c>
      <c r="F1262">
        <f t="shared" si="58"/>
        <v>0.50643086816721516</v>
      </c>
      <c r="G1262">
        <f t="shared" si="59"/>
        <v>1.6120494157511482E-2</v>
      </c>
      <c r="H1262">
        <v>8.591240709446446E-3</v>
      </c>
    </row>
    <row r="1263" spans="1:8">
      <c r="A1263" s="2">
        <v>37316</v>
      </c>
      <c r="B1263" s="1">
        <v>0.70472163499999996</v>
      </c>
      <c r="C1263">
        <f t="shared" si="57"/>
        <v>-4.2988019400638233E-3</v>
      </c>
      <c r="D1263">
        <v>5.2773855048648954E-5</v>
      </c>
      <c r="E1263">
        <f>+(D1263-Ej_3_estad!$B$3)/Ej_3_estad!$B$7</f>
        <v>1.8858528717949578E-2</v>
      </c>
      <c r="F1263">
        <f t="shared" si="58"/>
        <v>0.50683279742766529</v>
      </c>
      <c r="G1263">
        <f t="shared" si="59"/>
        <v>1.7128120676807111E-2</v>
      </c>
      <c r="H1263">
        <v>1.8858528717949578E-2</v>
      </c>
    </row>
    <row r="1264" spans="1:8">
      <c r="A1264" s="2">
        <v>37319</v>
      </c>
      <c r="B1264" s="1">
        <v>0.70283947099999999</v>
      </c>
      <c r="C1264">
        <f t="shared" si="57"/>
        <v>-2.6707907158263211E-3</v>
      </c>
      <c r="D1264">
        <v>5.732232215094335E-5</v>
      </c>
      <c r="E1264">
        <f>+(D1264-Ej_3_estad!$B$3)/Ej_3_estad!$B$7</f>
        <v>1.9743444585729335E-2</v>
      </c>
      <c r="F1264">
        <f t="shared" si="58"/>
        <v>0.50723472668811542</v>
      </c>
      <c r="G1264">
        <f t="shared" si="59"/>
        <v>1.8135764586780092E-2</v>
      </c>
      <c r="H1264">
        <v>1.9743444585729335E-2</v>
      </c>
    </row>
    <row r="1265" spans="1:8">
      <c r="A1265" s="2">
        <v>37320</v>
      </c>
      <c r="B1265" s="1">
        <v>0.70363073499999995</v>
      </c>
      <c r="C1265">
        <f t="shared" si="57"/>
        <v>1.1258104199443064E-3</v>
      </c>
      <c r="D1265">
        <v>6.1035763487149453E-5</v>
      </c>
      <c r="E1265">
        <f>+(D1265-Ej_3_estad!$B$3)/Ej_3_estad!$B$7</f>
        <v>2.0465904062422137E-2</v>
      </c>
      <c r="F1265">
        <f t="shared" si="58"/>
        <v>0.50763665594856555</v>
      </c>
      <c r="G1265">
        <f t="shared" si="59"/>
        <v>1.9143426911174811E-2</v>
      </c>
      <c r="H1265">
        <v>2.0465904062422137E-2</v>
      </c>
    </row>
    <row r="1266" spans="1:8">
      <c r="A1266" s="2">
        <v>37321</v>
      </c>
      <c r="B1266" s="1">
        <v>0.70234583500000003</v>
      </c>
      <c r="C1266">
        <f t="shared" si="57"/>
        <v>-1.8260998789371152E-3</v>
      </c>
      <c r="D1266">
        <v>6.1193094926137448E-5</v>
      </c>
      <c r="E1266">
        <f>+(D1266-Ej_3_estad!$B$3)/Ej_3_estad!$B$7</f>
        <v>2.0496513294880007E-2</v>
      </c>
      <c r="F1266">
        <f t="shared" si="58"/>
        <v>0.50803858520901568</v>
      </c>
      <c r="G1266">
        <f t="shared" si="59"/>
        <v>2.0151108673866571E-2</v>
      </c>
      <c r="H1266">
        <v>2.0496513294880007E-2</v>
      </c>
    </row>
    <row r="1267" spans="1:8">
      <c r="A1267" s="2">
        <v>37322</v>
      </c>
      <c r="B1267" s="1">
        <v>0.70200070199999998</v>
      </c>
      <c r="C1267">
        <f t="shared" si="57"/>
        <v>-4.9140036546246879E-4</v>
      </c>
      <c r="D1267">
        <v>6.1350443597563142E-5</v>
      </c>
      <c r="E1267">
        <f>+(D1267-Ej_3_estad!$B$3)/Ej_3_estad!$B$7</f>
        <v>2.0527125879952552E-2</v>
      </c>
      <c r="F1267">
        <f t="shared" si="58"/>
        <v>0.50844051446946581</v>
      </c>
      <c r="G1267">
        <f t="shared" si="59"/>
        <v>2.1158810898868882E-2</v>
      </c>
      <c r="H1267">
        <v>2.0527125879952552E-2</v>
      </c>
    </row>
    <row r="1268" spans="1:8">
      <c r="A1268" s="2">
        <v>37323</v>
      </c>
      <c r="B1268" s="1">
        <v>0.70288887300000003</v>
      </c>
      <c r="C1268">
        <f t="shared" si="57"/>
        <v>1.2651995895014423E-3</v>
      </c>
      <c r="D1268">
        <v>6.1980988984799978E-5</v>
      </c>
      <c r="E1268">
        <f>+(D1268-Ej_3_estad!$B$3)/Ej_3_estad!$B$7</f>
        <v>2.0649800092159065E-2</v>
      </c>
      <c r="F1268">
        <f t="shared" si="58"/>
        <v>0.50884244372991594</v>
      </c>
      <c r="G1268">
        <f t="shared" si="59"/>
        <v>2.2166534610340752E-2</v>
      </c>
      <c r="H1268">
        <v>2.0649800092159065E-2</v>
      </c>
    </row>
    <row r="1269" spans="1:8">
      <c r="A1269" s="2">
        <v>37326</v>
      </c>
      <c r="B1269" s="1">
        <v>0.70323488000000001</v>
      </c>
      <c r="C1269">
        <f t="shared" si="57"/>
        <v>4.9226415908854015E-4</v>
      </c>
      <c r="D1269">
        <v>6.279864500879917E-5</v>
      </c>
      <c r="E1269">
        <f>+(D1269-Ej_3_estad!$B$3)/Ej_3_estad!$B$7</f>
        <v>2.0808877155650982E-2</v>
      </c>
      <c r="F1269">
        <f t="shared" si="58"/>
        <v>0.50924437299036607</v>
      </c>
      <c r="G1269">
        <f t="shared" si="59"/>
        <v>2.3174280832593985E-2</v>
      </c>
      <c r="H1269">
        <v>2.0808877155650982E-2</v>
      </c>
    </row>
    <row r="1270" spans="1:8">
      <c r="A1270" s="2">
        <v>37327</v>
      </c>
      <c r="B1270" s="1">
        <v>0.70691361500000005</v>
      </c>
      <c r="C1270">
        <f t="shared" si="57"/>
        <v>5.2311611733479868E-3</v>
      </c>
      <c r="D1270">
        <v>6.296736537114711E-5</v>
      </c>
      <c r="E1270">
        <f>+(D1270-Ej_3_estad!$B$3)/Ej_3_estad!$B$7</f>
        <v>2.0841702132176357E-2</v>
      </c>
      <c r="F1270">
        <f t="shared" si="58"/>
        <v>0.5096463022508162</v>
      </c>
      <c r="G1270">
        <f t="shared" si="59"/>
        <v>2.4182050590100472E-2</v>
      </c>
      <c r="H1270">
        <v>2.0841702132176357E-2</v>
      </c>
    </row>
    <row r="1271" spans="1:8">
      <c r="A1271" s="2">
        <v>37328</v>
      </c>
      <c r="B1271" s="1">
        <v>0.70636434299999995</v>
      </c>
      <c r="C1271">
        <f t="shared" si="57"/>
        <v>-7.770001713718333E-4</v>
      </c>
      <c r="D1271">
        <v>6.9692210049820957E-5</v>
      </c>
      <c r="E1271">
        <f>+(D1271-Ej_3_estad!$B$3)/Ej_3_estad!$B$7</f>
        <v>2.2150037804541865E-2</v>
      </c>
      <c r="F1271">
        <f t="shared" si="58"/>
        <v>0.51004823151126633</v>
      </c>
      <c r="G1271">
        <f t="shared" si="59"/>
        <v>2.5189844907499502E-2</v>
      </c>
      <c r="H1271">
        <v>2.2150037804541865E-2</v>
      </c>
    </row>
    <row r="1272" spans="1:8">
      <c r="A1272" s="2">
        <v>37329</v>
      </c>
      <c r="B1272" s="1">
        <v>0.70422535200000003</v>
      </c>
      <c r="C1272">
        <f t="shared" si="57"/>
        <v>-3.0281695575337109E-3</v>
      </c>
      <c r="D1272">
        <v>7.0342872554585156E-5</v>
      </c>
      <c r="E1272">
        <f>+(D1272-Ej_3_estad!$B$3)/Ej_3_estad!$B$7</f>
        <v>2.2276625853237374E-2</v>
      </c>
      <c r="F1272">
        <f t="shared" si="58"/>
        <v>0.51045016077171645</v>
      </c>
      <c r="G1272">
        <f t="shared" si="59"/>
        <v>2.6197664809605042E-2</v>
      </c>
      <c r="H1272">
        <v>2.2276625853237374E-2</v>
      </c>
    </row>
    <row r="1273" spans="1:8">
      <c r="A1273" s="2">
        <v>37330</v>
      </c>
      <c r="B1273" s="1">
        <v>0.70234583500000003</v>
      </c>
      <c r="C1273">
        <f t="shared" si="57"/>
        <v>-2.6689141404270256E-3</v>
      </c>
      <c r="D1273">
        <v>7.0541916633359847E-5</v>
      </c>
      <c r="E1273">
        <f>+(D1273-Ej_3_estad!$B$3)/Ej_3_estad!$B$7</f>
        <v>2.2315350386081963E-2</v>
      </c>
      <c r="F1273">
        <f t="shared" si="58"/>
        <v>0.51085209003216658</v>
      </c>
      <c r="G1273">
        <f t="shared" si="59"/>
        <v>2.7205511321413071E-2</v>
      </c>
      <c r="H1273">
        <v>2.2315350386081963E-2</v>
      </c>
    </row>
    <row r="1274" spans="1:8">
      <c r="A1274" s="2">
        <v>37333</v>
      </c>
      <c r="B1274" s="1">
        <v>0.70145903499999995</v>
      </c>
      <c r="C1274">
        <f t="shared" si="57"/>
        <v>-1.2626258401604584E-3</v>
      </c>
      <c r="D1274">
        <v>1.069933545632118E-4</v>
      </c>
      <c r="E1274">
        <f>+(D1274-Ej_3_estad!$B$3)/Ej_3_estad!$B$7</f>
        <v>2.9407070541921636E-2</v>
      </c>
      <c r="F1274">
        <f t="shared" si="58"/>
        <v>0.51125401929261671</v>
      </c>
      <c r="G1274">
        <f t="shared" si="59"/>
        <v>2.8213385468108875E-2</v>
      </c>
      <c r="H1274">
        <v>2.9407070541921636E-2</v>
      </c>
    </row>
    <row r="1275" spans="1:8">
      <c r="A1275" s="2">
        <v>37334</v>
      </c>
      <c r="B1275" s="1">
        <v>0.703581228</v>
      </c>
      <c r="C1275">
        <f t="shared" si="57"/>
        <v>3.0253983399044504E-3</v>
      </c>
      <c r="D1275">
        <v>1.0870022722242467E-4</v>
      </c>
      <c r="E1275">
        <f>+(D1275-Ej_3_estad!$B$3)/Ej_3_estad!$B$7</f>
        <v>2.9739146968209295E-2</v>
      </c>
      <c r="F1275">
        <f t="shared" si="58"/>
        <v>0.51165594855306684</v>
      </c>
      <c r="G1275">
        <f t="shared" si="59"/>
        <v>2.9221288275074368E-2</v>
      </c>
      <c r="H1275">
        <v>2.9739146968209295E-2</v>
      </c>
    </row>
    <row r="1276" spans="1:8">
      <c r="A1276" s="2">
        <v>37335</v>
      </c>
      <c r="B1276" s="1">
        <v>0.70126227200000002</v>
      </c>
      <c r="C1276">
        <f t="shared" si="57"/>
        <v>-3.2959321649211892E-3</v>
      </c>
      <c r="D1276">
        <v>1.1336030259845309E-4</v>
      </c>
      <c r="E1276">
        <f>+(D1276-Ej_3_estad!$B$3)/Ej_3_estad!$B$7</f>
        <v>3.0645776510108608E-2</v>
      </c>
      <c r="F1276">
        <f t="shared" si="58"/>
        <v>0.51205787781351697</v>
      </c>
      <c r="G1276">
        <f t="shared" si="59"/>
        <v>3.022922076789538E-2</v>
      </c>
      <c r="H1276">
        <v>3.0645776510108608E-2</v>
      </c>
    </row>
    <row r="1277" spans="1:8">
      <c r="A1277" s="2">
        <v>37336</v>
      </c>
      <c r="B1277" s="1">
        <v>0.69993700599999997</v>
      </c>
      <c r="C1277">
        <f t="shared" si="57"/>
        <v>-1.8898293162419311E-3</v>
      </c>
      <c r="D1277">
        <v>1.1491056988366388E-4</v>
      </c>
      <c r="E1277">
        <f>+(D1277-Ej_3_estad!$B$3)/Ej_3_estad!$B$7</f>
        <v>3.094738496173198E-2</v>
      </c>
      <c r="F1277">
        <f t="shared" si="58"/>
        <v>0.5124598070739671</v>
      </c>
      <c r="G1277">
        <f t="shared" si="59"/>
        <v>3.1237183972369031E-2</v>
      </c>
      <c r="H1277">
        <v>3.094738496173198E-2</v>
      </c>
    </row>
    <row r="1278" spans="1:8">
      <c r="A1278" s="2">
        <v>37337</v>
      </c>
      <c r="B1278" s="1">
        <v>0.70111477200000005</v>
      </c>
      <c r="C1278">
        <f t="shared" si="57"/>
        <v>1.6826742834055164E-3</v>
      </c>
      <c r="D1278">
        <v>1.196158103113909E-4</v>
      </c>
      <c r="E1278">
        <f>+(D1278-Ej_3_estad!$B$3)/Ej_3_estad!$B$7</f>
        <v>3.1862801479554899E-2</v>
      </c>
      <c r="F1278">
        <f t="shared" si="58"/>
        <v>0.51286173633441723</v>
      </c>
      <c r="G1278">
        <f t="shared" si="59"/>
        <v>3.2245178914511015E-2</v>
      </c>
      <c r="H1278">
        <v>3.1862801479554899E-2</v>
      </c>
    </row>
    <row r="1279" spans="1:8">
      <c r="A1279" s="2">
        <v>37340</v>
      </c>
      <c r="B1279" s="1">
        <v>0.70150824300000003</v>
      </c>
      <c r="C1279">
        <f t="shared" si="57"/>
        <v>5.6120768769085672E-4</v>
      </c>
      <c r="D1279">
        <v>1.2078864006004331E-4</v>
      </c>
      <c r="E1279">
        <f>+(D1279-Ej_3_estad!$B$3)/Ej_3_estad!$B$7</f>
        <v>3.2090978496436724E-2</v>
      </c>
      <c r="F1279">
        <f t="shared" si="58"/>
        <v>0.51326366559486736</v>
      </c>
      <c r="G1279">
        <f t="shared" si="59"/>
        <v>3.3253206620562914E-2</v>
      </c>
      <c r="H1279">
        <v>3.2090978496436724E-2</v>
      </c>
    </row>
    <row r="1280" spans="1:8">
      <c r="A1280" s="2">
        <v>37341</v>
      </c>
      <c r="B1280" s="1">
        <v>0.700770848</v>
      </c>
      <c r="C1280">
        <f t="shared" si="57"/>
        <v>-1.0511565720832117E-3</v>
      </c>
      <c r="D1280">
        <v>1.2091871164754409E-4</v>
      </c>
      <c r="E1280">
        <f>+(D1280-Ej_3_estad!$B$3)/Ej_3_estad!$B$7</f>
        <v>3.2116284255308478E-2</v>
      </c>
      <c r="F1280">
        <f t="shared" si="58"/>
        <v>0.51366559485531749</v>
      </c>
      <c r="G1280">
        <f t="shared" si="59"/>
        <v>3.4261268116999588E-2</v>
      </c>
      <c r="H1280">
        <v>3.2116284255308478E-2</v>
      </c>
    </row>
    <row r="1281" spans="1:8">
      <c r="A1281" s="2">
        <v>37342</v>
      </c>
      <c r="B1281" s="1">
        <v>0.70234583500000003</v>
      </c>
      <c r="C1281">
        <f t="shared" si="57"/>
        <v>2.2475064487843532E-3</v>
      </c>
      <c r="D1281">
        <v>1.2265572968694904E-4</v>
      </c>
      <c r="E1281">
        <f>+(D1281-Ej_3_estad!$B$3)/Ej_3_estad!$B$7</f>
        <v>3.2454225542146359E-2</v>
      </c>
      <c r="F1281">
        <f t="shared" si="58"/>
        <v>0.51406752411576762</v>
      </c>
      <c r="G1281">
        <f t="shared" si="59"/>
        <v>3.5269364430536472E-2</v>
      </c>
      <c r="H1281">
        <v>3.2454225542146359E-2</v>
      </c>
    </row>
    <row r="1282" spans="1:8">
      <c r="A1282" s="2">
        <v>37343</v>
      </c>
      <c r="B1282" s="1">
        <v>0.70214857500000005</v>
      </c>
      <c r="C1282">
        <f t="shared" si="57"/>
        <v>-2.8085878803563169E-4</v>
      </c>
      <c r="D1282">
        <v>1.2282798405283124E-4</v>
      </c>
      <c r="E1282">
        <f>+(D1282-Ej_3_estad!$B$3)/Ej_3_estad!$B$7</f>
        <v>3.2487738068066707E-2</v>
      </c>
      <c r="F1282">
        <f t="shared" si="58"/>
        <v>0.51446945337621774</v>
      </c>
      <c r="G1282">
        <f t="shared" si="59"/>
        <v>3.6277496588136907E-2</v>
      </c>
      <c r="H1282">
        <v>3.2487738068066707E-2</v>
      </c>
    </row>
    <row r="1283" spans="1:8">
      <c r="A1283" s="2">
        <v>37348</v>
      </c>
      <c r="B1283" s="1">
        <v>0.69647583199999996</v>
      </c>
      <c r="C1283">
        <f t="shared" si="57"/>
        <v>-8.0791205764393359E-3</v>
      </c>
      <c r="D1283">
        <v>1.2347153992342541E-4</v>
      </c>
      <c r="E1283">
        <f>+(D1283-Ej_3_estad!$B$3)/Ej_3_estad!$B$7</f>
        <v>3.2612943502971205E-2</v>
      </c>
      <c r="F1283">
        <f t="shared" si="58"/>
        <v>0.51487138263666787</v>
      </c>
      <c r="G1283">
        <f t="shared" si="59"/>
        <v>3.7285665617019535E-2</v>
      </c>
      <c r="H1283">
        <v>3.2612943502971205E-2</v>
      </c>
    </row>
    <row r="1284" spans="1:8">
      <c r="A1284" s="2">
        <v>37349</v>
      </c>
      <c r="B1284" s="1">
        <v>0.69686411100000001</v>
      </c>
      <c r="C1284">
        <f t="shared" ref="C1284:C1347" si="60">+B1284/B1283-1</f>
        <v>5.5749098843116407E-4</v>
      </c>
      <c r="D1284">
        <v>1.2431616695529613E-4</v>
      </c>
      <c r="E1284">
        <f>+(D1284-Ej_3_estad!$B$3)/Ej_3_estad!$B$7</f>
        <v>3.2777267844787614E-2</v>
      </c>
      <c r="F1284">
        <f t="shared" ref="F1284:F1347" si="61">+F1283+1/COUNT(rt)</f>
        <v>0.515273311897118</v>
      </c>
      <c r="G1284">
        <f t="shared" ref="G1284:G1347" si="62">+_xlfn.NORM.S.INV(F1284)</f>
        <v>3.8293872544665569E-2</v>
      </c>
      <c r="H1284">
        <v>3.2777267844787614E-2</v>
      </c>
    </row>
    <row r="1285" spans="1:8">
      <c r="A1285" s="2">
        <v>37350</v>
      </c>
      <c r="B1285" s="1">
        <v>0.69691267700000004</v>
      </c>
      <c r="C1285">
        <f t="shared" si="60"/>
        <v>6.9692210049820957E-5</v>
      </c>
      <c r="D1285">
        <v>1.2575442655027302E-4</v>
      </c>
      <c r="E1285">
        <f>+(D1285-Ej_3_estad!$B$3)/Ej_3_estad!$B$7</f>
        <v>3.305708491479336E-2</v>
      </c>
      <c r="F1285">
        <f t="shared" si="61"/>
        <v>0.51567524115756813</v>
      </c>
      <c r="G1285">
        <f t="shared" si="62"/>
        <v>3.9302118398826247E-2</v>
      </c>
      <c r="H1285">
        <v>3.305708491479336E-2</v>
      </c>
    </row>
    <row r="1286" spans="1:8">
      <c r="A1286" s="2">
        <v>37351</v>
      </c>
      <c r="B1286" s="1">
        <v>0.69686411100000001</v>
      </c>
      <c r="C1286">
        <f t="shared" si="60"/>
        <v>-6.9687353384195738E-5</v>
      </c>
      <c r="D1286">
        <v>1.2602367991609853E-4</v>
      </c>
      <c r="E1286">
        <f>+(D1286-Ej_3_estad!$B$3)/Ej_3_estad!$B$7</f>
        <v>3.31094688433815E-2</v>
      </c>
      <c r="F1286">
        <f t="shared" si="61"/>
        <v>0.51607717041801826</v>
      </c>
      <c r="G1286">
        <f t="shared" si="62"/>
        <v>4.0310404207530105E-2</v>
      </c>
      <c r="H1286">
        <v>3.31094688433815E-2</v>
      </c>
    </row>
    <row r="1287" spans="1:8">
      <c r="A1287" s="2">
        <v>37354</v>
      </c>
      <c r="B1287" s="1">
        <v>0.69881201999999998</v>
      </c>
      <c r="C1287">
        <f t="shared" si="60"/>
        <v>2.7952494169984909E-3</v>
      </c>
      <c r="D1287">
        <v>1.2635822607109937E-4</v>
      </c>
      <c r="E1287">
        <f>+(D1287-Ej_3_estad!$B$3)/Ej_3_estad!$B$7</f>
        <v>3.3174555650520465E-2</v>
      </c>
      <c r="F1287">
        <f t="shared" si="61"/>
        <v>0.51647909967846839</v>
      </c>
      <c r="G1287">
        <f t="shared" si="62"/>
        <v>4.1318730999090419E-2</v>
      </c>
      <c r="H1287">
        <v>3.3174555650520465E-2</v>
      </c>
    </row>
    <row r="1288" spans="1:8">
      <c r="A1288" s="2">
        <v>37355</v>
      </c>
      <c r="B1288" s="1">
        <v>0.69710700599999997</v>
      </c>
      <c r="C1288">
        <f t="shared" si="60"/>
        <v>-2.4398750324873264E-3</v>
      </c>
      <c r="D1288">
        <v>1.3686509056598517E-4</v>
      </c>
      <c r="E1288">
        <f>+(D1288-Ej_3_estad!$B$3)/Ej_3_estad!$B$7</f>
        <v>3.521869291765517E-2</v>
      </c>
      <c r="F1288">
        <f t="shared" si="61"/>
        <v>0.51688102893891852</v>
      </c>
      <c r="G1288">
        <f t="shared" si="62"/>
        <v>4.2327099802112501E-2</v>
      </c>
      <c r="H1288">
        <v>3.521869291765517E-2</v>
      </c>
    </row>
    <row r="1289" spans="1:8">
      <c r="A1289" s="2">
        <v>37356</v>
      </c>
      <c r="B1289" s="1">
        <v>0.69613644299999999</v>
      </c>
      <c r="C1289">
        <f t="shared" si="60"/>
        <v>-1.3922726233509541E-3</v>
      </c>
      <c r="D1289">
        <v>1.3806484485145987E-4</v>
      </c>
      <c r="E1289">
        <f>+(D1289-Ej_3_estad!$B$3)/Ej_3_estad!$B$7</f>
        <v>3.545210817180041E-2</v>
      </c>
      <c r="F1289">
        <f t="shared" si="61"/>
        <v>0.51728295819936865</v>
      </c>
      <c r="G1289">
        <f t="shared" si="62"/>
        <v>4.3335511645501132E-2</v>
      </c>
      <c r="H1289">
        <v>3.545210817180041E-2</v>
      </c>
    </row>
    <row r="1290" spans="1:8">
      <c r="A1290" s="2">
        <v>37357</v>
      </c>
      <c r="B1290" s="1">
        <v>0.69531358600000004</v>
      </c>
      <c r="C1290">
        <f t="shared" si="60"/>
        <v>-1.1820340800631213E-3</v>
      </c>
      <c r="D1290">
        <v>1.5716856674719004E-4</v>
      </c>
      <c r="E1290">
        <f>+(D1290-Ej_3_estad!$B$3)/Ej_3_estad!$B$7</f>
        <v>3.916878595774189E-2</v>
      </c>
      <c r="F1290">
        <f t="shared" si="61"/>
        <v>0.51768488745981878</v>
      </c>
      <c r="G1290">
        <f t="shared" si="62"/>
        <v>4.4343967558467923E-2</v>
      </c>
      <c r="H1290">
        <v>3.916878595774189E-2</v>
      </c>
    </row>
    <row r="1291" spans="1:8">
      <c r="A1291" s="2">
        <v>37358</v>
      </c>
      <c r="B1291" s="1">
        <v>0.69584580100000004</v>
      </c>
      <c r="C1291">
        <f t="shared" si="60"/>
        <v>7.6543161347064625E-4</v>
      </c>
      <c r="D1291">
        <v>1.6035061288177666E-4</v>
      </c>
      <c r="E1291">
        <f>+(D1291-Ej_3_estad!$B$3)/Ej_3_estad!$B$7</f>
        <v>3.9787861143551748E-2</v>
      </c>
      <c r="F1291">
        <f t="shared" si="61"/>
        <v>0.51808681672026891</v>
      </c>
      <c r="G1291">
        <f t="shared" si="62"/>
        <v>4.5352468570538686E-2</v>
      </c>
      <c r="H1291">
        <v>3.9787861143551748E-2</v>
      </c>
    </row>
    <row r="1292" spans="1:8">
      <c r="A1292" s="2">
        <v>37361</v>
      </c>
      <c r="B1292" s="1">
        <v>0.69579738400000002</v>
      </c>
      <c r="C1292">
        <f t="shared" si="60"/>
        <v>-6.9580070657049298E-5</v>
      </c>
      <c r="D1292">
        <v>1.6375448325578468E-4</v>
      </c>
      <c r="E1292">
        <f>+(D1292-Ej_3_estad!$B$3)/Ej_3_estad!$B$7</f>
        <v>4.0450092800521566E-2</v>
      </c>
      <c r="F1292">
        <f t="shared" si="61"/>
        <v>0.51848874598071903</v>
      </c>
      <c r="G1292">
        <f t="shared" si="62"/>
        <v>4.6361015711560871E-2</v>
      </c>
      <c r="H1292">
        <v>4.0450092800521566E-2</v>
      </c>
    </row>
    <row r="1293" spans="1:8">
      <c r="A1293" s="2">
        <v>37362</v>
      </c>
      <c r="B1293" s="1">
        <v>0.69463739899999999</v>
      </c>
      <c r="C1293">
        <f t="shared" si="60"/>
        <v>-1.6671304415252219E-3</v>
      </c>
      <c r="D1293">
        <v>1.6483362578156857E-4</v>
      </c>
      <c r="E1293">
        <f>+(D1293-Ej_3_estad!$B$3)/Ej_3_estad!$B$7</f>
        <v>4.066004272940648E-2</v>
      </c>
      <c r="F1293">
        <f t="shared" si="61"/>
        <v>0.51889067524116916</v>
      </c>
      <c r="G1293">
        <f t="shared" si="62"/>
        <v>4.7369610011710923E-2</v>
      </c>
      <c r="H1293">
        <v>4.066004272940648E-2</v>
      </c>
    </row>
    <row r="1294" spans="1:8">
      <c r="A1294" s="2">
        <v>37363</v>
      </c>
      <c r="B1294" s="1">
        <v>0.69261670600000003</v>
      </c>
      <c r="C1294">
        <f t="shared" si="60"/>
        <v>-2.9089896439623564E-3</v>
      </c>
      <c r="D1294">
        <v>1.7282134809293304E-4</v>
      </c>
      <c r="E1294">
        <f>+(D1294-Ej_3_estad!$B$3)/Ej_3_estad!$B$7</f>
        <v>4.2214074464005429E-2</v>
      </c>
      <c r="F1294">
        <f t="shared" si="61"/>
        <v>0.51929260450161929</v>
      </c>
      <c r="G1294">
        <f t="shared" si="62"/>
        <v>4.8378252501501698E-2</v>
      </c>
      <c r="H1294">
        <v>4.2214074464005429E-2</v>
      </c>
    </row>
    <row r="1295" spans="1:8">
      <c r="A1295" s="2">
        <v>37364</v>
      </c>
      <c r="B1295" s="1">
        <v>0.69065543200000001</v>
      </c>
      <c r="C1295">
        <f t="shared" si="60"/>
        <v>-2.8316874008522674E-3</v>
      </c>
      <c r="D1295">
        <v>1.7857052180958455E-4</v>
      </c>
      <c r="E1295">
        <f>+(D1295-Ej_3_estad!$B$3)/Ej_3_estad!$B$7</f>
        <v>4.3332590863941776E-2</v>
      </c>
      <c r="F1295">
        <f t="shared" si="61"/>
        <v>0.51969453376206942</v>
      </c>
      <c r="G1295">
        <f t="shared" si="62"/>
        <v>4.9386944211789886E-2</v>
      </c>
      <c r="H1295">
        <v>4.3332590863941776E-2</v>
      </c>
    </row>
    <row r="1296" spans="1:8">
      <c r="A1296" s="2">
        <v>37365</v>
      </c>
      <c r="B1296" s="1">
        <v>0.69098949700000001</v>
      </c>
      <c r="C1296">
        <f t="shared" si="60"/>
        <v>4.8369271350345855E-4</v>
      </c>
      <c r="D1296">
        <v>1.7914730405510504E-4</v>
      </c>
      <c r="E1296">
        <f>+(D1296-Ej_3_estad!$B$3)/Ej_3_estad!$B$7</f>
        <v>4.3444805319897112E-2</v>
      </c>
      <c r="F1296">
        <f t="shared" si="61"/>
        <v>0.52009646302251955</v>
      </c>
      <c r="G1296">
        <f t="shared" si="62"/>
        <v>5.0395686173783434E-2</v>
      </c>
      <c r="H1296">
        <v>4.3444805319897112E-2</v>
      </c>
    </row>
    <row r="1297" spans="1:8">
      <c r="A1297" s="2">
        <v>37368</v>
      </c>
      <c r="B1297" s="1">
        <v>0.69022639399999997</v>
      </c>
      <c r="C1297">
        <f t="shared" si="60"/>
        <v>-1.1043626615355739E-3</v>
      </c>
      <c r="D1297">
        <v>1.8146666455387539E-4</v>
      </c>
      <c r="E1297">
        <f>+(D1297-Ej_3_estad!$B$3)/Ej_3_estad!$B$7</f>
        <v>4.38960428164656E-2</v>
      </c>
      <c r="F1297">
        <f t="shared" si="61"/>
        <v>0.52049839228296968</v>
      </c>
      <c r="G1297">
        <f t="shared" si="62"/>
        <v>5.1404479419048944E-2</v>
      </c>
      <c r="H1297">
        <v>4.38960428164656E-2</v>
      </c>
    </row>
    <row r="1298" spans="1:8">
      <c r="A1298" s="2">
        <v>37369</v>
      </c>
      <c r="B1298" s="1">
        <v>0.69032168999999999</v>
      </c>
      <c r="C1298">
        <f t="shared" si="60"/>
        <v>1.3806484485145987E-4</v>
      </c>
      <c r="D1298">
        <v>1.8309493007762079E-4</v>
      </c>
      <c r="E1298">
        <f>+(D1298-Ej_3_estad!$B$3)/Ej_3_estad!$B$7</f>
        <v>4.4212826024196003E-2</v>
      </c>
      <c r="F1298">
        <f t="shared" si="61"/>
        <v>0.52090032154341981</v>
      </c>
      <c r="G1298">
        <f t="shared" si="62"/>
        <v>5.2413324979519116E-2</v>
      </c>
      <c r="H1298">
        <v>4.4212826024196003E-2</v>
      </c>
    </row>
    <row r="1299" spans="1:8">
      <c r="A1299" s="2">
        <v>37370</v>
      </c>
      <c r="B1299" s="1">
        <v>0.69060773499999994</v>
      </c>
      <c r="C1299">
        <f t="shared" si="60"/>
        <v>4.1436478694434342E-4</v>
      </c>
      <c r="D1299">
        <v>1.8378994496903722E-4</v>
      </c>
      <c r="E1299">
        <f>+(D1299-Ej_3_estad!$B$3)/Ej_3_estad!$B$7</f>
        <v>4.4348042942759049E-2</v>
      </c>
      <c r="F1299">
        <f t="shared" si="61"/>
        <v>0.52130225080386994</v>
      </c>
      <c r="G1299">
        <f t="shared" si="62"/>
        <v>5.3422223887500217E-2</v>
      </c>
      <c r="H1299">
        <v>4.4348042942759049E-2</v>
      </c>
    </row>
    <row r="1300" spans="1:8">
      <c r="A1300" s="2">
        <v>37371</v>
      </c>
      <c r="B1300" s="1">
        <v>0.687757909</v>
      </c>
      <c r="C1300">
        <f t="shared" si="60"/>
        <v>-4.1265480468445359E-3</v>
      </c>
      <c r="D1300">
        <v>1.8481923986746196E-4</v>
      </c>
      <c r="E1300">
        <f>+(D1300-Ej_3_estad!$B$3)/Ej_3_estad!$B$7</f>
        <v>4.4548294888690755E-2</v>
      </c>
      <c r="F1300">
        <f t="shared" si="61"/>
        <v>0.52170418006432007</v>
      </c>
      <c r="G1300">
        <f t="shared" si="62"/>
        <v>5.4431177175679454E-2</v>
      </c>
      <c r="H1300">
        <v>4.4548294888690755E-2</v>
      </c>
    </row>
    <row r="1301" spans="1:8">
      <c r="A1301" s="2">
        <v>37372</v>
      </c>
      <c r="B1301" s="1">
        <v>0.68752148499999999</v>
      </c>
      <c r="C1301">
        <f t="shared" si="60"/>
        <v>-3.4376049610795878E-4</v>
      </c>
      <c r="D1301">
        <v>1.8481923986746196E-4</v>
      </c>
      <c r="E1301">
        <f>+(D1301-Ej_3_estad!$B$3)/Ej_3_estad!$B$7</f>
        <v>4.4548294888690755E-2</v>
      </c>
      <c r="F1301">
        <f t="shared" si="61"/>
        <v>0.5221061093247702</v>
      </c>
      <c r="G1301">
        <f t="shared" si="62"/>
        <v>5.5440185877132502E-2</v>
      </c>
      <c r="H1301">
        <v>4.4548294888690755E-2</v>
      </c>
    </row>
    <row r="1302" spans="1:8">
      <c r="A1302" s="2">
        <v>37375</v>
      </c>
      <c r="B1302" s="1">
        <v>0.68530701800000005</v>
      </c>
      <c r="C1302">
        <f t="shared" si="60"/>
        <v>-3.2209422517173181E-3</v>
      </c>
      <c r="D1302">
        <v>1.8529811816581088E-4</v>
      </c>
      <c r="E1302">
        <f>+(D1302-Ej_3_estad!$B$3)/Ej_3_estad!$B$7</f>
        <v>4.4641461882188531E-2</v>
      </c>
      <c r="F1302">
        <f t="shared" si="61"/>
        <v>0.52250803858522032</v>
      </c>
      <c r="G1302">
        <f t="shared" si="62"/>
        <v>5.6449251025330931E-2</v>
      </c>
      <c r="H1302">
        <v>4.4641461882188531E-2</v>
      </c>
    </row>
    <row r="1303" spans="1:8">
      <c r="A1303" s="2">
        <v>37376</v>
      </c>
      <c r="B1303" s="1">
        <v>0.686577412</v>
      </c>
      <c r="C1303">
        <f t="shared" si="60"/>
        <v>1.8537589235660956E-3</v>
      </c>
      <c r="D1303">
        <v>1.8642838504145942E-4</v>
      </c>
      <c r="E1303">
        <f>+(D1303-Ej_3_estad!$B$3)/Ej_3_estad!$B$7</f>
        <v>4.4861358183644187E-2</v>
      </c>
      <c r="F1303">
        <f t="shared" si="61"/>
        <v>0.52290996784567045</v>
      </c>
      <c r="G1303">
        <f t="shared" si="62"/>
        <v>5.7458373654149672E-2</v>
      </c>
      <c r="H1303">
        <v>4.4861358183644187E-2</v>
      </c>
    </row>
    <row r="1304" spans="1:8">
      <c r="A1304" s="2">
        <v>37377</v>
      </c>
      <c r="B1304" s="1">
        <v>0.68394774599999997</v>
      </c>
      <c r="C1304">
        <f t="shared" si="60"/>
        <v>-3.8301085267862245E-3</v>
      </c>
      <c r="D1304">
        <v>1.9141179805504116E-4</v>
      </c>
      <c r="E1304">
        <f>+(D1304-Ej_3_estad!$B$3)/Ej_3_estad!$B$7</f>
        <v>4.5830893887045032E-2</v>
      </c>
      <c r="F1304">
        <f t="shared" si="61"/>
        <v>0.52331189710612058</v>
      </c>
      <c r="G1304">
        <f t="shared" si="62"/>
        <v>5.846755479787448E-2</v>
      </c>
      <c r="H1304">
        <v>4.5830893887045032E-2</v>
      </c>
    </row>
    <row r="1305" spans="1:8">
      <c r="A1305" s="2">
        <v>37378</v>
      </c>
      <c r="B1305" s="1">
        <v>0.68282690300000004</v>
      </c>
      <c r="C1305">
        <f t="shared" si="60"/>
        <v>-1.6387845512395582E-3</v>
      </c>
      <c r="D1305">
        <v>2.0077710801769122E-4</v>
      </c>
      <c r="E1305">
        <f>+(D1305-Ej_3_estad!$B$3)/Ej_3_estad!$B$7</f>
        <v>4.7652938810365329E-2</v>
      </c>
      <c r="F1305">
        <f t="shared" si="61"/>
        <v>0.52371382636657071</v>
      </c>
      <c r="G1305">
        <f t="shared" si="62"/>
        <v>5.9476795491209412E-2</v>
      </c>
      <c r="H1305">
        <v>4.7652938810365329E-2</v>
      </c>
    </row>
    <row r="1306" spans="1:8">
      <c r="A1306" s="2">
        <v>37379</v>
      </c>
      <c r="B1306" s="1">
        <v>0.68194217099999999</v>
      </c>
      <c r="C1306">
        <f t="shared" si="60"/>
        <v>-1.2956900147211847E-3</v>
      </c>
      <c r="D1306">
        <v>2.0443604814923688E-4</v>
      </c>
      <c r="E1306">
        <f>+(D1306-Ej_3_estad!$B$3)/Ej_3_estad!$B$7</f>
        <v>4.8364794938780022E-2</v>
      </c>
      <c r="F1306">
        <f t="shared" si="61"/>
        <v>0.52411575562702084</v>
      </c>
      <c r="G1306">
        <f t="shared" si="62"/>
        <v>6.0486096769284375E-2</v>
      </c>
      <c r="H1306">
        <v>4.8364794938780022E-2</v>
      </c>
    </row>
    <row r="1307" spans="1:8">
      <c r="A1307" s="2">
        <v>37383</v>
      </c>
      <c r="B1307" s="1">
        <v>0.68143100499999998</v>
      </c>
      <c r="C1307">
        <f t="shared" si="60"/>
        <v>-7.4957382273399542E-4</v>
      </c>
      <c r="D1307">
        <v>2.0675364921940442E-4</v>
      </c>
      <c r="E1307">
        <f>+(D1307-Ej_3_estad!$B$3)/Ej_3_estad!$B$7</f>
        <v>4.8815690134029442E-2</v>
      </c>
      <c r="F1307">
        <f t="shared" si="61"/>
        <v>0.52451768488747097</v>
      </c>
      <c r="G1307">
        <f t="shared" si="62"/>
        <v>6.1495459667662566E-2</v>
      </c>
      <c r="H1307">
        <v>4.8815690134029442E-2</v>
      </c>
    </row>
    <row r="1308" spans="1:8">
      <c r="A1308" s="2">
        <v>37384</v>
      </c>
      <c r="B1308" s="1">
        <v>0.68808917599999997</v>
      </c>
      <c r="C1308">
        <f t="shared" si="60"/>
        <v>9.7708659440878254E-3</v>
      </c>
      <c r="D1308">
        <v>2.1079330355355808E-4</v>
      </c>
      <c r="E1308">
        <f>+(D1308-Ej_3_estad!$B$3)/Ej_3_estad!$B$7</f>
        <v>4.960161518091713E-2</v>
      </c>
      <c r="F1308">
        <f t="shared" si="61"/>
        <v>0.5249196141479211</v>
      </c>
      <c r="G1308">
        <f t="shared" si="62"/>
        <v>6.2504885222347956E-2</v>
      </c>
      <c r="H1308">
        <v>4.960161518091713E-2</v>
      </c>
    </row>
    <row r="1309" spans="1:8">
      <c r="A1309" s="2">
        <v>37385</v>
      </c>
      <c r="B1309" s="1">
        <v>0.68563592699999998</v>
      </c>
      <c r="C1309">
        <f t="shared" si="60"/>
        <v>-3.5653067735510469E-3</v>
      </c>
      <c r="D1309">
        <v>2.1523974617476682E-4</v>
      </c>
      <c r="E1309">
        <f>+(D1309-Ej_3_estad!$B$3)/Ej_3_estad!$B$7</f>
        <v>5.0466681925864024E-2</v>
      </c>
      <c r="F1309">
        <f t="shared" si="61"/>
        <v>0.52532154340837123</v>
      </c>
      <c r="G1309">
        <f t="shared" si="62"/>
        <v>6.351437446979287E-2</v>
      </c>
      <c r="H1309">
        <v>5.0466681925864024E-2</v>
      </c>
    </row>
    <row r="1310" spans="1:8">
      <c r="A1310" s="2">
        <v>37386</v>
      </c>
      <c r="B1310" s="1">
        <v>0.68465014400000002</v>
      </c>
      <c r="C1310">
        <f t="shared" si="60"/>
        <v>-1.4377645061763866E-3</v>
      </c>
      <c r="D1310">
        <v>2.2704008563390055E-4</v>
      </c>
      <c r="E1310">
        <f>+(D1310-Ej_3_estad!$B$3)/Ej_3_estad!$B$7</f>
        <v>5.2762468044072412E-2</v>
      </c>
      <c r="F1310">
        <f t="shared" si="61"/>
        <v>0.52572347266882136</v>
      </c>
      <c r="G1310">
        <f t="shared" si="62"/>
        <v>6.4523928446905507E-2</v>
      </c>
      <c r="H1310">
        <v>5.2762468044072412E-2</v>
      </c>
    </row>
    <row r="1311" spans="1:8">
      <c r="A1311" s="2">
        <v>37389</v>
      </c>
      <c r="B1311" s="1">
        <v>0.68549492700000003</v>
      </c>
      <c r="C1311">
        <f t="shared" si="60"/>
        <v>1.2338900493973348E-3</v>
      </c>
      <c r="D1311">
        <v>2.2775264174290655E-4</v>
      </c>
      <c r="E1311">
        <f>+(D1311-Ej_3_estad!$B$3)/Ej_3_estad!$B$7</f>
        <v>5.2901097651226157E-2</v>
      </c>
      <c r="F1311">
        <f t="shared" si="61"/>
        <v>0.52612540192927149</v>
      </c>
      <c r="G1311">
        <f t="shared" si="62"/>
        <v>6.5533548191057348E-2</v>
      </c>
      <c r="H1311">
        <v>5.2901097651226157E-2</v>
      </c>
    </row>
    <row r="1312" spans="1:8">
      <c r="A1312" s="2">
        <v>37390</v>
      </c>
      <c r="B1312" s="1">
        <v>0.69089401699999997</v>
      </c>
      <c r="C1312">
        <f t="shared" si="60"/>
        <v>7.8761924958781204E-3</v>
      </c>
      <c r="D1312">
        <v>2.300311214862294E-4</v>
      </c>
      <c r="E1312">
        <f>+(D1312-Ej_3_estad!$B$3)/Ej_3_estad!$B$7</f>
        <v>5.3344381692626411E-2</v>
      </c>
      <c r="F1312">
        <f t="shared" si="61"/>
        <v>0.52652733118972161</v>
      </c>
      <c r="G1312">
        <f t="shared" si="62"/>
        <v>6.6543234740090898E-2</v>
      </c>
      <c r="H1312">
        <v>5.3344381692626411E-2</v>
      </c>
    </row>
    <row r="1313" spans="1:8">
      <c r="A1313" s="2">
        <v>37391</v>
      </c>
      <c r="B1313" s="1">
        <v>0.68690754200000004</v>
      </c>
      <c r="C1313">
        <f t="shared" si="60"/>
        <v>-5.7700239138124276E-3</v>
      </c>
      <c r="D1313">
        <v>2.4408015828969454E-4</v>
      </c>
      <c r="E1313">
        <f>+(D1313-Ej_3_estad!$B$3)/Ej_3_estad!$B$7</f>
        <v>5.6077657610602571E-2</v>
      </c>
      <c r="F1313">
        <f t="shared" si="61"/>
        <v>0.52692926045017174</v>
      </c>
      <c r="G1313">
        <f t="shared" si="62"/>
        <v>6.755298913232706E-2</v>
      </c>
      <c r="H1313">
        <v>5.6077657610602571E-2</v>
      </c>
    </row>
    <row r="1314" spans="1:8">
      <c r="A1314" s="2">
        <v>37392</v>
      </c>
      <c r="B1314" s="1">
        <v>0.68648314700000002</v>
      </c>
      <c r="C1314">
        <f t="shared" si="60"/>
        <v>-6.1783424122019426E-4</v>
      </c>
      <c r="D1314">
        <v>2.4874165717903018E-4</v>
      </c>
      <c r="E1314">
        <f>+(D1314-Ej_3_estad!$B$3)/Ej_3_estad!$B$7</f>
        <v>5.6984564100644022E-2</v>
      </c>
      <c r="F1314">
        <f t="shared" si="61"/>
        <v>0.52733118971062187</v>
      </c>
      <c r="G1314">
        <f t="shared" si="62"/>
        <v>6.8562812406572748E-2</v>
      </c>
      <c r="H1314">
        <v>5.6984564100644022E-2</v>
      </c>
    </row>
    <row r="1315" spans="1:8">
      <c r="A1315" s="2">
        <v>37393</v>
      </c>
      <c r="B1315" s="1">
        <v>0.68483769299999997</v>
      </c>
      <c r="C1315">
        <f t="shared" si="60"/>
        <v>-2.3969328412369872E-3</v>
      </c>
      <c r="D1315">
        <v>2.5220745854759308E-4</v>
      </c>
      <c r="E1315">
        <f>+(D1315-Ej_3_estad!$B$3)/Ej_3_estad!$B$7</f>
        <v>5.7658844590452778E-2</v>
      </c>
      <c r="F1315">
        <f t="shared" si="61"/>
        <v>0.527733118971072</v>
      </c>
      <c r="G1315">
        <f t="shared" si="62"/>
        <v>6.9572705602128498E-2</v>
      </c>
      <c r="H1315">
        <v>5.7658844590452778E-2</v>
      </c>
    </row>
    <row r="1316" spans="1:8">
      <c r="A1316" s="2">
        <v>37396</v>
      </c>
      <c r="B1316" s="1">
        <v>0.68549492700000003</v>
      </c>
      <c r="C1316">
        <f t="shared" si="60"/>
        <v>9.596930874540277E-4</v>
      </c>
      <c r="D1316">
        <v>2.5361497624043494E-4</v>
      </c>
      <c r="E1316">
        <f>+(D1316-Ej_3_estad!$B$3)/Ej_3_estad!$B$7</f>
        <v>5.7932680745043902E-2</v>
      </c>
      <c r="F1316">
        <f t="shared" si="61"/>
        <v>0.52813504823152213</v>
      </c>
      <c r="G1316">
        <f t="shared" si="62"/>
        <v>7.0582669758795999E-2</v>
      </c>
      <c r="H1316">
        <v>5.7932680745043902E-2</v>
      </c>
    </row>
    <row r="1317" spans="1:8">
      <c r="A1317" s="2">
        <v>37397</v>
      </c>
      <c r="B1317" s="1">
        <v>0.68643602400000003</v>
      </c>
      <c r="C1317">
        <f t="shared" si="60"/>
        <v>1.3728723042760738E-3</v>
      </c>
      <c r="D1317">
        <v>2.6567496606788588E-4</v>
      </c>
      <c r="E1317">
        <f>+(D1317-Ej_3_estad!$B$3)/Ej_3_estad!$B$7</f>
        <v>6.0278982504199295E-2</v>
      </c>
      <c r="F1317">
        <f t="shared" si="61"/>
        <v>0.52853697749197226</v>
      </c>
      <c r="G1317">
        <f t="shared" si="62"/>
        <v>7.1592705916885657E-2</v>
      </c>
      <c r="H1317">
        <v>6.0278982504199295E-2</v>
      </c>
    </row>
    <row r="1318" spans="1:8">
      <c r="A1318" s="2">
        <v>37398</v>
      </c>
      <c r="B1318" s="1">
        <v>0.68544793999999998</v>
      </c>
      <c r="C1318">
        <f t="shared" si="60"/>
        <v>-1.4394407715409008E-3</v>
      </c>
      <c r="D1318">
        <v>2.6930921349199721E-4</v>
      </c>
      <c r="E1318">
        <f>+(D1318-Ej_3_estad!$B$3)/Ej_3_estad!$B$7</f>
        <v>6.098603460344644E-2</v>
      </c>
      <c r="F1318">
        <f t="shared" si="61"/>
        <v>0.52893890675242239</v>
      </c>
      <c r="G1318">
        <f t="shared" si="62"/>
        <v>7.2602815117224218E-2</v>
      </c>
      <c r="H1318">
        <v>6.098603460344644E-2</v>
      </c>
    </row>
    <row r="1319" spans="1:8">
      <c r="A1319" s="2">
        <v>37399</v>
      </c>
      <c r="B1319" s="1">
        <v>0.68752148499999999</v>
      </c>
      <c r="C1319">
        <f t="shared" si="60"/>
        <v>3.0250948015104751E-3</v>
      </c>
      <c r="D1319">
        <v>2.7114887790435915E-4</v>
      </c>
      <c r="E1319">
        <f>+(D1319-Ej_3_estad!$B$3)/Ej_3_estad!$B$7</f>
        <v>6.134394600376581E-2</v>
      </c>
      <c r="F1319">
        <f t="shared" si="61"/>
        <v>0.52934083601287252</v>
      </c>
      <c r="G1319">
        <f t="shared" si="62"/>
        <v>7.3612998401162422E-2</v>
      </c>
      <c r="H1319">
        <v>6.134394600376581E-2</v>
      </c>
    </row>
    <row r="1320" spans="1:8">
      <c r="A1320" s="2">
        <v>37400</v>
      </c>
      <c r="B1320" s="1">
        <v>0.68601221099999998</v>
      </c>
      <c r="C1320">
        <f t="shared" si="60"/>
        <v>-2.1952390331482219E-3</v>
      </c>
      <c r="D1320">
        <v>2.9700034401436426E-4</v>
      </c>
      <c r="E1320">
        <f>+(D1320-Ej_3_estad!$B$3)/Ej_3_estad!$B$7</f>
        <v>6.6373414625089805E-2</v>
      </c>
      <c r="F1320">
        <f t="shared" si="61"/>
        <v>0.52974276527332265</v>
      </c>
      <c r="G1320">
        <f t="shared" si="62"/>
        <v>7.4623256810582475E-2</v>
      </c>
      <c r="H1320">
        <v>6.6373414625089805E-2</v>
      </c>
    </row>
    <row r="1321" spans="1:8">
      <c r="A1321" s="2">
        <v>37404</v>
      </c>
      <c r="B1321" s="1">
        <v>0.684088111</v>
      </c>
      <c r="C1321">
        <f t="shared" si="60"/>
        <v>-2.8047605700709521E-3</v>
      </c>
      <c r="D1321">
        <v>2.9984968784657617E-4</v>
      </c>
      <c r="E1321">
        <f>+(D1321-Ej_3_estad!$B$3)/Ej_3_estad!$B$7</f>
        <v>6.6927761729988683E-2</v>
      </c>
      <c r="F1321">
        <f t="shared" si="61"/>
        <v>0.53014469453377278</v>
      </c>
      <c r="G1321">
        <f t="shared" si="62"/>
        <v>7.563359138790586E-2</v>
      </c>
      <c r="H1321">
        <v>6.6927761729988683E-2</v>
      </c>
    </row>
    <row r="1322" spans="1:8">
      <c r="A1322" s="2">
        <v>37405</v>
      </c>
      <c r="B1322" s="1">
        <v>0.68493150700000005</v>
      </c>
      <c r="C1322">
        <f t="shared" si="60"/>
        <v>1.2328762719866493E-3</v>
      </c>
      <c r="D1322">
        <v>3.0156837196848585E-4</v>
      </c>
      <c r="E1322">
        <f>+(D1322-Ej_3_estad!$B$3)/Ej_3_estad!$B$7</f>
        <v>6.7262136106448794E-2</v>
      </c>
      <c r="F1322">
        <f t="shared" si="61"/>
        <v>0.5305466237942229</v>
      </c>
      <c r="G1322">
        <f t="shared" si="62"/>
        <v>7.6644003176100761E-2</v>
      </c>
      <c r="H1322">
        <v>6.7262136106448794E-2</v>
      </c>
    </row>
    <row r="1323" spans="1:8">
      <c r="A1323" s="2">
        <v>37406</v>
      </c>
      <c r="B1323" s="1">
        <v>0.68236096899999998</v>
      </c>
      <c r="C1323">
        <f t="shared" si="60"/>
        <v>-3.7529854791744643E-3</v>
      </c>
      <c r="D1323">
        <v>3.0321438902980447E-4</v>
      </c>
      <c r="E1323">
        <f>+(D1323-Ej_3_estad!$B$3)/Ej_3_estad!$B$7</f>
        <v>6.7582372921058773E-2</v>
      </c>
      <c r="F1323">
        <f t="shared" si="61"/>
        <v>0.53094855305467303</v>
      </c>
      <c r="G1323">
        <f t="shared" si="62"/>
        <v>7.7654493218689932E-2</v>
      </c>
      <c r="H1323">
        <v>6.7582372921058773E-2</v>
      </c>
    </row>
    <row r="1324" spans="1:8">
      <c r="A1324" s="2">
        <v>37407</v>
      </c>
      <c r="B1324" s="1">
        <v>0.68376068400000001</v>
      </c>
      <c r="C1324">
        <f t="shared" si="60"/>
        <v>2.051282332357518E-3</v>
      </c>
      <c r="D1324">
        <v>3.0413547430452326E-4</v>
      </c>
      <c r="E1324">
        <f>+(D1324-Ej_3_estad!$B$3)/Ej_3_estad!$B$7</f>
        <v>6.7761572408896284E-2</v>
      </c>
      <c r="F1324">
        <f t="shared" si="61"/>
        <v>0.53135048231512316</v>
      </c>
      <c r="G1324">
        <f t="shared" si="62"/>
        <v>7.8665062559758137E-2</v>
      </c>
      <c r="H1324">
        <v>6.7761572408896284E-2</v>
      </c>
    </row>
    <row r="1325" spans="1:8">
      <c r="A1325" s="2">
        <v>37412</v>
      </c>
      <c r="B1325" s="1">
        <v>0.68615342400000001</v>
      </c>
      <c r="C1325">
        <f t="shared" si="60"/>
        <v>3.499382248775218E-3</v>
      </c>
      <c r="D1325">
        <v>3.0595065550387268E-4</v>
      </c>
      <c r="E1325">
        <f>+(D1325-Ej_3_estad!$B$3)/Ej_3_estad!$B$7</f>
        <v>6.8114720537721829E-2</v>
      </c>
      <c r="F1325">
        <f t="shared" si="61"/>
        <v>0.53175241157557329</v>
      </c>
      <c r="G1325">
        <f t="shared" si="62"/>
        <v>7.9675712243959959E-2</v>
      </c>
      <c r="H1325">
        <v>6.8114720537721829E-2</v>
      </c>
    </row>
    <row r="1326" spans="1:8">
      <c r="A1326" s="2">
        <v>37413</v>
      </c>
      <c r="B1326" s="1">
        <v>0.68526005599999995</v>
      </c>
      <c r="C1326">
        <f t="shared" si="60"/>
        <v>-1.3019945230209329E-3</v>
      </c>
      <c r="D1326">
        <v>3.0624618695163086E-4</v>
      </c>
      <c r="E1326">
        <f>+(D1326-Ej_3_estad!$B$3)/Ej_3_estad!$B$7</f>
        <v>6.8172216934126936E-2</v>
      </c>
      <c r="F1326">
        <f t="shared" si="61"/>
        <v>0.53215434083602342</v>
      </c>
      <c r="G1326">
        <f t="shared" si="62"/>
        <v>8.0686443316527412E-2</v>
      </c>
      <c r="H1326">
        <v>6.8172216934126936E-2</v>
      </c>
    </row>
    <row r="1327" spans="1:8">
      <c r="A1327" s="2">
        <v>37414</v>
      </c>
      <c r="B1327" s="1">
        <v>0.68474390600000001</v>
      </c>
      <c r="C1327">
        <f t="shared" si="60"/>
        <v>-7.5321769521019544E-4</v>
      </c>
      <c r="D1327">
        <v>3.0693587875130213E-4</v>
      </c>
      <c r="E1327">
        <f>+(D1327-Ej_3_estad!$B$3)/Ej_3_estad!$B$7</f>
        <v>6.8306398231623586E-2</v>
      </c>
      <c r="F1327">
        <f t="shared" si="61"/>
        <v>0.53255627009647355</v>
      </c>
      <c r="G1327">
        <f t="shared" si="62"/>
        <v>8.1697256823277664E-2</v>
      </c>
      <c r="H1327">
        <v>6.8306398231623586E-2</v>
      </c>
    </row>
    <row r="1328" spans="1:8">
      <c r="A1328" s="2">
        <v>37417</v>
      </c>
      <c r="B1328" s="1">
        <v>0.68446269699999995</v>
      </c>
      <c r="C1328">
        <f t="shared" si="60"/>
        <v>-4.1067762346769232E-4</v>
      </c>
      <c r="D1328">
        <v>3.0816712508174859E-4</v>
      </c>
      <c r="E1328">
        <f>+(D1328-Ej_3_estad!$B$3)/Ej_3_estad!$B$7</f>
        <v>6.8545940343384293E-2</v>
      </c>
      <c r="F1328">
        <f t="shared" si="61"/>
        <v>0.53295819935692368</v>
      </c>
      <c r="G1328">
        <f t="shared" si="62"/>
        <v>8.2708153810620674E-2</v>
      </c>
      <c r="H1328">
        <v>6.8545940343384293E-2</v>
      </c>
    </row>
    <row r="1329" spans="1:8">
      <c r="A1329" s="2">
        <v>37418</v>
      </c>
      <c r="B1329" s="1">
        <v>0.68092060499999996</v>
      </c>
      <c r="C1329">
        <f t="shared" si="60"/>
        <v>-5.1749964103595669E-3</v>
      </c>
      <c r="D1329">
        <v>3.0998077942334668E-4</v>
      </c>
      <c r="E1329">
        <f>+(D1329-Ej_3_estad!$B$3)/Ej_3_estad!$B$7</f>
        <v>6.8898791418142688E-2</v>
      </c>
      <c r="F1329">
        <f t="shared" si="61"/>
        <v>0.53336012861737381</v>
      </c>
      <c r="G1329">
        <f t="shared" si="62"/>
        <v>8.3719135325567018E-2</v>
      </c>
      <c r="H1329">
        <v>6.8898791418142688E-2</v>
      </c>
    </row>
    <row r="1330" spans="1:8">
      <c r="A1330" s="2">
        <v>37419</v>
      </c>
      <c r="B1330" s="1">
        <v>0.68004080200000006</v>
      </c>
      <c r="C1330">
        <f t="shared" si="60"/>
        <v>-1.2920786851499111E-3</v>
      </c>
      <c r="D1330">
        <v>3.1084753688803701E-4</v>
      </c>
      <c r="E1330">
        <f>+(D1330-Ej_3_estad!$B$3)/Ej_3_estad!$B$7</f>
        <v>6.9067421292069692E-2</v>
      </c>
      <c r="F1330">
        <f t="shared" si="61"/>
        <v>0.53376205787782394</v>
      </c>
      <c r="G1330">
        <f t="shared" si="62"/>
        <v>8.4730202415735381E-2</v>
      </c>
      <c r="H1330">
        <v>6.9067421292069692E-2</v>
      </c>
    </row>
    <row r="1331" spans="1:8">
      <c r="A1331" s="2">
        <v>37420</v>
      </c>
      <c r="B1331" s="1">
        <v>0.679855871</v>
      </c>
      <c r="C1331">
        <f t="shared" si="60"/>
        <v>-2.7194103567929062E-4</v>
      </c>
      <c r="D1331">
        <v>3.1196423292900732E-4</v>
      </c>
      <c r="E1331">
        <f>+(D1331-Ej_3_estad!$B$3)/Ej_3_estad!$B$7</f>
        <v>6.9284677353049662E-2</v>
      </c>
      <c r="F1331">
        <f t="shared" si="61"/>
        <v>0.53416398713827407</v>
      </c>
      <c r="G1331">
        <f t="shared" si="62"/>
        <v>8.5741356129360624E-2</v>
      </c>
      <c r="H1331">
        <v>6.9284677353049662E-2</v>
      </c>
    </row>
    <row r="1332" spans="1:8">
      <c r="A1332" s="2">
        <v>37421</v>
      </c>
      <c r="B1332" s="1">
        <v>0.67865626099999998</v>
      </c>
      <c r="C1332">
        <f t="shared" si="60"/>
        <v>-1.7645063478461953E-3</v>
      </c>
      <c r="D1332">
        <v>3.1883670629428984E-4</v>
      </c>
      <c r="E1332">
        <f>+(D1332-Ej_3_estad!$B$3)/Ej_3_estad!$B$7</f>
        <v>7.0621734562667488E-2</v>
      </c>
      <c r="F1332">
        <f t="shared" si="61"/>
        <v>0.53456591639872419</v>
      </c>
      <c r="G1332">
        <f t="shared" si="62"/>
        <v>8.6752597515301191E-2</v>
      </c>
      <c r="H1332">
        <v>7.0621734562667488E-2</v>
      </c>
    </row>
    <row r="1333" spans="1:8">
      <c r="A1333" s="2">
        <v>37424</v>
      </c>
      <c r="B1333" s="1">
        <v>0.67649844400000003</v>
      </c>
      <c r="C1333">
        <f t="shared" si="60"/>
        <v>-3.1795433476446977E-3</v>
      </c>
      <c r="D1333">
        <v>3.2630036290970388E-4</v>
      </c>
      <c r="E1333">
        <f>+(D1333-Ej_3_estad!$B$3)/Ej_3_estad!$B$7</f>
        <v>7.2073807980392673E-2</v>
      </c>
      <c r="F1333">
        <f t="shared" si="61"/>
        <v>0.53496784565917432</v>
      </c>
      <c r="G1333">
        <f t="shared" si="62"/>
        <v>8.7763927623047064E-2</v>
      </c>
      <c r="H1333">
        <v>7.2073807980392673E-2</v>
      </c>
    </row>
    <row r="1334" spans="1:8">
      <c r="A1334" s="2">
        <v>37425</v>
      </c>
      <c r="B1334" s="1">
        <v>0.67258541800000005</v>
      </c>
      <c r="C1334">
        <f t="shared" si="60"/>
        <v>-5.7842350336581028E-3</v>
      </c>
      <c r="D1334">
        <v>3.3541412498450107E-4</v>
      </c>
      <c r="E1334">
        <f>+(D1334-Ej_3_estad!$B$3)/Ej_3_estad!$B$7</f>
        <v>7.384691362099173E-2</v>
      </c>
      <c r="F1334">
        <f t="shared" si="61"/>
        <v>0.53536977491962445</v>
      </c>
      <c r="G1334">
        <f t="shared" si="62"/>
        <v>8.8775347502727447E-2</v>
      </c>
      <c r="H1334">
        <v>7.384691362099173E-2</v>
      </c>
    </row>
    <row r="1335" spans="1:8">
      <c r="A1335" s="2">
        <v>37426</v>
      </c>
      <c r="B1335" s="1">
        <v>0.67235930899999996</v>
      </c>
      <c r="C1335">
        <f t="shared" si="60"/>
        <v>-3.3617886137415898E-4</v>
      </c>
      <c r="D1335">
        <v>3.4048482020487825E-4</v>
      </c>
      <c r="E1335">
        <f>+(D1335-Ej_3_estad!$B$3)/Ej_3_estad!$B$7</f>
        <v>7.4833430300187506E-2</v>
      </c>
      <c r="F1335">
        <f t="shared" si="61"/>
        <v>0.53577170418007458</v>
      </c>
      <c r="G1335">
        <f t="shared" si="62"/>
        <v>8.9786858205118628E-2</v>
      </c>
      <c r="H1335">
        <v>7.4833430300187506E-2</v>
      </c>
    </row>
    <row r="1336" spans="1:8">
      <c r="A1336" s="2">
        <v>37427</v>
      </c>
      <c r="B1336" s="1">
        <v>0.66746762800000004</v>
      </c>
      <c r="C1336">
        <f t="shared" si="60"/>
        <v>-7.2753971492940384E-3</v>
      </c>
      <c r="D1336">
        <v>3.408312775554645E-4</v>
      </c>
      <c r="E1336">
        <f>+(D1336-Ej_3_estad!$B$3)/Ej_3_estad!$B$7</f>
        <v>7.4900834460786589E-2</v>
      </c>
      <c r="F1336">
        <f t="shared" si="61"/>
        <v>0.53617363344052471</v>
      </c>
      <c r="G1336">
        <f t="shared" si="62"/>
        <v>9.0798460781651644E-2</v>
      </c>
      <c r="H1336">
        <v>7.4900834460786589E-2</v>
      </c>
    </row>
    <row r="1337" spans="1:8">
      <c r="A1337" s="2">
        <v>37428</v>
      </c>
      <c r="B1337" s="1">
        <v>0.66724494599999995</v>
      </c>
      <c r="C1337">
        <f t="shared" si="60"/>
        <v>-3.3362217231014402E-4</v>
      </c>
      <c r="D1337">
        <v>3.4211384802174116E-4</v>
      </c>
      <c r="E1337">
        <f>+(D1337-Ej_3_estad!$B$3)/Ej_3_estad!$B$7</f>
        <v>7.5150361813986835E-2</v>
      </c>
      <c r="F1337">
        <f t="shared" si="61"/>
        <v>0.53657556270097484</v>
      </c>
      <c r="G1337">
        <f t="shared" si="62"/>
        <v>9.1810156284420186E-2</v>
      </c>
      <c r="H1337">
        <v>7.5150361813986835E-2</v>
      </c>
    </row>
    <row r="1338" spans="1:8">
      <c r="A1338" s="2">
        <v>37431</v>
      </c>
      <c r="B1338" s="1">
        <v>0.66418703499999998</v>
      </c>
      <c r="C1338">
        <f t="shared" si="60"/>
        <v>-4.5828912130867483E-3</v>
      </c>
      <c r="D1338">
        <v>3.5979904442395849E-4</v>
      </c>
      <c r="E1338">
        <f>+(D1338-Ej_3_estad!$B$3)/Ej_3_estad!$B$7</f>
        <v>7.8591061849660221E-2</v>
      </c>
      <c r="F1338">
        <f t="shared" si="61"/>
        <v>0.53697749196142497</v>
      </c>
      <c r="G1338">
        <f t="shared" si="62"/>
        <v>9.2821945766188366E-2</v>
      </c>
      <c r="H1338">
        <v>7.8591061849660221E-2</v>
      </c>
    </row>
    <row r="1339" spans="1:8">
      <c r="A1339" s="2">
        <v>37432</v>
      </c>
      <c r="B1339" s="1">
        <v>0.66671111400000005</v>
      </c>
      <c r="C1339">
        <f t="shared" si="60"/>
        <v>3.8002533427954344E-3</v>
      </c>
      <c r="D1339">
        <v>3.6654618744047518E-4</v>
      </c>
      <c r="E1339">
        <f>+(D1339-Ej_3_estad!$B$3)/Ej_3_estad!$B$7</f>
        <v>7.9903735720486549E-2</v>
      </c>
      <c r="F1339">
        <f t="shared" si="61"/>
        <v>0.5373794212218751</v>
      </c>
      <c r="G1339">
        <f t="shared" si="62"/>
        <v>9.38338302803986E-2</v>
      </c>
      <c r="H1339">
        <v>7.9903735720486549E-2</v>
      </c>
    </row>
    <row r="1340" spans="1:8">
      <c r="A1340" s="2">
        <v>37433</v>
      </c>
      <c r="B1340" s="1">
        <v>0.65715975599999998</v>
      </c>
      <c r="C1340">
        <f t="shared" si="60"/>
        <v>-1.4326081865795981E-2</v>
      </c>
      <c r="D1340">
        <v>3.7601006101906087E-4</v>
      </c>
      <c r="E1340">
        <f>+(D1340-Ej_3_estad!$B$3)/Ej_3_estad!$B$7</f>
        <v>8.17449564465038E-2</v>
      </c>
      <c r="F1340">
        <f t="shared" si="61"/>
        <v>0.53778135048232523</v>
      </c>
      <c r="G1340">
        <f t="shared" si="62"/>
        <v>9.4845810881179285E-2</v>
      </c>
      <c r="H1340">
        <v>8.17449564465038E-2</v>
      </c>
    </row>
    <row r="1341" spans="1:8">
      <c r="A1341" s="2">
        <v>37434</v>
      </c>
      <c r="B1341" s="1">
        <v>0.65423617899999997</v>
      </c>
      <c r="C1341">
        <f t="shared" si="60"/>
        <v>-4.4488071177627431E-3</v>
      </c>
      <c r="D1341">
        <v>3.7733795841510265E-4</v>
      </c>
      <c r="E1341">
        <f>+(D1341-Ej_3_estad!$B$3)/Ej_3_estad!$B$7</f>
        <v>8.2003302269418085E-2</v>
      </c>
      <c r="F1341">
        <f t="shared" si="61"/>
        <v>0.53818327974277536</v>
      </c>
      <c r="G1341">
        <f t="shared" si="62"/>
        <v>9.5857888623352941E-2</v>
      </c>
      <c r="H1341">
        <v>8.2003302269418085E-2</v>
      </c>
    </row>
    <row r="1342" spans="1:8">
      <c r="A1342" s="2">
        <v>37435</v>
      </c>
      <c r="B1342" s="1">
        <v>0.65595277100000005</v>
      </c>
      <c r="C1342">
        <f t="shared" si="60"/>
        <v>2.62381087304564E-3</v>
      </c>
      <c r="D1342">
        <v>3.8184909151706137E-4</v>
      </c>
      <c r="E1342">
        <f>+(D1342-Ej_3_estad!$B$3)/Ej_3_estad!$B$7</f>
        <v>8.2880954712276494E-2</v>
      </c>
      <c r="F1342">
        <f t="shared" si="61"/>
        <v>0.53858520900322548</v>
      </c>
      <c r="G1342">
        <f t="shared" si="62"/>
        <v>9.6870064562443764E-2</v>
      </c>
      <c r="H1342">
        <v>8.2880954712276494E-2</v>
      </c>
    </row>
    <row r="1343" spans="1:8">
      <c r="A1343" s="2">
        <v>37438</v>
      </c>
      <c r="B1343" s="1">
        <v>0.653295878</v>
      </c>
      <c r="C1343">
        <f t="shared" si="60"/>
        <v>-4.0504333809728843E-3</v>
      </c>
      <c r="D1343">
        <v>3.9303102903121001E-4</v>
      </c>
      <c r="E1343">
        <f>+(D1343-Ej_3_estad!$B$3)/Ej_3_estad!$B$7</f>
        <v>8.5056429155919377E-2</v>
      </c>
      <c r="F1343">
        <f t="shared" si="61"/>
        <v>0.53898713826367561</v>
      </c>
      <c r="G1343">
        <f t="shared" si="62"/>
        <v>9.7882339754685729E-2</v>
      </c>
      <c r="H1343">
        <v>8.5056429155919377E-2</v>
      </c>
    </row>
    <row r="1344" spans="1:8">
      <c r="A1344" s="2">
        <v>37439</v>
      </c>
      <c r="B1344" s="1">
        <v>0.65359477099999996</v>
      </c>
      <c r="C1344">
        <f t="shared" si="60"/>
        <v>4.5751551489203734E-4</v>
      </c>
      <c r="D1344">
        <v>3.9449822382087163E-4</v>
      </c>
      <c r="E1344">
        <f>+(D1344-Ej_3_estad!$B$3)/Ej_3_estad!$B$7</f>
        <v>8.5341875641800388E-2</v>
      </c>
      <c r="F1344">
        <f t="shared" si="61"/>
        <v>0.53938906752412574</v>
      </c>
      <c r="G1344">
        <f t="shared" si="62"/>
        <v>9.8894715257030349E-2</v>
      </c>
      <c r="H1344">
        <v>8.5341875641800388E-2</v>
      </c>
    </row>
    <row r="1345" spans="1:8">
      <c r="A1345" s="2">
        <v>37440</v>
      </c>
      <c r="B1345" s="1">
        <v>0.65496463199999999</v>
      </c>
      <c r="C1345">
        <f t="shared" si="60"/>
        <v>2.0958873307754811E-3</v>
      </c>
      <c r="D1345">
        <v>3.9637862484465103E-4</v>
      </c>
      <c r="E1345">
        <f>+(D1345-Ej_3_estad!$B$3)/Ej_3_estad!$B$7</f>
        <v>8.5707712453699569E-2</v>
      </c>
      <c r="F1345">
        <f t="shared" si="61"/>
        <v>0.53979099678457587</v>
      </c>
      <c r="G1345">
        <f t="shared" si="62"/>
        <v>9.9907192127154695E-2</v>
      </c>
      <c r="H1345">
        <v>8.5707712453699569E-2</v>
      </c>
    </row>
    <row r="1346" spans="1:8">
      <c r="A1346" s="2">
        <v>37442</v>
      </c>
      <c r="B1346" s="1">
        <v>0.657635144</v>
      </c>
      <c r="C1346">
        <f t="shared" si="60"/>
        <v>4.0773377210390205E-3</v>
      </c>
      <c r="D1346">
        <v>4.02414289442099E-4</v>
      </c>
      <c r="E1346">
        <f>+(D1346-Ej_3_estad!$B$3)/Ej_3_estad!$B$7</f>
        <v>8.6881966384696238E-2</v>
      </c>
      <c r="F1346">
        <f t="shared" si="61"/>
        <v>0.540192926045026</v>
      </c>
      <c r="G1346">
        <f t="shared" si="62"/>
        <v>0.10091977142346918</v>
      </c>
      <c r="H1346">
        <v>8.6881966384696238E-2</v>
      </c>
    </row>
    <row r="1347" spans="1:8">
      <c r="A1347" s="2">
        <v>37445</v>
      </c>
      <c r="B1347" s="1">
        <v>0.65155069099999996</v>
      </c>
      <c r="C1347">
        <f t="shared" si="60"/>
        <v>-9.2520192321109418E-3</v>
      </c>
      <c r="D1347">
        <v>4.0751710533326602E-4</v>
      </c>
      <c r="E1347">
        <f>+(D1347-Ej_3_estad!$B$3)/Ej_3_estad!$B$7</f>
        <v>8.7874732222262608E-2</v>
      </c>
      <c r="F1347">
        <f t="shared" si="61"/>
        <v>0.54059485530547613</v>
      </c>
      <c r="G1347">
        <f t="shared" si="62"/>
        <v>0.10193245420512564</v>
      </c>
      <c r="H1347">
        <v>8.7874732222262608E-2</v>
      </c>
    </row>
    <row r="1348" spans="1:8">
      <c r="A1348" s="2">
        <v>37446</v>
      </c>
      <c r="B1348" s="1">
        <v>0.64662140300000004</v>
      </c>
      <c r="C1348">
        <f t="shared" ref="C1348:C1411" si="63">+B1348/B1347-1</f>
        <v>-7.5654712182631201E-3</v>
      </c>
      <c r="D1348">
        <v>4.1436478694434342E-4</v>
      </c>
      <c r="E1348">
        <f>+(D1348-Ej_3_estad!$B$3)/Ej_3_estad!$B$7</f>
        <v>8.9206966132911181E-2</v>
      </c>
      <c r="F1348">
        <f t="shared" ref="F1348:F1411" si="64">+F1347+1/COUNT(rt)</f>
        <v>0.54099678456592626</v>
      </c>
      <c r="G1348">
        <f t="shared" ref="G1348:G1411" si="65">+_xlfn.NORM.S.INV(F1348)</f>
        <v>0.10294524153202515</v>
      </c>
      <c r="H1348">
        <v>8.9206966132911181E-2</v>
      </c>
    </row>
    <row r="1349" spans="1:8">
      <c r="A1349" s="2">
        <v>37447</v>
      </c>
      <c r="B1349" s="1">
        <v>0.64586966400000001</v>
      </c>
      <c r="C1349">
        <f t="shared" si="63"/>
        <v>-1.1625643638029093E-3</v>
      </c>
      <c r="D1349">
        <v>4.2345969758050828E-4</v>
      </c>
      <c r="E1349">
        <f>+(D1349-Ej_3_estad!$B$3)/Ej_3_estad!$B$7</f>
        <v>9.097640417807619E-2</v>
      </c>
      <c r="F1349">
        <f t="shared" si="64"/>
        <v>0.54139871382637639</v>
      </c>
      <c r="G1349">
        <f t="shared" si="65"/>
        <v>0.10395813446482612</v>
      </c>
      <c r="H1349">
        <v>9.097640417807619E-2</v>
      </c>
    </row>
    <row r="1350" spans="1:8">
      <c r="A1350" s="2">
        <v>37448</v>
      </c>
      <c r="B1350" s="1">
        <v>0.64329366399999999</v>
      </c>
      <c r="C1350">
        <f t="shared" si="63"/>
        <v>-3.9884207969241858E-3</v>
      </c>
      <c r="D1350">
        <v>4.2489872071160839E-4</v>
      </c>
      <c r="E1350">
        <f>+(D1350-Ej_3_estad!$B$3)/Ej_3_estad!$B$7</f>
        <v>9.1256369795980799E-2</v>
      </c>
      <c r="F1350">
        <f t="shared" si="64"/>
        <v>0.54180064308682652</v>
      </c>
      <c r="G1350">
        <f t="shared" si="65"/>
        <v>0.10497113406495212</v>
      </c>
      <c r="H1350">
        <v>9.1256369795980799E-2</v>
      </c>
    </row>
    <row r="1351" spans="1:8">
      <c r="A1351" s="2">
        <v>37449</v>
      </c>
      <c r="B1351" s="1">
        <v>0.64516129</v>
      </c>
      <c r="C1351">
        <f t="shared" si="63"/>
        <v>2.9032246150026975E-3</v>
      </c>
      <c r="D1351">
        <v>4.2876411620551558E-4</v>
      </c>
      <c r="E1351">
        <f>+(D1351-Ej_3_estad!$B$3)/Ej_3_estad!$B$7</f>
        <v>9.2008392341351608E-2</v>
      </c>
      <c r="F1351">
        <f t="shared" si="64"/>
        <v>0.54220257234727665</v>
      </c>
      <c r="G1351">
        <f t="shared" si="65"/>
        <v>0.1059842413946</v>
      </c>
      <c r="H1351">
        <v>9.2008392341351608E-2</v>
      </c>
    </row>
    <row r="1352" spans="1:8">
      <c r="A1352" s="2">
        <v>37452</v>
      </c>
      <c r="B1352" s="1">
        <v>0.63873275399999996</v>
      </c>
      <c r="C1352">
        <f t="shared" si="63"/>
        <v>-9.9642308049822104E-3</v>
      </c>
      <c r="D1352">
        <v>4.3039723746018943E-4</v>
      </c>
      <c r="E1352">
        <f>+(D1352-Ej_3_estad!$B$3)/Ej_3_estad!$B$7</f>
        <v>9.2326120243910306E-2</v>
      </c>
      <c r="F1352">
        <f t="shared" si="64"/>
        <v>0.54260450160772677</v>
      </c>
      <c r="G1352">
        <f t="shared" si="65"/>
        <v>0.10699745751674779</v>
      </c>
      <c r="H1352">
        <v>9.2326120243910306E-2</v>
      </c>
    </row>
    <row r="1353" spans="1:8">
      <c r="A1353" s="2">
        <v>37453</v>
      </c>
      <c r="B1353" s="1">
        <v>0.63722678899999996</v>
      </c>
      <c r="C1353">
        <f t="shared" si="63"/>
        <v>-2.3577388047959502E-3</v>
      </c>
      <c r="D1353">
        <v>4.3165475569328926E-4</v>
      </c>
      <c r="E1353">
        <f>+(D1353-Ej_3_estad!$B$3)/Ej_3_estad!$B$7</f>
        <v>9.2570773621293442E-2</v>
      </c>
      <c r="F1353">
        <f t="shared" si="64"/>
        <v>0.5430064308681769</v>
      </c>
      <c r="G1353">
        <f t="shared" si="65"/>
        <v>0.10801078349516283</v>
      </c>
      <c r="H1353">
        <v>9.2570773621293442E-2</v>
      </c>
    </row>
    <row r="1354" spans="1:8">
      <c r="A1354" s="2">
        <v>37454</v>
      </c>
      <c r="B1354" s="1">
        <v>0.63767376600000003</v>
      </c>
      <c r="C1354">
        <f t="shared" si="63"/>
        <v>7.0144100611568838E-4</v>
      </c>
      <c r="D1354">
        <v>4.4155667397172138E-4</v>
      </c>
      <c r="E1354">
        <f>+(D1354-Ej_3_estad!$B$3)/Ej_3_estad!$B$7</f>
        <v>9.4497217060144079E-2</v>
      </c>
      <c r="F1354">
        <f t="shared" si="64"/>
        <v>0.54340836012862703</v>
      </c>
      <c r="G1354">
        <f t="shared" si="65"/>
        <v>0.10902422039440975</v>
      </c>
      <c r="H1354">
        <v>9.4497217060144079E-2</v>
      </c>
    </row>
    <row r="1355" spans="1:8">
      <c r="A1355" s="2">
        <v>37455</v>
      </c>
      <c r="B1355" s="1">
        <v>0.63755180099999997</v>
      </c>
      <c r="C1355">
        <f t="shared" si="63"/>
        <v>-1.9126551303050299E-4</v>
      </c>
      <c r="D1355">
        <v>4.5721704498857818E-4</v>
      </c>
      <c r="E1355">
        <f>+(D1355-Ej_3_estad!$B$3)/Ej_3_estad!$B$7</f>
        <v>9.7543982156267181E-2</v>
      </c>
      <c r="F1355">
        <f t="shared" si="64"/>
        <v>0.54381028938907716</v>
      </c>
      <c r="G1355">
        <f t="shared" si="65"/>
        <v>0.11003776927985845</v>
      </c>
      <c r="H1355">
        <v>9.7543982156267181E-2</v>
      </c>
    </row>
    <row r="1356" spans="1:8">
      <c r="A1356" s="2">
        <v>37456</v>
      </c>
      <c r="B1356" s="1">
        <v>0.63351282900000006</v>
      </c>
      <c r="C1356">
        <f t="shared" si="63"/>
        <v>-6.3351275828329445E-3</v>
      </c>
      <c r="D1356">
        <v>4.5751551489203734E-4</v>
      </c>
      <c r="E1356">
        <f>+(D1356-Ej_3_estad!$B$3)/Ej_3_estad!$B$7</f>
        <v>9.7602050236718391E-2</v>
      </c>
      <c r="F1356">
        <f t="shared" si="64"/>
        <v>0.54421221864952729</v>
      </c>
      <c r="G1356">
        <f t="shared" si="65"/>
        <v>0.11105143121769234</v>
      </c>
      <c r="H1356">
        <v>9.7602050236718391E-2</v>
      </c>
    </row>
    <row r="1357" spans="1:8">
      <c r="A1357" s="2">
        <v>37459</v>
      </c>
      <c r="B1357" s="1">
        <v>0.63291139200000002</v>
      </c>
      <c r="C1357">
        <f t="shared" si="63"/>
        <v>-9.4936830395275784E-4</v>
      </c>
      <c r="D1357">
        <v>4.7278059554134444E-4</v>
      </c>
      <c r="E1357">
        <f>+(D1357-Ej_3_estad!$B$3)/Ej_3_estad!$B$7</f>
        <v>0.1005719105843277</v>
      </c>
      <c r="F1357">
        <f t="shared" si="64"/>
        <v>0.54461414790997742</v>
      </c>
      <c r="G1357">
        <f t="shared" si="65"/>
        <v>0.11206520727491623</v>
      </c>
      <c r="H1357">
        <v>0.1005719105843277</v>
      </c>
    </row>
    <row r="1358" spans="1:8">
      <c r="A1358" s="2">
        <v>37460</v>
      </c>
      <c r="B1358" s="1">
        <v>0.63869195899999998</v>
      </c>
      <c r="C1358">
        <f t="shared" si="63"/>
        <v>9.1332958658452146E-3</v>
      </c>
      <c r="D1358">
        <v>4.7514354580435736E-4</v>
      </c>
      <c r="E1358">
        <f>+(D1358-Ej_3_estad!$B$3)/Ej_3_estad!$B$7</f>
        <v>0.10103162858063018</v>
      </c>
      <c r="F1358">
        <f t="shared" si="64"/>
        <v>0.54501607717042755</v>
      </c>
      <c r="G1358">
        <f t="shared" si="65"/>
        <v>0.11307909851936454</v>
      </c>
      <c r="H1358">
        <v>0.10103162858063018</v>
      </c>
    </row>
    <row r="1359" spans="1:8">
      <c r="A1359" s="2">
        <v>37461</v>
      </c>
      <c r="B1359" s="1">
        <v>0.63512226100000002</v>
      </c>
      <c r="C1359">
        <f t="shared" si="63"/>
        <v>-5.5890761574468595E-3</v>
      </c>
      <c r="D1359">
        <v>4.7571005033297808E-4</v>
      </c>
      <c r="E1359">
        <f>+(D1359-Ej_3_estad!$B$3)/Ej_3_estad!$B$7</f>
        <v>0.10114184348056705</v>
      </c>
      <c r="F1359">
        <f t="shared" si="64"/>
        <v>0.54541800643087768</v>
      </c>
      <c r="G1359">
        <f t="shared" si="65"/>
        <v>0.1140931060197094</v>
      </c>
      <c r="H1359">
        <v>0.10114184348056705</v>
      </c>
    </row>
    <row r="1360" spans="1:8">
      <c r="A1360" s="2">
        <v>37462</v>
      </c>
      <c r="B1360" s="1">
        <v>0.63475942600000002</v>
      </c>
      <c r="C1360">
        <f t="shared" si="63"/>
        <v>-5.712837075316779E-4</v>
      </c>
      <c r="D1360">
        <v>4.7712797023158338E-4</v>
      </c>
      <c r="E1360">
        <f>+(D1360-Ej_3_estad!$B$3)/Ej_3_estad!$B$7</f>
        <v>0.10141770341080235</v>
      </c>
      <c r="F1360">
        <f t="shared" si="64"/>
        <v>0.54581993569132781</v>
      </c>
      <c r="G1360">
        <f t="shared" si="65"/>
        <v>0.11510723084546877</v>
      </c>
      <c r="H1360">
        <v>0.10141770341080235</v>
      </c>
    </row>
    <row r="1361" spans="1:8">
      <c r="A1361" s="2">
        <v>37463</v>
      </c>
      <c r="B1361" s="1">
        <v>0.63959066200000003</v>
      </c>
      <c r="C1361">
        <f t="shared" si="63"/>
        <v>7.6111291965281769E-3</v>
      </c>
      <c r="D1361">
        <v>4.808343447222363E-4</v>
      </c>
      <c r="E1361">
        <f>+(D1361-Ej_3_estad!$B$3)/Ej_3_estad!$B$7</f>
        <v>0.10213878801468097</v>
      </c>
      <c r="F1361">
        <f t="shared" si="64"/>
        <v>0.54622186495177794</v>
      </c>
      <c r="G1361">
        <f t="shared" si="65"/>
        <v>0.11612147406701455</v>
      </c>
      <c r="H1361">
        <v>0.10213878801468097</v>
      </c>
    </row>
    <row r="1362" spans="1:8">
      <c r="A1362" s="2">
        <v>37466</v>
      </c>
      <c r="B1362" s="1">
        <v>0.64226075800000004</v>
      </c>
      <c r="C1362">
        <f t="shared" si="63"/>
        <v>4.1746950958454487E-3</v>
      </c>
      <c r="D1362">
        <v>4.8369271350345855E-4</v>
      </c>
      <c r="E1362">
        <f>+(D1362-Ej_3_estad!$B$3)/Ej_3_estad!$B$7</f>
        <v>0.1026948909464124</v>
      </c>
      <c r="F1362">
        <f t="shared" si="64"/>
        <v>0.54662379421222806</v>
      </c>
      <c r="G1362">
        <f t="shared" si="65"/>
        <v>0.11713583675558081</v>
      </c>
      <c r="H1362">
        <v>0.1026948909464124</v>
      </c>
    </row>
    <row r="1363" spans="1:8">
      <c r="A1363" s="2">
        <v>37467</v>
      </c>
      <c r="B1363" s="1">
        <v>0.63593004799999997</v>
      </c>
      <c r="C1363">
        <f t="shared" si="63"/>
        <v>-9.8569154679696291E-3</v>
      </c>
      <c r="D1363">
        <v>4.9226415908854015E-4</v>
      </c>
      <c r="E1363">
        <f>+(D1363-Ej_3_estad!$B$3)/Ej_3_estad!$B$7</f>
        <v>0.10436248753169347</v>
      </c>
      <c r="F1363">
        <f t="shared" si="64"/>
        <v>0.54702572347267819</v>
      </c>
      <c r="G1363">
        <f t="shared" si="65"/>
        <v>0.11815031998327186</v>
      </c>
      <c r="H1363">
        <v>0.10436248753169347</v>
      </c>
    </row>
    <row r="1364" spans="1:8">
      <c r="A1364" s="2">
        <v>37468</v>
      </c>
      <c r="B1364" s="1">
        <v>0.64</v>
      </c>
      <c r="C1364">
        <f t="shared" si="63"/>
        <v>6.3999995169281565E-3</v>
      </c>
      <c r="D1364">
        <v>5.06392627634078E-4</v>
      </c>
      <c r="E1364">
        <f>+(D1364-Ej_3_estad!$B$3)/Ej_3_estad!$B$7</f>
        <v>0.10711121709754368</v>
      </c>
      <c r="F1364">
        <f t="shared" si="64"/>
        <v>0.54742765273312832</v>
      </c>
      <c r="G1364">
        <f t="shared" si="65"/>
        <v>0.11916492482307059</v>
      </c>
      <c r="H1364">
        <v>0.10711121709754368</v>
      </c>
    </row>
    <row r="1365" spans="1:8">
      <c r="A1365" s="2">
        <v>37469</v>
      </c>
      <c r="B1365" s="1">
        <v>0.64193092799999996</v>
      </c>
      <c r="C1365">
        <f t="shared" si="63"/>
        <v>3.0170749999998137E-3</v>
      </c>
      <c r="D1365">
        <v>5.0851847619837187E-4</v>
      </c>
      <c r="E1365">
        <f>+(D1365-Ej_3_estad!$B$3)/Ej_3_estad!$B$7</f>
        <v>0.10752480635404099</v>
      </c>
      <c r="F1365">
        <f t="shared" si="64"/>
        <v>0.54782958199357845</v>
      </c>
      <c r="G1365">
        <f t="shared" si="65"/>
        <v>0.1201796523488466</v>
      </c>
      <c r="H1365">
        <v>0.10752480635404099</v>
      </c>
    </row>
    <row r="1366" spans="1:8">
      <c r="A1366" s="2">
        <v>37470</v>
      </c>
      <c r="B1366" s="1">
        <v>0.63657775800000005</v>
      </c>
      <c r="C1366">
        <f t="shared" si="63"/>
        <v>-8.3391682290152591E-3</v>
      </c>
      <c r="D1366">
        <v>5.0939189029164389E-4</v>
      </c>
      <c r="E1366">
        <f>+(D1366-Ej_3_estad!$B$3)/Ej_3_estad!$B$7</f>
        <v>0.10769473129202482</v>
      </c>
      <c r="F1366">
        <f t="shared" si="64"/>
        <v>0.54823151125402858</v>
      </c>
      <c r="G1366">
        <f t="shared" si="65"/>
        <v>0.12119450363536435</v>
      </c>
      <c r="H1366">
        <v>0.10769473129202482</v>
      </c>
    </row>
    <row r="1367" spans="1:8">
      <c r="A1367" s="2">
        <v>37473</v>
      </c>
      <c r="B1367" s="1">
        <v>0.63836578399999999</v>
      </c>
      <c r="C1367">
        <f t="shared" si="63"/>
        <v>2.8088100432814844E-3</v>
      </c>
      <c r="D1367">
        <v>5.1693024354726447E-4</v>
      </c>
      <c r="E1367">
        <f>+(D1367-Ej_3_estad!$B$3)/Ej_3_estad!$B$7</f>
        <v>0.10916133713148729</v>
      </c>
      <c r="F1367">
        <f t="shared" si="64"/>
        <v>0.54863344051447871</v>
      </c>
      <c r="G1367">
        <f t="shared" si="65"/>
        <v>0.12220947975829155</v>
      </c>
      <c r="H1367">
        <v>0.10916133713148729</v>
      </c>
    </row>
    <row r="1368" spans="1:8">
      <c r="A1368" s="2">
        <v>37474</v>
      </c>
      <c r="B1368" s="1">
        <v>0.65011051900000005</v>
      </c>
      <c r="C1368">
        <f t="shared" si="63"/>
        <v>1.8398127365798933E-2</v>
      </c>
      <c r="D1368">
        <v>5.3268024491726074E-4</v>
      </c>
      <c r="E1368">
        <f>+(D1368-Ej_3_estad!$B$3)/Ej_3_estad!$B$7</f>
        <v>0.11222554004126145</v>
      </c>
      <c r="F1368">
        <f t="shared" si="64"/>
        <v>0.54903536977492884</v>
      </c>
      <c r="G1368">
        <f t="shared" si="65"/>
        <v>0.12322458179420737</v>
      </c>
      <c r="H1368">
        <v>0.11222554004126145</v>
      </c>
    </row>
    <row r="1369" spans="1:8">
      <c r="A1369" s="2">
        <v>37475</v>
      </c>
      <c r="B1369" s="1">
        <v>0.65129607899999997</v>
      </c>
      <c r="C1369">
        <f t="shared" si="63"/>
        <v>1.8236283914057072E-3</v>
      </c>
      <c r="D1369">
        <v>5.3792315960188297E-4</v>
      </c>
      <c r="E1369">
        <f>+(D1369-Ej_3_estad!$B$3)/Ej_3_estad!$B$7</f>
        <v>0.11324556245617513</v>
      </c>
      <c r="F1369">
        <f t="shared" si="64"/>
        <v>0.54943729903537897</v>
      </c>
      <c r="G1369">
        <f t="shared" si="65"/>
        <v>0.12423981082061067</v>
      </c>
      <c r="H1369">
        <v>0.11324556245617513</v>
      </c>
    </row>
    <row r="1370" spans="1:8">
      <c r="A1370" s="2">
        <v>37476</v>
      </c>
      <c r="B1370" s="1">
        <v>0.65453593399999999</v>
      </c>
      <c r="C1370">
        <f t="shared" si="63"/>
        <v>4.9744733685093134E-3</v>
      </c>
      <c r="D1370">
        <v>5.3885078730142588E-4</v>
      </c>
      <c r="E1370">
        <f>+(D1370-Ej_3_estad!$B$3)/Ej_3_estad!$B$7</f>
        <v>0.11342603478943736</v>
      </c>
      <c r="F1370">
        <f t="shared" si="64"/>
        <v>0.5498392282958291</v>
      </c>
      <c r="G1370">
        <f t="shared" si="65"/>
        <v>0.12525516791592836</v>
      </c>
      <c r="H1370">
        <v>0.11342603478943736</v>
      </c>
    </row>
    <row r="1371" spans="1:8">
      <c r="A1371" s="2">
        <v>37477</v>
      </c>
      <c r="B1371" s="1">
        <v>0.65638332799999999</v>
      </c>
      <c r="C1371">
        <f t="shared" si="63"/>
        <v>2.8224485532981625E-3</v>
      </c>
      <c r="D1371">
        <v>5.529948694165121E-4</v>
      </c>
      <c r="E1371">
        <f>+(D1371-Ej_3_estad!$B$3)/Ej_3_estad!$B$7</f>
        <v>0.1161778020150387</v>
      </c>
      <c r="F1371">
        <f t="shared" si="64"/>
        <v>0.55024115755627923</v>
      </c>
      <c r="G1371">
        <f t="shared" si="65"/>
        <v>0.12627065415952368</v>
      </c>
      <c r="H1371">
        <v>0.1161778020150387</v>
      </c>
    </row>
    <row r="1372" spans="1:8">
      <c r="A1372" s="2">
        <v>37480</v>
      </c>
      <c r="B1372" s="1">
        <v>0.65286936100000004</v>
      </c>
      <c r="C1372">
        <f t="shared" si="63"/>
        <v>-5.3535287233863471E-3</v>
      </c>
      <c r="D1372">
        <v>5.5749098843116407E-4</v>
      </c>
      <c r="E1372">
        <f>+(D1372-Ej_3_estad!$B$3)/Ej_3_estad!$B$7</f>
        <v>0.11705253342894402</v>
      </c>
      <c r="F1372">
        <f t="shared" si="64"/>
        <v>0.55064308681672935</v>
      </c>
      <c r="G1372">
        <f t="shared" si="65"/>
        <v>0.12728627063170453</v>
      </c>
      <c r="H1372">
        <v>0.11705253342894402</v>
      </c>
    </row>
    <row r="1373" spans="1:8">
      <c r="A1373" s="2">
        <v>37481</v>
      </c>
      <c r="B1373" s="1">
        <v>0.65316786400000004</v>
      </c>
      <c r="C1373">
        <f t="shared" si="63"/>
        <v>4.5721704498857818E-4</v>
      </c>
      <c r="D1373">
        <v>5.6120768769085672E-4</v>
      </c>
      <c r="E1373">
        <f>+(D1373-Ej_3_estad!$B$3)/Ej_3_estad!$B$7</f>
        <v>0.11777562674295484</v>
      </c>
      <c r="F1373">
        <f t="shared" si="64"/>
        <v>0.55104501607717948</v>
      </c>
      <c r="G1373">
        <f t="shared" si="65"/>
        <v>0.12830201841373182</v>
      </c>
      <c r="H1373">
        <v>0.11777562674295484</v>
      </c>
    </row>
    <row r="1374" spans="1:8">
      <c r="A1374" s="2">
        <v>37482</v>
      </c>
      <c r="B1374" s="1">
        <v>0.64758450999999995</v>
      </c>
      <c r="C1374">
        <f t="shared" si="63"/>
        <v>-8.5481149758465103E-3</v>
      </c>
      <c r="D1374">
        <v>5.6132493607186085E-4</v>
      </c>
      <c r="E1374">
        <f>+(D1374-Ej_3_estad!$B$3)/Ej_3_estad!$B$7</f>
        <v>0.11779843771431918</v>
      </c>
      <c r="F1374">
        <f t="shared" si="64"/>
        <v>0.55144694533762961</v>
      </c>
      <c r="G1374">
        <f t="shared" si="65"/>
        <v>0.129317898587828</v>
      </c>
      <c r="H1374">
        <v>0.11779843771431918</v>
      </c>
    </row>
    <row r="1375" spans="1:8">
      <c r="A1375" s="2">
        <v>37483</v>
      </c>
      <c r="B1375" s="1">
        <v>0.65104166699999999</v>
      </c>
      <c r="C1375">
        <f t="shared" si="63"/>
        <v>5.3385418375742066E-3</v>
      </c>
      <c r="D1375">
        <v>5.625076307487209E-4</v>
      </c>
      <c r="E1375">
        <f>+(D1375-Ej_3_estad!$B$3)/Ej_3_estad!$B$7</f>
        <v>0.11802853397812731</v>
      </c>
      <c r="F1375">
        <f t="shared" si="64"/>
        <v>0.55184887459807974</v>
      </c>
      <c r="G1375">
        <f t="shared" si="65"/>
        <v>0.13033391223718505</v>
      </c>
      <c r="H1375">
        <v>0.11802853397812731</v>
      </c>
    </row>
    <row r="1376" spans="1:8">
      <c r="A1376" s="2">
        <v>37484</v>
      </c>
      <c r="B1376" s="1">
        <v>0.65053343699999999</v>
      </c>
      <c r="C1376">
        <f t="shared" si="63"/>
        <v>-7.8064127960031371E-4</v>
      </c>
      <c r="D1376">
        <v>5.6580311721576848E-4</v>
      </c>
      <c r="E1376">
        <f>+(D1376-Ej_3_estad!$B$3)/Ej_3_estad!$B$7</f>
        <v>0.11866967926975155</v>
      </c>
      <c r="F1376">
        <f t="shared" si="64"/>
        <v>0.55225080385852987</v>
      </c>
      <c r="G1376">
        <f t="shared" si="65"/>
        <v>0.13135006044597336</v>
      </c>
      <c r="H1376">
        <v>0.11866967926975155</v>
      </c>
    </row>
    <row r="1377" spans="1:8">
      <c r="A1377" s="2">
        <v>37487</v>
      </c>
      <c r="B1377" s="1">
        <v>0.654793085</v>
      </c>
      <c r="C1377">
        <f t="shared" si="63"/>
        <v>6.5479309098142036E-3</v>
      </c>
      <c r="D1377">
        <v>5.6582440338170947E-4</v>
      </c>
      <c r="E1377">
        <f>+(D1377-Ej_3_estad!$B$3)/Ej_3_estad!$B$7</f>
        <v>0.11867382054758907</v>
      </c>
      <c r="F1377">
        <f t="shared" si="64"/>
        <v>0.55265273311898</v>
      </c>
      <c r="G1377">
        <f t="shared" si="65"/>
        <v>0.13236634429934982</v>
      </c>
      <c r="H1377">
        <v>0.11867382054758907</v>
      </c>
    </row>
    <row r="1378" spans="1:8">
      <c r="A1378" s="2">
        <v>37488</v>
      </c>
      <c r="B1378" s="1">
        <v>0.65505043900000004</v>
      </c>
      <c r="C1378">
        <f t="shared" si="63"/>
        <v>3.9303102903121001E-4</v>
      </c>
      <c r="D1378">
        <v>5.7067810993705059E-4</v>
      </c>
      <c r="E1378">
        <f>+(D1378-Ej_3_estad!$B$3)/Ej_3_estad!$B$7</f>
        <v>0.11961812152894637</v>
      </c>
      <c r="F1378">
        <f t="shared" si="64"/>
        <v>0.55305466237943013</v>
      </c>
      <c r="G1378">
        <f t="shared" si="65"/>
        <v>0.13338276488346643</v>
      </c>
      <c r="H1378">
        <v>0.11961812152894637</v>
      </c>
    </row>
    <row r="1379" spans="1:8">
      <c r="A1379" s="2">
        <v>37489</v>
      </c>
      <c r="B1379" s="1">
        <v>0.65380843399999999</v>
      </c>
      <c r="C1379">
        <f t="shared" si="63"/>
        <v>-1.8960448326637014E-3</v>
      </c>
      <c r="D1379">
        <v>5.7891730154335796E-4</v>
      </c>
      <c r="E1379">
        <f>+(D1379-Ej_3_estad!$B$3)/Ej_3_estad!$B$7</f>
        <v>0.12122107725581562</v>
      </c>
      <c r="F1379">
        <f t="shared" si="64"/>
        <v>0.55345659163988026</v>
      </c>
      <c r="G1379">
        <f t="shared" si="65"/>
        <v>0.13439932328547868</v>
      </c>
      <c r="H1379">
        <v>0.12122107725581562</v>
      </c>
    </row>
    <row r="1380" spans="1:8">
      <c r="A1380" s="2">
        <v>37490</v>
      </c>
      <c r="B1380" s="1">
        <v>0.65824117999999998</v>
      </c>
      <c r="C1380">
        <f t="shared" si="63"/>
        <v>6.7798850083355955E-3</v>
      </c>
      <c r="D1380">
        <v>5.8109131535655223E-4</v>
      </c>
      <c r="E1380">
        <f>+(D1380-Ej_3_estad!$B$3)/Ej_3_estad!$B$7</f>
        <v>0.12164403718424899</v>
      </c>
      <c r="F1380">
        <f t="shared" si="64"/>
        <v>0.55385852090033039</v>
      </c>
      <c r="G1380">
        <f t="shared" si="65"/>
        <v>0.13541602059355404</v>
      </c>
      <c r="H1380">
        <v>0.12164403718424899</v>
      </c>
    </row>
    <row r="1381" spans="1:8">
      <c r="A1381" s="2">
        <v>37491</v>
      </c>
      <c r="B1381" s="1">
        <v>0.65724613899999995</v>
      </c>
      <c r="C1381">
        <f t="shared" si="63"/>
        <v>-1.5116662862083574E-3</v>
      </c>
      <c r="D1381">
        <v>5.928328025259777E-4</v>
      </c>
      <c r="E1381">
        <f>+(D1381-Ej_3_estad!$B$3)/Ej_3_estad!$B$7</f>
        <v>0.12392837343949327</v>
      </c>
      <c r="F1381">
        <f t="shared" si="64"/>
        <v>0.55426045016078052</v>
      </c>
      <c r="G1381">
        <f t="shared" si="65"/>
        <v>0.13643285789688059</v>
      </c>
      <c r="H1381">
        <v>0.12392837343949327</v>
      </c>
    </row>
    <row r="1382" spans="1:8">
      <c r="A1382" s="2">
        <v>37495</v>
      </c>
      <c r="B1382" s="1">
        <v>0.65338124799999997</v>
      </c>
      <c r="C1382">
        <f t="shared" si="63"/>
        <v>-5.8804316536273937E-3</v>
      </c>
      <c r="D1382">
        <v>5.9417750802848168E-4</v>
      </c>
      <c r="E1382">
        <f>+(D1382-Ej_3_estad!$B$3)/Ej_3_estad!$B$7</f>
        <v>0.12418998932235989</v>
      </c>
      <c r="F1382">
        <f t="shared" si="64"/>
        <v>0.55466237942123064</v>
      </c>
      <c r="G1382">
        <f t="shared" si="65"/>
        <v>0.13744983628567536</v>
      </c>
      <c r="H1382">
        <v>0.12418998932235989</v>
      </c>
    </row>
    <row r="1383" spans="1:8">
      <c r="A1383" s="2">
        <v>37496</v>
      </c>
      <c r="B1383" s="1">
        <v>0.65091453499999996</v>
      </c>
      <c r="C1383">
        <f t="shared" si="63"/>
        <v>-3.7753042462583819E-3</v>
      </c>
      <c r="D1383">
        <v>5.96480417789369E-4</v>
      </c>
      <c r="E1383">
        <f>+(D1383-Ej_3_estad!$B$3)/Ej_3_estad!$B$7</f>
        <v>0.12463802628594398</v>
      </c>
      <c r="F1383">
        <f t="shared" si="64"/>
        <v>0.55506430868168077</v>
      </c>
      <c r="G1383">
        <f t="shared" si="65"/>
        <v>0.13846695685119298</v>
      </c>
      <c r="H1383">
        <v>0.12463802628594398</v>
      </c>
    </row>
    <row r="1384" spans="1:8">
      <c r="A1384" s="2">
        <v>37497</v>
      </c>
      <c r="B1384" s="1">
        <v>0.64582795100000001</v>
      </c>
      <c r="C1384">
        <f t="shared" si="63"/>
        <v>-7.8145189982582464E-3</v>
      </c>
      <c r="D1384">
        <v>6.0790401233790092E-4</v>
      </c>
      <c r="E1384">
        <f>+(D1384-Ej_3_estad!$B$3)/Ej_3_estad!$B$7</f>
        <v>0.12686051572155602</v>
      </c>
      <c r="F1384">
        <f t="shared" si="64"/>
        <v>0.5554662379421309</v>
      </c>
      <c r="G1384">
        <f t="shared" si="65"/>
        <v>0.13948422068573418</v>
      </c>
      <c r="H1384">
        <v>0.12686051572155602</v>
      </c>
    </row>
    <row r="1385" spans="1:8">
      <c r="A1385" s="2">
        <v>37498</v>
      </c>
      <c r="B1385" s="1">
        <v>0.64616179900000004</v>
      </c>
      <c r="C1385">
        <f t="shared" si="63"/>
        <v>5.1693024354726447E-4</v>
      </c>
      <c r="D1385">
        <v>6.0901245271915982E-4</v>
      </c>
      <c r="E1385">
        <f>+(D1385-Ej_3_estad!$B$3)/Ej_3_estad!$B$7</f>
        <v>0.12707616562289731</v>
      </c>
      <c r="F1385">
        <f t="shared" si="64"/>
        <v>0.55586816720258103</v>
      </c>
      <c r="G1385">
        <f t="shared" si="65"/>
        <v>0.14050162888265447</v>
      </c>
      <c r="H1385">
        <v>0.12707616562289731</v>
      </c>
    </row>
    <row r="1386" spans="1:8">
      <c r="A1386" s="2">
        <v>37502</v>
      </c>
      <c r="B1386" s="1">
        <v>0.64</v>
      </c>
      <c r="C1386">
        <f t="shared" si="63"/>
        <v>-9.5360001311374232E-3</v>
      </c>
      <c r="D1386">
        <v>6.0912465870566201E-4</v>
      </c>
      <c r="E1386">
        <f>+(D1386-Ej_3_estad!$B$3)/Ej_3_estad!$B$7</f>
        <v>0.12709799558355933</v>
      </c>
      <c r="F1386">
        <f t="shared" si="64"/>
        <v>0.55627009646303116</v>
      </c>
      <c r="G1386">
        <f t="shared" si="65"/>
        <v>0.14151918253637261</v>
      </c>
      <c r="H1386">
        <v>0.12709799558355933</v>
      </c>
    </row>
    <row r="1387" spans="1:8">
      <c r="A1387" s="2">
        <v>37503</v>
      </c>
      <c r="B1387" s="1">
        <v>0.63930443699999995</v>
      </c>
      <c r="C1387">
        <f t="shared" si="63"/>
        <v>-1.0868171875001442E-3</v>
      </c>
      <c r="D1387">
        <v>6.1031371150455094E-4</v>
      </c>
      <c r="E1387">
        <f>+(D1387-Ej_3_estad!$B$3)/Ej_3_estad!$B$7</f>
        <v>0.12732932883621362</v>
      </c>
      <c r="F1387">
        <f t="shared" si="64"/>
        <v>0.55667202572348129</v>
      </c>
      <c r="G1387">
        <f t="shared" si="65"/>
        <v>0.14253688274237936</v>
      </c>
      <c r="H1387">
        <v>0.12732932883621362</v>
      </c>
    </row>
    <row r="1388" spans="1:8">
      <c r="A1388" s="2">
        <v>37504</v>
      </c>
      <c r="B1388" s="1">
        <v>0.63856960399999996</v>
      </c>
      <c r="C1388">
        <f t="shared" si="63"/>
        <v>-1.1494257781914374E-3</v>
      </c>
      <c r="D1388">
        <v>6.1072342989976214E-4</v>
      </c>
      <c r="E1388">
        <f>+(D1388-Ej_3_estad!$B$3)/Ej_3_estad!$B$7</f>
        <v>0.12740904059428279</v>
      </c>
      <c r="F1388">
        <f t="shared" si="64"/>
        <v>0.55707395498393142</v>
      </c>
      <c r="G1388">
        <f t="shared" si="65"/>
        <v>0.14355473059724608</v>
      </c>
      <c r="H1388">
        <v>0.12740904059428279</v>
      </c>
    </row>
    <row r="1389" spans="1:8">
      <c r="A1389" s="2">
        <v>37505</v>
      </c>
      <c r="B1389" s="1">
        <v>0.64114893900000003</v>
      </c>
      <c r="C1389">
        <f t="shared" si="63"/>
        <v>4.0392386105494449E-3</v>
      </c>
      <c r="D1389">
        <v>6.1263286370794034E-4</v>
      </c>
      <c r="E1389">
        <f>+(D1389-Ej_3_estad!$B$3)/Ej_3_estad!$B$7</f>
        <v>0.12778052580838484</v>
      </c>
      <c r="F1389">
        <f t="shared" si="64"/>
        <v>0.55747588424438155</v>
      </c>
      <c r="G1389">
        <f t="shared" si="65"/>
        <v>0.14457272719863332</v>
      </c>
      <c r="H1389">
        <v>0.12778052580838484</v>
      </c>
    </row>
    <row r="1390" spans="1:8">
      <c r="A1390" s="2">
        <v>37508</v>
      </c>
      <c r="B1390" s="1">
        <v>0.64164260500000003</v>
      </c>
      <c r="C1390">
        <f t="shared" si="63"/>
        <v>7.6997086007812854E-4</v>
      </c>
      <c r="D1390">
        <v>6.1374615627096674E-4</v>
      </c>
      <c r="E1390">
        <f>+(D1390-Ej_3_estad!$B$3)/Ej_3_estad!$B$7</f>
        <v>0.12799711971405611</v>
      </c>
      <c r="F1390">
        <f t="shared" si="64"/>
        <v>0.55787781350483168</v>
      </c>
      <c r="G1390">
        <f t="shared" si="65"/>
        <v>0.14559087364529963</v>
      </c>
      <c r="H1390">
        <v>0.12799711971405611</v>
      </c>
    </row>
    <row r="1391" spans="1:8">
      <c r="A1391" s="2">
        <v>37509</v>
      </c>
      <c r="B1391" s="1">
        <v>0.64333504900000005</v>
      </c>
      <c r="C1391">
        <f t="shared" si="63"/>
        <v>2.6376739742834943E-3</v>
      </c>
      <c r="D1391">
        <v>6.154192726623986E-4</v>
      </c>
      <c r="E1391">
        <f>+(D1391-Ej_3_estad!$B$3)/Ej_3_estad!$B$7</f>
        <v>0.12832262877240977</v>
      </c>
      <c r="F1391">
        <f t="shared" si="64"/>
        <v>0.55827974276528181</v>
      </c>
      <c r="G1391">
        <f t="shared" si="65"/>
        <v>0.14660917103711021</v>
      </c>
      <c r="H1391">
        <v>0.12832262877240977</v>
      </c>
    </row>
    <row r="1392" spans="1:8">
      <c r="A1392" s="2">
        <v>37510</v>
      </c>
      <c r="B1392" s="1">
        <v>0.64549444899999997</v>
      </c>
      <c r="C1392">
        <f t="shared" si="63"/>
        <v>3.356571359444116E-3</v>
      </c>
      <c r="D1392">
        <v>6.173991823872349E-4</v>
      </c>
      <c r="E1392">
        <f>+(D1392-Ej_3_estad!$B$3)/Ej_3_estad!$B$7</f>
        <v>0.12870782525572508</v>
      </c>
      <c r="F1392">
        <f t="shared" si="64"/>
        <v>0.55868167202573193</v>
      </c>
      <c r="G1392">
        <f t="shared" si="65"/>
        <v>0.1476276204750456</v>
      </c>
      <c r="H1392">
        <v>0.12870782525572508</v>
      </c>
    </row>
    <row r="1393" spans="1:8">
      <c r="A1393" s="2">
        <v>37511</v>
      </c>
      <c r="B1393" s="1">
        <v>0.64312817499999997</v>
      </c>
      <c r="C1393">
        <f t="shared" si="63"/>
        <v>-3.665831679367404E-3</v>
      </c>
      <c r="D1393">
        <v>6.1808184465261817E-4</v>
      </c>
      <c r="E1393">
        <f>+(D1393-Ej_3_estad!$B$3)/Ej_3_estad!$B$7</f>
        <v>0.12884063893940928</v>
      </c>
      <c r="F1393">
        <f t="shared" si="64"/>
        <v>0.55908360128618206</v>
      </c>
      <c r="G1393">
        <f t="shared" si="65"/>
        <v>0.1486462230612105</v>
      </c>
      <c r="H1393">
        <v>0.12884063893940928</v>
      </c>
    </row>
    <row r="1394" spans="1:8">
      <c r="A1394" s="2">
        <v>37512</v>
      </c>
      <c r="B1394" s="1">
        <v>0.64164260500000003</v>
      </c>
      <c r="C1394">
        <f t="shared" si="63"/>
        <v>-2.3099127945994669E-3</v>
      </c>
      <c r="D1394">
        <v>6.1977103106092279E-4</v>
      </c>
      <c r="E1394">
        <f>+(D1394-Ej_3_estad!$B$3)/Ej_3_estad!$B$7</f>
        <v>0.12916927446050441</v>
      </c>
      <c r="F1394">
        <f t="shared" si="64"/>
        <v>0.55948553054663219</v>
      </c>
      <c r="G1394">
        <f t="shared" si="65"/>
        <v>0.14966497989884248</v>
      </c>
      <c r="H1394">
        <v>0.12916927446050441</v>
      </c>
    </row>
    <row r="1395" spans="1:8">
      <c r="A1395" s="2">
        <v>37515</v>
      </c>
      <c r="B1395" s="1">
        <v>0.64766839399999998</v>
      </c>
      <c r="C1395">
        <f t="shared" si="63"/>
        <v>9.3911921575093871E-3</v>
      </c>
      <c r="D1395">
        <v>6.2208415844744458E-4</v>
      </c>
      <c r="E1395">
        <f>+(D1395-Ej_3_estad!$B$3)/Ej_3_estad!$B$7</f>
        <v>0.12961929928919813</v>
      </c>
      <c r="F1395">
        <f t="shared" si="64"/>
        <v>0.55988745980708232</v>
      </c>
      <c r="G1395">
        <f t="shared" si="65"/>
        <v>0.15068389209232086</v>
      </c>
      <c r="H1395">
        <v>0.12961929928919813</v>
      </c>
    </row>
    <row r="1396" spans="1:8">
      <c r="A1396" s="2">
        <v>37516</v>
      </c>
      <c r="B1396" s="1">
        <v>0.651763019</v>
      </c>
      <c r="C1396">
        <f t="shared" si="63"/>
        <v>6.3221009978757792E-3</v>
      </c>
      <c r="D1396">
        <v>6.2912863679787101E-4</v>
      </c>
      <c r="E1396">
        <f>+(D1396-Ej_3_estad!$B$3)/Ej_3_estad!$B$7</f>
        <v>0.13098982050707805</v>
      </c>
      <c r="F1396">
        <f t="shared" si="64"/>
        <v>0.56028938906753245</v>
      </c>
      <c r="G1396">
        <f t="shared" si="65"/>
        <v>0.15170296074717549</v>
      </c>
      <c r="H1396">
        <v>0.13098982050707805</v>
      </c>
    </row>
    <row r="1397" spans="1:8">
      <c r="A1397" s="2">
        <v>37517</v>
      </c>
      <c r="B1397" s="1">
        <v>0.64412238300000002</v>
      </c>
      <c r="C1397">
        <f t="shared" si="63"/>
        <v>-1.1723027814193876E-2</v>
      </c>
      <c r="D1397">
        <v>6.2932676961002798E-4</v>
      </c>
      <c r="E1397">
        <f>+(D1397-Ej_3_estad!$B$3)/Ej_3_estad!$B$7</f>
        <v>0.13102836775067955</v>
      </c>
      <c r="F1397">
        <f t="shared" si="64"/>
        <v>0.56069131832798258</v>
      </c>
      <c r="G1397">
        <f t="shared" si="65"/>
        <v>0.15272218697009546</v>
      </c>
      <c r="H1397">
        <v>0.13102836775067955</v>
      </c>
    </row>
    <row r="1398" spans="1:8">
      <c r="A1398" s="2">
        <v>37518</v>
      </c>
      <c r="B1398" s="1">
        <v>0.64329366399999999</v>
      </c>
      <c r="C1398">
        <f t="shared" si="63"/>
        <v>-1.2865862480050394E-3</v>
      </c>
      <c r="D1398">
        <v>6.3131326639820351E-4</v>
      </c>
      <c r="E1398">
        <f>+(D1398-Ej_3_estad!$B$3)/Ej_3_estad!$B$7</f>
        <v>0.13141484576395646</v>
      </c>
      <c r="F1398">
        <f t="shared" si="64"/>
        <v>0.56109324758843271</v>
      </c>
      <c r="G1398">
        <f t="shared" si="65"/>
        <v>0.15374157186893822</v>
      </c>
      <c r="H1398">
        <v>0.13141484576395646</v>
      </c>
    </row>
    <row r="1399" spans="1:8">
      <c r="A1399" s="2">
        <v>37519</v>
      </c>
      <c r="B1399" s="1">
        <v>0.64275613799999998</v>
      </c>
      <c r="C1399">
        <f t="shared" si="63"/>
        <v>-8.3558416642515176E-4</v>
      </c>
      <c r="D1399">
        <v>6.3483059300106781E-4</v>
      </c>
      <c r="E1399">
        <f>+(D1399-Ej_3_estad!$B$3)/Ej_3_estad!$B$7</f>
        <v>0.1320991506194249</v>
      </c>
      <c r="F1399">
        <f t="shared" si="64"/>
        <v>0.56149517684888284</v>
      </c>
      <c r="G1399">
        <f t="shared" si="65"/>
        <v>0.15476111655273825</v>
      </c>
      <c r="H1399">
        <v>0.1320991506194249</v>
      </c>
    </row>
    <row r="1400" spans="1:8">
      <c r="A1400" s="2">
        <v>37522</v>
      </c>
      <c r="B1400" s="1">
        <v>0.64205457499999996</v>
      </c>
      <c r="C1400">
        <f t="shared" si="63"/>
        <v>-1.0914917159453585E-3</v>
      </c>
      <c r="D1400">
        <v>6.3856973717157928E-4</v>
      </c>
      <c r="E1400">
        <f>+(D1400-Ej_3_estad!$B$3)/Ej_3_estad!$B$7</f>
        <v>0.1328266106480426</v>
      </c>
      <c r="F1400">
        <f t="shared" si="64"/>
        <v>0.56189710610933297</v>
      </c>
      <c r="G1400">
        <f t="shared" si="65"/>
        <v>0.15578082213171607</v>
      </c>
      <c r="H1400">
        <v>0.1328266106480426</v>
      </c>
    </row>
    <row r="1401" spans="1:8">
      <c r="A1401" s="2">
        <v>37523</v>
      </c>
      <c r="B1401" s="1">
        <v>0.64246707400000003</v>
      </c>
      <c r="C1401">
        <f t="shared" si="63"/>
        <v>6.4246719213878478E-4</v>
      </c>
      <c r="D1401">
        <v>6.4246719213878478E-4</v>
      </c>
      <c r="E1401">
        <f>+(D1401-Ej_3_estad!$B$3)/Ej_3_estad!$B$7</f>
        <v>0.13358487044565603</v>
      </c>
      <c r="F1401">
        <f t="shared" si="64"/>
        <v>0.5622990353697831</v>
      </c>
      <c r="G1401">
        <f t="shared" si="65"/>
        <v>0.15680068971728714</v>
      </c>
      <c r="H1401">
        <v>0.13358487044565603</v>
      </c>
    </row>
    <row r="1402" spans="1:8">
      <c r="A1402" s="2">
        <v>37524</v>
      </c>
      <c r="B1402" s="1">
        <v>0.64</v>
      </c>
      <c r="C1402">
        <f t="shared" si="63"/>
        <v>-3.8400006783849694E-3</v>
      </c>
      <c r="D1402">
        <v>6.568143668634896E-4</v>
      </c>
      <c r="E1402">
        <f>+(D1402-Ej_3_estad!$B$3)/Ej_3_estad!$B$7</f>
        <v>0.13637614985609645</v>
      </c>
      <c r="F1402">
        <f t="shared" si="64"/>
        <v>0.56270096463023322</v>
      </c>
      <c r="G1402">
        <f t="shared" si="65"/>
        <v>0.15782072042207082</v>
      </c>
      <c r="H1402">
        <v>0.13637614985609645</v>
      </c>
    </row>
    <row r="1403" spans="1:8">
      <c r="A1403" s="2">
        <v>37525</v>
      </c>
      <c r="B1403" s="1">
        <v>0.64254963700000001</v>
      </c>
      <c r="C1403">
        <f t="shared" si="63"/>
        <v>3.9838078125000731E-3</v>
      </c>
      <c r="D1403">
        <v>6.7220684989077739E-4</v>
      </c>
      <c r="E1403">
        <f>+(D1403-Ej_3_estad!$B$3)/Ej_3_estad!$B$7</f>
        <v>0.13937079666106217</v>
      </c>
      <c r="F1403">
        <f t="shared" si="64"/>
        <v>0.56310289389068335</v>
      </c>
      <c r="G1403">
        <f t="shared" si="65"/>
        <v>0.15884091535989933</v>
      </c>
      <c r="H1403">
        <v>0.13937079666106217</v>
      </c>
    </row>
    <row r="1404" spans="1:8">
      <c r="A1404" s="2">
        <v>37526</v>
      </c>
      <c r="B1404" s="1">
        <v>0.64316953899999996</v>
      </c>
      <c r="C1404">
        <f t="shared" si="63"/>
        <v>9.6475348253899362E-4</v>
      </c>
      <c r="D1404">
        <v>6.8221200233109514E-4</v>
      </c>
      <c r="E1404">
        <f>+(D1404-Ej_3_estad!$B$3)/Ej_3_estad!$B$7</f>
        <v>0.14131732456922849</v>
      </c>
      <c r="F1404">
        <f t="shared" si="64"/>
        <v>0.56350482315113348</v>
      </c>
      <c r="G1404">
        <f t="shared" si="65"/>
        <v>0.15986127564582686</v>
      </c>
      <c r="H1404">
        <v>0.14131732456922849</v>
      </c>
    </row>
    <row r="1405" spans="1:8">
      <c r="A1405" s="2">
        <v>37529</v>
      </c>
      <c r="B1405" s="1">
        <v>0.63694267500000001</v>
      </c>
      <c r="C1405">
        <f t="shared" si="63"/>
        <v>-9.6815281545850063E-3</v>
      </c>
      <c r="D1405">
        <v>6.8290453292774167E-4</v>
      </c>
      <c r="E1405">
        <f>+(D1405-Ej_3_estad!$B$3)/Ej_3_estad!$B$7</f>
        <v>0.14145205816191214</v>
      </c>
      <c r="F1405">
        <f t="shared" si="64"/>
        <v>0.56390675241158361</v>
      </c>
      <c r="G1405">
        <f t="shared" si="65"/>
        <v>0.16088180239613842</v>
      </c>
      <c r="H1405">
        <v>0.14145205816191214</v>
      </c>
    </row>
    <row r="1406" spans="1:8">
      <c r="A1406" s="2">
        <v>37530</v>
      </c>
      <c r="B1406" s="1">
        <v>0.63661828399999998</v>
      </c>
      <c r="C1406">
        <f t="shared" si="63"/>
        <v>-5.092938701273253E-4</v>
      </c>
      <c r="D1406">
        <v>6.9699720741844828E-4</v>
      </c>
      <c r="E1406">
        <f>+(D1406-Ej_3_estad!$B$3)/Ej_3_estad!$B$7</f>
        <v>0.14419382390316388</v>
      </c>
      <c r="F1406">
        <f t="shared" si="64"/>
        <v>0.56430868167203374</v>
      </c>
      <c r="G1406">
        <f t="shared" si="65"/>
        <v>0.16190249672835896</v>
      </c>
      <c r="H1406">
        <v>0.14419382390316388</v>
      </c>
    </row>
    <row r="1407" spans="1:8">
      <c r="A1407" s="2">
        <v>37531</v>
      </c>
      <c r="B1407" s="1">
        <v>0.63877355499999999</v>
      </c>
      <c r="C1407">
        <f t="shared" si="63"/>
        <v>3.3854996850828378E-3</v>
      </c>
      <c r="D1407">
        <v>6.988131363465655E-4</v>
      </c>
      <c r="E1407">
        <f>+(D1407-Ej_3_estad!$B$3)/Ej_3_estad!$B$7</f>
        <v>0.14454711750452698</v>
      </c>
      <c r="F1407">
        <f t="shared" si="64"/>
        <v>0.56471061093248387</v>
      </c>
      <c r="G1407">
        <f t="shared" si="65"/>
        <v>0.16292335976126263</v>
      </c>
      <c r="H1407">
        <v>0.14454711750452698</v>
      </c>
    </row>
    <row r="1408" spans="1:8">
      <c r="A1408" s="2">
        <v>37532</v>
      </c>
      <c r="B1408" s="1">
        <v>0.63678043799999995</v>
      </c>
      <c r="C1408">
        <f t="shared" si="63"/>
        <v>-3.1202246624001395E-3</v>
      </c>
      <c r="D1408">
        <v>7.0144100611568838E-4</v>
      </c>
      <c r="E1408">
        <f>+(D1408-Ej_3_estad!$B$3)/Ej_3_estad!$B$7</f>
        <v>0.14505837626596388</v>
      </c>
      <c r="F1408">
        <f t="shared" si="64"/>
        <v>0.565112540192934</v>
      </c>
      <c r="G1408">
        <f t="shared" si="65"/>
        <v>0.1639443926148815</v>
      </c>
      <c r="H1408">
        <v>0.14505837626596388</v>
      </c>
    </row>
    <row r="1409" spans="1:8">
      <c r="A1409" s="2">
        <v>37533</v>
      </c>
      <c r="B1409" s="1">
        <v>0.63734862999999997</v>
      </c>
      <c r="C1409">
        <f t="shared" si="63"/>
        <v>8.9228871694713163E-4</v>
      </c>
      <c r="D1409">
        <v>7.0771406950043136E-4</v>
      </c>
      <c r="E1409">
        <f>+(D1409-Ej_3_estad!$B$3)/Ej_3_estad!$B$7</f>
        <v>0.14627881673610538</v>
      </c>
      <c r="F1409">
        <f t="shared" si="64"/>
        <v>0.56551446945338413</v>
      </c>
      <c r="G1409">
        <f t="shared" si="65"/>
        <v>0.16496559641051511</v>
      </c>
      <c r="H1409">
        <v>0.14627881673610538</v>
      </c>
    </row>
    <row r="1410" spans="1:8">
      <c r="A1410" s="2">
        <v>37536</v>
      </c>
      <c r="B1410" s="1">
        <v>0.63926356799999995</v>
      </c>
      <c r="C1410">
        <f t="shared" si="63"/>
        <v>3.004537720587841E-3</v>
      </c>
      <c r="D1410">
        <v>7.0856644504080357E-4</v>
      </c>
      <c r="E1410">
        <f>+(D1410-Ej_3_estad!$B$3)/Ej_3_estad!$B$7</f>
        <v>0.14644464856999997</v>
      </c>
      <c r="F1410">
        <f t="shared" si="64"/>
        <v>0.56591639871383426</v>
      </c>
      <c r="G1410">
        <f t="shared" si="65"/>
        <v>0.16598697227073927</v>
      </c>
      <c r="H1410">
        <v>0.14644464856999997</v>
      </c>
    </row>
    <row r="1411" spans="1:8">
      <c r="A1411" s="2">
        <v>37537</v>
      </c>
      <c r="B1411" s="1">
        <v>0.64230200999999998</v>
      </c>
      <c r="C1411">
        <f t="shared" si="63"/>
        <v>4.7530348233453257E-3</v>
      </c>
      <c r="D1411">
        <v>7.1035317175427437E-4</v>
      </c>
      <c r="E1411">
        <f>+(D1411-Ej_3_estad!$B$3)/Ej_3_estad!$B$7</f>
        <v>0.14679226080607369</v>
      </c>
      <c r="F1411">
        <f t="shared" si="64"/>
        <v>0.56631832797428439</v>
      </c>
      <c r="G1411">
        <f t="shared" si="65"/>
        <v>0.1670085213194154</v>
      </c>
      <c r="H1411">
        <v>0.14679226080607369</v>
      </c>
    </row>
    <row r="1412" spans="1:8">
      <c r="A1412" s="2">
        <v>37538</v>
      </c>
      <c r="B1412" s="1">
        <v>0.64123116400000002</v>
      </c>
      <c r="C1412">
        <f t="shared" ref="C1412:C1475" si="66">+B1412/B1411-1</f>
        <v>-1.6672001384518964E-3</v>
      </c>
      <c r="D1412">
        <v>7.1405180184602735E-4</v>
      </c>
      <c r="E1412">
        <f>+(D1412-Ej_3_estad!$B$3)/Ej_3_estad!$B$7</f>
        <v>0.14751183871740758</v>
      </c>
      <c r="F1412">
        <f t="shared" ref="F1412:F1475" si="67">+F1411+1/COUNT(rt)</f>
        <v>0.56672025723473451</v>
      </c>
      <c r="G1412">
        <f t="shared" ref="G1412:G1475" si="68">+_xlfn.NORM.S.INV(F1412)</f>
        <v>0.16803024468169983</v>
      </c>
      <c r="H1412">
        <v>0.14751183871740758</v>
      </c>
    </row>
    <row r="1413" spans="1:8">
      <c r="A1413" s="2">
        <v>37539</v>
      </c>
      <c r="B1413" s="1">
        <v>0.64</v>
      </c>
      <c r="C1413">
        <f t="shared" si="66"/>
        <v>-1.920000257504606E-3</v>
      </c>
      <c r="D1413">
        <v>7.1688919658252637E-4</v>
      </c>
      <c r="E1413">
        <f>+(D1413-Ej_3_estad!$B$3)/Ej_3_estad!$B$7</f>
        <v>0.14806386109527994</v>
      </c>
      <c r="F1413">
        <f t="shared" si="67"/>
        <v>0.56712218649518464</v>
      </c>
      <c r="G1413">
        <f t="shared" si="68"/>
        <v>0.16905214348405279</v>
      </c>
      <c r="H1413">
        <v>0.14806386109527994</v>
      </c>
    </row>
    <row r="1414" spans="1:8">
      <c r="A1414" s="2">
        <v>37540</v>
      </c>
      <c r="B1414" s="1">
        <v>0.64082024999999998</v>
      </c>
      <c r="C1414">
        <f t="shared" si="66"/>
        <v>1.2816406250000245E-3</v>
      </c>
      <c r="D1414">
        <v>7.1821930448257021E-4</v>
      </c>
      <c r="E1414">
        <f>+(D1414-Ej_3_estad!$B$3)/Ej_3_estad!$B$7</f>
        <v>0.14832263697738191</v>
      </c>
      <c r="F1414">
        <f t="shared" si="67"/>
        <v>0.56752411575563477</v>
      </c>
      <c r="G1414">
        <f t="shared" si="68"/>
        <v>0.17007421885424776</v>
      </c>
      <c r="H1414">
        <v>0.14832263697738191</v>
      </c>
    </row>
    <row r="1415" spans="1:8">
      <c r="A1415" s="2">
        <v>37544</v>
      </c>
      <c r="B1415" s="1">
        <v>0.64341783600000002</v>
      </c>
      <c r="C1415">
        <f t="shared" si="66"/>
        <v>4.0535329524933328E-3</v>
      </c>
      <c r="D1415">
        <v>7.242873517667725E-4</v>
      </c>
      <c r="E1415">
        <f>+(D1415-Ej_3_estad!$B$3)/Ej_3_estad!$B$7</f>
        <v>0.14950319104262286</v>
      </c>
      <c r="F1415">
        <f t="shared" si="67"/>
        <v>0.5679260450160849</v>
      </c>
      <c r="G1415">
        <f t="shared" si="68"/>
        <v>0.17109647192138089</v>
      </c>
      <c r="H1415">
        <v>0.14950319104262286</v>
      </c>
    </row>
    <row r="1416" spans="1:8">
      <c r="A1416" s="2">
        <v>37545</v>
      </c>
      <c r="B1416" s="1">
        <v>0.64337644000000005</v>
      </c>
      <c r="C1416">
        <f t="shared" si="66"/>
        <v>-6.4337663154168112E-5</v>
      </c>
      <c r="D1416">
        <v>7.2588182435340265E-4</v>
      </c>
      <c r="E1416">
        <f>+(D1416-Ej_3_estad!$B$3)/Ej_3_estad!$B$7</f>
        <v>0.14981339974830682</v>
      </c>
      <c r="F1416">
        <f t="shared" si="67"/>
        <v>0.56832797427653503</v>
      </c>
      <c r="G1416">
        <f t="shared" si="68"/>
        <v>0.17211890381588005</v>
      </c>
      <c r="H1416">
        <v>0.14981339974830682</v>
      </c>
    </row>
    <row r="1417" spans="1:8">
      <c r="A1417" s="2">
        <v>37546</v>
      </c>
      <c r="B1417" s="1">
        <v>0.64412238300000002</v>
      </c>
      <c r="C1417">
        <f t="shared" si="66"/>
        <v>1.159419204097567E-3</v>
      </c>
      <c r="D1417">
        <v>7.330486308829709E-4</v>
      </c>
      <c r="E1417">
        <f>+(D1417-Ej_3_estad!$B$3)/Ej_3_estad!$B$7</f>
        <v>0.15120772022522605</v>
      </c>
      <c r="F1417">
        <f t="shared" si="67"/>
        <v>0.56872990353698516</v>
      </c>
      <c r="G1417">
        <f t="shared" si="68"/>
        <v>0.17314151566951441</v>
      </c>
      <c r="H1417">
        <v>0.15120772022522605</v>
      </c>
    </row>
    <row r="1418" spans="1:8">
      <c r="A1418" s="2">
        <v>37547</v>
      </c>
      <c r="B1418" s="1">
        <v>0.64678869400000005</v>
      </c>
      <c r="C1418">
        <f t="shared" si="66"/>
        <v>4.1394478291247871E-3</v>
      </c>
      <c r="D1418">
        <v>7.3664825526398303E-4</v>
      </c>
      <c r="E1418">
        <f>+(D1418-Ej_3_estad!$B$3)/Ej_3_estad!$B$7</f>
        <v>0.15190803632319183</v>
      </c>
      <c r="F1418">
        <f t="shared" si="67"/>
        <v>0.56913183279743529</v>
      </c>
      <c r="G1418">
        <f t="shared" si="68"/>
        <v>0.17416430861540358</v>
      </c>
      <c r="H1418">
        <v>0.15190803632319183</v>
      </c>
    </row>
    <row r="1419" spans="1:8">
      <c r="A1419" s="2">
        <v>37550</v>
      </c>
      <c r="B1419" s="1">
        <v>0.64859255400000004</v>
      </c>
      <c r="C1419">
        <f t="shared" si="66"/>
        <v>2.7889479465761369E-3</v>
      </c>
      <c r="D1419">
        <v>7.452027216237056E-4</v>
      </c>
      <c r="E1419">
        <f>+(D1419-Ej_3_estad!$B$3)/Ej_3_estad!$B$7</f>
        <v>0.15357232955690306</v>
      </c>
      <c r="F1419">
        <f t="shared" si="67"/>
        <v>0.56953376205788542</v>
      </c>
      <c r="G1419">
        <f t="shared" si="68"/>
        <v>0.1751872837880272</v>
      </c>
      <c r="H1419">
        <v>0.15357232955690306</v>
      </c>
    </row>
    <row r="1420" spans="1:8">
      <c r="A1420" s="2">
        <v>37551</v>
      </c>
      <c r="B1420" s="1">
        <v>0.64670503800000001</v>
      </c>
      <c r="C1420">
        <f t="shared" si="66"/>
        <v>-2.9101721695066196E-3</v>
      </c>
      <c r="D1420">
        <v>7.4682595231667648E-4</v>
      </c>
      <c r="E1420">
        <f>+(D1420-Ej_3_estad!$B$3)/Ej_3_estad!$B$7</f>
        <v>0.15388813322547359</v>
      </c>
      <c r="F1420">
        <f t="shared" si="67"/>
        <v>0.56993569131833555</v>
      </c>
      <c r="G1420">
        <f t="shared" si="68"/>
        <v>0.17621044232323418</v>
      </c>
      <c r="H1420">
        <v>0.15388813322547359</v>
      </c>
    </row>
    <row r="1421" spans="1:8">
      <c r="A1421" s="2">
        <v>37552</v>
      </c>
      <c r="B1421" s="1">
        <v>0.64520291600000002</v>
      </c>
      <c r="C1421">
        <f t="shared" si="66"/>
        <v>-2.3227312479974227E-3</v>
      </c>
      <c r="D1421">
        <v>7.5316686443072101E-4</v>
      </c>
      <c r="E1421">
        <f>+(D1421-Ej_3_estad!$B$3)/Ej_3_estad!$B$7</f>
        <v>0.15512177383883199</v>
      </c>
      <c r="F1421">
        <f t="shared" si="67"/>
        <v>0.57033762057878568</v>
      </c>
      <c r="G1421">
        <f t="shared" si="68"/>
        <v>0.17723378535825221</v>
      </c>
      <c r="H1421">
        <v>0.15512177383883199</v>
      </c>
    </row>
    <row r="1422" spans="1:8">
      <c r="A1422" s="2">
        <v>37553</v>
      </c>
      <c r="B1422" s="1">
        <v>0.64607830499999996</v>
      </c>
      <c r="C1422">
        <f t="shared" si="66"/>
        <v>1.3567654117669914E-3</v>
      </c>
      <c r="D1422">
        <v>7.5485977791478476E-4</v>
      </c>
      <c r="E1422">
        <f>+(D1422-Ej_3_estad!$B$3)/Ej_3_estad!$B$7</f>
        <v>0.15545113447201556</v>
      </c>
      <c r="F1422">
        <f t="shared" si="67"/>
        <v>0.5707395498392358</v>
      </c>
      <c r="G1422">
        <f t="shared" si="68"/>
        <v>0.17825731403169726</v>
      </c>
      <c r="H1422">
        <v>0.15545113447201556</v>
      </c>
    </row>
    <row r="1423" spans="1:8">
      <c r="A1423" s="2">
        <v>37554</v>
      </c>
      <c r="B1423" s="1">
        <v>0.643790639</v>
      </c>
      <c r="C1423">
        <f t="shared" si="66"/>
        <v>-3.5408494331038431E-3</v>
      </c>
      <c r="D1423">
        <v>7.5769831088079442E-4</v>
      </c>
      <c r="E1423">
        <f>+(D1423-Ej_3_estad!$B$3)/Ej_3_estad!$B$7</f>
        <v>0.15600337829534031</v>
      </c>
      <c r="F1423">
        <f t="shared" si="67"/>
        <v>0.57114147909968593</v>
      </c>
      <c r="G1423">
        <f t="shared" si="68"/>
        <v>0.17928102948358307</v>
      </c>
      <c r="H1423">
        <v>0.15600337829534031</v>
      </c>
    </row>
    <row r="1424" spans="1:8">
      <c r="A1424" s="2">
        <v>37557</v>
      </c>
      <c r="B1424" s="1">
        <v>0.64094346899999999</v>
      </c>
      <c r="C1424">
        <f t="shared" si="66"/>
        <v>-4.4225091629516156E-3</v>
      </c>
      <c r="D1424">
        <v>7.6543161347064625E-4</v>
      </c>
      <c r="E1424">
        <f>+(D1424-Ej_3_estad!$B$3)/Ej_3_estad!$B$7</f>
        <v>0.15750791202465983</v>
      </c>
      <c r="F1424">
        <f t="shared" si="67"/>
        <v>0.57154340836013606</v>
      </c>
      <c r="G1424">
        <f t="shared" si="68"/>
        <v>0.1803049328553305</v>
      </c>
      <c r="H1424">
        <v>0.15750791202465983</v>
      </c>
    </row>
    <row r="1425" spans="1:8">
      <c r="A1425" s="2">
        <v>37558</v>
      </c>
      <c r="B1425" s="1">
        <v>0.64164260500000003</v>
      </c>
      <c r="C1425">
        <f t="shared" si="66"/>
        <v>1.0907919868359262E-3</v>
      </c>
      <c r="D1425">
        <v>7.6965237667092623E-4</v>
      </c>
      <c r="E1425">
        <f>+(D1425-Ej_3_estad!$B$3)/Ej_3_estad!$B$7</f>
        <v>0.15832907226305851</v>
      </c>
      <c r="F1425">
        <f t="shared" si="67"/>
        <v>0.57194533762058619</v>
      </c>
      <c r="G1425">
        <f t="shared" si="68"/>
        <v>0.18132902528977743</v>
      </c>
      <c r="H1425">
        <v>0.15832907226305851</v>
      </c>
    </row>
    <row r="1426" spans="1:8">
      <c r="A1426" s="2">
        <v>37559</v>
      </c>
      <c r="B1426" s="1">
        <v>0.64234326799999997</v>
      </c>
      <c r="C1426">
        <f t="shared" si="66"/>
        <v>1.0919832856173262E-3</v>
      </c>
      <c r="D1426">
        <v>7.6997086007812854E-4</v>
      </c>
      <c r="E1426">
        <f>+(D1426-Ej_3_estad!$B$3)/Ej_3_estad!$B$7</f>
        <v>0.1583910340216729</v>
      </c>
      <c r="F1426">
        <f t="shared" si="67"/>
        <v>0.57234726688103632</v>
      </c>
      <c r="G1426">
        <f t="shared" si="68"/>
        <v>0.18235330793118795</v>
      </c>
      <c r="H1426">
        <v>0.1583910340216729</v>
      </c>
    </row>
    <row r="1427" spans="1:8">
      <c r="A1427" s="2">
        <v>37560</v>
      </c>
      <c r="B1427" s="1">
        <v>0.63979526600000003</v>
      </c>
      <c r="C1427">
        <f t="shared" si="66"/>
        <v>-3.9667295150976889E-3</v>
      </c>
      <c r="D1427">
        <v>7.8993743346744694E-4</v>
      </c>
      <c r="E1427">
        <f>+(D1427-Ej_3_estad!$B$3)/Ej_3_estad!$B$7</f>
        <v>0.16227558176490803</v>
      </c>
      <c r="F1427">
        <f t="shared" si="67"/>
        <v>0.57274919614148645</v>
      </c>
      <c r="G1427">
        <f t="shared" si="68"/>
        <v>0.18337778192526227</v>
      </c>
      <c r="H1427">
        <v>0.16227558176490803</v>
      </c>
    </row>
    <row r="1428" spans="1:8">
      <c r="A1428" s="2">
        <v>37561</v>
      </c>
      <c r="B1428" s="1">
        <v>0.63946796299999997</v>
      </c>
      <c r="C1428">
        <f t="shared" si="66"/>
        <v>-5.1157458861228466E-4</v>
      </c>
      <c r="D1428">
        <v>7.9476677422807285E-4</v>
      </c>
      <c r="E1428">
        <f>+(D1428-Ej_3_estad!$B$3)/Ej_3_estad!$B$7</f>
        <v>0.16321514231880049</v>
      </c>
      <c r="F1428">
        <f t="shared" si="67"/>
        <v>0.57315112540193658</v>
      </c>
      <c r="G1428">
        <f t="shared" si="68"/>
        <v>0.18440244841914619</v>
      </c>
      <c r="H1428">
        <v>0.16321514231880049</v>
      </c>
    </row>
    <row r="1429" spans="1:8">
      <c r="A1429" s="2">
        <v>37564</v>
      </c>
      <c r="B1429" s="1">
        <v>0.64329366399999999</v>
      </c>
      <c r="C1429">
        <f t="shared" si="66"/>
        <v>5.9826312205730758E-3</v>
      </c>
      <c r="D1429">
        <v>8.0106753594355595E-4</v>
      </c>
      <c r="E1429">
        <f>+(D1429-Ej_3_estad!$B$3)/Ej_3_estad!$B$7</f>
        <v>0.16444097156978435</v>
      </c>
      <c r="F1429">
        <f t="shared" si="67"/>
        <v>0.57355305466238671</v>
      </c>
      <c r="G1429">
        <f t="shared" si="68"/>
        <v>0.18542730856144077</v>
      </c>
      <c r="H1429">
        <v>0.16444097156978435</v>
      </c>
    </row>
    <row r="1430" spans="1:8">
      <c r="A1430" s="2">
        <v>37565</v>
      </c>
      <c r="B1430" s="1">
        <v>0.64</v>
      </c>
      <c r="C1430">
        <f t="shared" si="66"/>
        <v>-5.1200006844773771E-3</v>
      </c>
      <c r="D1430">
        <v>8.0147840164368489E-4</v>
      </c>
      <c r="E1430">
        <f>+(D1430-Ej_3_estad!$B$3)/Ej_3_estad!$B$7</f>
        <v>0.16452090653894946</v>
      </c>
      <c r="F1430">
        <f t="shared" si="67"/>
        <v>0.57395498392283684</v>
      </c>
      <c r="G1430">
        <f t="shared" si="68"/>
        <v>0.18645236350221223</v>
      </c>
      <c r="H1430">
        <v>0.16452090653894946</v>
      </c>
    </row>
    <row r="1431" spans="1:8">
      <c r="A1431" s="2">
        <v>37566</v>
      </c>
      <c r="B1431" s="1">
        <v>0.64143681799999996</v>
      </c>
      <c r="C1431">
        <f t="shared" si="66"/>
        <v>2.2450281249999371E-3</v>
      </c>
      <c r="D1431">
        <v>8.1214511444671622E-4</v>
      </c>
      <c r="E1431">
        <f>+(D1431-Ej_3_estad!$B$3)/Ej_3_estad!$B$7</f>
        <v>0.16659614270185158</v>
      </c>
      <c r="F1431">
        <f t="shared" si="67"/>
        <v>0.57435691318328697</v>
      </c>
      <c r="G1431">
        <f t="shared" si="68"/>
        <v>0.18747761439300126</v>
      </c>
      <c r="H1431">
        <v>0.16659614270185158</v>
      </c>
    </row>
    <row r="1432" spans="1:8">
      <c r="A1432" s="2">
        <v>37567</v>
      </c>
      <c r="B1432" s="1">
        <v>0.63307166400000003</v>
      </c>
      <c r="C1432">
        <f t="shared" si="66"/>
        <v>-1.3041275095624361E-2</v>
      </c>
      <c r="D1432">
        <v>8.1449758007190454E-4</v>
      </c>
      <c r="E1432">
        <f>+(D1432-Ej_3_estad!$B$3)/Ej_3_estad!$B$7</f>
        <v>0.16705382088514228</v>
      </c>
      <c r="F1432">
        <f t="shared" si="67"/>
        <v>0.57475884244373709</v>
      </c>
      <c r="G1432">
        <f t="shared" si="68"/>
        <v>0.18850306238683329</v>
      </c>
      <c r="H1432">
        <v>0.16705382088514228</v>
      </c>
    </row>
    <row r="1433" spans="1:8">
      <c r="A1433" s="2">
        <v>37568</v>
      </c>
      <c r="B1433" s="1">
        <v>0.62833804599999998</v>
      </c>
      <c r="C1433">
        <f t="shared" si="66"/>
        <v>-7.4772229894024544E-3</v>
      </c>
      <c r="D1433">
        <v>8.1668284880098696E-4</v>
      </c>
      <c r="E1433">
        <f>+(D1433-Ej_3_estad!$B$3)/Ej_3_estad!$B$7</f>
        <v>0.16747897048614796</v>
      </c>
      <c r="F1433">
        <f t="shared" si="67"/>
        <v>0.57516077170418722</v>
      </c>
      <c r="G1433">
        <f t="shared" si="68"/>
        <v>0.18952870863822782</v>
      </c>
      <c r="H1433">
        <v>0.16747897048614796</v>
      </c>
    </row>
    <row r="1434" spans="1:8">
      <c r="A1434" s="2">
        <v>37572</v>
      </c>
      <c r="B1434" s="1">
        <v>0.62976257999999996</v>
      </c>
      <c r="C1434">
        <f t="shared" si="66"/>
        <v>2.2671458605261208E-3</v>
      </c>
      <c r="D1434">
        <v>8.2564986945987684E-4</v>
      </c>
      <c r="E1434">
        <f>+(D1434-Ej_3_estad!$B$3)/Ej_3_estad!$B$7</f>
        <v>0.16922352721027109</v>
      </c>
      <c r="F1434">
        <f t="shared" si="67"/>
        <v>0.57556270096463735</v>
      </c>
      <c r="G1434">
        <f t="shared" si="68"/>
        <v>0.19055455430320858</v>
      </c>
      <c r="H1434">
        <v>0.16922352721027109</v>
      </c>
    </row>
    <row r="1435" spans="1:8">
      <c r="A1435" s="2">
        <v>37573</v>
      </c>
      <c r="B1435" s="1">
        <v>0.63091482600000004</v>
      </c>
      <c r="C1435">
        <f t="shared" si="66"/>
        <v>1.8296514219693361E-3</v>
      </c>
      <c r="D1435">
        <v>8.31026130543977E-4</v>
      </c>
      <c r="E1435">
        <f>+(D1435-Ej_3_estad!$B$3)/Ej_3_estad!$B$7</f>
        <v>0.17026949250707343</v>
      </c>
      <c r="F1435">
        <f t="shared" si="67"/>
        <v>0.57596463022508748</v>
      </c>
      <c r="G1435">
        <f t="shared" si="68"/>
        <v>0.19158060053931306</v>
      </c>
      <c r="H1435">
        <v>0.17026949250707343</v>
      </c>
    </row>
    <row r="1436" spans="1:8">
      <c r="A1436" s="2">
        <v>37574</v>
      </c>
      <c r="B1436" s="1">
        <v>0.63339245</v>
      </c>
      <c r="C1436">
        <f t="shared" si="66"/>
        <v>3.9270340431023509E-3</v>
      </c>
      <c r="D1436">
        <v>8.3536408338513723E-4</v>
      </c>
      <c r="E1436">
        <f>+(D1436-Ej_3_estad!$B$3)/Ej_3_estad!$B$7</f>
        <v>0.17111345228879563</v>
      </c>
      <c r="F1436">
        <f t="shared" si="67"/>
        <v>0.57636655948553761</v>
      </c>
      <c r="G1436">
        <f t="shared" si="68"/>
        <v>0.19260684850560267</v>
      </c>
      <c r="H1436">
        <v>0.17111345228879563</v>
      </c>
    </row>
    <row r="1437" spans="1:8">
      <c r="A1437" s="2">
        <v>37575</v>
      </c>
      <c r="B1437" s="1">
        <v>0.63331222300000001</v>
      </c>
      <c r="C1437">
        <f t="shared" si="66"/>
        <v>-1.2666238759240223E-4</v>
      </c>
      <c r="D1437">
        <v>8.4880586502267263E-4</v>
      </c>
      <c r="E1437">
        <f>+(D1437-Ej_3_estad!$B$3)/Ej_3_estad!$B$7</f>
        <v>0.17372858516648215</v>
      </c>
      <c r="F1437">
        <f t="shared" si="67"/>
        <v>0.57676848874598774</v>
      </c>
      <c r="G1437">
        <f t="shared" si="68"/>
        <v>0.19363329936267254</v>
      </c>
      <c r="H1437">
        <v>0.17372858516648215</v>
      </c>
    </row>
    <row r="1438" spans="1:8">
      <c r="A1438" s="2">
        <v>37578</v>
      </c>
      <c r="B1438" s="1">
        <v>0.63331222300000001</v>
      </c>
      <c r="C1438">
        <f t="shared" si="66"/>
        <v>0</v>
      </c>
      <c r="D1438">
        <v>8.6531750669993635E-4</v>
      </c>
      <c r="E1438">
        <f>+(D1438-Ej_3_estad!$B$3)/Ej_3_estad!$B$7</f>
        <v>0.1769409671392865</v>
      </c>
      <c r="F1438">
        <f t="shared" si="67"/>
        <v>0.57717041800643787</v>
      </c>
      <c r="G1438">
        <f t="shared" si="68"/>
        <v>0.19465995427266125</v>
      </c>
      <c r="H1438">
        <v>0.1769409671392865</v>
      </c>
    </row>
    <row r="1439" spans="1:8">
      <c r="A1439" s="2">
        <v>37579</v>
      </c>
      <c r="B1439" s="1">
        <v>0.62972292200000002</v>
      </c>
      <c r="C1439">
        <f t="shared" si="66"/>
        <v>-5.6675062783368979E-3</v>
      </c>
      <c r="D1439">
        <v>8.7018033366548231E-4</v>
      </c>
      <c r="E1439">
        <f>+(D1439-Ej_3_estad!$B$3)/Ej_3_estad!$B$7</f>
        <v>0.17788704251969503</v>
      </c>
      <c r="F1439">
        <f t="shared" si="67"/>
        <v>0.577572347266888</v>
      </c>
      <c r="G1439">
        <f t="shared" si="68"/>
        <v>0.19568681439926125</v>
      </c>
      <c r="H1439">
        <v>0.17788704251969503</v>
      </c>
    </row>
    <row r="1440" spans="1:8">
      <c r="A1440" s="2">
        <v>37580</v>
      </c>
      <c r="B1440" s="1">
        <v>0.63492063499999996</v>
      </c>
      <c r="C1440">
        <f t="shared" si="66"/>
        <v>8.2539682428772743E-3</v>
      </c>
      <c r="D1440">
        <v>8.7576640000008865E-4</v>
      </c>
      <c r="E1440">
        <f>+(D1440-Ej_3_estad!$B$3)/Ej_3_estad!$B$7</f>
        <v>0.17897382596273015</v>
      </c>
      <c r="F1440">
        <f t="shared" si="67"/>
        <v>0.57797427652733813</v>
      </c>
      <c r="G1440">
        <f t="shared" si="68"/>
        <v>0.19671388090772837</v>
      </c>
      <c r="H1440">
        <v>0.17897382596273015</v>
      </c>
    </row>
    <row r="1441" spans="1:8">
      <c r="A1441" s="2">
        <v>37581</v>
      </c>
      <c r="B1441" s="1">
        <v>0.63479972100000004</v>
      </c>
      <c r="C1441">
        <f t="shared" si="66"/>
        <v>-1.904395499761069E-4</v>
      </c>
      <c r="D1441">
        <v>8.7613582462231498E-4</v>
      </c>
      <c r="E1441">
        <f>+(D1441-Ej_3_estad!$B$3)/Ej_3_estad!$B$7</f>
        <v>0.17904569846456528</v>
      </c>
      <c r="F1441">
        <f t="shared" si="67"/>
        <v>0.57837620578778826</v>
      </c>
      <c r="G1441">
        <f t="shared" si="68"/>
        <v>0.19774115496489231</v>
      </c>
      <c r="H1441">
        <v>0.17904569846456528</v>
      </c>
    </row>
    <row r="1442" spans="1:8">
      <c r="A1442" s="2">
        <v>37582</v>
      </c>
      <c r="B1442" s="1">
        <v>0.63379388999999997</v>
      </c>
      <c r="C1442">
        <f t="shared" si="66"/>
        <v>-1.5844855735216434E-3</v>
      </c>
      <c r="D1442">
        <v>8.8157668372290665E-4</v>
      </c>
      <c r="E1442">
        <f>+(D1442-Ej_3_estad!$B$3)/Ej_3_estad!$B$7</f>
        <v>0.18010423147012197</v>
      </c>
      <c r="F1442">
        <f t="shared" si="67"/>
        <v>0.57877813504823838</v>
      </c>
      <c r="G1442">
        <f t="shared" si="68"/>
        <v>0.19876863773916628</v>
      </c>
      <c r="H1442">
        <v>0.18010423147012197</v>
      </c>
    </row>
    <row r="1443" spans="1:8">
      <c r="A1443" s="2">
        <v>37585</v>
      </c>
      <c r="B1443" s="1">
        <v>0.63828429200000003</v>
      </c>
      <c r="C1443">
        <f t="shared" si="66"/>
        <v>7.0849562781365449E-3</v>
      </c>
      <c r="D1443">
        <v>8.8680584376032989E-4</v>
      </c>
      <c r="E1443">
        <f>+(D1443-Ej_3_estad!$B$3)/Ej_3_estad!$B$7</f>
        <v>0.18112157788336555</v>
      </c>
      <c r="F1443">
        <f t="shared" si="67"/>
        <v>0.57918006430868851</v>
      </c>
      <c r="G1443">
        <f t="shared" si="68"/>
        <v>0.19979633040055733</v>
      </c>
      <c r="H1443">
        <v>0.18112157788336555</v>
      </c>
    </row>
    <row r="1444" spans="1:8">
      <c r="A1444" s="2">
        <v>37586</v>
      </c>
      <c r="B1444" s="1">
        <v>0.64578624500000004</v>
      </c>
      <c r="C1444">
        <f t="shared" si="66"/>
        <v>1.1753309761851405E-2</v>
      </c>
      <c r="D1444">
        <v>8.8731187269552869E-4</v>
      </c>
      <c r="E1444">
        <f>+(D1444-Ej_3_estad!$B$3)/Ej_3_estad!$B$7</f>
        <v>0.1812200271024634</v>
      </c>
      <c r="F1444">
        <f t="shared" si="67"/>
        <v>0.57958199356913864</v>
      </c>
      <c r="G1444">
        <f t="shared" si="68"/>
        <v>0.2008242341206766</v>
      </c>
      <c r="H1444">
        <v>0.1812200271024634</v>
      </c>
    </row>
    <row r="1445" spans="1:8">
      <c r="A1445" s="2">
        <v>37587</v>
      </c>
      <c r="B1445" s="1">
        <v>0.64766839399999998</v>
      </c>
      <c r="C1445">
        <f t="shared" si="66"/>
        <v>2.9145077253851515E-3</v>
      </c>
      <c r="D1445">
        <v>8.8915227987973466E-4</v>
      </c>
      <c r="E1445">
        <f>+(D1445-Ej_3_estad!$B$3)/Ej_3_estad!$B$7</f>
        <v>0.1815780830109382</v>
      </c>
      <c r="F1445">
        <f t="shared" si="67"/>
        <v>0.57998392282958877</v>
      </c>
      <c r="G1445">
        <f t="shared" si="68"/>
        <v>0.20185235007274918</v>
      </c>
      <c r="H1445">
        <v>0.1815780830109382</v>
      </c>
    </row>
    <row r="1446" spans="1:8">
      <c r="A1446" s="2">
        <v>37589</v>
      </c>
      <c r="B1446" s="1">
        <v>0.64296277199999996</v>
      </c>
      <c r="C1446">
        <f t="shared" si="66"/>
        <v>-7.2654803655588518E-3</v>
      </c>
      <c r="D1446">
        <v>8.9221068718581265E-4</v>
      </c>
      <c r="E1446">
        <f>+(D1446-Ej_3_estad!$B$3)/Ej_3_estad!$B$7</f>
        <v>0.18217310394753389</v>
      </c>
      <c r="F1446">
        <f t="shared" si="67"/>
        <v>0.5803858520900389</v>
      </c>
      <c r="G1446">
        <f t="shared" si="68"/>
        <v>0.20288067943162438</v>
      </c>
      <c r="H1446">
        <v>0.18217310394753389</v>
      </c>
    </row>
    <row r="1447" spans="1:8">
      <c r="A1447" s="2">
        <v>37592</v>
      </c>
      <c r="B1447" s="1">
        <v>0.64288010299999998</v>
      </c>
      <c r="C1447">
        <f t="shared" si="66"/>
        <v>-1.285750957910059E-4</v>
      </c>
      <c r="D1447">
        <v>8.9228871694713163E-4</v>
      </c>
      <c r="E1447">
        <f>+(D1447-Ej_3_estad!$B$3)/Ej_3_estad!$B$7</f>
        <v>0.18218828483647895</v>
      </c>
      <c r="F1447">
        <f t="shared" si="67"/>
        <v>0.58078778135048903</v>
      </c>
      <c r="G1447">
        <f t="shared" si="68"/>
        <v>0.20390922337378628</v>
      </c>
      <c r="H1447">
        <v>0.18218828483647895</v>
      </c>
    </row>
    <row r="1448" spans="1:8">
      <c r="A1448" s="2">
        <v>37593</v>
      </c>
      <c r="B1448" s="1">
        <v>0.63747051700000001</v>
      </c>
      <c r="C1448">
        <f t="shared" si="66"/>
        <v>-8.4146110211781311E-3</v>
      </c>
      <c r="D1448">
        <v>8.955225937437028E-4</v>
      </c>
      <c r="E1448">
        <f>+(D1448-Ej_3_estad!$B$3)/Ej_3_estad!$B$7</f>
        <v>0.18281744380968271</v>
      </c>
      <c r="F1448">
        <f t="shared" si="67"/>
        <v>0.58118971061093916</v>
      </c>
      <c r="G1448">
        <f t="shared" si="68"/>
        <v>0.20493798307736347</v>
      </c>
      <c r="H1448">
        <v>0.18281744380968271</v>
      </c>
    </row>
    <row r="1449" spans="1:8">
      <c r="A1449" s="2">
        <v>37594</v>
      </c>
      <c r="B1449" s="1">
        <v>0.63767376600000003</v>
      </c>
      <c r="C1449">
        <f t="shared" si="66"/>
        <v>3.1883670629428984E-4</v>
      </c>
      <c r="D1449">
        <v>8.9712820622422917E-4</v>
      </c>
      <c r="E1449">
        <f>+(D1449-Ej_3_estad!$B$3)/Ej_3_estad!$B$7</f>
        <v>0.18312981981011731</v>
      </c>
      <c r="F1449">
        <f t="shared" si="67"/>
        <v>0.58159163987138929</v>
      </c>
      <c r="G1449">
        <f t="shared" si="68"/>
        <v>0.20596695972213983</v>
      </c>
      <c r="H1449">
        <v>0.18312981981011731</v>
      </c>
    </row>
    <row r="1450" spans="1:8">
      <c r="A1450" s="2">
        <v>37595</v>
      </c>
      <c r="B1450" s="1">
        <v>0.63661828399999998</v>
      </c>
      <c r="C1450">
        <f t="shared" si="66"/>
        <v>-1.6552068726629621E-3</v>
      </c>
      <c r="D1450">
        <v>8.9719242671093546E-4</v>
      </c>
      <c r="E1450">
        <f>+(D1450-Ej_3_estad!$B$3)/Ej_3_estad!$B$7</f>
        <v>0.18314231406948969</v>
      </c>
      <c r="F1450">
        <f t="shared" si="67"/>
        <v>0.58199356913183942</v>
      </c>
      <c r="G1450">
        <f t="shared" si="68"/>
        <v>0.20699615448956452</v>
      </c>
      <c r="H1450">
        <v>0.18314231406948969</v>
      </c>
    </row>
    <row r="1451" spans="1:8">
      <c r="A1451" s="2">
        <v>37596</v>
      </c>
      <c r="B1451" s="1">
        <v>0.63572790800000001</v>
      </c>
      <c r="C1451">
        <f t="shared" si="66"/>
        <v>-1.3986026200906165E-3</v>
      </c>
      <c r="D1451">
        <v>9.0334253861223957E-4</v>
      </c>
      <c r="E1451">
        <f>+(D1451-Ej_3_estad!$B$3)/Ej_3_estad!$B$7</f>
        <v>0.18433883401515225</v>
      </c>
      <c r="F1451">
        <f t="shared" si="67"/>
        <v>0.58239549839228955</v>
      </c>
      <c r="G1451">
        <f t="shared" si="68"/>
        <v>0.20802556856276247</v>
      </c>
      <c r="H1451">
        <v>0.18433883401515225</v>
      </c>
    </row>
    <row r="1452" spans="1:8">
      <c r="A1452" s="2">
        <v>37599</v>
      </c>
      <c r="B1452" s="1">
        <v>0.63351282900000006</v>
      </c>
      <c r="C1452">
        <f t="shared" si="66"/>
        <v>-3.4843192694946623E-3</v>
      </c>
      <c r="D1452">
        <v>9.0546851228801017E-4</v>
      </c>
      <c r="E1452">
        <f>+(D1452-Ej_3_estad!$B$3)/Ej_3_estad!$B$7</f>
        <v>0.18475244761240625</v>
      </c>
      <c r="F1452">
        <f t="shared" si="67"/>
        <v>0.58279742765273967</v>
      </c>
      <c r="G1452">
        <f t="shared" si="68"/>
        <v>0.20905520312654488</v>
      </c>
      <c r="H1452">
        <v>0.18475244761240625</v>
      </c>
    </row>
    <row r="1453" spans="1:8">
      <c r="A1453" s="2">
        <v>37600</v>
      </c>
      <c r="B1453" s="1">
        <v>0.63698324699999997</v>
      </c>
      <c r="C1453">
        <f t="shared" si="66"/>
        <v>5.4780548098418702E-3</v>
      </c>
      <c r="D1453">
        <v>9.0896384915106765E-4</v>
      </c>
      <c r="E1453">
        <f>+(D1453-Ej_3_estad!$B$3)/Ej_3_estad!$B$7</f>
        <v>0.18543247430794832</v>
      </c>
      <c r="F1453">
        <f t="shared" si="67"/>
        <v>0.5831993569131898</v>
      </c>
      <c r="G1453">
        <f t="shared" si="68"/>
        <v>0.21008505936741945</v>
      </c>
      <c r="H1453">
        <v>0.18543247430794832</v>
      </c>
    </row>
    <row r="1454" spans="1:8">
      <c r="A1454" s="2">
        <v>37601</v>
      </c>
      <c r="B1454" s="1">
        <v>0.63516260199999997</v>
      </c>
      <c r="C1454">
        <f t="shared" si="66"/>
        <v>-2.8582305870282765E-3</v>
      </c>
      <c r="D1454">
        <v>9.1004625335799894E-4</v>
      </c>
      <c r="E1454">
        <f>+(D1454-Ej_3_estad!$B$3)/Ej_3_estad!$B$7</f>
        <v>0.18564305880521376</v>
      </c>
      <c r="F1454">
        <f t="shared" si="67"/>
        <v>0.58360128617363993</v>
      </c>
      <c r="G1454">
        <f t="shared" si="68"/>
        <v>0.211115138473601</v>
      </c>
      <c r="H1454">
        <v>0.18564305880521376</v>
      </c>
    </row>
    <row r="1455" spans="1:8">
      <c r="A1455" s="2">
        <v>37602</v>
      </c>
      <c r="B1455" s="1">
        <v>0.63291139200000002</v>
      </c>
      <c r="C1455">
        <f t="shared" si="66"/>
        <v>-3.5443050219130523E-3</v>
      </c>
      <c r="D1455">
        <v>9.107467943698655E-4</v>
      </c>
      <c r="E1455">
        <f>+(D1455-Ej_3_estad!$B$3)/Ej_3_estad!$B$7</f>
        <v>0.18577935084459521</v>
      </c>
      <c r="F1455">
        <f t="shared" si="67"/>
        <v>0.58400321543409006</v>
      </c>
      <c r="G1455">
        <f t="shared" si="68"/>
        <v>0.21214544163502189</v>
      </c>
      <c r="H1455">
        <v>0.18577935084459521</v>
      </c>
    </row>
    <row r="1456" spans="1:8">
      <c r="A1456" s="2">
        <v>37603</v>
      </c>
      <c r="B1456" s="1">
        <v>0.629089079</v>
      </c>
      <c r="C1456">
        <f t="shared" si="66"/>
        <v>-6.0392545438651135E-3</v>
      </c>
      <c r="D1456">
        <v>9.1102263925657567E-4</v>
      </c>
      <c r="E1456">
        <f>+(D1456-Ej_3_estad!$B$3)/Ej_3_estad!$B$7</f>
        <v>0.18583301717037179</v>
      </c>
      <c r="F1456">
        <f t="shared" si="67"/>
        <v>0.58440514469454019</v>
      </c>
      <c r="G1456">
        <f t="shared" si="68"/>
        <v>0.21317597004334266</v>
      </c>
      <c r="H1456">
        <v>0.18583301717037179</v>
      </c>
    </row>
    <row r="1457" spans="1:8">
      <c r="A1457" s="2">
        <v>37606</v>
      </c>
      <c r="B1457" s="1">
        <v>0.62873310299999996</v>
      </c>
      <c r="C1457">
        <f t="shared" si="66"/>
        <v>-5.6585944961229373E-4</v>
      </c>
      <c r="D1457">
        <v>9.1157661838559001E-4</v>
      </c>
      <c r="E1457">
        <f>+(D1457-Ej_3_estad!$B$3)/Ej_3_estad!$B$7</f>
        <v>0.1859407952218908</v>
      </c>
      <c r="F1457">
        <f t="shared" si="67"/>
        <v>0.58480707395499032</v>
      </c>
      <c r="G1457">
        <f t="shared" si="68"/>
        <v>0.21420672489196244</v>
      </c>
      <c r="H1457">
        <v>0.1859407952218908</v>
      </c>
    </row>
    <row r="1458" spans="1:8">
      <c r="A1458" s="2">
        <v>37607</v>
      </c>
      <c r="B1458" s="1">
        <v>0.62644866300000002</v>
      </c>
      <c r="C1458">
        <f t="shared" si="66"/>
        <v>-3.6334018188317607E-3</v>
      </c>
      <c r="D1458">
        <v>9.1491329344917105E-4</v>
      </c>
      <c r="E1458">
        <f>+(D1458-Ej_3_estad!$B$3)/Ej_3_estad!$B$7</f>
        <v>0.18658995385995117</v>
      </c>
      <c r="F1458">
        <f t="shared" si="67"/>
        <v>0.58520900321544045</v>
      </c>
      <c r="G1458">
        <f t="shared" si="68"/>
        <v>0.21523770737602968</v>
      </c>
      <c r="H1458">
        <v>0.18658995385995117</v>
      </c>
    </row>
    <row r="1459" spans="1:8">
      <c r="A1459" s="2">
        <v>37608</v>
      </c>
      <c r="B1459" s="1">
        <v>0.625</v>
      </c>
      <c r="C1459">
        <f t="shared" si="66"/>
        <v>-2.312500745172863E-3</v>
      </c>
      <c r="D1459">
        <v>9.1547095934085831E-4</v>
      </c>
      <c r="E1459">
        <f>+(D1459-Ej_3_estad!$B$3)/Ej_3_estad!$B$7</f>
        <v>0.18669844918054493</v>
      </c>
      <c r="F1459">
        <f t="shared" si="67"/>
        <v>0.58561093247589058</v>
      </c>
      <c r="G1459">
        <f t="shared" si="68"/>
        <v>0.21626891869245285</v>
      </c>
      <c r="H1459">
        <v>0.18669844918054493</v>
      </c>
    </row>
    <row r="1460" spans="1:8">
      <c r="A1460" s="2">
        <v>37609</v>
      </c>
      <c r="B1460" s="1">
        <v>0.62554735400000006</v>
      </c>
      <c r="C1460">
        <f t="shared" si="66"/>
        <v>8.7576640000008865E-4</v>
      </c>
      <c r="D1460">
        <v>9.1612487770764695E-4</v>
      </c>
      <c r="E1460">
        <f>+(D1460-Ej_3_estad!$B$3)/Ej_3_estad!$B$7</f>
        <v>0.18682567066549577</v>
      </c>
      <c r="F1460">
        <f t="shared" si="67"/>
        <v>0.58601286173634071</v>
      </c>
      <c r="G1460">
        <f t="shared" si="68"/>
        <v>0.21730036003991099</v>
      </c>
      <c r="H1460">
        <v>0.18682567066549577</v>
      </c>
    </row>
    <row r="1461" spans="1:8">
      <c r="A1461" s="2">
        <v>37610</v>
      </c>
      <c r="B1461" s="1">
        <v>0.62441461099999995</v>
      </c>
      <c r="C1461">
        <f t="shared" si="66"/>
        <v>-1.810802959611113E-3</v>
      </c>
      <c r="D1461">
        <v>9.1690561508284141E-4</v>
      </c>
      <c r="E1461">
        <f>+(D1461-Ej_3_estad!$B$3)/Ej_3_estad!$B$7</f>
        <v>0.18697756511176533</v>
      </c>
      <c r="F1461">
        <f t="shared" si="67"/>
        <v>0.58641479099679084</v>
      </c>
      <c r="G1461">
        <f t="shared" si="68"/>
        <v>0.21833203261886444</v>
      </c>
      <c r="H1461">
        <v>0.18697756511176533</v>
      </c>
    </row>
    <row r="1462" spans="1:8">
      <c r="A1462" s="2">
        <v>37613</v>
      </c>
      <c r="B1462" s="1">
        <v>0.63011972299999996</v>
      </c>
      <c r="C1462">
        <f t="shared" si="66"/>
        <v>9.1367368724175613E-3</v>
      </c>
      <c r="D1462">
        <v>9.175358349948759E-4</v>
      </c>
      <c r="E1462">
        <f>+(D1462-Ej_3_estad!$B$3)/Ej_3_estad!$B$7</f>
        <v>0.18710017600194165</v>
      </c>
      <c r="F1462">
        <f t="shared" si="67"/>
        <v>0.58681672025724096</v>
      </c>
      <c r="G1462">
        <f t="shared" si="68"/>
        <v>0.21936393763156584</v>
      </c>
      <c r="H1462">
        <v>0.18710017600194165</v>
      </c>
    </row>
    <row r="1463" spans="1:8">
      <c r="A1463" s="2">
        <v>37614</v>
      </c>
      <c r="B1463" s="1">
        <v>0.62664494299999995</v>
      </c>
      <c r="C1463">
        <f t="shared" si="66"/>
        <v>-5.5144758577887476E-3</v>
      </c>
      <c r="D1463">
        <v>9.2393112557753732E-4</v>
      </c>
      <c r="E1463">
        <f>+(D1463-Ej_3_estad!$B$3)/Ej_3_estad!$B$7</f>
        <v>0.18834439608496803</v>
      </c>
      <c r="F1463">
        <f t="shared" si="67"/>
        <v>0.58721864951769109</v>
      </c>
      <c r="G1463">
        <f t="shared" si="68"/>
        <v>0.2203960762820705</v>
      </c>
      <c r="H1463">
        <v>0.18834439608496803</v>
      </c>
    </row>
    <row r="1464" spans="1:8">
      <c r="A1464" s="2">
        <v>37617</v>
      </c>
      <c r="B1464" s="1">
        <v>0.62414180500000005</v>
      </c>
      <c r="C1464">
        <f t="shared" si="66"/>
        <v>-3.994507620242449E-3</v>
      </c>
      <c r="D1464">
        <v>9.273583436724131E-4</v>
      </c>
      <c r="E1464">
        <f>+(D1464-Ej_3_estad!$B$3)/Ej_3_estad!$B$7</f>
        <v>0.1890111701005408</v>
      </c>
      <c r="F1464">
        <f t="shared" si="67"/>
        <v>0.58762057877814122</v>
      </c>
      <c r="G1464">
        <f t="shared" si="68"/>
        <v>0.22142844977624748</v>
      </c>
      <c r="H1464">
        <v>0.1890111701005408</v>
      </c>
    </row>
    <row r="1465" spans="1:8">
      <c r="A1465" s="2">
        <v>37620</v>
      </c>
      <c r="B1465" s="1">
        <v>0.62328596400000003</v>
      </c>
      <c r="C1465">
        <f t="shared" si="66"/>
        <v>-1.3712284502398475E-3</v>
      </c>
      <c r="D1465">
        <v>9.3247827414555395E-4</v>
      </c>
      <c r="E1465">
        <f>+(D1465-Ej_3_estad!$B$3)/Ej_3_estad!$B$7</f>
        <v>0.19000726562365144</v>
      </c>
      <c r="F1465">
        <f t="shared" si="67"/>
        <v>0.58802250803859135</v>
      </c>
      <c r="G1465">
        <f t="shared" si="68"/>
        <v>0.22246105932179064</v>
      </c>
      <c r="H1465">
        <v>0.19000726562365144</v>
      </c>
    </row>
    <row r="1466" spans="1:8">
      <c r="A1466" s="2">
        <v>37621</v>
      </c>
      <c r="B1466" s="1">
        <v>0.62131096600000002</v>
      </c>
      <c r="C1466">
        <f t="shared" si="66"/>
        <v>-3.1686867891669301E-3</v>
      </c>
      <c r="D1466">
        <v>9.3353130112472371E-4</v>
      </c>
      <c r="E1466">
        <f>+(D1466-Ej_3_estad!$B$3)/Ej_3_estad!$B$7</f>
        <v>0.19021213470637988</v>
      </c>
      <c r="F1466">
        <f t="shared" si="67"/>
        <v>0.58842443729904148</v>
      </c>
      <c r="G1466">
        <f t="shared" si="68"/>
        <v>0.22349390612822922</v>
      </c>
      <c r="H1466">
        <v>0.19021213470637988</v>
      </c>
    </row>
    <row r="1467" spans="1:8">
      <c r="A1467" s="2">
        <v>37623</v>
      </c>
      <c r="B1467" s="1">
        <v>0.62597809100000001</v>
      </c>
      <c r="C1467">
        <f t="shared" si="66"/>
        <v>7.5117376891751242E-3</v>
      </c>
      <c r="D1467">
        <v>9.3955528567657431E-4</v>
      </c>
      <c r="E1467">
        <f>+(D1467-Ej_3_estad!$B$3)/Ej_3_estad!$B$7</f>
        <v>0.19138411625473575</v>
      </c>
      <c r="F1467">
        <f t="shared" si="67"/>
        <v>0.58882636655949161</v>
      </c>
      <c r="G1467">
        <f t="shared" si="68"/>
        <v>0.22452699140693888</v>
      </c>
      <c r="H1467">
        <v>0.19138411625473575</v>
      </c>
    </row>
    <row r="1468" spans="1:8">
      <c r="A1468" s="2">
        <v>37624</v>
      </c>
      <c r="B1468" s="1">
        <v>0.62324711700000002</v>
      </c>
      <c r="C1468">
        <f t="shared" si="66"/>
        <v>-4.3627309633749167E-3</v>
      </c>
      <c r="D1468">
        <v>9.421753434608604E-4</v>
      </c>
      <c r="E1468">
        <f>+(D1468-Ej_3_estad!$B$3)/Ej_3_estad!$B$7</f>
        <v>0.19189385517461166</v>
      </c>
      <c r="F1468">
        <f t="shared" si="67"/>
        <v>0.58922829581994174</v>
      </c>
      <c r="G1468">
        <f t="shared" si="68"/>
        <v>0.22556031637115276</v>
      </c>
      <c r="H1468">
        <v>0.19189385517461166</v>
      </c>
    </row>
    <row r="1469" spans="1:8">
      <c r="A1469" s="2">
        <v>37627</v>
      </c>
      <c r="B1469" s="1">
        <v>0.62189054700000002</v>
      </c>
      <c r="C1469">
        <f t="shared" si="66"/>
        <v>-2.1766165666836645E-3</v>
      </c>
      <c r="D1469">
        <v>9.4617222486226282E-4</v>
      </c>
      <c r="E1469">
        <f>+(D1469-Ej_3_estad!$B$3)/Ej_3_estad!$B$7</f>
        <v>0.19267145863841392</v>
      </c>
      <c r="F1469">
        <f t="shared" si="67"/>
        <v>0.58963022508039187</v>
      </c>
      <c r="G1469">
        <f t="shared" si="68"/>
        <v>0.22659388223597257</v>
      </c>
      <c r="H1469">
        <v>0.19267145863841392</v>
      </c>
    </row>
    <row r="1470" spans="1:8">
      <c r="A1470" s="2">
        <v>37628</v>
      </c>
      <c r="B1470" s="1">
        <v>0.62285892200000004</v>
      </c>
      <c r="C1470">
        <f t="shared" si="66"/>
        <v>1.5571470006603416E-3</v>
      </c>
      <c r="D1470">
        <v>9.596930874540277E-4</v>
      </c>
      <c r="E1470">
        <f>+(D1470-Ej_3_estad!$B$3)/Ej_3_estad!$B$7</f>
        <v>0.1953019769173055</v>
      </c>
      <c r="F1470">
        <f t="shared" si="67"/>
        <v>0.590032154340842</v>
      </c>
      <c r="G1470">
        <f t="shared" si="68"/>
        <v>0.22762769021837936</v>
      </c>
      <c r="H1470">
        <v>0.1953019769173055</v>
      </c>
    </row>
    <row r="1471" spans="1:8">
      <c r="A1471" s="2">
        <v>37629</v>
      </c>
      <c r="B1471" s="1">
        <v>0.622548714</v>
      </c>
      <c r="C1471">
        <f t="shared" si="66"/>
        <v>-4.9803894436317719E-4</v>
      </c>
      <c r="D1471">
        <v>9.6475348253899362E-4</v>
      </c>
      <c r="E1471">
        <f>+(D1471-Ej_3_estad!$B$3)/Ej_3_estad!$B$7</f>
        <v>0.19628648967890427</v>
      </c>
      <c r="F1471">
        <f t="shared" si="67"/>
        <v>0.59043408360129213</v>
      </c>
      <c r="G1471">
        <f t="shared" si="68"/>
        <v>0.22866174153724506</v>
      </c>
      <c r="H1471">
        <v>0.19628648967890427</v>
      </c>
    </row>
    <row r="1472" spans="1:8">
      <c r="A1472" s="2">
        <v>37630</v>
      </c>
      <c r="B1472" s="1">
        <v>0.62363579700000005</v>
      </c>
      <c r="C1472">
        <f t="shared" si="66"/>
        <v>1.7461814241255258E-3</v>
      </c>
      <c r="D1472">
        <v>9.9206292600251267E-4</v>
      </c>
      <c r="E1472">
        <f>+(D1472-Ej_3_estad!$B$3)/Ej_3_estad!$B$7</f>
        <v>0.20159961151041358</v>
      </c>
      <c r="F1472">
        <f t="shared" si="67"/>
        <v>0.59083601286174225</v>
      </c>
      <c r="G1472">
        <f t="shared" si="68"/>
        <v>0.22969603741334316</v>
      </c>
      <c r="H1472">
        <v>0.20159961151041358</v>
      </c>
    </row>
    <row r="1473" spans="1:8">
      <c r="A1473" s="2">
        <v>37631</v>
      </c>
      <c r="B1473" s="1">
        <v>0.62192922399999995</v>
      </c>
      <c r="C1473">
        <f t="shared" si="66"/>
        <v>-2.7364898041606356E-3</v>
      </c>
      <c r="D1473">
        <v>1.0044081971083418E-3</v>
      </c>
      <c r="E1473">
        <f>+(D1473-Ej_3_estad!$B$3)/Ej_3_estad!$B$7</f>
        <v>0.20400141546939582</v>
      </c>
      <c r="F1473">
        <f t="shared" si="67"/>
        <v>0.59123794212219238</v>
      </c>
      <c r="G1473">
        <f t="shared" si="68"/>
        <v>0.23073057906936018</v>
      </c>
      <c r="H1473">
        <v>0.20400141546939582</v>
      </c>
    </row>
    <row r="1474" spans="1:8">
      <c r="A1474" s="2">
        <v>37634</v>
      </c>
      <c r="B1474" s="1">
        <v>0.62383031799999999</v>
      </c>
      <c r="C1474">
        <f t="shared" si="66"/>
        <v>3.0567690448326523E-3</v>
      </c>
      <c r="D1474">
        <v>1.0123600386817699E-3</v>
      </c>
      <c r="E1474">
        <f>+(D1474-Ej_3_estad!$B$3)/Ej_3_estad!$B$7</f>
        <v>0.20554846651497724</v>
      </c>
      <c r="F1474">
        <f t="shared" si="67"/>
        <v>0.59163987138264251</v>
      </c>
      <c r="G1474">
        <f t="shared" si="68"/>
        <v>0.23176536772990683</v>
      </c>
      <c r="H1474">
        <v>0.20554846651497724</v>
      </c>
    </row>
    <row r="1475" spans="1:8">
      <c r="A1475" s="2">
        <v>37635</v>
      </c>
      <c r="B1475" s="1">
        <v>0.62227753600000002</v>
      </c>
      <c r="C1475">
        <f t="shared" si="66"/>
        <v>-2.4891095466123003E-3</v>
      </c>
      <c r="D1475">
        <v>1.0149060934632192E-3</v>
      </c>
      <c r="E1475">
        <f>+(D1475-Ej_3_estad!$B$3)/Ej_3_estad!$B$7</f>
        <v>0.20604380796203409</v>
      </c>
      <c r="F1475">
        <f t="shared" si="67"/>
        <v>0.59204180064309264</v>
      </c>
      <c r="G1475">
        <f t="shared" si="68"/>
        <v>0.2328004046215294</v>
      </c>
      <c r="H1475">
        <v>0.20604380796203409</v>
      </c>
    </row>
    <row r="1476" spans="1:8">
      <c r="A1476" s="2">
        <v>37636</v>
      </c>
      <c r="B1476" s="1">
        <v>0.62386923699999997</v>
      </c>
      <c r="C1476">
        <f t="shared" ref="C1476:C1539" si="69">+B1476/B1475-1</f>
        <v>2.5578635060994337E-3</v>
      </c>
      <c r="D1476">
        <v>1.0245360221043942E-3</v>
      </c>
      <c r="E1476">
        <f>+(D1476-Ej_3_estad!$B$3)/Ej_3_estad!$B$7</f>
        <v>0.20791733512371541</v>
      </c>
      <c r="F1476">
        <f t="shared" ref="F1476:F1539" si="70">+F1475+1/COUNT(rt)</f>
        <v>0.59244372990354277</v>
      </c>
      <c r="G1476">
        <f t="shared" ref="G1476:G1539" si="71">+_xlfn.NORM.S.INV(F1476)</f>
        <v>0.23383569097272072</v>
      </c>
      <c r="H1476">
        <v>0.20791733512371541</v>
      </c>
    </row>
    <row r="1477" spans="1:8">
      <c r="A1477" s="2">
        <v>37637</v>
      </c>
      <c r="B1477" s="1">
        <v>0.62216138899999995</v>
      </c>
      <c r="C1477">
        <f t="shared" si="69"/>
        <v>-2.7375095592347964E-3</v>
      </c>
      <c r="D1477">
        <v>1.028101448351082E-3</v>
      </c>
      <c r="E1477">
        <f>+(D1477-Ej_3_estad!$B$3)/Ej_3_estad!$B$7</f>
        <v>0.20861099788748497</v>
      </c>
      <c r="F1477">
        <f t="shared" si="70"/>
        <v>0.5928456591639929</v>
      </c>
      <c r="G1477">
        <f t="shared" si="71"/>
        <v>0.23487122801393182</v>
      </c>
      <c r="H1477">
        <v>0.20861099788748497</v>
      </c>
    </row>
    <row r="1478" spans="1:8">
      <c r="A1478" s="2">
        <v>37638</v>
      </c>
      <c r="B1478" s="1">
        <v>0.61831447500000003</v>
      </c>
      <c r="C1478">
        <f t="shared" si="69"/>
        <v>-6.1831448688628443E-3</v>
      </c>
      <c r="D1478">
        <v>1.0318732349323678E-3</v>
      </c>
      <c r="E1478">
        <f>+(D1478-Ej_3_estad!$B$3)/Ej_3_estad!$B$7</f>
        <v>0.20934480858031707</v>
      </c>
      <c r="F1478">
        <f t="shared" si="70"/>
        <v>0.59324758842444303</v>
      </c>
      <c r="G1478">
        <f t="shared" si="71"/>
        <v>0.23590701697758332</v>
      </c>
      <c r="H1478">
        <v>0.20934480858031707</v>
      </c>
    </row>
    <row r="1479" spans="1:8">
      <c r="A1479" s="2">
        <v>37642</v>
      </c>
      <c r="B1479" s="1">
        <v>0.62023196700000005</v>
      </c>
      <c r="C1479">
        <f t="shared" si="69"/>
        <v>3.1011598103052318E-3</v>
      </c>
      <c r="D1479">
        <v>1.0336191311632881E-3</v>
      </c>
      <c r="E1479">
        <f>+(D1479-Ej_3_estad!$B$3)/Ej_3_estad!$B$7</f>
        <v>0.20968447714194277</v>
      </c>
      <c r="F1479">
        <f t="shared" si="70"/>
        <v>0.59364951768489316</v>
      </c>
      <c r="G1479">
        <f t="shared" si="71"/>
        <v>0.23694305909807661</v>
      </c>
      <c r="H1479">
        <v>0.20968447714194277</v>
      </c>
    </row>
    <row r="1480" spans="1:8">
      <c r="A1480" s="2">
        <v>37643</v>
      </c>
      <c r="B1480" s="1">
        <v>0.61873530499999996</v>
      </c>
      <c r="C1480">
        <f t="shared" si="69"/>
        <v>-2.4130681416492106E-3</v>
      </c>
      <c r="D1480">
        <v>1.04019988360049E-3</v>
      </c>
      <c r="E1480">
        <f>+(D1480-Ej_3_estad!$B$3)/Ej_3_estad!$B$7</f>
        <v>0.21096477930147092</v>
      </c>
      <c r="F1480">
        <f t="shared" si="70"/>
        <v>0.59405144694534329</v>
      </c>
      <c r="G1480">
        <f t="shared" si="71"/>
        <v>0.23797935561180544</v>
      </c>
      <c r="H1480">
        <v>0.21096477930147092</v>
      </c>
    </row>
    <row r="1481" spans="1:8">
      <c r="A1481" s="2">
        <v>37644</v>
      </c>
      <c r="B1481" s="1">
        <v>0.61602907699999998</v>
      </c>
      <c r="C1481">
        <f t="shared" si="69"/>
        <v>-4.373805693858035E-3</v>
      </c>
      <c r="D1481">
        <v>1.0445469174678035E-3</v>
      </c>
      <c r="E1481">
        <f>+(D1481-Ej_3_estad!$B$3)/Ej_3_estad!$B$7</f>
        <v>0.21181050581997674</v>
      </c>
      <c r="F1481">
        <f t="shared" si="70"/>
        <v>0.59445337620579342</v>
      </c>
      <c r="G1481">
        <f t="shared" si="71"/>
        <v>0.2390159077571678</v>
      </c>
      <c r="H1481">
        <v>0.21181050581997674</v>
      </c>
    </row>
    <row r="1482" spans="1:8">
      <c r="A1482" s="2">
        <v>37645</v>
      </c>
      <c r="B1482" s="1">
        <v>0.61274509799999999</v>
      </c>
      <c r="C1482">
        <f t="shared" si="69"/>
        <v>-5.3308831069998064E-3</v>
      </c>
      <c r="D1482">
        <v>1.0463290174240747E-3</v>
      </c>
      <c r="E1482">
        <f>+(D1482-Ej_3_estad!$B$3)/Ej_3_estad!$B$7</f>
        <v>0.2121572179086447</v>
      </c>
      <c r="F1482">
        <f t="shared" si="70"/>
        <v>0.59485530546624354</v>
      </c>
      <c r="G1482">
        <f t="shared" si="71"/>
        <v>0.24005271677457671</v>
      </c>
      <c r="H1482">
        <v>0.2121572179086447</v>
      </c>
    </row>
    <row r="1483" spans="1:8">
      <c r="A1483" s="2">
        <v>37648</v>
      </c>
      <c r="B1483" s="1">
        <v>0.61158338899999998</v>
      </c>
      <c r="C1483">
        <f t="shared" si="69"/>
        <v>-1.895909088121317E-3</v>
      </c>
      <c r="D1483">
        <v>1.0469260311756212E-3</v>
      </c>
      <c r="E1483">
        <f>+(D1483-Ej_3_estad!$B$3)/Ej_3_estad!$B$7</f>
        <v>0.212273368455663</v>
      </c>
      <c r="F1483">
        <f t="shared" si="70"/>
        <v>0.59525723472669367</v>
      </c>
      <c r="G1483">
        <f t="shared" si="71"/>
        <v>0.24108978390647251</v>
      </c>
      <c r="H1483">
        <v>0.212273368455663</v>
      </c>
    </row>
    <row r="1484" spans="1:8">
      <c r="A1484" s="2">
        <v>37649</v>
      </c>
      <c r="B1484" s="1">
        <v>0.60975609799999997</v>
      </c>
      <c r="C1484">
        <f t="shared" si="69"/>
        <v>-2.9878035160304517E-3</v>
      </c>
      <c r="D1484">
        <v>1.0515249360674161E-3</v>
      </c>
      <c r="E1484">
        <f>+(D1484-Ej_3_estad!$B$3)/Ej_3_estad!$B$7</f>
        <v>0.21316809712394477</v>
      </c>
      <c r="F1484">
        <f t="shared" si="70"/>
        <v>0.5956591639871438</v>
      </c>
      <c r="G1484">
        <f t="shared" si="71"/>
        <v>0.24212711039733417</v>
      </c>
      <c r="H1484">
        <v>0.21316809712394477</v>
      </c>
    </row>
    <row r="1485" spans="1:8">
      <c r="A1485" s="2">
        <v>37650</v>
      </c>
      <c r="B1485" s="1">
        <v>0.60764416399999999</v>
      </c>
      <c r="C1485">
        <f t="shared" si="69"/>
        <v>-3.463571757506223E-3</v>
      </c>
      <c r="D1485">
        <v>1.0565579942087844E-3</v>
      </c>
      <c r="E1485">
        <f>+(D1485-Ej_3_estad!$B$3)/Ej_3_estad!$B$7</f>
        <v>0.21414729141349084</v>
      </c>
      <c r="F1485">
        <f t="shared" si="70"/>
        <v>0.59606109324759393</v>
      </c>
      <c r="G1485">
        <f t="shared" si="71"/>
        <v>0.24316469749369118</v>
      </c>
      <c r="H1485">
        <v>0.21414729141349084</v>
      </c>
    </row>
    <row r="1486" spans="1:8">
      <c r="A1486" s="2">
        <v>37651</v>
      </c>
      <c r="B1486" s="1">
        <v>0.60672248500000003</v>
      </c>
      <c r="C1486">
        <f t="shared" si="69"/>
        <v>-1.5168071292460672E-3</v>
      </c>
      <c r="D1486">
        <v>1.0593218477013E-3</v>
      </c>
      <c r="E1486">
        <f>+(D1486-Ej_3_estad!$B$3)/Ej_3_estad!$B$7</f>
        <v>0.21468500615490599</v>
      </c>
      <c r="F1486">
        <f t="shared" si="70"/>
        <v>0.59646302250804406</v>
      </c>
      <c r="G1486">
        <f t="shared" si="71"/>
        <v>0.24420254644413492</v>
      </c>
      <c r="H1486">
        <v>0.21468500615490599</v>
      </c>
    </row>
    <row r="1487" spans="1:8">
      <c r="A1487" s="2">
        <v>37652</v>
      </c>
      <c r="B1487" s="1">
        <v>0.60797665400000001</v>
      </c>
      <c r="C1487">
        <f t="shared" si="69"/>
        <v>2.0671213462608584E-3</v>
      </c>
      <c r="D1487">
        <v>1.0647848496323498E-3</v>
      </c>
      <c r="E1487">
        <f>+(D1487-Ej_3_estad!$B$3)/Ej_3_estad!$B$7</f>
        <v>0.21574784710456546</v>
      </c>
      <c r="F1487">
        <f t="shared" si="70"/>
        <v>0.59686495176849419</v>
      </c>
      <c r="G1487">
        <f t="shared" si="71"/>
        <v>0.24524065849933088</v>
      </c>
      <c r="H1487">
        <v>0.21574784710456546</v>
      </c>
    </row>
    <row r="1488" spans="1:8">
      <c r="A1488" s="2">
        <v>37655</v>
      </c>
      <c r="B1488" s="1">
        <v>0.60957025300000001</v>
      </c>
      <c r="C1488">
        <f t="shared" si="69"/>
        <v>2.6211516338914276E-3</v>
      </c>
      <c r="D1488">
        <v>1.0781673294328886E-3</v>
      </c>
      <c r="E1488">
        <f>+(D1488-Ej_3_estad!$B$3)/Ej_3_estad!$B$7</f>
        <v>0.21835144265871714</v>
      </c>
      <c r="F1488">
        <f t="shared" si="70"/>
        <v>0.59726688102894432</v>
      </c>
      <c r="G1488">
        <f t="shared" si="71"/>
        <v>0.24627903491203021</v>
      </c>
      <c r="H1488">
        <v>0.21835144265871714</v>
      </c>
    </row>
    <row r="1489" spans="1:8">
      <c r="A1489" s="2">
        <v>37656</v>
      </c>
      <c r="B1489" s="1">
        <v>0.60679611700000002</v>
      </c>
      <c r="C1489">
        <f t="shared" si="69"/>
        <v>-4.5509701077883769E-3</v>
      </c>
      <c r="D1489">
        <v>1.0783196946793083E-3</v>
      </c>
      <c r="E1489">
        <f>+(D1489-Ej_3_estad!$B$3)/Ej_3_estad!$B$7</f>
        <v>0.21838108570575313</v>
      </c>
      <c r="F1489">
        <f t="shared" si="70"/>
        <v>0.59766881028939445</v>
      </c>
      <c r="G1489">
        <f t="shared" si="71"/>
        <v>0.24731767693708165</v>
      </c>
      <c r="H1489">
        <v>0.21838108570575313</v>
      </c>
    </row>
    <row r="1490" spans="1:8">
      <c r="A1490" s="2">
        <v>37657</v>
      </c>
      <c r="B1490" s="1">
        <v>0.607718019</v>
      </c>
      <c r="C1490">
        <f t="shared" si="69"/>
        <v>1.5192944947601816E-3</v>
      </c>
      <c r="D1490">
        <v>1.082705371307835E-3</v>
      </c>
      <c r="E1490">
        <f>+(D1490-Ej_3_estad!$B$3)/Ej_3_estad!$B$7</f>
        <v>0.21923433027194475</v>
      </c>
      <c r="F1490">
        <f t="shared" si="70"/>
        <v>0.59807073954984458</v>
      </c>
      <c r="G1490">
        <f t="shared" si="71"/>
        <v>0.24835658583144343</v>
      </c>
      <c r="H1490">
        <v>0.21923433027194475</v>
      </c>
    </row>
    <row r="1491" spans="1:8">
      <c r="A1491" s="2">
        <v>37658</v>
      </c>
      <c r="B1491" s="1">
        <v>0.61147119999999999</v>
      </c>
      <c r="C1491">
        <f t="shared" si="69"/>
        <v>6.1758593338665513E-3</v>
      </c>
      <c r="D1491">
        <v>1.0882005895631597E-3</v>
      </c>
      <c r="E1491">
        <f>+(D1491-Ej_3_estad!$B$3)/Ej_3_estad!$B$7</f>
        <v>0.22030343898960414</v>
      </c>
      <c r="F1491">
        <f t="shared" si="70"/>
        <v>0.59847266881029471</v>
      </c>
      <c r="G1491">
        <f t="shared" si="71"/>
        <v>0.24939576285419521</v>
      </c>
      <c r="H1491">
        <v>0.22030343898960414</v>
      </c>
    </row>
    <row r="1492" spans="1:8">
      <c r="A1492" s="2">
        <v>37659</v>
      </c>
      <c r="B1492" s="1">
        <v>0.61409972999999995</v>
      </c>
      <c r="C1492">
        <f t="shared" si="69"/>
        <v>4.2986979599366482E-3</v>
      </c>
      <c r="D1492">
        <v>1.0889093970132269E-3</v>
      </c>
      <c r="E1492">
        <f>+(D1492-Ej_3_estad!$B$3)/Ej_3_estad!$B$7</f>
        <v>0.22044133928560683</v>
      </c>
      <c r="F1492">
        <f t="shared" si="70"/>
        <v>0.59887459807074483</v>
      </c>
      <c r="G1492">
        <f t="shared" si="71"/>
        <v>0.25043520926655011</v>
      </c>
      <c r="H1492">
        <v>0.22044133928560683</v>
      </c>
    </row>
    <row r="1493" spans="1:8">
      <c r="A1493" s="2">
        <v>37662</v>
      </c>
      <c r="B1493" s="1">
        <v>0.61443932400000001</v>
      </c>
      <c r="C1493">
        <f t="shared" si="69"/>
        <v>5.529948694165121E-4</v>
      </c>
      <c r="D1493">
        <v>1.0907919868359262E-3</v>
      </c>
      <c r="E1493">
        <f>+(D1493-Ej_3_estad!$B$3)/Ej_3_estad!$B$7</f>
        <v>0.22080760193391463</v>
      </c>
      <c r="F1493">
        <f t="shared" si="70"/>
        <v>0.59927652733119496</v>
      </c>
      <c r="G1493">
        <f t="shared" si="71"/>
        <v>0.2514749263318668</v>
      </c>
      <c r="H1493">
        <v>0.22080760193391463</v>
      </c>
    </row>
    <row r="1494" spans="1:8">
      <c r="A1494" s="2">
        <v>37663</v>
      </c>
      <c r="B1494" s="1">
        <v>0.61755079400000001</v>
      </c>
      <c r="C1494">
        <f t="shared" si="69"/>
        <v>5.0639174259621278E-3</v>
      </c>
      <c r="D1494">
        <v>1.0919832856173262E-3</v>
      </c>
      <c r="E1494">
        <f>+(D1494-Ej_3_estad!$B$3)/Ej_3_estad!$B$7</f>
        <v>0.22103937214819094</v>
      </c>
      <c r="F1494">
        <f t="shared" si="70"/>
        <v>0.59967845659164509</v>
      </c>
      <c r="G1494">
        <f t="shared" si="71"/>
        <v>0.2525149153156615</v>
      </c>
      <c r="H1494">
        <v>0.22103937214819094</v>
      </c>
    </row>
    <row r="1495" spans="1:8">
      <c r="A1495" s="2">
        <v>37664</v>
      </c>
      <c r="B1495" s="1">
        <v>0.61900340499999995</v>
      </c>
      <c r="C1495">
        <f t="shared" si="69"/>
        <v>2.3522129905964029E-3</v>
      </c>
      <c r="D1495">
        <v>1.0942703815459698E-3</v>
      </c>
      <c r="E1495">
        <f>+(D1495-Ej_3_estad!$B$3)/Ej_3_estad!$B$7</f>
        <v>0.22148433249040608</v>
      </c>
      <c r="F1495">
        <f t="shared" si="70"/>
        <v>0.60008038585209522</v>
      </c>
      <c r="G1495">
        <f t="shared" si="71"/>
        <v>0.25355517748562029</v>
      </c>
      <c r="H1495">
        <v>0.22148433249040608</v>
      </c>
    </row>
    <row r="1496" spans="1:8">
      <c r="A1496" s="2">
        <v>37665</v>
      </c>
      <c r="B1496" s="1">
        <v>0.61694120600000002</v>
      </c>
      <c r="C1496">
        <f t="shared" si="69"/>
        <v>-3.33148248190962E-3</v>
      </c>
      <c r="D1496">
        <v>1.1007826433160339E-3</v>
      </c>
      <c r="E1496">
        <f>+(D1496-Ej_3_estad!$B$3)/Ej_3_estad!$B$7</f>
        <v>0.22275130961607514</v>
      </c>
      <c r="F1496">
        <f t="shared" si="70"/>
        <v>0.60048231511254535</v>
      </c>
      <c r="G1496">
        <f t="shared" si="71"/>
        <v>0.25459571411161092</v>
      </c>
      <c r="H1496">
        <v>0.22275130961607514</v>
      </c>
    </row>
    <row r="1497" spans="1:8">
      <c r="A1497" s="2">
        <v>37666</v>
      </c>
      <c r="B1497" s="1">
        <v>0.62092517899999999</v>
      </c>
      <c r="C1497">
        <f t="shared" si="69"/>
        <v>6.4576218304990274E-3</v>
      </c>
      <c r="D1497">
        <v>1.1017938275221795E-3</v>
      </c>
      <c r="E1497">
        <f>+(D1497-Ej_3_estad!$B$3)/Ej_3_estad!$B$7</f>
        <v>0.22294803808066382</v>
      </c>
      <c r="F1497">
        <f t="shared" si="70"/>
        <v>0.60088424437299548</v>
      </c>
      <c r="G1497">
        <f t="shared" si="71"/>
        <v>0.25563652646569557</v>
      </c>
      <c r="H1497">
        <v>0.22294803808066382</v>
      </c>
    </row>
    <row r="1498" spans="1:8">
      <c r="A1498" s="2">
        <v>37670</v>
      </c>
      <c r="B1498" s="1">
        <v>0.62810125000000006</v>
      </c>
      <c r="C1498">
        <f t="shared" si="69"/>
        <v>1.1557062336491342E-2</v>
      </c>
      <c r="D1498">
        <v>1.103675915770097E-3</v>
      </c>
      <c r="E1498">
        <f>+(D1498-Ej_3_estad!$B$3)/Ej_3_estad!$B$7</f>
        <v>0.22331420314631945</v>
      </c>
      <c r="F1498">
        <f t="shared" si="70"/>
        <v>0.60128617363344561</v>
      </c>
      <c r="G1498">
        <f t="shared" si="71"/>
        <v>0.2566776158221426</v>
      </c>
      <c r="H1498">
        <v>0.22331420314631945</v>
      </c>
    </row>
    <row r="1499" spans="1:8">
      <c r="A1499" s="2">
        <v>37671</v>
      </c>
      <c r="B1499" s="1">
        <v>0.62668421399999996</v>
      </c>
      <c r="C1499">
        <f t="shared" si="69"/>
        <v>-2.2560630153181105E-3</v>
      </c>
      <c r="D1499">
        <v>1.106440109258644E-3</v>
      </c>
      <c r="E1499">
        <f>+(D1499-Ej_3_estad!$B$3)/Ej_3_estad!$B$7</f>
        <v>0.22385198403482909</v>
      </c>
      <c r="F1499">
        <f t="shared" si="70"/>
        <v>0.60168810289389574</v>
      </c>
      <c r="G1499">
        <f t="shared" si="71"/>
        <v>0.25771898345743943</v>
      </c>
      <c r="H1499">
        <v>0.22385198403482909</v>
      </c>
    </row>
    <row r="1500" spans="1:8">
      <c r="A1500" s="2">
        <v>37672</v>
      </c>
      <c r="B1500" s="1">
        <v>0.62794348499999997</v>
      </c>
      <c r="C1500">
        <f t="shared" si="69"/>
        <v>2.0094187341377356E-3</v>
      </c>
      <c r="D1500">
        <v>1.1140505733928663E-3</v>
      </c>
      <c r="E1500">
        <f>+(D1500-Ej_3_estad!$B$3)/Ej_3_estad!$B$7</f>
        <v>0.22533261922951806</v>
      </c>
      <c r="F1500">
        <f t="shared" si="70"/>
        <v>0.60209003215434587</v>
      </c>
      <c r="G1500">
        <f t="shared" si="71"/>
        <v>0.25876063065030441</v>
      </c>
      <c r="H1500">
        <v>0.22533261922951806</v>
      </c>
    </row>
    <row r="1501" spans="1:8">
      <c r="A1501" s="2">
        <v>37673</v>
      </c>
      <c r="B1501" s="1">
        <v>0.63035804299999998</v>
      </c>
      <c r="C1501">
        <f t="shared" si="69"/>
        <v>3.8451836155286578E-3</v>
      </c>
      <c r="D1501">
        <v>1.1159395581028519E-3</v>
      </c>
      <c r="E1501">
        <f>+(D1501-Ej_3_estad!$B$3)/Ej_3_estad!$B$7</f>
        <v>0.22570012601944656</v>
      </c>
      <c r="F1501">
        <f t="shared" si="70"/>
        <v>0.602491961414796</v>
      </c>
      <c r="G1501">
        <f t="shared" si="71"/>
        <v>0.2598025586816996</v>
      </c>
      <c r="H1501">
        <v>0.22570012601944656</v>
      </c>
    </row>
    <row r="1502" spans="1:8">
      <c r="A1502" s="2">
        <v>37676</v>
      </c>
      <c r="B1502" s="1">
        <v>0.63051702399999998</v>
      </c>
      <c r="C1502">
        <f t="shared" si="69"/>
        <v>2.5220745854759308E-4</v>
      </c>
      <c r="D1502">
        <v>1.1167244323337933E-3</v>
      </c>
      <c r="E1502">
        <f>+(D1502-Ej_3_estad!$B$3)/Ej_3_estad!$B$7</f>
        <v>0.22585282530154557</v>
      </c>
      <c r="F1502">
        <f t="shared" si="70"/>
        <v>0.60289389067524612</v>
      </c>
      <c r="G1502">
        <f t="shared" si="71"/>
        <v>0.26084476883484292</v>
      </c>
      <c r="H1502">
        <v>0.22585282530154557</v>
      </c>
    </row>
    <row r="1503" spans="1:8">
      <c r="A1503" s="2">
        <v>37677</v>
      </c>
      <c r="B1503" s="1">
        <v>0.63584917699999999</v>
      </c>
      <c r="C1503">
        <f t="shared" si="69"/>
        <v>8.4567946574587438E-3</v>
      </c>
      <c r="D1503">
        <v>1.117804346109974E-3</v>
      </c>
      <c r="E1503">
        <f>+(D1503-Ej_3_estad!$B$3)/Ej_3_estad!$B$7</f>
        <v>0.22606292527916097</v>
      </c>
      <c r="F1503">
        <f t="shared" si="70"/>
        <v>0.60329581993569625</v>
      </c>
      <c r="G1503">
        <f t="shared" si="71"/>
        <v>0.2618872623952212</v>
      </c>
      <c r="H1503">
        <v>0.22606292527916097</v>
      </c>
    </row>
    <row r="1504" spans="1:8">
      <c r="A1504" s="2">
        <v>37678</v>
      </c>
      <c r="B1504" s="1">
        <v>0.63267113799999997</v>
      </c>
      <c r="C1504">
        <f t="shared" si="69"/>
        <v>-4.9981019319618181E-3</v>
      </c>
      <c r="D1504">
        <v>1.1225707685644792E-3</v>
      </c>
      <c r="E1504">
        <f>+(D1504-Ej_3_estad!$B$3)/Ej_3_estad!$B$7</f>
        <v>0.2269902449162329</v>
      </c>
      <c r="F1504">
        <f t="shared" si="70"/>
        <v>0.60369774919614638</v>
      </c>
      <c r="G1504">
        <f t="shared" si="71"/>
        <v>0.26293004065060216</v>
      </c>
      <c r="H1504">
        <v>0.2269902449162329</v>
      </c>
    </row>
    <row r="1505" spans="1:8">
      <c r="A1505" s="2">
        <v>37679</v>
      </c>
      <c r="B1505" s="1">
        <v>0.63299151799999998</v>
      </c>
      <c r="C1505">
        <f t="shared" si="69"/>
        <v>5.06392627634078E-4</v>
      </c>
      <c r="D1505">
        <v>1.1258104199443064E-3</v>
      </c>
      <c r="E1505">
        <f>+(D1505-Ej_3_estad!$B$3)/Ej_3_estad!$B$7</f>
        <v>0.22762052734932725</v>
      </c>
      <c r="F1505">
        <f t="shared" si="70"/>
        <v>0.60409967845659651</v>
      </c>
      <c r="G1505">
        <f t="shared" si="71"/>
        <v>0.26397310489104742</v>
      </c>
      <c r="H1505">
        <v>0.22762052734932725</v>
      </c>
    </row>
    <row r="1506" spans="1:8">
      <c r="A1506" s="2">
        <v>37680</v>
      </c>
      <c r="B1506" s="1">
        <v>0.63544512900000005</v>
      </c>
      <c r="C1506">
        <f t="shared" si="69"/>
        <v>3.8762146572715039E-3</v>
      </c>
      <c r="D1506">
        <v>1.130454230846567E-3</v>
      </c>
      <c r="E1506">
        <f>+(D1506-Ej_3_estad!$B$3)/Ej_3_estad!$B$7</f>
        <v>0.22852399259640052</v>
      </c>
      <c r="F1506">
        <f t="shared" si="70"/>
        <v>0.60450160771704664</v>
      </c>
      <c r="G1506">
        <f t="shared" si="71"/>
        <v>0.26501645640892502</v>
      </c>
      <c r="H1506">
        <v>0.22852399259640052</v>
      </c>
    </row>
    <row r="1507" spans="1:8">
      <c r="A1507" s="2">
        <v>37683</v>
      </c>
      <c r="B1507" s="1">
        <v>0.63471913700000004</v>
      </c>
      <c r="C1507">
        <f t="shared" si="69"/>
        <v>-1.1424936109629691E-3</v>
      </c>
      <c r="D1507">
        <v>1.1317192627717798E-3</v>
      </c>
      <c r="E1507">
        <f>+(D1507-Ej_3_estad!$B$3)/Ej_3_estad!$B$7</f>
        <v>0.22877010778173495</v>
      </c>
      <c r="F1507">
        <f t="shared" si="70"/>
        <v>0.60490353697749677</v>
      </c>
      <c r="G1507">
        <f t="shared" si="71"/>
        <v>0.26606009649892215</v>
      </c>
      <c r="H1507">
        <v>0.22877010778173495</v>
      </c>
    </row>
    <row r="1508" spans="1:8">
      <c r="A1508" s="2">
        <v>37684</v>
      </c>
      <c r="B1508" s="1">
        <v>0.63211125199999996</v>
      </c>
      <c r="C1508">
        <f t="shared" si="69"/>
        <v>-4.1087228160887612E-3</v>
      </c>
      <c r="D1508">
        <v>1.1482441277481659E-3</v>
      </c>
      <c r="E1508">
        <f>+(D1508-Ej_3_estad!$B$3)/Ej_3_estad!$B$7</f>
        <v>0.23198506238108682</v>
      </c>
      <c r="F1508">
        <f t="shared" si="70"/>
        <v>0.6053054662379469</v>
      </c>
      <c r="G1508">
        <f t="shared" si="71"/>
        <v>0.26710402645805809</v>
      </c>
      <c r="H1508">
        <v>0.23198506238108682</v>
      </c>
    </row>
    <row r="1509" spans="1:8">
      <c r="A1509" s="2">
        <v>37685</v>
      </c>
      <c r="B1509" s="1">
        <v>0.624882834</v>
      </c>
      <c r="C1509">
        <f t="shared" si="69"/>
        <v>-1.1435357268406832E-2</v>
      </c>
      <c r="D1509">
        <v>1.1564961989407596E-3</v>
      </c>
      <c r="E1509">
        <f>+(D1509-Ej_3_estad!$B$3)/Ej_3_estad!$B$7</f>
        <v>0.23359052386429527</v>
      </c>
      <c r="F1509">
        <f t="shared" si="70"/>
        <v>0.60570739549839703</v>
      </c>
      <c r="G1509">
        <f t="shared" si="71"/>
        <v>0.26814824758569689</v>
      </c>
      <c r="H1509">
        <v>0.23359052386429527</v>
      </c>
    </row>
    <row r="1510" spans="1:8">
      <c r="A1510" s="2">
        <v>37686</v>
      </c>
      <c r="B1510" s="1">
        <v>0.62309178099999996</v>
      </c>
      <c r="C1510">
        <f t="shared" si="69"/>
        <v>-2.8662221180492109E-3</v>
      </c>
      <c r="D1510">
        <v>1.159419204097567E-3</v>
      </c>
      <c r="E1510">
        <f>+(D1510-Ej_3_estad!$B$3)/Ej_3_estad!$B$7</f>
        <v>0.23415920196764048</v>
      </c>
      <c r="F1510">
        <f t="shared" si="70"/>
        <v>0.60610932475884716</v>
      </c>
      <c r="G1510">
        <f t="shared" si="71"/>
        <v>0.26919276118356028</v>
      </c>
      <c r="H1510">
        <v>0.23415920196764048</v>
      </c>
    </row>
    <row r="1511" spans="1:8">
      <c r="A1511" s="2">
        <v>37687</v>
      </c>
      <c r="B1511" s="1">
        <v>0.624219725</v>
      </c>
      <c r="C1511">
        <f t="shared" si="69"/>
        <v>1.810237326818509E-3</v>
      </c>
      <c r="D1511">
        <v>1.1752133616456106E-3</v>
      </c>
      <c r="E1511">
        <f>+(D1511-Ej_3_estad!$B$3)/Ej_3_estad!$B$7</f>
        <v>0.23723199557439803</v>
      </c>
      <c r="F1511">
        <f t="shared" si="70"/>
        <v>0.60651125401929729</v>
      </c>
      <c r="G1511">
        <f t="shared" si="71"/>
        <v>0.27023756855574044</v>
      </c>
      <c r="H1511">
        <v>0.23723199557439803</v>
      </c>
    </row>
    <row r="1512" spans="1:8">
      <c r="A1512" s="2">
        <v>37690</v>
      </c>
      <c r="B1512" s="1">
        <v>0.62472668200000003</v>
      </c>
      <c r="C1512">
        <f t="shared" si="69"/>
        <v>8.1214511444671622E-4</v>
      </c>
      <c r="D1512">
        <v>1.1780370940135398E-3</v>
      </c>
      <c r="E1512">
        <f>+(D1512-Ej_3_estad!$B$3)/Ej_3_estad!$B$7</f>
        <v>0.2377813599036428</v>
      </c>
      <c r="F1512">
        <f t="shared" si="70"/>
        <v>0.60691318327974741</v>
      </c>
      <c r="G1512">
        <f t="shared" si="71"/>
        <v>0.27128267100871339</v>
      </c>
      <c r="H1512">
        <v>0.2377813599036428</v>
      </c>
    </row>
    <row r="1513" spans="1:8">
      <c r="A1513" s="2">
        <v>37691</v>
      </c>
      <c r="B1513" s="1">
        <v>0.62351914200000003</v>
      </c>
      <c r="C1513">
        <f t="shared" si="69"/>
        <v>-1.9329092782369717E-3</v>
      </c>
      <c r="D1513">
        <v>1.1798017904953717E-3</v>
      </c>
      <c r="E1513">
        <f>+(D1513-Ej_3_estad!$B$3)/Ej_3_estad!$B$7</f>
        <v>0.23812468610200099</v>
      </c>
      <c r="F1513">
        <f t="shared" si="70"/>
        <v>0.60731511254019754</v>
      </c>
      <c r="G1513">
        <f t="shared" si="71"/>
        <v>0.27232806985135166</v>
      </c>
      <c r="H1513">
        <v>0.23812468610200099</v>
      </c>
    </row>
    <row r="1514" spans="1:8">
      <c r="A1514" s="2">
        <v>37692</v>
      </c>
      <c r="B1514" s="1">
        <v>0.62000124000000001</v>
      </c>
      <c r="C1514">
        <f t="shared" si="69"/>
        <v>-5.6420112279408352E-3</v>
      </c>
      <c r="D1514">
        <v>1.1943872194919436E-3</v>
      </c>
      <c r="E1514">
        <f>+(D1514-Ej_3_estad!$B$3)/Ej_3_estad!$B$7</f>
        <v>0.24096231848829017</v>
      </c>
      <c r="F1514">
        <f t="shared" si="70"/>
        <v>0.60771704180064767</v>
      </c>
      <c r="G1514">
        <f t="shared" si="71"/>
        <v>0.27337376639493749</v>
      </c>
      <c r="H1514">
        <v>0.24096231848829017</v>
      </c>
    </row>
    <row r="1515" spans="1:8">
      <c r="A1515" s="2">
        <v>37693</v>
      </c>
      <c r="B1515" s="1">
        <v>0.62278134100000004</v>
      </c>
      <c r="C1515">
        <f t="shared" si="69"/>
        <v>4.4840249029178825E-3</v>
      </c>
      <c r="D1515">
        <v>1.1970769751363797E-3</v>
      </c>
      <c r="E1515">
        <f>+(D1515-Ej_3_estad!$B$3)/Ej_3_estad!$B$7</f>
        <v>0.24148561730450255</v>
      </c>
      <c r="F1515">
        <f t="shared" si="70"/>
        <v>0.6081189710610978</v>
      </c>
      <c r="G1515">
        <f t="shared" si="71"/>
        <v>0.27441976195317619</v>
      </c>
      <c r="H1515">
        <v>0.24148561730450255</v>
      </c>
    </row>
    <row r="1516" spans="1:8">
      <c r="A1516" s="2">
        <v>37694</v>
      </c>
      <c r="B1516" s="1">
        <v>0.63207129799999995</v>
      </c>
      <c r="C1516">
        <f t="shared" si="69"/>
        <v>1.4916883966181516E-2</v>
      </c>
      <c r="D1516">
        <v>1.2006765804770669E-3</v>
      </c>
      <c r="E1516">
        <f>+(D1516-Ej_3_estad!$B$3)/Ej_3_estad!$B$7</f>
        <v>0.24218592969812461</v>
      </c>
      <c r="F1516">
        <f t="shared" si="70"/>
        <v>0.60852090032154793</v>
      </c>
      <c r="G1516">
        <f t="shared" si="71"/>
        <v>0.27546605784220901</v>
      </c>
      <c r="H1516">
        <v>0.24218592969812461</v>
      </c>
    </row>
    <row r="1517" spans="1:8">
      <c r="A1517" s="2">
        <v>37697</v>
      </c>
      <c r="B1517" s="1">
        <v>0.63767376600000003</v>
      </c>
      <c r="C1517">
        <f t="shared" si="69"/>
        <v>8.8636646177850942E-3</v>
      </c>
      <c r="D1517">
        <v>1.2075974400771461E-3</v>
      </c>
      <c r="E1517">
        <f>+(D1517-Ej_3_estad!$B$3)/Ej_3_estad!$B$7</f>
        <v>0.24353240057304784</v>
      </c>
      <c r="F1517">
        <f t="shared" si="70"/>
        <v>0.60892282958199806</v>
      </c>
      <c r="G1517">
        <f t="shared" si="71"/>
        <v>0.2765126553806263</v>
      </c>
      <c r="H1517">
        <v>0.24353240057304784</v>
      </c>
    </row>
    <row r="1518" spans="1:8">
      <c r="A1518" s="2">
        <v>37698</v>
      </c>
      <c r="B1518" s="1">
        <v>0.64004096300000002</v>
      </c>
      <c r="C1518">
        <f t="shared" si="69"/>
        <v>3.7122383359895483E-3</v>
      </c>
      <c r="D1518">
        <v>1.2078614593573622E-3</v>
      </c>
      <c r="E1518">
        <f>+(D1518-Ej_3_estad!$B$3)/Ej_3_estad!$B$7</f>
        <v>0.24358376619694017</v>
      </c>
      <c r="F1518">
        <f t="shared" si="70"/>
        <v>0.60932475884244819</v>
      </c>
      <c r="G1518">
        <f t="shared" si="71"/>
        <v>0.27755955588948167</v>
      </c>
      <c r="H1518">
        <v>0.24358376619694017</v>
      </c>
    </row>
    <row r="1519" spans="1:8">
      <c r="A1519" s="2">
        <v>37699</v>
      </c>
      <c r="B1519" s="1">
        <v>0.63905930499999997</v>
      </c>
      <c r="C1519">
        <f t="shared" si="69"/>
        <v>-1.5337424582932968E-3</v>
      </c>
      <c r="D1519">
        <v>1.2112701115323254E-3</v>
      </c>
      <c r="E1519">
        <f>+(D1519-Ej_3_estad!$B$3)/Ej_3_estad!$B$7</f>
        <v>0.24424692816547355</v>
      </c>
      <c r="F1519">
        <f t="shared" si="70"/>
        <v>0.60972668810289832</v>
      </c>
      <c r="G1519">
        <f t="shared" si="71"/>
        <v>0.27860676069230417</v>
      </c>
      <c r="H1519">
        <v>0.24424692816547355</v>
      </c>
    </row>
    <row r="1520" spans="1:8">
      <c r="A1520" s="2">
        <v>37700</v>
      </c>
      <c r="B1520" s="1">
        <v>0.63816209300000004</v>
      </c>
      <c r="C1520">
        <f t="shared" si="69"/>
        <v>-1.4039573369484248E-3</v>
      </c>
      <c r="D1520">
        <v>1.2173184090864542E-3</v>
      </c>
      <c r="E1520">
        <f>+(D1520-Ej_3_estad!$B$3)/Ej_3_estad!$B$7</f>
        <v>0.24542363987039106</v>
      </c>
      <c r="F1520">
        <f t="shared" si="70"/>
        <v>0.61012861736334845</v>
      </c>
      <c r="G1520">
        <f t="shared" si="71"/>
        <v>0.27965427111511254</v>
      </c>
      <c r="H1520">
        <v>0.24542363987039106</v>
      </c>
    </row>
    <row r="1521" spans="1:8">
      <c r="A1521" s="2">
        <v>37701</v>
      </c>
      <c r="B1521" s="1">
        <v>0.63856960399999996</v>
      </c>
      <c r="C1521">
        <f t="shared" si="69"/>
        <v>6.3856973717157928E-4</v>
      </c>
      <c r="D1521">
        <v>1.2206284609428408E-3</v>
      </c>
      <c r="E1521">
        <f>+(D1521-Ej_3_estad!$B$3)/Ej_3_estad!$B$7</f>
        <v>0.24606761889563517</v>
      </c>
      <c r="F1521">
        <f t="shared" si="70"/>
        <v>0.61053054662379858</v>
      </c>
      <c r="G1521">
        <f t="shared" si="71"/>
        <v>0.28070208848642841</v>
      </c>
      <c r="H1521">
        <v>0.24606761889563517</v>
      </c>
    </row>
    <row r="1522" spans="1:8">
      <c r="A1522" s="2">
        <v>37704</v>
      </c>
      <c r="B1522" s="1">
        <v>0.63500126999999995</v>
      </c>
      <c r="C1522">
        <f t="shared" si="69"/>
        <v>-5.5880110447600329E-3</v>
      </c>
      <c r="D1522">
        <v>1.2265429929936289E-3</v>
      </c>
      <c r="E1522">
        <f>+(D1522-Ej_3_estad!$B$3)/Ej_3_estad!$B$7</f>
        <v>0.24721830618093929</v>
      </c>
      <c r="F1522">
        <f t="shared" si="70"/>
        <v>0.6109324758842487</v>
      </c>
      <c r="G1522">
        <f t="shared" si="71"/>
        <v>0.28175021413728973</v>
      </c>
      <c r="H1522">
        <v>0.24721830618093929</v>
      </c>
    </row>
    <row r="1523" spans="1:8">
      <c r="A1523" s="2">
        <v>37705</v>
      </c>
      <c r="B1523" s="1">
        <v>0.63665881499999999</v>
      </c>
      <c r="C1523">
        <f t="shared" si="69"/>
        <v>2.6103018660104116E-3</v>
      </c>
      <c r="D1523">
        <v>1.2326657260519625E-3</v>
      </c>
      <c r="E1523">
        <f>+(D1523-Ej_3_estad!$B$3)/Ej_3_estad!$B$7</f>
        <v>0.24840949950291935</v>
      </c>
      <c r="F1523">
        <f t="shared" si="70"/>
        <v>0.61133440514469883</v>
      </c>
      <c r="G1523">
        <f t="shared" si="71"/>
        <v>0.28279864940126465</v>
      </c>
      <c r="H1523">
        <v>0.24840949950291935</v>
      </c>
    </row>
    <row r="1524" spans="1:8">
      <c r="A1524" s="2">
        <v>37706</v>
      </c>
      <c r="B1524" s="1">
        <v>0.63524329800000001</v>
      </c>
      <c r="C1524">
        <f t="shared" si="69"/>
        <v>-2.2233525502980411E-3</v>
      </c>
      <c r="D1524">
        <v>1.2328762719866493E-3</v>
      </c>
      <c r="E1524">
        <f>+(D1524-Ej_3_estad!$B$3)/Ej_3_estad!$B$7</f>
        <v>0.24845046175114729</v>
      </c>
      <c r="F1524">
        <f t="shared" si="70"/>
        <v>0.61173633440514896</v>
      </c>
      <c r="G1524">
        <f t="shared" si="71"/>
        <v>0.28384739561446498</v>
      </c>
      <c r="H1524">
        <v>0.24845046175114729</v>
      </c>
    </row>
    <row r="1525" spans="1:8">
      <c r="A1525" s="2">
        <v>37707</v>
      </c>
      <c r="B1525" s="1">
        <v>0.63791783599999996</v>
      </c>
      <c r="C1525">
        <f t="shared" si="69"/>
        <v>4.2102577208140701E-3</v>
      </c>
      <c r="D1525">
        <v>1.2338900493973348E-3</v>
      </c>
      <c r="E1525">
        <f>+(D1525-Ej_3_estad!$B$3)/Ej_3_estad!$B$7</f>
        <v>0.24864769473028872</v>
      </c>
      <c r="F1525">
        <f t="shared" si="70"/>
        <v>0.61213826366559909</v>
      </c>
      <c r="G1525">
        <f t="shared" si="71"/>
        <v>0.28489645411555975</v>
      </c>
      <c r="H1525">
        <v>0.24864769473028872</v>
      </c>
    </row>
    <row r="1526" spans="1:8">
      <c r="A1526" s="2">
        <v>37708</v>
      </c>
      <c r="B1526" s="1">
        <v>0.63803994100000005</v>
      </c>
      <c r="C1526">
        <f t="shared" si="69"/>
        <v>1.9141179805504116E-4</v>
      </c>
      <c r="D1526">
        <v>1.2375585353483487E-3</v>
      </c>
      <c r="E1526">
        <f>+(D1526-Ej_3_estad!$B$3)/Ej_3_estad!$B$7</f>
        <v>0.24936140802221113</v>
      </c>
      <c r="F1526">
        <f t="shared" si="70"/>
        <v>0.61254019292604922</v>
      </c>
      <c r="G1526">
        <f t="shared" si="71"/>
        <v>0.2859458262457894</v>
      </c>
      <c r="H1526">
        <v>0.24936140802221113</v>
      </c>
    </row>
    <row r="1527" spans="1:8">
      <c r="A1527" s="2">
        <v>37711</v>
      </c>
      <c r="B1527" s="1">
        <v>0.63331222300000001</v>
      </c>
      <c r="C1527">
        <f t="shared" si="69"/>
        <v>-7.4097524248878388E-3</v>
      </c>
      <c r="D1527">
        <v>1.2380070017756761E-3</v>
      </c>
      <c r="E1527">
        <f>+(D1527-Ej_3_estad!$B$3)/Ej_3_estad!$B$7</f>
        <v>0.24944865830868859</v>
      </c>
      <c r="F1527">
        <f t="shared" si="70"/>
        <v>0.61294212218649935</v>
      </c>
      <c r="G1527">
        <f t="shared" si="71"/>
        <v>0.28699551334897894</v>
      </c>
      <c r="H1527">
        <v>0.24944865830868859</v>
      </c>
    </row>
    <row r="1528" spans="1:8">
      <c r="A1528" s="2">
        <v>37712</v>
      </c>
      <c r="B1528" s="1">
        <v>0.63423606300000002</v>
      </c>
      <c r="C1528">
        <f t="shared" si="69"/>
        <v>1.4587433598294286E-3</v>
      </c>
      <c r="D1528">
        <v>1.2433929660307097E-3</v>
      </c>
      <c r="E1528">
        <f>+(D1528-Ej_3_estad!$B$3)/Ej_3_estad!$B$7</f>
        <v>0.25049651138212725</v>
      </c>
      <c r="F1528">
        <f t="shared" si="70"/>
        <v>0.61334405144694948</v>
      </c>
      <c r="G1528">
        <f t="shared" si="71"/>
        <v>0.28804551677155271</v>
      </c>
      <c r="H1528">
        <v>0.25049651138212725</v>
      </c>
    </row>
    <row r="1529" spans="1:8">
      <c r="A1529" s="2">
        <v>37713</v>
      </c>
      <c r="B1529" s="1">
        <v>0.63861038400000003</v>
      </c>
      <c r="C1529">
        <f t="shared" si="69"/>
        <v>6.896991917030082E-3</v>
      </c>
      <c r="D1529">
        <v>1.2457176581759377E-3</v>
      </c>
      <c r="E1529">
        <f>+(D1529-Ej_3_estad!$B$3)/Ej_3_estad!$B$7</f>
        <v>0.25094878616410327</v>
      </c>
      <c r="F1529">
        <f t="shared" si="70"/>
        <v>0.61374598070739961</v>
      </c>
      <c r="G1529">
        <f t="shared" si="71"/>
        <v>0.28909583786254733</v>
      </c>
      <c r="H1529">
        <v>0.25094878616410327</v>
      </c>
    </row>
    <row r="1530" spans="1:8">
      <c r="A1530" s="2">
        <v>37714</v>
      </c>
      <c r="B1530" s="1">
        <v>0.63621325900000003</v>
      </c>
      <c r="C1530">
        <f t="shared" si="69"/>
        <v>-3.7536580363528582E-3</v>
      </c>
      <c r="D1530">
        <v>1.2474017920798275E-3</v>
      </c>
      <c r="E1530">
        <f>+(D1530-Ej_3_estad!$B$3)/Ej_3_estad!$B$7</f>
        <v>0.25127643870758681</v>
      </c>
      <c r="F1530">
        <f t="shared" si="70"/>
        <v>0.61414790996784974</v>
      </c>
      <c r="G1530">
        <f t="shared" si="71"/>
        <v>0.29014647797362664</v>
      </c>
      <c r="H1530">
        <v>0.25127643870758681</v>
      </c>
    </row>
    <row r="1531" spans="1:8">
      <c r="A1531" s="2">
        <v>37715</v>
      </c>
      <c r="B1531" s="1">
        <v>0.64114893900000003</v>
      </c>
      <c r="C1531">
        <f t="shared" si="69"/>
        <v>7.7579018201505701E-3</v>
      </c>
      <c r="D1531">
        <v>1.2493891589118178E-3</v>
      </c>
      <c r="E1531">
        <f>+(D1531-Ej_3_estad!$B$3)/Ej_3_estad!$B$7</f>
        <v>0.2516630859901054</v>
      </c>
      <c r="F1531">
        <f t="shared" si="70"/>
        <v>0.61454983922829987</v>
      </c>
      <c r="G1531">
        <f t="shared" si="71"/>
        <v>0.29119743845909507</v>
      </c>
      <c r="H1531">
        <v>0.2516630859901054</v>
      </c>
    </row>
    <row r="1532" spans="1:8">
      <c r="A1532" s="2">
        <v>37718</v>
      </c>
      <c r="B1532" s="1">
        <v>0.64516129</v>
      </c>
      <c r="C1532">
        <f t="shared" si="69"/>
        <v>6.2580638537093058E-3</v>
      </c>
      <c r="D1532">
        <v>1.2524203748192075E-3</v>
      </c>
      <c r="E1532">
        <f>+(D1532-Ej_3_estad!$B$3)/Ej_3_estad!$B$7</f>
        <v>0.25225281677078149</v>
      </c>
      <c r="F1532">
        <f t="shared" si="70"/>
        <v>0.61495176848874999</v>
      </c>
      <c r="G1532">
        <f t="shared" si="71"/>
        <v>0.29224872067591195</v>
      </c>
      <c r="H1532">
        <v>0.25225281677078149</v>
      </c>
    </row>
    <row r="1533" spans="1:8">
      <c r="A1533" s="2">
        <v>37719</v>
      </c>
      <c r="B1533" s="1">
        <v>0.64487005900000005</v>
      </c>
      <c r="C1533">
        <f t="shared" si="69"/>
        <v>-4.5140805022558794E-4</v>
      </c>
      <c r="D1533">
        <v>1.2540756224201921E-3</v>
      </c>
      <c r="E1533">
        <f>+(D1533-Ej_3_estad!$B$3)/Ej_3_estad!$B$7</f>
        <v>0.25257484941041008</v>
      </c>
      <c r="F1533">
        <f t="shared" si="70"/>
        <v>0.61535369774920012</v>
      </c>
      <c r="G1533">
        <f t="shared" si="71"/>
        <v>0.29330032598370603</v>
      </c>
      <c r="H1533">
        <v>0.25257484941041008</v>
      </c>
    </row>
    <row r="1534" spans="1:8">
      <c r="A1534" s="2">
        <v>37720</v>
      </c>
      <c r="B1534" s="1">
        <v>0.64259092699999998</v>
      </c>
      <c r="C1534">
        <f t="shared" si="69"/>
        <v>-3.5342499906637626E-3</v>
      </c>
      <c r="D1534">
        <v>1.2625538994315288E-3</v>
      </c>
      <c r="E1534">
        <f>+(D1534-Ej_3_estad!$B$3)/Ej_3_estad!$B$7</f>
        <v>0.25422431981220317</v>
      </c>
      <c r="F1534">
        <f t="shared" si="70"/>
        <v>0.61575562700965025</v>
      </c>
      <c r="G1534">
        <f t="shared" si="71"/>
        <v>0.29435225574478907</v>
      </c>
      <c r="H1534">
        <v>0.25422431981220317</v>
      </c>
    </row>
    <row r="1535" spans="1:8">
      <c r="A1535" s="2">
        <v>37721</v>
      </c>
      <c r="B1535" s="1">
        <v>0.63617278499999996</v>
      </c>
      <c r="C1535">
        <f t="shared" si="69"/>
        <v>-9.9879125744332109E-3</v>
      </c>
      <c r="D1535">
        <v>1.2651995895014423E-3</v>
      </c>
      <c r="E1535">
        <f>+(D1535-Ej_3_estad!$B$3)/Ej_3_estad!$B$7</f>
        <v>0.25473904555857885</v>
      </c>
      <c r="F1535">
        <f t="shared" si="70"/>
        <v>0.61615755627010038</v>
      </c>
      <c r="G1535">
        <f t="shared" si="71"/>
        <v>0.29540451132417062</v>
      </c>
      <c r="H1535">
        <v>0.25473904555857885</v>
      </c>
    </row>
    <row r="1536" spans="1:8">
      <c r="A1536" s="2">
        <v>37722</v>
      </c>
      <c r="B1536" s="1">
        <v>0.63641570700000005</v>
      </c>
      <c r="C1536">
        <f t="shared" si="69"/>
        <v>3.8184909151706137E-4</v>
      </c>
      <c r="D1536">
        <v>1.2734796893887346E-3</v>
      </c>
      <c r="E1536">
        <f>+(D1536-Ej_3_estad!$B$3)/Ej_3_estad!$B$7</f>
        <v>0.25634996009577982</v>
      </c>
      <c r="F1536">
        <f t="shared" si="70"/>
        <v>0.61655948553055051</v>
      </c>
      <c r="G1536">
        <f t="shared" si="71"/>
        <v>0.29645709408957244</v>
      </c>
      <c r="H1536">
        <v>0.25634996009577982</v>
      </c>
    </row>
    <row r="1537" spans="1:8">
      <c r="A1537" s="2">
        <v>37725</v>
      </c>
      <c r="B1537" s="1">
        <v>0.63641570700000005</v>
      </c>
      <c r="C1537">
        <f t="shared" si="69"/>
        <v>0</v>
      </c>
      <c r="D1537">
        <v>1.2801759976857063E-3</v>
      </c>
      <c r="E1537">
        <f>+(D1537-Ej_3_estad!$B$3)/Ej_3_estad!$B$7</f>
        <v>0.25765274394235227</v>
      </c>
      <c r="F1537">
        <f t="shared" si="70"/>
        <v>0.61696141479100064</v>
      </c>
      <c r="G1537">
        <f t="shared" si="71"/>
        <v>0.29751000541144246</v>
      </c>
      <c r="H1537">
        <v>0.25765274394235227</v>
      </c>
    </row>
    <row r="1538" spans="1:8">
      <c r="A1538" s="2">
        <v>37726</v>
      </c>
      <c r="B1538" s="1">
        <v>0.63673989200000003</v>
      </c>
      <c r="C1538">
        <f t="shared" si="69"/>
        <v>5.0939189029164389E-4</v>
      </c>
      <c r="D1538">
        <v>1.2809084607467991E-3</v>
      </c>
      <c r="E1538">
        <f>+(D1538-Ej_3_estad!$B$3)/Ej_3_estad!$B$7</f>
        <v>0.25779524649777291</v>
      </c>
      <c r="F1538">
        <f t="shared" si="70"/>
        <v>0.61736334405145077</v>
      </c>
      <c r="G1538">
        <f t="shared" si="71"/>
        <v>0.29856324666296985</v>
      </c>
      <c r="H1538">
        <v>0.25779524649777291</v>
      </c>
    </row>
    <row r="1539" spans="1:8">
      <c r="A1539" s="2">
        <v>37727</v>
      </c>
      <c r="B1539" s="1">
        <v>0.63532401500000002</v>
      </c>
      <c r="C1539">
        <f t="shared" si="69"/>
        <v>-2.2236348276416518E-3</v>
      </c>
      <c r="D1539">
        <v>1.2816406250000245E-3</v>
      </c>
      <c r="E1539">
        <f>+(D1539-Ej_3_estad!$B$3)/Ej_3_estad!$B$7</f>
        <v>0.25793769091936131</v>
      </c>
      <c r="F1539">
        <f t="shared" si="70"/>
        <v>0.6177652733119009</v>
      </c>
      <c r="G1539">
        <f t="shared" si="71"/>
        <v>0.29961681922009903</v>
      </c>
      <c r="H1539">
        <v>0.25793769091936131</v>
      </c>
    </row>
    <row r="1540" spans="1:8">
      <c r="A1540" s="2">
        <v>37728</v>
      </c>
      <c r="B1540" s="1">
        <v>0.63500126999999995</v>
      </c>
      <c r="C1540">
        <f t="shared" ref="C1540:C1603" si="72">+B1540/B1539-1</f>
        <v>-5.0800063019817987E-4</v>
      </c>
      <c r="D1540">
        <v>1.2826784824349069E-3</v>
      </c>
      <c r="E1540">
        <f>+(D1540-Ej_3_estad!$B$3)/Ej_3_estad!$B$7</f>
        <v>0.25813960872858488</v>
      </c>
      <c r="F1540">
        <f t="shared" ref="F1540:F1603" si="73">+F1539+1/COUNT(rt)</f>
        <v>0.61816720257235103</v>
      </c>
      <c r="G1540">
        <f t="shared" ref="G1540:G1603" si="74">+_xlfn.NORM.S.INV(F1540)</f>
        <v>0.30067072446154458</v>
      </c>
      <c r="H1540">
        <v>0.25813960872858488</v>
      </c>
    </row>
    <row r="1541" spans="1:8">
      <c r="A1541" s="2">
        <v>37733</v>
      </c>
      <c r="B1541" s="1">
        <v>0.63419583999999996</v>
      </c>
      <c r="C1541">
        <f t="shared" si="72"/>
        <v>-1.2683911640051226E-3</v>
      </c>
      <c r="D1541">
        <v>1.2870014426014098E-3</v>
      </c>
      <c r="E1541">
        <f>+(D1541-Ej_3_estad!$B$3)/Ej_3_estad!$B$7</f>
        <v>0.25898065164723949</v>
      </c>
      <c r="F1541">
        <f t="shared" si="73"/>
        <v>0.61856913183280116</v>
      </c>
      <c r="G1541">
        <f t="shared" si="74"/>
        <v>0.30172496376880592</v>
      </c>
      <c r="H1541">
        <v>0.25898065164723949</v>
      </c>
    </row>
    <row r="1542" spans="1:8">
      <c r="A1542" s="2">
        <v>37734</v>
      </c>
      <c r="B1542" s="1">
        <v>0.63231109699999999</v>
      </c>
      <c r="C1542">
        <f t="shared" si="72"/>
        <v>-2.9718627608783521E-3</v>
      </c>
      <c r="D1542">
        <v>1.2930241436890366E-3</v>
      </c>
      <c r="E1542">
        <f>+(D1542-Ej_3_estad!$B$3)/Ej_3_estad!$B$7</f>
        <v>0.26015238349435937</v>
      </c>
      <c r="F1542">
        <f t="shared" si="73"/>
        <v>0.61897106109325128</v>
      </c>
      <c r="G1542">
        <f t="shared" si="74"/>
        <v>0.30277953852618195</v>
      </c>
      <c r="H1542">
        <v>0.26015238349435937</v>
      </c>
    </row>
    <row r="1543" spans="1:8">
      <c r="A1543" s="2">
        <v>37735</v>
      </c>
      <c r="B1543" s="1">
        <v>0.62613486900000004</v>
      </c>
      <c r="C1543">
        <f t="shared" si="72"/>
        <v>-9.7677045829229758E-3</v>
      </c>
      <c r="D1543">
        <v>1.3041058959823992E-3</v>
      </c>
      <c r="E1543">
        <f>+(D1543-Ej_3_estad!$B$3)/Ej_3_estad!$B$7</f>
        <v>0.26230836664794854</v>
      </c>
      <c r="F1543">
        <f t="shared" si="73"/>
        <v>0.61937299035370141</v>
      </c>
      <c r="G1543">
        <f t="shared" si="74"/>
        <v>0.30383445012078603</v>
      </c>
      <c r="H1543">
        <v>0.26230836664794854</v>
      </c>
    </row>
    <row r="1544" spans="1:8">
      <c r="A1544" s="2">
        <v>37736</v>
      </c>
      <c r="B1544" s="1">
        <v>0.62833804599999998</v>
      </c>
      <c r="C1544">
        <f t="shared" si="72"/>
        <v>3.5186939892337676E-3</v>
      </c>
      <c r="D1544">
        <v>1.310479338864079E-3</v>
      </c>
      <c r="E1544">
        <f>+(D1544-Ej_3_estad!$B$3)/Ej_3_estad!$B$7</f>
        <v>0.26354833620506402</v>
      </c>
      <c r="F1544">
        <f t="shared" si="73"/>
        <v>0.61977491961415154</v>
      </c>
      <c r="G1544">
        <f t="shared" si="74"/>
        <v>0.30488969994256043</v>
      </c>
      <c r="H1544">
        <v>0.26354833620506402</v>
      </c>
    </row>
    <row r="1545" spans="1:8">
      <c r="A1545" s="2">
        <v>37739</v>
      </c>
      <c r="B1545" s="1">
        <v>0.628693575</v>
      </c>
      <c r="C1545">
        <f t="shared" si="72"/>
        <v>5.6582440338170947E-4</v>
      </c>
      <c r="D1545">
        <v>1.3110852629889536E-3</v>
      </c>
      <c r="E1545">
        <f>+(D1545-Ej_3_estad!$B$3)/Ej_3_estad!$B$7</f>
        <v>0.26366622028792386</v>
      </c>
      <c r="F1545">
        <f t="shared" si="73"/>
        <v>0.62017684887460167</v>
      </c>
      <c r="G1545">
        <f t="shared" si="74"/>
        <v>0.30594528938429194</v>
      </c>
      <c r="H1545">
        <v>0.26366622028792386</v>
      </c>
    </row>
    <row r="1546" spans="1:8">
      <c r="A1546" s="2">
        <v>37740</v>
      </c>
      <c r="B1546" s="1">
        <v>0.628772636</v>
      </c>
      <c r="C1546">
        <f t="shared" si="72"/>
        <v>1.2575442655027302E-4</v>
      </c>
      <c r="D1546">
        <v>1.3214631968818669E-3</v>
      </c>
      <c r="E1546">
        <f>+(D1546-Ej_3_estad!$B$3)/Ej_3_estad!$B$7</f>
        <v>0.26568527377782947</v>
      </c>
      <c r="F1546">
        <f t="shared" si="73"/>
        <v>0.6205787781350518</v>
      </c>
      <c r="G1546">
        <f t="shared" si="74"/>
        <v>0.30700121984162626</v>
      </c>
      <c r="H1546">
        <v>0.26568527377782947</v>
      </c>
    </row>
    <row r="1547" spans="1:8">
      <c r="A1547" s="2">
        <v>37741</v>
      </c>
      <c r="B1547" s="1">
        <v>0.625</v>
      </c>
      <c r="C1547">
        <f t="shared" si="72"/>
        <v>-6.0000002926335894E-3</v>
      </c>
      <c r="D1547">
        <v>1.3237063446140951E-3</v>
      </c>
      <c r="E1547">
        <f>+(D1547-Ej_3_estad!$B$3)/Ej_3_estad!$B$7</f>
        <v>0.26612168388641783</v>
      </c>
      <c r="F1547">
        <f t="shared" si="73"/>
        <v>0.62098070739550193</v>
      </c>
      <c r="G1547">
        <f t="shared" si="74"/>
        <v>0.30805749271308336</v>
      </c>
      <c r="H1547">
        <v>0.26612168388641783</v>
      </c>
    </row>
    <row r="1548" spans="1:8">
      <c r="A1548" s="2">
        <v>37742</v>
      </c>
      <c r="B1548" s="1">
        <v>0.62100229799999995</v>
      </c>
      <c r="C1548">
        <f t="shared" si="72"/>
        <v>-6.3963232000000536E-3</v>
      </c>
      <c r="D1548">
        <v>1.3240863161634309E-3</v>
      </c>
      <c r="E1548">
        <f>+(D1548-Ej_3_estad!$B$3)/Ej_3_estad!$B$7</f>
        <v>0.26619560831980382</v>
      </c>
      <c r="F1548">
        <f t="shared" si="73"/>
        <v>0.62138263665595206</v>
      </c>
      <c r="G1548">
        <f t="shared" si="74"/>
        <v>0.30911410940007245</v>
      </c>
      <c r="H1548">
        <v>0.26619560831980382</v>
      </c>
    </row>
    <row r="1549" spans="1:8">
      <c r="A1549" s="2">
        <v>37743</v>
      </c>
      <c r="B1549" s="1">
        <v>0.624219725</v>
      </c>
      <c r="C1549">
        <f t="shared" si="72"/>
        <v>5.1810226956681138E-3</v>
      </c>
      <c r="D1549">
        <v>1.3250434360791985E-3</v>
      </c>
      <c r="E1549">
        <f>+(D1549-Ej_3_estad!$B$3)/Ej_3_estad!$B$7</f>
        <v>0.26638181843890169</v>
      </c>
      <c r="F1549">
        <f t="shared" si="73"/>
        <v>0.62178456591640219</v>
      </c>
      <c r="G1549">
        <f t="shared" si="74"/>
        <v>0.31017107130690774</v>
      </c>
      <c r="H1549">
        <v>0.26638181843890169</v>
      </c>
    </row>
    <row r="1550" spans="1:8">
      <c r="A1550" s="2">
        <v>37747</v>
      </c>
      <c r="B1550" s="1">
        <v>0.61957868599999999</v>
      </c>
      <c r="C1550">
        <f t="shared" si="72"/>
        <v>-7.4349444820892563E-3</v>
      </c>
      <c r="D1550">
        <v>1.3342238906430826E-3</v>
      </c>
      <c r="E1550">
        <f>+(D1550-Ej_3_estad!$B$3)/Ej_3_estad!$B$7</f>
        <v>0.26816789927323686</v>
      </c>
      <c r="F1550">
        <f t="shared" si="73"/>
        <v>0.62218649517685232</v>
      </c>
      <c r="G1550">
        <f t="shared" si="74"/>
        <v>0.31122837984082263</v>
      </c>
      <c r="H1550">
        <v>0.26816789927323686</v>
      </c>
    </row>
    <row r="1551" spans="1:8">
      <c r="A1551" s="2">
        <v>37748</v>
      </c>
      <c r="B1551" s="1">
        <v>0.62774638999999999</v>
      </c>
      <c r="C1551">
        <f t="shared" si="72"/>
        <v>1.3182674266493333E-2</v>
      </c>
      <c r="D1551">
        <v>1.339585181740155E-3</v>
      </c>
      <c r="E1551">
        <f>+(D1551-Ej_3_estad!$B$3)/Ej_3_estad!$B$7</f>
        <v>0.26921095212090779</v>
      </c>
      <c r="F1551">
        <f t="shared" si="73"/>
        <v>0.62258842443730245</v>
      </c>
      <c r="G1551">
        <f t="shared" si="74"/>
        <v>0.31228603641198632</v>
      </c>
      <c r="H1551">
        <v>0.26921095212090779</v>
      </c>
    </row>
    <row r="1552" spans="1:8">
      <c r="A1552" s="2">
        <v>37749</v>
      </c>
      <c r="B1552" s="1">
        <v>0.62367469099999995</v>
      </c>
      <c r="C1552">
        <f t="shared" si="72"/>
        <v>-6.4862165117349768E-3</v>
      </c>
      <c r="D1552">
        <v>1.3419213068410762E-3</v>
      </c>
      <c r="E1552">
        <f>+(D1552-Ej_3_estad!$B$3)/Ej_3_estad!$B$7</f>
        <v>0.26966545121355395</v>
      </c>
      <c r="F1552">
        <f t="shared" si="73"/>
        <v>0.62299035369775257</v>
      </c>
      <c r="G1552">
        <f t="shared" si="74"/>
        <v>0.31334404243351827</v>
      </c>
      <c r="H1552">
        <v>0.26966545121355395</v>
      </c>
    </row>
    <row r="1553" spans="1:8">
      <c r="A1553" s="2">
        <v>37750</v>
      </c>
      <c r="B1553" s="1">
        <v>0.62324711700000002</v>
      </c>
      <c r="C1553">
        <f t="shared" si="72"/>
        <v>-6.8557215190878651E-4</v>
      </c>
      <c r="D1553">
        <v>1.3567654117669914E-3</v>
      </c>
      <c r="E1553">
        <f>+(D1553-Ej_3_estad!$B$3)/Ej_3_estad!$B$7</f>
        <v>0.27255340966120412</v>
      </c>
      <c r="F1553">
        <f t="shared" si="73"/>
        <v>0.6233922829582027</v>
      </c>
      <c r="G1553">
        <f t="shared" si="74"/>
        <v>0.31440239932150399</v>
      </c>
      <c r="H1553">
        <v>0.27255340966120412</v>
      </c>
    </row>
    <row r="1554" spans="1:8">
      <c r="A1554" s="2">
        <v>37753</v>
      </c>
      <c r="B1554" s="1">
        <v>0.62131096600000002</v>
      </c>
      <c r="C1554">
        <f t="shared" si="72"/>
        <v>-3.1065542819028735E-3</v>
      </c>
      <c r="D1554">
        <v>1.3586126912989993E-3</v>
      </c>
      <c r="E1554">
        <f>+(D1554-Ej_3_estad!$B$3)/Ej_3_estad!$B$7</f>
        <v>0.27291280260245987</v>
      </c>
      <c r="F1554">
        <f t="shared" si="73"/>
        <v>0.62379421221865283</v>
      </c>
      <c r="G1554">
        <f t="shared" si="74"/>
        <v>0.31546110849501086</v>
      </c>
      <c r="H1554">
        <v>0.27291280260245987</v>
      </c>
    </row>
    <row r="1555" spans="1:8">
      <c r="A1555" s="2">
        <v>37754</v>
      </c>
      <c r="B1555" s="1">
        <v>0.62142679599999995</v>
      </c>
      <c r="C1555">
        <f t="shared" si="72"/>
        <v>1.8642838504145942E-4</v>
      </c>
      <c r="D1555">
        <v>1.3612168181207362E-3</v>
      </c>
      <c r="E1555">
        <f>+(D1555-Ej_3_estad!$B$3)/Ej_3_estad!$B$7</f>
        <v>0.27341944211296737</v>
      </c>
      <c r="F1555">
        <f t="shared" si="73"/>
        <v>0.62419614147910296</v>
      </c>
      <c r="G1555">
        <f t="shared" si="74"/>
        <v>0.31652017137610339</v>
      </c>
      <c r="H1555">
        <v>0.27341944211296737</v>
      </c>
    </row>
    <row r="1556" spans="1:8">
      <c r="A1556" s="2">
        <v>37755</v>
      </c>
      <c r="B1556" s="1">
        <v>0.61869702400000004</v>
      </c>
      <c r="C1556">
        <f t="shared" si="72"/>
        <v>-4.3927491018587173E-3</v>
      </c>
      <c r="D1556">
        <v>1.3613993128724911E-3</v>
      </c>
      <c r="E1556">
        <f>+(D1556-Ej_3_estad!$B$3)/Ej_3_estad!$B$7</f>
        <v>0.27345494693205968</v>
      </c>
      <c r="F1556">
        <f t="shared" si="73"/>
        <v>0.62459807073955309</v>
      </c>
      <c r="G1556">
        <f t="shared" si="74"/>
        <v>0.31757958938985892</v>
      </c>
      <c r="H1556">
        <v>0.27345494693205968</v>
      </c>
    </row>
    <row r="1557" spans="1:8">
      <c r="A1557" s="2">
        <v>37756</v>
      </c>
      <c r="B1557" s="1">
        <v>0.61493051300000001</v>
      </c>
      <c r="C1557">
        <f t="shared" si="72"/>
        <v>-6.0878117299624224E-3</v>
      </c>
      <c r="D1557">
        <v>1.3615807453217776E-3</v>
      </c>
      <c r="E1557">
        <f>+(D1557-Ej_3_estad!$B$3)/Ej_3_estad!$B$7</f>
        <v>0.27349024507749925</v>
      </c>
      <c r="F1557">
        <f t="shared" si="73"/>
        <v>0.62500000000000322</v>
      </c>
      <c r="G1557">
        <f t="shared" si="74"/>
        <v>0.31863936396438369</v>
      </c>
      <c r="H1557">
        <v>0.27349024507749925</v>
      </c>
    </row>
    <row r="1558" spans="1:8">
      <c r="A1558" s="2">
        <v>37757</v>
      </c>
      <c r="B1558" s="1">
        <v>0.61572563300000005</v>
      </c>
      <c r="C1558">
        <f t="shared" si="72"/>
        <v>1.2930241436890366E-3</v>
      </c>
      <c r="D1558">
        <v>1.3636823736207226E-3</v>
      </c>
      <c r="E1558">
        <f>+(D1558-Ej_3_estad!$B$3)/Ej_3_estad!$B$7</f>
        <v>0.27389912221964091</v>
      </c>
      <c r="F1558">
        <f t="shared" si="73"/>
        <v>0.62540192926045335</v>
      </c>
      <c r="G1558">
        <f t="shared" si="74"/>
        <v>0.31969949653082835</v>
      </c>
      <c r="H1558">
        <v>0.27389912221964091</v>
      </c>
    </row>
    <row r="1559" spans="1:8">
      <c r="A1559" s="2">
        <v>37760</v>
      </c>
      <c r="B1559" s="1">
        <v>0.61154598800000004</v>
      </c>
      <c r="C1559">
        <f t="shared" si="72"/>
        <v>-6.7881614407305779E-3</v>
      </c>
      <c r="D1559">
        <v>1.3720691746827995E-3</v>
      </c>
      <c r="E1559">
        <f>+(D1559-Ej_3_estad!$B$3)/Ej_3_estad!$B$7</f>
        <v>0.27553079574235367</v>
      </c>
      <c r="F1559">
        <f t="shared" si="73"/>
        <v>0.62580385852090348</v>
      </c>
      <c r="G1559">
        <f t="shared" si="74"/>
        <v>0.32075998852340415</v>
      </c>
      <c r="H1559">
        <v>0.27553079574235367</v>
      </c>
    </row>
    <row r="1560" spans="1:8">
      <c r="A1560" s="2">
        <v>37761</v>
      </c>
      <c r="B1560" s="1">
        <v>0.61001647000000003</v>
      </c>
      <c r="C1560">
        <f t="shared" si="72"/>
        <v>-2.501067834656423E-3</v>
      </c>
      <c r="D1560">
        <v>1.3721502504642213E-3</v>
      </c>
      <c r="E1560">
        <f>+(D1560-Ej_3_estad!$B$3)/Ej_3_estad!$B$7</f>
        <v>0.27554656924227339</v>
      </c>
      <c r="F1560">
        <f t="shared" si="73"/>
        <v>0.62620578778135361</v>
      </c>
      <c r="G1560">
        <f t="shared" si="74"/>
        <v>0.32182084137939865</v>
      </c>
      <c r="H1560">
        <v>0.27554656924227339</v>
      </c>
    </row>
    <row r="1561" spans="1:8">
      <c r="A1561" s="2">
        <v>37762</v>
      </c>
      <c r="B1561" s="1">
        <v>0.60919890300000001</v>
      </c>
      <c r="C1561">
        <f t="shared" si="72"/>
        <v>-1.3402375840770864E-3</v>
      </c>
      <c r="D1561">
        <v>1.3726826411215587E-3</v>
      </c>
      <c r="E1561">
        <f>+(D1561-Ej_3_estad!$B$3)/Ej_3_estad!$B$7</f>
        <v>0.27565014720160341</v>
      </c>
      <c r="F1561">
        <f t="shared" si="73"/>
        <v>0.62660771704180374</v>
      </c>
      <c r="G1561">
        <f t="shared" si="74"/>
        <v>0.32288205653919194</v>
      </c>
      <c r="H1561">
        <v>0.27565014720160341</v>
      </c>
    </row>
    <row r="1562" spans="1:8">
      <c r="A1562" s="2">
        <v>37763</v>
      </c>
      <c r="B1562" s="1">
        <v>0.61177046400000001</v>
      </c>
      <c r="C1562">
        <f t="shared" si="72"/>
        <v>4.2212173845626033E-3</v>
      </c>
      <c r="D1562">
        <v>1.3728723042760738E-3</v>
      </c>
      <c r="E1562">
        <f>+(D1562-Ej_3_estad!$B$3)/Ej_3_estad!$B$7</f>
        <v>0.27568704665172344</v>
      </c>
      <c r="F1562">
        <f t="shared" si="73"/>
        <v>0.62700964630225386</v>
      </c>
      <c r="G1562">
        <f t="shared" si="74"/>
        <v>0.32394363544627275</v>
      </c>
      <c r="H1562">
        <v>0.27568704665172344</v>
      </c>
    </row>
    <row r="1563" spans="1:8">
      <c r="A1563" s="2">
        <v>37764</v>
      </c>
      <c r="B1563" s="1">
        <v>0.61064973099999997</v>
      </c>
      <c r="C1563">
        <f t="shared" si="72"/>
        <v>-1.8319501609675992E-3</v>
      </c>
      <c r="D1563">
        <v>1.3743654750879575E-3</v>
      </c>
      <c r="E1563">
        <f>+(D1563-Ej_3_estad!$B$3)/Ej_3_estad!$B$7</f>
        <v>0.27597754683893483</v>
      </c>
      <c r="F1563">
        <f t="shared" si="73"/>
        <v>0.62741157556270399</v>
      </c>
      <c r="G1563">
        <f t="shared" si="74"/>
        <v>0.32500557954725467</v>
      </c>
      <c r="H1563">
        <v>0.27597754683893483</v>
      </c>
    </row>
    <row r="1564" spans="1:8">
      <c r="A1564" s="2">
        <v>37768</v>
      </c>
      <c r="B1564" s="1">
        <v>0.60975609799999997</v>
      </c>
      <c r="C1564">
        <f t="shared" si="72"/>
        <v>-1.46341340155276E-3</v>
      </c>
      <c r="D1564">
        <v>1.3845623169810306E-3</v>
      </c>
      <c r="E1564">
        <f>+(D1564-Ej_3_estad!$B$3)/Ej_3_estad!$B$7</f>
        <v>0.27796136841870839</v>
      </c>
      <c r="F1564">
        <f t="shared" si="73"/>
        <v>0.62781350482315412</v>
      </c>
      <c r="G1564">
        <f t="shared" si="74"/>
        <v>0.32606789029189226</v>
      </c>
      <c r="H1564">
        <v>0.27796136841870839</v>
      </c>
    </row>
    <row r="1565" spans="1:8">
      <c r="A1565" s="2">
        <v>37769</v>
      </c>
      <c r="B1565" s="1">
        <v>0.61162079499999999</v>
      </c>
      <c r="C1565">
        <f t="shared" si="72"/>
        <v>3.058103077798302E-3</v>
      </c>
      <c r="D1565">
        <v>1.3930215746316144E-3</v>
      </c>
      <c r="E1565">
        <f>+(D1565-Ej_3_estad!$B$3)/Ej_3_estad!$B$7</f>
        <v>0.27960713855539088</v>
      </c>
      <c r="F1565">
        <f t="shared" si="73"/>
        <v>0.62821543408360425</v>
      </c>
      <c r="G1565">
        <f t="shared" si="74"/>
        <v>0.32713056913309774</v>
      </c>
      <c r="H1565">
        <v>0.27960713855539088</v>
      </c>
    </row>
    <row r="1566" spans="1:8">
      <c r="A1566" s="2">
        <v>37770</v>
      </c>
      <c r="B1566" s="1">
        <v>0.60664887199999995</v>
      </c>
      <c r="C1566">
        <f t="shared" si="72"/>
        <v>-8.1290941064227074E-3</v>
      </c>
      <c r="D1566">
        <v>1.3947006401673345E-3</v>
      </c>
      <c r="E1566">
        <f>+(D1566-Ej_3_estad!$B$3)/Ej_3_estad!$B$7</f>
        <v>0.27993380503492887</v>
      </c>
      <c r="F1566">
        <f t="shared" si="73"/>
        <v>0.62861736334405438</v>
      </c>
      <c r="G1566">
        <f t="shared" si="74"/>
        <v>0.32819361752695714</v>
      </c>
      <c r="H1566">
        <v>0.27993380503492887</v>
      </c>
    </row>
    <row r="1567" spans="1:8">
      <c r="A1567" s="2">
        <v>37771</v>
      </c>
      <c r="B1567" s="1">
        <v>0.61001647000000003</v>
      </c>
      <c r="C1567">
        <f t="shared" si="72"/>
        <v>5.5511485398427318E-3</v>
      </c>
      <c r="D1567">
        <v>1.4028991091694643E-3</v>
      </c>
      <c r="E1567">
        <f>+(D1567-Ej_3_estad!$B$3)/Ej_3_estad!$B$7</f>
        <v>0.28152883807536255</v>
      </c>
      <c r="F1567">
        <f t="shared" si="73"/>
        <v>0.62901929260450451</v>
      </c>
      <c r="G1567">
        <f t="shared" si="74"/>
        <v>0.32925703693274661</v>
      </c>
      <c r="H1567">
        <v>0.28152883807536255</v>
      </c>
    </row>
    <row r="1568" spans="1:8">
      <c r="A1568" s="2">
        <v>37774</v>
      </c>
      <c r="B1568" s="1">
        <v>0.61079892499999999</v>
      </c>
      <c r="C1568">
        <f t="shared" si="72"/>
        <v>1.2826784824349069E-3</v>
      </c>
      <c r="D1568">
        <v>1.4097407198347955E-3</v>
      </c>
      <c r="E1568">
        <f>+(D1568-Ej_3_estad!$B$3)/Ej_3_estad!$B$7</f>
        <v>0.2828598908680427</v>
      </c>
      <c r="F1568">
        <f t="shared" si="73"/>
        <v>0.62942122186495464</v>
      </c>
      <c r="G1568">
        <f t="shared" si="74"/>
        <v>0.33032082881294988</v>
      </c>
      <c r="H1568">
        <v>0.2828598908680427</v>
      </c>
    </row>
    <row r="1569" spans="1:8">
      <c r="A1569" s="2">
        <v>37775</v>
      </c>
      <c r="B1569" s="1">
        <v>0.61432608399999999</v>
      </c>
      <c r="C1569">
        <f t="shared" si="72"/>
        <v>5.7746647147423058E-3</v>
      </c>
      <c r="D1569">
        <v>1.4127755916180096E-3</v>
      </c>
      <c r="E1569">
        <f>+(D1569-Ej_3_estad!$B$3)/Ej_3_estad!$B$7</f>
        <v>0.28345033290867844</v>
      </c>
      <c r="F1569">
        <f t="shared" si="73"/>
        <v>0.62982315112540477</v>
      </c>
      <c r="G1569">
        <f t="shared" si="74"/>
        <v>0.33138499463327381</v>
      </c>
      <c r="H1569">
        <v>0.28345033290867844</v>
      </c>
    </row>
    <row r="1570" spans="1:8">
      <c r="A1570" s="2">
        <v>37776</v>
      </c>
      <c r="B1570" s="1">
        <v>0.61225739300000004</v>
      </c>
      <c r="C1570">
        <f t="shared" si="72"/>
        <v>-3.3674152113650768E-3</v>
      </c>
      <c r="D1570">
        <v>1.4135047500989373E-3</v>
      </c>
      <c r="E1570">
        <f>+(D1570-Ej_3_estad!$B$3)/Ej_3_estad!$B$7</f>
        <v>0.28359219254960527</v>
      </c>
      <c r="F1570">
        <f t="shared" si="73"/>
        <v>0.6302250803858549</v>
      </c>
      <c r="G1570">
        <f t="shared" si="74"/>
        <v>0.33244953586266573</v>
      </c>
      <c r="H1570">
        <v>0.28359219254960527</v>
      </c>
    </row>
    <row r="1571" spans="1:8">
      <c r="A1571" s="2">
        <v>37777</v>
      </c>
      <c r="B1571" s="1">
        <v>0.60251852699999997</v>
      </c>
      <c r="C1571">
        <f t="shared" si="72"/>
        <v>-1.5906489838008464E-2</v>
      </c>
      <c r="D1571">
        <v>1.4184396380010345E-3</v>
      </c>
      <c r="E1571">
        <f>+(D1571-Ej_3_estad!$B$3)/Ej_3_estad!$B$7</f>
        <v>0.28455228756888712</v>
      </c>
      <c r="F1571">
        <f t="shared" si="73"/>
        <v>0.63062700964630503</v>
      </c>
      <c r="G1571">
        <f t="shared" si="74"/>
        <v>0.3335144539733304</v>
      </c>
      <c r="H1571">
        <v>0.28455228756888712</v>
      </c>
    </row>
    <row r="1572" spans="1:8">
      <c r="A1572" s="2">
        <v>37778</v>
      </c>
      <c r="B1572" s="1">
        <v>0.60161232099999995</v>
      </c>
      <c r="C1572">
        <f t="shared" si="72"/>
        <v>-1.5040300993101052E-3</v>
      </c>
      <c r="D1572">
        <v>1.4191398393761379E-3</v>
      </c>
      <c r="E1572">
        <f>+(D1572-Ej_3_estad!$B$3)/Ej_3_estad!$B$7</f>
        <v>0.28468851353107066</v>
      </c>
      <c r="F1572">
        <f t="shared" si="73"/>
        <v>0.63102893890675515</v>
      </c>
      <c r="G1572">
        <f t="shared" si="74"/>
        <v>0.33457975044074645</v>
      </c>
      <c r="H1572">
        <v>0.28468851353107066</v>
      </c>
    </row>
    <row r="1573" spans="1:8">
      <c r="A1573" s="2">
        <v>37781</v>
      </c>
      <c r="B1573" s="1">
        <v>0.60782883499999996</v>
      </c>
      <c r="C1573">
        <f t="shared" si="72"/>
        <v>1.0333089571149312E-2</v>
      </c>
      <c r="D1573">
        <v>1.4355439530335801E-3</v>
      </c>
      <c r="E1573">
        <f>+(D1573-Ej_3_estad!$B$3)/Ej_3_estad!$B$7</f>
        <v>0.28787997565355383</v>
      </c>
      <c r="F1573">
        <f t="shared" si="73"/>
        <v>0.63143086816720528</v>
      </c>
      <c r="G1573">
        <f t="shared" si="74"/>
        <v>0.33564542674368347</v>
      </c>
      <c r="H1573">
        <v>0.28787997565355383</v>
      </c>
    </row>
    <row r="1574" spans="1:8">
      <c r="A1574" s="2">
        <v>37782</v>
      </c>
      <c r="B1574" s="1">
        <v>0.60521696999999997</v>
      </c>
      <c r="C1574">
        <f t="shared" si="72"/>
        <v>-4.2970403008274483E-3</v>
      </c>
      <c r="D1574">
        <v>1.4447660698624354E-3</v>
      </c>
      <c r="E1574">
        <f>+(D1574-Ej_3_estad!$B$3)/Ej_3_estad!$B$7</f>
        <v>0.28967416198772694</v>
      </c>
      <c r="F1574">
        <f t="shared" si="73"/>
        <v>0.63183279742765541</v>
      </c>
      <c r="G1574">
        <f t="shared" si="74"/>
        <v>0.3367114843642196</v>
      </c>
      <c r="H1574">
        <v>0.28967416198772694</v>
      </c>
    </row>
    <row r="1575" spans="1:8">
      <c r="A1575" s="2">
        <v>37783</v>
      </c>
      <c r="B1575" s="1">
        <v>0.59970014999999999</v>
      </c>
      <c r="C1575">
        <f t="shared" si="72"/>
        <v>-9.1154416902751167E-3</v>
      </c>
      <c r="D1575">
        <v>1.449356915607769E-3</v>
      </c>
      <c r="E1575">
        <f>+(D1575-Ej_3_estad!$B$3)/Ej_3_estad!$B$7</f>
        <v>0.2905673227285237</v>
      </c>
      <c r="F1575">
        <f t="shared" si="73"/>
        <v>0.63223472668810554</v>
      </c>
      <c r="G1575">
        <f t="shared" si="74"/>
        <v>0.33777792478775781</v>
      </c>
      <c r="H1575">
        <v>0.2905673227285237</v>
      </c>
    </row>
    <row r="1576" spans="1:8">
      <c r="A1576" s="2">
        <v>37784</v>
      </c>
      <c r="B1576" s="1">
        <v>0.59944850699999996</v>
      </c>
      <c r="C1576">
        <f t="shared" si="72"/>
        <v>-4.1961470244755716E-4</v>
      </c>
      <c r="D1576">
        <v>1.4587433598294286E-3</v>
      </c>
      <c r="E1576">
        <f>+(D1576-Ej_3_estad!$B$3)/Ej_3_estad!$B$7</f>
        <v>0.29239347937580085</v>
      </c>
      <c r="F1576">
        <f t="shared" si="73"/>
        <v>0.63263665594855567</v>
      </c>
      <c r="G1576">
        <f t="shared" si="74"/>
        <v>0.33884474950304388</v>
      </c>
      <c r="H1576">
        <v>0.29239347937580085</v>
      </c>
    </row>
    <row r="1577" spans="1:8">
      <c r="A1577" s="2">
        <v>37785</v>
      </c>
      <c r="B1577" s="1">
        <v>0.59966418799999999</v>
      </c>
      <c r="C1577">
        <f t="shared" si="72"/>
        <v>3.5979904442395849E-4</v>
      </c>
      <c r="D1577">
        <v>1.4619883754978247E-3</v>
      </c>
      <c r="E1577">
        <f>+(D1577-Ej_3_estad!$B$3)/Ej_3_estad!$B$7</f>
        <v>0.29302480544490861</v>
      </c>
      <c r="F1577">
        <f t="shared" si="73"/>
        <v>0.6330385852090058</v>
      </c>
      <c r="G1577">
        <f t="shared" si="74"/>
        <v>0.3399119600021831</v>
      </c>
      <c r="H1577">
        <v>0.29302480544490861</v>
      </c>
    </row>
    <row r="1578" spans="1:8">
      <c r="A1578" s="2">
        <v>37788</v>
      </c>
      <c r="B1578" s="1">
        <v>0.59470710699999996</v>
      </c>
      <c r="C1578">
        <f t="shared" si="72"/>
        <v>-8.2664282763539321E-3</v>
      </c>
      <c r="D1578">
        <v>1.4661919191083506E-3</v>
      </c>
      <c r="E1578">
        <f>+(D1578-Ej_3_estad!$B$3)/Ej_3_estad!$B$7</f>
        <v>0.29384261556823177</v>
      </c>
      <c r="F1578">
        <f t="shared" si="73"/>
        <v>0.63344051446945593</v>
      </c>
      <c r="G1578">
        <f t="shared" si="74"/>
        <v>0.34097955778065825</v>
      </c>
      <c r="H1578">
        <v>0.29384261556823177</v>
      </c>
    </row>
    <row r="1579" spans="1:8">
      <c r="A1579" s="2">
        <v>37789</v>
      </c>
      <c r="B1579" s="1">
        <v>0.59382422800000001</v>
      </c>
      <c r="C1579">
        <f t="shared" si="72"/>
        <v>-1.4845610378756424E-3</v>
      </c>
      <c r="D1579">
        <v>1.4697235837872746E-3</v>
      </c>
      <c r="E1579">
        <f>+(D1579-Ej_3_estad!$B$3)/Ej_3_estad!$B$7</f>
        <v>0.29452970993294214</v>
      </c>
      <c r="F1579">
        <f t="shared" si="73"/>
        <v>0.63384244372990606</v>
      </c>
      <c r="G1579">
        <f t="shared" si="74"/>
        <v>0.34204754433734624</v>
      </c>
      <c r="H1579">
        <v>0.29452970993294214</v>
      </c>
    </row>
    <row r="1580" spans="1:8">
      <c r="A1580" s="2">
        <v>37790</v>
      </c>
      <c r="B1580" s="1">
        <v>0.59530896499999997</v>
      </c>
      <c r="C1580">
        <f t="shared" si="72"/>
        <v>2.5002971081200531E-3</v>
      </c>
      <c r="D1580">
        <v>1.4830377424499552E-3</v>
      </c>
      <c r="E1580">
        <f>+(D1580-Ej_3_estad!$B$3)/Ej_3_estad!$B$7</f>
        <v>0.29712001343558819</v>
      </c>
      <c r="F1580">
        <f t="shared" si="73"/>
        <v>0.63424437299035619</v>
      </c>
      <c r="G1580">
        <f t="shared" si="74"/>
        <v>0.34311592117453665</v>
      </c>
      <c r="H1580">
        <v>0.29712001343558819</v>
      </c>
    </row>
    <row r="1581" spans="1:8">
      <c r="A1581" s="2">
        <v>37791</v>
      </c>
      <c r="B1581" s="1">
        <v>0.59737156499999999</v>
      </c>
      <c r="C1581">
        <f t="shared" si="72"/>
        <v>3.4647554820546045E-3</v>
      </c>
      <c r="D1581">
        <v>1.4875678423065253E-3</v>
      </c>
      <c r="E1581">
        <f>+(D1581-Ej_3_estad!$B$3)/Ej_3_estad!$B$7</f>
        <v>0.29800135590889826</v>
      </c>
      <c r="F1581">
        <f t="shared" si="73"/>
        <v>0.63464630225080632</v>
      </c>
      <c r="G1581">
        <f t="shared" si="74"/>
        <v>0.34418468979794881</v>
      </c>
      <c r="H1581">
        <v>0.29800135590889826</v>
      </c>
    </row>
    <row r="1582" spans="1:8">
      <c r="A1582" s="2">
        <v>37792</v>
      </c>
      <c r="B1582" s="1">
        <v>0.60081711100000001</v>
      </c>
      <c r="C1582">
        <f t="shared" si="72"/>
        <v>5.7678440050958901E-3</v>
      </c>
      <c r="D1582">
        <v>1.4903128805960897E-3</v>
      </c>
      <c r="E1582">
        <f>+(D1582-Ej_3_estad!$B$3)/Ej_3_estad!$B$7</f>
        <v>0.29853541010462348</v>
      </c>
      <c r="F1582">
        <f t="shared" si="73"/>
        <v>0.63504823151125644</v>
      </c>
      <c r="G1582">
        <f t="shared" si="74"/>
        <v>0.34525385171674916</v>
      </c>
      <c r="H1582">
        <v>0.29853541010462348</v>
      </c>
    </row>
    <row r="1583" spans="1:8">
      <c r="A1583" s="2">
        <v>37795</v>
      </c>
      <c r="B1583" s="1">
        <v>0.59944850699999996</v>
      </c>
      <c r="C1583">
        <f t="shared" si="72"/>
        <v>-2.2779044986287467E-3</v>
      </c>
      <c r="D1583">
        <v>1.4934295542403664E-3</v>
      </c>
      <c r="E1583">
        <f>+(D1583-Ej_3_estad!$B$3)/Ej_3_estad!$B$7</f>
        <v>0.29914176690582367</v>
      </c>
      <c r="F1583">
        <f t="shared" si="73"/>
        <v>0.63545016077170657</v>
      </c>
      <c r="G1583">
        <f t="shared" si="74"/>
        <v>0.34632340844356996</v>
      </c>
      <c r="H1583">
        <v>0.29914176690582367</v>
      </c>
    </row>
    <row r="1584" spans="1:8">
      <c r="A1584" s="2">
        <v>37796</v>
      </c>
      <c r="B1584" s="1">
        <v>0.60215571700000003</v>
      </c>
      <c r="C1584">
        <f t="shared" si="72"/>
        <v>4.5161677248117815E-3</v>
      </c>
      <c r="D1584">
        <v>1.5192944947601816E-3</v>
      </c>
      <c r="E1584">
        <f>+(D1584-Ej_3_estad!$B$3)/Ej_3_estad!$B$7</f>
        <v>0.30417385700791949</v>
      </c>
      <c r="F1584">
        <f t="shared" si="73"/>
        <v>0.6358520900321567</v>
      </c>
      <c r="G1584">
        <f t="shared" si="74"/>
        <v>0.3473933614945266</v>
      </c>
      <c r="H1584">
        <v>0.30417385700791949</v>
      </c>
    </row>
    <row r="1585" spans="1:8">
      <c r="A1585" s="2">
        <v>37797</v>
      </c>
      <c r="B1585" s="1">
        <v>0.59569905300000003</v>
      </c>
      <c r="C1585">
        <f t="shared" si="72"/>
        <v>-1.0722581913143236E-2</v>
      </c>
      <c r="D1585">
        <v>1.5229966682070994E-3</v>
      </c>
      <c r="E1585">
        <f>+(D1585-Ej_3_estad!$B$3)/Ej_3_estad!$B$7</f>
        <v>0.30489412428803192</v>
      </c>
      <c r="F1585">
        <f t="shared" si="73"/>
        <v>0.63625401929260683</v>
      </c>
      <c r="G1585">
        <f t="shared" si="74"/>
        <v>0.3484637123892354</v>
      </c>
      <c r="H1585">
        <v>0.30489412428803192</v>
      </c>
    </row>
    <row r="1586" spans="1:8">
      <c r="A1586" s="2">
        <v>37798</v>
      </c>
      <c r="B1586" s="1">
        <v>0.60096153799999996</v>
      </c>
      <c r="C1586">
        <f t="shared" si="72"/>
        <v>8.8341335671049404E-3</v>
      </c>
      <c r="D1586">
        <v>1.5271827722600495E-3</v>
      </c>
      <c r="E1586">
        <f>+(D1586-Ej_3_estad!$B$3)/Ej_3_estad!$B$7</f>
        <v>0.30570854150097909</v>
      </c>
      <c r="F1586">
        <f t="shared" si="73"/>
        <v>0.63665594855305696</v>
      </c>
      <c r="G1586">
        <f t="shared" si="74"/>
        <v>0.34953446265083221</v>
      </c>
      <c r="H1586">
        <v>0.30570854150097909</v>
      </c>
    </row>
    <row r="1587" spans="1:8">
      <c r="A1587" s="2">
        <v>37799</v>
      </c>
      <c r="B1587" s="1">
        <v>0.60635459599999997</v>
      </c>
      <c r="C1587">
        <f t="shared" si="72"/>
        <v>8.9740485188920527E-3</v>
      </c>
      <c r="D1587">
        <v>1.5285832367497587E-3</v>
      </c>
      <c r="E1587">
        <f>+(D1587-Ej_3_estad!$B$3)/Ej_3_estad!$B$7</f>
        <v>0.30598100543692375</v>
      </c>
      <c r="F1587">
        <f t="shared" si="73"/>
        <v>0.63705787781350709</v>
      </c>
      <c r="G1587">
        <f t="shared" si="74"/>
        <v>0.35060561380599042</v>
      </c>
      <c r="H1587">
        <v>0.30598100543692375</v>
      </c>
    </row>
    <row r="1588" spans="1:8">
      <c r="A1588" s="2">
        <v>37802</v>
      </c>
      <c r="B1588" s="1">
        <v>0.60499727800000003</v>
      </c>
      <c r="C1588">
        <f t="shared" si="72"/>
        <v>-2.2384888462194663E-3</v>
      </c>
      <c r="D1588">
        <v>1.5285832367497587E-3</v>
      </c>
      <c r="E1588">
        <f>+(D1588-Ej_3_estad!$B$3)/Ej_3_estad!$B$7</f>
        <v>0.30598100543692375</v>
      </c>
      <c r="F1588">
        <f t="shared" si="73"/>
        <v>0.63745980707395722</v>
      </c>
      <c r="G1588">
        <f t="shared" si="74"/>
        <v>0.35167716738493859</v>
      </c>
      <c r="H1588">
        <v>0.30598100543692375</v>
      </c>
    </row>
    <row r="1589" spans="1:8">
      <c r="A1589" s="2">
        <v>37803</v>
      </c>
      <c r="B1589" s="1">
        <v>0.60146758099999997</v>
      </c>
      <c r="C1589">
        <f t="shared" si="72"/>
        <v>-5.834236166596507E-3</v>
      </c>
      <c r="D1589">
        <v>1.5370429501260219E-3</v>
      </c>
      <c r="E1589">
        <f>+(D1589-Ej_3_estad!$B$3)/Ej_3_estad!$B$7</f>
        <v>0.30762686423619867</v>
      </c>
      <c r="F1589">
        <f t="shared" si="73"/>
        <v>0.63786173633440735</v>
      </c>
      <c r="G1589">
        <f t="shared" si="74"/>
        <v>0.3527491249214797</v>
      </c>
      <c r="H1589">
        <v>0.30762686423619867</v>
      </c>
    </row>
    <row r="1590" spans="1:8">
      <c r="A1590" s="2">
        <v>37804</v>
      </c>
      <c r="B1590" s="1">
        <v>0.60074492400000001</v>
      </c>
      <c r="C1590">
        <f t="shared" si="72"/>
        <v>-1.2014895279949256E-3</v>
      </c>
      <c r="D1590">
        <v>1.5370646412298239E-3</v>
      </c>
      <c r="E1590">
        <f>+(D1590-Ej_3_estad!$B$3)/Ej_3_estad!$B$7</f>
        <v>0.30763108429572916</v>
      </c>
      <c r="F1590">
        <f t="shared" si="73"/>
        <v>0.63826366559485748</v>
      </c>
      <c r="G1590">
        <f t="shared" si="74"/>
        <v>0.35382148795300894</v>
      </c>
      <c r="H1590">
        <v>0.30763108429572916</v>
      </c>
    </row>
    <row r="1591" spans="1:8">
      <c r="A1591" s="2">
        <v>37805</v>
      </c>
      <c r="B1591" s="1">
        <v>0.59815767399999997</v>
      </c>
      <c r="C1591">
        <f t="shared" si="72"/>
        <v>-4.3067363478880294E-3</v>
      </c>
      <c r="D1591">
        <v>1.5403563087870165E-3</v>
      </c>
      <c r="E1591">
        <f>+(D1591-Ej_3_estad!$B$3)/Ej_3_estad!$B$7</f>
        <v>0.30827148660870757</v>
      </c>
      <c r="F1591">
        <f t="shared" si="73"/>
        <v>0.63866559485530761</v>
      </c>
      <c r="G1591">
        <f t="shared" si="74"/>
        <v>0.35489425802053259</v>
      </c>
      <c r="H1591">
        <v>0.30827148660870757</v>
      </c>
    </row>
    <row r="1592" spans="1:8">
      <c r="A1592" s="2">
        <v>37809</v>
      </c>
      <c r="B1592" s="1">
        <v>0.60551014199999997</v>
      </c>
      <c r="C1592">
        <f t="shared" si="72"/>
        <v>1.2291856009858604E-2</v>
      </c>
      <c r="D1592">
        <v>1.5413712395258017E-3</v>
      </c>
      <c r="E1592">
        <f>+(D1592-Ej_3_estad!$B$3)/Ej_3_estad!$B$7</f>
        <v>0.30846894397077035</v>
      </c>
      <c r="F1592">
        <f t="shared" si="73"/>
        <v>0.63906752411575773</v>
      </c>
      <c r="G1592">
        <f t="shared" si="74"/>
        <v>0.35596743666868619</v>
      </c>
      <c r="H1592">
        <v>0.30846894397077035</v>
      </c>
    </row>
    <row r="1593" spans="1:8">
      <c r="A1593" s="2">
        <v>37810</v>
      </c>
      <c r="B1593" s="1">
        <v>0.61251990700000003</v>
      </c>
      <c r="C1593">
        <f t="shared" si="72"/>
        <v>1.1576626903137877E-2</v>
      </c>
      <c r="D1593">
        <v>1.5511574201416689E-3</v>
      </c>
      <c r="E1593">
        <f>+(D1593-Ej_3_estad!$B$3)/Ej_3_estad!$B$7</f>
        <v>0.31037287035237948</v>
      </c>
      <c r="F1593">
        <f t="shared" si="73"/>
        <v>0.63946945337620786</v>
      </c>
      <c r="G1593">
        <f t="shared" si="74"/>
        <v>0.35704102544575372</v>
      </c>
      <c r="H1593">
        <v>0.31037287035237948</v>
      </c>
    </row>
    <row r="1594" spans="1:8">
      <c r="A1594" s="2">
        <v>37811</v>
      </c>
      <c r="B1594" s="1">
        <v>0.61327118899999999</v>
      </c>
      <c r="C1594">
        <f t="shared" si="72"/>
        <v>1.2265429929936289E-3</v>
      </c>
      <c r="D1594">
        <v>1.551350977234911E-3</v>
      </c>
      <c r="E1594">
        <f>+(D1594-Ej_3_estad!$B$3)/Ej_3_estad!$B$7</f>
        <v>0.31041052737820363</v>
      </c>
      <c r="F1594">
        <f t="shared" si="73"/>
        <v>0.63987138263665799</v>
      </c>
      <c r="G1594">
        <f t="shared" si="74"/>
        <v>0.35811502590368594</v>
      </c>
      <c r="H1594">
        <v>0.31041052737820363</v>
      </c>
    </row>
    <row r="1595" spans="1:8">
      <c r="A1595" s="2">
        <v>37812</v>
      </c>
      <c r="B1595" s="1">
        <v>0.61251990700000003</v>
      </c>
      <c r="C1595">
        <f t="shared" si="72"/>
        <v>-1.2250404282402316E-3</v>
      </c>
      <c r="D1595">
        <v>1.5516387122700426E-3</v>
      </c>
      <c r="E1595">
        <f>+(D1595-Ej_3_estad!$B$3)/Ej_3_estad!$B$7</f>
        <v>0.31046650696266093</v>
      </c>
      <c r="F1595">
        <f t="shared" si="73"/>
        <v>0.64027331189710812</v>
      </c>
      <c r="G1595">
        <f t="shared" si="74"/>
        <v>0.35918943959811955</v>
      </c>
      <c r="H1595">
        <v>0.31046650696266093</v>
      </c>
    </row>
    <row r="1596" spans="1:8">
      <c r="A1596" s="2">
        <v>37813</v>
      </c>
      <c r="B1596" s="1">
        <v>0.61263248199999998</v>
      </c>
      <c r="C1596">
        <f t="shared" si="72"/>
        <v>1.8378994496903722E-4</v>
      </c>
      <c r="D1596">
        <v>1.5542428597707936E-3</v>
      </c>
      <c r="E1596">
        <f>+(D1596-Ej_3_estad!$B$3)/Ej_3_estad!$B$7</f>
        <v>0.31097315049632329</v>
      </c>
      <c r="F1596">
        <f t="shared" si="73"/>
        <v>0.64067524115755825</v>
      </c>
      <c r="G1596">
        <f t="shared" si="74"/>
        <v>0.36026426808839618</v>
      </c>
      <c r="H1596">
        <v>0.31097315049632329</v>
      </c>
    </row>
    <row r="1597" spans="1:8">
      <c r="A1597" s="2">
        <v>37816</v>
      </c>
      <c r="B1597" s="1">
        <v>0.61583938900000001</v>
      </c>
      <c r="C1597">
        <f t="shared" si="72"/>
        <v>5.2346342941704815E-3</v>
      </c>
      <c r="D1597">
        <v>1.5571470006603416E-3</v>
      </c>
      <c r="E1597">
        <f>+(D1597-Ej_3_estad!$B$3)/Ej_3_estad!$B$7</f>
        <v>0.31153815850839239</v>
      </c>
      <c r="F1597">
        <f t="shared" si="73"/>
        <v>0.64107717041800838</v>
      </c>
      <c r="G1597">
        <f t="shared" si="74"/>
        <v>0.36133951293758115</v>
      </c>
      <c r="H1597">
        <v>0.31153815850839239</v>
      </c>
    </row>
    <row r="1598" spans="1:8">
      <c r="A1598" s="2">
        <v>37817</v>
      </c>
      <c r="B1598" s="1">
        <v>0.62554735400000006</v>
      </c>
      <c r="C1598">
        <f t="shared" si="72"/>
        <v>1.5763793569235407E-2</v>
      </c>
      <c r="D1598">
        <v>1.5631660536203906E-3</v>
      </c>
      <c r="E1598">
        <f>+(D1598-Ej_3_estad!$B$3)/Ej_3_estad!$B$7</f>
        <v>0.31270918060299374</v>
      </c>
      <c r="F1598">
        <f t="shared" si="73"/>
        <v>0.64147909967845851</v>
      </c>
      <c r="G1598">
        <f t="shared" si="74"/>
        <v>0.362415175712483</v>
      </c>
      <c r="H1598">
        <v>0.31270918060299374</v>
      </c>
    </row>
    <row r="1599" spans="1:8">
      <c r="A1599" s="2">
        <v>37818</v>
      </c>
      <c r="B1599" s="1">
        <v>0.62688064200000004</v>
      </c>
      <c r="C1599">
        <f t="shared" si="72"/>
        <v>2.1313941965774852E-3</v>
      </c>
      <c r="D1599">
        <v>1.5676221074307772E-3</v>
      </c>
      <c r="E1599">
        <f>+(D1599-Ej_3_estad!$B$3)/Ej_3_estad!$B$7</f>
        <v>0.31357611722929196</v>
      </c>
      <c r="F1599">
        <f t="shared" si="73"/>
        <v>0.64188102893890864</v>
      </c>
      <c r="G1599">
        <f t="shared" si="74"/>
        <v>0.36349125798367254</v>
      </c>
      <c r="H1599">
        <v>0.31357611722929196</v>
      </c>
    </row>
    <row r="1600" spans="1:8">
      <c r="A1600" s="2">
        <v>37819</v>
      </c>
      <c r="B1600" s="1">
        <v>0.629207827</v>
      </c>
      <c r="C1600">
        <f t="shared" si="72"/>
        <v>3.7123255115603104E-3</v>
      </c>
      <c r="D1600">
        <v>1.5754466127451128E-3</v>
      </c>
      <c r="E1600">
        <f>+(D1600-Ej_3_estad!$B$3)/Ej_3_estad!$B$7</f>
        <v>0.31509839468111522</v>
      </c>
      <c r="F1600">
        <f t="shared" si="73"/>
        <v>0.64228295819935877</v>
      </c>
      <c r="G1600">
        <f t="shared" si="74"/>
        <v>0.364567761325502</v>
      </c>
      <c r="H1600">
        <v>0.31509839468111522</v>
      </c>
    </row>
    <row r="1601" spans="1:8">
      <c r="A1601" s="2">
        <v>37820</v>
      </c>
      <c r="B1601" s="1">
        <v>0.63023886100000004</v>
      </c>
      <c r="C1601">
        <f t="shared" si="72"/>
        <v>1.6386223370994379E-3</v>
      </c>
      <c r="D1601">
        <v>1.5772860246057174E-3</v>
      </c>
      <c r="E1601">
        <f>+(D1601-Ej_3_estad!$B$3)/Ej_3_estad!$B$7</f>
        <v>0.31545625694684648</v>
      </c>
      <c r="F1601">
        <f t="shared" si="73"/>
        <v>0.6426848874598089</v>
      </c>
      <c r="G1601">
        <f t="shared" si="74"/>
        <v>0.36564468731612509</v>
      </c>
      <c r="H1601">
        <v>0.31545625694684648</v>
      </c>
    </row>
    <row r="1602" spans="1:8">
      <c r="A1602" s="2">
        <v>37823</v>
      </c>
      <c r="B1602" s="1">
        <v>0.624609619</v>
      </c>
      <c r="C1602">
        <f t="shared" si="72"/>
        <v>-8.9319182747127357E-3</v>
      </c>
      <c r="D1602">
        <v>1.5791291187774448E-3</v>
      </c>
      <c r="E1602">
        <f>+(D1602-Ej_3_estad!$B$3)/Ej_3_estad!$B$7</f>
        <v>0.31581483561559209</v>
      </c>
      <c r="F1602">
        <f t="shared" si="73"/>
        <v>0.64308681672025902</v>
      </c>
      <c r="G1602">
        <f t="shared" si="74"/>
        <v>0.36672203753751587</v>
      </c>
      <c r="H1602">
        <v>0.31581483561559209</v>
      </c>
    </row>
    <row r="1603" spans="1:8">
      <c r="A1603" s="2">
        <v>37824</v>
      </c>
      <c r="B1603" s="1">
        <v>0.62586055799999996</v>
      </c>
      <c r="C1603">
        <f t="shared" si="72"/>
        <v>2.0027533389619379E-3</v>
      </c>
      <c r="D1603">
        <v>1.5856238165652403E-3</v>
      </c>
      <c r="E1603">
        <f>+(D1603-Ej_3_estad!$B$3)/Ej_3_estad!$B$7</f>
        <v>0.31707839562374412</v>
      </c>
      <c r="F1603">
        <f t="shared" si="73"/>
        <v>0.64348874598070915</v>
      </c>
      <c r="G1603">
        <f t="shared" si="74"/>
        <v>0.36779981357548863</v>
      </c>
      <c r="H1603">
        <v>0.31707839562374412</v>
      </c>
    </row>
    <row r="1604" spans="1:8">
      <c r="A1604" s="2">
        <v>37825</v>
      </c>
      <c r="B1604" s="1">
        <v>0.62150404000000004</v>
      </c>
      <c r="C1604">
        <f t="shared" ref="C1604:C1667" si="75">+B1604/B1603-1</f>
        <v>-6.9608444633763034E-3</v>
      </c>
      <c r="D1604">
        <v>1.5944045402496165E-3</v>
      </c>
      <c r="E1604">
        <f>+(D1604-Ej_3_estad!$B$3)/Ej_3_estad!$B$7</f>
        <v>0.3187867077966462</v>
      </c>
      <c r="F1604">
        <f t="shared" ref="F1604:F1667" si="76">+F1603+1/COUNT(rt)</f>
        <v>0.64389067524115928</v>
      </c>
      <c r="G1604">
        <f t="shared" ref="G1604:G1667" si="77">+_xlfn.NORM.S.INV(F1604)</f>
        <v>0.36887801701971795</v>
      </c>
      <c r="H1604">
        <v>0.3187867077966462</v>
      </c>
    </row>
    <row r="1605" spans="1:8">
      <c r="A1605" s="2">
        <v>37826</v>
      </c>
      <c r="B1605" s="1">
        <v>0.62073246400000004</v>
      </c>
      <c r="C1605">
        <f t="shared" si="75"/>
        <v>-1.2414657835531084E-3</v>
      </c>
      <c r="D1605">
        <v>1.6029067247687045E-3</v>
      </c>
      <c r="E1605">
        <f>+(D1605-Ej_3_estad!$B$3)/Ej_3_estad!$B$7</f>
        <v>0.32044082946500718</v>
      </c>
      <c r="F1605">
        <f t="shared" si="76"/>
        <v>0.64429260450160941</v>
      </c>
      <c r="G1605">
        <f t="shared" si="77"/>
        <v>0.36995664946375806</v>
      </c>
      <c r="H1605">
        <v>0.32044082946500718</v>
      </c>
    </row>
    <row r="1606" spans="1:8">
      <c r="A1606" s="2">
        <v>37827</v>
      </c>
      <c r="B1606" s="1">
        <v>0.61736016800000004</v>
      </c>
      <c r="C1606">
        <f t="shared" si="75"/>
        <v>-5.4327688586947032E-3</v>
      </c>
      <c r="D1606">
        <v>1.6049293732642855E-3</v>
      </c>
      <c r="E1606">
        <f>+(D1606-Ej_3_estad!$B$3)/Ej_3_estad!$B$7</f>
        <v>0.32083434088510249</v>
      </c>
      <c r="F1606">
        <f t="shared" si="76"/>
        <v>0.64469453376205954</v>
      </c>
      <c r="G1606">
        <f t="shared" si="77"/>
        <v>0.37103571250506301</v>
      </c>
      <c r="H1606">
        <v>0.32083434088510249</v>
      </c>
    </row>
    <row r="1607" spans="1:8">
      <c r="A1607" s="2">
        <v>37830</v>
      </c>
      <c r="B1607" s="1">
        <v>0.61455260599999995</v>
      </c>
      <c r="C1607">
        <f t="shared" si="75"/>
        <v>-4.547688927025284E-3</v>
      </c>
      <c r="D1607">
        <v>1.6059213153283292E-3</v>
      </c>
      <c r="E1607">
        <f>+(D1607-Ej_3_estad!$B$3)/Ej_3_estad!$B$7</f>
        <v>0.32102732574190129</v>
      </c>
      <c r="F1607">
        <f t="shared" si="76"/>
        <v>0.64509646302250967</v>
      </c>
      <c r="G1607">
        <f t="shared" si="77"/>
        <v>0.3721152077450065</v>
      </c>
      <c r="H1607">
        <v>0.32102732574190129</v>
      </c>
    </row>
    <row r="1608" spans="1:8">
      <c r="A1608" s="2">
        <v>37831</v>
      </c>
      <c r="B1608" s="1">
        <v>0.61633282</v>
      </c>
      <c r="C1608">
        <f t="shared" si="75"/>
        <v>2.8967642194004384E-3</v>
      </c>
      <c r="D1608">
        <v>1.6213165236695914E-3</v>
      </c>
      <c r="E1608">
        <f>+(D1608-Ej_3_estad!$B$3)/Ej_3_estad!$B$7</f>
        <v>0.32402250276364697</v>
      </c>
      <c r="F1608">
        <f t="shared" si="76"/>
        <v>0.6454983922829598</v>
      </c>
      <c r="G1608">
        <f t="shared" si="77"/>
        <v>0.37319513678890276</v>
      </c>
      <c r="H1608">
        <v>0.32402250276364697</v>
      </c>
    </row>
    <row r="1609" spans="1:8">
      <c r="A1609" s="2">
        <v>37832</v>
      </c>
      <c r="B1609" s="1">
        <v>0.61854394800000001</v>
      </c>
      <c r="C1609">
        <f t="shared" si="75"/>
        <v>3.5875551783857151E-3</v>
      </c>
      <c r="D1609">
        <v>1.6243758439902223E-3</v>
      </c>
      <c r="E1609">
        <f>+(D1609-Ej_3_estad!$B$3)/Ej_3_estad!$B$7</f>
        <v>0.32461770132955098</v>
      </c>
      <c r="F1609">
        <f t="shared" si="76"/>
        <v>0.64590032154340993</v>
      </c>
      <c r="G1609">
        <f t="shared" si="77"/>
        <v>0.3742755012460256</v>
      </c>
      <c r="H1609">
        <v>0.32461770132955098</v>
      </c>
    </row>
    <row r="1610" spans="1:8">
      <c r="A1610" s="2">
        <v>37833</v>
      </c>
      <c r="B1610" s="1">
        <v>0.62150404000000004</v>
      </c>
      <c r="C1610">
        <f t="shared" si="75"/>
        <v>4.7855807328989197E-3</v>
      </c>
      <c r="D1610">
        <v>1.6386223370994379E-3</v>
      </c>
      <c r="E1610">
        <f>+(D1610-Ej_3_estad!$B$3)/Ej_3_estad!$B$7</f>
        <v>0.32738939287508301</v>
      </c>
      <c r="F1610">
        <f t="shared" si="76"/>
        <v>0.64630225080386006</v>
      </c>
      <c r="G1610">
        <f t="shared" si="77"/>
        <v>0.37535630272962955</v>
      </c>
      <c r="H1610">
        <v>0.32738939287508301</v>
      </c>
    </row>
    <row r="1611" spans="1:8">
      <c r="A1611" s="2">
        <v>37834</v>
      </c>
      <c r="B1611" s="1">
        <v>0.62324711700000002</v>
      </c>
      <c r="C1611">
        <f t="shared" si="75"/>
        <v>2.8046108919903556E-3</v>
      </c>
      <c r="D1611">
        <v>1.6444658426959524E-3</v>
      </c>
      <c r="E1611">
        <f>+(D1611-Ej_3_estad!$B$3)/Ej_3_estad!$B$7</f>
        <v>0.32852626178267763</v>
      </c>
      <c r="F1611">
        <f t="shared" si="76"/>
        <v>0.64670418006431019</v>
      </c>
      <c r="G1611">
        <f t="shared" si="77"/>
        <v>0.37643754285697034</v>
      </c>
      <c r="H1611">
        <v>0.32852626178267763</v>
      </c>
    </row>
    <row r="1612" spans="1:8">
      <c r="A1612" s="2">
        <v>37837</v>
      </c>
      <c r="B1612" s="1">
        <v>0.62189054700000002</v>
      </c>
      <c r="C1612">
        <f t="shared" si="75"/>
        <v>-2.1766165666836645E-3</v>
      </c>
      <c r="D1612">
        <v>1.6501662243917359E-3</v>
      </c>
      <c r="E1612">
        <f>+(D1612-Ej_3_estad!$B$3)/Ej_3_estad!$B$7</f>
        <v>0.32963528557059407</v>
      </c>
      <c r="F1612">
        <f t="shared" si="76"/>
        <v>0.64710610932476031</v>
      </c>
      <c r="G1612">
        <f t="shared" si="77"/>
        <v>0.37751922324932513</v>
      </c>
      <c r="H1612">
        <v>0.32963528557059407</v>
      </c>
    </row>
    <row r="1613" spans="1:8">
      <c r="A1613" s="2">
        <v>37838</v>
      </c>
      <c r="B1613" s="1">
        <v>0.62169723300000002</v>
      </c>
      <c r="C1613">
        <f t="shared" si="75"/>
        <v>-3.1084891213184473E-4</v>
      </c>
      <c r="D1613">
        <v>1.6513764334615821E-3</v>
      </c>
      <c r="E1613">
        <f>+(D1613-Ej_3_estad!$B$3)/Ej_3_estad!$B$7</f>
        <v>0.32987073482968576</v>
      </c>
      <c r="F1613">
        <f t="shared" si="76"/>
        <v>0.64750803858521044</v>
      </c>
      <c r="G1613">
        <f t="shared" si="77"/>
        <v>0.37860134553201319</v>
      </c>
      <c r="H1613">
        <v>0.32987073482968576</v>
      </c>
    </row>
    <row r="1614" spans="1:8">
      <c r="A1614" s="2">
        <v>37839</v>
      </c>
      <c r="B1614" s="1">
        <v>0.62185187500000005</v>
      </c>
      <c r="C1614">
        <f t="shared" si="75"/>
        <v>2.4874165717903018E-4</v>
      </c>
      <c r="D1614">
        <v>1.6540066623687011E-3</v>
      </c>
      <c r="E1614">
        <f>+(D1614-Ej_3_estad!$B$3)/Ej_3_estad!$B$7</f>
        <v>0.33038245256743271</v>
      </c>
      <c r="F1614">
        <f t="shared" si="76"/>
        <v>0.64790996784566057</v>
      </c>
      <c r="G1614">
        <f t="shared" si="77"/>
        <v>0.37968391133441709</v>
      </c>
      <c r="H1614">
        <v>0.33038245256743271</v>
      </c>
    </row>
    <row r="1615" spans="1:8">
      <c r="A1615" s="2">
        <v>37840</v>
      </c>
      <c r="B1615" s="1">
        <v>0.61842918999999996</v>
      </c>
      <c r="C1615">
        <f t="shared" si="75"/>
        <v>-5.5040197474681696E-3</v>
      </c>
      <c r="D1615">
        <v>1.6559341445809839E-3</v>
      </c>
      <c r="E1615">
        <f>+(D1615-Ej_3_estad!$B$3)/Ej_3_estad!$B$7</f>
        <v>0.33075744914455468</v>
      </c>
      <c r="F1615">
        <f t="shared" si="76"/>
        <v>0.6483118971061107</v>
      </c>
      <c r="G1615">
        <f t="shared" si="77"/>
        <v>0.3807669222900027</v>
      </c>
      <c r="H1615">
        <v>0.33075744914455468</v>
      </c>
    </row>
    <row r="1616" spans="1:8">
      <c r="A1616" s="2">
        <v>37841</v>
      </c>
      <c r="B1616" s="1">
        <v>0.62189054700000002</v>
      </c>
      <c r="C1616">
        <f t="shared" si="75"/>
        <v>5.5970142677128631E-3</v>
      </c>
      <c r="D1616">
        <v>1.6785555856260181E-3</v>
      </c>
      <c r="E1616">
        <f>+(D1616-Ej_3_estad!$B$3)/Ej_3_estad!$B$7</f>
        <v>0.33515850815687498</v>
      </c>
      <c r="F1616">
        <f t="shared" si="76"/>
        <v>0.64871382636656083</v>
      </c>
      <c r="G1616">
        <f t="shared" si="77"/>
        <v>0.38185038003634136</v>
      </c>
      <c r="H1616">
        <v>0.33515850815687498</v>
      </c>
    </row>
    <row r="1617" spans="1:8">
      <c r="A1617" s="2">
        <v>37844</v>
      </c>
      <c r="B1617" s="1">
        <v>0.62235499100000002</v>
      </c>
      <c r="C1617">
        <f t="shared" si="75"/>
        <v>7.4682595231667648E-4</v>
      </c>
      <c r="D1617">
        <v>1.6826742834055164E-3</v>
      </c>
      <c r="E1617">
        <f>+(D1617-Ej_3_estad!$B$3)/Ej_3_estad!$B$7</f>
        <v>0.33595981130751856</v>
      </c>
      <c r="F1617">
        <f t="shared" si="76"/>
        <v>0.64911575562701096</v>
      </c>
      <c r="G1617">
        <f t="shared" si="77"/>
        <v>0.38293428621512976</v>
      </c>
      <c r="H1617">
        <v>0.33595981130751856</v>
      </c>
    </row>
    <row r="1618" spans="1:8">
      <c r="A1618" s="2">
        <v>37845</v>
      </c>
      <c r="B1618" s="1">
        <v>0.62390816100000002</v>
      </c>
      <c r="C1618">
        <f t="shared" si="75"/>
        <v>2.4956335571508781E-3</v>
      </c>
      <c r="D1618">
        <v>1.6869736128271029E-3</v>
      </c>
      <c r="E1618">
        <f>+(D1618-Ej_3_estad!$B$3)/Ej_3_estad!$B$7</f>
        <v>0.33679625680452019</v>
      </c>
      <c r="F1618">
        <f t="shared" si="76"/>
        <v>0.64951768488746109</v>
      </c>
      <c r="G1618">
        <f t="shared" si="77"/>
        <v>0.38401864247221212</v>
      </c>
      <c r="H1618">
        <v>0.33679625680452019</v>
      </c>
    </row>
    <row r="1619" spans="1:8">
      <c r="A1619" s="2">
        <v>37846</v>
      </c>
      <c r="B1619" s="1">
        <v>0.62181320699999998</v>
      </c>
      <c r="C1619">
        <f t="shared" si="75"/>
        <v>-3.3577922696863549E-3</v>
      </c>
      <c r="D1619">
        <v>1.6923950634510909E-3</v>
      </c>
      <c r="E1619">
        <f>+(D1619-Ej_3_estad!$B$3)/Ej_3_estad!$B$7</f>
        <v>0.33785101384148575</v>
      </c>
      <c r="F1619">
        <f t="shared" si="76"/>
        <v>0.64991961414791122</v>
      </c>
      <c r="G1619">
        <f t="shared" si="77"/>
        <v>0.38510345045760069</v>
      </c>
      <c r="H1619">
        <v>0.33785101384148575</v>
      </c>
    </row>
    <row r="1620" spans="1:8">
      <c r="A1620" s="2">
        <v>37847</v>
      </c>
      <c r="B1620" s="1">
        <v>0.625</v>
      </c>
      <c r="C1620">
        <f t="shared" si="75"/>
        <v>5.1250005051759473E-3</v>
      </c>
      <c r="D1620">
        <v>1.7144249313416626E-3</v>
      </c>
      <c r="E1620">
        <f>+(D1620-Ej_3_estad!$B$3)/Ej_3_estad!$B$7</f>
        <v>0.34213698078881732</v>
      </c>
      <c r="F1620">
        <f t="shared" si="76"/>
        <v>0.65032154340836135</v>
      </c>
      <c r="G1620">
        <f t="shared" si="77"/>
        <v>0.38618871182549791</v>
      </c>
      <c r="H1620">
        <v>0.34213698078881732</v>
      </c>
    </row>
    <row r="1621" spans="1:8">
      <c r="A1621" s="2">
        <v>37848</v>
      </c>
      <c r="B1621" s="1">
        <v>0.62664494299999995</v>
      </c>
      <c r="C1621">
        <f t="shared" si="75"/>
        <v>2.6319087999999713E-3</v>
      </c>
      <c r="D1621">
        <v>1.7201117856524561E-3</v>
      </c>
      <c r="E1621">
        <f>+(D1621-Ej_3_estad!$B$3)/Ej_3_estad!$B$7</f>
        <v>0.34324337278950573</v>
      </c>
      <c r="F1621">
        <f t="shared" si="76"/>
        <v>0.65072347266881148</v>
      </c>
      <c r="G1621">
        <f t="shared" si="77"/>
        <v>0.38727442823431729</v>
      </c>
      <c r="H1621">
        <v>0.34324337278950573</v>
      </c>
    </row>
    <row r="1622" spans="1:8">
      <c r="A1622" s="2">
        <v>37851</v>
      </c>
      <c r="B1622" s="1">
        <v>0.62928701799999998</v>
      </c>
      <c r="C1622">
        <f t="shared" si="75"/>
        <v>4.2162232848339531E-3</v>
      </c>
      <c r="D1622">
        <v>1.7235427872450693E-3</v>
      </c>
      <c r="E1622">
        <f>+(D1622-Ej_3_estad!$B$3)/Ej_3_estad!$B$7</f>
        <v>0.34391088289420657</v>
      </c>
      <c r="F1622">
        <f t="shared" si="76"/>
        <v>0.6511254019292616</v>
      </c>
      <c r="G1622">
        <f t="shared" si="77"/>
        <v>0.38836060134670536</v>
      </c>
      <c r="H1622">
        <v>0.34391088289420657</v>
      </c>
    </row>
    <row r="1623" spans="1:8">
      <c r="A1623" s="2">
        <v>37852</v>
      </c>
      <c r="B1623" s="1">
        <v>0.63004032300000001</v>
      </c>
      <c r="C1623">
        <f t="shared" si="75"/>
        <v>1.1970769751363797E-3</v>
      </c>
      <c r="D1623">
        <v>1.725577052537508E-3</v>
      </c>
      <c r="E1623">
        <f>+(D1623-Ej_3_estad!$B$3)/Ej_3_estad!$B$7</f>
        <v>0.34430665439173913</v>
      </c>
      <c r="F1623">
        <f t="shared" si="76"/>
        <v>0.65152733118971173</v>
      </c>
      <c r="G1623">
        <f t="shared" si="77"/>
        <v>0.38944723282956356</v>
      </c>
      <c r="H1623">
        <v>0.34430665439173913</v>
      </c>
    </row>
    <row r="1624" spans="1:8">
      <c r="A1624" s="2">
        <v>37853</v>
      </c>
      <c r="B1624" s="1">
        <v>0.62806180099999998</v>
      </c>
      <c r="C1624">
        <f t="shared" si="75"/>
        <v>-3.1403101163098857E-3</v>
      </c>
      <c r="D1624">
        <v>1.7260522510789134E-3</v>
      </c>
      <c r="E1624">
        <f>+(D1624-Ej_3_estad!$B$3)/Ej_3_estad!$B$7</f>
        <v>0.34439910547914465</v>
      </c>
      <c r="F1624">
        <f t="shared" si="76"/>
        <v>0.65192926045016186</v>
      </c>
      <c r="G1624">
        <f t="shared" si="77"/>
        <v>0.39053432435406971</v>
      </c>
      <c r="H1624">
        <v>0.34439910547914465</v>
      </c>
    </row>
    <row r="1625" spans="1:8">
      <c r="A1625" s="2">
        <v>37854</v>
      </c>
      <c r="B1625" s="1">
        <v>0.631113916</v>
      </c>
      <c r="C1625">
        <f t="shared" si="75"/>
        <v>4.8595775051760715E-3</v>
      </c>
      <c r="D1625">
        <v>1.730318619578064E-3</v>
      </c>
      <c r="E1625">
        <f>+(D1625-Ej_3_estad!$B$3)/Ej_3_estad!$B$7</f>
        <v>0.34522913834467639</v>
      </c>
      <c r="F1625">
        <f t="shared" si="76"/>
        <v>0.65233118971061199</v>
      </c>
      <c r="G1625">
        <f t="shared" si="77"/>
        <v>0.39162187759570033</v>
      </c>
      <c r="H1625">
        <v>0.34522913834467639</v>
      </c>
    </row>
    <row r="1626" spans="1:8">
      <c r="A1626" s="2">
        <v>37855</v>
      </c>
      <c r="B1626" s="1">
        <v>0.63471913700000004</v>
      </c>
      <c r="C1626">
        <f t="shared" si="75"/>
        <v>5.7124726750599208E-3</v>
      </c>
      <c r="D1626">
        <v>1.7310669484305041E-3</v>
      </c>
      <c r="E1626">
        <f>+(D1626-Ej_3_estad!$B$3)/Ej_3_estad!$B$7</f>
        <v>0.34537472763024196</v>
      </c>
      <c r="F1626">
        <f t="shared" si="76"/>
        <v>0.65273311897106212</v>
      </c>
      <c r="G1626">
        <f t="shared" si="77"/>
        <v>0.39270989423425251</v>
      </c>
      <c r="H1626">
        <v>0.34537472763024196</v>
      </c>
    </row>
    <row r="1627" spans="1:8">
      <c r="A1627" s="2">
        <v>37859</v>
      </c>
      <c r="B1627" s="1">
        <v>0.635647089</v>
      </c>
      <c r="C1627">
        <f t="shared" si="75"/>
        <v>1.4619883754978247E-3</v>
      </c>
      <c r="D1627">
        <v>1.7365546339092042E-3</v>
      </c>
      <c r="E1627">
        <f>+(D1627-Ej_3_estad!$B$3)/Ej_3_estad!$B$7</f>
        <v>0.34644237082700968</v>
      </c>
      <c r="F1627">
        <f t="shared" si="76"/>
        <v>0.65313504823151225</v>
      </c>
      <c r="G1627">
        <f t="shared" si="77"/>
        <v>0.39379837595386652</v>
      </c>
      <c r="H1627">
        <v>0.34644237082700968</v>
      </c>
    </row>
    <row r="1628" spans="1:8">
      <c r="A1628" s="2">
        <v>37860</v>
      </c>
      <c r="B1628" s="1">
        <v>0.63508192600000002</v>
      </c>
      <c r="C1628">
        <f t="shared" si="75"/>
        <v>-8.8911443123118605E-4</v>
      </c>
      <c r="D1628">
        <v>1.7432453053725094E-3</v>
      </c>
      <c r="E1628">
        <f>+(D1628-Ej_3_estad!$B$3)/Ej_3_estad!$B$7</f>
        <v>0.34774405801322533</v>
      </c>
      <c r="F1628">
        <f t="shared" si="76"/>
        <v>0.65353697749196238</v>
      </c>
      <c r="G1628">
        <f t="shared" si="77"/>
        <v>0.39488732444304731</v>
      </c>
      <c r="H1628">
        <v>0.34774405801322533</v>
      </c>
    </row>
    <row r="1629" spans="1:8">
      <c r="A1629" s="2">
        <v>37861</v>
      </c>
      <c r="B1629" s="1">
        <v>0.63411540899999996</v>
      </c>
      <c r="C1629">
        <f t="shared" si="75"/>
        <v>-1.5218776671658274E-3</v>
      </c>
      <c r="D1629">
        <v>1.7461814241255258E-3</v>
      </c>
      <c r="E1629">
        <f>+(D1629-Ej_3_estad!$B$3)/Ej_3_estad!$B$7</f>
        <v>0.34831528740013662</v>
      </c>
      <c r="F1629">
        <f t="shared" si="76"/>
        <v>0.65393890675241251</v>
      </c>
      <c r="G1629">
        <f t="shared" si="77"/>
        <v>0.39597674139468775</v>
      </c>
      <c r="H1629">
        <v>0.34831528740013662</v>
      </c>
    </row>
    <row r="1630" spans="1:8">
      <c r="A1630" s="2">
        <v>37862</v>
      </c>
      <c r="B1630" s="1">
        <v>0.63399480100000005</v>
      </c>
      <c r="C1630">
        <f t="shared" si="75"/>
        <v>-1.9019881600124133E-4</v>
      </c>
      <c r="D1630">
        <v>1.7506786149483755E-3</v>
      </c>
      <c r="E1630">
        <f>+(D1630-Ej_3_estad!$B$3)/Ej_3_estad!$B$7</f>
        <v>0.34919022733705862</v>
      </c>
      <c r="F1630">
        <f t="shared" si="76"/>
        <v>0.65434083601286264</v>
      </c>
      <c r="G1630">
        <f t="shared" si="77"/>
        <v>0.39706662850609103</v>
      </c>
      <c r="H1630">
        <v>0.34919022733705862</v>
      </c>
    </row>
    <row r="1631" spans="1:8">
      <c r="A1631" s="2">
        <v>37866</v>
      </c>
      <c r="B1631" s="1">
        <v>0.63532401500000002</v>
      </c>
      <c r="C1631">
        <f t="shared" si="75"/>
        <v>2.0965692430023886E-3</v>
      </c>
      <c r="D1631">
        <v>1.7601627164487432E-3</v>
      </c>
      <c r="E1631">
        <f>+(D1631-Ej_3_estad!$B$3)/Ej_3_estad!$B$7</f>
        <v>0.35103538345681501</v>
      </c>
      <c r="F1631">
        <f t="shared" si="76"/>
        <v>0.65474276527331277</v>
      </c>
      <c r="G1631">
        <f t="shared" si="77"/>
        <v>0.39815698747899297</v>
      </c>
      <c r="H1631">
        <v>0.35103538345681501</v>
      </c>
    </row>
    <row r="1632" spans="1:8">
      <c r="A1632" s="2">
        <v>37867</v>
      </c>
      <c r="B1632" s="1">
        <v>0.635647089</v>
      </c>
      <c r="C1632">
        <f t="shared" si="75"/>
        <v>5.0851847619837187E-4</v>
      </c>
      <c r="D1632">
        <v>1.7754418154012352E-3</v>
      </c>
      <c r="E1632">
        <f>+(D1632-Ej_3_estad!$B$3)/Ej_3_estad!$B$7</f>
        <v>0.35400797110103849</v>
      </c>
      <c r="F1632">
        <f t="shared" si="76"/>
        <v>0.65514469453376289</v>
      </c>
      <c r="G1632">
        <f t="shared" si="77"/>
        <v>0.3992478200195852</v>
      </c>
      <c r="H1632">
        <v>0.35400797110103849</v>
      </c>
    </row>
    <row r="1633" spans="1:8">
      <c r="A1633" s="2">
        <v>37868</v>
      </c>
      <c r="B1633" s="1">
        <v>0.63351282900000006</v>
      </c>
      <c r="C1633">
        <f t="shared" si="75"/>
        <v>-3.3576178306071736E-3</v>
      </c>
      <c r="D1633">
        <v>1.7765642692140204E-3</v>
      </c>
      <c r="E1633">
        <f>+(D1633-Ej_3_estad!$B$3)/Ej_3_estad!$B$7</f>
        <v>0.35422634735120029</v>
      </c>
      <c r="F1633">
        <f t="shared" si="76"/>
        <v>0.65554662379421302</v>
      </c>
      <c r="G1633">
        <f t="shared" si="77"/>
        <v>0.4003391278385382</v>
      </c>
      <c r="H1633">
        <v>0.35422634735120029</v>
      </c>
    </row>
    <row r="1634" spans="1:8">
      <c r="A1634" s="2">
        <v>37869</v>
      </c>
      <c r="B1634" s="1">
        <v>0.62928701799999998</v>
      </c>
      <c r="C1634">
        <f t="shared" si="75"/>
        <v>-6.6704426596546629E-3</v>
      </c>
      <c r="D1634">
        <v>1.7785227295479267E-3</v>
      </c>
      <c r="E1634">
        <f>+(D1634-Ej_3_estad!$B$3)/Ej_3_estad!$B$7</f>
        <v>0.35460737080084043</v>
      </c>
      <c r="F1634">
        <f t="shared" si="76"/>
        <v>0.65594855305466315</v>
      </c>
      <c r="G1634">
        <f t="shared" si="77"/>
        <v>0.40143091265102354</v>
      </c>
      <c r="H1634">
        <v>0.35460737080084043</v>
      </c>
    </row>
    <row r="1635" spans="1:8">
      <c r="A1635" s="2">
        <v>37872</v>
      </c>
      <c r="B1635" s="1">
        <v>0.63059654399999998</v>
      </c>
      <c r="C1635">
        <f t="shared" si="75"/>
        <v>2.0809677659678893E-3</v>
      </c>
      <c r="D1635">
        <v>1.7833555761685993E-3</v>
      </c>
      <c r="E1635">
        <f>+(D1635-Ej_3_estad!$B$3)/Ej_3_estad!$B$7</f>
        <v>0.35554761342874064</v>
      </c>
      <c r="F1635">
        <f t="shared" si="76"/>
        <v>0.65635048231511328</v>
      </c>
      <c r="G1635">
        <f t="shared" si="77"/>
        <v>0.40252317617673788</v>
      </c>
      <c r="H1635">
        <v>0.35554761342874064</v>
      </c>
    </row>
    <row r="1636" spans="1:8">
      <c r="A1636" s="2">
        <v>37873</v>
      </c>
      <c r="B1636" s="1">
        <v>0.62857501999999998</v>
      </c>
      <c r="C1636">
        <f t="shared" si="75"/>
        <v>-3.2057327608823183E-3</v>
      </c>
      <c r="D1636">
        <v>1.7869923871443039E-3</v>
      </c>
      <c r="E1636">
        <f>+(D1636-Ej_3_estad!$B$3)/Ej_3_estad!$B$7</f>
        <v>0.35625516427348419</v>
      </c>
      <c r="F1636">
        <f t="shared" si="76"/>
        <v>0.65675241157556341</v>
      </c>
      <c r="G1636">
        <f t="shared" si="77"/>
        <v>0.4036159201399262</v>
      </c>
      <c r="H1636">
        <v>0.35625516427348419</v>
      </c>
    </row>
    <row r="1637" spans="1:8">
      <c r="A1637" s="2">
        <v>37874</v>
      </c>
      <c r="B1637" s="1">
        <v>0.62904950599999998</v>
      </c>
      <c r="C1637">
        <f t="shared" si="75"/>
        <v>7.5485977791478476E-4</v>
      </c>
      <c r="D1637">
        <v>1.7929434772538944E-3</v>
      </c>
      <c r="E1637">
        <f>+(D1637-Ej_3_estad!$B$3)/Ej_3_estad!$B$7</f>
        <v>0.35741296402230666</v>
      </c>
      <c r="F1637">
        <f t="shared" si="76"/>
        <v>0.65715434083601354</v>
      </c>
      <c r="G1637">
        <f t="shared" si="77"/>
        <v>0.40470914626940463</v>
      </c>
      <c r="H1637">
        <v>0.35741296402230666</v>
      </c>
    </row>
    <row r="1638" spans="1:8">
      <c r="A1638" s="2">
        <v>37875</v>
      </c>
      <c r="B1638" s="1">
        <v>0.62747066600000001</v>
      </c>
      <c r="C1638">
        <f t="shared" si="75"/>
        <v>-2.5098819487825441E-3</v>
      </c>
      <c r="D1638">
        <v>1.7958880385751108E-3</v>
      </c>
      <c r="E1638">
        <f>+(D1638-Ej_3_estad!$B$3)/Ej_3_estad!$B$7</f>
        <v>0.35798583593237954</v>
      </c>
      <c r="F1638">
        <f t="shared" si="76"/>
        <v>0.65755627009646367</v>
      </c>
      <c r="G1638">
        <f t="shared" si="77"/>
        <v>0.40580285629858454</v>
      </c>
      <c r="H1638">
        <v>0.35798583593237954</v>
      </c>
    </row>
    <row r="1639" spans="1:8">
      <c r="A1639" s="2">
        <v>37876</v>
      </c>
      <c r="B1639" s="1">
        <v>0.62258747400000003</v>
      </c>
      <c r="C1639">
        <f t="shared" si="75"/>
        <v>-7.7823430872543398E-3</v>
      </c>
      <c r="D1639">
        <v>1.8047664848614975E-3</v>
      </c>
      <c r="E1639">
        <f>+(D1639-Ej_3_estad!$B$3)/Ej_3_estad!$B$7</f>
        <v>0.35971316028657585</v>
      </c>
      <c r="F1639">
        <f t="shared" si="76"/>
        <v>0.6579581993569138</v>
      </c>
      <c r="G1639">
        <f t="shared" si="77"/>
        <v>0.40689705196549597</v>
      </c>
      <c r="H1639">
        <v>0.35971316028657585</v>
      </c>
    </row>
    <row r="1640" spans="1:8">
      <c r="A1640" s="2">
        <v>37879</v>
      </c>
      <c r="B1640" s="1">
        <v>0.62429766499999995</v>
      </c>
      <c r="C1640">
        <f t="shared" si="75"/>
        <v>2.7469087821705429E-3</v>
      </c>
      <c r="D1640">
        <v>1.8055980014615169E-3</v>
      </c>
      <c r="E1640">
        <f>+(D1640-Ej_3_estad!$B$3)/Ej_3_estad!$B$7</f>
        <v>0.35987493396046005</v>
      </c>
      <c r="F1640">
        <f t="shared" si="76"/>
        <v>0.65836012861736393</v>
      </c>
      <c r="G1640">
        <f t="shared" si="77"/>
        <v>0.40799173501281139</v>
      </c>
      <c r="H1640">
        <v>0.35987493396046005</v>
      </c>
    </row>
    <row r="1641" spans="1:8">
      <c r="A1641" s="2">
        <v>37880</v>
      </c>
      <c r="B1641" s="1">
        <v>0.63008001999999996</v>
      </c>
      <c r="C1641">
        <f t="shared" si="75"/>
        <v>9.2621762408802155E-3</v>
      </c>
      <c r="D1641">
        <v>1.8074469718489805E-3</v>
      </c>
      <c r="E1641">
        <f>+(D1641-Ej_3_estad!$B$3)/Ej_3_estad!$B$7</f>
        <v>0.3602346558619543</v>
      </c>
      <c r="F1641">
        <f t="shared" si="76"/>
        <v>0.65876205787781406</v>
      </c>
      <c r="G1641">
        <f t="shared" si="77"/>
        <v>0.40908690718786983</v>
      </c>
      <c r="H1641">
        <v>0.3602346558619543</v>
      </c>
    </row>
    <row r="1642" spans="1:8">
      <c r="A1642" s="2">
        <v>37881</v>
      </c>
      <c r="B1642" s="1">
        <v>0.62328596400000003</v>
      </c>
      <c r="C1642">
        <f t="shared" si="75"/>
        <v>-1.0782846280381841E-2</v>
      </c>
      <c r="D1642">
        <v>1.810237326818509E-3</v>
      </c>
      <c r="E1642">
        <f>+(D1642-Ej_3_estad!$B$3)/Ej_3_estad!$B$7</f>
        <v>0.36077752653326867</v>
      </c>
      <c r="F1642">
        <f t="shared" si="76"/>
        <v>0.65916398713826418</v>
      </c>
      <c r="G1642">
        <f t="shared" si="77"/>
        <v>0.41018257024270072</v>
      </c>
      <c r="H1642">
        <v>0.36077752653326867</v>
      </c>
    </row>
    <row r="1643" spans="1:8">
      <c r="A1643" s="2">
        <v>37882</v>
      </c>
      <c r="B1643" s="1">
        <v>0.61900340499999995</v>
      </c>
      <c r="C1643">
        <f t="shared" si="75"/>
        <v>-6.8709376551917556E-3</v>
      </c>
      <c r="D1643">
        <v>1.8147830062460457E-3</v>
      </c>
      <c r="E1643">
        <f>+(D1643-Ej_3_estad!$B$3)/Ej_3_estad!$B$7</f>
        <v>0.36166190005181914</v>
      </c>
      <c r="F1643">
        <f t="shared" si="76"/>
        <v>0.65956591639871431</v>
      </c>
      <c r="G1643">
        <f t="shared" si="77"/>
        <v>0.41127872593404807</v>
      </c>
      <c r="H1643">
        <v>0.36166190005181914</v>
      </c>
    </row>
    <row r="1644" spans="1:8">
      <c r="A1644" s="2">
        <v>37883</v>
      </c>
      <c r="B1644" s="1">
        <v>0.61293288400000001</v>
      </c>
      <c r="C1644">
        <f t="shared" si="75"/>
        <v>-9.8069266678749711E-3</v>
      </c>
      <c r="D1644">
        <v>1.8149808498693076E-3</v>
      </c>
      <c r="E1644">
        <f>+(D1644-Ej_3_estad!$B$3)/Ej_3_estad!$B$7</f>
        <v>0.36170039103298401</v>
      </c>
      <c r="F1644">
        <f t="shared" si="76"/>
        <v>0.65996784565916444</v>
      </c>
      <c r="G1644">
        <f t="shared" si="77"/>
        <v>0.41237537602339497</v>
      </c>
      <c r="H1644">
        <v>0.36170039103298401</v>
      </c>
    </row>
    <row r="1645" spans="1:8">
      <c r="A1645" s="2">
        <v>37886</v>
      </c>
      <c r="B1645" s="1">
        <v>0.607090821</v>
      </c>
      <c r="C1645">
        <f t="shared" si="75"/>
        <v>-9.5313257821553199E-3</v>
      </c>
      <c r="D1645">
        <v>1.8154312320231014E-3</v>
      </c>
      <c r="E1645">
        <f>+(D1645-Ej_3_estad!$B$3)/Ej_3_estad!$B$7</f>
        <v>0.3617880140289283</v>
      </c>
      <c r="F1645">
        <f t="shared" si="76"/>
        <v>0.66036977491961457</v>
      </c>
      <c r="G1645">
        <f t="shared" si="77"/>
        <v>0.413472522276988</v>
      </c>
      <c r="H1645">
        <v>0.3617880140289283</v>
      </c>
    </row>
    <row r="1646" spans="1:8">
      <c r="A1646" s="2">
        <v>37887</v>
      </c>
      <c r="B1646" s="1">
        <v>0.60386473399999996</v>
      </c>
      <c r="C1646">
        <f t="shared" si="75"/>
        <v>-5.3140105045338393E-3</v>
      </c>
      <c r="D1646">
        <v>1.8236283914057072E-3</v>
      </c>
      <c r="E1646">
        <f>+(D1646-Ej_3_estad!$B$3)/Ej_3_estad!$B$7</f>
        <v>0.36338279227954562</v>
      </c>
      <c r="F1646">
        <f t="shared" si="76"/>
        <v>0.6607717041800647</v>
      </c>
      <c r="G1646">
        <f t="shared" si="77"/>
        <v>0.41457016646586126</v>
      </c>
      <c r="H1646">
        <v>0.36338279227954562</v>
      </c>
    </row>
    <row r="1647" spans="1:8">
      <c r="A1647" s="2">
        <v>37888</v>
      </c>
      <c r="B1647" s="1">
        <v>0.60393767399999998</v>
      </c>
      <c r="C1647">
        <f t="shared" si="75"/>
        <v>1.2078864006004331E-4</v>
      </c>
      <c r="D1647">
        <v>1.8292685521565932E-3</v>
      </c>
      <c r="E1647">
        <f>+(D1647-Ej_3_estad!$B$3)/Ej_3_estad!$B$7</f>
        <v>0.36448009992914254</v>
      </c>
      <c r="F1647">
        <f t="shared" si="76"/>
        <v>0.66117363344051483</v>
      </c>
      <c r="G1647">
        <f t="shared" si="77"/>
        <v>0.41566831036586188</v>
      </c>
      <c r="H1647">
        <v>0.36448009992914254</v>
      </c>
    </row>
    <row r="1648" spans="1:8">
      <c r="A1648" s="2">
        <v>37889</v>
      </c>
      <c r="B1648" s="1">
        <v>0.60288177499999995</v>
      </c>
      <c r="C1648">
        <f t="shared" si="75"/>
        <v>-1.7483575631349613E-3</v>
      </c>
      <c r="D1648">
        <v>1.8296514219693361E-3</v>
      </c>
      <c r="E1648">
        <f>+(D1648-Ej_3_estad!$B$3)/Ej_3_estad!$B$7</f>
        <v>0.36455458822706144</v>
      </c>
      <c r="F1648">
        <f t="shared" si="76"/>
        <v>0.66157556270096496</v>
      </c>
      <c r="G1648">
        <f t="shared" si="77"/>
        <v>0.41676695575767453</v>
      </c>
      <c r="H1648">
        <v>0.36455458822706144</v>
      </c>
    </row>
    <row r="1649" spans="1:8">
      <c r="A1649" s="2">
        <v>37890</v>
      </c>
      <c r="B1649" s="1">
        <v>0.60251852699999997</v>
      </c>
      <c r="C1649">
        <f t="shared" si="75"/>
        <v>-6.0251945748401869E-4</v>
      </c>
      <c r="D1649">
        <v>1.8304165962028662E-3</v>
      </c>
      <c r="E1649">
        <f>+(D1649-Ej_3_estad!$B$3)/Ej_3_estad!$B$7</f>
        <v>0.36470345482445321</v>
      </c>
      <c r="F1649">
        <f t="shared" si="76"/>
        <v>0.66197749196141509</v>
      </c>
      <c r="G1649">
        <f t="shared" si="77"/>
        <v>0.41786610442684624</v>
      </c>
      <c r="H1649">
        <v>0.36470345482445321</v>
      </c>
    </row>
    <row r="1650" spans="1:8">
      <c r="A1650" s="2">
        <v>37893</v>
      </c>
      <c r="B1650" s="1">
        <v>0.60088931599999995</v>
      </c>
      <c r="C1650">
        <f t="shared" si="75"/>
        <v>-2.7040014986958738E-3</v>
      </c>
      <c r="D1650">
        <v>1.8320611849147461E-3</v>
      </c>
      <c r="E1650">
        <f>+(D1650-Ej_3_estad!$B$3)/Ej_3_estad!$B$7</f>
        <v>0.36502341375003938</v>
      </c>
      <c r="F1650">
        <f t="shared" si="76"/>
        <v>0.66237942122186522</v>
      </c>
      <c r="G1650">
        <f t="shared" si="77"/>
        <v>0.41896575816381182</v>
      </c>
      <c r="H1650">
        <v>0.36502341375003938</v>
      </c>
    </row>
    <row r="1651" spans="1:8">
      <c r="A1651" s="2">
        <v>37894</v>
      </c>
      <c r="B1651" s="1">
        <v>0.60168471700000004</v>
      </c>
      <c r="C1651">
        <f t="shared" si="75"/>
        <v>1.3237063446140951E-3</v>
      </c>
      <c r="D1651">
        <v>1.836936755404972E-3</v>
      </c>
      <c r="E1651">
        <f>+(D1651-Ej_3_estad!$B$3)/Ej_3_estad!$B$7</f>
        <v>0.36597196841565477</v>
      </c>
      <c r="F1651">
        <f t="shared" si="76"/>
        <v>0.66278135048231535</v>
      </c>
      <c r="G1651">
        <f t="shared" si="77"/>
        <v>0.42006591876391869</v>
      </c>
      <c r="H1651">
        <v>0.36597196841565477</v>
      </c>
    </row>
    <row r="1652" spans="1:8">
      <c r="A1652" s="2">
        <v>37895</v>
      </c>
      <c r="B1652" s="1">
        <v>0.59998799999999997</v>
      </c>
      <c r="C1652">
        <f t="shared" si="75"/>
        <v>-2.8199436549758428E-3</v>
      </c>
      <c r="D1652">
        <v>1.8489981210438877E-3</v>
      </c>
      <c r="E1652">
        <f>+(D1652-Ej_3_estad!$B$3)/Ej_3_estad!$B$7</f>
        <v>0.36831853784243729</v>
      </c>
      <c r="F1652">
        <f t="shared" si="76"/>
        <v>0.66318327974276547</v>
      </c>
      <c r="G1652">
        <f t="shared" si="77"/>
        <v>0.42116658802745255</v>
      </c>
      <c r="H1652">
        <v>0.36831853784243729</v>
      </c>
    </row>
    <row r="1653" spans="1:8">
      <c r="A1653" s="2">
        <v>37896</v>
      </c>
      <c r="B1653" s="1">
        <v>0.59701492499999997</v>
      </c>
      <c r="C1653">
        <f t="shared" si="75"/>
        <v>-4.9552241044821255E-3</v>
      </c>
      <c r="D1653">
        <v>1.8537589235660956E-3</v>
      </c>
      <c r="E1653">
        <f>+(D1653-Ej_3_estad!$B$3)/Ej_3_estad!$B$7</f>
        <v>0.36924476410735685</v>
      </c>
      <c r="F1653">
        <f t="shared" si="76"/>
        <v>0.6635852090032156</v>
      </c>
      <c r="G1653">
        <f t="shared" si="77"/>
        <v>0.42226776775966307</v>
      </c>
      <c r="H1653">
        <v>0.36924476410735685</v>
      </c>
    </row>
    <row r="1654" spans="1:8">
      <c r="A1654" s="2">
        <v>37897</v>
      </c>
      <c r="B1654" s="1">
        <v>0.60132291000000004</v>
      </c>
      <c r="C1654">
        <f t="shared" si="75"/>
        <v>7.2158748795101424E-3</v>
      </c>
      <c r="D1654">
        <v>1.8560821074775635E-3</v>
      </c>
      <c r="E1654">
        <f>+(D1654-Ej_3_estad!$B$3)/Ej_3_estad!$B$7</f>
        <v>0.3696967454586107</v>
      </c>
      <c r="F1654">
        <f t="shared" si="76"/>
        <v>0.66398713826366573</v>
      </c>
      <c r="G1654">
        <f t="shared" si="77"/>
        <v>0.42336945977078927</v>
      </c>
      <c r="H1654">
        <v>0.3696967454586107</v>
      </c>
    </row>
    <row r="1655" spans="1:8">
      <c r="A1655" s="2">
        <v>37900</v>
      </c>
      <c r="B1655" s="1">
        <v>0.59730020299999997</v>
      </c>
      <c r="C1655">
        <f t="shared" si="75"/>
        <v>-6.6897617454823033E-3</v>
      </c>
      <c r="D1655">
        <v>1.8817953122647335E-3</v>
      </c>
      <c r="E1655">
        <f>+(D1655-Ej_3_estad!$B$3)/Ej_3_estad!$B$7</f>
        <v>0.37469931498717979</v>
      </c>
      <c r="F1655">
        <f t="shared" si="76"/>
        <v>0.66438906752411586</v>
      </c>
      <c r="G1655">
        <f t="shared" si="77"/>
        <v>0.42447166587608526</v>
      </c>
      <c r="H1655">
        <v>0.37469931498717979</v>
      </c>
    </row>
    <row r="1656" spans="1:8">
      <c r="A1656" s="2">
        <v>37901</v>
      </c>
      <c r="B1656" s="1">
        <v>0.60139523699999997</v>
      </c>
      <c r="C1656">
        <f t="shared" si="75"/>
        <v>6.8559059237420783E-3</v>
      </c>
      <c r="D1656">
        <v>1.88522369543076E-3</v>
      </c>
      <c r="E1656">
        <f>+(D1656-Ej_3_estad!$B$3)/Ej_3_estad!$B$7</f>
        <v>0.37536631567031448</v>
      </c>
      <c r="F1656">
        <f t="shared" si="76"/>
        <v>0.66479099678456599</v>
      </c>
      <c r="G1656">
        <f t="shared" si="77"/>
        <v>0.42557438789584628</v>
      </c>
      <c r="H1656">
        <v>0.37536631567031448</v>
      </c>
    </row>
    <row r="1657" spans="1:8">
      <c r="A1657" s="2">
        <v>37902</v>
      </c>
      <c r="B1657" s="1">
        <v>0.60248222699999998</v>
      </c>
      <c r="C1657">
        <f t="shared" si="75"/>
        <v>1.8074469718489805E-3</v>
      </c>
      <c r="D1657">
        <v>1.8923463678039987E-3</v>
      </c>
      <c r="E1657">
        <f>+(D1657-Ej_3_estad!$B$3)/Ej_3_estad!$B$7</f>
        <v>0.37675204973463161</v>
      </c>
      <c r="F1657">
        <f t="shared" si="76"/>
        <v>0.66519292604501612</v>
      </c>
      <c r="G1657">
        <f t="shared" si="77"/>
        <v>0.42667762765543571</v>
      </c>
      <c r="H1657">
        <v>0.37675204973463161</v>
      </c>
    </row>
    <row r="1658" spans="1:8">
      <c r="A1658" s="2">
        <v>37903</v>
      </c>
      <c r="B1658" s="1">
        <v>0.60208320800000004</v>
      </c>
      <c r="C1658">
        <f t="shared" si="75"/>
        <v>-6.6229173595178104E-4</v>
      </c>
      <c r="D1658">
        <v>1.8987705921755804E-3</v>
      </c>
      <c r="E1658">
        <f>+(D1658-Ej_3_estad!$B$3)/Ej_3_estad!$B$7</f>
        <v>0.37800189896003827</v>
      </c>
      <c r="F1658">
        <f t="shared" si="76"/>
        <v>0.66559485530546625</v>
      </c>
      <c r="G1658">
        <f t="shared" si="77"/>
        <v>0.4277813869853091</v>
      </c>
      <c r="H1658">
        <v>0.37800189896003827</v>
      </c>
    </row>
    <row r="1659" spans="1:8">
      <c r="A1659" s="2">
        <v>37904</v>
      </c>
      <c r="B1659" s="1">
        <v>0.60045634699999995</v>
      </c>
      <c r="C1659">
        <f t="shared" si="75"/>
        <v>-2.7020534344484037E-3</v>
      </c>
      <c r="D1659">
        <v>1.9053845243512946E-3</v>
      </c>
      <c r="E1659">
        <f>+(D1659-Ej_3_estad!$B$3)/Ej_3_estad!$B$7</f>
        <v>0.37928865632226172</v>
      </c>
      <c r="F1659">
        <f t="shared" si="76"/>
        <v>0.66599678456591638</v>
      </c>
      <c r="G1659">
        <f t="shared" si="77"/>
        <v>0.42888566772104314</v>
      </c>
      <c r="H1659">
        <v>0.37928865632226172</v>
      </c>
    </row>
    <row r="1660" spans="1:8">
      <c r="A1660" s="2">
        <v>37908</v>
      </c>
      <c r="B1660" s="1">
        <v>0.59747863999999995</v>
      </c>
      <c r="C1660">
        <f t="shared" si="75"/>
        <v>-4.9590732363430368E-3</v>
      </c>
      <c r="D1660">
        <v>1.9054333173982307E-3</v>
      </c>
      <c r="E1660">
        <f>+(D1660-Ej_3_estad!$B$3)/Ej_3_estad!$B$7</f>
        <v>0.37929814913390575</v>
      </c>
      <c r="F1660">
        <f t="shared" si="76"/>
        <v>0.66639871382636651</v>
      </c>
      <c r="G1660">
        <f t="shared" si="77"/>
        <v>0.42999047170336013</v>
      </c>
      <c r="H1660">
        <v>0.37929814913390575</v>
      </c>
    </row>
    <row r="1661" spans="1:8">
      <c r="A1661" s="2">
        <v>37909</v>
      </c>
      <c r="B1661" s="1">
        <v>0.59887411700000004</v>
      </c>
      <c r="C1661">
        <f t="shared" si="75"/>
        <v>2.3356098554419003E-3</v>
      </c>
      <c r="D1661">
        <v>1.9094778454074035E-3</v>
      </c>
      <c r="E1661">
        <f>+(D1661-Ej_3_estad!$B$3)/Ej_3_estad!$B$7</f>
        <v>0.38008502236669028</v>
      </c>
      <c r="F1661">
        <f t="shared" si="76"/>
        <v>0.66680064308681664</v>
      </c>
      <c r="G1661">
        <f t="shared" si="77"/>
        <v>0.43109580077815601</v>
      </c>
      <c r="H1661">
        <v>0.38008502236669028</v>
      </c>
    </row>
    <row r="1662" spans="1:8">
      <c r="A1662" s="2">
        <v>37910</v>
      </c>
      <c r="B1662" s="1">
        <v>0.59665871100000001</v>
      </c>
      <c r="C1662">
        <f t="shared" si="75"/>
        <v>-3.699284936704017E-3</v>
      </c>
      <c r="D1662">
        <v>1.9111319852269659E-3</v>
      </c>
      <c r="E1662">
        <f>+(D1662-Ej_3_estad!$B$3)/Ej_3_estad!$B$7</f>
        <v>0.38040683948461973</v>
      </c>
      <c r="F1662">
        <f t="shared" si="76"/>
        <v>0.66720257234726676</v>
      </c>
      <c r="G1662">
        <f t="shared" si="77"/>
        <v>0.43220165679652628</v>
      </c>
      <c r="H1662">
        <v>0.38040683948461973</v>
      </c>
    </row>
    <row r="1663" spans="1:8">
      <c r="A1663" s="2">
        <v>37911</v>
      </c>
      <c r="B1663" s="1">
        <v>0.59805035600000001</v>
      </c>
      <c r="C1663">
        <f t="shared" si="75"/>
        <v>2.3323970208490863E-3</v>
      </c>
      <c r="D1663">
        <v>1.9149069572736988E-3</v>
      </c>
      <c r="E1663">
        <f>+(D1663-Ej_3_estad!$B$3)/Ej_3_estad!$B$7</f>
        <v>0.38114126991787356</v>
      </c>
      <c r="F1663">
        <f t="shared" si="76"/>
        <v>0.66760450160771689</v>
      </c>
      <c r="G1663">
        <f t="shared" si="77"/>
        <v>0.43330804161479408</v>
      </c>
      <c r="H1663">
        <v>0.38114126991787356</v>
      </c>
    </row>
    <row r="1664" spans="1:8">
      <c r="A1664" s="2">
        <v>37914</v>
      </c>
      <c r="B1664" s="1">
        <v>0.59705056999999995</v>
      </c>
      <c r="C1664">
        <f t="shared" si="75"/>
        <v>-1.6717421701527568E-3</v>
      </c>
      <c r="D1664">
        <v>1.9198077446509476E-3</v>
      </c>
      <c r="E1664">
        <f>+(D1664-Ej_3_estad!$B$3)/Ej_3_estad!$B$7</f>
        <v>0.38209473059313154</v>
      </c>
      <c r="F1664">
        <f t="shared" si="76"/>
        <v>0.66800643086816702</v>
      </c>
      <c r="G1664">
        <f t="shared" si="77"/>
        <v>0.43441495709453576</v>
      </c>
      <c r="H1664">
        <v>0.38209473059313154</v>
      </c>
    </row>
    <row r="1665" spans="1:8">
      <c r="A1665" s="2">
        <v>37915</v>
      </c>
      <c r="B1665" s="1">
        <v>0.59715753000000005</v>
      </c>
      <c r="C1665">
        <f t="shared" si="75"/>
        <v>1.7914730405510504E-4</v>
      </c>
      <c r="D1665">
        <v>1.9246275614264174E-3</v>
      </c>
      <c r="E1665">
        <f>+(D1665-Ej_3_estad!$B$3)/Ej_3_estad!$B$7</f>
        <v>0.38303243823143734</v>
      </c>
      <c r="F1665">
        <f t="shared" si="76"/>
        <v>0.66840836012861715</v>
      </c>
      <c r="G1665">
        <f t="shared" si="77"/>
        <v>0.43552240510260953</v>
      </c>
      <c r="H1665">
        <v>0.38303243823143734</v>
      </c>
    </row>
    <row r="1666" spans="1:8">
      <c r="A1666" s="2">
        <v>37916</v>
      </c>
      <c r="B1666" s="1">
        <v>0.59049306199999996</v>
      </c>
      <c r="C1666">
        <f t="shared" si="75"/>
        <v>-1.1160318115724155E-2</v>
      </c>
      <c r="D1666">
        <v>1.9257220684558707E-3</v>
      </c>
      <c r="E1666">
        <f>+(D1666-Ej_3_estad!$B$3)/Ej_3_estad!$B$7</f>
        <v>0.38324537736367187</v>
      </c>
      <c r="F1666">
        <f t="shared" si="76"/>
        <v>0.66881028938906728</v>
      </c>
      <c r="G1666">
        <f t="shared" si="77"/>
        <v>0.43663038751118227</v>
      </c>
      <c r="H1666">
        <v>0.38324537736367187</v>
      </c>
    </row>
    <row r="1667" spans="1:8">
      <c r="A1667" s="2">
        <v>37917</v>
      </c>
      <c r="B1667" s="1">
        <v>0.590214248</v>
      </c>
      <c r="C1667">
        <f t="shared" si="75"/>
        <v>-4.7217150876521785E-4</v>
      </c>
      <c r="D1667">
        <v>1.9513190233950706E-3</v>
      </c>
      <c r="E1667">
        <f>+(D1667-Ej_3_estad!$B$3)/Ej_3_estad!$B$7</f>
        <v>0.38822533018802347</v>
      </c>
      <c r="F1667">
        <f t="shared" si="76"/>
        <v>0.66921221864951741</v>
      </c>
      <c r="G1667">
        <f t="shared" si="77"/>
        <v>0.4377389061977574</v>
      </c>
      <c r="H1667">
        <v>0.38822533018802347</v>
      </c>
    </row>
    <row r="1668" spans="1:8">
      <c r="A1668" s="2">
        <v>37918</v>
      </c>
      <c r="B1668" s="1">
        <v>0.58920575100000006</v>
      </c>
      <c r="C1668">
        <f t="shared" ref="C1668:C1731" si="78">+B1668/B1667-1</f>
        <v>-1.7086964664396742E-3</v>
      </c>
      <c r="D1668">
        <v>1.9535867417674879E-3</v>
      </c>
      <c r="E1668">
        <f>+(D1668-Ej_3_estad!$B$3)/Ej_3_estad!$B$7</f>
        <v>0.38866652057728573</v>
      </c>
      <c r="F1668">
        <f t="shared" ref="F1668:F1731" si="79">+F1667+1/COUNT(rt)</f>
        <v>0.66961414790996754</v>
      </c>
      <c r="G1668">
        <f t="shared" ref="G1668:G1731" si="80">+_xlfn.NORM.S.INV(F1668)</f>
        <v>0.43884796304520202</v>
      </c>
      <c r="H1668">
        <v>0.38866652057728573</v>
      </c>
    </row>
    <row r="1669" spans="1:8">
      <c r="A1669" s="2">
        <v>37921</v>
      </c>
      <c r="B1669" s="1">
        <v>0.58990089700000004</v>
      </c>
      <c r="C1669">
        <f t="shared" si="78"/>
        <v>1.1798017904953717E-3</v>
      </c>
      <c r="D1669">
        <v>1.9556300279122141E-3</v>
      </c>
      <c r="E1669">
        <f>+(D1669-Ej_3_estad!$B$3)/Ej_3_estad!$B$7</f>
        <v>0.38906404710462295</v>
      </c>
      <c r="F1669">
        <f t="shared" si="79"/>
        <v>0.67001607717041767</v>
      </c>
      <c r="G1669">
        <f t="shared" si="80"/>
        <v>0.43995755994177566</v>
      </c>
      <c r="H1669">
        <v>0.38906404710462295</v>
      </c>
    </row>
    <row r="1670" spans="1:8">
      <c r="A1670" s="2">
        <v>37922</v>
      </c>
      <c r="B1670" s="1">
        <v>0.58976173600000004</v>
      </c>
      <c r="C1670">
        <f t="shared" si="78"/>
        <v>-2.3590572705978197E-4</v>
      </c>
      <c r="D1670">
        <v>1.9667069906834644E-3</v>
      </c>
      <c r="E1670">
        <f>+(D1670-Ej_3_estad!$B$3)/Ej_3_estad!$B$7</f>
        <v>0.39121909844447772</v>
      </c>
      <c r="F1670">
        <f t="shared" si="79"/>
        <v>0.6704180064308678</v>
      </c>
      <c r="G1670">
        <f t="shared" si="80"/>
        <v>0.44106769878115792</v>
      </c>
      <c r="H1670">
        <v>0.39121909844447772</v>
      </c>
    </row>
    <row r="1671" spans="1:8">
      <c r="A1671" s="2">
        <v>37923</v>
      </c>
      <c r="B1671" s="1">
        <v>0.58865081200000002</v>
      </c>
      <c r="C1671">
        <f t="shared" si="78"/>
        <v>-1.8836827352258778E-3</v>
      </c>
      <c r="D1671">
        <v>1.9710910184560504E-3</v>
      </c>
      <c r="E1671">
        <f>+(D1671-Ej_3_estad!$B$3)/Ej_3_estad!$B$7</f>
        <v>0.39207202222154353</v>
      </c>
      <c r="F1671">
        <f t="shared" si="79"/>
        <v>0.67081993569131793</v>
      </c>
      <c r="G1671">
        <f t="shared" si="80"/>
        <v>0.44217838146247651</v>
      </c>
      <c r="H1671">
        <v>0.39207202222154353</v>
      </c>
    </row>
    <row r="1672" spans="1:8">
      <c r="A1672" s="2">
        <v>37924</v>
      </c>
      <c r="B1672" s="1">
        <v>0.58737151200000004</v>
      </c>
      <c r="C1672">
        <f t="shared" si="78"/>
        <v>-2.1732748412482961E-3</v>
      </c>
      <c r="D1672">
        <v>1.9751691779847924E-3</v>
      </c>
      <c r="E1672">
        <f>+(D1672-Ej_3_estad!$B$3)/Ej_3_estad!$B$7</f>
        <v>0.39286543855217954</v>
      </c>
      <c r="F1672">
        <f t="shared" si="79"/>
        <v>0.67122186495176805</v>
      </c>
      <c r="G1672">
        <f t="shared" si="80"/>
        <v>0.44328960989033589</v>
      </c>
      <c r="H1672">
        <v>0.39286543855217954</v>
      </c>
    </row>
    <row r="1673" spans="1:8">
      <c r="A1673" s="2">
        <v>37925</v>
      </c>
      <c r="B1673" s="1">
        <v>0.58976173600000004</v>
      </c>
      <c r="C1673">
        <f t="shared" si="78"/>
        <v>4.0693563633369401E-3</v>
      </c>
      <c r="D1673">
        <v>1.9786542576216704E-3</v>
      </c>
      <c r="E1673">
        <f>+(D1673-Ej_3_estad!$B$3)/Ej_3_estad!$B$7</f>
        <v>0.39354346967822501</v>
      </c>
      <c r="F1673">
        <f t="shared" si="79"/>
        <v>0.67162379421221818</v>
      </c>
      <c r="G1673">
        <f t="shared" si="80"/>
        <v>0.44440138597484569</v>
      </c>
      <c r="H1673">
        <v>0.39354346967822501</v>
      </c>
    </row>
    <row r="1674" spans="1:8">
      <c r="A1674" s="2">
        <v>37928</v>
      </c>
      <c r="B1674" s="1">
        <v>0.59573454100000001</v>
      </c>
      <c r="C1674">
        <f t="shared" si="78"/>
        <v>1.0127488162439802E-2</v>
      </c>
      <c r="D1674">
        <v>1.9814227889178859E-3</v>
      </c>
      <c r="E1674">
        <f>+(D1674-Ej_3_estad!$B$3)/Ej_3_estad!$B$7</f>
        <v>0.39408209449827269</v>
      </c>
      <c r="F1674">
        <f t="shared" si="79"/>
        <v>0.67202572347266831</v>
      </c>
      <c r="G1674">
        <f t="shared" si="80"/>
        <v>0.4455137116316496</v>
      </c>
      <c r="H1674">
        <v>0.39408209449827269</v>
      </c>
    </row>
    <row r="1675" spans="1:8">
      <c r="A1675" s="2">
        <v>37929</v>
      </c>
      <c r="B1675" s="1">
        <v>0.59516724200000004</v>
      </c>
      <c r="C1675">
        <f t="shared" si="78"/>
        <v>-9.5226810090232039E-4</v>
      </c>
      <c r="D1675">
        <v>1.9924617498088271E-3</v>
      </c>
      <c r="E1675">
        <f>+(D1675-Ej_3_estad!$B$3)/Ej_3_estad!$B$7</f>
        <v>0.396229752475455</v>
      </c>
      <c r="F1675">
        <f t="shared" si="79"/>
        <v>0.67242765273311844</v>
      </c>
      <c r="G1675">
        <f t="shared" si="80"/>
        <v>0.44662658878195388</v>
      </c>
      <c r="H1675">
        <v>0.396229752475455</v>
      </c>
    </row>
    <row r="1676" spans="1:8">
      <c r="A1676" s="2">
        <v>37930</v>
      </c>
      <c r="B1676" s="1">
        <v>0.59594755700000002</v>
      </c>
      <c r="C1676">
        <f t="shared" si="78"/>
        <v>1.3110852629889536E-3</v>
      </c>
      <c r="D1676">
        <v>1.9994999750696518E-3</v>
      </c>
      <c r="E1676">
        <f>+(D1676-Ej_3_estad!$B$3)/Ej_3_estad!$B$7</f>
        <v>0.39759905713881522</v>
      </c>
      <c r="F1676">
        <f t="shared" si="79"/>
        <v>0.67282958199356857</v>
      </c>
      <c r="G1676">
        <f t="shared" si="80"/>
        <v>0.44774001935255675</v>
      </c>
      <c r="H1676">
        <v>0.39759905713881522</v>
      </c>
    </row>
    <row r="1677" spans="1:8">
      <c r="A1677" s="2">
        <v>37931</v>
      </c>
      <c r="B1677" s="1">
        <v>0.59905349500000005</v>
      </c>
      <c r="C1677">
        <f t="shared" si="78"/>
        <v>5.2117639606332755E-3</v>
      </c>
      <c r="D1677">
        <v>2.0006053148606817E-3</v>
      </c>
      <c r="E1677">
        <f>+(D1677-Ej_3_estad!$B$3)/Ej_3_estad!$B$7</f>
        <v>0.39781410381242471</v>
      </c>
      <c r="F1677">
        <f t="shared" si="79"/>
        <v>0.6732315112540187</v>
      </c>
      <c r="G1677">
        <f t="shared" si="80"/>
        <v>0.44885400527587754</v>
      </c>
      <c r="H1677">
        <v>0.39781410381242471</v>
      </c>
    </row>
    <row r="1678" spans="1:8">
      <c r="A1678" s="2">
        <v>37932</v>
      </c>
      <c r="B1678" s="1">
        <v>0.59851568099999997</v>
      </c>
      <c r="C1678">
        <f t="shared" si="78"/>
        <v>-8.9777291091519551E-4</v>
      </c>
      <c r="D1678">
        <v>2.0010670997874236E-3</v>
      </c>
      <c r="E1678">
        <f>+(D1678-Ej_3_estad!$B$3)/Ej_3_estad!$B$7</f>
        <v>0.39790394524690914</v>
      </c>
      <c r="F1678">
        <f t="shared" si="79"/>
        <v>0.67363344051446883</v>
      </c>
      <c r="G1678">
        <f t="shared" si="80"/>
        <v>0.44996854848998546</v>
      </c>
      <c r="H1678">
        <v>0.39790394524690914</v>
      </c>
    </row>
    <row r="1679" spans="1:8">
      <c r="A1679" s="2">
        <v>37935</v>
      </c>
      <c r="B1679" s="1">
        <v>0.59747863999999995</v>
      </c>
      <c r="C1679">
        <f t="shared" si="78"/>
        <v>-1.7326881031208829E-3</v>
      </c>
      <c r="D1679">
        <v>2.0027533389619379E-3</v>
      </c>
      <c r="E1679">
        <f>+(D1679-Ej_3_estad!$B$3)/Ej_3_estad!$B$7</f>
        <v>0.39823200737615855</v>
      </c>
      <c r="F1679">
        <f t="shared" si="79"/>
        <v>0.67403536977491896</v>
      </c>
      <c r="G1679">
        <f t="shared" si="80"/>
        <v>0.45108365093863045</v>
      </c>
      <c r="H1679">
        <v>0.39823200737615855</v>
      </c>
    </row>
    <row r="1680" spans="1:8">
      <c r="A1680" s="2">
        <v>37937</v>
      </c>
      <c r="B1680" s="1">
        <v>0.59630292200000001</v>
      </c>
      <c r="C1680">
        <f t="shared" si="78"/>
        <v>-1.9677992170564762E-3</v>
      </c>
      <c r="D1680">
        <v>2.0094187341377356E-3</v>
      </c>
      <c r="E1680">
        <f>+(D1680-Ej_3_estad!$B$3)/Ej_3_estad!$B$7</f>
        <v>0.39952877699621597</v>
      </c>
      <c r="F1680">
        <f t="shared" si="79"/>
        <v>0.67443729903536909</v>
      </c>
      <c r="G1680">
        <f t="shared" si="80"/>
        <v>0.45219931457127116</v>
      </c>
      <c r="H1680">
        <v>0.39952877699621597</v>
      </c>
    </row>
    <row r="1681" spans="1:8">
      <c r="A1681" s="2">
        <v>37938</v>
      </c>
      <c r="B1681" s="1">
        <v>0.59241706199999999</v>
      </c>
      <c r="C1681">
        <f t="shared" si="78"/>
        <v>-6.5165872187358254E-3</v>
      </c>
      <c r="D1681">
        <v>2.0102582942986835E-3</v>
      </c>
      <c r="E1681">
        <f>+(D1681-Ej_3_estad!$B$3)/Ej_3_estad!$B$7</f>
        <v>0.39969211556538004</v>
      </c>
      <c r="F1681">
        <f t="shared" si="79"/>
        <v>0.67483922829581922</v>
      </c>
      <c r="G1681">
        <f t="shared" si="80"/>
        <v>0.45331554134310664</v>
      </c>
      <c r="H1681">
        <v>0.39969211556538004</v>
      </c>
    </row>
    <row r="1682" spans="1:8">
      <c r="A1682" s="2">
        <v>37939</v>
      </c>
      <c r="B1682" s="1">
        <v>0.59378896699999995</v>
      </c>
      <c r="C1682">
        <f t="shared" si="78"/>
        <v>2.3157756384808437E-3</v>
      </c>
      <c r="D1682">
        <v>2.0230517065642495E-3</v>
      </c>
      <c r="E1682">
        <f>+(D1682-Ej_3_estad!$B$3)/Ej_3_estad!$B$7</f>
        <v>0.40218110652920097</v>
      </c>
      <c r="F1682">
        <f t="shared" si="79"/>
        <v>0.67524115755626934</v>
      </c>
      <c r="G1682">
        <f t="shared" si="80"/>
        <v>0.45443233321510446</v>
      </c>
      <c r="H1682">
        <v>0.40218110652920097</v>
      </c>
    </row>
    <row r="1683" spans="1:8">
      <c r="A1683" s="2">
        <v>37942</v>
      </c>
      <c r="B1683" s="1">
        <v>0.59224163500000004</v>
      </c>
      <c r="C1683">
        <f t="shared" si="78"/>
        <v>-2.605861822959521E-3</v>
      </c>
      <c r="D1683">
        <v>2.0251618398705595E-3</v>
      </c>
      <c r="E1683">
        <f>+(D1683-Ej_3_estad!$B$3)/Ej_3_estad!$B$7</f>
        <v>0.40259163834220285</v>
      </c>
      <c r="F1683">
        <f t="shared" si="79"/>
        <v>0.67564308681671947</v>
      </c>
      <c r="G1683">
        <f t="shared" si="80"/>
        <v>0.45554969215403252</v>
      </c>
      <c r="H1683">
        <v>0.40259163834220285</v>
      </c>
    </row>
    <row r="1684" spans="1:8">
      <c r="A1684" s="2">
        <v>37943</v>
      </c>
      <c r="B1684" s="1">
        <v>0.58830450599999995</v>
      </c>
      <c r="C1684">
        <f t="shared" si="78"/>
        <v>-6.6478423118633279E-3</v>
      </c>
      <c r="D1684">
        <v>2.0307685391673935E-3</v>
      </c>
      <c r="E1684">
        <f>+(D1684-Ej_3_estad!$B$3)/Ej_3_estad!$B$7</f>
        <v>0.40368243598062814</v>
      </c>
      <c r="F1684">
        <f t="shared" si="79"/>
        <v>0.6760450160771696</v>
      </c>
      <c r="G1684">
        <f t="shared" si="80"/>
        <v>0.45666762013248868</v>
      </c>
      <c r="H1684">
        <v>0.40368243598062814</v>
      </c>
    </row>
    <row r="1685" spans="1:8">
      <c r="A1685" s="2">
        <v>37944</v>
      </c>
      <c r="B1685" s="1">
        <v>0.58885879200000002</v>
      </c>
      <c r="C1685">
        <f t="shared" si="78"/>
        <v>9.421753434608604E-4</v>
      </c>
      <c r="D1685">
        <v>2.0357373912021082E-3</v>
      </c>
      <c r="E1685">
        <f>+(D1685-Ej_3_estad!$B$3)/Ej_3_estad!$B$7</f>
        <v>0.40464913880847769</v>
      </c>
      <c r="F1685">
        <f t="shared" si="79"/>
        <v>0.67644694533761973</v>
      </c>
      <c r="G1685">
        <f t="shared" si="80"/>
        <v>0.45778611912893175</v>
      </c>
      <c r="H1685">
        <v>0.40464913880847769</v>
      </c>
    </row>
    <row r="1686" spans="1:8">
      <c r="A1686" s="2">
        <v>37945</v>
      </c>
      <c r="B1686" s="1">
        <v>0.587406015</v>
      </c>
      <c r="C1686">
        <f t="shared" si="78"/>
        <v>-2.467105899982891E-3</v>
      </c>
      <c r="D1686">
        <v>2.0382334702195859E-3</v>
      </c>
      <c r="E1686">
        <f>+(D1686-Ej_3_estad!$B$3)/Ej_3_estad!$B$7</f>
        <v>0.40513475734327681</v>
      </c>
      <c r="F1686">
        <f t="shared" si="79"/>
        <v>0.67684887459806986</v>
      </c>
      <c r="G1686">
        <f t="shared" si="80"/>
        <v>0.45890519112771189</v>
      </c>
      <c r="H1686">
        <v>0.40513475734327681</v>
      </c>
    </row>
    <row r="1687" spans="1:8">
      <c r="A1687" s="2">
        <v>37946</v>
      </c>
      <c r="B1687" s="1">
        <v>0.58737151200000004</v>
      </c>
      <c r="C1687">
        <f t="shared" si="78"/>
        <v>-5.8737907203676443E-5</v>
      </c>
      <c r="D1687">
        <v>2.0398454349250805E-3</v>
      </c>
      <c r="E1687">
        <f>+(D1687-Ej_3_estad!$B$3)/Ej_3_estad!$B$7</f>
        <v>0.40544836918526939</v>
      </c>
      <c r="F1687">
        <f t="shared" si="79"/>
        <v>0.67725080385851999</v>
      </c>
      <c r="G1687">
        <f t="shared" si="80"/>
        <v>0.46002483811910116</v>
      </c>
      <c r="H1687">
        <v>0.40544836918526939</v>
      </c>
    </row>
    <row r="1688" spans="1:8">
      <c r="A1688" s="2">
        <v>37949</v>
      </c>
      <c r="B1688" s="1">
        <v>0.58997050100000004</v>
      </c>
      <c r="C1688">
        <f t="shared" si="78"/>
        <v>4.4247787761282353E-3</v>
      </c>
      <c r="D1688">
        <v>2.0420543397059454E-3</v>
      </c>
      <c r="E1688">
        <f>+(D1688-Ej_3_estad!$B$3)/Ej_3_estad!$B$7</f>
        <v>0.40587811724039236</v>
      </c>
      <c r="F1688">
        <f t="shared" si="79"/>
        <v>0.67765273311897012</v>
      </c>
      <c r="G1688">
        <f t="shared" si="80"/>
        <v>0.46114506209932571</v>
      </c>
      <c r="H1688">
        <v>0.40587811724039236</v>
      </c>
    </row>
    <row r="1689" spans="1:8">
      <c r="A1689" s="2">
        <v>37950</v>
      </c>
      <c r="B1689" s="1">
        <v>0.58882411800000001</v>
      </c>
      <c r="C1689">
        <f t="shared" si="78"/>
        <v>-1.9431191865643127E-3</v>
      </c>
      <c r="D1689">
        <v>2.051282332357518E-3</v>
      </c>
      <c r="E1689">
        <f>+(D1689-Ej_3_estad!$B$3)/Ej_3_estad!$B$7</f>
        <v>0.40767344673085132</v>
      </c>
      <c r="F1689">
        <f t="shared" si="79"/>
        <v>0.67805466237942025</v>
      </c>
      <c r="G1689">
        <f t="shared" si="80"/>
        <v>0.46226586507059625</v>
      </c>
      <c r="H1689">
        <v>0.40767344673085132</v>
      </c>
    </row>
    <row r="1690" spans="1:8">
      <c r="A1690" s="2">
        <v>37951</v>
      </c>
      <c r="B1690" s="1">
        <v>0.585137507</v>
      </c>
      <c r="C1690">
        <f t="shared" si="78"/>
        <v>-6.2609714638081071E-3</v>
      </c>
      <c r="D1690">
        <v>2.0551773082602143E-3</v>
      </c>
      <c r="E1690">
        <f>+(D1690-Ej_3_estad!$B$3)/Ej_3_estad!$B$7</f>
        <v>0.40843122422014594</v>
      </c>
      <c r="F1690">
        <f t="shared" si="79"/>
        <v>0.67845659163987038</v>
      </c>
      <c r="G1690">
        <f t="shared" si="80"/>
        <v>0.46338724904113959</v>
      </c>
      <c r="H1690">
        <v>0.40843122422014594</v>
      </c>
    </row>
    <row r="1691" spans="1:8">
      <c r="A1691" s="2">
        <v>37953</v>
      </c>
      <c r="B1691" s="1">
        <v>0.58075381800000003</v>
      </c>
      <c r="C1691">
        <f t="shared" si="78"/>
        <v>-7.4917245050230008E-3</v>
      </c>
      <c r="D1691">
        <v>2.0590252987495727E-3</v>
      </c>
      <c r="E1691">
        <f>+(D1691-Ej_3_estad!$B$3)/Ej_3_estad!$B$7</f>
        <v>0.40917986057752032</v>
      </c>
      <c r="F1691">
        <f t="shared" si="79"/>
        <v>0.67885852090032051</v>
      </c>
      <c r="G1691">
        <f t="shared" si="80"/>
        <v>0.46450921602523032</v>
      </c>
      <c r="H1691">
        <v>0.40917986057752032</v>
      </c>
    </row>
    <row r="1692" spans="1:8">
      <c r="A1692" s="2">
        <v>37956</v>
      </c>
      <c r="B1692" s="1">
        <v>0.58109128899999996</v>
      </c>
      <c r="C1692">
        <f t="shared" si="78"/>
        <v>5.8109131535655223E-4</v>
      </c>
      <c r="D1692">
        <v>2.0594293866886826E-3</v>
      </c>
      <c r="E1692">
        <f>+(D1692-Ej_3_estad!$B$3)/Ej_3_estad!$B$7</f>
        <v>0.4092584769160042</v>
      </c>
      <c r="F1692">
        <f t="shared" si="79"/>
        <v>0.67926045016077063</v>
      </c>
      <c r="G1692">
        <f t="shared" si="80"/>
        <v>0.4656317680432232</v>
      </c>
      <c r="H1692">
        <v>0.4092584769160042</v>
      </c>
    </row>
    <row r="1693" spans="1:8">
      <c r="A1693" s="2">
        <v>37957</v>
      </c>
      <c r="B1693" s="1">
        <v>0.57833555000000003</v>
      </c>
      <c r="C1693">
        <f t="shared" si="78"/>
        <v>-4.7423512487035913E-3</v>
      </c>
      <c r="D1693">
        <v>2.0601072386434716E-3</v>
      </c>
      <c r="E1693">
        <f>+(D1693-Ej_3_estad!$B$3)/Ej_3_estad!$B$7</f>
        <v>0.40939035474150187</v>
      </c>
      <c r="F1693">
        <f t="shared" si="79"/>
        <v>0.67966237942122076</v>
      </c>
      <c r="G1693">
        <f t="shared" si="80"/>
        <v>0.46675490712158446</v>
      </c>
      <c r="H1693">
        <v>0.40939035474150187</v>
      </c>
    </row>
    <row r="1694" spans="1:8">
      <c r="A1694" s="2">
        <v>37958</v>
      </c>
      <c r="B1694" s="1">
        <v>0.57977736499999999</v>
      </c>
      <c r="C1694">
        <f t="shared" si="78"/>
        <v>2.4930423177340622E-3</v>
      </c>
      <c r="D1694">
        <v>2.0671213462608584E-3</v>
      </c>
      <c r="E1694">
        <f>+(D1694-Ej_3_estad!$B$3)/Ej_3_estad!$B$7</f>
        <v>0.41075496725586069</v>
      </c>
      <c r="F1694">
        <f t="shared" si="79"/>
        <v>0.68006430868167089</v>
      </c>
      <c r="G1694">
        <f t="shared" si="80"/>
        <v>0.46787863529292428</v>
      </c>
      <c r="H1694">
        <v>0.41075496725586069</v>
      </c>
    </row>
    <row r="1695" spans="1:8">
      <c r="A1695" s="2">
        <v>37959</v>
      </c>
      <c r="B1695" s="1">
        <v>0.58139534900000001</v>
      </c>
      <c r="C1695">
        <f t="shared" si="78"/>
        <v>2.7906988055665938E-3</v>
      </c>
      <c r="D1695">
        <v>2.0767779735639813E-3</v>
      </c>
      <c r="E1695">
        <f>+(D1695-Ej_3_estad!$B$3)/Ej_3_estad!$B$7</f>
        <v>0.41263368871027295</v>
      </c>
      <c r="F1695">
        <f t="shared" si="79"/>
        <v>0.68046623794212102</v>
      </c>
      <c r="G1695">
        <f t="shared" si="80"/>
        <v>0.46900295459602898</v>
      </c>
      <c r="H1695">
        <v>0.41263368871027295</v>
      </c>
    </row>
    <row r="1696" spans="1:8">
      <c r="A1696" s="2">
        <v>37960</v>
      </c>
      <c r="B1696" s="1">
        <v>0.57903879599999997</v>
      </c>
      <c r="C1696">
        <f t="shared" si="78"/>
        <v>-4.0532711588651127E-3</v>
      </c>
      <c r="D1696">
        <v>2.0775635323690977E-3</v>
      </c>
      <c r="E1696">
        <f>+(D1696-Ej_3_estad!$B$3)/Ej_3_estad!$B$7</f>
        <v>0.41278652117802256</v>
      </c>
      <c r="F1696">
        <f t="shared" si="79"/>
        <v>0.68086816720257115</v>
      </c>
      <c r="G1696">
        <f t="shared" si="80"/>
        <v>0.47012786707589438</v>
      </c>
      <c r="H1696">
        <v>0.41278652117802256</v>
      </c>
    </row>
    <row r="1697" spans="1:8">
      <c r="A1697" s="2">
        <v>37963</v>
      </c>
      <c r="B1697" s="1">
        <v>0.57690088799999995</v>
      </c>
      <c r="C1697">
        <f t="shared" si="78"/>
        <v>-3.6921671134451106E-3</v>
      </c>
      <c r="D1697">
        <v>2.0801461027764034E-3</v>
      </c>
      <c r="E1697">
        <f>+(D1697-Ej_3_estad!$B$3)/Ej_3_estad!$B$7</f>
        <v>0.41328896683315997</v>
      </c>
      <c r="F1697">
        <f t="shared" si="79"/>
        <v>0.68127009646302128</v>
      </c>
      <c r="G1697">
        <f t="shared" si="80"/>
        <v>0.47125337478375767</v>
      </c>
      <c r="H1697">
        <v>0.41328896683315997</v>
      </c>
    </row>
    <row r="1698" spans="1:8">
      <c r="A1698" s="2">
        <v>37964</v>
      </c>
      <c r="B1698" s="1">
        <v>0.57372346500000004</v>
      </c>
      <c r="C1698">
        <f t="shared" si="78"/>
        <v>-5.5077450322800203E-3</v>
      </c>
      <c r="D1698">
        <v>2.0802373807071728E-3</v>
      </c>
      <c r="E1698">
        <f>+(D1698-Ej_3_estad!$B$3)/Ej_3_estad!$B$7</f>
        <v>0.41330672518723821</v>
      </c>
      <c r="F1698">
        <f t="shared" si="79"/>
        <v>0.68167202572347141</v>
      </c>
      <c r="G1698">
        <f t="shared" si="80"/>
        <v>0.4723794797771308</v>
      </c>
      <c r="H1698">
        <v>0.41330672518723821</v>
      </c>
    </row>
    <row r="1699" spans="1:8">
      <c r="A1699" s="2">
        <v>37965</v>
      </c>
      <c r="B1699" s="1">
        <v>0.57319729500000005</v>
      </c>
      <c r="C1699">
        <f t="shared" si="78"/>
        <v>-9.1711431046315184E-4</v>
      </c>
      <c r="D1699">
        <v>2.0809677659678893E-3</v>
      </c>
      <c r="E1699">
        <f>+(D1699-Ej_3_estad!$B$3)/Ej_3_estad!$B$7</f>
        <v>0.4134488235012998</v>
      </c>
      <c r="F1699">
        <f t="shared" si="79"/>
        <v>0.68207395498392154</v>
      </c>
      <c r="G1699">
        <f t="shared" si="80"/>
        <v>0.47350618411983364</v>
      </c>
      <c r="H1699">
        <v>0.4134488235012998</v>
      </c>
    </row>
    <row r="1700" spans="1:8">
      <c r="A1700" s="2">
        <v>37966</v>
      </c>
      <c r="B1700" s="1">
        <v>0.57323015200000005</v>
      </c>
      <c r="C1700">
        <f t="shared" si="78"/>
        <v>5.732232215094335E-5</v>
      </c>
      <c r="D1700">
        <v>2.0871703167413269E-3</v>
      </c>
      <c r="E1700">
        <f>+(D1700-Ej_3_estad!$B$3)/Ej_3_estad!$B$7</f>
        <v>0.4146555455631909</v>
      </c>
      <c r="F1700">
        <f t="shared" si="79"/>
        <v>0.68247588424437167</v>
      </c>
      <c r="G1700">
        <f t="shared" si="80"/>
        <v>0.47463348988202736</v>
      </c>
      <c r="H1700">
        <v>0.4146555455631909</v>
      </c>
    </row>
    <row r="1701" spans="1:8">
      <c r="A1701" s="2">
        <v>37967</v>
      </c>
      <c r="B1701" s="1">
        <v>0.57254093699999997</v>
      </c>
      <c r="C1701">
        <f t="shared" si="78"/>
        <v>-1.2023355673029812E-3</v>
      </c>
      <c r="D1701">
        <v>2.0902094365691237E-3</v>
      </c>
      <c r="E1701">
        <f>+(D1701-Ej_3_estad!$B$3)/Ej_3_estad!$B$7</f>
        <v>0.41524681407172753</v>
      </c>
      <c r="F1701">
        <f t="shared" si="79"/>
        <v>0.6828778135048218</v>
      </c>
      <c r="G1701">
        <f t="shared" si="80"/>
        <v>0.47576139914024823</v>
      </c>
      <c r="H1701">
        <v>0.41524681407172753</v>
      </c>
    </row>
    <row r="1702" spans="1:8">
      <c r="A1702" s="2">
        <v>37970</v>
      </c>
      <c r="B1702" s="1">
        <v>0.57306590300000004</v>
      </c>
      <c r="C1702">
        <f t="shared" si="78"/>
        <v>9.1690561508284141E-4</v>
      </c>
      <c r="D1702">
        <v>2.0931762755027616E-3</v>
      </c>
      <c r="E1702">
        <f>+(D1702-Ej_3_estad!$B$3)/Ej_3_estad!$B$7</f>
        <v>0.41582402014807762</v>
      </c>
      <c r="F1702">
        <f t="shared" si="79"/>
        <v>0.68327974276527192</v>
      </c>
      <c r="G1702">
        <f t="shared" si="80"/>
        <v>0.47688991397744079</v>
      </c>
      <c r="H1702">
        <v>0.41582402014807762</v>
      </c>
    </row>
    <row r="1703" spans="1:8">
      <c r="A1703" s="2">
        <v>37971</v>
      </c>
      <c r="B1703" s="1">
        <v>0.57110222700000002</v>
      </c>
      <c r="C1703">
        <f t="shared" si="78"/>
        <v>-3.4266146174815049E-3</v>
      </c>
      <c r="D1703">
        <v>2.0958873307754811E-3</v>
      </c>
      <c r="E1703">
        <f>+(D1703-Ej_3_estad!$B$3)/Ej_3_estad!$B$7</f>
        <v>0.41635146286126057</v>
      </c>
      <c r="F1703">
        <f t="shared" si="79"/>
        <v>0.68368167202572205</v>
      </c>
      <c r="G1703">
        <f t="shared" si="80"/>
        <v>0.47801903648299232</v>
      </c>
      <c r="H1703">
        <v>0.41635146286126057</v>
      </c>
    </row>
    <row r="1704" spans="1:8">
      <c r="A1704" s="2">
        <v>37972</v>
      </c>
      <c r="B1704" s="1">
        <v>0.56769798500000002</v>
      </c>
      <c r="C1704">
        <f t="shared" si="78"/>
        <v>-5.9608277451175251E-3</v>
      </c>
      <c r="D1704">
        <v>2.0965692430023886E-3</v>
      </c>
      <c r="E1704">
        <f>+(D1704-Ej_3_estad!$B$3)/Ej_3_estad!$B$7</f>
        <v>0.41648413062304762</v>
      </c>
      <c r="F1704">
        <f t="shared" si="79"/>
        <v>0.68408360128617218</v>
      </c>
      <c r="G1704">
        <f t="shared" si="80"/>
        <v>0.47914876875276668</v>
      </c>
      <c r="H1704">
        <v>0.41648413062304762</v>
      </c>
    </row>
    <row r="1705" spans="1:8">
      <c r="A1705" s="2">
        <v>37973</v>
      </c>
      <c r="B1705" s="1">
        <v>0.56583488900000001</v>
      </c>
      <c r="C1705">
        <f t="shared" si="78"/>
        <v>-3.2818436021047059E-3</v>
      </c>
      <c r="D1705">
        <v>2.1029873938820387E-3</v>
      </c>
      <c r="E1705">
        <f>+(D1705-Ej_3_estad!$B$3)/Ej_3_estad!$B$7</f>
        <v>0.41773279823511894</v>
      </c>
      <c r="F1705">
        <f t="shared" si="79"/>
        <v>0.68448553054662231</v>
      </c>
      <c r="G1705">
        <f t="shared" si="80"/>
        <v>0.48027911288913916</v>
      </c>
      <c r="H1705">
        <v>0.41773279823511894</v>
      </c>
    </row>
    <row r="1706" spans="1:8">
      <c r="A1706" s="2">
        <v>37974</v>
      </c>
      <c r="B1706" s="1">
        <v>0.56577086300000001</v>
      </c>
      <c r="C1706">
        <f t="shared" si="78"/>
        <v>-1.1315314987581093E-4</v>
      </c>
      <c r="D1706">
        <v>2.1042293626063469E-3</v>
      </c>
      <c r="E1706">
        <f>+(D1706-Ej_3_estad!$B$3)/Ej_3_estad!$B$7</f>
        <v>0.41797442641593446</v>
      </c>
      <c r="F1706">
        <f t="shared" si="79"/>
        <v>0.68488745980707244</v>
      </c>
      <c r="G1706">
        <f t="shared" si="80"/>
        <v>0.48141007100103089</v>
      </c>
      <c r="H1706">
        <v>0.41797442641593446</v>
      </c>
    </row>
    <row r="1707" spans="1:8">
      <c r="A1707" s="2">
        <v>37977</v>
      </c>
      <c r="B1707" s="1">
        <v>0.56705415400000003</v>
      </c>
      <c r="C1707">
        <f t="shared" si="78"/>
        <v>2.2682168417005322E-3</v>
      </c>
      <c r="D1707">
        <v>2.109939341502054E-3</v>
      </c>
      <c r="E1707">
        <f>+(D1707-Ej_3_estad!$B$3)/Ej_3_estad!$B$7</f>
        <v>0.4190853173635572</v>
      </c>
      <c r="F1707">
        <f t="shared" si="79"/>
        <v>0.68528938906752257</v>
      </c>
      <c r="G1707">
        <f t="shared" si="80"/>
        <v>0.48254164520394299</v>
      </c>
      <c r="H1707">
        <v>0.4190853173635572</v>
      </c>
    </row>
    <row r="1708" spans="1:8">
      <c r="A1708" s="2">
        <v>37978</v>
      </c>
      <c r="B1708" s="1">
        <v>0.56657223800000001</v>
      </c>
      <c r="C1708">
        <f t="shared" si="78"/>
        <v>-8.4985886550792422E-4</v>
      </c>
      <c r="D1708">
        <v>2.1154421993188066E-3</v>
      </c>
      <c r="E1708">
        <f>+(D1708-Ej_3_estad!$B$3)/Ej_3_estad!$B$7</f>
        <v>0.42015591237736394</v>
      </c>
      <c r="F1708">
        <f t="shared" si="79"/>
        <v>0.6856913183279727</v>
      </c>
      <c r="G1708">
        <f t="shared" si="80"/>
        <v>0.48367383761999305</v>
      </c>
      <c r="H1708">
        <v>0.42015591237736394</v>
      </c>
    </row>
    <row r="1709" spans="1:8">
      <c r="A1709" s="2">
        <v>37979</v>
      </c>
      <c r="B1709" s="1">
        <v>0.56344376799999996</v>
      </c>
      <c r="C1709">
        <f t="shared" si="78"/>
        <v>-5.5217495496135971E-3</v>
      </c>
      <c r="D1709">
        <v>2.1270121195287039E-3</v>
      </c>
      <c r="E1709">
        <f>+(D1709-Ej_3_estad!$B$3)/Ej_3_estad!$B$7</f>
        <v>0.42240686984334608</v>
      </c>
      <c r="F1709">
        <f t="shared" si="79"/>
        <v>0.68609324758842283</v>
      </c>
      <c r="G1709">
        <f t="shared" si="80"/>
        <v>0.48480665037794823</v>
      </c>
      <c r="H1709">
        <v>0.42240686984334608</v>
      </c>
    </row>
    <row r="1710" spans="1:8">
      <c r="A1710" s="2">
        <v>37984</v>
      </c>
      <c r="B1710" s="1">
        <v>0.56481219999999999</v>
      </c>
      <c r="C1710">
        <f t="shared" si="78"/>
        <v>2.4286931149446467E-3</v>
      </c>
      <c r="D1710">
        <v>2.1276592266294969E-3</v>
      </c>
      <c r="E1710">
        <f>+(D1710-Ej_3_estad!$B$3)/Ej_3_estad!$B$7</f>
        <v>0.42253276617913704</v>
      </c>
      <c r="F1710">
        <f t="shared" si="79"/>
        <v>0.68649517684887296</v>
      </c>
      <c r="G1710">
        <f t="shared" si="80"/>
        <v>0.48594008561326291</v>
      </c>
      <c r="H1710">
        <v>0.42253276617913704</v>
      </c>
    </row>
    <row r="1711" spans="1:8">
      <c r="A1711" s="2">
        <v>37985</v>
      </c>
      <c r="B1711" s="1">
        <v>0.56223996399999998</v>
      </c>
      <c r="C1711">
        <f t="shared" si="78"/>
        <v>-4.5541438375445997E-3</v>
      </c>
      <c r="D1711">
        <v>2.1313941965774852E-3</v>
      </c>
      <c r="E1711">
        <f>+(D1711-Ej_3_estad!$B$3)/Ej_3_estad!$B$7</f>
        <v>0.4232594141021237</v>
      </c>
      <c r="F1711">
        <f t="shared" si="79"/>
        <v>0.68689710610932309</v>
      </c>
      <c r="G1711">
        <f t="shared" si="80"/>
        <v>0.48707414546811262</v>
      </c>
      <c r="H1711">
        <v>0.4232594141021237</v>
      </c>
    </row>
    <row r="1712" spans="1:8">
      <c r="A1712" s="2">
        <v>37986</v>
      </c>
      <c r="B1712" s="1">
        <v>0.56047528300000005</v>
      </c>
      <c r="C1712">
        <f t="shared" si="78"/>
        <v>-3.1386616266927403E-3</v>
      </c>
      <c r="D1712">
        <v>2.1360315122309625E-3</v>
      </c>
      <c r="E1712">
        <f>+(D1712-Ej_3_estad!$B$3)/Ej_3_estad!$B$7</f>
        <v>0.42416161568199123</v>
      </c>
      <c r="F1712">
        <f t="shared" si="79"/>
        <v>0.68729903536977321</v>
      </c>
      <c r="G1712">
        <f t="shared" si="80"/>
        <v>0.48820883209143123</v>
      </c>
      <c r="H1712">
        <v>0.42416161568199123</v>
      </c>
    </row>
    <row r="1713" spans="1:8">
      <c r="A1713" s="2">
        <v>37988</v>
      </c>
      <c r="B1713" s="1">
        <v>0.55859680499999997</v>
      </c>
      <c r="C1713">
        <f t="shared" si="78"/>
        <v>-3.3515804478394529E-3</v>
      </c>
      <c r="D1713">
        <v>2.1397110643386341E-3</v>
      </c>
      <c r="E1713">
        <f>+(D1713-Ej_3_estad!$B$3)/Ej_3_estad!$B$7</f>
        <v>0.42487748192289659</v>
      </c>
      <c r="F1713">
        <f t="shared" si="79"/>
        <v>0.68770096463022334</v>
      </c>
      <c r="G1713">
        <f t="shared" si="80"/>
        <v>0.48934414763894579</v>
      </c>
      <c r="H1713">
        <v>0.42487748192289659</v>
      </c>
    </row>
    <row r="1714" spans="1:8">
      <c r="A1714" s="2">
        <v>37991</v>
      </c>
      <c r="B1714" s="1">
        <v>0.55294442899999996</v>
      </c>
      <c r="C1714">
        <f t="shared" si="78"/>
        <v>-1.0118883512053034E-2</v>
      </c>
      <c r="D1714">
        <v>2.1514412655201376E-3</v>
      </c>
      <c r="E1714">
        <f>+(D1714-Ej_3_estad!$B$3)/Ej_3_estad!$B$7</f>
        <v>0.42715962246042516</v>
      </c>
      <c r="F1714">
        <f t="shared" si="79"/>
        <v>0.68810289389067347</v>
      </c>
      <c r="G1714">
        <f t="shared" si="80"/>
        <v>0.49048009427321371</v>
      </c>
      <c r="H1714">
        <v>0.42715962246042516</v>
      </c>
    </row>
    <row r="1715" spans="1:8">
      <c r="A1715" s="2">
        <v>37992</v>
      </c>
      <c r="B1715" s="1">
        <v>0.548095369</v>
      </c>
      <c r="C1715">
        <f t="shared" si="78"/>
        <v>-8.769525011346091E-3</v>
      </c>
      <c r="D1715">
        <v>2.1543172012954415E-3</v>
      </c>
      <c r="E1715">
        <f>+(D1715-Ej_3_estad!$B$3)/Ej_3_estad!$B$7</f>
        <v>0.42771914309562953</v>
      </c>
      <c r="F1715">
        <f t="shared" si="79"/>
        <v>0.6885048231511236</v>
      </c>
      <c r="G1715">
        <f t="shared" si="80"/>
        <v>0.49161667416365873</v>
      </c>
      <c r="H1715">
        <v>0.42771914309562953</v>
      </c>
    </row>
    <row r="1716" spans="1:8">
      <c r="A1716" s="2">
        <v>37993</v>
      </c>
      <c r="B1716" s="1">
        <v>0.54966195799999995</v>
      </c>
      <c r="C1716">
        <f t="shared" si="78"/>
        <v>2.858241628383329E-3</v>
      </c>
      <c r="D1716">
        <v>2.1748598792910023E-3</v>
      </c>
      <c r="E1716">
        <f>+(D1716-Ej_3_estad!$B$3)/Ej_3_estad!$B$7</f>
        <v>0.43171577345837131</v>
      </c>
      <c r="F1716">
        <f t="shared" si="79"/>
        <v>0.68890675241157373</v>
      </c>
      <c r="G1716">
        <f t="shared" si="80"/>
        <v>0.49275388948660837</v>
      </c>
      <c r="H1716">
        <v>0.43171577345837131</v>
      </c>
    </row>
    <row r="1717" spans="1:8">
      <c r="A1717" s="2">
        <v>37994</v>
      </c>
      <c r="B1717" s="1">
        <v>0.54531573799999999</v>
      </c>
      <c r="C1717">
        <f t="shared" si="78"/>
        <v>-7.9070780445023026E-3</v>
      </c>
      <c r="D1717">
        <v>2.1781741336015514E-3</v>
      </c>
      <c r="E1717">
        <f>+(D1717-Ej_3_estad!$B$3)/Ej_3_estad!$B$7</f>
        <v>0.4323605700817838</v>
      </c>
      <c r="F1717">
        <f t="shared" si="79"/>
        <v>0.68930868167202386</v>
      </c>
      <c r="G1717">
        <f t="shared" si="80"/>
        <v>0.49389174242532968</v>
      </c>
      <c r="H1717">
        <v>0.4323605700817838</v>
      </c>
    </row>
    <row r="1718" spans="1:8">
      <c r="A1718" s="2">
        <v>37995</v>
      </c>
      <c r="B1718" s="1">
        <v>0.54135989600000001</v>
      </c>
      <c r="C1718">
        <f t="shared" si="78"/>
        <v>-7.2542230571016608E-3</v>
      </c>
      <c r="D1718">
        <v>2.1827254262316576E-3</v>
      </c>
      <c r="E1718">
        <f>+(D1718-Ej_3_estad!$B$3)/Ej_3_estad!$B$7</f>
        <v>0.43324603566320097</v>
      </c>
      <c r="F1718">
        <f t="shared" si="79"/>
        <v>0.68971061093247399</v>
      </c>
      <c r="G1718">
        <f t="shared" si="80"/>
        <v>0.49503023517006828</v>
      </c>
      <c r="H1718">
        <v>0.43324603566320097</v>
      </c>
    </row>
    <row r="1719" spans="1:8">
      <c r="A1719" s="2">
        <v>37998</v>
      </c>
      <c r="B1719" s="1">
        <v>0.54021932900000003</v>
      </c>
      <c r="C1719">
        <f t="shared" si="78"/>
        <v>-2.106855362629223E-3</v>
      </c>
      <c r="D1719">
        <v>2.1835544746844349E-3</v>
      </c>
      <c r="E1719">
        <f>+(D1719-Ej_3_estad!$B$3)/Ej_3_estad!$B$7</f>
        <v>0.43340732915274843</v>
      </c>
      <c r="F1719">
        <f t="shared" si="79"/>
        <v>0.69011254019292412</v>
      </c>
      <c r="G1719">
        <f t="shared" si="80"/>
        <v>0.49616936991808336</v>
      </c>
      <c r="H1719">
        <v>0.43340732915274843</v>
      </c>
    </row>
    <row r="1720" spans="1:8">
      <c r="A1720" s="2">
        <v>37999</v>
      </c>
      <c r="B1720" s="1">
        <v>0.54253472199999997</v>
      </c>
      <c r="C1720">
        <f t="shared" si="78"/>
        <v>4.2860239826774116E-3</v>
      </c>
      <c r="D1720">
        <v>2.1840877307950368E-3</v>
      </c>
      <c r="E1720">
        <f>+(D1720-Ej_3_estad!$B$3)/Ej_3_estad!$B$7</f>
        <v>0.43351107548821699</v>
      </c>
      <c r="F1720">
        <f t="shared" si="79"/>
        <v>0.69051446945337425</v>
      </c>
      <c r="G1720">
        <f t="shared" si="80"/>
        <v>0.49730914887368755</v>
      </c>
      <c r="H1720">
        <v>0.43351107548821699</v>
      </c>
    </row>
    <row r="1721" spans="1:8">
      <c r="A1721" s="2">
        <v>38000</v>
      </c>
      <c r="B1721" s="1">
        <v>0.54321255899999998</v>
      </c>
      <c r="C1721">
        <f t="shared" si="78"/>
        <v>1.2493891589118178E-3</v>
      </c>
      <c r="D1721">
        <v>2.1887158474762636E-3</v>
      </c>
      <c r="E1721">
        <f>+(D1721-Ej_3_estad!$B$3)/Ej_3_estad!$B$7</f>
        <v>0.43441148738458701</v>
      </c>
      <c r="F1721">
        <f t="shared" si="79"/>
        <v>0.69091639871382438</v>
      </c>
      <c r="G1721">
        <f t="shared" si="80"/>
        <v>0.49844957424828379</v>
      </c>
      <c r="H1721">
        <v>0.43441148738458701</v>
      </c>
    </row>
    <row r="1722" spans="1:8">
      <c r="A1722" s="2">
        <v>38001</v>
      </c>
      <c r="B1722" s="1">
        <v>0.549299643</v>
      </c>
      <c r="C1722">
        <f t="shared" si="78"/>
        <v>1.1205712937134127E-2</v>
      </c>
      <c r="D1722">
        <v>2.1933515333507625E-3</v>
      </c>
      <c r="E1722">
        <f>+(D1722-Ej_3_estad!$B$3)/Ej_3_estad!$B$7</f>
        <v>0.43531337188680036</v>
      </c>
      <c r="F1722">
        <f t="shared" si="79"/>
        <v>0.6913183279742745</v>
      </c>
      <c r="G1722">
        <f t="shared" si="80"/>
        <v>0.49959064826040317</v>
      </c>
      <c r="H1722">
        <v>0.43531337188680036</v>
      </c>
    </row>
    <row r="1723" spans="1:8">
      <c r="A1723" s="2">
        <v>38002</v>
      </c>
      <c r="B1723" s="1">
        <v>0.55567904000000001</v>
      </c>
      <c r="C1723">
        <f t="shared" si="78"/>
        <v>1.1613692237553597E-2</v>
      </c>
      <c r="D1723">
        <v>2.2145324089490881E-3</v>
      </c>
      <c r="E1723">
        <f>+(D1723-Ej_3_estad!$B$3)/Ej_3_estad!$B$7</f>
        <v>0.4394341652197834</v>
      </c>
      <c r="F1723">
        <f t="shared" si="79"/>
        <v>0.69172025723472463</v>
      </c>
      <c r="G1723">
        <f t="shared" si="80"/>
        <v>0.50073237313574392</v>
      </c>
      <c r="H1723">
        <v>0.4394341652197834</v>
      </c>
    </row>
    <row r="1724" spans="1:8">
      <c r="A1724" s="2">
        <v>38006</v>
      </c>
      <c r="B1724" s="1">
        <v>0.54984329499999995</v>
      </c>
      <c r="C1724">
        <f t="shared" si="78"/>
        <v>-1.0502006697967303E-2</v>
      </c>
      <c r="D1724">
        <v>2.2295908287737198E-3</v>
      </c>
      <c r="E1724">
        <f>+(D1724-Ej_3_estad!$B$3)/Ej_3_estad!$B$7</f>
        <v>0.44236381917721979</v>
      </c>
      <c r="F1724">
        <f t="shared" si="79"/>
        <v>0.69212218649517476</v>
      </c>
      <c r="G1724">
        <f t="shared" si="80"/>
        <v>0.50187475110720958</v>
      </c>
      <c r="H1724">
        <v>0.44236381917721979</v>
      </c>
    </row>
    <row r="1725" spans="1:8">
      <c r="A1725" s="2">
        <v>38007</v>
      </c>
      <c r="B1725" s="1">
        <v>0.54659743100000002</v>
      </c>
      <c r="C1725">
        <f t="shared" si="78"/>
        <v>-5.9032528531605122E-3</v>
      </c>
      <c r="D1725">
        <v>2.2388839127975846E-3</v>
      </c>
      <c r="E1725">
        <f>+(D1725-Ej_3_estad!$B$3)/Ej_3_estad!$B$7</f>
        <v>0.44417181236006154</v>
      </c>
      <c r="F1725">
        <f t="shared" si="79"/>
        <v>0.69252411575562489</v>
      </c>
      <c r="G1725">
        <f t="shared" si="80"/>
        <v>0.50301778441494793</v>
      </c>
      <c r="H1725">
        <v>0.44417181236006154</v>
      </c>
    </row>
    <row r="1726" spans="1:8">
      <c r="A1726" s="2">
        <v>38008</v>
      </c>
      <c r="B1726" s="1">
        <v>0.54212295300000002</v>
      </c>
      <c r="C1726">
        <f t="shared" si="78"/>
        <v>-8.1860575008813052E-3</v>
      </c>
      <c r="D1726">
        <v>2.2402202568518881E-3</v>
      </c>
      <c r="E1726">
        <f>+(D1726-Ej_3_estad!$B$3)/Ej_3_estad!$B$7</f>
        <v>0.44443180150186928</v>
      </c>
      <c r="F1726">
        <f t="shared" si="79"/>
        <v>0.69292604501607502</v>
      </c>
      <c r="G1726">
        <f t="shared" si="80"/>
        <v>0.50416147530639011</v>
      </c>
      <c r="H1726">
        <v>0.44443180150186928</v>
      </c>
    </row>
    <row r="1727" spans="1:8">
      <c r="A1727" s="2">
        <v>38009</v>
      </c>
      <c r="B1727" s="1">
        <v>0.54935999599999996</v>
      </c>
      <c r="C1727">
        <f t="shared" si="78"/>
        <v>1.3349449529763691E-2</v>
      </c>
      <c r="D1727">
        <v>2.2407358766749486E-3</v>
      </c>
      <c r="E1727">
        <f>+(D1727-Ej_3_estad!$B$3)/Ej_3_estad!$B$7</f>
        <v>0.44453211665264569</v>
      </c>
      <c r="F1727">
        <f t="shared" si="79"/>
        <v>0.69332797427652515</v>
      </c>
      <c r="G1727">
        <f t="shared" si="80"/>
        <v>0.50530582603629004</v>
      </c>
      <c r="H1727">
        <v>0.44453211665264569</v>
      </c>
    </row>
    <row r="1728" spans="1:8">
      <c r="A1728" s="2">
        <v>38012</v>
      </c>
      <c r="B1728" s="1">
        <v>0.54945054900000001</v>
      </c>
      <c r="C1728">
        <f t="shared" si="78"/>
        <v>1.6483362578156857E-4</v>
      </c>
      <c r="D1728">
        <v>2.241209302610514E-3</v>
      </c>
      <c r="E1728">
        <f>+(D1728-Ej_3_estad!$B$3)/Ej_3_estad!$B$7</f>
        <v>0.44462422287506709</v>
      </c>
      <c r="F1728">
        <f t="shared" si="79"/>
        <v>0.69372990353697528</v>
      </c>
      <c r="G1728">
        <f t="shared" si="80"/>
        <v>0.50645083886676356</v>
      </c>
      <c r="H1728">
        <v>0.44462422287506709</v>
      </c>
    </row>
    <row r="1729" spans="1:8">
      <c r="A1729" s="2">
        <v>38013</v>
      </c>
      <c r="B1729" s="1">
        <v>0.54713574399999998</v>
      </c>
      <c r="C1729">
        <f t="shared" si="78"/>
        <v>-4.2129451034547127E-3</v>
      </c>
      <c r="D1729">
        <v>2.2444657871600882E-3</v>
      </c>
      <c r="E1729">
        <f>+(D1729-Ej_3_estad!$B$3)/Ej_3_estad!$B$7</f>
        <v>0.44525778024423968</v>
      </c>
      <c r="F1729">
        <f t="shared" si="79"/>
        <v>0.69413183279742541</v>
      </c>
      <c r="G1729">
        <f t="shared" si="80"/>
        <v>0.50759651606732836</v>
      </c>
      <c r="H1729">
        <v>0.44525778024423968</v>
      </c>
    </row>
    <row r="1730" spans="1:8">
      <c r="A1730" s="2">
        <v>38014</v>
      </c>
      <c r="B1730" s="1">
        <v>0.54436581399999995</v>
      </c>
      <c r="C1730">
        <f t="shared" si="78"/>
        <v>-5.0626010644992947E-3</v>
      </c>
      <c r="D1730">
        <v>2.2450281249999371E-3</v>
      </c>
      <c r="E1730">
        <f>+(D1730-Ej_3_estad!$B$3)/Ej_3_estad!$B$7</f>
        <v>0.44536718450425605</v>
      </c>
      <c r="F1730">
        <f t="shared" si="79"/>
        <v>0.69453376205787554</v>
      </c>
      <c r="G1730">
        <f t="shared" si="80"/>
        <v>0.5087428599149445</v>
      </c>
      <c r="H1730">
        <v>0.44536718450425605</v>
      </c>
    </row>
    <row r="1731" spans="1:8">
      <c r="A1731" s="2">
        <v>38015</v>
      </c>
      <c r="B1731" s="1">
        <v>0.55212014099999995</v>
      </c>
      <c r="C1731">
        <f t="shared" si="78"/>
        <v>1.4244698694470204E-2</v>
      </c>
      <c r="D1731">
        <v>2.2475064487843532E-3</v>
      </c>
      <c r="E1731">
        <f>+(D1731-Ej_3_estad!$B$3)/Ej_3_estad!$B$7</f>
        <v>0.44584934871320892</v>
      </c>
      <c r="F1731">
        <f t="shared" si="79"/>
        <v>0.69493569131832567</v>
      </c>
      <c r="G1731">
        <f t="shared" si="80"/>
        <v>0.50988987269405417</v>
      </c>
      <c r="H1731">
        <v>0.44584934871320892</v>
      </c>
    </row>
    <row r="1732" spans="1:8">
      <c r="A1732" s="2">
        <v>38016</v>
      </c>
      <c r="B1732" s="1">
        <v>0.54899807899999997</v>
      </c>
      <c r="C1732">
        <f t="shared" ref="C1732:C1795" si="81">+B1732/B1731-1</f>
        <v>-5.6546786979103647E-3</v>
      </c>
      <c r="D1732">
        <v>2.2525601421956587E-3</v>
      </c>
      <c r="E1732">
        <f>+(D1732-Ej_3_estad!$B$3)/Ej_3_estad!$B$7</f>
        <v>0.44683255764711594</v>
      </c>
      <c r="F1732">
        <f t="shared" ref="F1732:F1795" si="82">+F1731+1/COUNT(rt)</f>
        <v>0.69533762057877579</v>
      </c>
      <c r="G1732">
        <f t="shared" ref="G1732:G1795" si="83">+_xlfn.NORM.S.INV(F1732)</f>
        <v>0.51103755669662199</v>
      </c>
      <c r="H1732">
        <v>0.44683255764711594</v>
      </c>
    </row>
    <row r="1733" spans="1:8">
      <c r="A1733" s="2">
        <v>38019</v>
      </c>
      <c r="B1733" s="1">
        <v>0.54999450000000005</v>
      </c>
      <c r="C1733">
        <f t="shared" si="81"/>
        <v>1.8149808498693076E-3</v>
      </c>
      <c r="D1733">
        <v>2.2634038571494042E-3</v>
      </c>
      <c r="E1733">
        <f>+(D1733-Ej_3_estad!$B$3)/Ej_3_estad!$B$7</f>
        <v>0.4489422300295785</v>
      </c>
      <c r="F1733">
        <f t="shared" si="82"/>
        <v>0.69573954983922592</v>
      </c>
      <c r="G1733">
        <f t="shared" si="83"/>
        <v>0.51218591422217696</v>
      </c>
      <c r="H1733">
        <v>0.4489422300295785</v>
      </c>
    </row>
    <row r="1734" spans="1:8">
      <c r="A1734" s="2">
        <v>38020</v>
      </c>
      <c r="B1734" s="1">
        <v>0.54406964099999999</v>
      </c>
      <c r="C1734">
        <f t="shared" si="81"/>
        <v>-1.077257863487735E-2</v>
      </c>
      <c r="D1734">
        <v>2.2671458605261208E-3</v>
      </c>
      <c r="E1734">
        <f>+(D1734-Ej_3_estad!$B$3)/Ej_3_estad!$B$7</f>
        <v>0.44967024632405089</v>
      </c>
      <c r="F1734">
        <f t="shared" si="82"/>
        <v>0.69614147909967605</v>
      </c>
      <c r="G1734">
        <f t="shared" si="83"/>
        <v>0.51333494757785214</v>
      </c>
      <c r="H1734">
        <v>0.44967024632405089</v>
      </c>
    </row>
    <row r="1735" spans="1:8">
      <c r="A1735" s="2">
        <v>38021</v>
      </c>
      <c r="B1735" s="1">
        <v>0.54540496299999996</v>
      </c>
      <c r="C1735">
        <f t="shared" si="81"/>
        <v>2.4543218356121166E-3</v>
      </c>
      <c r="D1735">
        <v>2.2682168417005322E-3</v>
      </c>
      <c r="E1735">
        <f>+(D1735-Ej_3_estad!$B$3)/Ej_3_estad!$B$7</f>
        <v>0.44987860844122485</v>
      </c>
      <c r="F1735">
        <f t="shared" si="82"/>
        <v>0.69654340836012618</v>
      </c>
      <c r="G1735">
        <f t="shared" si="83"/>
        <v>0.51448465907842666</v>
      </c>
      <c r="H1735">
        <v>0.44987860844122485</v>
      </c>
    </row>
    <row r="1736" spans="1:8">
      <c r="A1736" s="2">
        <v>38022</v>
      </c>
      <c r="B1736" s="1">
        <v>0.54412885</v>
      </c>
      <c r="C1736">
        <f t="shared" si="81"/>
        <v>-2.3397531862943133E-3</v>
      </c>
      <c r="D1736">
        <v>2.282857249013448E-3</v>
      </c>
      <c r="E1736">
        <f>+(D1736-Ej_3_estad!$B$3)/Ej_3_estad!$B$7</f>
        <v>0.45272693699908617</v>
      </c>
      <c r="F1736">
        <f t="shared" si="82"/>
        <v>0.69694533762057631</v>
      </c>
      <c r="G1736">
        <f t="shared" si="83"/>
        <v>0.51563505104636742</v>
      </c>
      <c r="H1736">
        <v>0.45272693699908617</v>
      </c>
    </row>
    <row r="1737" spans="1:8">
      <c r="A1737" s="2">
        <v>38023</v>
      </c>
      <c r="B1737" s="1">
        <v>0.54174115599999995</v>
      </c>
      <c r="C1737">
        <f t="shared" si="81"/>
        <v>-4.3881040308744179E-3</v>
      </c>
      <c r="D1737">
        <v>2.2930636325104725E-3</v>
      </c>
      <c r="E1737">
        <f>+(D1737-Ej_3_estad!$B$3)/Ej_3_estad!$B$7</f>
        <v>0.45471261492222792</v>
      </c>
      <c r="F1737">
        <f t="shared" si="82"/>
        <v>0.69734726688102644</v>
      </c>
      <c r="G1737">
        <f t="shared" si="83"/>
        <v>0.51678612581187067</v>
      </c>
      <c r="H1737">
        <v>0.45471261492222792</v>
      </c>
    </row>
    <row r="1738" spans="1:8">
      <c r="A1738" s="2">
        <v>38026</v>
      </c>
      <c r="B1738" s="1">
        <v>0.53821313199999998</v>
      </c>
      <c r="C1738">
        <f t="shared" si="81"/>
        <v>-6.512379502509047E-3</v>
      </c>
      <c r="D1738">
        <v>2.2968702869046176E-3</v>
      </c>
      <c r="E1738">
        <f>+(D1738-Ej_3_estad!$B$3)/Ej_3_estad!$B$7</f>
        <v>0.45545320923692206</v>
      </c>
      <c r="F1738">
        <f t="shared" si="82"/>
        <v>0.69774919614147657</v>
      </c>
      <c r="G1738">
        <f t="shared" si="83"/>
        <v>0.51793788571290378</v>
      </c>
      <c r="H1738">
        <v>0.45545320923692206</v>
      </c>
    </row>
    <row r="1739" spans="1:8">
      <c r="A1739" s="2">
        <v>38027</v>
      </c>
      <c r="B1739" s="1">
        <v>0.53484516199999999</v>
      </c>
      <c r="C1739">
        <f t="shared" si="81"/>
        <v>-6.2576882646556697E-3</v>
      </c>
      <c r="D1739">
        <v>2.3017103732272393E-3</v>
      </c>
      <c r="E1739">
        <f>+(D1739-Ej_3_estad!$B$3)/Ej_3_estad!$B$7</f>
        <v>0.45639486036728882</v>
      </c>
      <c r="F1739">
        <f t="shared" si="82"/>
        <v>0.6981511254019267</v>
      </c>
      <c r="G1739">
        <f t="shared" si="83"/>
        <v>0.51909033309524832</v>
      </c>
      <c r="H1739">
        <v>0.45639486036728882</v>
      </c>
    </row>
    <row r="1740" spans="1:8">
      <c r="A1740" s="2">
        <v>38028</v>
      </c>
      <c r="B1740" s="1">
        <v>0.53050397900000001</v>
      </c>
      <c r="C1740">
        <f t="shared" si="81"/>
        <v>-8.1167098600397614E-3</v>
      </c>
      <c r="D1740">
        <v>2.3055444141464321E-3</v>
      </c>
      <c r="E1740">
        <f>+(D1740-Ej_3_estad!$B$3)/Ej_3_estad!$B$7</f>
        <v>0.45714078280023318</v>
      </c>
      <c r="F1740">
        <f t="shared" si="82"/>
        <v>0.69855305466237683</v>
      </c>
      <c r="G1740">
        <f t="shared" si="83"/>
        <v>0.52024347031254214</v>
      </c>
      <c r="H1740">
        <v>0.45714078280023318</v>
      </c>
    </row>
    <row r="1741" spans="1:8">
      <c r="A1741" s="2">
        <v>38029</v>
      </c>
      <c r="B1741" s="1">
        <v>0.52882072999999996</v>
      </c>
      <c r="C1741">
        <f t="shared" si="81"/>
        <v>-3.1729243636833271E-3</v>
      </c>
      <c r="D1741">
        <v>2.3127049089550766E-3</v>
      </c>
      <c r="E1741">
        <f>+(D1741-Ej_3_estad!$B$3)/Ej_3_estad!$B$7</f>
        <v>0.45853387531575951</v>
      </c>
      <c r="F1741">
        <f t="shared" si="82"/>
        <v>0.69895498392282696</v>
      </c>
      <c r="G1741">
        <f t="shared" si="83"/>
        <v>0.52139729972632243</v>
      </c>
      <c r="H1741">
        <v>0.45853387531575951</v>
      </c>
    </row>
    <row r="1742" spans="1:8">
      <c r="A1742" s="2">
        <v>38030</v>
      </c>
      <c r="B1742" s="1">
        <v>0.531067446</v>
      </c>
      <c r="C1742">
        <f t="shared" si="81"/>
        <v>4.2485399541731805E-3</v>
      </c>
      <c r="D1742">
        <v>2.3157756384808437E-3</v>
      </c>
      <c r="E1742">
        <f>+(D1742-Ej_3_estad!$B$3)/Ej_3_estad!$B$7</f>
        <v>0.45913129357160232</v>
      </c>
      <c r="F1742">
        <f t="shared" si="82"/>
        <v>0.69935691318327708</v>
      </c>
      <c r="G1742">
        <f t="shared" si="83"/>
        <v>0.52255182370606901</v>
      </c>
      <c r="H1742">
        <v>0.45913129357160232</v>
      </c>
    </row>
    <row r="1743" spans="1:8">
      <c r="A1743" s="2">
        <v>38034</v>
      </c>
      <c r="B1743" s="1">
        <v>0.52507219699999996</v>
      </c>
      <c r="C1743">
        <f t="shared" si="81"/>
        <v>-1.1289053857765574E-2</v>
      </c>
      <c r="D1743">
        <v>2.3166026451617583E-3</v>
      </c>
      <c r="E1743">
        <f>+(D1743-Ej_3_estad!$B$3)/Ej_3_estad!$B$7</f>
        <v>0.45929218982922987</v>
      </c>
      <c r="F1743">
        <f t="shared" si="82"/>
        <v>0.69975884244372721</v>
      </c>
      <c r="G1743">
        <f t="shared" si="83"/>
        <v>0.52370704462924778</v>
      </c>
      <c r="H1743">
        <v>0.45929218982922987</v>
      </c>
    </row>
    <row r="1744" spans="1:8">
      <c r="A1744" s="2">
        <v>38035</v>
      </c>
      <c r="B1744" s="1">
        <v>0.52567944099999997</v>
      </c>
      <c r="C1744">
        <f t="shared" si="81"/>
        <v>1.1564961989407596E-3</v>
      </c>
      <c r="D1744">
        <v>2.3198172734162359E-3</v>
      </c>
      <c r="E1744">
        <f>+(D1744-Ej_3_estad!$B$3)/Ej_3_estad!$B$7</f>
        <v>0.45991760394950904</v>
      </c>
      <c r="F1744">
        <f t="shared" si="82"/>
        <v>0.70016077170417734</v>
      </c>
      <c r="G1744">
        <f t="shared" si="83"/>
        <v>0.52486296488135376</v>
      </c>
      <c r="H1744">
        <v>0.45991760394950904</v>
      </c>
    </row>
    <row r="1745" spans="1:8">
      <c r="A1745" s="2">
        <v>38036</v>
      </c>
      <c r="B1745" s="1">
        <v>0.52851329199999997</v>
      </c>
      <c r="C1745">
        <f t="shared" si="81"/>
        <v>5.3908347539883827E-3</v>
      </c>
      <c r="D1745">
        <v>2.3217044411636412E-3</v>
      </c>
      <c r="E1745">
        <f>+(D1745-Ej_3_estad!$B$3)/Ej_3_estad!$B$7</f>
        <v>0.46028475724473655</v>
      </c>
      <c r="F1745">
        <f t="shared" si="82"/>
        <v>0.70056270096462747</v>
      </c>
      <c r="G1745">
        <f t="shared" si="83"/>
        <v>0.52601958685595662</v>
      </c>
      <c r="H1745">
        <v>0.46028475724473655</v>
      </c>
    </row>
    <row r="1746" spans="1:8">
      <c r="A1746" s="2">
        <v>38037</v>
      </c>
      <c r="B1746" s="1">
        <v>0.53567602299999995</v>
      </c>
      <c r="C1746">
        <f t="shared" si="81"/>
        <v>1.3552603327902535E-2</v>
      </c>
      <c r="D1746">
        <v>2.3282189286377708E-3</v>
      </c>
      <c r="E1746">
        <f>+(D1746-Ej_3_estad!$B$3)/Ej_3_estad!$B$7</f>
        <v>0.46155216738680438</v>
      </c>
      <c r="F1746">
        <f t="shared" si="82"/>
        <v>0.7009646302250776</v>
      </c>
      <c r="G1746">
        <f t="shared" si="83"/>
        <v>0.52717691295474289</v>
      </c>
      <c r="H1746">
        <v>0.46155216738680438</v>
      </c>
    </row>
    <row r="1747" spans="1:8">
      <c r="A1747" s="2">
        <v>38040</v>
      </c>
      <c r="B1747" s="1">
        <v>0.53516001300000005</v>
      </c>
      <c r="C1747">
        <f t="shared" si="81"/>
        <v>-9.6328746825369294E-4</v>
      </c>
      <c r="D1747">
        <v>2.3323970208490863E-3</v>
      </c>
      <c r="E1747">
        <f>+(D1747-Ej_3_estad!$B$3)/Ej_3_estad!$B$7</f>
        <v>0.46236502587554118</v>
      </c>
      <c r="F1747">
        <f t="shared" si="82"/>
        <v>0.70136655948552773</v>
      </c>
      <c r="G1747">
        <f t="shared" si="83"/>
        <v>0.52833494558756267</v>
      </c>
      <c r="H1747">
        <v>0.46236502587554118</v>
      </c>
    </row>
    <row r="1748" spans="1:8">
      <c r="A1748" s="2">
        <v>38041</v>
      </c>
      <c r="B1748" s="1">
        <v>0.52907253600000004</v>
      </c>
      <c r="C1748">
        <f t="shared" si="81"/>
        <v>-1.1375059518880737E-2</v>
      </c>
      <c r="D1748">
        <v>2.3356098554419003E-3</v>
      </c>
      <c r="E1748">
        <f>+(D1748-Ej_3_estad!$B$3)/Ej_3_estad!$B$7</f>
        <v>0.46299009103437205</v>
      </c>
      <c r="F1748">
        <f t="shared" si="82"/>
        <v>0.70176848874597786</v>
      </c>
      <c r="G1748">
        <f t="shared" si="83"/>
        <v>0.52949368717247258</v>
      </c>
      <c r="H1748">
        <v>0.46299009103437205</v>
      </c>
    </row>
    <row r="1749" spans="1:8">
      <c r="A1749" s="2">
        <v>38042</v>
      </c>
      <c r="B1749" s="1">
        <v>0.53313429700000003</v>
      </c>
      <c r="C1749">
        <f t="shared" si="81"/>
        <v>7.6771344638459915E-3</v>
      </c>
      <c r="D1749">
        <v>2.3446652166478898E-3</v>
      </c>
      <c r="E1749">
        <f>+(D1749-Ej_3_estad!$B$3)/Ej_3_estad!$B$7</f>
        <v>0.4647518346370938</v>
      </c>
      <c r="F1749">
        <f t="shared" si="82"/>
        <v>0.70217041800642799</v>
      </c>
      <c r="G1749">
        <f t="shared" si="83"/>
        <v>0.53065314013578246</v>
      </c>
      <c r="H1749">
        <v>0.4647518346370938</v>
      </c>
    </row>
    <row r="1750" spans="1:8">
      <c r="A1750" s="2">
        <v>38043</v>
      </c>
      <c r="B1750" s="1">
        <v>0.53737438900000001</v>
      </c>
      <c r="C1750">
        <f t="shared" si="81"/>
        <v>7.9531405573780578E-3</v>
      </c>
      <c r="D1750">
        <v>2.3522129905964029E-3</v>
      </c>
      <c r="E1750">
        <f>+(D1750-Ej_3_estad!$B$3)/Ej_3_estad!$B$7</f>
        <v>0.46622027329636972</v>
      </c>
      <c r="F1750">
        <f t="shared" si="82"/>
        <v>0.70257234726687812</v>
      </c>
      <c r="G1750">
        <f t="shared" si="83"/>
        <v>0.53181330691209971</v>
      </c>
      <c r="H1750">
        <v>0.46622027329636972</v>
      </c>
    </row>
    <row r="1751" spans="1:8">
      <c r="A1751" s="2">
        <v>38044</v>
      </c>
      <c r="B1751" s="1">
        <v>0.538358008</v>
      </c>
      <c r="C1751">
        <f t="shared" si="81"/>
        <v>1.8304165962028662E-3</v>
      </c>
      <c r="D1751">
        <v>2.3558586825611627E-3</v>
      </c>
      <c r="E1751">
        <f>+(D1751-Ej_3_estad!$B$3)/Ej_3_estad!$B$7</f>
        <v>0.46692955196016961</v>
      </c>
      <c r="F1751">
        <f t="shared" si="82"/>
        <v>0.70297427652732825</v>
      </c>
      <c r="G1751">
        <f t="shared" si="83"/>
        <v>0.5329741899443754</v>
      </c>
      <c r="H1751">
        <v>0.46692955196016961</v>
      </c>
    </row>
    <row r="1752" spans="1:8">
      <c r="A1752" s="2">
        <v>38047</v>
      </c>
      <c r="B1752" s="1">
        <v>0.53533190600000002</v>
      </c>
      <c r="C1752">
        <f t="shared" si="81"/>
        <v>-5.6209844657868491E-3</v>
      </c>
      <c r="D1752">
        <v>2.3577576281670343E-3</v>
      </c>
      <c r="E1752">
        <f>+(D1752-Ej_3_estad!$B$3)/Ej_3_estad!$B$7</f>
        <v>0.46729899666778085</v>
      </c>
      <c r="F1752">
        <f t="shared" si="82"/>
        <v>0.70337620578777837</v>
      </c>
      <c r="G1752">
        <f t="shared" si="83"/>
        <v>0.53413579168395053</v>
      </c>
      <c r="H1752">
        <v>0.46729899666778085</v>
      </c>
    </row>
    <row r="1753" spans="1:8">
      <c r="A1753" s="2">
        <v>38048</v>
      </c>
      <c r="B1753" s="1">
        <v>0.54389209199999999</v>
      </c>
      <c r="C1753">
        <f t="shared" si="81"/>
        <v>1.5990427441475941E-2</v>
      </c>
      <c r="D1753">
        <v>2.3667307563564055E-3</v>
      </c>
      <c r="E1753">
        <f>+(D1753-Ej_3_estad!$B$3)/Ej_3_estad!$B$7</f>
        <v>0.46904474162752585</v>
      </c>
      <c r="F1753">
        <f t="shared" si="82"/>
        <v>0.7037781350482285</v>
      </c>
      <c r="G1753">
        <f t="shared" si="83"/>
        <v>0.53529811459060195</v>
      </c>
      <c r="H1753">
        <v>0.46904474162752585</v>
      </c>
    </row>
    <row r="1754" spans="1:8">
      <c r="A1754" s="2">
        <v>38049</v>
      </c>
      <c r="B1754" s="1">
        <v>0.54969217199999998</v>
      </c>
      <c r="C1754">
        <f t="shared" si="81"/>
        <v>1.0664027084254846E-2</v>
      </c>
      <c r="D1754">
        <v>2.3714418642479806E-3</v>
      </c>
      <c r="E1754">
        <f>+(D1754-Ej_3_estad!$B$3)/Ej_3_estad!$B$7</f>
        <v>0.46996129967539529</v>
      </c>
      <c r="F1754">
        <f t="shared" si="82"/>
        <v>0.70418006430867863</v>
      </c>
      <c r="G1754">
        <f t="shared" si="83"/>
        <v>0.53646116113258902</v>
      </c>
      <c r="H1754">
        <v>0.46996129967539529</v>
      </c>
    </row>
    <row r="1755" spans="1:8">
      <c r="A1755" s="2">
        <v>38050</v>
      </c>
      <c r="B1755" s="1">
        <v>0.54794520499999999</v>
      </c>
      <c r="C1755">
        <f t="shared" si="81"/>
        <v>-3.1780823686170523E-3</v>
      </c>
      <c r="D1755">
        <v>2.3756111899668753E-3</v>
      </c>
      <c r="E1755">
        <f>+(D1755-Ej_3_estad!$B$3)/Ej_3_estad!$B$7</f>
        <v>0.47077245262068773</v>
      </c>
      <c r="F1755">
        <f t="shared" si="82"/>
        <v>0.70458199356912876</v>
      </c>
      <c r="G1755">
        <f t="shared" si="83"/>
        <v>0.53762493378670118</v>
      </c>
      <c r="H1755">
        <v>0.47077245262068773</v>
      </c>
    </row>
    <row r="1756" spans="1:8">
      <c r="A1756" s="2">
        <v>38051</v>
      </c>
      <c r="B1756" s="1">
        <v>0.54265248499999996</v>
      </c>
      <c r="C1756">
        <f t="shared" si="81"/>
        <v>-9.6592140084518219E-3</v>
      </c>
      <c r="D1756">
        <v>2.3829680219948912E-3</v>
      </c>
      <c r="E1756">
        <f>+(D1756-Ej_3_estad!$B$3)/Ej_3_estad!$B$7</f>
        <v>0.4722037430426626</v>
      </c>
      <c r="F1756">
        <f t="shared" si="82"/>
        <v>0.70498392282957889</v>
      </c>
      <c r="G1756">
        <f t="shared" si="83"/>
        <v>0.53878943503830368</v>
      </c>
      <c r="H1756">
        <v>0.4722037430426626</v>
      </c>
    </row>
    <row r="1757" spans="1:8">
      <c r="A1757" s="2">
        <v>38054</v>
      </c>
      <c r="B1757" s="1">
        <v>0.54138920499999998</v>
      </c>
      <c r="C1757">
        <f t="shared" si="81"/>
        <v>-2.3279723854945367E-3</v>
      </c>
      <c r="D1757">
        <v>2.3914631127328612E-3</v>
      </c>
      <c r="E1757">
        <f>+(D1757-Ej_3_estad!$B$3)/Ej_3_estad!$B$7</f>
        <v>0.47385648459782664</v>
      </c>
      <c r="F1757">
        <f t="shared" si="82"/>
        <v>0.70538585209002902</v>
      </c>
      <c r="G1757">
        <f t="shared" si="83"/>
        <v>0.53995466738138709</v>
      </c>
      <c r="H1757">
        <v>0.47385648459782664</v>
      </c>
    </row>
    <row r="1758" spans="1:8">
      <c r="A1758" s="2">
        <v>38055</v>
      </c>
      <c r="B1758" s="1">
        <v>0.54362598500000003</v>
      </c>
      <c r="C1758">
        <f t="shared" si="81"/>
        <v>4.1315563357049445E-3</v>
      </c>
      <c r="D1758">
        <v>2.4053761980797894E-3</v>
      </c>
      <c r="E1758">
        <f>+(D1758-Ej_3_estad!$B$3)/Ej_3_estad!$B$7</f>
        <v>0.47656331081342357</v>
      </c>
      <c r="F1758">
        <f t="shared" si="82"/>
        <v>0.70578778135047915</v>
      </c>
      <c r="G1758">
        <f t="shared" si="83"/>
        <v>0.54112063331861315</v>
      </c>
      <c r="H1758">
        <v>0.47656331081342357</v>
      </c>
    </row>
    <row r="1759" spans="1:8">
      <c r="A1759" s="2">
        <v>38056</v>
      </c>
      <c r="B1759" s="1">
        <v>0.55555555599999995</v>
      </c>
      <c r="C1759">
        <f t="shared" si="81"/>
        <v>2.1944445867501994E-2</v>
      </c>
      <c r="D1759">
        <v>2.4067385861541446E-3</v>
      </c>
      <c r="E1759">
        <f>+(D1759-Ej_3_estad!$B$3)/Ej_3_estad!$B$7</f>
        <v>0.47682836688571278</v>
      </c>
      <c r="F1759">
        <f t="shared" si="82"/>
        <v>0.70618971061092928</v>
      </c>
      <c r="G1759">
        <f t="shared" si="83"/>
        <v>0.54228733536136453</v>
      </c>
      <c r="H1759">
        <v>0.47682836688571278</v>
      </c>
    </row>
    <row r="1760" spans="1:8">
      <c r="A1760" s="2">
        <v>38057</v>
      </c>
      <c r="B1760" s="1">
        <v>0.55530875199999996</v>
      </c>
      <c r="C1760">
        <f t="shared" si="81"/>
        <v>-4.4424719964453185E-4</v>
      </c>
      <c r="D1760">
        <v>2.4213088092011059E-3</v>
      </c>
      <c r="E1760">
        <f>+(D1760-Ej_3_estad!$B$3)/Ej_3_estad!$B$7</f>
        <v>0.47966304091574863</v>
      </c>
      <c r="F1760">
        <f t="shared" si="82"/>
        <v>0.70659163987137941</v>
      </c>
      <c r="G1760">
        <f t="shared" si="83"/>
        <v>0.54345477602979242</v>
      </c>
      <c r="H1760">
        <v>0.47966304091574863</v>
      </c>
    </row>
    <row r="1761" spans="1:8">
      <c r="A1761" s="2">
        <v>38058</v>
      </c>
      <c r="B1761" s="1">
        <v>0.55732040299999996</v>
      </c>
      <c r="C1761">
        <f t="shared" si="81"/>
        <v>3.6225811186205714E-3</v>
      </c>
      <c r="D1761">
        <v>2.4233189524711651E-3</v>
      </c>
      <c r="E1761">
        <f>+(D1761-Ej_3_estad!$B$3)/Ej_3_estad!$B$7</f>
        <v>0.4800541194123456</v>
      </c>
      <c r="F1761">
        <f t="shared" si="82"/>
        <v>0.70699356913182954</v>
      </c>
      <c r="G1761">
        <f t="shared" si="83"/>
        <v>0.54462295785286574</v>
      </c>
      <c r="H1761">
        <v>0.4800541194123456</v>
      </c>
    </row>
    <row r="1762" spans="1:8">
      <c r="A1762" s="2">
        <v>38061</v>
      </c>
      <c r="B1762" s="1">
        <v>0.55577168899999996</v>
      </c>
      <c r="C1762">
        <f t="shared" si="81"/>
        <v>-2.7788575326929132E-3</v>
      </c>
      <c r="D1762">
        <v>2.4286931149446467E-3</v>
      </c>
      <c r="E1762">
        <f>+(D1762-Ej_3_estad!$B$3)/Ej_3_estad!$B$7</f>
        <v>0.48109967641910323</v>
      </c>
      <c r="F1762">
        <f t="shared" si="82"/>
        <v>0.70739549839227966</v>
      </c>
      <c r="G1762">
        <f t="shared" si="83"/>
        <v>0.54579188336841944</v>
      </c>
      <c r="H1762">
        <v>0.48109967641910323</v>
      </c>
    </row>
    <row r="1763" spans="1:8">
      <c r="A1763" s="2">
        <v>38062</v>
      </c>
      <c r="B1763" s="1">
        <v>0.55233361000000003</v>
      </c>
      <c r="C1763">
        <f t="shared" si="81"/>
        <v>-6.1861355445903543E-3</v>
      </c>
      <c r="D1763">
        <v>2.4297119426781588E-3</v>
      </c>
      <c r="E1763">
        <f>+(D1763-Ej_3_estad!$B$3)/Ej_3_estad!$B$7</f>
        <v>0.4812978919514227</v>
      </c>
      <c r="F1763">
        <f t="shared" si="82"/>
        <v>0.70779742765272979</v>
      </c>
      <c r="G1763">
        <f t="shared" si="83"/>
        <v>0.54696155512320488</v>
      </c>
      <c r="H1763">
        <v>0.4812978919514227</v>
      </c>
    </row>
    <row r="1764" spans="1:8">
      <c r="A1764" s="2">
        <v>38063</v>
      </c>
      <c r="B1764" s="1">
        <v>0.55151114099999998</v>
      </c>
      <c r="C1764">
        <f t="shared" si="81"/>
        <v>-1.4890801231525197E-3</v>
      </c>
      <c r="D1764">
        <v>2.4457339600141292E-3</v>
      </c>
      <c r="E1764">
        <f>+(D1764-Ej_3_estad!$B$3)/Ej_3_estad!$B$7</f>
        <v>0.48441501626068517</v>
      </c>
      <c r="F1764">
        <f t="shared" si="82"/>
        <v>0.70819935691317992</v>
      </c>
      <c r="G1764">
        <f t="shared" si="83"/>
        <v>0.54813197567293936</v>
      </c>
      <c r="H1764">
        <v>0.48441501626068517</v>
      </c>
    </row>
    <row r="1765" spans="1:8">
      <c r="A1765" s="2">
        <v>38064</v>
      </c>
      <c r="B1765" s="1">
        <v>0.54457332700000005</v>
      </c>
      <c r="C1765">
        <f t="shared" si="81"/>
        <v>-1.25796443339663E-2</v>
      </c>
      <c r="D1765">
        <v>2.4467824814384809E-3</v>
      </c>
      <c r="E1765">
        <f>+(D1765-Ej_3_estad!$B$3)/Ej_3_estad!$B$7</f>
        <v>0.48461900877624009</v>
      </c>
      <c r="F1765">
        <f t="shared" si="82"/>
        <v>0.70860128617363005</v>
      </c>
      <c r="G1765">
        <f t="shared" si="83"/>
        <v>0.54930314758235566</v>
      </c>
      <c r="H1765">
        <v>0.48461900877624009</v>
      </c>
    </row>
    <row r="1766" spans="1:8">
      <c r="A1766" s="2">
        <v>38065</v>
      </c>
      <c r="B1766" s="1">
        <v>0.54734537500000002</v>
      </c>
      <c r="C1766">
        <f t="shared" si="81"/>
        <v>5.0903117405161069E-3</v>
      </c>
      <c r="D1766">
        <v>2.4473560602853439E-3</v>
      </c>
      <c r="E1766">
        <f>+(D1766-Ej_3_estad!$B$3)/Ej_3_estad!$B$7</f>
        <v>0.48473060000282187</v>
      </c>
      <c r="F1766">
        <f t="shared" si="82"/>
        <v>0.70900321543408018</v>
      </c>
      <c r="G1766">
        <f t="shared" si="83"/>
        <v>0.55047507342525315</v>
      </c>
      <c r="H1766">
        <v>0.48473060000282187</v>
      </c>
    </row>
    <row r="1767" spans="1:8">
      <c r="A1767" s="2">
        <v>38068</v>
      </c>
      <c r="B1767" s="1">
        <v>0.54097917200000001</v>
      </c>
      <c r="C1767">
        <f t="shared" si="81"/>
        <v>-1.1631052879546133E-2</v>
      </c>
      <c r="D1767">
        <v>2.4484094707395432E-3</v>
      </c>
      <c r="E1767">
        <f>+(D1767-Ej_3_estad!$B$3)/Ej_3_estad!$B$7</f>
        <v>0.48493554369159469</v>
      </c>
      <c r="F1767">
        <f t="shared" si="82"/>
        <v>0.70940514469453031</v>
      </c>
      <c r="G1767">
        <f t="shared" si="83"/>
        <v>0.55164775578454817</v>
      </c>
      <c r="H1767">
        <v>0.48493554369159469</v>
      </c>
    </row>
    <row r="1768" spans="1:8">
      <c r="A1768" s="2">
        <v>38069</v>
      </c>
      <c r="B1768" s="1">
        <v>0.54048211000000002</v>
      </c>
      <c r="C1768">
        <f t="shared" si="81"/>
        <v>-9.1881910751268059E-4</v>
      </c>
      <c r="D1768">
        <v>2.4543218356121166E-3</v>
      </c>
      <c r="E1768">
        <f>+(D1768-Ej_3_estad!$B$3)/Ej_3_estad!$B$7</f>
        <v>0.48608580934685353</v>
      </c>
      <c r="F1768">
        <f t="shared" si="82"/>
        <v>0.70980707395498044</v>
      </c>
      <c r="G1768">
        <f t="shared" si="83"/>
        <v>0.55282119725232448</v>
      </c>
      <c r="H1768">
        <v>0.48608580934685353</v>
      </c>
    </row>
    <row r="1769" spans="1:8">
      <c r="A1769" s="2">
        <v>38070</v>
      </c>
      <c r="B1769" s="1">
        <v>0.54492943199999999</v>
      </c>
      <c r="C1769">
        <f t="shared" si="81"/>
        <v>8.2284351650416809E-3</v>
      </c>
      <c r="D1769">
        <v>2.4617369631017016E-3</v>
      </c>
      <c r="E1769">
        <f>+(D1769-Ej_3_estad!$B$3)/Ej_3_estad!$B$7</f>
        <v>0.48752844129945877</v>
      </c>
      <c r="F1769">
        <f t="shared" si="82"/>
        <v>0.71020900321543057</v>
      </c>
      <c r="G1769">
        <f t="shared" si="83"/>
        <v>0.55399540042988649</v>
      </c>
      <c r="H1769">
        <v>0.48752844129945877</v>
      </c>
    </row>
    <row r="1770" spans="1:8">
      <c r="A1770" s="2">
        <v>38071</v>
      </c>
      <c r="B1770" s="1">
        <v>0.55251671400000002</v>
      </c>
      <c r="C1770">
        <f t="shared" si="81"/>
        <v>1.3923421188966056E-2</v>
      </c>
      <c r="D1770">
        <v>2.4677505718835313E-3</v>
      </c>
      <c r="E1770">
        <f>+(D1770-Ej_3_estad!$B$3)/Ej_3_estad!$B$7</f>
        <v>0.48869840421531152</v>
      </c>
      <c r="F1770">
        <f t="shared" si="82"/>
        <v>0.7106109324758807</v>
      </c>
      <c r="G1770">
        <f t="shared" si="83"/>
        <v>0.55517036792780872</v>
      </c>
      <c r="H1770">
        <v>0.48869840421531152</v>
      </c>
    </row>
    <row r="1771" spans="1:8">
      <c r="A1771" s="2">
        <v>38072</v>
      </c>
      <c r="B1771" s="1">
        <v>0.55236411799999996</v>
      </c>
      <c r="C1771">
        <f t="shared" si="81"/>
        <v>-2.7618350021541005E-4</v>
      </c>
      <c r="D1771">
        <v>2.4796875034736043E-3</v>
      </c>
      <c r="E1771">
        <f>+(D1771-Ej_3_estad!$B$3)/Ej_3_estad!$B$7</f>
        <v>0.49102076468073708</v>
      </c>
      <c r="F1771">
        <f t="shared" si="82"/>
        <v>0.71101286173633083</v>
      </c>
      <c r="G1771">
        <f t="shared" si="83"/>
        <v>0.55634610236598947</v>
      </c>
      <c r="H1771">
        <v>0.49102076468073708</v>
      </c>
    </row>
    <row r="1772" spans="1:8">
      <c r="A1772" s="2">
        <v>38075</v>
      </c>
      <c r="B1772" s="1">
        <v>0.55056983999999998</v>
      </c>
      <c r="C1772">
        <f t="shared" si="81"/>
        <v>-3.2483608937102781E-3</v>
      </c>
      <c r="D1772">
        <v>2.4930423177340622E-3</v>
      </c>
      <c r="E1772">
        <f>+(D1772-Ej_3_estad!$B$3)/Ej_3_estad!$B$7</f>
        <v>0.49361897783355269</v>
      </c>
      <c r="F1772">
        <f t="shared" si="82"/>
        <v>0.71141479099678095</v>
      </c>
      <c r="G1772">
        <f t="shared" si="83"/>
        <v>0.55752260637370299</v>
      </c>
      <c r="H1772">
        <v>0.49361897783355269</v>
      </c>
    </row>
    <row r="1773" spans="1:8">
      <c r="A1773" s="2">
        <v>38076</v>
      </c>
      <c r="B1773" s="1">
        <v>0.54695618899999998</v>
      </c>
      <c r="C1773">
        <f t="shared" si="81"/>
        <v>-6.5634743087270575E-3</v>
      </c>
      <c r="D1773">
        <v>2.4956335571508781E-3</v>
      </c>
      <c r="E1773">
        <f>+(D1773-Ej_3_estad!$B$3)/Ej_3_estad!$B$7</f>
        <v>0.49412311006658566</v>
      </c>
      <c r="F1773">
        <f t="shared" si="82"/>
        <v>0.71181672025723108</v>
      </c>
      <c r="G1773">
        <f t="shared" si="83"/>
        <v>0.55869988258965197</v>
      </c>
      <c r="H1773">
        <v>0.49412311006658566</v>
      </c>
    </row>
    <row r="1774" spans="1:8">
      <c r="A1774" s="2">
        <v>38077</v>
      </c>
      <c r="B1774" s="1">
        <v>0.54347826099999996</v>
      </c>
      <c r="C1774">
        <f t="shared" si="81"/>
        <v>-6.3586957601827754E-3</v>
      </c>
      <c r="D1774">
        <v>2.5002971081200531E-3</v>
      </c>
      <c r="E1774">
        <f>+(D1774-Ej_3_estad!$B$3)/Ej_3_estad!$B$7</f>
        <v>0.49503041579399015</v>
      </c>
      <c r="F1774">
        <f t="shared" si="82"/>
        <v>0.71221864951768121</v>
      </c>
      <c r="G1774">
        <f t="shared" si="83"/>
        <v>0.55987793366202043</v>
      </c>
      <c r="H1774">
        <v>0.49503041579399015</v>
      </c>
    </row>
    <row r="1775" spans="1:8">
      <c r="A1775" s="2">
        <v>38078</v>
      </c>
      <c r="B1775" s="1">
        <v>0.53867700900000004</v>
      </c>
      <c r="C1775">
        <f t="shared" si="81"/>
        <v>-8.8343036778796291E-3</v>
      </c>
      <c r="D1775">
        <v>2.5010422307993885E-3</v>
      </c>
      <c r="E1775">
        <f>+(D1775-Ej_3_estad!$B$3)/Ej_3_estad!$B$7</f>
        <v>0.49517538131040639</v>
      </c>
      <c r="F1775">
        <f t="shared" si="82"/>
        <v>0.71262057877813134</v>
      </c>
      <c r="G1775">
        <f t="shared" si="83"/>
        <v>0.56105676224852818</v>
      </c>
      <c r="H1775">
        <v>0.49517538131040639</v>
      </c>
    </row>
    <row r="1776" spans="1:8">
      <c r="A1776" s="2">
        <v>38079</v>
      </c>
      <c r="B1776" s="1">
        <v>0.54665719099999999</v>
      </c>
      <c r="C1776">
        <f t="shared" si="81"/>
        <v>1.4814409872094592E-2</v>
      </c>
      <c r="D1776">
        <v>2.5049295790187109E-3</v>
      </c>
      <c r="E1776">
        <f>+(D1776-Ej_3_estad!$B$3)/Ej_3_estad!$B$7</f>
        <v>0.49593167481445938</v>
      </c>
      <c r="F1776">
        <f t="shared" si="82"/>
        <v>0.71302250803858147</v>
      </c>
      <c r="G1776">
        <f t="shared" si="83"/>
        <v>0.56223637101648372</v>
      </c>
      <c r="H1776">
        <v>0.49593167481445938</v>
      </c>
    </row>
    <row r="1777" spans="1:8">
      <c r="A1777" s="2">
        <v>38082</v>
      </c>
      <c r="B1777" s="1">
        <v>0.55126791600000002</v>
      </c>
      <c r="C1777">
        <f t="shared" si="81"/>
        <v>8.4343992467483808E-3</v>
      </c>
      <c r="D1777">
        <v>2.5077270511153493E-3</v>
      </c>
      <c r="E1777">
        <f>+(D1777-Ej_3_estad!$B$3)/Ej_3_estad!$B$7</f>
        <v>0.49647593014099295</v>
      </c>
      <c r="F1777">
        <f t="shared" si="82"/>
        <v>0.7134244372990316</v>
      </c>
      <c r="G1777">
        <f t="shared" si="83"/>
        <v>0.56341676264283924</v>
      </c>
      <c r="H1777">
        <v>0.49647593014099295</v>
      </c>
    </row>
    <row r="1778" spans="1:8">
      <c r="A1778" s="2">
        <v>38083</v>
      </c>
      <c r="B1778" s="1">
        <v>0.54424730600000004</v>
      </c>
      <c r="C1778">
        <f t="shared" si="81"/>
        <v>-1.2735386544788452E-2</v>
      </c>
      <c r="D1778">
        <v>2.5105059245267292E-3</v>
      </c>
      <c r="E1778">
        <f>+(D1778-Ej_3_estad!$B$3)/Ej_3_estad!$B$7</f>
        <v>0.49701656704590552</v>
      </c>
      <c r="F1778">
        <f t="shared" si="82"/>
        <v>0.71382636655948173</v>
      </c>
      <c r="G1778">
        <f t="shared" si="83"/>
        <v>0.56459793981424389</v>
      </c>
      <c r="H1778">
        <v>0.49701656704590552</v>
      </c>
    </row>
    <row r="1779" spans="1:8">
      <c r="A1779" s="2">
        <v>38084</v>
      </c>
      <c r="B1779" s="1">
        <v>0.54318305300000003</v>
      </c>
      <c r="C1779">
        <f t="shared" si="81"/>
        <v>-1.9554584621132021E-3</v>
      </c>
      <c r="D1779">
        <v>2.5119617026385654E-3</v>
      </c>
      <c r="E1779">
        <f>+(D1779-Ej_3_estad!$B$3)/Ej_3_estad!$B$7</f>
        <v>0.49729979238801708</v>
      </c>
      <c r="F1779">
        <f t="shared" si="82"/>
        <v>0.71422829581993186</v>
      </c>
      <c r="G1779">
        <f t="shared" si="83"/>
        <v>0.56577990522710064</v>
      </c>
      <c r="H1779">
        <v>0.49729979238801708</v>
      </c>
    </row>
    <row r="1780" spans="1:8">
      <c r="A1780" s="2">
        <v>38085</v>
      </c>
      <c r="B1780" s="1">
        <v>0.54570259200000004</v>
      </c>
      <c r="C1780">
        <f t="shared" si="81"/>
        <v>4.6384712963420949E-3</v>
      </c>
      <c r="D1780">
        <v>2.5138925128416201E-3</v>
      </c>
      <c r="E1780">
        <f>+(D1780-Ej_3_estad!$B$3)/Ej_3_estad!$B$7</f>
        <v>0.49767543643422602</v>
      </c>
      <c r="F1780">
        <f t="shared" si="82"/>
        <v>0.71463022508038199</v>
      </c>
      <c r="G1780">
        <f t="shared" si="83"/>
        <v>0.56696266158761988</v>
      </c>
      <c r="H1780">
        <v>0.49767543643422602</v>
      </c>
    </row>
    <row r="1781" spans="1:8">
      <c r="A1781" s="2">
        <v>38090</v>
      </c>
      <c r="B1781" s="1">
        <v>0.55066079300000004</v>
      </c>
      <c r="C1781">
        <f t="shared" si="81"/>
        <v>9.0859033339536488E-3</v>
      </c>
      <c r="D1781">
        <v>2.5292435050106032E-3</v>
      </c>
      <c r="E1781">
        <f>+(D1781-Ej_3_estad!$B$3)/Ej_3_estad!$B$7</f>
        <v>0.50066201108695763</v>
      </c>
      <c r="F1781">
        <f t="shared" si="82"/>
        <v>0.71503215434083212</v>
      </c>
      <c r="G1781">
        <f t="shared" si="83"/>
        <v>0.56814621161187673</v>
      </c>
      <c r="H1781">
        <v>0.50066201108695763</v>
      </c>
    </row>
    <row r="1782" spans="1:8">
      <c r="A1782" s="2">
        <v>38091</v>
      </c>
      <c r="B1782" s="1">
        <v>0.55859680499999997</v>
      </c>
      <c r="C1782">
        <f t="shared" si="81"/>
        <v>1.4411797790731651E-2</v>
      </c>
      <c r="D1782">
        <v>2.5440985396991689E-3</v>
      </c>
      <c r="E1782">
        <f>+(D1782-Ej_3_estad!$B$3)/Ej_3_estad!$B$7</f>
        <v>0.50355209594778894</v>
      </c>
      <c r="F1782">
        <f t="shared" si="82"/>
        <v>0.71543408360128224</v>
      </c>
      <c r="G1782">
        <f t="shared" si="83"/>
        <v>0.56933055802586519</v>
      </c>
      <c r="H1782">
        <v>0.50355209594778894</v>
      </c>
    </row>
    <row r="1783" spans="1:8">
      <c r="A1783" s="2">
        <v>38092</v>
      </c>
      <c r="B1783" s="1">
        <v>0.56227157699999997</v>
      </c>
      <c r="C1783">
        <f t="shared" si="81"/>
        <v>6.5785768323540772E-3</v>
      </c>
      <c r="D1783">
        <v>2.5479506213994529E-3</v>
      </c>
      <c r="E1783">
        <f>+(D1783-Ej_3_estad!$B$3)/Ej_3_estad!$B$7</f>
        <v>0.50430152826067653</v>
      </c>
      <c r="F1783">
        <f t="shared" si="82"/>
        <v>0.71583601286173237</v>
      </c>
      <c r="G1783">
        <f t="shared" si="83"/>
        <v>0.57051570356555614</v>
      </c>
      <c r="H1783">
        <v>0.50430152826067653</v>
      </c>
    </row>
    <row r="1784" spans="1:8">
      <c r="A1784" s="2">
        <v>38093</v>
      </c>
      <c r="B1784" s="1">
        <v>0.55543212600000003</v>
      </c>
      <c r="C1784">
        <f t="shared" si="81"/>
        <v>-1.2163963607215944E-2</v>
      </c>
      <c r="D1784">
        <v>2.5578635060994337E-3</v>
      </c>
      <c r="E1784">
        <f>+(D1784-Ej_3_estad!$B$3)/Ej_3_estad!$B$7</f>
        <v>0.5062301052447904</v>
      </c>
      <c r="F1784">
        <f t="shared" si="82"/>
        <v>0.7162379421221825</v>
      </c>
      <c r="G1784">
        <f t="shared" si="83"/>
        <v>0.5717016509769538</v>
      </c>
      <c r="H1784">
        <v>0.5062301052447904</v>
      </c>
    </row>
    <row r="1785" spans="1:8">
      <c r="A1785" s="2">
        <v>38096</v>
      </c>
      <c r="B1785" s="1">
        <v>0.553863196</v>
      </c>
      <c r="C1785">
        <f t="shared" si="81"/>
        <v>-2.8247015729875313E-3</v>
      </c>
      <c r="D1785">
        <v>2.5723481294943618E-3</v>
      </c>
      <c r="E1785">
        <f>+(D1785-Ej_3_estad!$B$3)/Ej_3_estad!$B$7</f>
        <v>0.50904812564434876</v>
      </c>
      <c r="F1785">
        <f t="shared" si="82"/>
        <v>0.71663987138263263</v>
      </c>
      <c r="G1785">
        <f t="shared" si="83"/>
        <v>0.57288840301615218</v>
      </c>
      <c r="H1785">
        <v>0.50904812564434876</v>
      </c>
    </row>
    <row r="1786" spans="1:8">
      <c r="A1786" s="2">
        <v>38097</v>
      </c>
      <c r="B1786" s="1">
        <v>0.55822261900000003</v>
      </c>
      <c r="C1786">
        <f t="shared" si="81"/>
        <v>7.8709382235249148E-3</v>
      </c>
      <c r="D1786">
        <v>2.5782691461044838E-3</v>
      </c>
      <c r="E1786">
        <f>+(D1786-Ej_3_estad!$B$3)/Ej_3_estad!$B$7</f>
        <v>0.51020007451719895</v>
      </c>
      <c r="F1786">
        <f t="shared" si="82"/>
        <v>0.71704180064308276</v>
      </c>
      <c r="G1786">
        <f t="shared" si="83"/>
        <v>0.57407596244939441</v>
      </c>
      <c r="H1786">
        <v>0.51020007451719895</v>
      </c>
    </row>
    <row r="1787" spans="1:8">
      <c r="A1787" s="2">
        <v>38098</v>
      </c>
      <c r="B1787" s="1">
        <v>0.56433408600000001</v>
      </c>
      <c r="C1787">
        <f t="shared" si="81"/>
        <v>1.0948081987340652E-2</v>
      </c>
      <c r="D1787">
        <v>2.5784012337326523E-3</v>
      </c>
      <c r="E1787">
        <f>+(D1787-Ej_3_estad!$B$3)/Ej_3_estad!$B$7</f>
        <v>0.51022577250192114</v>
      </c>
      <c r="F1787">
        <f t="shared" si="82"/>
        <v>0.71744372990353289</v>
      </c>
      <c r="G1787">
        <f t="shared" si="83"/>
        <v>0.57526433205312844</v>
      </c>
      <c r="H1787">
        <v>0.51022577250192114</v>
      </c>
    </row>
    <row r="1788" spans="1:8">
      <c r="A1788" s="2">
        <v>38099</v>
      </c>
      <c r="B1788" s="1">
        <v>0.56548292200000005</v>
      </c>
      <c r="C1788">
        <f t="shared" si="81"/>
        <v>2.0357373912021082E-3</v>
      </c>
      <c r="D1788">
        <v>2.5873223863874806E-3</v>
      </c>
      <c r="E1788">
        <f>+(D1788-Ej_3_estad!$B$3)/Ej_3_estad!$B$7</f>
        <v>0.51196140548894675</v>
      </c>
      <c r="F1788">
        <f t="shared" si="82"/>
        <v>0.71784565916398302</v>
      </c>
      <c r="G1788">
        <f t="shared" si="83"/>
        <v>0.57645351461406702</v>
      </c>
      <c r="H1788">
        <v>0.51196140548894675</v>
      </c>
    </row>
    <row r="1789" spans="1:8">
      <c r="A1789" s="2">
        <v>38100</v>
      </c>
      <c r="B1789" s="1">
        <v>0.56580287399999996</v>
      </c>
      <c r="C1789">
        <f t="shared" si="81"/>
        <v>5.6580311721576848E-4</v>
      </c>
      <c r="D1789">
        <v>2.5980610021925088E-3</v>
      </c>
      <c r="E1789">
        <f>+(D1789-Ej_3_estad!$B$3)/Ej_3_estad!$B$7</f>
        <v>0.51405063056415201</v>
      </c>
      <c r="F1789">
        <f t="shared" si="82"/>
        <v>0.71824758842443315</v>
      </c>
      <c r="G1789">
        <f t="shared" si="83"/>
        <v>0.57764351292924698</v>
      </c>
      <c r="H1789">
        <v>0.51405063056415201</v>
      </c>
    </row>
    <row r="1790" spans="1:8">
      <c r="A1790" s="2">
        <v>38103</v>
      </c>
      <c r="B1790" s="1">
        <v>0.56000448000000003</v>
      </c>
      <c r="C1790">
        <f t="shared" si="81"/>
        <v>-1.024808156064605E-2</v>
      </c>
      <c r="D1790">
        <v>2.6014240998855076E-3</v>
      </c>
      <c r="E1790">
        <f>+(D1790-Ej_3_estad!$B$3)/Ej_3_estad!$B$7</f>
        <v>0.51470492979211102</v>
      </c>
      <c r="F1790">
        <f t="shared" si="82"/>
        <v>0.71864951768488328</v>
      </c>
      <c r="G1790">
        <f t="shared" si="83"/>
        <v>0.57883432980608673</v>
      </c>
      <c r="H1790">
        <v>0.51470492979211102</v>
      </c>
    </row>
    <row r="1791" spans="1:8">
      <c r="A1791" s="2">
        <v>38104</v>
      </c>
      <c r="B1791" s="1">
        <v>0.55788005600000001</v>
      </c>
      <c r="C1791">
        <f t="shared" si="81"/>
        <v>-3.793583937042766E-3</v>
      </c>
      <c r="D1791">
        <v>2.6018566538845711E-3</v>
      </c>
      <c r="E1791">
        <f>+(D1791-Ej_3_estad!$B$3)/Ej_3_estad!$B$7</f>
        <v>0.5147890842751125</v>
      </c>
      <c r="F1791">
        <f t="shared" si="82"/>
        <v>0.71905144694533341</v>
      </c>
      <c r="G1791">
        <f t="shared" si="83"/>
        <v>0.58002596806244655</v>
      </c>
      <c r="H1791">
        <v>0.5147890842751125</v>
      </c>
    </row>
    <row r="1792" spans="1:8">
      <c r="A1792" s="2">
        <v>38105</v>
      </c>
      <c r="B1792" s="1">
        <v>0.56433408600000001</v>
      </c>
      <c r="C1792">
        <f t="shared" si="81"/>
        <v>1.1568848770603823E-2</v>
      </c>
      <c r="D1792">
        <v>2.6103018660104116E-3</v>
      </c>
      <c r="E1792">
        <f>+(D1792-Ej_3_estad!$B$3)/Ej_3_estad!$B$7</f>
        <v>0.51643212181915732</v>
      </c>
      <c r="F1792">
        <f t="shared" si="82"/>
        <v>0.71945337620578353</v>
      </c>
      <c r="G1792">
        <f t="shared" si="83"/>
        <v>0.58121843052668931</v>
      </c>
      <c r="H1792">
        <v>0.51643212181915732</v>
      </c>
    </row>
    <row r="1793" spans="1:8">
      <c r="A1793" s="2">
        <v>38106</v>
      </c>
      <c r="B1793" s="1">
        <v>0.56334854400000001</v>
      </c>
      <c r="C1793">
        <f t="shared" si="81"/>
        <v>-1.7463804233154301E-3</v>
      </c>
      <c r="D1793">
        <v>2.6198407209852004E-3</v>
      </c>
      <c r="E1793">
        <f>+(D1793-Ej_3_estad!$B$3)/Ej_3_estad!$B$7</f>
        <v>0.51828793036691678</v>
      </c>
      <c r="F1793">
        <f t="shared" si="82"/>
        <v>0.71985530546623366</v>
      </c>
      <c r="G1793">
        <f t="shared" si="83"/>
        <v>0.58241172003774055</v>
      </c>
      <c r="H1793">
        <v>0.51828793036691678</v>
      </c>
    </row>
    <row r="1794" spans="1:8">
      <c r="A1794" s="2">
        <v>38107</v>
      </c>
      <c r="B1794" s="1">
        <v>0.56357078400000005</v>
      </c>
      <c r="C1794">
        <f t="shared" si="81"/>
        <v>3.9449822382087163E-4</v>
      </c>
      <c r="D1794">
        <v>2.6200416050936592E-3</v>
      </c>
      <c r="E1794">
        <f>+(D1794-Ej_3_estad!$B$3)/Ej_3_estad!$B$7</f>
        <v>0.51832701288222616</v>
      </c>
      <c r="F1794">
        <f t="shared" si="82"/>
        <v>0.72025723472668379</v>
      </c>
      <c r="G1794">
        <f t="shared" si="83"/>
        <v>0.58360583944514832</v>
      </c>
      <c r="H1794">
        <v>0.51832701288222616</v>
      </c>
    </row>
    <row r="1795" spans="1:8">
      <c r="A1795" s="2">
        <v>38111</v>
      </c>
      <c r="B1795" s="1">
        <v>0.55844083300000003</v>
      </c>
      <c r="C1795">
        <f t="shared" si="81"/>
        <v>-9.1025850623229765E-3</v>
      </c>
      <c r="D1795">
        <v>2.6211516338914276E-3</v>
      </c>
      <c r="E1795">
        <f>+(D1795-Ej_3_estad!$B$3)/Ej_3_estad!$B$7</f>
        <v>0.51854297181404796</v>
      </c>
      <c r="F1795">
        <f t="shared" si="82"/>
        <v>0.72065916398713392</v>
      </c>
      <c r="G1795">
        <f t="shared" si="83"/>
        <v>0.58480079160914566</v>
      </c>
      <c r="H1795">
        <v>0.51854297181404796</v>
      </c>
    </row>
    <row r="1796" spans="1:8">
      <c r="A1796" s="2">
        <v>38112</v>
      </c>
      <c r="B1796" s="1">
        <v>0.55766227999999995</v>
      </c>
      <c r="C1796">
        <f t="shared" ref="C1796:C1859" si="84">+B1796/B1795-1</f>
        <v>-1.3941548575837626E-3</v>
      </c>
      <c r="D1796">
        <v>2.62381087304564E-3</v>
      </c>
      <c r="E1796">
        <f>+(D1796-Ej_3_estad!$B$3)/Ej_3_estad!$B$7</f>
        <v>0.51906033356930759</v>
      </c>
      <c r="F1796">
        <f t="shared" ref="F1796:F1859" si="85">+F1795+1/COUNT(rt)</f>
        <v>0.72106109324758405</v>
      </c>
      <c r="G1796">
        <f t="shared" ref="G1796:G1859" si="86">+_xlfn.NORM.S.INV(F1796)</f>
        <v>0.5859965794007127</v>
      </c>
      <c r="H1796">
        <v>0.51906033356930759</v>
      </c>
    </row>
    <row r="1797" spans="1:8">
      <c r="A1797" s="2">
        <v>38113</v>
      </c>
      <c r="B1797" s="1">
        <v>0.55738253199999999</v>
      </c>
      <c r="C1797">
        <f t="shared" si="84"/>
        <v>-5.0164411335107406E-4</v>
      </c>
      <c r="D1797">
        <v>2.6286144674456668E-3</v>
      </c>
      <c r="E1797">
        <f>+(D1797-Ej_3_estad!$B$3)/Ej_3_estad!$B$7</f>
        <v>0.51999488510312375</v>
      </c>
      <c r="F1797">
        <f t="shared" si="85"/>
        <v>0.72146302250803418</v>
      </c>
      <c r="G1797">
        <f t="shared" si="86"/>
        <v>0.58719320570163636</v>
      </c>
      <c r="H1797">
        <v>0.51999488510312375</v>
      </c>
    </row>
    <row r="1798" spans="1:8">
      <c r="A1798" s="2">
        <v>38114</v>
      </c>
      <c r="B1798" s="1">
        <v>0.56047528300000005</v>
      </c>
      <c r="C1798">
        <f t="shared" si="84"/>
        <v>5.5487045654312173E-3</v>
      </c>
      <c r="D1798">
        <v>2.6311078211425087E-3</v>
      </c>
      <c r="E1798">
        <f>+(D1798-Ej_3_estad!$B$3)/Ej_3_estad!$B$7</f>
        <v>0.52047997341984698</v>
      </c>
      <c r="F1798">
        <f t="shared" si="85"/>
        <v>0.72186495176848431</v>
      </c>
      <c r="G1798">
        <f t="shared" si="86"/>
        <v>0.58839067340457618</v>
      </c>
      <c r="H1798">
        <v>0.52047997341984698</v>
      </c>
    </row>
    <row r="1799" spans="1:8">
      <c r="A1799" s="2">
        <v>38117</v>
      </c>
      <c r="B1799" s="1">
        <v>0.56423855999999994</v>
      </c>
      <c r="C1799">
        <f t="shared" si="84"/>
        <v>6.7144388238791208E-3</v>
      </c>
      <c r="D1799">
        <v>2.631893812716557E-3</v>
      </c>
      <c r="E1799">
        <f>+(D1799-Ej_3_estad!$B$3)/Ej_3_estad!$B$7</f>
        <v>0.52063289008389524</v>
      </c>
      <c r="F1799">
        <f t="shared" si="85"/>
        <v>0.72226688102893444</v>
      </c>
      <c r="G1799">
        <f t="shared" si="86"/>
        <v>0.58958898541312432</v>
      </c>
      <c r="H1799">
        <v>0.52063289008389524</v>
      </c>
    </row>
    <row r="1800" spans="1:8">
      <c r="A1800" s="2">
        <v>38118</v>
      </c>
      <c r="B1800" s="1">
        <v>0.56999544000000002</v>
      </c>
      <c r="C1800">
        <f t="shared" si="84"/>
        <v>1.0202918425142871E-2</v>
      </c>
      <c r="D1800">
        <v>2.6319087999999713E-3</v>
      </c>
      <c r="E1800">
        <f>+(D1800-Ej_3_estad!$B$3)/Ej_3_estad!$B$7</f>
        <v>0.52063580589808278</v>
      </c>
      <c r="F1800">
        <f t="shared" si="85"/>
        <v>0.72266881028938457</v>
      </c>
      <c r="G1800">
        <f t="shared" si="86"/>
        <v>0.59078814464187124</v>
      </c>
      <c r="H1800">
        <v>0.52063580589808278</v>
      </c>
    </row>
    <row r="1801" spans="1:8">
      <c r="A1801" s="2">
        <v>38119</v>
      </c>
      <c r="B1801" s="1">
        <v>0.56360254700000001</v>
      </c>
      <c r="C1801">
        <f t="shared" si="84"/>
        <v>-1.1215691479917855E-2</v>
      </c>
      <c r="D1801">
        <v>2.6344818873480502E-3</v>
      </c>
      <c r="E1801">
        <f>+(D1801-Ej_3_estad!$B$3)/Ej_3_estad!$B$7</f>
        <v>0.52113640659987737</v>
      </c>
      <c r="F1801">
        <f t="shared" si="85"/>
        <v>0.7230707395498347</v>
      </c>
      <c r="G1801">
        <f t="shared" si="86"/>
        <v>0.59198815401646776</v>
      </c>
      <c r="H1801">
        <v>0.52113640659987737</v>
      </c>
    </row>
    <row r="1802" spans="1:8">
      <c r="A1802" s="2">
        <v>38120</v>
      </c>
      <c r="B1802" s="1">
        <v>0.56869881700000002</v>
      </c>
      <c r="C1802">
        <f t="shared" si="84"/>
        <v>9.0423118687574799E-3</v>
      </c>
      <c r="D1802">
        <v>2.6376739742834943E-3</v>
      </c>
      <c r="E1802">
        <f>+(D1802-Ej_3_estad!$B$3)/Ej_3_estad!$B$7</f>
        <v>0.5217574352490858</v>
      </c>
      <c r="F1802">
        <f t="shared" si="85"/>
        <v>0.72347266881028482</v>
      </c>
      <c r="G1802">
        <f t="shared" si="86"/>
        <v>0.59318901647369127</v>
      </c>
      <c r="H1802">
        <v>0.5217574352490858</v>
      </c>
    </row>
    <row r="1803" spans="1:8">
      <c r="A1803" s="2">
        <v>38121</v>
      </c>
      <c r="B1803" s="1">
        <v>0.56908718400000002</v>
      </c>
      <c r="C1803">
        <f t="shared" si="84"/>
        <v>6.8290453292774167E-4</v>
      </c>
      <c r="D1803">
        <v>2.6411367699952226E-3</v>
      </c>
      <c r="E1803">
        <f>+(D1803-Ej_3_estad!$B$3)/Ej_3_estad!$B$7</f>
        <v>0.52243113098069671</v>
      </c>
      <c r="F1803">
        <f t="shared" si="85"/>
        <v>0.72387459807073495</v>
      </c>
      <c r="G1803">
        <f t="shared" si="86"/>
        <v>0.59439073496150852</v>
      </c>
      <c r="H1803">
        <v>0.52243113098069671</v>
      </c>
    </row>
    <row r="1804" spans="1:8">
      <c r="A1804" s="2">
        <v>38124</v>
      </c>
      <c r="B1804" s="1">
        <v>0.56513139300000004</v>
      </c>
      <c r="C1804">
        <f t="shared" si="84"/>
        <v>-6.9511159471129513E-3</v>
      </c>
      <c r="D1804">
        <v>2.6452235046030559E-3</v>
      </c>
      <c r="E1804">
        <f>+(D1804-Ej_3_estad!$B$3)/Ej_3_estad!$B$7</f>
        <v>0.52322621561482585</v>
      </c>
      <c r="F1804">
        <f t="shared" si="85"/>
        <v>0.72427652733118508</v>
      </c>
      <c r="G1804">
        <f t="shared" si="86"/>
        <v>0.59559331243914226</v>
      </c>
      <c r="H1804">
        <v>0.52322621561482585</v>
      </c>
    </row>
    <row r="1805" spans="1:8">
      <c r="A1805" s="2">
        <v>38125</v>
      </c>
      <c r="B1805" s="1">
        <v>0.56513139300000004</v>
      </c>
      <c r="C1805">
        <f t="shared" si="84"/>
        <v>0</v>
      </c>
      <c r="D1805">
        <v>2.6477835147273865E-3</v>
      </c>
      <c r="E1805">
        <f>+(D1805-Ej_3_estad!$B$3)/Ej_3_estad!$B$7</f>
        <v>0.52372427210940931</v>
      </c>
      <c r="F1805">
        <f t="shared" si="85"/>
        <v>0.72467845659163521</v>
      </c>
      <c r="G1805">
        <f t="shared" si="86"/>
        <v>0.59679675187713643</v>
      </c>
      <c r="H1805">
        <v>0.52372427210940931</v>
      </c>
    </row>
    <row r="1806" spans="1:8">
      <c r="A1806" s="2">
        <v>38126</v>
      </c>
      <c r="B1806" s="1">
        <v>0.56094687799999998</v>
      </c>
      <c r="C1806">
        <f t="shared" si="84"/>
        <v>-7.4044992931405762E-3</v>
      </c>
      <c r="D1806">
        <v>2.6485998924310472E-3</v>
      </c>
      <c r="E1806">
        <f>+(D1806-Ej_3_estad!$B$3)/Ej_3_estad!$B$7</f>
        <v>0.52388310047242126</v>
      </c>
      <c r="F1806">
        <f t="shared" si="85"/>
        <v>0.72508038585208534</v>
      </c>
      <c r="G1806">
        <f t="shared" si="86"/>
        <v>0.59800105625742184</v>
      </c>
      <c r="H1806">
        <v>0.52388310047242126</v>
      </c>
    </row>
    <row r="1807" spans="1:8">
      <c r="A1807" s="2">
        <v>38127</v>
      </c>
      <c r="B1807" s="1">
        <v>0.56465273900000001</v>
      </c>
      <c r="C1807">
        <f t="shared" si="84"/>
        <v>6.6064384085939842E-3</v>
      </c>
      <c r="D1807">
        <v>2.6571268636430556E-3</v>
      </c>
      <c r="E1807">
        <f>+(D1807-Ej_3_estad!$B$3)/Ej_3_estad!$B$7</f>
        <v>0.52554204445506569</v>
      </c>
      <c r="F1807">
        <f t="shared" si="85"/>
        <v>0.72548231511253547</v>
      </c>
      <c r="G1807">
        <f t="shared" si="86"/>
        <v>0.59920622857338379</v>
      </c>
      <c r="H1807">
        <v>0.52554204445506569</v>
      </c>
    </row>
    <row r="1808" spans="1:8">
      <c r="A1808" s="2">
        <v>38128</v>
      </c>
      <c r="B1808" s="1">
        <v>0.55928411600000005</v>
      </c>
      <c r="C1808">
        <f t="shared" si="84"/>
        <v>-9.5078313256884428E-3</v>
      </c>
      <c r="D1808">
        <v>2.6642348254746206E-3</v>
      </c>
      <c r="E1808">
        <f>+(D1808-Ej_3_estad!$B$3)/Ej_3_estad!$B$7</f>
        <v>0.52692491654600637</v>
      </c>
      <c r="F1808">
        <f t="shared" si="85"/>
        <v>0.7258842443729856</v>
      </c>
      <c r="G1808">
        <f t="shared" si="86"/>
        <v>0.60041227182992796</v>
      </c>
      <c r="H1808">
        <v>0.52692491654600637</v>
      </c>
    </row>
    <row r="1809" spans="1:8">
      <c r="A1809" s="2">
        <v>38131</v>
      </c>
      <c r="B1809" s="1">
        <v>0.55840964900000001</v>
      </c>
      <c r="C1809">
        <f t="shared" si="84"/>
        <v>-1.5635469969257354E-3</v>
      </c>
      <c r="D1809">
        <v>2.6654123360199122E-3</v>
      </c>
      <c r="E1809">
        <f>+(D1809-Ej_3_estad!$B$3)/Ej_3_estad!$B$7</f>
        <v>0.52715400422380465</v>
      </c>
      <c r="F1809">
        <f t="shared" si="85"/>
        <v>0.72628617363343573</v>
      </c>
      <c r="G1809">
        <f t="shared" si="86"/>
        <v>0.60161918904354883</v>
      </c>
      <c r="H1809">
        <v>0.52715400422380465</v>
      </c>
    </row>
    <row r="1810" spans="1:8">
      <c r="A1810" s="2">
        <v>38132</v>
      </c>
      <c r="B1810" s="1">
        <v>0.55141990600000002</v>
      </c>
      <c r="C1810">
        <f t="shared" si="84"/>
        <v>-1.2517231771544846E-2</v>
      </c>
      <c r="D1810">
        <v>2.66997975828831E-3</v>
      </c>
      <c r="E1810">
        <f>+(D1810-Ej_3_estad!$B$3)/Ej_3_estad!$B$7</f>
        <v>0.52804260786746227</v>
      </c>
      <c r="F1810">
        <f t="shared" si="85"/>
        <v>0.72668810289388586</v>
      </c>
      <c r="G1810">
        <f t="shared" si="86"/>
        <v>0.60282698324239781</v>
      </c>
      <c r="H1810">
        <v>0.52804260786746227</v>
      </c>
    </row>
    <row r="1811" spans="1:8">
      <c r="A1811" s="2">
        <v>38133</v>
      </c>
      <c r="B1811" s="1">
        <v>0.55120714400000004</v>
      </c>
      <c r="C1811">
        <f t="shared" si="84"/>
        <v>-3.8584388718088114E-4</v>
      </c>
      <c r="D1811">
        <v>2.6713543556602382E-3</v>
      </c>
      <c r="E1811">
        <f>+(D1811-Ej_3_estad!$B$3)/Ej_3_estad!$B$7</f>
        <v>0.5283100392897131</v>
      </c>
      <c r="F1811">
        <f t="shared" si="85"/>
        <v>0.72709003215433599</v>
      </c>
      <c r="G1811">
        <f t="shared" si="86"/>
        <v>0.60403565746635024</v>
      </c>
      <c r="H1811">
        <v>0.5283100392897131</v>
      </c>
    </row>
    <row r="1812" spans="1:8">
      <c r="A1812" s="2">
        <v>38134</v>
      </c>
      <c r="B1812" s="1">
        <v>0.54439544900000003</v>
      </c>
      <c r="C1812">
        <f t="shared" si="84"/>
        <v>-1.2357777061031694E-2</v>
      </c>
      <c r="D1812">
        <v>2.6722082786361234E-3</v>
      </c>
      <c r="E1812">
        <f>+(D1812-Ej_3_estad!$B$3)/Ej_3_estad!$B$7</f>
        <v>0.52847617218113085</v>
      </c>
      <c r="F1812">
        <f t="shared" si="85"/>
        <v>0.72749196141478611</v>
      </c>
      <c r="G1812">
        <f t="shared" si="86"/>
        <v>0.60524521476707682</v>
      </c>
      <c r="H1812">
        <v>0.52847617218113085</v>
      </c>
    </row>
    <row r="1813" spans="1:8">
      <c r="A1813" s="2">
        <v>38135</v>
      </c>
      <c r="B1813" s="1">
        <v>0.54555373699999998</v>
      </c>
      <c r="C1813">
        <f t="shared" si="84"/>
        <v>2.1276592266294969E-3</v>
      </c>
      <c r="D1813">
        <v>2.6728566894400618E-3</v>
      </c>
      <c r="E1813">
        <f>+(D1813-Ej_3_estad!$B$3)/Ej_3_estad!$B$7</f>
        <v>0.52860232215569158</v>
      </c>
      <c r="F1813">
        <f t="shared" si="85"/>
        <v>0.72789389067523624</v>
      </c>
      <c r="G1813">
        <f t="shared" si="86"/>
        <v>0.60645565820811076</v>
      </c>
      <c r="H1813">
        <v>0.52860232215569158</v>
      </c>
    </row>
    <row r="1814" spans="1:8">
      <c r="A1814" s="2">
        <v>38139</v>
      </c>
      <c r="B1814" s="1">
        <v>0.54469197700000005</v>
      </c>
      <c r="C1814">
        <f t="shared" si="84"/>
        <v>-1.5796060801246403E-3</v>
      </c>
      <c r="D1814">
        <v>2.6743082868454504E-3</v>
      </c>
      <c r="E1814">
        <f>+(D1814-Ej_3_estad!$B$3)/Ej_3_estad!$B$7</f>
        <v>0.52888473413070802</v>
      </c>
      <c r="F1814">
        <f t="shared" si="85"/>
        <v>0.72829581993568637</v>
      </c>
      <c r="G1814">
        <f t="shared" si="86"/>
        <v>0.60766699086491849</v>
      </c>
      <c r="H1814">
        <v>0.52888473413070802</v>
      </c>
    </row>
    <row r="1815" spans="1:8">
      <c r="A1815" s="2">
        <v>38140</v>
      </c>
      <c r="B1815" s="1">
        <v>0.54404004100000003</v>
      </c>
      <c r="C1815">
        <f t="shared" si="84"/>
        <v>-1.1968893017126891E-3</v>
      </c>
      <c r="D1815">
        <v>2.6774586911433307E-3</v>
      </c>
      <c r="E1815">
        <f>+(D1815-Ej_3_estad!$B$3)/Ej_3_estad!$B$7</f>
        <v>0.52949765331653864</v>
      </c>
      <c r="F1815">
        <f t="shared" si="85"/>
        <v>0.7286977491961365</v>
      </c>
      <c r="G1815">
        <f t="shared" si="86"/>
        <v>0.60887921582497173</v>
      </c>
      <c r="H1815">
        <v>0.52949765331653864</v>
      </c>
    </row>
    <row r="1816" spans="1:8">
      <c r="A1816" s="2">
        <v>38141</v>
      </c>
      <c r="B1816" s="1">
        <v>0.54386251200000002</v>
      </c>
      <c r="C1816">
        <f t="shared" si="84"/>
        <v>-3.2631605510813344E-4</v>
      </c>
      <c r="D1816">
        <v>2.6780282660825439E-3</v>
      </c>
      <c r="E1816">
        <f>+(D1816-Ej_3_estad!$B$3)/Ej_3_estad!$B$7</f>
        <v>0.52960846557268215</v>
      </c>
      <c r="F1816">
        <f t="shared" si="85"/>
        <v>0.72909967845658663</v>
      </c>
      <c r="G1816">
        <f t="shared" si="86"/>
        <v>0.61009233618781533</v>
      </c>
      <c r="H1816">
        <v>0.52960846557268215</v>
      </c>
    </row>
    <row r="1817" spans="1:8">
      <c r="A1817" s="2">
        <v>38142</v>
      </c>
      <c r="B1817" s="1">
        <v>0.54445472900000003</v>
      </c>
      <c r="C1817">
        <f t="shared" si="84"/>
        <v>1.0889093970132269E-3</v>
      </c>
      <c r="D1817">
        <v>2.6804639164286215E-3</v>
      </c>
      <c r="E1817">
        <f>+(D1817-Ej_3_estad!$B$3)/Ej_3_estad!$B$7</f>
        <v>0.53008232755544116</v>
      </c>
      <c r="F1817">
        <f t="shared" si="85"/>
        <v>0.72950160771703676</v>
      </c>
      <c r="G1817">
        <f t="shared" si="86"/>
        <v>0.61130635506514219</v>
      </c>
      <c r="H1817">
        <v>0.53008232755544116</v>
      </c>
    </row>
    <row r="1818" spans="1:8">
      <c r="A1818" s="2">
        <v>38145</v>
      </c>
      <c r="B1818" s="1">
        <v>0.54389209199999999</v>
      </c>
      <c r="C1818">
        <f t="shared" si="84"/>
        <v>-1.0333953771205495E-3</v>
      </c>
      <c r="D1818">
        <v>2.690965451314975E-3</v>
      </c>
      <c r="E1818">
        <f>+(D1818-Ej_3_estad!$B$3)/Ej_3_estad!$B$7</f>
        <v>0.53212542793365192</v>
      </c>
      <c r="F1818">
        <f t="shared" si="85"/>
        <v>0.72990353697748689</v>
      </c>
      <c r="G1818">
        <f t="shared" si="86"/>
        <v>0.61252127558086211</v>
      </c>
      <c r="H1818">
        <v>0.53212542793365192</v>
      </c>
    </row>
    <row r="1819" spans="1:8">
      <c r="A1819" s="2">
        <v>38146</v>
      </c>
      <c r="B1819" s="1">
        <v>0.54463264499999997</v>
      </c>
      <c r="C1819">
        <f t="shared" si="84"/>
        <v>1.3615807453217776E-3</v>
      </c>
      <c r="D1819">
        <v>2.6992214739198772E-3</v>
      </c>
      <c r="E1819">
        <f>+(D1819-Ej_3_estad!$B$3)/Ej_3_estad!$B$7</f>
        <v>0.53373165817419621</v>
      </c>
      <c r="F1819">
        <f t="shared" si="85"/>
        <v>0.73030546623793702</v>
      </c>
      <c r="G1819">
        <f t="shared" si="86"/>
        <v>0.61373710087117683</v>
      </c>
      <c r="H1819">
        <v>0.53373165817419621</v>
      </c>
    </row>
    <row r="1820" spans="1:8">
      <c r="A1820" s="2">
        <v>38147</v>
      </c>
      <c r="B1820" s="1">
        <v>0.54668707599999999</v>
      </c>
      <c r="C1820">
        <f t="shared" si="84"/>
        <v>3.7721407610444846E-3</v>
      </c>
      <c r="D1820">
        <v>2.7038398230223581E-3</v>
      </c>
      <c r="E1820">
        <f>+(D1820-Ej_3_estad!$B$3)/Ej_3_estad!$B$7</f>
        <v>0.53463016976322586</v>
      </c>
      <c r="F1820">
        <f t="shared" si="85"/>
        <v>0.73070739549838715</v>
      </c>
      <c r="G1820">
        <f t="shared" si="86"/>
        <v>0.61495383408465121</v>
      </c>
      <c r="H1820">
        <v>0.53463016976322586</v>
      </c>
    </row>
    <row r="1821" spans="1:8">
      <c r="A1821" s="2">
        <v>38148</v>
      </c>
      <c r="B1821" s="1">
        <v>0.54406964099999999</v>
      </c>
      <c r="C1821">
        <f t="shared" si="84"/>
        <v>-4.787812104780742E-3</v>
      </c>
      <c r="D1821">
        <v>2.7083090415374045E-3</v>
      </c>
      <c r="E1821">
        <f>+(D1821-Ej_3_estad!$B$3)/Ej_3_estad!$B$7</f>
        <v>0.53549966761636958</v>
      </c>
      <c r="F1821">
        <f t="shared" si="85"/>
        <v>0.73110932475883728</v>
      </c>
      <c r="G1821">
        <f t="shared" si="86"/>
        <v>0.61617147838228781</v>
      </c>
      <c r="H1821">
        <v>0.53549966761636958</v>
      </c>
    </row>
    <row r="1822" spans="1:8">
      <c r="A1822" s="2">
        <v>38152</v>
      </c>
      <c r="B1822" s="1">
        <v>0.55102490599999998</v>
      </c>
      <c r="C1822">
        <f t="shared" si="84"/>
        <v>1.2783777067980173E-2</v>
      </c>
      <c r="D1822">
        <v>2.7105290538378402E-3</v>
      </c>
      <c r="E1822">
        <f>+(D1822-Ej_3_estad!$B$3)/Ej_3_estad!$B$7</f>
        <v>0.53593157666773561</v>
      </c>
      <c r="F1822">
        <f t="shared" si="85"/>
        <v>0.7315112540192874</v>
      </c>
      <c r="G1822">
        <f t="shared" si="86"/>
        <v>0.61739003693760075</v>
      </c>
      <c r="H1822">
        <v>0.53593157666773561</v>
      </c>
    </row>
    <row r="1823" spans="1:8">
      <c r="A1823" s="2">
        <v>38153</v>
      </c>
      <c r="B1823" s="1">
        <v>0.54710581000000003</v>
      </c>
      <c r="C1823">
        <f t="shared" si="84"/>
        <v>-7.1123754250047577E-3</v>
      </c>
      <c r="D1823">
        <v>2.7372254471058621E-3</v>
      </c>
      <c r="E1823">
        <f>+(D1823-Ej_3_estad!$B$3)/Ej_3_estad!$B$7</f>
        <v>0.54112542802118269</v>
      </c>
      <c r="F1823">
        <f t="shared" si="85"/>
        <v>0.73191318327973753</v>
      </c>
      <c r="G1823">
        <f t="shared" si="86"/>
        <v>0.61860951293669064</v>
      </c>
      <c r="H1823">
        <v>0.54112542802118269</v>
      </c>
    </row>
    <row r="1824" spans="1:8">
      <c r="A1824" s="2">
        <v>38154</v>
      </c>
      <c r="B1824" s="1">
        <v>0.54758514899999999</v>
      </c>
      <c r="C1824">
        <f t="shared" si="84"/>
        <v>8.7613582462231498E-4</v>
      </c>
      <c r="D1824">
        <v>2.7422316757819143E-3</v>
      </c>
      <c r="E1824">
        <f>+(D1824-Ej_3_estad!$B$3)/Ej_3_estad!$B$7</f>
        <v>0.54209940256986922</v>
      </c>
      <c r="F1824">
        <f t="shared" si="85"/>
        <v>0.73231511254018766</v>
      </c>
      <c r="G1824">
        <f t="shared" si="86"/>
        <v>0.61982990957831863</v>
      </c>
      <c r="H1824">
        <v>0.54209940256986922</v>
      </c>
    </row>
    <row r="1825" spans="1:8">
      <c r="A1825" s="2">
        <v>38155</v>
      </c>
      <c r="B1825" s="1">
        <v>0.54522654199999998</v>
      </c>
      <c r="C1825">
        <f t="shared" si="84"/>
        <v>-4.3072881072602209E-3</v>
      </c>
      <c r="D1825">
        <v>2.7453674359274594E-3</v>
      </c>
      <c r="E1825">
        <f>+(D1825-Ej_3_estad!$B$3)/Ej_3_estad!$B$7</f>
        <v>0.54270947269853842</v>
      </c>
      <c r="F1825">
        <f t="shared" si="85"/>
        <v>0.73271704180063779</v>
      </c>
      <c r="G1825">
        <f t="shared" si="86"/>
        <v>0.62105123007398344</v>
      </c>
      <c r="H1825">
        <v>0.54270947269853842</v>
      </c>
    </row>
    <row r="1826" spans="1:8">
      <c r="A1826" s="2">
        <v>38156</v>
      </c>
      <c r="B1826" s="1">
        <v>0.54442508700000003</v>
      </c>
      <c r="C1826">
        <f t="shared" si="84"/>
        <v>-1.4699486144971186E-3</v>
      </c>
      <c r="D1826">
        <v>2.7469087821705429E-3</v>
      </c>
      <c r="E1826">
        <f>+(D1826-Ej_3_estad!$B$3)/Ej_3_estad!$B$7</f>
        <v>0.54300934553867819</v>
      </c>
      <c r="F1826">
        <f t="shared" si="85"/>
        <v>0.73311897106108792</v>
      </c>
      <c r="G1826">
        <f t="shared" si="86"/>
        <v>0.62227347764799634</v>
      </c>
      <c r="H1826">
        <v>0.54300934553867819</v>
      </c>
    </row>
    <row r="1827" spans="1:8">
      <c r="A1827" s="2">
        <v>38159</v>
      </c>
      <c r="B1827" s="1">
        <v>0.54614964499999996</v>
      </c>
      <c r="C1827">
        <f t="shared" si="84"/>
        <v>3.1676681350283342E-3</v>
      </c>
      <c r="D1827">
        <v>2.7506115853721536E-3</v>
      </c>
      <c r="E1827">
        <f>+(D1827-Ej_3_estad!$B$3)/Ej_3_estad!$B$7</f>
        <v>0.54372973533917124</v>
      </c>
      <c r="F1827">
        <f t="shared" si="85"/>
        <v>0.73352090032153805</v>
      </c>
      <c r="G1827">
        <f t="shared" si="86"/>
        <v>0.62349665553755984</v>
      </c>
      <c r="H1827">
        <v>0.54372973533917124</v>
      </c>
    </row>
    <row r="1828" spans="1:8">
      <c r="A1828" s="2">
        <v>38160</v>
      </c>
      <c r="B1828" s="1">
        <v>0.548937805</v>
      </c>
      <c r="C1828">
        <f t="shared" si="84"/>
        <v>5.1051209600256886E-3</v>
      </c>
      <c r="D1828">
        <v>2.7525284782494719E-3</v>
      </c>
      <c r="E1828">
        <f>+(D1828-Ej_3_estad!$B$3)/Ej_3_estad!$B$7</f>
        <v>0.54410267173418603</v>
      </c>
      <c r="F1828">
        <f t="shared" si="85"/>
        <v>0.73392282958198818</v>
      </c>
      <c r="G1828">
        <f t="shared" si="86"/>
        <v>0.62472076699284274</v>
      </c>
      <c r="H1828">
        <v>0.54410267173418603</v>
      </c>
    </row>
    <row r="1829" spans="1:8">
      <c r="A1829" s="2">
        <v>38161</v>
      </c>
      <c r="B1829" s="1">
        <v>0.54993400800000003</v>
      </c>
      <c r="C1829">
        <f t="shared" si="84"/>
        <v>1.8147830062460457E-3</v>
      </c>
      <c r="D1829">
        <v>2.7548204317520142E-3</v>
      </c>
      <c r="E1829">
        <f>+(D1829-Ej_3_estad!$B$3)/Ej_3_estad!$B$7</f>
        <v>0.54454857712978399</v>
      </c>
      <c r="F1829">
        <f t="shared" si="85"/>
        <v>0.73432475884243831</v>
      </c>
      <c r="G1829">
        <f t="shared" si="86"/>
        <v>0.6259458152770595</v>
      </c>
      <c r="H1829">
        <v>0.54454857712978399</v>
      </c>
    </row>
    <row r="1830" spans="1:8">
      <c r="A1830" s="2">
        <v>38162</v>
      </c>
      <c r="B1830" s="1">
        <v>0.54896794000000004</v>
      </c>
      <c r="C1830">
        <f t="shared" si="84"/>
        <v>-1.7566980509413632E-3</v>
      </c>
      <c r="D1830">
        <v>2.7608735247404148E-3</v>
      </c>
      <c r="E1830">
        <f>+(D1830-Ej_3_estad!$B$3)/Ej_3_estad!$B$7</f>
        <v>0.54572622179866159</v>
      </c>
      <c r="F1830">
        <f t="shared" si="85"/>
        <v>0.73472668810288844</v>
      </c>
      <c r="G1830">
        <f t="shared" si="86"/>
        <v>0.62717180366654901</v>
      </c>
      <c r="H1830">
        <v>0.54572622179866159</v>
      </c>
    </row>
    <row r="1831" spans="1:8">
      <c r="A1831" s="2">
        <v>38163</v>
      </c>
      <c r="B1831" s="1">
        <v>0.54890767399999996</v>
      </c>
      <c r="C1831">
        <f t="shared" si="84"/>
        <v>-1.0978054565458084E-4</v>
      </c>
      <c r="D1831">
        <v>2.7646340655449464E-3</v>
      </c>
      <c r="E1831">
        <f>+(D1831-Ej_3_estad!$B$3)/Ej_3_estad!$B$7</f>
        <v>0.54645784459696312</v>
      </c>
      <c r="F1831">
        <f t="shared" si="85"/>
        <v>0.73512861736333857</v>
      </c>
      <c r="G1831">
        <f t="shared" si="86"/>
        <v>0.62839873545085201</v>
      </c>
      <c r="H1831">
        <v>0.54645784459696312</v>
      </c>
    </row>
    <row r="1832" spans="1:8">
      <c r="A1832" s="2">
        <v>38166</v>
      </c>
      <c r="B1832" s="1">
        <v>0.54662730999999998</v>
      </c>
      <c r="C1832">
        <f t="shared" si="84"/>
        <v>-4.1543671331509824E-3</v>
      </c>
      <c r="D1832">
        <v>2.764636681681365E-3</v>
      </c>
      <c r="E1832">
        <f>+(D1832-Ej_3_estad!$B$3)/Ej_3_estad!$B$7</f>
        <v>0.54645835357297134</v>
      </c>
      <c r="F1832">
        <f t="shared" si="85"/>
        <v>0.73553054662378869</v>
      </c>
      <c r="G1832">
        <f t="shared" si="86"/>
        <v>0.62962661393279284</v>
      </c>
      <c r="H1832">
        <v>0.54645835357297134</v>
      </c>
    </row>
    <row r="1833" spans="1:8">
      <c r="A1833" s="2">
        <v>38167</v>
      </c>
      <c r="B1833" s="1">
        <v>0.552791598</v>
      </c>
      <c r="C1833">
        <f t="shared" si="84"/>
        <v>1.1276948456892866E-2</v>
      </c>
      <c r="D1833">
        <v>2.7889479465761369E-3</v>
      </c>
      <c r="E1833">
        <f>+(D1833-Ej_3_estad!$B$3)/Ej_3_estad!$B$7</f>
        <v>0.55118817212224225</v>
      </c>
      <c r="F1833">
        <f t="shared" si="85"/>
        <v>0.73593247588423882</v>
      </c>
      <c r="G1833">
        <f t="shared" si="86"/>
        <v>0.63085544242855751</v>
      </c>
      <c r="H1833">
        <v>0.55118817212224225</v>
      </c>
    </row>
    <row r="1834" spans="1:8">
      <c r="A1834" s="2">
        <v>38168</v>
      </c>
      <c r="B1834" s="1">
        <v>0.55169369999999995</v>
      </c>
      <c r="C1834">
        <f t="shared" si="84"/>
        <v>-1.98609748044698E-3</v>
      </c>
      <c r="D1834">
        <v>2.7906988055665938E-3</v>
      </c>
      <c r="E1834">
        <f>+(D1834-Ej_3_estad!$B$3)/Ej_3_estad!$B$7</f>
        <v>0.55152880620138478</v>
      </c>
      <c r="F1834">
        <f t="shared" si="85"/>
        <v>0.73633440514468895</v>
      </c>
      <c r="G1834">
        <f t="shared" si="86"/>
        <v>0.63208522426777702</v>
      </c>
      <c r="H1834">
        <v>0.55152880620138478</v>
      </c>
    </row>
    <row r="1835" spans="1:8">
      <c r="A1835" s="2">
        <v>38169</v>
      </c>
      <c r="B1835" s="1">
        <v>0.55066079300000004</v>
      </c>
      <c r="C1835">
        <f t="shared" si="84"/>
        <v>-1.8722472270390478E-3</v>
      </c>
      <c r="D1835">
        <v>2.7952494169984909E-3</v>
      </c>
      <c r="E1835">
        <f>+(D1835-Ej_3_estad!$B$3)/Ej_3_estad!$B$7</f>
        <v>0.55241413925395422</v>
      </c>
      <c r="F1835">
        <f t="shared" si="85"/>
        <v>0.73673633440513908</v>
      </c>
      <c r="G1835">
        <f t="shared" si="86"/>
        <v>0.63331596279360614</v>
      </c>
      <c r="H1835">
        <v>0.55241413925395422</v>
      </c>
    </row>
    <row r="1836" spans="1:8">
      <c r="A1836" s="2">
        <v>38170</v>
      </c>
      <c r="B1836" s="1">
        <v>0.54644808700000003</v>
      </c>
      <c r="C1836">
        <f t="shared" si="84"/>
        <v>-7.6502740953268145E-3</v>
      </c>
      <c r="D1836">
        <v>2.8031766888736431E-3</v>
      </c>
      <c r="E1836">
        <f>+(D1836-Ej_3_estad!$B$3)/Ej_3_estad!$B$7</f>
        <v>0.55395641020211328</v>
      </c>
      <c r="F1836">
        <f t="shared" si="85"/>
        <v>0.73713826366558921</v>
      </c>
      <c r="G1836">
        <f t="shared" si="86"/>
        <v>0.63454766136280694</v>
      </c>
      <c r="H1836">
        <v>0.55395641020211328</v>
      </c>
    </row>
    <row r="1837" spans="1:8">
      <c r="A1837" s="2">
        <v>38174</v>
      </c>
      <c r="B1837" s="1">
        <v>0.54279976100000005</v>
      </c>
      <c r="C1837">
        <f t="shared" si="84"/>
        <v>-6.6764365852743923E-3</v>
      </c>
      <c r="D1837">
        <v>2.8046108919903556E-3</v>
      </c>
      <c r="E1837">
        <f>+(D1837-Ej_3_estad!$B$3)/Ej_3_estad!$B$7</f>
        <v>0.55423543807393372</v>
      </c>
      <c r="F1837">
        <f t="shared" si="85"/>
        <v>0.73754019292603934</v>
      </c>
      <c r="G1837">
        <f t="shared" si="86"/>
        <v>0.63578032334583212</v>
      </c>
      <c r="H1837">
        <v>0.55423543807393372</v>
      </c>
    </row>
    <row r="1838" spans="1:8">
      <c r="A1838" s="2">
        <v>38175</v>
      </c>
      <c r="B1838" s="1">
        <v>0.538473965</v>
      </c>
      <c r="C1838">
        <f t="shared" si="84"/>
        <v>-7.9694139732682245E-3</v>
      </c>
      <c r="D1838">
        <v>2.8088100432814844E-3</v>
      </c>
      <c r="E1838">
        <f>+(D1838-Ej_3_estad!$B$3)/Ej_3_estad!$B$7</f>
        <v>0.55505239366032311</v>
      </c>
      <c r="F1838">
        <f t="shared" si="85"/>
        <v>0.73794212218648947</v>
      </c>
      <c r="G1838">
        <f t="shared" si="86"/>
        <v>0.6370139521269057</v>
      </c>
      <c r="H1838">
        <v>0.55505239366032311</v>
      </c>
    </row>
    <row r="1839" spans="1:8">
      <c r="A1839" s="2">
        <v>38176</v>
      </c>
      <c r="B1839" s="1">
        <v>0.53861898100000005</v>
      </c>
      <c r="C1839">
        <f t="shared" si="84"/>
        <v>2.6930921349199721E-4</v>
      </c>
      <c r="D1839">
        <v>2.811106962169907E-3</v>
      </c>
      <c r="E1839">
        <f>+(D1839-Ej_3_estad!$B$3)/Ej_3_estad!$B$7</f>
        <v>0.55549926508439973</v>
      </c>
      <c r="F1839">
        <f t="shared" si="85"/>
        <v>0.7383440514469396</v>
      </c>
      <c r="G1839">
        <f t="shared" si="86"/>
        <v>0.63824855110410994</v>
      </c>
      <c r="H1839">
        <v>0.55549926508439973</v>
      </c>
    </row>
    <row r="1840" spans="1:8">
      <c r="A1840" s="2">
        <v>38177</v>
      </c>
      <c r="B1840" s="1">
        <v>0.53893829199999999</v>
      </c>
      <c r="C1840">
        <f t="shared" si="84"/>
        <v>5.928328025259777E-4</v>
      </c>
      <c r="D1840">
        <v>2.8164354792017399E-3</v>
      </c>
      <c r="E1840">
        <f>+(D1840-Ej_3_estad!$B$3)/Ej_3_estad!$B$7</f>
        <v>0.55653594165414455</v>
      </c>
      <c r="F1840">
        <f t="shared" si="85"/>
        <v>0.73874598070738973</v>
      </c>
      <c r="G1840">
        <f t="shared" si="86"/>
        <v>0.63948412368946794</v>
      </c>
      <c r="H1840">
        <v>0.55653594165414455</v>
      </c>
    </row>
    <row r="1841" spans="1:8">
      <c r="A1841" s="2">
        <v>38180</v>
      </c>
      <c r="B1841" s="1">
        <v>0.53648068699999996</v>
      </c>
      <c r="C1841">
        <f t="shared" si="84"/>
        <v>-4.5600860738246318E-3</v>
      </c>
      <c r="D1841">
        <v>2.8224485532981625E-3</v>
      </c>
      <c r="E1841">
        <f>+(D1841-Ej_3_estad!$B$3)/Ej_3_estad!$B$7</f>
        <v>0.5577058005455886</v>
      </c>
      <c r="F1841">
        <f t="shared" si="85"/>
        <v>0.73914790996783986</v>
      </c>
      <c r="G1841">
        <f t="shared" si="86"/>
        <v>0.64072067330902849</v>
      </c>
      <c r="H1841">
        <v>0.5577058005455886</v>
      </c>
    </row>
    <row r="1842" spans="1:8">
      <c r="A1842" s="2">
        <v>38181</v>
      </c>
      <c r="B1842" s="1">
        <v>0.53937432600000002</v>
      </c>
      <c r="C1842">
        <f t="shared" si="84"/>
        <v>5.3937430929364982E-3</v>
      </c>
      <c r="D1842">
        <v>2.8287815398551075E-3</v>
      </c>
      <c r="E1842">
        <f>+(D1842-Ej_3_estad!$B$3)/Ej_3_estad!$B$7</f>
        <v>0.55893789922161274</v>
      </c>
      <c r="F1842">
        <f t="shared" si="85"/>
        <v>0.73954983922828998</v>
      </c>
      <c r="G1842">
        <f t="shared" si="86"/>
        <v>0.64195820340295318</v>
      </c>
      <c r="H1842">
        <v>0.55893789922161274</v>
      </c>
    </row>
    <row r="1843" spans="1:8">
      <c r="A1843" s="2">
        <v>38182</v>
      </c>
      <c r="B1843" s="1">
        <v>0.53867700900000004</v>
      </c>
      <c r="C1843">
        <f t="shared" si="84"/>
        <v>-1.2928257174776858E-3</v>
      </c>
      <c r="D1843">
        <v>2.8318145042323106E-3</v>
      </c>
      <c r="E1843">
        <f>+(D1843-Ej_3_estad!$B$3)/Ej_3_estad!$B$7</f>
        <v>0.55952797017154754</v>
      </c>
      <c r="F1843">
        <f t="shared" si="85"/>
        <v>0.73995176848874011</v>
      </c>
      <c r="G1843">
        <f t="shared" si="86"/>
        <v>0.64319671742560147</v>
      </c>
      <c r="H1843">
        <v>0.55952797017154754</v>
      </c>
    </row>
    <row r="1844" spans="1:8">
      <c r="A1844" s="2">
        <v>38183</v>
      </c>
      <c r="B1844" s="1">
        <v>0.53922890300000004</v>
      </c>
      <c r="C1844">
        <f t="shared" si="84"/>
        <v>1.0245360221043942E-3</v>
      </c>
      <c r="D1844">
        <v>2.8328609290650952E-3</v>
      </c>
      <c r="E1844">
        <f>+(D1844-Ej_3_estad!$B$3)/Ej_3_estad!$B$7</f>
        <v>0.55973155478986925</v>
      </c>
      <c r="F1844">
        <f t="shared" si="85"/>
        <v>0.74035369774919024</v>
      </c>
      <c r="G1844">
        <f t="shared" si="86"/>
        <v>0.64443621884561919</v>
      </c>
      <c r="H1844">
        <v>0.55973155478986925</v>
      </c>
    </row>
    <row r="1845" spans="1:8">
      <c r="A1845" s="2">
        <v>38184</v>
      </c>
      <c r="B1845" s="1">
        <v>0.53453068199999998</v>
      </c>
      <c r="C1845">
        <f t="shared" si="84"/>
        <v>-8.7128508391547399E-3</v>
      </c>
      <c r="D1845">
        <v>2.858241628383329E-3</v>
      </c>
      <c r="E1845">
        <f>+(D1845-Ej_3_estad!$B$3)/Ej_3_estad!$B$7</f>
        <v>0.5646694345319746</v>
      </c>
      <c r="F1845">
        <f t="shared" si="85"/>
        <v>0.74075562700964037</v>
      </c>
      <c r="G1845">
        <f t="shared" si="86"/>
        <v>0.64567671114602443</v>
      </c>
      <c r="H1845">
        <v>0.5646694345319746</v>
      </c>
    </row>
    <row r="1846" spans="1:8">
      <c r="A1846" s="2">
        <v>38187</v>
      </c>
      <c r="B1846" s="1">
        <v>0.53378883300000002</v>
      </c>
      <c r="C1846">
        <f t="shared" si="84"/>
        <v>-1.3878511093586843E-3</v>
      </c>
      <c r="D1846">
        <v>2.8588929775845706E-3</v>
      </c>
      <c r="E1846">
        <f>+(D1846-Ej_3_estad!$B$3)/Ej_3_estad!$B$7</f>
        <v>0.56479615617922008</v>
      </c>
      <c r="F1846">
        <f t="shared" si="85"/>
        <v>0.7411575562700905</v>
      </c>
      <c r="G1846">
        <f t="shared" si="86"/>
        <v>0.64691819782429671</v>
      </c>
      <c r="H1846">
        <v>0.56479615617922008</v>
      </c>
    </row>
    <row r="1847" spans="1:8">
      <c r="A1847" s="2">
        <v>38188</v>
      </c>
      <c r="B1847" s="1">
        <v>0.53890924799999995</v>
      </c>
      <c r="C1847">
        <f t="shared" si="84"/>
        <v>9.592585463472858E-3</v>
      </c>
      <c r="D1847">
        <v>2.8641071586101852E-3</v>
      </c>
      <c r="E1847">
        <f>+(D1847-Ej_3_estad!$B$3)/Ej_3_estad!$B$7</f>
        <v>0.56581058838753806</v>
      </c>
      <c r="F1847">
        <f t="shared" si="85"/>
        <v>0.74155948553054063</v>
      </c>
      <c r="G1847">
        <f t="shared" si="86"/>
        <v>0.64816068239246716</v>
      </c>
      <c r="H1847">
        <v>0.56581058838753806</v>
      </c>
    </row>
    <row r="1848" spans="1:8">
      <c r="A1848" s="2">
        <v>38189</v>
      </c>
      <c r="B1848" s="1">
        <v>0.54484036199999997</v>
      </c>
      <c r="C1848">
        <f t="shared" si="84"/>
        <v>1.1005775131919915E-2</v>
      </c>
      <c r="D1848">
        <v>2.8730260240728001E-3</v>
      </c>
      <c r="E1848">
        <f>+(D1848-Ej_3_estad!$B$3)/Ej_3_estad!$B$7</f>
        <v>0.56754577639548909</v>
      </c>
      <c r="F1848">
        <f t="shared" si="85"/>
        <v>0.74196141479099076</v>
      </c>
      <c r="G1848">
        <f t="shared" si="86"/>
        <v>0.64940416837720571</v>
      </c>
      <c r="H1848">
        <v>0.56754577639548909</v>
      </c>
    </row>
    <row r="1849" spans="1:8">
      <c r="A1849" s="2">
        <v>38190</v>
      </c>
      <c r="B1849" s="1">
        <v>0.54141851699999999</v>
      </c>
      <c r="C1849">
        <f t="shared" si="84"/>
        <v>-6.2804543103948118E-3</v>
      </c>
      <c r="D1849">
        <v>2.8967642194004384E-3</v>
      </c>
      <c r="E1849">
        <f>+(D1849-Ej_3_estad!$B$3)/Ej_3_estad!$B$7</f>
        <v>0.57216410279984753</v>
      </c>
      <c r="F1849">
        <f t="shared" si="85"/>
        <v>0.74236334405144089</v>
      </c>
      <c r="G1849">
        <f t="shared" si="86"/>
        <v>0.65064865931991389</v>
      </c>
      <c r="H1849">
        <v>0.57216410279984753</v>
      </c>
    </row>
    <row r="1850" spans="1:8">
      <c r="A1850" s="2">
        <v>38191</v>
      </c>
      <c r="B1850" s="1">
        <v>0.54582173499999997</v>
      </c>
      <c r="C1850">
        <f t="shared" si="84"/>
        <v>8.1327436386886554E-3</v>
      </c>
      <c r="D1850">
        <v>2.9032246150026975E-3</v>
      </c>
      <c r="E1850">
        <f>+(D1850-Ej_3_estad!$B$3)/Ej_3_estad!$B$7</f>
        <v>0.57342098923037488</v>
      </c>
      <c r="F1850">
        <f t="shared" si="85"/>
        <v>0.74276527331189102</v>
      </c>
      <c r="G1850">
        <f t="shared" si="86"/>
        <v>0.65189415877681356</v>
      </c>
      <c r="H1850">
        <v>0.57342098923037488</v>
      </c>
    </row>
    <row r="1851" spans="1:8">
      <c r="A1851" s="2">
        <v>38194</v>
      </c>
      <c r="B1851" s="1">
        <v>0.54368509799999998</v>
      </c>
      <c r="C1851">
        <f t="shared" si="84"/>
        <v>-3.9145326449853135E-3</v>
      </c>
      <c r="D1851">
        <v>2.9122179217520028E-3</v>
      </c>
      <c r="E1851">
        <f>+(D1851-Ej_3_estad!$B$3)/Ej_3_estad!$B$7</f>
        <v>0.57517065998038575</v>
      </c>
      <c r="F1851">
        <f t="shared" si="85"/>
        <v>0.74316720257234115</v>
      </c>
      <c r="G1851">
        <f t="shared" si="86"/>
        <v>0.65314067031904088</v>
      </c>
      <c r="H1851">
        <v>0.57517065998038575</v>
      </c>
    </row>
    <row r="1852" spans="1:8">
      <c r="A1852" s="2">
        <v>38195</v>
      </c>
      <c r="B1852" s="1">
        <v>0.54887754499999997</v>
      </c>
      <c r="C1852">
        <f t="shared" si="84"/>
        <v>9.550467759923853E-3</v>
      </c>
      <c r="D1852">
        <v>2.9131509357376295E-3</v>
      </c>
      <c r="E1852">
        <f>+(D1852-Ej_3_estad!$B$3)/Ej_3_estad!$B$7</f>
        <v>0.57535218022933399</v>
      </c>
      <c r="F1852">
        <f t="shared" si="85"/>
        <v>0.74356913183279127</v>
      </c>
      <c r="G1852">
        <f t="shared" si="86"/>
        <v>0.6543881975327368</v>
      </c>
      <c r="H1852">
        <v>0.57535218022933399</v>
      </c>
    </row>
    <row r="1853" spans="1:8">
      <c r="A1853" s="2">
        <v>38196</v>
      </c>
      <c r="B1853" s="1">
        <v>0.54878718000000004</v>
      </c>
      <c r="C1853">
        <f t="shared" si="84"/>
        <v>-1.646359936257058E-4</v>
      </c>
      <c r="D1853">
        <v>2.9132834259724127E-3</v>
      </c>
      <c r="E1853">
        <f>+(D1853-Ej_3_estad!$B$3)/Ej_3_estad!$B$7</f>
        <v>0.57537795654219914</v>
      </c>
      <c r="F1853">
        <f t="shared" si="85"/>
        <v>0.7439710610932414</v>
      </c>
      <c r="G1853">
        <f t="shared" si="86"/>
        <v>0.65563674401914185</v>
      </c>
      <c r="H1853">
        <v>0.57537795654219914</v>
      </c>
    </row>
    <row r="1854" spans="1:8">
      <c r="A1854" s="2">
        <v>38197</v>
      </c>
      <c r="B1854" s="1">
        <v>0.55023660200000002</v>
      </c>
      <c r="C1854">
        <f t="shared" si="84"/>
        <v>2.6411367699952226E-3</v>
      </c>
      <c r="D1854">
        <v>2.9145077253851515E-3</v>
      </c>
      <c r="E1854">
        <f>+(D1854-Ej_3_estad!$B$3)/Ej_3_estad!$B$7</f>
        <v>0.57561614711341369</v>
      </c>
      <c r="F1854">
        <f t="shared" si="85"/>
        <v>0.74437299035369153</v>
      </c>
      <c r="G1854">
        <f t="shared" si="86"/>
        <v>0.65688631339468828</v>
      </c>
      <c r="H1854">
        <v>0.57561614711341369</v>
      </c>
    </row>
    <row r="1855" spans="1:8">
      <c r="A1855" s="2">
        <v>38198</v>
      </c>
      <c r="B1855" s="1">
        <v>0.54996425199999999</v>
      </c>
      <c r="C1855">
        <f t="shared" si="84"/>
        <v>-4.9496888976507947E-4</v>
      </c>
      <c r="D1855">
        <v>2.9427870162954672E-3</v>
      </c>
      <c r="E1855">
        <f>+(D1855-Ej_3_estad!$B$3)/Ej_3_estad!$B$7</f>
        <v>0.58111795523762211</v>
      </c>
      <c r="F1855">
        <f t="shared" si="85"/>
        <v>0.74477491961414166</v>
      </c>
      <c r="G1855">
        <f t="shared" si="86"/>
        <v>0.6581369092910957</v>
      </c>
      <c r="H1855">
        <v>0.58111795523762211</v>
      </c>
    </row>
    <row r="1856" spans="1:8">
      <c r="A1856" s="2">
        <v>38201</v>
      </c>
      <c r="B1856" s="1">
        <v>0.54725551400000005</v>
      </c>
      <c r="C1856">
        <f t="shared" si="84"/>
        <v>-4.9252983082979096E-3</v>
      </c>
      <c r="D1856">
        <v>2.9470088500538338E-3</v>
      </c>
      <c r="E1856">
        <f>+(D1856-Ej_3_estad!$B$3)/Ej_3_estad!$B$7</f>
        <v>0.58193932375582513</v>
      </c>
      <c r="F1856">
        <f t="shared" si="85"/>
        <v>0.74517684887459179</v>
      </c>
      <c r="G1856">
        <f t="shared" si="86"/>
        <v>0.65938853535546582</v>
      </c>
      <c r="H1856">
        <v>0.58193932375582513</v>
      </c>
    </row>
    <row r="1857" spans="1:8">
      <c r="A1857" s="2">
        <v>38202</v>
      </c>
      <c r="B1857" s="1">
        <v>0.54815545700000001</v>
      </c>
      <c r="C1857">
        <f t="shared" si="84"/>
        <v>1.6444658426959524E-3</v>
      </c>
      <c r="D1857">
        <v>2.9484024750114912E-3</v>
      </c>
      <c r="E1857">
        <f>+(D1857-Ej_3_estad!$B$3)/Ej_3_estad!$B$7</f>
        <v>0.58221045704337659</v>
      </c>
      <c r="F1857">
        <f t="shared" si="85"/>
        <v>0.74557877813504192</v>
      </c>
      <c r="G1857">
        <f t="shared" si="86"/>
        <v>0.66064119525037823</v>
      </c>
      <c r="H1857">
        <v>0.58221045704337659</v>
      </c>
    </row>
    <row r="1858" spans="1:8">
      <c r="A1858" s="2">
        <v>38203</v>
      </c>
      <c r="B1858" s="1">
        <v>0.54800526100000002</v>
      </c>
      <c r="C1858">
        <f t="shared" si="84"/>
        <v>-2.7400256274379142E-4</v>
      </c>
      <c r="D1858">
        <v>2.9585801273817047E-3</v>
      </c>
      <c r="E1858">
        <f>+(D1858-Ej_3_estad!$B$3)/Ej_3_estad!$B$7</f>
        <v>0.58419054525256808</v>
      </c>
      <c r="F1858">
        <f t="shared" si="85"/>
        <v>0.74598070739549205</v>
      </c>
      <c r="G1858">
        <f t="shared" si="86"/>
        <v>0.66189489265398915</v>
      </c>
      <c r="H1858">
        <v>0.58419054525256808</v>
      </c>
    </row>
    <row r="1859" spans="1:8">
      <c r="A1859" s="2">
        <v>38204</v>
      </c>
      <c r="B1859" s="1">
        <v>0.54851626399999998</v>
      </c>
      <c r="C1859">
        <f t="shared" si="84"/>
        <v>9.3247827414555395E-4</v>
      </c>
      <c r="D1859">
        <v>2.9653422298709931E-3</v>
      </c>
      <c r="E1859">
        <f>+(D1859-Ej_3_estad!$B$3)/Ej_3_estad!$B$7</f>
        <v>0.58550612952695047</v>
      </c>
      <c r="F1859">
        <f t="shared" si="85"/>
        <v>0.74638263665594218</v>
      </c>
      <c r="G1859">
        <f t="shared" si="86"/>
        <v>0.66314963126012583</v>
      </c>
      <c r="H1859">
        <v>0.58550612952695047</v>
      </c>
    </row>
    <row r="1860" spans="1:8">
      <c r="A1860" s="2">
        <v>38205</v>
      </c>
      <c r="B1860" s="1">
        <v>0.54174115599999995</v>
      </c>
      <c r="C1860">
        <f t="shared" ref="C1860:C1923" si="87">+B1860/B1859-1</f>
        <v>-1.2351699383703285E-2</v>
      </c>
      <c r="D1860">
        <v>2.9658368625797848E-3</v>
      </c>
      <c r="E1860">
        <f>+(D1860-Ej_3_estad!$B$3)/Ej_3_estad!$B$7</f>
        <v>0.58560236158115442</v>
      </c>
      <c r="F1860">
        <f t="shared" ref="F1860:F1923" si="88">+F1859+1/COUNT(rt)</f>
        <v>0.74678456591639231</v>
      </c>
      <c r="G1860">
        <f t="shared" ref="G1860:G1923" si="89">+_xlfn.NORM.S.INV(F1860)</f>
        <v>0.66440541477838611</v>
      </c>
      <c r="H1860">
        <v>0.58560236158115442</v>
      </c>
    </row>
    <row r="1861" spans="1:8">
      <c r="A1861" s="2">
        <v>38208</v>
      </c>
      <c r="B1861" s="1">
        <v>0.54338966499999997</v>
      </c>
      <c r="C1861">
        <f t="shared" si="87"/>
        <v>3.0429827635247708E-3</v>
      </c>
      <c r="D1861">
        <v>2.9673594616617116E-3</v>
      </c>
      <c r="E1861">
        <f>+(D1861-Ej_3_estad!$B$3)/Ej_3_estad!$B$7</f>
        <v>0.58589858711330878</v>
      </c>
      <c r="F1861">
        <f t="shared" si="88"/>
        <v>0.74718649517684244</v>
      </c>
      <c r="G1861">
        <f t="shared" si="89"/>
        <v>0.66566224693423737</v>
      </c>
      <c r="H1861">
        <v>0.58589858711330878</v>
      </c>
    </row>
    <row r="1862" spans="1:8">
      <c r="A1862" s="2">
        <v>38209</v>
      </c>
      <c r="B1862" s="1">
        <v>0.54386251200000002</v>
      </c>
      <c r="C1862">
        <f t="shared" si="87"/>
        <v>8.7018033366548231E-4</v>
      </c>
      <c r="D1862">
        <v>2.9806261470863848E-3</v>
      </c>
      <c r="E1862">
        <f>+(D1862-Ej_3_estad!$B$3)/Ej_3_estad!$B$7</f>
        <v>0.58847965457650175</v>
      </c>
      <c r="F1862">
        <f t="shared" si="88"/>
        <v>0.74758842443729256</v>
      </c>
      <c r="G1862">
        <f t="shared" si="89"/>
        <v>0.66692013146911688</v>
      </c>
      <c r="H1862">
        <v>0.58847965457650175</v>
      </c>
    </row>
    <row r="1863" spans="1:8">
      <c r="A1863" s="2">
        <v>38210</v>
      </c>
      <c r="B1863" s="1">
        <v>0.54704595199999995</v>
      </c>
      <c r="C1863">
        <f t="shared" si="87"/>
        <v>5.8533911232327984E-3</v>
      </c>
      <c r="D1863">
        <v>2.9845063180504727E-3</v>
      </c>
      <c r="E1863">
        <f>+(D1863-Ej_3_estad!$B$3)/Ej_3_estad!$B$7</f>
        <v>0.58923455172725558</v>
      </c>
      <c r="F1863">
        <f t="shared" si="88"/>
        <v>0.74799035369774269</v>
      </c>
      <c r="G1863">
        <f t="shared" si="89"/>
        <v>0.6681790721405314</v>
      </c>
      <c r="H1863">
        <v>0.58923455172725558</v>
      </c>
    </row>
    <row r="1864" spans="1:8">
      <c r="A1864" s="2">
        <v>38211</v>
      </c>
      <c r="B1864" s="1">
        <v>0.54914881900000001</v>
      </c>
      <c r="C1864">
        <f t="shared" si="87"/>
        <v>3.8440408750159971E-3</v>
      </c>
      <c r="D1864">
        <v>2.9888214577047378E-3</v>
      </c>
      <c r="E1864">
        <f>+(D1864-Ej_3_estad!$B$3)/Ej_3_estad!$B$7</f>
        <v>0.59007407314532168</v>
      </c>
      <c r="F1864">
        <f t="shared" si="88"/>
        <v>0.74839228295819282</v>
      </c>
      <c r="G1864">
        <f t="shared" si="89"/>
        <v>0.66943907272215786</v>
      </c>
      <c r="H1864">
        <v>0.59007407314532168</v>
      </c>
    </row>
    <row r="1865" spans="1:8">
      <c r="A1865" s="2">
        <v>38212</v>
      </c>
      <c r="B1865" s="1">
        <v>0.54253472199999997</v>
      </c>
      <c r="C1865">
        <f t="shared" si="87"/>
        <v>-1.204427064423863E-2</v>
      </c>
      <c r="D1865">
        <v>2.9893768703874724E-3</v>
      </c>
      <c r="E1865">
        <f>+(D1865-Ej_3_estad!$B$3)/Ej_3_estad!$B$7</f>
        <v>0.59018213009837073</v>
      </c>
      <c r="F1865">
        <f t="shared" si="88"/>
        <v>0.74879421221864295</v>
      </c>
      <c r="G1865">
        <f t="shared" si="89"/>
        <v>0.67070013700394726</v>
      </c>
      <c r="H1865">
        <v>0.59018213009837073</v>
      </c>
    </row>
    <row r="1866" spans="1:8">
      <c r="A1866" s="2">
        <v>38215</v>
      </c>
      <c r="B1866" s="1">
        <v>0.54371465900000004</v>
      </c>
      <c r="C1866">
        <f t="shared" si="87"/>
        <v>2.1748598792910023E-3</v>
      </c>
      <c r="D1866">
        <v>2.9971186186030785E-3</v>
      </c>
      <c r="E1866">
        <f>+(D1866-Ej_3_estad!$B$3)/Ej_3_estad!$B$7</f>
        <v>0.59168830694570673</v>
      </c>
      <c r="F1866">
        <f t="shared" si="88"/>
        <v>0.74919614147909308</v>
      </c>
      <c r="G1866">
        <f t="shared" si="89"/>
        <v>0.67196226879222631</v>
      </c>
      <c r="H1866">
        <v>0.59168830694570673</v>
      </c>
    </row>
    <row r="1867" spans="1:8">
      <c r="A1867" s="2">
        <v>38216</v>
      </c>
      <c r="B1867" s="1">
        <v>0.54680664899999998</v>
      </c>
      <c r="C1867">
        <f t="shared" si="87"/>
        <v>5.6867880032638318E-3</v>
      </c>
      <c r="D1867">
        <v>3.004537720587841E-3</v>
      </c>
      <c r="E1867">
        <f>+(D1867-Ej_3_estad!$B$3)/Ej_3_estad!$B$7</f>
        <v>0.59313171214647886</v>
      </c>
      <c r="F1867">
        <f t="shared" si="88"/>
        <v>0.74959807073954321</v>
      </c>
      <c r="G1867">
        <f t="shared" si="89"/>
        <v>0.67322547190980098</v>
      </c>
      <c r="H1867">
        <v>0.59313171214647886</v>
      </c>
    </row>
    <row r="1868" spans="1:8">
      <c r="A1868" s="2">
        <v>38217</v>
      </c>
      <c r="B1868" s="1">
        <v>0.54869684500000004</v>
      </c>
      <c r="C1868">
        <f t="shared" si="87"/>
        <v>3.4567904458675525E-3</v>
      </c>
      <c r="D1868">
        <v>3.0156825390204034E-3</v>
      </c>
      <c r="E1868">
        <f>+(D1868-Ej_3_estad!$B$3)/Ej_3_estad!$B$7</f>
        <v>0.59529996497819093</v>
      </c>
      <c r="F1868">
        <f t="shared" si="88"/>
        <v>0.74999999999999334</v>
      </c>
      <c r="G1868">
        <f t="shared" si="89"/>
        <v>0.67448975019606094</v>
      </c>
      <c r="H1868">
        <v>0.59529996497819093</v>
      </c>
    </row>
    <row r="1869" spans="1:8">
      <c r="A1869" s="2">
        <v>38218</v>
      </c>
      <c r="B1869" s="1">
        <v>0.54606017600000001</v>
      </c>
      <c r="C1869">
        <f t="shared" si="87"/>
        <v>-4.8053292524400382E-3</v>
      </c>
      <c r="D1869">
        <v>3.0170749999998137E-3</v>
      </c>
      <c r="E1869">
        <f>+(D1869-Ej_3_estad!$B$3)/Ej_3_estad!$B$7</f>
        <v>0.5955708718108077</v>
      </c>
      <c r="F1869">
        <f t="shared" si="88"/>
        <v>0.75040192926044347</v>
      </c>
      <c r="G1869">
        <f t="shared" si="89"/>
        <v>0.67575510750708556</v>
      </c>
      <c r="H1869">
        <v>0.5955708718108077</v>
      </c>
    </row>
    <row r="1870" spans="1:8">
      <c r="A1870" s="2">
        <v>38219</v>
      </c>
      <c r="B1870" s="1">
        <v>0.54905836500000005</v>
      </c>
      <c r="C1870">
        <f t="shared" si="87"/>
        <v>5.4905835140046655E-3</v>
      </c>
      <c r="D1870">
        <v>3.0250948015104751E-3</v>
      </c>
      <c r="E1870">
        <f>+(D1870-Ej_3_estad!$B$3)/Ej_3_estad!$B$7</f>
        <v>0.59713114463539263</v>
      </c>
      <c r="F1870">
        <f t="shared" si="88"/>
        <v>0.7508038585208936</v>
      </c>
      <c r="G1870">
        <f t="shared" si="89"/>
        <v>0.67702154771574818</v>
      </c>
      <c r="H1870">
        <v>0.59713114463539263</v>
      </c>
    </row>
    <row r="1871" spans="1:8">
      <c r="A1871" s="2">
        <v>38222</v>
      </c>
      <c r="B1871" s="1">
        <v>0.55117676199999999</v>
      </c>
      <c r="C1871">
        <f t="shared" si="87"/>
        <v>3.8582364554267112E-3</v>
      </c>
      <c r="D1871">
        <v>3.0253983399044504E-3</v>
      </c>
      <c r="E1871">
        <f>+(D1871-Ej_3_estad!$B$3)/Ej_3_estad!$B$7</f>
        <v>0.59719019880359214</v>
      </c>
      <c r="F1871">
        <f t="shared" si="88"/>
        <v>0.75120578778134373</v>
      </c>
      <c r="G1871">
        <f t="shared" si="89"/>
        <v>0.67828907471182598</v>
      </c>
      <c r="H1871">
        <v>0.59719019880359214</v>
      </c>
    </row>
    <row r="1872" spans="1:8">
      <c r="A1872" s="2">
        <v>38223</v>
      </c>
      <c r="B1872" s="1">
        <v>0.55756899900000001</v>
      </c>
      <c r="C1872">
        <f t="shared" si="87"/>
        <v>1.1597435597257677E-2</v>
      </c>
      <c r="D1872">
        <v>3.0420345376200864E-3</v>
      </c>
      <c r="E1872">
        <f>+(D1872-Ej_3_estad!$B$3)/Ej_3_estad!$B$7</f>
        <v>0.60042681347112736</v>
      </c>
      <c r="F1872">
        <f t="shared" si="88"/>
        <v>0.75160771704179385</v>
      </c>
      <c r="G1872">
        <f t="shared" si="89"/>
        <v>0.67955769240210551</v>
      </c>
      <c r="H1872">
        <v>0.60042681347112736</v>
      </c>
    </row>
    <row r="1873" spans="1:8">
      <c r="A1873" s="2">
        <v>38224</v>
      </c>
      <c r="B1873" s="1">
        <v>0.55663790700000004</v>
      </c>
      <c r="C1873">
        <f t="shared" si="87"/>
        <v>-1.6699135024900169E-3</v>
      </c>
      <c r="D1873">
        <v>3.0429827635247708E-3</v>
      </c>
      <c r="E1873">
        <f>+(D1873-Ej_3_estad!$B$3)/Ej_3_estad!$B$7</f>
        <v>0.60061129323770013</v>
      </c>
      <c r="F1873">
        <f t="shared" si="88"/>
        <v>0.75200964630224398</v>
      </c>
      <c r="G1873">
        <f t="shared" si="89"/>
        <v>0.68082740471049086</v>
      </c>
      <c r="H1873">
        <v>0.60061129323770013</v>
      </c>
    </row>
    <row r="1874" spans="1:8">
      <c r="A1874" s="2">
        <v>38225</v>
      </c>
      <c r="B1874" s="1">
        <v>0.55744467399999997</v>
      </c>
      <c r="C1874">
        <f t="shared" si="87"/>
        <v>1.449356915607769E-3</v>
      </c>
      <c r="D1874">
        <v>3.0432132775166654E-3</v>
      </c>
      <c r="E1874">
        <f>+(D1874-Ej_3_estad!$B$3)/Ej_3_estad!$B$7</f>
        <v>0.60065614032235204</v>
      </c>
      <c r="F1874">
        <f t="shared" si="88"/>
        <v>0.75241157556269411</v>
      </c>
      <c r="G1874">
        <f t="shared" si="89"/>
        <v>0.68209821557811467</v>
      </c>
      <c r="H1874">
        <v>0.60065614032235204</v>
      </c>
    </row>
    <row r="1875" spans="1:8">
      <c r="A1875" s="2">
        <v>38226</v>
      </c>
      <c r="B1875" s="1">
        <v>0.55800457599999997</v>
      </c>
      <c r="C1875">
        <f t="shared" si="87"/>
        <v>1.0044081971083418E-3</v>
      </c>
      <c r="D1875">
        <v>3.0567690448326523E-3</v>
      </c>
      <c r="E1875">
        <f>+(D1875-Ej_3_estad!$B$3)/Ej_3_estad!$B$7</f>
        <v>0.6032934494043054</v>
      </c>
      <c r="F1875">
        <f t="shared" si="88"/>
        <v>0.75281350482314424</v>
      </c>
      <c r="G1875">
        <f t="shared" si="89"/>
        <v>0.68337012896344729</v>
      </c>
      <c r="H1875">
        <v>0.6032934494043054</v>
      </c>
    </row>
    <row r="1876" spans="1:8">
      <c r="A1876" s="2">
        <v>38230</v>
      </c>
      <c r="B1876" s="1">
        <v>0.55460041000000004</v>
      </c>
      <c r="C1876">
        <f t="shared" si="87"/>
        <v>-6.1006058846369005E-3</v>
      </c>
      <c r="D1876">
        <v>3.058103077798302E-3</v>
      </c>
      <c r="E1876">
        <f>+(D1876-Ej_3_estad!$B$3)/Ej_3_estad!$B$7</f>
        <v>0.60355298891792508</v>
      </c>
      <c r="F1876">
        <f t="shared" si="88"/>
        <v>0.75321543408359437</v>
      </c>
      <c r="G1876">
        <f t="shared" si="89"/>
        <v>0.68464314884240884</v>
      </c>
      <c r="H1876">
        <v>0.60355298891792508</v>
      </c>
    </row>
    <row r="1877" spans="1:8">
      <c r="A1877" s="2">
        <v>38231</v>
      </c>
      <c r="B1877" s="1">
        <v>0.55741360100000004</v>
      </c>
      <c r="C1877">
        <f t="shared" si="87"/>
        <v>5.072464695797807E-3</v>
      </c>
      <c r="D1877">
        <v>3.0609113423512024E-3</v>
      </c>
      <c r="E1877">
        <f>+(D1877-Ej_3_estad!$B$3)/Ej_3_estad!$B$7</f>
        <v>0.60409934394433196</v>
      </c>
      <c r="F1877">
        <f t="shared" si="88"/>
        <v>0.7536173633440445</v>
      </c>
      <c r="G1877">
        <f t="shared" si="89"/>
        <v>0.68591727920848056</v>
      </c>
      <c r="H1877">
        <v>0.60409934394433196</v>
      </c>
    </row>
    <row r="1878" spans="1:8">
      <c r="A1878" s="2">
        <v>38232</v>
      </c>
      <c r="B1878" s="1">
        <v>0.55816030400000005</v>
      </c>
      <c r="C1878">
        <f t="shared" si="87"/>
        <v>1.339585181740155E-3</v>
      </c>
      <c r="D1878">
        <v>3.0623078975502427E-3</v>
      </c>
      <c r="E1878">
        <f>+(D1878-Ej_3_estad!$B$3)/Ej_3_estad!$B$7</f>
        <v>0.60437104731781299</v>
      </c>
      <c r="F1878">
        <f t="shared" si="88"/>
        <v>0.75401929260449463</v>
      </c>
      <c r="G1878">
        <f t="shared" si="89"/>
        <v>0.68719252407281828</v>
      </c>
      <c r="H1878">
        <v>0.60437104731781299</v>
      </c>
    </row>
    <row r="1879" spans="1:8">
      <c r="A1879" s="2">
        <v>38233</v>
      </c>
      <c r="B1879" s="1">
        <v>0.56309476899999999</v>
      </c>
      <c r="C1879">
        <f t="shared" si="87"/>
        <v>8.8405874882853119E-3</v>
      </c>
      <c r="D1879">
        <v>3.0674856305368259E-3</v>
      </c>
      <c r="E1879">
        <f>+(D1879-Ej_3_estad!$B$3)/Ej_3_estad!$B$7</f>
        <v>0.60537838846723957</v>
      </c>
      <c r="F1879">
        <f t="shared" si="88"/>
        <v>0.75442122186494476</v>
      </c>
      <c r="G1879">
        <f t="shared" si="89"/>
        <v>0.68846888746436574</v>
      </c>
      <c r="H1879">
        <v>0.60537838846723957</v>
      </c>
    </row>
    <row r="1880" spans="1:8">
      <c r="A1880" s="2">
        <v>38237</v>
      </c>
      <c r="B1880" s="1">
        <v>0.56392037399999995</v>
      </c>
      <c r="C1880">
        <f t="shared" si="87"/>
        <v>1.4661919191083506E-3</v>
      </c>
      <c r="D1880">
        <v>3.0787803009248993E-3</v>
      </c>
      <c r="E1880">
        <f>+(D1880-Ej_3_estad!$B$3)/Ej_3_estad!$B$7</f>
        <v>0.60757579537883555</v>
      </c>
      <c r="F1880">
        <f t="shared" si="88"/>
        <v>0.75482315112539489</v>
      </c>
      <c r="G1880">
        <f t="shared" si="89"/>
        <v>0.68974637342996892</v>
      </c>
      <c r="H1880">
        <v>0.60757579537883555</v>
      </c>
    </row>
    <row r="1881" spans="1:8">
      <c r="A1881" s="2">
        <v>38238</v>
      </c>
      <c r="B1881" s="1">
        <v>0.559221564</v>
      </c>
      <c r="C1881">
        <f t="shared" si="87"/>
        <v>-8.3323997795474725E-3</v>
      </c>
      <c r="D1881">
        <v>3.0864198287190447E-3</v>
      </c>
      <c r="E1881">
        <f>+(D1881-Ej_3_estad!$B$3)/Ej_3_estad!$B$7</f>
        <v>0.60906208498263925</v>
      </c>
      <c r="F1881">
        <f t="shared" si="88"/>
        <v>0.75522508038584502</v>
      </c>
      <c r="G1881">
        <f t="shared" si="89"/>
        <v>0.69102498603449269</v>
      </c>
      <c r="H1881">
        <v>0.60906208498263925</v>
      </c>
    </row>
    <row r="1882" spans="1:8">
      <c r="A1882" s="2">
        <v>38239</v>
      </c>
      <c r="B1882" s="1">
        <v>0.56012994999999999</v>
      </c>
      <c r="C1882">
        <f t="shared" si="87"/>
        <v>1.6243758439902223E-3</v>
      </c>
      <c r="D1882">
        <v>3.0885382604886047E-3</v>
      </c>
      <c r="E1882">
        <f>+(D1882-Ej_3_estad!$B$3)/Ej_3_estad!$B$7</f>
        <v>0.60947423128281741</v>
      </c>
      <c r="F1882">
        <f t="shared" si="88"/>
        <v>0.75562700964629514</v>
      </c>
      <c r="G1882">
        <f t="shared" si="89"/>
        <v>0.69230472936093745</v>
      </c>
      <c r="H1882">
        <v>0.60947423128281741</v>
      </c>
    </row>
    <row r="1883" spans="1:8">
      <c r="A1883" s="2">
        <v>38240</v>
      </c>
      <c r="B1883" s="1">
        <v>0.55620446099999998</v>
      </c>
      <c r="C1883">
        <f t="shared" si="87"/>
        <v>-7.0081755135571466E-3</v>
      </c>
      <c r="D1883">
        <v>3.0907218579954154E-3</v>
      </c>
      <c r="E1883">
        <f>+(D1883-Ej_3_estad!$B$3)/Ej_3_estad!$B$7</f>
        <v>0.60989905574327052</v>
      </c>
      <c r="F1883">
        <f t="shared" si="88"/>
        <v>0.75602893890674527</v>
      </c>
      <c r="G1883">
        <f t="shared" si="89"/>
        <v>0.69358560751055476</v>
      </c>
      <c r="H1883">
        <v>0.60989905574327052</v>
      </c>
    </row>
    <row r="1884" spans="1:8">
      <c r="A1884" s="2">
        <v>38243</v>
      </c>
      <c r="B1884" s="1">
        <v>0.55691690800000004</v>
      </c>
      <c r="C1884">
        <f t="shared" si="87"/>
        <v>1.2809084607467991E-3</v>
      </c>
      <c r="D1884">
        <v>3.0922768504406672E-3</v>
      </c>
      <c r="E1884">
        <f>+(D1884-Ej_3_estad!$B$3)/Ej_3_estad!$B$7</f>
        <v>0.6102015834868233</v>
      </c>
      <c r="F1884">
        <f t="shared" si="88"/>
        <v>0.7564308681671954</v>
      </c>
      <c r="G1884">
        <f t="shared" si="89"/>
        <v>0.69486762460296858</v>
      </c>
      <c r="H1884">
        <v>0.6102015834868233</v>
      </c>
    </row>
    <row r="1885" spans="1:8">
      <c r="A1885" s="2">
        <v>38244</v>
      </c>
      <c r="B1885" s="1">
        <v>0.55552469299999996</v>
      </c>
      <c r="C1885">
        <f t="shared" si="87"/>
        <v>-2.499861253988156E-3</v>
      </c>
      <c r="D1885">
        <v>3.0931886802343378E-3</v>
      </c>
      <c r="E1885">
        <f>+(D1885-Ej_3_estad!$B$3)/Ej_3_estad!$B$7</f>
        <v>0.61037898229723264</v>
      </c>
      <c r="F1885">
        <f t="shared" si="88"/>
        <v>0.75683279742764553</v>
      </c>
      <c r="G1885">
        <f t="shared" si="89"/>
        <v>0.69615078477629144</v>
      </c>
      <c r="H1885">
        <v>0.61037898229723264</v>
      </c>
    </row>
    <row r="1886" spans="1:8">
      <c r="A1886" s="2">
        <v>38245</v>
      </c>
      <c r="B1886" s="1">
        <v>0.562682872</v>
      </c>
      <c r="C1886">
        <f t="shared" si="87"/>
        <v>1.2885438019584194E-2</v>
      </c>
      <c r="D1886">
        <v>3.0957868881271722E-3</v>
      </c>
      <c r="E1886">
        <f>+(D1886-Ej_3_estad!$B$3)/Ej_3_estad!$B$7</f>
        <v>0.61088447026503612</v>
      </c>
      <c r="F1886">
        <f t="shared" si="88"/>
        <v>0.75723472668809566</v>
      </c>
      <c r="G1886">
        <f t="shared" si="89"/>
        <v>0.69743509218724842</v>
      </c>
      <c r="H1886">
        <v>0.61088447026503612</v>
      </c>
    </row>
    <row r="1887" spans="1:8">
      <c r="A1887" s="2">
        <v>38246</v>
      </c>
      <c r="B1887" s="1">
        <v>0.55837846899999999</v>
      </c>
      <c r="C1887">
        <f t="shared" si="87"/>
        <v>-7.6497850106942433E-3</v>
      </c>
      <c r="D1887">
        <v>3.1002404151567742E-3</v>
      </c>
      <c r="E1887">
        <f>+(D1887-Ej_3_estad!$B$3)/Ej_3_estad!$B$7</f>
        <v>0.6117509152996925</v>
      </c>
      <c r="F1887">
        <f t="shared" si="88"/>
        <v>0.75763665594854579</v>
      </c>
      <c r="G1887">
        <f t="shared" si="89"/>
        <v>0.69872055101129482</v>
      </c>
      <c r="H1887">
        <v>0.6117509152996925</v>
      </c>
    </row>
    <row r="1888" spans="1:8">
      <c r="A1888" s="2">
        <v>38247</v>
      </c>
      <c r="B1888" s="1">
        <v>0.55800457599999997</v>
      </c>
      <c r="C1888">
        <f t="shared" si="87"/>
        <v>-6.6960497361157056E-4</v>
      </c>
      <c r="D1888">
        <v>3.1011598103052318E-3</v>
      </c>
      <c r="E1888">
        <f>+(D1888-Ej_3_estad!$B$3)/Ej_3_estad!$B$7</f>
        <v>0.61192978596915815</v>
      </c>
      <c r="F1888">
        <f t="shared" si="88"/>
        <v>0.75803858520899592</v>
      </c>
      <c r="G1888">
        <f t="shared" si="89"/>
        <v>0.700007165442741</v>
      </c>
      <c r="H1888">
        <v>0.61192978596915815</v>
      </c>
    </row>
    <row r="1889" spans="1:8">
      <c r="A1889" s="2">
        <v>38250</v>
      </c>
      <c r="B1889" s="1">
        <v>0.55928411600000005</v>
      </c>
      <c r="C1889">
        <f t="shared" si="87"/>
        <v>2.2930636325104725E-3</v>
      </c>
      <c r="D1889">
        <v>3.1151007372958173E-3</v>
      </c>
      <c r="E1889">
        <f>+(D1889-Ej_3_estad!$B$3)/Ej_3_estad!$B$7</f>
        <v>0.61464202884749075</v>
      </c>
      <c r="F1889">
        <f t="shared" si="88"/>
        <v>0.75844051446944605</v>
      </c>
      <c r="G1889">
        <f t="shared" si="89"/>
        <v>0.70129493969487422</v>
      </c>
      <c r="H1889">
        <v>0.61464202884749075</v>
      </c>
    </row>
    <row r="1890" spans="1:8">
      <c r="A1890" s="2">
        <v>38251</v>
      </c>
      <c r="B1890" s="1">
        <v>0.55722723699999999</v>
      </c>
      <c r="C1890">
        <f t="shared" si="87"/>
        <v>-3.6776996541773022E-3</v>
      </c>
      <c r="D1890">
        <v>3.1184413746601081E-3</v>
      </c>
      <c r="E1890">
        <f>+(D1890-Ej_3_estad!$B$3)/Ej_3_estad!$B$7</f>
        <v>0.61529195836125328</v>
      </c>
      <c r="F1890">
        <f t="shared" si="88"/>
        <v>0.75884244372989618</v>
      </c>
      <c r="G1890">
        <f t="shared" si="89"/>
        <v>0.70258387800008382</v>
      </c>
      <c r="H1890">
        <v>0.61529195836125328</v>
      </c>
    </row>
    <row r="1891" spans="1:8">
      <c r="A1891" s="2">
        <v>38252</v>
      </c>
      <c r="B1891" s="1">
        <v>0.55713410200000002</v>
      </c>
      <c r="C1891">
        <f t="shared" si="87"/>
        <v>-1.6714007108009632E-4</v>
      </c>
      <c r="D1891">
        <v>3.131524210983283E-3</v>
      </c>
      <c r="E1891">
        <f>+(D1891-Ej_3_estad!$B$3)/Ej_3_estad!$B$7</f>
        <v>0.61783725751315943</v>
      </c>
      <c r="F1891">
        <f t="shared" si="88"/>
        <v>0.75924437299034631</v>
      </c>
      <c r="G1891">
        <f t="shared" si="89"/>
        <v>0.70387398460998596</v>
      </c>
      <c r="H1891">
        <v>0.61783725751315943</v>
      </c>
    </row>
    <row r="1892" spans="1:8">
      <c r="A1892" s="2">
        <v>38253</v>
      </c>
      <c r="B1892" s="1">
        <v>0.555462978</v>
      </c>
      <c r="C1892">
        <f t="shared" si="87"/>
        <v>-2.9995004685604565E-3</v>
      </c>
      <c r="D1892">
        <v>3.1321666074191068E-3</v>
      </c>
      <c r="E1892">
        <f>+(D1892-Ej_3_estad!$B$3)/Ej_3_estad!$B$7</f>
        <v>0.61796223737707423</v>
      </c>
      <c r="F1892">
        <f t="shared" si="88"/>
        <v>0.75964630225079643</v>
      </c>
      <c r="G1892">
        <f t="shared" si="89"/>
        <v>0.70516526379554956</v>
      </c>
      <c r="H1892">
        <v>0.61796223737707423</v>
      </c>
    </row>
    <row r="1893" spans="1:8">
      <c r="A1893" s="2">
        <v>38254</v>
      </c>
      <c r="B1893" s="1">
        <v>0.55460041000000004</v>
      </c>
      <c r="C1893">
        <f t="shared" si="87"/>
        <v>-1.5528811714972113E-3</v>
      </c>
      <c r="D1893">
        <v>3.1326143971064369E-3</v>
      </c>
      <c r="E1893">
        <f>+(D1893-Ej_3_estad!$B$3)/Ej_3_estad!$B$7</f>
        <v>0.61804935600206035</v>
      </c>
      <c r="F1893">
        <f t="shared" si="88"/>
        <v>0.76004823151124656</v>
      </c>
      <c r="G1893">
        <f t="shared" si="89"/>
        <v>0.70645771984722439</v>
      </c>
      <c r="H1893">
        <v>0.61804935600206035</v>
      </c>
    </row>
    <row r="1894" spans="1:8">
      <c r="A1894" s="2">
        <v>38257</v>
      </c>
      <c r="B1894" s="1">
        <v>0.55321973899999999</v>
      </c>
      <c r="C1894">
        <f t="shared" si="87"/>
        <v>-2.4894878819149424E-3</v>
      </c>
      <c r="D1894">
        <v>3.1394373944397813E-3</v>
      </c>
      <c r="E1894">
        <f>+(D1894-Ej_3_estad!$B$3)/Ej_3_estad!$B$7</f>
        <v>0.61937678752356129</v>
      </c>
      <c r="F1894">
        <f t="shared" si="88"/>
        <v>0.76045016077169669</v>
      </c>
      <c r="G1894">
        <f t="shared" si="89"/>
        <v>0.7077513570750682</v>
      </c>
      <c r="H1894">
        <v>0.61937678752356129</v>
      </c>
    </row>
    <row r="1895" spans="1:8">
      <c r="A1895" s="2">
        <v>38258</v>
      </c>
      <c r="B1895" s="1">
        <v>0.55233361000000003</v>
      </c>
      <c r="C1895">
        <f t="shared" si="87"/>
        <v>-1.6017667800533042E-3</v>
      </c>
      <c r="D1895">
        <v>3.1524699073981477E-3</v>
      </c>
      <c r="E1895">
        <f>+(D1895-Ej_3_estad!$B$3)/Ej_3_estad!$B$7</f>
        <v>0.62191229613658083</v>
      </c>
      <c r="F1895">
        <f t="shared" si="88"/>
        <v>0.76085209003214682</v>
      </c>
      <c r="G1895">
        <f t="shared" si="89"/>
        <v>0.70904617980887896</v>
      </c>
      <c r="H1895">
        <v>0.62191229613658083</v>
      </c>
    </row>
    <row r="1896" spans="1:8">
      <c r="A1896" s="2">
        <v>38259</v>
      </c>
      <c r="B1896" s="1">
        <v>0.55648302699999996</v>
      </c>
      <c r="C1896">
        <f t="shared" si="87"/>
        <v>7.5125194717009514E-3</v>
      </c>
      <c r="D1896">
        <v>3.1584820354007004E-3</v>
      </c>
      <c r="E1896">
        <f>+(D1896-Ej_3_estad!$B$3)/Ej_3_estad!$B$7</f>
        <v>0.62308197096305107</v>
      </c>
      <c r="F1896">
        <f t="shared" si="88"/>
        <v>0.76125401929259695</v>
      </c>
      <c r="G1896">
        <f t="shared" si="89"/>
        <v>0.71034219239832053</v>
      </c>
      <c r="H1896">
        <v>0.62308197096305107</v>
      </c>
    </row>
    <row r="1897" spans="1:8">
      <c r="A1897" s="2">
        <v>38260</v>
      </c>
      <c r="B1897" s="1">
        <v>0.552791598</v>
      </c>
      <c r="C1897">
        <f t="shared" si="87"/>
        <v>-6.6334979161906116E-3</v>
      </c>
      <c r="D1897">
        <v>3.1593036342143499E-3</v>
      </c>
      <c r="E1897">
        <f>+(D1897-Ej_3_estad!$B$3)/Ej_3_estad!$B$7</f>
        <v>0.62324181510631882</v>
      </c>
      <c r="F1897">
        <f t="shared" si="88"/>
        <v>0.76165594855304708</v>
      </c>
      <c r="G1897">
        <f t="shared" si="89"/>
        <v>0.71163939921305897</v>
      </c>
      <c r="H1897">
        <v>0.62324181510631882</v>
      </c>
    </row>
    <row r="1898" spans="1:8">
      <c r="A1898" s="2">
        <v>38261</v>
      </c>
      <c r="B1898" s="1">
        <v>0.55629728499999997</v>
      </c>
      <c r="C1898">
        <f t="shared" si="87"/>
        <v>6.3417877780407306E-3</v>
      </c>
      <c r="D1898">
        <v>3.1621917696733615E-3</v>
      </c>
      <c r="E1898">
        <f>+(D1898-Ej_3_estad!$B$3)/Ej_3_estad!$B$7</f>
        <v>0.62380370922108275</v>
      </c>
      <c r="F1898">
        <f t="shared" si="88"/>
        <v>0.76205787781349721</v>
      </c>
      <c r="G1898">
        <f t="shared" si="89"/>
        <v>0.71293780464289258</v>
      </c>
      <c r="H1898">
        <v>0.62380370922108275</v>
      </c>
    </row>
    <row r="1899" spans="1:8">
      <c r="A1899" s="2">
        <v>38264</v>
      </c>
      <c r="B1899" s="1">
        <v>0.56094687799999998</v>
      </c>
      <c r="C1899">
        <f t="shared" si="87"/>
        <v>8.358108380845275E-3</v>
      </c>
      <c r="D1899">
        <v>3.1632658157294546E-3</v>
      </c>
      <c r="E1899">
        <f>+(D1899-Ej_3_estad!$B$3)/Ej_3_estad!$B$7</f>
        <v>0.62401266761879959</v>
      </c>
      <c r="F1899">
        <f t="shared" si="88"/>
        <v>0.76245980707394734</v>
      </c>
      <c r="G1899">
        <f t="shared" si="89"/>
        <v>0.71423741309788435</v>
      </c>
      <c r="H1899">
        <v>0.62401266761879959</v>
      </c>
    </row>
    <row r="1900" spans="1:8">
      <c r="A1900" s="2">
        <v>38265</v>
      </c>
      <c r="B1900" s="1">
        <v>0.560915414</v>
      </c>
      <c r="C1900">
        <f t="shared" si="87"/>
        <v>-5.6090872832981198E-5</v>
      </c>
      <c r="D1900">
        <v>3.1676681350283342E-3</v>
      </c>
      <c r="E1900">
        <f>+(D1900-Ej_3_estad!$B$3)/Ej_3_estad!$B$7</f>
        <v>0.62486915005892685</v>
      </c>
      <c r="F1900">
        <f t="shared" si="88"/>
        <v>0.76286173633439747</v>
      </c>
      <c r="G1900">
        <f t="shared" si="89"/>
        <v>0.71553822900850084</v>
      </c>
      <c r="H1900">
        <v>0.62486915005892685</v>
      </c>
    </row>
    <row r="1901" spans="1:8">
      <c r="A1901" s="2">
        <v>38266</v>
      </c>
      <c r="B1901" s="1">
        <v>0.56211354700000005</v>
      </c>
      <c r="C1901">
        <f t="shared" si="87"/>
        <v>2.1360315122309625E-3</v>
      </c>
      <c r="D1901">
        <v>3.1803186395298333E-3</v>
      </c>
      <c r="E1901">
        <f>+(D1901-Ej_3_estad!$B$3)/Ej_3_estad!$B$7</f>
        <v>0.62733033795300852</v>
      </c>
      <c r="F1901">
        <f t="shared" si="88"/>
        <v>0.7632636655948476</v>
      </c>
      <c r="G1901">
        <f t="shared" si="89"/>
        <v>0.71684025682574337</v>
      </c>
      <c r="H1901">
        <v>0.62733033795300852</v>
      </c>
    </row>
    <row r="1902" spans="1:8">
      <c r="A1902" s="2">
        <v>38267</v>
      </c>
      <c r="B1902" s="1">
        <v>0.561104253</v>
      </c>
      <c r="C1902">
        <f t="shared" si="87"/>
        <v>-1.7955340257972408E-3</v>
      </c>
      <c r="D1902">
        <v>3.1953131962458858E-3</v>
      </c>
      <c r="E1902">
        <f>+(D1902-Ej_3_estad!$B$3)/Ej_3_estad!$B$7</f>
        <v>0.63024756717989794</v>
      </c>
      <c r="F1902">
        <f t="shared" si="88"/>
        <v>0.76366559485529772</v>
      </c>
      <c r="G1902">
        <f t="shared" si="89"/>
        <v>0.71814350102128799</v>
      </c>
      <c r="H1902">
        <v>0.63024756717989794</v>
      </c>
    </row>
    <row r="1903" spans="1:8">
      <c r="A1903" s="2">
        <v>38268</v>
      </c>
      <c r="B1903" s="1">
        <v>0.55756899900000001</v>
      </c>
      <c r="C1903">
        <f t="shared" si="87"/>
        <v>-6.3005296807115974E-3</v>
      </c>
      <c r="D1903">
        <v>3.2064978812447187E-3</v>
      </c>
      <c r="E1903">
        <f>+(D1903-Ej_3_estad!$B$3)/Ej_3_estad!$B$7</f>
        <v>0.63242357615368883</v>
      </c>
      <c r="F1903">
        <f t="shared" si="88"/>
        <v>0.76406752411574785</v>
      </c>
      <c r="G1903">
        <f t="shared" si="89"/>
        <v>0.7194479660876244</v>
      </c>
      <c r="H1903">
        <v>0.63242357615368883</v>
      </c>
    </row>
    <row r="1904" spans="1:8">
      <c r="A1904" s="2">
        <v>38272</v>
      </c>
      <c r="B1904" s="1">
        <v>0.55931539799999996</v>
      </c>
      <c r="C1904">
        <f t="shared" si="87"/>
        <v>3.1321666074191068E-3</v>
      </c>
      <c r="D1904">
        <v>3.2184780064035134E-3</v>
      </c>
      <c r="E1904">
        <f>+(D1904-Ej_3_estad!$B$3)/Ej_3_estad!$B$7</f>
        <v>0.63475434003799991</v>
      </c>
      <c r="F1904">
        <f t="shared" si="88"/>
        <v>0.76446945337619798</v>
      </c>
      <c r="G1904">
        <f t="shared" si="89"/>
        <v>0.72075365653819068</v>
      </c>
      <c r="H1904">
        <v>0.63475434003799991</v>
      </c>
    </row>
    <row r="1905" spans="1:8">
      <c r="A1905" s="2">
        <v>38273</v>
      </c>
      <c r="B1905" s="1">
        <v>0.55897149199999996</v>
      </c>
      <c r="C1905">
        <f t="shared" si="87"/>
        <v>-6.1486953734823935E-4</v>
      </c>
      <c r="D1905">
        <v>3.234343985533128E-3</v>
      </c>
      <c r="E1905">
        <f>+(D1905-Ej_3_estad!$B$3)/Ej_3_estad!$B$7</f>
        <v>0.63784110671650929</v>
      </c>
      <c r="F1905">
        <f t="shared" si="88"/>
        <v>0.76487138263664811</v>
      </c>
      <c r="G1905">
        <f t="shared" si="89"/>
        <v>0.72206057690751813</v>
      </c>
      <c r="H1905">
        <v>0.63784110671650929</v>
      </c>
    </row>
    <row r="1906" spans="1:8">
      <c r="A1906" s="2">
        <v>38274</v>
      </c>
      <c r="B1906" s="1">
        <v>0.55642109900000003</v>
      </c>
      <c r="C1906">
        <f t="shared" si="87"/>
        <v>-4.5626530807046928E-3</v>
      </c>
      <c r="D1906">
        <v>3.2362454346148706E-3</v>
      </c>
      <c r="E1906">
        <f>+(D1906-Ej_3_estad!$B$3)/Ej_3_estad!$B$7</f>
        <v>0.638211038481732</v>
      </c>
      <c r="F1906">
        <f t="shared" si="88"/>
        <v>0.76527331189709824</v>
      </c>
      <c r="G1906">
        <f t="shared" si="89"/>
        <v>0.72336873175137151</v>
      </c>
      <c r="H1906">
        <v>0.638211038481732</v>
      </c>
    </row>
    <row r="1907" spans="1:8">
      <c r="A1907" s="2">
        <v>38275</v>
      </c>
      <c r="B1907" s="1">
        <v>0.55407801400000001</v>
      </c>
      <c r="C1907">
        <f t="shared" si="87"/>
        <v>-4.2109923656938886E-3</v>
      </c>
      <c r="D1907">
        <v>3.2448362808341624E-3</v>
      </c>
      <c r="E1907">
        <f>+(D1907-Ej_3_estad!$B$3)/Ej_3_estad!$B$7</f>
        <v>0.63988240950984665</v>
      </c>
      <c r="F1907">
        <f t="shared" si="88"/>
        <v>0.76567524115754837</v>
      </c>
      <c r="G1907">
        <f t="shared" si="89"/>
        <v>0.72467812564689071</v>
      </c>
      <c r="H1907">
        <v>0.63988240950984665</v>
      </c>
    </row>
    <row r="1908" spans="1:8">
      <c r="A1908" s="2">
        <v>38278</v>
      </c>
      <c r="B1908" s="1">
        <v>0.55524708499999997</v>
      </c>
      <c r="C1908">
        <f t="shared" si="87"/>
        <v>2.109939341502054E-3</v>
      </c>
      <c r="D1908">
        <v>3.260646649636989E-3</v>
      </c>
      <c r="E1908">
        <f>+(D1908-Ej_3_estad!$B$3)/Ej_3_estad!$B$7</f>
        <v>0.64295835705754101</v>
      </c>
      <c r="F1908">
        <f t="shared" si="88"/>
        <v>0.7660771704179985</v>
      </c>
      <c r="G1908">
        <f t="shared" si="89"/>
        <v>0.72598876319273664</v>
      </c>
      <c r="H1908">
        <v>0.64295835705754101</v>
      </c>
    </row>
    <row r="1909" spans="1:8">
      <c r="A1909" s="2">
        <v>38279</v>
      </c>
      <c r="B1909" s="1">
        <v>0.55435445400000005</v>
      </c>
      <c r="C1909">
        <f t="shared" si="87"/>
        <v>-1.6076284308632616E-3</v>
      </c>
      <c r="D1909">
        <v>3.2713163250090993E-3</v>
      </c>
      <c r="E1909">
        <f>+(D1909-Ej_3_estad!$B$3)/Ej_3_estad!$B$7</f>
        <v>0.64503416959580839</v>
      </c>
      <c r="F1909">
        <f t="shared" si="88"/>
        <v>0.76647909967844863</v>
      </c>
      <c r="G1909">
        <f t="shared" si="89"/>
        <v>0.72730064900923475</v>
      </c>
      <c r="H1909">
        <v>0.64503416959580839</v>
      </c>
    </row>
    <row r="1910" spans="1:8">
      <c r="A1910" s="2">
        <v>38280</v>
      </c>
      <c r="B1910" s="1">
        <v>0.54984329499999995</v>
      </c>
      <c r="C1910">
        <f t="shared" si="87"/>
        <v>-8.1376797235944709E-3</v>
      </c>
      <c r="D1910">
        <v>3.2832695317042138E-3</v>
      </c>
      <c r="E1910">
        <f>+(D1910-Ej_3_estad!$B$3)/Ej_3_estad!$B$7</f>
        <v>0.64735969642440128</v>
      </c>
      <c r="F1910">
        <f t="shared" si="88"/>
        <v>0.76688102893889876</v>
      </c>
      <c r="G1910">
        <f t="shared" si="89"/>
        <v>0.72861378773852126</v>
      </c>
      <c r="H1910">
        <v>0.64735969642440128</v>
      </c>
    </row>
    <row r="1911" spans="1:8">
      <c r="A1911" s="2">
        <v>38281</v>
      </c>
      <c r="B1911" s="1">
        <v>0.54653768400000002</v>
      </c>
      <c r="C1911">
        <f t="shared" si="87"/>
        <v>-6.0119147219935831E-3</v>
      </c>
      <c r="D1911">
        <v>3.287432878076979E-3</v>
      </c>
      <c r="E1911">
        <f>+(D1911-Ej_3_estad!$B$3)/Ej_3_estad!$B$7</f>
        <v>0.64816968607266434</v>
      </c>
      <c r="F1911">
        <f t="shared" si="88"/>
        <v>0.76728295819934889</v>
      </c>
      <c r="G1911">
        <f t="shared" si="89"/>
        <v>0.72992818404469384</v>
      </c>
      <c r="H1911">
        <v>0.64816968607266434</v>
      </c>
    </row>
    <row r="1912" spans="1:8">
      <c r="A1912" s="2">
        <v>38282</v>
      </c>
      <c r="B1912" s="1">
        <v>0.54713574399999998</v>
      </c>
      <c r="C1912">
        <f t="shared" si="87"/>
        <v>1.0942703815459698E-3</v>
      </c>
      <c r="D1912">
        <v>3.2894734965955852E-3</v>
      </c>
      <c r="E1912">
        <f>+(D1912-Ej_3_estad!$B$3)/Ej_3_estad!$B$7</f>
        <v>0.64856669360654073</v>
      </c>
      <c r="F1912">
        <f t="shared" si="88"/>
        <v>0.76768488745979901</v>
      </c>
      <c r="G1912">
        <f t="shared" si="89"/>
        <v>0.73124384261395381</v>
      </c>
      <c r="H1912">
        <v>0.64856669360654073</v>
      </c>
    </row>
    <row r="1913" spans="1:8">
      <c r="A1913" s="2">
        <v>38285</v>
      </c>
      <c r="B1913" s="1">
        <v>0.54336013900000002</v>
      </c>
      <c r="C1913">
        <f t="shared" si="87"/>
        <v>-6.9006732632697076E-3</v>
      </c>
      <c r="D1913">
        <v>3.298070897400196E-3</v>
      </c>
      <c r="E1913">
        <f>+(D1913-Ej_3_estad!$B$3)/Ej_3_estad!$B$7</f>
        <v>0.65023933984593529</v>
      </c>
      <c r="F1913">
        <f t="shared" si="88"/>
        <v>0.76808681672024914</v>
      </c>
      <c r="G1913">
        <f t="shared" si="89"/>
        <v>0.73256076815476634</v>
      </c>
      <c r="H1913">
        <v>0.65023933984593529</v>
      </c>
    </row>
    <row r="1914" spans="1:8">
      <c r="A1914" s="2">
        <v>38286</v>
      </c>
      <c r="B1914" s="1">
        <v>0.54439544900000003</v>
      </c>
      <c r="C1914">
        <f t="shared" si="87"/>
        <v>1.9053845243512946E-3</v>
      </c>
      <c r="D1914">
        <v>3.3052699463194113E-3</v>
      </c>
      <c r="E1914">
        <f>+(D1914-Ej_3_estad!$B$3)/Ej_3_estad!$B$7</f>
        <v>0.65163993316193902</v>
      </c>
      <c r="F1914">
        <f t="shared" si="88"/>
        <v>0.76848874598069927</v>
      </c>
      <c r="G1914">
        <f t="shared" si="89"/>
        <v>0.73387896539799979</v>
      </c>
      <c r="H1914">
        <v>0.65163993316193902</v>
      </c>
    </row>
    <row r="1915" spans="1:8">
      <c r="A1915" s="2">
        <v>38287</v>
      </c>
      <c r="B1915" s="1">
        <v>0.54576215699999997</v>
      </c>
      <c r="C1915">
        <f t="shared" si="87"/>
        <v>2.5105059245267292E-3</v>
      </c>
      <c r="D1915">
        <v>3.309837990965292E-3</v>
      </c>
      <c r="E1915">
        <f>+(D1915-Ej_3_estad!$B$3)/Ej_3_estad!$B$7</f>
        <v>0.65252865789072223</v>
      </c>
      <c r="F1915">
        <f t="shared" si="88"/>
        <v>0.7688906752411494</v>
      </c>
      <c r="G1915">
        <f t="shared" si="89"/>
        <v>0.73519843909708893</v>
      </c>
      <c r="H1915">
        <v>0.65252865789072223</v>
      </c>
    </row>
    <row r="1916" spans="1:8">
      <c r="A1916" s="2">
        <v>38288</v>
      </c>
      <c r="B1916" s="1">
        <v>0.54585152800000003</v>
      </c>
      <c r="C1916">
        <f t="shared" si="87"/>
        <v>1.6375448325578468E-4</v>
      </c>
      <c r="D1916">
        <v>3.3171168491610281E-3</v>
      </c>
      <c r="E1916">
        <f>+(D1916-Ej_3_estad!$B$3)/Ej_3_estad!$B$7</f>
        <v>0.65394477830488917</v>
      </c>
      <c r="F1916">
        <f t="shared" si="88"/>
        <v>0.76929260450159953</v>
      </c>
      <c r="G1916">
        <f t="shared" si="89"/>
        <v>0.73651919402818122</v>
      </c>
      <c r="H1916">
        <v>0.65394477830488917</v>
      </c>
    </row>
    <row r="1917" spans="1:8">
      <c r="A1917" s="2">
        <v>38289</v>
      </c>
      <c r="B1917" s="1">
        <v>0.54510765900000002</v>
      </c>
      <c r="C1917">
        <f t="shared" si="87"/>
        <v>-1.362768008959403E-3</v>
      </c>
      <c r="D1917">
        <v>3.3172076584018217E-3</v>
      </c>
      <c r="E1917">
        <f>+(D1917-Ej_3_estad!$B$3)/Ej_3_estad!$B$7</f>
        <v>0.65396244547413807</v>
      </c>
      <c r="F1917">
        <f t="shared" si="88"/>
        <v>0.76969453376204966</v>
      </c>
      <c r="G1917">
        <f t="shared" si="89"/>
        <v>0.7378412349902973</v>
      </c>
      <c r="H1917">
        <v>0.65396244547413807</v>
      </c>
    </row>
    <row r="1918" spans="1:8">
      <c r="A1918" s="2">
        <v>38292</v>
      </c>
      <c r="B1918" s="1">
        <v>0.54576215699999997</v>
      </c>
      <c r="C1918">
        <f t="shared" si="87"/>
        <v>1.2006765804770669E-3</v>
      </c>
      <c r="D1918">
        <v>3.3308444030257789E-3</v>
      </c>
      <c r="E1918">
        <f>+(D1918-Ej_3_estad!$B$3)/Ej_3_estad!$B$7</f>
        <v>0.65661550889775011</v>
      </c>
      <c r="F1918">
        <f t="shared" si="88"/>
        <v>0.77009646302249979</v>
      </c>
      <c r="G1918">
        <f t="shared" si="89"/>
        <v>0.7391645668054847</v>
      </c>
      <c r="H1918">
        <v>0.65661550889775011</v>
      </c>
    </row>
    <row r="1919" spans="1:8">
      <c r="A1919" s="2">
        <v>38293</v>
      </c>
      <c r="B1919" s="1">
        <v>0.54392167499999999</v>
      </c>
      <c r="C1919">
        <f t="shared" si="87"/>
        <v>-3.3723151676857688E-3</v>
      </c>
      <c r="D1919">
        <v>3.3363337608298682E-3</v>
      </c>
      <c r="E1919">
        <f>+(D1919-Ej_3_estad!$B$3)/Ej_3_estad!$B$7</f>
        <v>0.65768347744968469</v>
      </c>
      <c r="F1919">
        <f t="shared" si="88"/>
        <v>0.77049839228294992</v>
      </c>
      <c r="G1919">
        <f t="shared" si="89"/>
        <v>0.74048919431897586</v>
      </c>
      <c r="H1919">
        <v>0.65768347744968469</v>
      </c>
    </row>
    <row r="1920" spans="1:8">
      <c r="A1920" s="2">
        <v>38294</v>
      </c>
      <c r="B1920" s="1">
        <v>0.54215234499999998</v>
      </c>
      <c r="C1920">
        <f t="shared" si="87"/>
        <v>-3.2529132066670963E-3</v>
      </c>
      <c r="D1920">
        <v>3.3410127669621925E-3</v>
      </c>
      <c r="E1920">
        <f>+(D1920-Ej_3_estad!$B$3)/Ej_3_estad!$B$7</f>
        <v>0.65859379001847163</v>
      </c>
      <c r="F1920">
        <f t="shared" si="88"/>
        <v>0.77090032154340005</v>
      </c>
      <c r="G1920">
        <f t="shared" si="89"/>
        <v>0.74181512239934833</v>
      </c>
      <c r="H1920">
        <v>0.65859379001847163</v>
      </c>
    </row>
    <row r="1921" spans="1:8">
      <c r="A1921" s="2">
        <v>38295</v>
      </c>
      <c r="B1921" s="1">
        <v>0.54229934899999999</v>
      </c>
      <c r="C1921">
        <f t="shared" si="87"/>
        <v>2.7114887790435915E-4</v>
      </c>
      <c r="D1921">
        <v>3.3465677596371535E-3</v>
      </c>
      <c r="E1921">
        <f>+(D1921-Ej_3_estad!$B$3)/Ej_3_estad!$B$7</f>
        <v>0.65967452800182291</v>
      </c>
      <c r="F1921">
        <f t="shared" si="88"/>
        <v>0.77130225080385018</v>
      </c>
      <c r="G1921">
        <f t="shared" si="89"/>
        <v>0.74314235593868405</v>
      </c>
      <c r="H1921">
        <v>0.65967452800182291</v>
      </c>
    </row>
    <row r="1922" spans="1:8">
      <c r="A1922" s="2">
        <v>38296</v>
      </c>
      <c r="B1922" s="1">
        <v>0.53931614699999997</v>
      </c>
      <c r="C1922">
        <f t="shared" si="87"/>
        <v>-5.5010244904425409E-3</v>
      </c>
      <c r="D1922">
        <v>3.356571359444116E-3</v>
      </c>
      <c r="E1922">
        <f>+(D1922-Ej_3_estad!$B$3)/Ej_3_estad!$B$7</f>
        <v>0.66162075384121266</v>
      </c>
      <c r="F1922">
        <f t="shared" si="88"/>
        <v>0.7717041800643003</v>
      </c>
      <c r="G1922">
        <f t="shared" si="89"/>
        <v>0.7444708998527334</v>
      </c>
      <c r="H1922">
        <v>0.66162075384121266</v>
      </c>
    </row>
    <row r="1923" spans="1:8">
      <c r="A1923" s="2">
        <v>38299</v>
      </c>
      <c r="B1923" s="1">
        <v>0.53867700900000004</v>
      </c>
      <c r="C1923">
        <f t="shared" si="87"/>
        <v>-1.1850896798755173E-3</v>
      </c>
      <c r="D1923">
        <v>3.3587783264517057E-3</v>
      </c>
      <c r="E1923">
        <f>+(D1923-Ej_3_estad!$B$3)/Ej_3_estad!$B$7</f>
        <v>0.66205012489760595</v>
      </c>
      <c r="F1923">
        <f t="shared" si="88"/>
        <v>0.77210610932475043</v>
      </c>
      <c r="G1923">
        <f t="shared" si="89"/>
        <v>0.74580075908107524</v>
      </c>
      <c r="H1923">
        <v>0.66205012489760595</v>
      </c>
    </row>
    <row r="1924" spans="1:8">
      <c r="A1924" s="2">
        <v>38300</v>
      </c>
      <c r="B1924" s="1">
        <v>0.537952553</v>
      </c>
      <c r="C1924">
        <f t="shared" ref="C1924:C1987" si="90">+B1924/B1923-1</f>
        <v>-1.3448801190623083E-3</v>
      </c>
      <c r="D1924">
        <v>3.3854996850828378E-3</v>
      </c>
      <c r="E1924">
        <f>+(D1924-Ej_3_estad!$B$3)/Ej_3_estad!$B$7</f>
        <v>0.66724883332607732</v>
      </c>
      <c r="F1924">
        <f t="shared" ref="F1924:F1987" si="91">+F1923+1/COUNT(rt)</f>
        <v>0.77250803858520056</v>
      </c>
      <c r="G1924">
        <f t="shared" ref="G1924:G1987" si="92">+_xlfn.NORM.S.INV(F1924)</f>
        <v>0.74713193858728488</v>
      </c>
      <c r="H1924">
        <v>0.66724883332607732</v>
      </c>
    </row>
    <row r="1925" spans="1:8">
      <c r="A1925" s="2">
        <v>38301</v>
      </c>
      <c r="B1925" s="1">
        <v>0.54124269300000005</v>
      </c>
      <c r="C1925">
        <f t="shared" si="90"/>
        <v>6.1160412412804011E-3</v>
      </c>
      <c r="D1925">
        <v>3.397912869704145E-3</v>
      </c>
      <c r="E1925">
        <f>+(D1925-Ej_3_estad!$B$3)/Ej_3_estad!$B$7</f>
        <v>0.66966385003259221</v>
      </c>
      <c r="F1925">
        <f t="shared" si="91"/>
        <v>0.77290996784565069</v>
      </c>
      <c r="G1925">
        <f t="shared" si="92"/>
        <v>0.7484644433590989</v>
      </c>
      <c r="H1925">
        <v>0.66966385003259221</v>
      </c>
    </row>
    <row r="1926" spans="1:8">
      <c r="A1926" s="2">
        <v>38303</v>
      </c>
      <c r="B1926" s="1">
        <v>0.53902544200000002</v>
      </c>
      <c r="C1926">
        <f t="shared" si="90"/>
        <v>-4.0965929492927655E-3</v>
      </c>
      <c r="D1926">
        <v>3.400202693271126E-3</v>
      </c>
      <c r="E1926">
        <f>+(D1926-Ej_3_estad!$B$3)/Ej_3_estad!$B$7</f>
        <v>0.67010934104379805</v>
      </c>
      <c r="F1926">
        <f t="shared" si="91"/>
        <v>0.77331189710610082</v>
      </c>
      <c r="G1926">
        <f t="shared" si="92"/>
        <v>0.74979827840858271</v>
      </c>
      <c r="H1926">
        <v>0.67010934104379805</v>
      </c>
    </row>
    <row r="1927" spans="1:8">
      <c r="A1927" s="2">
        <v>38306</v>
      </c>
      <c r="B1927" s="1">
        <v>0.54112554099999999</v>
      </c>
      <c r="C1927">
        <f t="shared" si="90"/>
        <v>3.8961036648061942E-3</v>
      </c>
      <c r="D1927">
        <v>3.4055714961438444E-3</v>
      </c>
      <c r="E1927">
        <f>+(D1927-Ej_3_estad!$B$3)/Ej_3_estad!$B$7</f>
        <v>0.67115385532656668</v>
      </c>
      <c r="F1927">
        <f t="shared" si="91"/>
        <v>0.77371382636655095</v>
      </c>
      <c r="G1927">
        <f t="shared" si="92"/>
        <v>0.75113344877229704</v>
      </c>
      <c r="H1927">
        <v>0.67115385532656668</v>
      </c>
    </row>
    <row r="1928" spans="1:8">
      <c r="A1928" s="2">
        <v>38307</v>
      </c>
      <c r="B1928" s="1">
        <v>0.539257981</v>
      </c>
      <c r="C1928">
        <f t="shared" si="90"/>
        <v>-3.4512508808006714E-3</v>
      </c>
      <c r="D1928">
        <v>3.4136744368593597E-3</v>
      </c>
      <c r="E1928">
        <f>+(D1928-Ej_3_estad!$B$3)/Ej_3_estad!$B$7</f>
        <v>0.67273030309535919</v>
      </c>
      <c r="F1928">
        <f t="shared" si="91"/>
        <v>0.77411575562700108</v>
      </c>
      <c r="G1928">
        <f t="shared" si="92"/>
        <v>0.75246995951147444</v>
      </c>
      <c r="H1928">
        <v>0.67273030309535919</v>
      </c>
    </row>
    <row r="1929" spans="1:8">
      <c r="A1929" s="2">
        <v>38308</v>
      </c>
      <c r="B1929" s="1">
        <v>0.53821313199999998</v>
      </c>
      <c r="C1929">
        <f t="shared" si="90"/>
        <v>-1.937567985665134E-3</v>
      </c>
      <c r="D1929">
        <v>3.4369092073529561E-3</v>
      </c>
      <c r="E1929">
        <f>+(D1929-Ej_3_estad!$B$3)/Ej_3_estad!$B$7</f>
        <v>0.67725068691513723</v>
      </c>
      <c r="F1929">
        <f t="shared" si="91"/>
        <v>0.77451768488745121</v>
      </c>
      <c r="G1929">
        <f t="shared" si="92"/>
        <v>0.75380781571218503</v>
      </c>
      <c r="H1929">
        <v>0.67725068691513723</v>
      </c>
    </row>
    <row r="1930" spans="1:8">
      <c r="A1930" s="2">
        <v>38309</v>
      </c>
      <c r="B1930" s="1">
        <v>0.54013179200000005</v>
      </c>
      <c r="C1930">
        <f t="shared" si="90"/>
        <v>3.5648702826522882E-3</v>
      </c>
      <c r="D1930">
        <v>3.4392298160321744E-3</v>
      </c>
      <c r="E1930">
        <f>+(D1930-Ej_3_estad!$B$3)/Ej_3_estad!$B$7</f>
        <v>0.67770216724839327</v>
      </c>
      <c r="F1930">
        <f t="shared" si="91"/>
        <v>0.77491961414790134</v>
      </c>
      <c r="G1930">
        <f t="shared" si="92"/>
        <v>0.75514702248551324</v>
      </c>
      <c r="H1930">
        <v>0.67770216724839327</v>
      </c>
    </row>
    <row r="1931" spans="1:8">
      <c r="A1931" s="2">
        <v>38310</v>
      </c>
      <c r="B1931" s="1">
        <v>0.53763440900000004</v>
      </c>
      <c r="C1931">
        <f t="shared" si="90"/>
        <v>-4.6236548875464578E-3</v>
      </c>
      <c r="D1931">
        <v>3.4567904458675525E-3</v>
      </c>
      <c r="E1931">
        <f>+(D1931-Ej_3_estad!$B$3)/Ej_3_estad!$B$7</f>
        <v>0.68111863254099569</v>
      </c>
      <c r="F1931">
        <f t="shared" si="91"/>
        <v>0.77532154340835147</v>
      </c>
      <c r="G1931">
        <f t="shared" si="92"/>
        <v>0.75648758496773405</v>
      </c>
      <c r="H1931">
        <v>0.68111863254099569</v>
      </c>
    </row>
    <row r="1932" spans="1:8">
      <c r="A1932" s="2">
        <v>38313</v>
      </c>
      <c r="B1932" s="1">
        <v>0.53792361499999997</v>
      </c>
      <c r="C1932">
        <f t="shared" si="90"/>
        <v>5.3792315960188297E-4</v>
      </c>
      <c r="D1932">
        <v>3.4647554820546045E-3</v>
      </c>
      <c r="E1932">
        <f>+(D1932-Ej_3_estad!$B$3)/Ej_3_estad!$B$7</f>
        <v>0.68266825063228775</v>
      </c>
      <c r="F1932">
        <f t="shared" si="91"/>
        <v>0.77572347266880159</v>
      </c>
      <c r="G1932">
        <f t="shared" si="92"/>
        <v>0.75782950832048268</v>
      </c>
      <c r="H1932">
        <v>0.68266825063228775</v>
      </c>
    </row>
    <row r="1933" spans="1:8">
      <c r="A1933" s="2">
        <v>38314</v>
      </c>
      <c r="B1933" s="1">
        <v>0.53438785899999997</v>
      </c>
      <c r="C1933">
        <f t="shared" si="90"/>
        <v>-6.5729704021266766E-3</v>
      </c>
      <c r="D1933">
        <v>3.4689384424153591E-3</v>
      </c>
      <c r="E1933">
        <f>+(D1933-Ej_3_estad!$B$3)/Ej_3_estad!$B$7</f>
        <v>0.68348205623190572</v>
      </c>
      <c r="F1933">
        <f t="shared" si="91"/>
        <v>0.77612540192925172</v>
      </c>
      <c r="G1933">
        <f t="shared" si="92"/>
        <v>0.75917279773094271</v>
      </c>
      <c r="H1933">
        <v>0.68348205623190572</v>
      </c>
    </row>
    <row r="1934" spans="1:8">
      <c r="A1934" s="2">
        <v>38315</v>
      </c>
      <c r="B1934" s="1">
        <v>0.53154733399999998</v>
      </c>
      <c r="C1934">
        <f t="shared" si="90"/>
        <v>-5.3154744295940137E-3</v>
      </c>
      <c r="D1934">
        <v>3.4851718999691084E-3</v>
      </c>
      <c r="E1934">
        <f>+(D1934-Ej_3_estad!$B$3)/Ej_3_estad!$B$7</f>
        <v>0.68664031677445103</v>
      </c>
      <c r="F1934">
        <f t="shared" si="91"/>
        <v>0.77652733118970185</v>
      </c>
      <c r="G1934">
        <f t="shared" si="92"/>
        <v>0.76051745841201535</v>
      </c>
      <c r="H1934">
        <v>0.68664031677445103</v>
      </c>
    </row>
    <row r="1935" spans="1:8">
      <c r="A1935" s="2">
        <v>38317</v>
      </c>
      <c r="B1935" s="1">
        <v>0.527287108</v>
      </c>
      <c r="C1935">
        <f t="shared" si="90"/>
        <v>-8.0147631781744E-3</v>
      </c>
      <c r="D1935">
        <v>3.4854244335493778E-3</v>
      </c>
      <c r="E1935">
        <f>+(D1935-Ej_3_estad!$B$3)/Ej_3_estad!$B$7</f>
        <v>0.68668944782614427</v>
      </c>
      <c r="F1935">
        <f t="shared" si="91"/>
        <v>0.77692926045015198</v>
      </c>
      <c r="G1935">
        <f t="shared" si="92"/>
        <v>0.76186349560250821</v>
      </c>
      <c r="H1935">
        <v>0.68668944782614427</v>
      </c>
    </row>
    <row r="1936" spans="1:8">
      <c r="A1936" s="2">
        <v>38320</v>
      </c>
      <c r="B1936" s="1">
        <v>0.52776018599999996</v>
      </c>
      <c r="C1936">
        <f t="shared" si="90"/>
        <v>8.9719242671093546E-4</v>
      </c>
      <c r="D1936">
        <v>3.4960151621761248E-3</v>
      </c>
      <c r="E1936">
        <f>+(D1936-Ej_3_estad!$B$3)/Ej_3_estad!$B$7</f>
        <v>0.68874990107388356</v>
      </c>
      <c r="F1936">
        <f t="shared" si="91"/>
        <v>0.77733118971060211</v>
      </c>
      <c r="G1936">
        <f t="shared" si="92"/>
        <v>0.76321091456731549</v>
      </c>
      <c r="H1936">
        <v>0.68874990107388356</v>
      </c>
    </row>
    <row r="1937" spans="1:8">
      <c r="A1937" s="2">
        <v>38321</v>
      </c>
      <c r="B1937" s="1">
        <v>0.52430136800000005</v>
      </c>
      <c r="C1937">
        <f t="shared" si="90"/>
        <v>-6.5537683435633598E-3</v>
      </c>
      <c r="D1937">
        <v>3.499382248775218E-3</v>
      </c>
      <c r="E1937">
        <f>+(D1937-Ej_3_estad!$B$3)/Ej_3_estad!$B$7</f>
        <v>0.68940497635369002</v>
      </c>
      <c r="F1937">
        <f t="shared" si="91"/>
        <v>0.77773311897105224</v>
      </c>
      <c r="G1937">
        <f t="shared" si="92"/>
        <v>0.76455972059760025</v>
      </c>
      <c r="H1937">
        <v>0.68940497635369002</v>
      </c>
    </row>
    <row r="1938" spans="1:8">
      <c r="A1938" s="2">
        <v>38322</v>
      </c>
      <c r="B1938" s="1">
        <v>0.51821526699999998</v>
      </c>
      <c r="C1938">
        <f t="shared" si="90"/>
        <v>-1.160802044674436E-2</v>
      </c>
      <c r="D1938">
        <v>3.5028128845449036E-3</v>
      </c>
      <c r="E1938">
        <f>+(D1938-Ej_3_estad!$B$3)/Ej_3_estad!$B$7</f>
        <v>0.69007241528660801</v>
      </c>
      <c r="F1938">
        <f t="shared" si="91"/>
        <v>0.77813504823150237</v>
      </c>
      <c r="G1938">
        <f t="shared" si="92"/>
        <v>0.76590991901098338</v>
      </c>
      <c r="H1938">
        <v>0.69007241528660801</v>
      </c>
    </row>
    <row r="1939" spans="1:8">
      <c r="A1939" s="2">
        <v>38323</v>
      </c>
      <c r="B1939" s="1">
        <v>0.52015604699999995</v>
      </c>
      <c r="C1939">
        <f t="shared" si="90"/>
        <v>3.7451231632663617E-3</v>
      </c>
      <c r="D1939">
        <v>3.5186939892337676E-3</v>
      </c>
      <c r="E1939">
        <f>+(D1939-Ej_3_estad!$B$3)/Ej_3_estad!$B$7</f>
        <v>0.69316212468122096</v>
      </c>
      <c r="F1939">
        <f t="shared" si="91"/>
        <v>0.7785369774919525</v>
      </c>
      <c r="G1939">
        <f t="shared" si="92"/>
        <v>0.76726151515172825</v>
      </c>
      <c r="H1939">
        <v>0.69316212468122096</v>
      </c>
    </row>
    <row r="1940" spans="1:8">
      <c r="A1940" s="2">
        <v>38324</v>
      </c>
      <c r="B1940" s="1">
        <v>0.51612903200000004</v>
      </c>
      <c r="C1940">
        <f t="shared" si="90"/>
        <v>-7.7419363347320802E-3</v>
      </c>
      <c r="D1940">
        <v>3.5253990260217805E-3</v>
      </c>
      <c r="E1940">
        <f>+(D1940-Ej_3_estad!$B$3)/Ej_3_estad!$B$7</f>
        <v>0.69446660667797244</v>
      </c>
      <c r="F1940">
        <f t="shared" si="91"/>
        <v>0.77893890675240263</v>
      </c>
      <c r="G1940">
        <f t="shared" si="92"/>
        <v>0.76861451439093376</v>
      </c>
      <c r="H1940">
        <v>0.69446660667797244</v>
      </c>
    </row>
    <row r="1941" spans="1:8">
      <c r="A1941" s="2">
        <v>38327</v>
      </c>
      <c r="B1941" s="1">
        <v>0.51485352399999995</v>
      </c>
      <c r="C1941">
        <f t="shared" si="90"/>
        <v>-2.4712967512358075E-3</v>
      </c>
      <c r="D1941">
        <v>3.5375157501864596E-3</v>
      </c>
      <c r="E1941">
        <f>+(D1941-Ej_3_estad!$B$3)/Ej_3_estad!$B$7</f>
        <v>0.69682394624703881</v>
      </c>
      <c r="F1941">
        <f t="shared" si="91"/>
        <v>0.77934083601285276</v>
      </c>
      <c r="G1941">
        <f t="shared" si="92"/>
        <v>0.76996892212672219</v>
      </c>
      <c r="H1941">
        <v>0.69682394624703881</v>
      </c>
    </row>
    <row r="1942" spans="1:8">
      <c r="A1942" s="2">
        <v>38328</v>
      </c>
      <c r="B1942" s="1">
        <v>0.51390102299999996</v>
      </c>
      <c r="C1942">
        <f t="shared" si="90"/>
        <v>-1.8500426929193292E-3</v>
      </c>
      <c r="D1942">
        <v>3.5416655292526134E-3</v>
      </c>
      <c r="E1942">
        <f>+(D1942-Ej_3_estad!$B$3)/Ej_3_estad!$B$7</f>
        <v>0.69763129634122045</v>
      </c>
      <c r="F1942">
        <f t="shared" si="91"/>
        <v>0.77974276527330288</v>
      </c>
      <c r="G1942">
        <f t="shared" si="92"/>
        <v>0.77132474378443117</v>
      </c>
      <c r="H1942">
        <v>0.69763129634122045</v>
      </c>
    </row>
    <row r="1943" spans="1:8">
      <c r="A1943" s="2">
        <v>38329</v>
      </c>
      <c r="B1943" s="1">
        <v>0.51859150499999995</v>
      </c>
      <c r="C1943">
        <f t="shared" si="90"/>
        <v>9.127208917815377E-3</v>
      </c>
      <c r="D1943">
        <v>3.5434641456475457E-3</v>
      </c>
      <c r="E1943">
        <f>+(D1943-Ej_3_estad!$B$3)/Ej_3_estad!$B$7</f>
        <v>0.69798122174512667</v>
      </c>
      <c r="F1943">
        <f t="shared" si="91"/>
        <v>0.78014469453375301</v>
      </c>
      <c r="G1943">
        <f t="shared" si="92"/>
        <v>0.77268198481681083</v>
      </c>
      <c r="H1943">
        <v>0.69798122174512667</v>
      </c>
    </row>
    <row r="1944" spans="1:8">
      <c r="A1944" s="2">
        <v>38330</v>
      </c>
      <c r="B1944" s="1">
        <v>0.52124055300000005</v>
      </c>
      <c r="C1944">
        <f t="shared" si="90"/>
        <v>5.1081592630408679E-3</v>
      </c>
      <c r="D1944">
        <v>3.5453588929121871E-3</v>
      </c>
      <c r="E1944">
        <f>+(D1944-Ej_3_estad!$B$3)/Ej_3_estad!$B$7</f>
        <v>0.698349849654751</v>
      </c>
      <c r="F1944">
        <f t="shared" si="91"/>
        <v>0.78054662379420314</v>
      </c>
      <c r="G1944">
        <f t="shared" si="92"/>
        <v>0.77404065070421779</v>
      </c>
      <c r="H1944">
        <v>0.698349849654751</v>
      </c>
    </row>
    <row r="1945" spans="1:8">
      <c r="A1945" s="2">
        <v>38331</v>
      </c>
      <c r="B1945" s="1">
        <v>0.52262987400000005</v>
      </c>
      <c r="C1945">
        <f t="shared" si="90"/>
        <v>2.6654123360199122E-3</v>
      </c>
      <c r="D1945">
        <v>3.5456574983010469E-3</v>
      </c>
      <c r="E1945">
        <f>+(D1945-Ej_3_estad!$B$3)/Ej_3_estad!$B$7</f>
        <v>0.69840794409423224</v>
      </c>
      <c r="F1945">
        <f t="shared" si="91"/>
        <v>0.78094855305465327</v>
      </c>
      <c r="G1945">
        <f t="shared" si="92"/>
        <v>0.7754007469548152</v>
      </c>
      <c r="H1945">
        <v>0.69840794409423224</v>
      </c>
    </row>
    <row r="1946" spans="1:8">
      <c r="A1946" s="2">
        <v>38334</v>
      </c>
      <c r="B1946" s="1">
        <v>0.51988562500000002</v>
      </c>
      <c r="C1946">
        <f t="shared" si="90"/>
        <v>-5.250846031813361E-3</v>
      </c>
      <c r="D1946">
        <v>3.547333007572151E-3</v>
      </c>
      <c r="E1946">
        <f>+(D1946-Ej_3_estad!$B$3)/Ej_3_estad!$B$7</f>
        <v>0.69873391869342494</v>
      </c>
      <c r="F1946">
        <f t="shared" si="91"/>
        <v>0.7813504823151034</v>
      </c>
      <c r="G1946">
        <f t="shared" si="92"/>
        <v>0.77676227910476714</v>
      </c>
      <c r="H1946">
        <v>0.69873391869342494</v>
      </c>
    </row>
    <row r="1947" spans="1:8">
      <c r="A1947" s="2">
        <v>38335</v>
      </c>
      <c r="B1947" s="1">
        <v>0.51977753500000001</v>
      </c>
      <c r="C1947">
        <f t="shared" si="90"/>
        <v>-2.0791111506501814E-4</v>
      </c>
      <c r="D1947">
        <v>3.5534705583906145E-3</v>
      </c>
      <c r="E1947">
        <f>+(D1947-Ej_3_estad!$B$3)/Ej_3_estad!$B$7</f>
        <v>0.69992799484840551</v>
      </c>
      <c r="F1947">
        <f t="shared" si="91"/>
        <v>0.78175241157555353</v>
      </c>
      <c r="G1947">
        <f t="shared" si="92"/>
        <v>0.77812525271844679</v>
      </c>
      <c r="H1947">
        <v>0.69992799484840551</v>
      </c>
    </row>
    <row r="1948" spans="1:8">
      <c r="A1948" s="2">
        <v>38336</v>
      </c>
      <c r="B1948" s="1">
        <v>0.51424457499999998</v>
      </c>
      <c r="C1948">
        <f t="shared" si="90"/>
        <v>-1.0644861748401735E-2</v>
      </c>
      <c r="D1948">
        <v>3.5648702826522882E-3</v>
      </c>
      <c r="E1948">
        <f>+(D1948-Ej_3_estad!$B$3)/Ej_3_estad!$B$7</f>
        <v>0.70214584025886928</v>
      </c>
      <c r="F1948">
        <f t="shared" si="91"/>
        <v>0.78215434083600366</v>
      </c>
      <c r="G1948">
        <f t="shared" si="92"/>
        <v>0.77948967338863473</v>
      </c>
      <c r="H1948">
        <v>0.70214584025886928</v>
      </c>
    </row>
    <row r="1949" spans="1:8">
      <c r="A1949" s="2">
        <v>38337</v>
      </c>
      <c r="B1949" s="1">
        <v>0.51612903200000004</v>
      </c>
      <c r="C1949">
        <f t="shared" si="90"/>
        <v>3.6645150802030457E-3</v>
      </c>
      <c r="D1949">
        <v>3.5661204400125879E-3</v>
      </c>
      <c r="E1949">
        <f>+(D1949-Ej_3_estad!$B$3)/Ej_3_estad!$B$7</f>
        <v>0.70238906155968783</v>
      </c>
      <c r="F1949">
        <f t="shared" si="91"/>
        <v>0.78255627009645379</v>
      </c>
      <c r="G1949">
        <f t="shared" si="92"/>
        <v>0.78085554673672486</v>
      </c>
      <c r="H1949">
        <v>0.70238906155968783</v>
      </c>
    </row>
    <row r="1950" spans="1:8">
      <c r="A1950" s="2">
        <v>38338</v>
      </c>
      <c r="B1950" s="1">
        <v>0.51572975799999998</v>
      </c>
      <c r="C1950">
        <f t="shared" si="90"/>
        <v>-7.735933753869606E-4</v>
      </c>
      <c r="D1950">
        <v>3.5691465158897984E-3</v>
      </c>
      <c r="E1950">
        <f>+(D1950-Ej_3_estad!$B$3)/Ej_3_estad!$B$7</f>
        <v>0.70297779233439184</v>
      </c>
      <c r="F1950">
        <f t="shared" si="91"/>
        <v>0.78295819935690392</v>
      </c>
      <c r="G1950">
        <f t="shared" si="92"/>
        <v>0.78222287841293348</v>
      </c>
      <c r="H1950">
        <v>0.70297779233439184</v>
      </c>
    </row>
    <row r="1951" spans="1:8">
      <c r="A1951" s="2">
        <v>38341</v>
      </c>
      <c r="B1951" s="1">
        <v>0.513294323</v>
      </c>
      <c r="C1951">
        <f t="shared" si="90"/>
        <v>-4.7223084614015365E-3</v>
      </c>
      <c r="D1951">
        <v>3.5761591198368858E-3</v>
      </c>
      <c r="E1951">
        <f>+(D1951-Ej_3_estad!$B$3)/Ej_3_estad!$B$7</f>
        <v>0.70434211230586141</v>
      </c>
      <c r="F1951">
        <f t="shared" si="91"/>
        <v>0.78336012861735405</v>
      </c>
      <c r="G1951">
        <f t="shared" si="92"/>
        <v>0.78359167409650421</v>
      </c>
      <c r="H1951">
        <v>0.70434211230586141</v>
      </c>
    </row>
    <row r="1952" spans="1:8">
      <c r="A1952" s="2">
        <v>38342</v>
      </c>
      <c r="B1952" s="1">
        <v>0.51912993799999996</v>
      </c>
      <c r="C1952">
        <f t="shared" si="90"/>
        <v>1.1368945142220088E-2</v>
      </c>
      <c r="D1952">
        <v>3.5875551783857151E-3</v>
      </c>
      <c r="E1952">
        <f>+(D1952-Ej_3_estad!$B$3)/Ej_3_estad!$B$7</f>
        <v>0.70655924454254815</v>
      </c>
      <c r="F1952">
        <f t="shared" si="91"/>
        <v>0.78376205787780417</v>
      </c>
      <c r="G1952">
        <f t="shared" si="92"/>
        <v>0.78496193949592064</v>
      </c>
      <c r="H1952">
        <v>0.70655924454254815</v>
      </c>
    </row>
    <row r="1953" spans="1:8">
      <c r="A1953" s="2">
        <v>38343</v>
      </c>
      <c r="B1953" s="1">
        <v>0.52287581699999996</v>
      </c>
      <c r="C1953">
        <f t="shared" si="90"/>
        <v>7.2156867208070796E-3</v>
      </c>
      <c r="D1953">
        <v>3.5880112569224298E-3</v>
      </c>
      <c r="E1953">
        <f>+(D1953-Ej_3_estad!$B$3)/Ej_3_estad!$B$7</f>
        <v>0.70664797578430849</v>
      </c>
      <c r="F1953">
        <f t="shared" si="91"/>
        <v>0.7841639871382543</v>
      </c>
      <c r="G1953">
        <f t="shared" si="92"/>
        <v>0.78633368034911932</v>
      </c>
      <c r="H1953">
        <v>0.70664797578430849</v>
      </c>
    </row>
    <row r="1954" spans="1:8">
      <c r="A1954" s="2">
        <v>38344</v>
      </c>
      <c r="B1954" s="1">
        <v>0.52102329000000003</v>
      </c>
      <c r="C1954">
        <f t="shared" si="90"/>
        <v>-3.5429578874556222E-3</v>
      </c>
      <c r="D1954">
        <v>3.5986324433689987E-3</v>
      </c>
      <c r="E1954">
        <f>+(D1954-Ej_3_estad!$B$3)/Ej_3_estad!$B$7</f>
        <v>0.70871435467852428</v>
      </c>
      <c r="F1954">
        <f t="shared" si="91"/>
        <v>0.78456591639870443</v>
      </c>
      <c r="G1954">
        <f t="shared" si="92"/>
        <v>0.78770690242370378</v>
      </c>
      <c r="H1954">
        <v>0.70871435467852428</v>
      </c>
    </row>
    <row r="1955" spans="1:8">
      <c r="A1955" s="2">
        <v>38345</v>
      </c>
      <c r="B1955" s="1">
        <v>0.51985859800000001</v>
      </c>
      <c r="C1955">
        <f t="shared" si="90"/>
        <v>-2.2353933544890792E-3</v>
      </c>
      <c r="D1955">
        <v>3.6121305146759042E-3</v>
      </c>
      <c r="E1955">
        <f>+(D1955-Ej_3_estad!$B$3)/Ej_3_estad!$B$7</f>
        <v>0.71134043885485654</v>
      </c>
      <c r="F1955">
        <f t="shared" si="91"/>
        <v>0.78496784565915456</v>
      </c>
      <c r="G1955">
        <f t="shared" si="92"/>
        <v>0.78908161151715872</v>
      </c>
      <c r="H1955">
        <v>0.71134043885485654</v>
      </c>
    </row>
    <row r="1956" spans="1:8">
      <c r="A1956" s="2">
        <v>38350</v>
      </c>
      <c r="B1956" s="1">
        <v>0.52200240099999995</v>
      </c>
      <c r="C1956">
        <f t="shared" si="90"/>
        <v>4.1238194544586104E-3</v>
      </c>
      <c r="D1956">
        <v>3.6225811186205714E-3</v>
      </c>
      <c r="E1956">
        <f>+(D1956-Ej_3_estad!$B$3)/Ej_3_estad!$B$7</f>
        <v>0.71337363048855063</v>
      </c>
      <c r="F1956">
        <f t="shared" si="91"/>
        <v>0.78536977491960469</v>
      </c>
      <c r="G1956">
        <f t="shared" si="92"/>
        <v>0.79045781345707211</v>
      </c>
      <c r="H1956">
        <v>0.71337363048855063</v>
      </c>
    </row>
    <row r="1957" spans="1:8">
      <c r="A1957" s="2">
        <v>38351</v>
      </c>
      <c r="B1957" s="1">
        <v>0.52029136300000001</v>
      </c>
      <c r="C1957">
        <f t="shared" si="90"/>
        <v>-3.2778354979251523E-3</v>
      </c>
      <c r="D1957">
        <v>3.6248018694182704E-3</v>
      </c>
      <c r="E1957">
        <f>+(D1957-Ej_3_estad!$B$3)/Ej_3_estad!$B$7</f>
        <v>0.71380568321644156</v>
      </c>
      <c r="F1957">
        <f t="shared" si="91"/>
        <v>0.78577170418005482</v>
      </c>
      <c r="G1957">
        <f t="shared" si="92"/>
        <v>0.79183551410135211</v>
      </c>
      <c r="H1957">
        <v>0.71380568321644156</v>
      </c>
    </row>
    <row r="1958" spans="1:8">
      <c r="A1958" s="2">
        <v>38352</v>
      </c>
      <c r="B1958" s="1">
        <v>0.52192066800000003</v>
      </c>
      <c r="C1958">
        <f t="shared" si="90"/>
        <v>3.131524210983283E-3</v>
      </c>
      <c r="D1958">
        <v>3.6334025885382815E-3</v>
      </c>
      <c r="E1958">
        <f>+(D1958-Ej_3_estad!$B$3)/Ej_3_estad!$B$7</f>
        <v>0.71547897504255487</v>
      </c>
      <c r="F1958">
        <f t="shared" si="91"/>
        <v>0.78617363344050495</v>
      </c>
      <c r="G1958">
        <f t="shared" si="92"/>
        <v>0.79321471933844956</v>
      </c>
      <c r="H1958">
        <v>0.71547897504255487</v>
      </c>
    </row>
    <row r="1959" spans="1:8">
      <c r="A1959" s="2">
        <v>38356</v>
      </c>
      <c r="B1959" s="1">
        <v>0.53095465600000002</v>
      </c>
      <c r="C1959">
        <f t="shared" si="90"/>
        <v>1.7309121009938533E-2</v>
      </c>
      <c r="D1959">
        <v>3.6529671964720123E-3</v>
      </c>
      <c r="E1959">
        <f>+(D1959-Ej_3_estad!$B$3)/Ej_3_estad!$B$7</f>
        <v>0.71928531938188511</v>
      </c>
      <c r="F1959">
        <f t="shared" si="91"/>
        <v>0.78657556270095508</v>
      </c>
      <c r="G1959">
        <f t="shared" si="92"/>
        <v>0.79459543508758801</v>
      </c>
      <c r="H1959">
        <v>0.71928531938188511</v>
      </c>
    </row>
    <row r="1960" spans="1:8">
      <c r="A1960" s="2">
        <v>38357</v>
      </c>
      <c r="B1960" s="1">
        <v>0.52980132499999999</v>
      </c>
      <c r="C1960">
        <f t="shared" si="90"/>
        <v>-2.1721836073324008E-3</v>
      </c>
      <c r="D1960">
        <v>3.6529671964720123E-3</v>
      </c>
      <c r="E1960">
        <f>+(D1960-Ej_3_estad!$B$3)/Ej_3_estad!$B$7</f>
        <v>0.71928531938188511</v>
      </c>
      <c r="F1960">
        <f t="shared" si="91"/>
        <v>0.78697749196140521</v>
      </c>
      <c r="G1960">
        <f t="shared" si="92"/>
        <v>0.79597766729897779</v>
      </c>
      <c r="H1960">
        <v>0.71928531938188511</v>
      </c>
    </row>
    <row r="1961" spans="1:8">
      <c r="A1961" s="2">
        <v>38358</v>
      </c>
      <c r="B1961" s="1">
        <v>0.53330489000000003</v>
      </c>
      <c r="C1961">
        <f t="shared" si="90"/>
        <v>6.6129789313003062E-3</v>
      </c>
      <c r="D1961">
        <v>3.6645150802030457E-3</v>
      </c>
      <c r="E1961">
        <f>+(D1961-Ej_3_estad!$B$3)/Ej_3_estad!$B$7</f>
        <v>0.7215319895947383</v>
      </c>
      <c r="F1961">
        <f t="shared" si="91"/>
        <v>0.78737942122185534</v>
      </c>
      <c r="G1961">
        <f t="shared" si="92"/>
        <v>0.79736142195406023</v>
      </c>
      <c r="H1961">
        <v>0.7215319895947383</v>
      </c>
    </row>
    <row r="1962" spans="1:8">
      <c r="A1962" s="2">
        <v>38359</v>
      </c>
      <c r="B1962" s="1">
        <v>0.53470217099999995</v>
      </c>
      <c r="C1962">
        <f t="shared" si="90"/>
        <v>2.6200416050936592E-3</v>
      </c>
      <c r="D1962">
        <v>3.6673122058898944E-3</v>
      </c>
      <c r="E1962">
        <f>+(D1962-Ej_3_estad!$B$3)/Ej_3_estad!$B$7</f>
        <v>0.72207617752636433</v>
      </c>
      <c r="F1962">
        <f t="shared" si="91"/>
        <v>0.78778135048230546</v>
      </c>
      <c r="G1962">
        <f t="shared" si="92"/>
        <v>0.79874670506572432</v>
      </c>
      <c r="H1962">
        <v>0.72207617752636433</v>
      </c>
    </row>
    <row r="1963" spans="1:8">
      <c r="A1963" s="2">
        <v>38362</v>
      </c>
      <c r="B1963" s="1">
        <v>0.53330489000000003</v>
      </c>
      <c r="C1963">
        <f t="shared" si="90"/>
        <v>-2.6131949256662512E-3</v>
      </c>
      <c r="D1963">
        <v>3.6712791559070368E-3</v>
      </c>
      <c r="E1963">
        <f>+(D1963-Ej_3_estad!$B$3)/Ej_3_estad!$B$7</f>
        <v>0.72284795776307043</v>
      </c>
      <c r="F1963">
        <f t="shared" si="91"/>
        <v>0.78818327974275559</v>
      </c>
      <c r="G1963">
        <f t="shared" si="92"/>
        <v>0.80013352267854798</v>
      </c>
      <c r="H1963">
        <v>0.72284795776307043</v>
      </c>
    </row>
    <row r="1964" spans="1:8">
      <c r="A1964" s="2">
        <v>38363</v>
      </c>
      <c r="B1964" s="1">
        <v>0.53202809100000004</v>
      </c>
      <c r="C1964">
        <f t="shared" si="90"/>
        <v>-2.3941258067219362E-3</v>
      </c>
      <c r="D1964">
        <v>3.6874702541289661E-3</v>
      </c>
      <c r="E1964">
        <f>+(D1964-Ej_3_estad!$B$3)/Ej_3_estad!$B$7</f>
        <v>0.72599797718964565</v>
      </c>
      <c r="F1964">
        <f t="shared" si="91"/>
        <v>0.78858520900320572</v>
      </c>
      <c r="G1964">
        <f t="shared" si="92"/>
        <v>0.80152188086902965</v>
      </c>
      <c r="H1964">
        <v>0.72599797718964565</v>
      </c>
    </row>
    <row r="1965" spans="1:8">
      <c r="A1965" s="2">
        <v>38364</v>
      </c>
      <c r="B1965" s="1">
        <v>0.52820621199999995</v>
      </c>
      <c r="C1965">
        <f t="shared" si="90"/>
        <v>-7.1836037695236499E-3</v>
      </c>
      <c r="D1965">
        <v>3.7073376808756109E-3</v>
      </c>
      <c r="E1965">
        <f>+(D1965-Ej_3_estad!$B$3)/Ej_3_estad!$B$7</f>
        <v>0.72986323570084588</v>
      </c>
      <c r="F1965">
        <f t="shared" si="91"/>
        <v>0.78898713826365585</v>
      </c>
      <c r="G1965">
        <f t="shared" si="92"/>
        <v>0.80291178574582323</v>
      </c>
      <c r="H1965">
        <v>0.72986323570084588</v>
      </c>
    </row>
    <row r="1966" spans="1:8">
      <c r="A1966" s="2">
        <v>38365</v>
      </c>
      <c r="B1966" s="1">
        <v>0.53101104499999996</v>
      </c>
      <c r="C1966">
        <f t="shared" si="90"/>
        <v>5.3101098326349128E-3</v>
      </c>
      <c r="D1966">
        <v>3.7122383359895483E-3</v>
      </c>
      <c r="E1966">
        <f>+(D1966-Ej_3_estad!$B$3)/Ej_3_estad!$B$7</f>
        <v>0.73081667064393951</v>
      </c>
      <c r="F1966">
        <f t="shared" si="91"/>
        <v>0.78938906752410598</v>
      </c>
      <c r="G1966">
        <f t="shared" si="92"/>
        <v>0.80430324344998516</v>
      </c>
      <c r="H1966">
        <v>0.73081667064393951</v>
      </c>
    </row>
    <row r="1967" spans="1:8">
      <c r="A1967" s="2">
        <v>38366</v>
      </c>
      <c r="B1967" s="1">
        <v>0.53490238000000001</v>
      </c>
      <c r="C1967">
        <f t="shared" si="90"/>
        <v>7.3281620724103824E-3</v>
      </c>
      <c r="D1967">
        <v>3.7123255115603104E-3</v>
      </c>
      <c r="E1967">
        <f>+(D1967-Ej_3_estad!$B$3)/Ej_3_estad!$B$7</f>
        <v>0.73083363087342246</v>
      </c>
      <c r="F1967">
        <f t="shared" si="91"/>
        <v>0.78979099678455611</v>
      </c>
      <c r="G1967">
        <f t="shared" si="92"/>
        <v>0.80569626015520546</v>
      </c>
      <c r="H1967">
        <v>0.73083363087342246</v>
      </c>
    </row>
    <row r="1968" spans="1:8">
      <c r="A1968" s="2">
        <v>38370</v>
      </c>
      <c r="B1968" s="1">
        <v>0.534959611</v>
      </c>
      <c r="C1968">
        <f t="shared" si="90"/>
        <v>1.069933545632118E-4</v>
      </c>
      <c r="D1968">
        <v>3.7342983836563537E-3</v>
      </c>
      <c r="E1968">
        <f>+(D1968-Ej_3_estad!$B$3)/Ej_3_estad!$B$7</f>
        <v>0.73510850914365888</v>
      </c>
      <c r="F1968">
        <f t="shared" si="91"/>
        <v>0.79019292604500624</v>
      </c>
      <c r="G1968">
        <f t="shared" si="92"/>
        <v>0.80709084206805937</v>
      </c>
      <c r="H1968">
        <v>0.73510850914365888</v>
      </c>
    </row>
    <row r="1969" spans="1:8">
      <c r="A1969" s="2">
        <v>38371</v>
      </c>
      <c r="B1969" s="1">
        <v>0.53356098600000001</v>
      </c>
      <c r="C1969">
        <f t="shared" si="90"/>
        <v>-2.6144497102977837E-3</v>
      </c>
      <c r="D1969">
        <v>3.7451231632663617E-3</v>
      </c>
      <c r="E1969">
        <f>+(D1969-Ej_3_estad!$B$3)/Ej_3_estad!$B$7</f>
        <v>0.7372144976067353</v>
      </c>
      <c r="F1969">
        <f t="shared" si="91"/>
        <v>0.79059485530545637</v>
      </c>
      <c r="G1969">
        <f t="shared" si="92"/>
        <v>0.80848699542824876</v>
      </c>
      <c r="H1969">
        <v>0.7372144976067353</v>
      </c>
    </row>
    <row r="1970" spans="1:8">
      <c r="A1970" s="2">
        <v>38372</v>
      </c>
      <c r="B1970" s="1">
        <v>0.53418803400000003</v>
      </c>
      <c r="C1970">
        <f t="shared" si="90"/>
        <v>1.1752133616456106E-3</v>
      </c>
      <c r="D1970">
        <v>3.7721407610444846E-3</v>
      </c>
      <c r="E1970">
        <f>+(D1970-Ej_3_estad!$B$3)/Ej_3_estad!$B$7</f>
        <v>0.74247084011630127</v>
      </c>
      <c r="F1970">
        <f t="shared" si="91"/>
        <v>0.7909967845659065</v>
      </c>
      <c r="G1970">
        <f t="shared" si="92"/>
        <v>0.80988472650885213</v>
      </c>
      <c r="H1970">
        <v>0.74247084011630127</v>
      </c>
    </row>
    <row r="1971" spans="1:8">
      <c r="A1971" s="2">
        <v>38373</v>
      </c>
      <c r="B1971" s="1">
        <v>0.53361793000000002</v>
      </c>
      <c r="C1971">
        <f t="shared" si="90"/>
        <v>-1.0672346883756623E-3</v>
      </c>
      <c r="D1971">
        <v>3.7742320152205355E-3</v>
      </c>
      <c r="E1971">
        <f>+(D1971-Ej_3_estad!$B$3)/Ej_3_estad!$B$7</f>
        <v>0.74287769894639255</v>
      </c>
      <c r="F1971">
        <f t="shared" si="91"/>
        <v>0.79139871382635663</v>
      </c>
      <c r="G1971">
        <f t="shared" si="92"/>
        <v>0.81128404161657719</v>
      </c>
      <c r="H1971">
        <v>0.74287769894639255</v>
      </c>
    </row>
    <row r="1972" spans="1:8">
      <c r="A1972" s="2">
        <v>38376</v>
      </c>
      <c r="B1972" s="1">
        <v>0.53253807600000003</v>
      </c>
      <c r="C1972">
        <f t="shared" si="90"/>
        <v>-2.0236463943406058E-3</v>
      </c>
      <c r="D1972">
        <v>3.7772551631281015E-3</v>
      </c>
      <c r="E1972">
        <f>+(D1972-Ej_3_estad!$B$3)/Ej_3_estad!$B$7</f>
        <v>0.74346586007713933</v>
      </c>
      <c r="F1972">
        <f t="shared" si="91"/>
        <v>0.79180064308680675</v>
      </c>
      <c r="G1972">
        <f t="shared" si="92"/>
        <v>0.81268494709200745</v>
      </c>
      <c r="H1972">
        <v>0.74346586007713933</v>
      </c>
    </row>
    <row r="1973" spans="1:8">
      <c r="A1973" s="2">
        <v>38377</v>
      </c>
      <c r="B1973" s="1">
        <v>0.53627929399999996</v>
      </c>
      <c r="C1973">
        <f t="shared" si="90"/>
        <v>7.025259166632658E-3</v>
      </c>
      <c r="D1973">
        <v>3.7925370657312385E-3</v>
      </c>
      <c r="E1973">
        <f>+(D1973-Ej_3_estad!$B$3)/Ej_3_estad!$B$7</f>
        <v>0.74643899317874163</v>
      </c>
      <c r="F1973">
        <f t="shared" si="91"/>
        <v>0.79220257234725688</v>
      </c>
      <c r="G1973">
        <f t="shared" si="92"/>
        <v>0.81408744930986665</v>
      </c>
      <c r="H1973">
        <v>0.74643899317874163</v>
      </c>
    </row>
    <row r="1974" spans="1:8">
      <c r="A1974" s="2">
        <v>38378</v>
      </c>
      <c r="B1974" s="1">
        <v>0.53098284900000003</v>
      </c>
      <c r="C1974">
        <f t="shared" si="90"/>
        <v>-9.8762809962227305E-3</v>
      </c>
      <c r="D1974">
        <v>3.7949487720607689E-3</v>
      </c>
      <c r="E1974">
        <f>+(D1974-Ej_3_estad!$B$3)/Ej_3_estad!$B$7</f>
        <v>0.74690819679205345</v>
      </c>
      <c r="F1974">
        <f t="shared" si="91"/>
        <v>0.79260450160770701</v>
      </c>
      <c r="G1974">
        <f t="shared" si="92"/>
        <v>0.81549155467926804</v>
      </c>
      <c r="H1974">
        <v>0.74690819679205345</v>
      </c>
    </row>
    <row r="1975" spans="1:8">
      <c r="A1975" s="2">
        <v>38379</v>
      </c>
      <c r="B1975" s="1">
        <v>0.53005406600000005</v>
      </c>
      <c r="C1975">
        <f t="shared" si="90"/>
        <v>-1.7491770247366478E-3</v>
      </c>
      <c r="D1975">
        <v>3.8002533427954344E-3</v>
      </c>
      <c r="E1975">
        <f>+(D1975-Ej_3_estad!$B$3)/Ej_3_estad!$B$7</f>
        <v>0.74794021454865056</v>
      </c>
      <c r="F1975">
        <f t="shared" si="91"/>
        <v>0.79300643086815714</v>
      </c>
      <c r="G1975">
        <f t="shared" si="92"/>
        <v>0.81689726964398013</v>
      </c>
      <c r="H1975">
        <v>0.74794021454865056</v>
      </c>
    </row>
    <row r="1976" spans="1:8">
      <c r="A1976" s="2">
        <v>38380</v>
      </c>
      <c r="B1976" s="1">
        <v>0.53050397900000001</v>
      </c>
      <c r="C1976">
        <f t="shared" si="90"/>
        <v>8.4880586502267263E-4</v>
      </c>
      <c r="D1976">
        <v>3.8401984094651453E-3</v>
      </c>
      <c r="E1976">
        <f>+(D1976-Ej_3_estad!$B$3)/Ej_3_estad!$B$7</f>
        <v>0.75571162908031042</v>
      </c>
      <c r="F1976">
        <f t="shared" si="91"/>
        <v>0.79340836012860727</v>
      </c>
      <c r="G1976">
        <f t="shared" si="92"/>
        <v>0.81830460068268418</v>
      </c>
      <c r="H1976">
        <v>0.75571162908031042</v>
      </c>
    </row>
    <row r="1977" spans="1:8">
      <c r="A1977" s="2">
        <v>38383</v>
      </c>
      <c r="B1977" s="1">
        <v>0.53050397900000001</v>
      </c>
      <c r="C1977">
        <f t="shared" si="90"/>
        <v>0</v>
      </c>
      <c r="D1977">
        <v>3.8440408750159971E-3</v>
      </c>
      <c r="E1977">
        <f>+(D1977-Ej_3_estad!$B$3)/Ej_3_estad!$B$7</f>
        <v>0.75645919054681654</v>
      </c>
      <c r="F1977">
        <f t="shared" si="91"/>
        <v>0.7938102893890574</v>
      </c>
      <c r="G1977">
        <f t="shared" si="92"/>
        <v>0.81971355430924586</v>
      </c>
      <c r="H1977">
        <v>0.75645919054681654</v>
      </c>
    </row>
    <row r="1978" spans="1:8">
      <c r="A1978" s="2">
        <v>38384</v>
      </c>
      <c r="B1978" s="1">
        <v>0.53214133699999999</v>
      </c>
      <c r="C1978">
        <f t="shared" si="90"/>
        <v>3.0864198287190447E-3</v>
      </c>
      <c r="D1978">
        <v>3.8451836155286578E-3</v>
      </c>
      <c r="E1978">
        <f>+(D1978-Ej_3_estad!$B$3)/Ej_3_estad!$B$7</f>
        <v>0.75668151362614533</v>
      </c>
      <c r="F1978">
        <f t="shared" si="91"/>
        <v>0.79421221864950753</v>
      </c>
      <c r="G1978">
        <f t="shared" si="92"/>
        <v>0.82112413707297804</v>
      </c>
      <c r="H1978">
        <v>0.75668151362614533</v>
      </c>
    </row>
    <row r="1979" spans="1:8">
      <c r="A1979" s="2">
        <v>38385</v>
      </c>
      <c r="B1979" s="1">
        <v>0.53118028299999998</v>
      </c>
      <c r="C1979">
        <f t="shared" si="90"/>
        <v>-1.8060126759144035E-3</v>
      </c>
      <c r="D1979">
        <v>3.846153626913873E-3</v>
      </c>
      <c r="E1979">
        <f>+(D1979-Ej_3_estad!$B$3)/Ej_3_estad!$B$7</f>
        <v>0.75687023181348168</v>
      </c>
      <c r="F1979">
        <f t="shared" si="91"/>
        <v>0.79461414790995766</v>
      </c>
      <c r="G1979">
        <f t="shared" si="92"/>
        <v>0.82253635555891114</v>
      </c>
      <c r="H1979">
        <v>0.75687023181348168</v>
      </c>
    </row>
    <row r="1980" spans="1:8">
      <c r="A1980" s="2">
        <v>38386</v>
      </c>
      <c r="B1980" s="1">
        <v>0.531773465</v>
      </c>
      <c r="C1980">
        <f t="shared" si="90"/>
        <v>1.1167244323337933E-3</v>
      </c>
      <c r="D1980">
        <v>3.8488452660883077E-3</v>
      </c>
      <c r="E1980">
        <f>+(D1980-Ej_3_estad!$B$3)/Ej_3_estad!$B$7</f>
        <v>0.75739389707525606</v>
      </c>
      <c r="F1980">
        <f t="shared" si="91"/>
        <v>0.79501607717040779</v>
      </c>
      <c r="G1980">
        <f t="shared" si="92"/>
        <v>0.82395021638806798</v>
      </c>
      <c r="H1980">
        <v>0.75739389707525606</v>
      </c>
    </row>
    <row r="1981" spans="1:8">
      <c r="A1981" s="2">
        <v>38387</v>
      </c>
      <c r="B1981" s="1">
        <v>0.53050397900000001</v>
      </c>
      <c r="C1981">
        <f t="shared" si="90"/>
        <v>-2.3872684207738581E-3</v>
      </c>
      <c r="D1981">
        <v>3.8582364554267112E-3</v>
      </c>
      <c r="E1981">
        <f>+(D1981-Ej_3_estad!$B$3)/Ej_3_estad!$B$7</f>
        <v>0.75922097689708989</v>
      </c>
      <c r="F1981">
        <f t="shared" si="91"/>
        <v>0.79541800643085792</v>
      </c>
      <c r="G1981">
        <f t="shared" si="92"/>
        <v>0.82536572621773752</v>
      </c>
      <c r="H1981">
        <v>0.75922097689708989</v>
      </c>
    </row>
    <row r="1982" spans="1:8">
      <c r="A1982" s="2">
        <v>38390</v>
      </c>
      <c r="B1982" s="1">
        <v>0.53743214900000003</v>
      </c>
      <c r="C1982">
        <f t="shared" si="90"/>
        <v>1.3059600444580211E-2</v>
      </c>
      <c r="D1982">
        <v>3.8615371615762228E-3</v>
      </c>
      <c r="E1982">
        <f>+(D1982-Ej_3_estad!$B$3)/Ej_3_estad!$B$7</f>
        <v>0.75986313769124136</v>
      </c>
      <c r="F1982">
        <f t="shared" si="91"/>
        <v>0.79581993569130804</v>
      </c>
      <c r="G1982">
        <f t="shared" si="92"/>
        <v>0.82678289174175357</v>
      </c>
      <c r="H1982">
        <v>0.75986313769124136</v>
      </c>
    </row>
    <row r="1983" spans="1:8">
      <c r="A1983" s="2">
        <v>38391</v>
      </c>
      <c r="B1983" s="1">
        <v>0.53850296200000003</v>
      </c>
      <c r="C1983">
        <f t="shared" si="90"/>
        <v>1.9924617498088271E-3</v>
      </c>
      <c r="D1983">
        <v>3.8762146572715039E-3</v>
      </c>
      <c r="E1983">
        <f>+(D1983-Ej_3_estad!$B$3)/Ej_3_estad!$B$7</f>
        <v>0.76271868188842185</v>
      </c>
      <c r="F1983">
        <f t="shared" si="91"/>
        <v>0.79622186495175817</v>
      </c>
      <c r="G1983">
        <f t="shared" si="92"/>
        <v>0.82820171969077572</v>
      </c>
      <c r="H1983">
        <v>0.76271868188842185</v>
      </c>
    </row>
    <row r="1984" spans="1:8">
      <c r="A1984" s="2">
        <v>38392</v>
      </c>
      <c r="B1984" s="1">
        <v>0.53815520400000005</v>
      </c>
      <c r="C1984">
        <f t="shared" si="90"/>
        <v>-6.4578660571967816E-4</v>
      </c>
      <c r="D1984">
        <v>3.8961036648061942E-3</v>
      </c>
      <c r="E1984">
        <f>+(D1984-Ej_3_estad!$B$3)/Ej_3_estad!$B$7</f>
        <v>0.766588138996941</v>
      </c>
      <c r="F1984">
        <f t="shared" si="91"/>
        <v>0.7966237942122083</v>
      </c>
      <c r="G1984">
        <f t="shared" si="92"/>
        <v>0.82962221683257287</v>
      </c>
      <c r="H1984">
        <v>0.766588138996941</v>
      </c>
    </row>
    <row r="1985" spans="1:8">
      <c r="A1985" s="2">
        <v>38393</v>
      </c>
      <c r="B1985" s="1">
        <v>0.53453068199999998</v>
      </c>
      <c r="C1985">
        <f t="shared" si="90"/>
        <v>-6.7350867799098602E-3</v>
      </c>
      <c r="D1985">
        <v>3.8987689267033776E-3</v>
      </c>
      <c r="E1985">
        <f>+(D1985-Ej_3_estad!$B$3)/Ej_3_estad!$B$7</f>
        <v>0.76710667249219633</v>
      </c>
      <c r="F1985">
        <f t="shared" si="91"/>
        <v>0.79702572347265843</v>
      </c>
      <c r="G1985">
        <f t="shared" si="92"/>
        <v>0.83104438997230545</v>
      </c>
      <c r="H1985">
        <v>0.76710667249219633</v>
      </c>
    </row>
    <row r="1986" spans="1:8">
      <c r="A1986" s="2">
        <v>38394</v>
      </c>
      <c r="B1986" s="1">
        <v>0.53590568100000002</v>
      </c>
      <c r="C1986">
        <f t="shared" si="90"/>
        <v>2.5723481294943618E-3</v>
      </c>
      <c r="D1986">
        <v>3.9033782188884203E-3</v>
      </c>
      <c r="E1986">
        <f>+(D1986-Ej_3_estad!$B$3)/Ej_3_estad!$B$7</f>
        <v>0.76800342203485428</v>
      </c>
      <c r="F1986">
        <f t="shared" si="91"/>
        <v>0.79742765273310856</v>
      </c>
      <c r="G1986">
        <f t="shared" si="92"/>
        <v>0.83246824595281987</v>
      </c>
      <c r="H1986">
        <v>0.76800342203485428</v>
      </c>
    </row>
    <row r="1987" spans="1:8">
      <c r="A1987" s="2">
        <v>38397</v>
      </c>
      <c r="B1987" s="1">
        <v>0.52862504600000004</v>
      </c>
      <c r="C1987">
        <f t="shared" si="90"/>
        <v>-1.3585664899865013E-2</v>
      </c>
      <c r="D1987">
        <v>3.9055467955233514E-3</v>
      </c>
      <c r="E1987">
        <f>+(D1987-Ej_3_estad!$B$3)/Ej_3_estad!$B$7</f>
        <v>0.76842532414639841</v>
      </c>
      <c r="F1987">
        <f t="shared" si="91"/>
        <v>0.79782958199355869</v>
      </c>
      <c r="G1987">
        <f t="shared" si="92"/>
        <v>0.8338937916549376</v>
      </c>
      <c r="H1987">
        <v>0.76842532414639841</v>
      </c>
    </row>
    <row r="1988" spans="1:8">
      <c r="A1988" s="2">
        <v>38398</v>
      </c>
      <c r="B1988" s="1">
        <v>0.52926855100000003</v>
      </c>
      <c r="C1988">
        <f t="shared" ref="C1988:C2051" si="93">+B1988/B1987-1</f>
        <v>1.2173184090864542E-3</v>
      </c>
      <c r="D1988">
        <v>3.9144406542090948E-3</v>
      </c>
      <c r="E1988">
        <f>+(D1988-Ej_3_estad!$B$3)/Ej_3_estad!$B$7</f>
        <v>0.77015564702217232</v>
      </c>
      <c r="F1988">
        <f t="shared" ref="F1988:F2051" si="94">+F1987+1/COUNT(rt)</f>
        <v>0.79823151125400882</v>
      </c>
      <c r="G1988">
        <f t="shared" ref="G1988:G2051" si="95">+_xlfn.NORM.S.INV(F1988)</f>
        <v>0.83532103399775048</v>
      </c>
      <c r="H1988">
        <v>0.77015564702217232</v>
      </c>
    </row>
    <row r="1989" spans="1:8">
      <c r="A1989" s="2">
        <v>38399</v>
      </c>
      <c r="B1989" s="1">
        <v>0.53248136300000004</v>
      </c>
      <c r="C1989">
        <f t="shared" si="93"/>
        <v>6.0702869912254709E-3</v>
      </c>
      <c r="D1989">
        <v>3.9270340431023509E-3</v>
      </c>
      <c r="E1989">
        <f>+(D1989-Ej_3_estad!$B$3)/Ej_3_estad!$B$7</f>
        <v>0.77260572292909546</v>
      </c>
      <c r="F1989">
        <f t="shared" si="94"/>
        <v>0.79863344051445895</v>
      </c>
      <c r="G1989">
        <f t="shared" si="95"/>
        <v>0.83674997993891564</v>
      </c>
      <c r="H1989">
        <v>0.77260572292909546</v>
      </c>
    </row>
    <row r="1990" spans="1:8">
      <c r="A1990" s="2">
        <v>38400</v>
      </c>
      <c r="B1990" s="1">
        <v>0.527704485</v>
      </c>
      <c r="C1990">
        <f t="shared" si="93"/>
        <v>-8.9709768865657846E-3</v>
      </c>
      <c r="D1990">
        <v>3.9271689018929301E-3</v>
      </c>
      <c r="E1990">
        <f>+(D1990-Ej_3_estad!$B$3)/Ej_3_estad!$B$7</f>
        <v>0.77263196005052759</v>
      </c>
      <c r="F1990">
        <f t="shared" si="94"/>
        <v>0.79903536977490908</v>
      </c>
      <c r="G1990">
        <f t="shared" si="95"/>
        <v>0.83818063647495522</v>
      </c>
      <c r="H1990">
        <v>0.77263196005052759</v>
      </c>
    </row>
    <row r="1991" spans="1:8">
      <c r="A1991" s="2">
        <v>38401</v>
      </c>
      <c r="B1991" s="1">
        <v>0.52773233399999997</v>
      </c>
      <c r="C1991">
        <f t="shared" si="93"/>
        <v>5.2773855048648954E-5</v>
      </c>
      <c r="D1991">
        <v>3.9288665092289676E-3</v>
      </c>
      <c r="E1991">
        <f>+(D1991-Ej_3_estad!$B$3)/Ej_3_estad!$B$7</f>
        <v>0.7729622338845763</v>
      </c>
      <c r="F1991">
        <f t="shared" si="94"/>
        <v>0.79943729903535921</v>
      </c>
      <c r="G1991">
        <f t="shared" si="95"/>
        <v>0.83961301064156701</v>
      </c>
      <c r="H1991">
        <v>0.7729622338845763</v>
      </c>
    </row>
    <row r="1992" spans="1:8">
      <c r="A1992" s="2">
        <v>38405</v>
      </c>
      <c r="B1992" s="1">
        <v>0.52377959399999996</v>
      </c>
      <c r="C1992">
        <f t="shared" si="93"/>
        <v>-7.4900470282724951E-3</v>
      </c>
      <c r="D1992">
        <v>3.9306225914439441E-3</v>
      </c>
      <c r="E1992">
        <f>+(D1992-Ej_3_estad!$B$3)/Ej_3_estad!$B$7</f>
        <v>0.77330388415536189</v>
      </c>
      <c r="F1992">
        <f t="shared" si="94"/>
        <v>0.79983922829580933</v>
      </c>
      <c r="G1992">
        <f t="shared" si="95"/>
        <v>0.84104710951392059</v>
      </c>
      <c r="H1992">
        <v>0.77330388415536189</v>
      </c>
    </row>
    <row r="1993" spans="1:8">
      <c r="A1993" s="2">
        <v>38406</v>
      </c>
      <c r="B1993" s="1">
        <v>0.524493863</v>
      </c>
      <c r="C1993">
        <f t="shared" si="93"/>
        <v>1.3636823736207226E-3</v>
      </c>
      <c r="D1993">
        <v>3.9318478968644044E-3</v>
      </c>
      <c r="E1993">
        <f>+(D1993-Ej_3_estad!$B$3)/Ej_3_estad!$B$7</f>
        <v>0.77354227044794277</v>
      </c>
      <c r="F1993">
        <f t="shared" si="94"/>
        <v>0.80024115755625946</v>
      </c>
      <c r="G1993">
        <f t="shared" si="95"/>
        <v>0.84248294020697345</v>
      </c>
      <c r="H1993">
        <v>0.77354227044794277</v>
      </c>
    </row>
    <row r="1994" spans="1:8">
      <c r="A1994" s="2">
        <v>38407</v>
      </c>
      <c r="B1994" s="1">
        <v>0.52345058600000005</v>
      </c>
      <c r="C1994">
        <f t="shared" si="93"/>
        <v>-1.9891119297995585E-3</v>
      </c>
      <c r="D1994">
        <v>3.9389469284971668E-3</v>
      </c>
      <c r="E1994">
        <f>+(D1994-Ej_3_estad!$B$3)/Ej_3_estad!$B$7</f>
        <v>0.77492340514594527</v>
      </c>
      <c r="F1994">
        <f t="shared" si="94"/>
        <v>0.80064308681670959</v>
      </c>
      <c r="G1994">
        <f t="shared" si="95"/>
        <v>0.84392050987577716</v>
      </c>
      <c r="H1994">
        <v>0.77492340514594527</v>
      </c>
    </row>
    <row r="1995" spans="1:8">
      <c r="A1995" s="2">
        <v>38408</v>
      </c>
      <c r="B1995" s="1">
        <v>0.52222048099999996</v>
      </c>
      <c r="C1995">
        <f t="shared" si="93"/>
        <v>-2.3499925931883547E-3</v>
      </c>
      <c r="D1995">
        <v>3.9460014491761175E-3</v>
      </c>
      <c r="E1995">
        <f>+(D1995-Ej_3_estad!$B$3)/Ej_3_estad!$B$7</f>
        <v>0.77629588012443529</v>
      </c>
      <c r="F1995">
        <f t="shared" si="94"/>
        <v>0.80104501607715972</v>
      </c>
      <c r="G1995">
        <f t="shared" si="95"/>
        <v>0.84535982571580015</v>
      </c>
      <c r="H1995">
        <v>0.77629588012443529</v>
      </c>
    </row>
    <row r="1996" spans="1:8">
      <c r="A1996" s="2">
        <v>38411</v>
      </c>
      <c r="B1996" s="1">
        <v>0.51950750700000004</v>
      </c>
      <c r="C1996">
        <f t="shared" si="93"/>
        <v>-5.1950739174473348E-3</v>
      </c>
      <c r="D1996">
        <v>3.9489660276108562E-3</v>
      </c>
      <c r="E1996">
        <f>+(D1996-Ej_3_estad!$B$3)/Ej_3_estad!$B$7</f>
        <v>0.77687264641496301</v>
      </c>
      <c r="F1996">
        <f t="shared" si="94"/>
        <v>0.80144694533760985</v>
      </c>
      <c r="G1996">
        <f t="shared" si="95"/>
        <v>0.84680089496323963</v>
      </c>
      <c r="H1996">
        <v>0.77687264641496301</v>
      </c>
    </row>
    <row r="1997" spans="1:8">
      <c r="A1997" s="2">
        <v>38412</v>
      </c>
      <c r="B1997" s="1">
        <v>0.52067062399999997</v>
      </c>
      <c r="C1997">
        <f t="shared" si="93"/>
        <v>2.2388839127975846E-3</v>
      </c>
      <c r="D1997">
        <v>3.9627733287395106E-3</v>
      </c>
      <c r="E1997">
        <f>+(D1997-Ej_3_estad!$B$3)/Ej_3_estad!$B$7</f>
        <v>0.77955889204127449</v>
      </c>
      <c r="F1997">
        <f t="shared" si="94"/>
        <v>0.80184887459805998</v>
      </c>
      <c r="G1997">
        <f t="shared" si="95"/>
        <v>0.84824372489534439</v>
      </c>
      <c r="H1997">
        <v>0.77955889204127449</v>
      </c>
    </row>
    <row r="1998" spans="1:8">
      <c r="A1998" s="2">
        <v>38413</v>
      </c>
      <c r="B1998" s="1">
        <v>0.52290315799999998</v>
      </c>
      <c r="C1998">
        <f t="shared" si="93"/>
        <v>4.2878047984515888E-3</v>
      </c>
      <c r="D1998">
        <v>3.9694659485398631E-3</v>
      </c>
      <c r="E1998">
        <f>+(D1998-Ej_3_estad!$B$3)/Ej_3_estad!$B$7</f>
        <v>0.78086095828142854</v>
      </c>
      <c r="F1998">
        <f t="shared" si="94"/>
        <v>0.80225080385851011</v>
      </c>
      <c r="G1998">
        <f t="shared" si="95"/>
        <v>0.8496883228307418</v>
      </c>
      <c r="H1998">
        <v>0.78086095828142854</v>
      </c>
    </row>
    <row r="1999" spans="1:8">
      <c r="A1999" s="2">
        <v>38414</v>
      </c>
      <c r="B1999" s="1">
        <v>0.52361503799999998</v>
      </c>
      <c r="C1999">
        <f t="shared" si="93"/>
        <v>1.3613993128724911E-3</v>
      </c>
      <c r="D1999">
        <v>3.9815147976274279E-3</v>
      </c>
      <c r="E1999">
        <f>+(D1999-Ej_3_estad!$B$3)/Ej_3_estad!$B$7</f>
        <v>0.78320509258124382</v>
      </c>
      <c r="F1999">
        <f t="shared" si="94"/>
        <v>0.80265273311896024</v>
      </c>
      <c r="G1999">
        <f t="shared" si="95"/>
        <v>0.85113469612976111</v>
      </c>
      <c r="H1999">
        <v>0.78320509258124382</v>
      </c>
    </row>
    <row r="2000" spans="1:8">
      <c r="A2000" s="2">
        <v>38415</v>
      </c>
      <c r="B2000" s="1">
        <v>0.51966948999999996</v>
      </c>
      <c r="C2000">
        <f t="shared" si="93"/>
        <v>-7.535207573622138E-3</v>
      </c>
      <c r="D2000">
        <v>3.9817375262654053E-3</v>
      </c>
      <c r="E2000">
        <f>+(D2000-Ej_3_estad!$B$3)/Ej_3_estad!$B$7</f>
        <v>0.78324842500544789</v>
      </c>
      <c r="F2000">
        <f t="shared" si="94"/>
        <v>0.80305466237941037</v>
      </c>
      <c r="G2000">
        <f t="shared" si="95"/>
        <v>0.8525828521947697</v>
      </c>
      <c r="H2000">
        <v>0.78324842500544789</v>
      </c>
    </row>
    <row r="2001" spans="1:8">
      <c r="A2001" s="2">
        <v>38418</v>
      </c>
      <c r="B2001" s="1">
        <v>0.52194790999999996</v>
      </c>
      <c r="C2001">
        <f t="shared" si="93"/>
        <v>4.3843636077229853E-3</v>
      </c>
      <c r="D2001">
        <v>3.982454790681933E-3</v>
      </c>
      <c r="E2001">
        <f>+(D2001-Ej_3_estad!$B$3)/Ej_3_estad!$B$7</f>
        <v>0.78338797062583043</v>
      </c>
      <c r="F2001">
        <f t="shared" si="94"/>
        <v>0.8034565916398605</v>
      </c>
      <c r="G2001">
        <f t="shared" si="95"/>
        <v>0.85403279847050662</v>
      </c>
      <c r="H2001">
        <v>0.78338797062583043</v>
      </c>
    </row>
    <row r="2002" spans="1:8">
      <c r="A2002" s="2">
        <v>38419</v>
      </c>
      <c r="B2002" s="1">
        <v>0.51834957500000001</v>
      </c>
      <c r="C2002">
        <f t="shared" si="93"/>
        <v>-6.8940500211983613E-3</v>
      </c>
      <c r="D2002">
        <v>3.9838078125000731E-3</v>
      </c>
      <c r="E2002">
        <f>+(D2002-Ej_3_estad!$B$3)/Ej_3_estad!$B$7</f>
        <v>0.78365120446910053</v>
      </c>
      <c r="F2002">
        <f t="shared" si="94"/>
        <v>0.80385852090031062</v>
      </c>
      <c r="G2002">
        <f t="shared" si="95"/>
        <v>0.85548454244441374</v>
      </c>
      <c r="H2002">
        <v>0.78365120446910053</v>
      </c>
    </row>
    <row r="2003" spans="1:8">
      <c r="A2003" s="2">
        <v>38420</v>
      </c>
      <c r="B2003" s="1">
        <v>0.51977753500000001</v>
      </c>
      <c r="C2003">
        <f t="shared" si="93"/>
        <v>2.7548204317520142E-3</v>
      </c>
      <c r="D2003">
        <v>3.9901784168911991E-3</v>
      </c>
      <c r="E2003">
        <f>+(D2003-Ej_3_estad!$B$3)/Ej_3_estad!$B$7</f>
        <v>0.78489062179064406</v>
      </c>
      <c r="F2003">
        <f t="shared" si="94"/>
        <v>0.80426045016076075</v>
      </c>
      <c r="G2003">
        <f t="shared" si="95"/>
        <v>0.85693809164698542</v>
      </c>
      <c r="H2003">
        <v>0.78489062179064406</v>
      </c>
    </row>
    <row r="2004" spans="1:8">
      <c r="A2004" s="2">
        <v>38421</v>
      </c>
      <c r="B2004" s="1">
        <v>0.51993968700000004</v>
      </c>
      <c r="C2004">
        <f t="shared" si="93"/>
        <v>3.1196423292900732E-4</v>
      </c>
      <c r="D2004">
        <v>3.9918938768925827E-3</v>
      </c>
      <c r="E2004">
        <f>+(D2004-Ej_3_estad!$B$3)/Ej_3_estad!$B$7</f>
        <v>0.78522436890623826</v>
      </c>
      <c r="F2004">
        <f t="shared" si="94"/>
        <v>0.80466237942121088</v>
      </c>
      <c r="G2004">
        <f t="shared" si="95"/>
        <v>0.85839345365210828</v>
      </c>
      <c r="H2004">
        <v>0.78522436890623826</v>
      </c>
    </row>
    <row r="2005" spans="1:8">
      <c r="A2005" s="2">
        <v>38422</v>
      </c>
      <c r="B2005" s="1">
        <v>0.51918384299999998</v>
      </c>
      <c r="C2005">
        <f t="shared" si="93"/>
        <v>-1.4537147651898508E-3</v>
      </c>
      <c r="D2005">
        <v>3.9961329287472314E-3</v>
      </c>
      <c r="E2005">
        <f>+(D2005-Ej_3_estad!$B$3)/Ej_3_estad!$B$7</f>
        <v>0.78604908724895806</v>
      </c>
      <c r="F2005">
        <f t="shared" si="94"/>
        <v>0.80506430868166101</v>
      </c>
      <c r="G2005">
        <f t="shared" si="95"/>
        <v>0.85985063607741252</v>
      </c>
      <c r="H2005">
        <v>0.78604908724895806</v>
      </c>
    </row>
    <row r="2006" spans="1:8">
      <c r="A2006" s="2">
        <v>38425</v>
      </c>
      <c r="B2006" s="1">
        <v>0.52312199199999998</v>
      </c>
      <c r="C2006">
        <f t="shared" si="93"/>
        <v>7.5852687888826598E-3</v>
      </c>
      <c r="D2006">
        <v>3.9963118956256594E-3</v>
      </c>
      <c r="E2006">
        <f>+(D2006-Ej_3_estad!$B$3)/Ej_3_estad!$B$7</f>
        <v>0.78608390571130293</v>
      </c>
      <c r="F2006">
        <f t="shared" si="94"/>
        <v>0.80546623794211114</v>
      </c>
      <c r="G2006">
        <f t="shared" si="95"/>
        <v>0.86130964658461528</v>
      </c>
      <c r="H2006">
        <v>0.78608390571130293</v>
      </c>
    </row>
    <row r="2007" spans="1:8">
      <c r="A2007" s="2">
        <v>38426</v>
      </c>
      <c r="B2007" s="1">
        <v>0.52262987400000005</v>
      </c>
      <c r="C2007">
        <f t="shared" si="93"/>
        <v>-9.4073276888717583E-4</v>
      </c>
      <c r="D2007">
        <v>3.9975009237849246E-3</v>
      </c>
      <c r="E2007">
        <f>+(D2007-Ej_3_estad!$B$3)/Ej_3_estad!$B$7</f>
        <v>0.78631523417025562</v>
      </c>
      <c r="F2007">
        <f t="shared" si="94"/>
        <v>0.80586816720256127</v>
      </c>
      <c r="G2007">
        <f t="shared" si="95"/>
        <v>0.86277049287988883</v>
      </c>
      <c r="H2007">
        <v>0.78631523417025562</v>
      </c>
    </row>
    <row r="2008" spans="1:8">
      <c r="A2008" s="2">
        <v>38427</v>
      </c>
      <c r="B2008" s="1">
        <v>0.51910299000000004</v>
      </c>
      <c r="C2008">
        <f t="shared" si="93"/>
        <v>-6.7483398394482252E-3</v>
      </c>
      <c r="D2008">
        <v>4.0098703057618312E-3</v>
      </c>
      <c r="E2008">
        <f>+(D2008-Ej_3_estad!$B$3)/Ej_3_estad!$B$7</f>
        <v>0.78872172896065917</v>
      </c>
      <c r="F2008">
        <f t="shared" si="94"/>
        <v>0.8062700964630114</v>
      </c>
      <c r="G2008">
        <f t="shared" si="95"/>
        <v>0.86423318271420502</v>
      </c>
      <c r="H2008">
        <v>0.78872172896065917</v>
      </c>
    </row>
    <row r="2009" spans="1:8">
      <c r="A2009" s="2">
        <v>38428</v>
      </c>
      <c r="B2009" s="1">
        <v>0.51975051999999999</v>
      </c>
      <c r="C2009">
        <f t="shared" si="93"/>
        <v>1.2474017920798275E-3</v>
      </c>
      <c r="D2009">
        <v>4.0137612686934609E-3</v>
      </c>
      <c r="E2009">
        <f>+(D2009-Ej_3_estad!$B$3)/Ej_3_estad!$B$7</f>
        <v>0.78947872571620459</v>
      </c>
      <c r="F2009">
        <f t="shared" si="94"/>
        <v>0.80667202572346153</v>
      </c>
      <c r="G2009">
        <f t="shared" si="95"/>
        <v>0.86569772388370803</v>
      </c>
      <c r="H2009">
        <v>0.78947872571620459</v>
      </c>
    </row>
    <row r="2010" spans="1:8">
      <c r="A2010" s="2">
        <v>38429</v>
      </c>
      <c r="B2010" s="1">
        <v>0.52105043799999995</v>
      </c>
      <c r="C2010">
        <f t="shared" si="93"/>
        <v>2.5010422307993885E-3</v>
      </c>
      <c r="D2010">
        <v>4.0137612700990033E-3</v>
      </c>
      <c r="E2010">
        <f>+(D2010-Ej_3_estad!$B$3)/Ej_3_estad!$B$7</f>
        <v>0.78947872598965652</v>
      </c>
      <c r="F2010">
        <f t="shared" si="94"/>
        <v>0.80707395498391166</v>
      </c>
      <c r="G2010">
        <f t="shared" si="95"/>
        <v>0.86716412423007383</v>
      </c>
      <c r="H2010">
        <v>0.78947872598965652</v>
      </c>
    </row>
    <row r="2011" spans="1:8">
      <c r="A2011" s="2">
        <v>38432</v>
      </c>
      <c r="B2011" s="1">
        <v>0.52703699800000003</v>
      </c>
      <c r="C2011">
        <f t="shared" si="93"/>
        <v>1.1489405944996145E-2</v>
      </c>
      <c r="D2011">
        <v>4.0272601158051202E-3</v>
      </c>
      <c r="E2011">
        <f>+(D2011-Ej_3_estad!$B$3)/Ej_3_estad!$B$7</f>
        <v>0.79210496082732906</v>
      </c>
      <c r="F2011">
        <f t="shared" si="94"/>
        <v>0.80747588424436179</v>
      </c>
      <c r="G2011">
        <f t="shared" si="95"/>
        <v>0.86863239164088446</v>
      </c>
      <c r="H2011">
        <v>0.79210496082732906</v>
      </c>
    </row>
    <row r="2012" spans="1:8">
      <c r="A2012" s="2">
        <v>38433</v>
      </c>
      <c r="B2012" s="1">
        <v>0.52639890499999997</v>
      </c>
      <c r="C2012">
        <f t="shared" si="93"/>
        <v>-1.2107176581938051E-3</v>
      </c>
      <c r="D2012">
        <v>4.0320156083224479E-3</v>
      </c>
      <c r="E2012">
        <f>+(D2012-Ej_3_estad!$B$3)/Ej_3_estad!$B$7</f>
        <v>0.79303015401726518</v>
      </c>
      <c r="F2012">
        <f t="shared" si="94"/>
        <v>0.80787781350481191</v>
      </c>
      <c r="G2012">
        <f t="shared" si="95"/>
        <v>0.87010253404999827</v>
      </c>
      <c r="H2012">
        <v>0.79303015401726518</v>
      </c>
    </row>
    <row r="2013" spans="1:8">
      <c r="A2013" s="2">
        <v>38434</v>
      </c>
      <c r="B2013" s="1">
        <v>0.53441641699999998</v>
      </c>
      <c r="C2013">
        <f t="shared" si="93"/>
        <v>1.5230867549012039E-2</v>
      </c>
      <c r="D2013">
        <v>4.0369442359287078E-3</v>
      </c>
      <c r="E2013">
        <f>+(D2013-Ej_3_estad!$B$3)/Ej_3_estad!$B$7</f>
        <v>0.79398903108003582</v>
      </c>
      <c r="F2013">
        <f t="shared" si="94"/>
        <v>0.80827974276526204</v>
      </c>
      <c r="G2013">
        <f t="shared" si="95"/>
        <v>0.87157455943792639</v>
      </c>
      <c r="H2013">
        <v>0.79398903108003582</v>
      </c>
    </row>
    <row r="2014" spans="1:8">
      <c r="A2014" s="2">
        <v>38435</v>
      </c>
      <c r="B2014" s="1">
        <v>0.534502111</v>
      </c>
      <c r="C2014">
        <f t="shared" si="93"/>
        <v>1.6035061288177666E-4</v>
      </c>
      <c r="D2014">
        <v>4.0392386105494449E-3</v>
      </c>
      <c r="E2014">
        <f>+(D2014-Ej_3_estad!$B$3)/Ej_3_estad!$B$7</f>
        <v>0.79443540751034947</v>
      </c>
      <c r="F2014">
        <f t="shared" si="94"/>
        <v>0.80868167202571217</v>
      </c>
      <c r="G2014">
        <f t="shared" si="95"/>
        <v>0.87304847583221767</v>
      </c>
      <c r="H2014">
        <v>0.79443540751034947</v>
      </c>
    </row>
    <row r="2015" spans="1:8">
      <c r="A2015" s="2">
        <v>38440</v>
      </c>
      <c r="B2015" s="1">
        <v>0.53327645099999998</v>
      </c>
      <c r="C2015">
        <f t="shared" si="93"/>
        <v>-2.2930872952156012E-3</v>
      </c>
      <c r="D2015">
        <v>4.0396837778282624E-3</v>
      </c>
      <c r="E2015">
        <f>+(D2015-Ej_3_estad!$B$3)/Ej_3_estad!$B$7</f>
        <v>0.79452201593907557</v>
      </c>
      <c r="F2015">
        <f t="shared" si="94"/>
        <v>0.8090836012861623</v>
      </c>
      <c r="G2015">
        <f t="shared" si="95"/>
        <v>0.87452429130783849</v>
      </c>
      <c r="H2015">
        <v>0.79452201593907557</v>
      </c>
    </row>
    <row r="2016" spans="1:8">
      <c r="A2016" s="2">
        <v>38441</v>
      </c>
      <c r="B2016" s="1">
        <v>0.53146258499999999</v>
      </c>
      <c r="C2016">
        <f t="shared" si="93"/>
        <v>-3.4013615200870762E-3</v>
      </c>
      <c r="D2016">
        <v>4.0441172337943865E-3</v>
      </c>
      <c r="E2016">
        <f>+(D2016-Ej_3_estad!$B$3)/Ej_3_estad!$B$7</f>
        <v>0.79538455609717562</v>
      </c>
      <c r="F2016">
        <f t="shared" si="94"/>
        <v>0.80948553054661243</v>
      </c>
      <c r="G2016">
        <f t="shared" si="95"/>
        <v>0.87600201398756661</v>
      </c>
      <c r="H2016">
        <v>0.79538455609717562</v>
      </c>
    </row>
    <row r="2017" spans="1:8">
      <c r="A2017" s="2">
        <v>38442</v>
      </c>
      <c r="B2017" s="1">
        <v>0.52943667900000002</v>
      </c>
      <c r="C2017">
        <f t="shared" si="93"/>
        <v>-3.8119447298439191E-3</v>
      </c>
      <c r="D2017">
        <v>4.0502865342624261E-3</v>
      </c>
      <c r="E2017">
        <f>+(D2017-Ej_3_estad!$B$3)/Ej_3_estad!$B$7</f>
        <v>0.79658480922740393</v>
      </c>
      <c r="F2017">
        <f t="shared" si="94"/>
        <v>0.80988745980706256</v>
      </c>
      <c r="G2017">
        <f t="shared" si="95"/>
        <v>0.87748165204238049</v>
      </c>
      <c r="H2017">
        <v>0.79658480922740393</v>
      </c>
    </row>
    <row r="2018" spans="1:8">
      <c r="A2018" s="2">
        <v>38443</v>
      </c>
      <c r="B2018" s="1">
        <v>0.53222630299999996</v>
      </c>
      <c r="C2018">
        <f t="shared" si="93"/>
        <v>5.2690418149134999E-3</v>
      </c>
      <c r="D2018">
        <v>4.0535329524933328E-3</v>
      </c>
      <c r="E2018">
        <f>+(D2018-Ej_3_estad!$B$3)/Ej_3_estad!$B$7</f>
        <v>0.79721640816862305</v>
      </c>
      <c r="F2018">
        <f t="shared" si="94"/>
        <v>0.81028938906751269</v>
      </c>
      <c r="G2018">
        <f t="shared" si="95"/>
        <v>0.87896321369185682</v>
      </c>
      <c r="H2018">
        <v>0.79721640816862305</v>
      </c>
    </row>
    <row r="2019" spans="1:8">
      <c r="A2019" s="2">
        <v>38446</v>
      </c>
      <c r="B2019" s="1">
        <v>0.53381732800000004</v>
      </c>
      <c r="C2019">
        <f t="shared" si="93"/>
        <v>2.9893768703874724E-3</v>
      </c>
      <c r="D2019">
        <v>4.0562973934941127E-3</v>
      </c>
      <c r="E2019">
        <f>+(D2019-Ej_3_estad!$B$3)/Ej_3_estad!$B$7</f>
        <v>0.79775423721126837</v>
      </c>
      <c r="F2019">
        <f t="shared" si="94"/>
        <v>0.81069131832796282</v>
      </c>
      <c r="G2019">
        <f t="shared" si="95"/>
        <v>0.8804467072045733</v>
      </c>
      <c r="H2019">
        <v>0.79775423721126837</v>
      </c>
    </row>
    <row r="2020" spans="1:8">
      <c r="A2020" s="2">
        <v>38447</v>
      </c>
      <c r="B2020" s="1">
        <v>0.53267991299999995</v>
      </c>
      <c r="C2020">
        <f t="shared" si="93"/>
        <v>-2.1307195183444261E-3</v>
      </c>
      <c r="D2020">
        <v>4.0693563633369401E-3</v>
      </c>
      <c r="E2020">
        <f>+(D2020-Ej_3_estad!$B$3)/Ej_3_estad!$B$7</f>
        <v>0.80029489307859258</v>
      </c>
      <c r="F2020">
        <f t="shared" si="94"/>
        <v>0.81109324758841295</v>
      </c>
      <c r="G2020">
        <f t="shared" si="95"/>
        <v>0.88193214089851202</v>
      </c>
      <c r="H2020">
        <v>0.80029489307859258</v>
      </c>
    </row>
    <row r="2021" spans="1:8">
      <c r="A2021" s="2">
        <v>38448</v>
      </c>
      <c r="B2021" s="1">
        <v>0.53228296200000003</v>
      </c>
      <c r="C2021">
        <f t="shared" si="93"/>
        <v>-7.4519611179690859E-4</v>
      </c>
      <c r="D2021">
        <v>4.0773377210390205E-3</v>
      </c>
      <c r="E2021">
        <f>+(D2021-Ej_3_estad!$B$3)/Ej_3_estad!$B$7</f>
        <v>0.80184768656223337</v>
      </c>
      <c r="F2021">
        <f t="shared" si="94"/>
        <v>0.81149517684886308</v>
      </c>
      <c r="G2021">
        <f t="shared" si="95"/>
        <v>0.88341952314146799</v>
      </c>
      <c r="H2021">
        <v>0.80184768656223337</v>
      </c>
    </row>
    <row r="2022" spans="1:8">
      <c r="A2022" s="2">
        <v>38449</v>
      </c>
      <c r="B2022" s="1">
        <v>0.532821824</v>
      </c>
      <c r="C2022">
        <f t="shared" si="93"/>
        <v>1.0123600386817699E-3</v>
      </c>
      <c r="D2022">
        <v>4.0831482700820487E-3</v>
      </c>
      <c r="E2022">
        <f>+(D2022-Ej_3_estad!$B$3)/Ej_3_estad!$B$7</f>
        <v>0.8029781436883483</v>
      </c>
      <c r="F2022">
        <f t="shared" si="94"/>
        <v>0.8118971061093132</v>
      </c>
      <c r="G2022">
        <f t="shared" si="95"/>
        <v>0.88490886235146571</v>
      </c>
      <c r="H2022">
        <v>0.8029781436883483</v>
      </c>
    </row>
    <row r="2023" spans="1:8">
      <c r="A2023" s="2">
        <v>38450</v>
      </c>
      <c r="B2023" s="1">
        <v>0.53123671900000002</v>
      </c>
      <c r="C2023">
        <f t="shared" si="93"/>
        <v>-2.9749250661323945E-3</v>
      </c>
      <c r="D2023">
        <v>4.0880505830589442E-3</v>
      </c>
      <c r="E2023">
        <f>+(D2023-Ej_3_estad!$B$3)/Ej_3_estad!$B$7</f>
        <v>0.80393190117290592</v>
      </c>
      <c r="F2023">
        <f t="shared" si="94"/>
        <v>0.81229903536976333</v>
      </c>
      <c r="G2023">
        <f t="shared" si="95"/>
        <v>0.88640016699717517</v>
      </c>
      <c r="H2023">
        <v>0.80393190117290592</v>
      </c>
    </row>
    <row r="2024" spans="1:8">
      <c r="A2024" s="2">
        <v>38453</v>
      </c>
      <c r="B2024" s="1">
        <v>0.52887666600000005</v>
      </c>
      <c r="C2024">
        <f t="shared" si="93"/>
        <v>-4.4425637678858765E-3</v>
      </c>
      <c r="D2024">
        <v>4.0916032093705201E-3</v>
      </c>
      <c r="E2024">
        <f>+(D2024-Ej_3_estad!$B$3)/Ej_3_estad!$B$7</f>
        <v>0.80462307367667529</v>
      </c>
      <c r="F2024">
        <f t="shared" si="94"/>
        <v>0.81270096463021346</v>
      </c>
      <c r="G2024">
        <f t="shared" si="95"/>
        <v>0.88789344559833305</v>
      </c>
      <c r="H2024">
        <v>0.80462307367667529</v>
      </c>
    </row>
    <row r="2025" spans="1:8">
      <c r="A2025" s="2">
        <v>38454</v>
      </c>
      <c r="B2025" s="1">
        <v>0.53072922199999994</v>
      </c>
      <c r="C2025">
        <f t="shared" si="93"/>
        <v>3.5028128845449036E-3</v>
      </c>
      <c r="D2025">
        <v>4.1084121743322211E-3</v>
      </c>
      <c r="E2025">
        <f>+(D2025-Ej_3_estad!$B$3)/Ej_3_estad!$B$7</f>
        <v>0.80789330065227771</v>
      </c>
      <c r="F2025">
        <f t="shared" si="94"/>
        <v>0.81310289389066359</v>
      </c>
      <c r="G2025">
        <f t="shared" si="95"/>
        <v>0.88938870672617398</v>
      </c>
      <c r="H2025">
        <v>0.80789330065227771</v>
      </c>
    </row>
    <row r="2026" spans="1:8">
      <c r="A2026" s="2">
        <v>38455</v>
      </c>
      <c r="B2026" s="1">
        <v>0.52826201800000006</v>
      </c>
      <c r="C2026">
        <f t="shared" si="93"/>
        <v>-4.6487057763702211E-3</v>
      </c>
      <c r="D2026">
        <v>4.1114184616521943E-3</v>
      </c>
      <c r="E2026">
        <f>+(D2026-Ej_3_estad!$B$3)/Ej_3_estad!$B$7</f>
        <v>0.80847818151273443</v>
      </c>
      <c r="F2026">
        <f t="shared" si="94"/>
        <v>0.81350482315111372</v>
      </c>
      <c r="G2026">
        <f t="shared" si="95"/>
        <v>0.8908859590038547</v>
      </c>
      <c r="H2026">
        <v>0.80847818151273443</v>
      </c>
    </row>
    <row r="2027" spans="1:8">
      <c r="A2027" s="2">
        <v>38456</v>
      </c>
      <c r="B2027" s="1">
        <v>0.53174518800000004</v>
      </c>
      <c r="C2027">
        <f t="shared" si="93"/>
        <v>6.5936408095119692E-3</v>
      </c>
      <c r="D2027">
        <v>4.1169648178969176E-3</v>
      </c>
      <c r="E2027">
        <f>+(D2027-Ej_3_estad!$B$3)/Ej_3_estad!$B$7</f>
        <v>0.80955723925657064</v>
      </c>
      <c r="F2027">
        <f t="shared" si="94"/>
        <v>0.81390675241156385</v>
      </c>
      <c r="G2027">
        <f t="shared" si="95"/>
        <v>0.8923852111068955</v>
      </c>
      <c r="H2027">
        <v>0.80955723925657064</v>
      </c>
    </row>
    <row r="2028" spans="1:8">
      <c r="A2028" s="2">
        <v>38457</v>
      </c>
      <c r="B2028" s="1">
        <v>0.52826201800000006</v>
      </c>
      <c r="C2028">
        <f t="shared" si="93"/>
        <v>-6.5504494983789074E-3</v>
      </c>
      <c r="D2028">
        <v>4.1238194544586104E-3</v>
      </c>
      <c r="E2028">
        <f>+(D2028-Ej_3_estad!$B$3)/Ej_3_estad!$B$7</f>
        <v>0.81089082627058806</v>
      </c>
      <c r="F2028">
        <f t="shared" si="94"/>
        <v>0.81430868167201398</v>
      </c>
      <c r="G2028">
        <f t="shared" si="95"/>
        <v>0.89388647176361979</v>
      </c>
      <c r="H2028">
        <v>0.81089082627058806</v>
      </c>
    </row>
    <row r="2029" spans="1:8">
      <c r="A2029" s="2">
        <v>38460</v>
      </c>
      <c r="B2029" s="1">
        <v>0.524879278</v>
      </c>
      <c r="C2029">
        <f t="shared" si="93"/>
        <v>-6.4035268195262729E-3</v>
      </c>
      <c r="D2029">
        <v>4.1291289266967013E-3</v>
      </c>
      <c r="E2029">
        <f>+(D2029-Ej_3_estad!$B$3)/Ej_3_estad!$B$7</f>
        <v>0.81192379762716949</v>
      </c>
      <c r="F2029">
        <f t="shared" si="94"/>
        <v>0.81471061093246411</v>
      </c>
      <c r="G2029">
        <f t="shared" si="95"/>
        <v>0.89538974975559615</v>
      </c>
      <c r="H2029">
        <v>0.81192379762716949</v>
      </c>
    </row>
    <row r="2030" spans="1:8">
      <c r="A2030" s="2">
        <v>38461</v>
      </c>
      <c r="B2030" s="1">
        <v>0.52178450300000001</v>
      </c>
      <c r="C2030">
        <f t="shared" si="93"/>
        <v>-5.8961653273726933E-3</v>
      </c>
      <c r="D2030">
        <v>4.1299040594802161E-3</v>
      </c>
      <c r="E2030">
        <f>+(D2030-Ej_3_estad!$B$3)/Ej_3_estad!$B$7</f>
        <v>0.81207460168584289</v>
      </c>
      <c r="F2030">
        <f t="shared" si="94"/>
        <v>0.81511254019291424</v>
      </c>
      <c r="G2030">
        <f t="shared" si="95"/>
        <v>0.89689505391808899</v>
      </c>
      <c r="H2030">
        <v>0.81207460168584289</v>
      </c>
    </row>
    <row r="2031" spans="1:8">
      <c r="A2031" s="2">
        <v>38462</v>
      </c>
      <c r="B2031" s="1">
        <v>0.52091472599999999</v>
      </c>
      <c r="C2031">
        <f t="shared" si="93"/>
        <v>-1.6669276205009131E-3</v>
      </c>
      <c r="D2031">
        <v>4.1315563357049445E-3</v>
      </c>
      <c r="E2031">
        <f>+(D2031-Ej_3_estad!$B$3)/Ej_3_estad!$B$7</f>
        <v>0.81239605623664746</v>
      </c>
      <c r="F2031">
        <f t="shared" si="94"/>
        <v>0.81551446945336437</v>
      </c>
      <c r="G2031">
        <f t="shared" si="95"/>
        <v>0.89840239314051717</v>
      </c>
      <c r="H2031">
        <v>0.81239605623664746</v>
      </c>
    </row>
    <row r="2032" spans="1:8">
      <c r="A2032" s="2">
        <v>38463</v>
      </c>
      <c r="B2032" s="1">
        <v>0.52345058600000005</v>
      </c>
      <c r="C2032">
        <f t="shared" si="93"/>
        <v>4.8680904444233786E-3</v>
      </c>
      <c r="D2032">
        <v>4.1369962816686368E-3</v>
      </c>
      <c r="E2032">
        <f>+(D2032-Ej_3_estad!$B$3)/Ej_3_estad!$B$7</f>
        <v>0.81345441158909293</v>
      </c>
      <c r="F2032">
        <f t="shared" si="94"/>
        <v>0.81591639871381449</v>
      </c>
      <c r="G2032">
        <f t="shared" si="95"/>
        <v>0.89991177636690434</v>
      </c>
      <c r="H2032">
        <v>0.81345441158909293</v>
      </c>
    </row>
    <row r="2033" spans="1:8">
      <c r="A2033" s="2">
        <v>38464</v>
      </c>
      <c r="B2033" s="1">
        <v>0.52216594400000005</v>
      </c>
      <c r="C2033">
        <f t="shared" si="93"/>
        <v>-2.4541800780408796E-3</v>
      </c>
      <c r="D2033">
        <v>4.1394478291247871E-3</v>
      </c>
      <c r="E2033">
        <f>+(D2033-Ej_3_estad!$B$3)/Ej_3_estad!$B$7</f>
        <v>0.81393136639513486</v>
      </c>
      <c r="F2033">
        <f t="shared" si="94"/>
        <v>0.81631832797426462</v>
      </c>
      <c r="G2033">
        <f t="shared" si="95"/>
        <v>0.90142321259635538</v>
      </c>
      <c r="H2033">
        <v>0.81393136639513486</v>
      </c>
    </row>
    <row r="2034" spans="1:8">
      <c r="A2034" s="2">
        <v>38467</v>
      </c>
      <c r="B2034" s="1">
        <v>0.52309462799999995</v>
      </c>
      <c r="C2034">
        <f t="shared" si="93"/>
        <v>1.7785227295479267E-3</v>
      </c>
      <c r="D2034">
        <v>4.140787412215241E-3</v>
      </c>
      <c r="E2034">
        <f>+(D2034-Ej_3_estad!$B$3)/Ej_3_estad!$B$7</f>
        <v>0.81419198569968121</v>
      </c>
      <c r="F2034">
        <f t="shared" si="94"/>
        <v>0.81672025723471475</v>
      </c>
      <c r="G2034">
        <f t="shared" si="95"/>
        <v>0.90293671088351457</v>
      </c>
      <c r="H2034">
        <v>0.81419198569968121</v>
      </c>
    </row>
    <row r="2035" spans="1:8">
      <c r="A2035" s="2">
        <v>38468</v>
      </c>
      <c r="B2035" s="1">
        <v>0.52521008400000002</v>
      </c>
      <c r="C2035">
        <f t="shared" si="93"/>
        <v>4.0441172337943865E-3</v>
      </c>
      <c r="D2035">
        <v>4.1442197281229554E-3</v>
      </c>
      <c r="E2035">
        <f>+(D2035-Ej_3_estad!$B$3)/Ej_3_estad!$B$7</f>
        <v>0.81485975150773493</v>
      </c>
      <c r="F2035">
        <f t="shared" si="94"/>
        <v>0.81712218649516488</v>
      </c>
      <c r="G2035">
        <f t="shared" si="95"/>
        <v>0.90445228033904157</v>
      </c>
      <c r="H2035">
        <v>0.81485975150773493</v>
      </c>
    </row>
    <row r="2036" spans="1:8">
      <c r="A2036" s="2">
        <v>38469</v>
      </c>
      <c r="B2036" s="1">
        <v>0.52501706299999995</v>
      </c>
      <c r="C2036">
        <f t="shared" si="93"/>
        <v>-3.6751198402362739E-4</v>
      </c>
      <c r="D2036">
        <v>4.1567688491068733E-3</v>
      </c>
      <c r="E2036">
        <f>+(D2036-Ej_3_estad!$B$3)/Ej_3_estad!$B$7</f>
        <v>0.81730121498006725</v>
      </c>
      <c r="F2036">
        <f t="shared" si="94"/>
        <v>0.81752411575561501</v>
      </c>
      <c r="G2036">
        <f t="shared" si="95"/>
        <v>0.90596993013009885</v>
      </c>
      <c r="H2036">
        <v>0.81730121498006725</v>
      </c>
    </row>
    <row r="2037" spans="1:8">
      <c r="A2037" s="2">
        <v>38470</v>
      </c>
      <c r="B2037" s="1">
        <v>0.52364245700000001</v>
      </c>
      <c r="C2037">
        <f t="shared" si="93"/>
        <v>-2.6182120484719018E-3</v>
      </c>
      <c r="D2037">
        <v>4.1592404123291793E-3</v>
      </c>
      <c r="E2037">
        <f>+(D2037-Ej_3_estad!$B$3)/Ej_3_estad!$B$7</f>
        <v>0.81778206390443031</v>
      </c>
      <c r="F2037">
        <f t="shared" si="94"/>
        <v>0.81792604501606514</v>
      </c>
      <c r="G2037">
        <f t="shared" si="95"/>
        <v>0.90748966948082888</v>
      </c>
      <c r="H2037">
        <v>0.81778206390443031</v>
      </c>
    </row>
    <row r="2038" spans="1:8">
      <c r="A2038" s="2">
        <v>38471</v>
      </c>
      <c r="B2038" s="1">
        <v>0.52295784999999995</v>
      </c>
      <c r="C2038">
        <f t="shared" si="93"/>
        <v>-1.3073939877263907E-3</v>
      </c>
      <c r="D2038">
        <v>4.1746950958454487E-3</v>
      </c>
      <c r="E2038">
        <f>+(D2038-Ej_3_estad!$B$3)/Ej_3_estad!$B$7</f>
        <v>0.82078881197306264</v>
      </c>
      <c r="F2038">
        <f t="shared" si="94"/>
        <v>0.81832797427651527</v>
      </c>
      <c r="G2038">
        <f t="shared" si="95"/>
        <v>0.90901150767283678</v>
      </c>
      <c r="H2038">
        <v>0.82078881197306264</v>
      </c>
    </row>
    <row r="2039" spans="1:8">
      <c r="A2039" s="2">
        <v>38475</v>
      </c>
      <c r="B2039" s="1">
        <v>0.52882072999999996</v>
      </c>
      <c r="C2039">
        <f t="shared" si="93"/>
        <v>1.1210999127367449E-2</v>
      </c>
      <c r="D2039">
        <v>4.1828502037557502E-3</v>
      </c>
      <c r="E2039">
        <f>+(D2039-Ej_3_estad!$B$3)/Ej_3_estad!$B$7</f>
        <v>0.82237540900256334</v>
      </c>
      <c r="F2039">
        <f t="shared" si="94"/>
        <v>0.8187299035369654</v>
      </c>
      <c r="G2039">
        <f t="shared" si="95"/>
        <v>0.91053545404570724</v>
      </c>
      <c r="H2039">
        <v>0.82237540900256334</v>
      </c>
    </row>
    <row r="2040" spans="1:8">
      <c r="A2040" s="2">
        <v>38476</v>
      </c>
      <c r="B2040" s="1">
        <v>0.52631578899999998</v>
      </c>
      <c r="C2040">
        <f t="shared" si="93"/>
        <v>-4.7368434289630779E-3</v>
      </c>
      <c r="D2040">
        <v>4.1858813114064031E-3</v>
      </c>
      <c r="E2040">
        <f>+(D2040-Ej_3_estad!$B$3)/Ej_3_estad!$B$7</f>
        <v>0.82296511872161537</v>
      </c>
      <c r="F2040">
        <f t="shared" si="94"/>
        <v>0.81913183279741553</v>
      </c>
      <c r="G2040">
        <f t="shared" si="95"/>
        <v>0.91206151799747681</v>
      </c>
      <c r="H2040">
        <v>0.82296511872161537</v>
      </c>
    </row>
    <row r="2041" spans="1:8">
      <c r="A2041" s="2">
        <v>38477</v>
      </c>
      <c r="B2041" s="1">
        <v>0.5249895</v>
      </c>
      <c r="C2041">
        <f t="shared" si="93"/>
        <v>-2.5199491022679377E-3</v>
      </c>
      <c r="D2041">
        <v>4.2102577208140701E-3</v>
      </c>
      <c r="E2041">
        <f>+(D2041-Ej_3_estad!$B$3)/Ej_3_estad!$B$7</f>
        <v>0.82770761130190884</v>
      </c>
      <c r="F2041">
        <f t="shared" si="94"/>
        <v>0.81953376205786566</v>
      </c>
      <c r="G2041">
        <f t="shared" si="95"/>
        <v>0.91358970898516556</v>
      </c>
      <c r="H2041">
        <v>0.82770761130190884</v>
      </c>
    </row>
    <row r="2042" spans="1:8">
      <c r="A2042" s="2">
        <v>38478</v>
      </c>
      <c r="B2042" s="1">
        <v>0.52854122599999998</v>
      </c>
      <c r="C2042">
        <f t="shared" si="93"/>
        <v>6.7653276875061508E-3</v>
      </c>
      <c r="D2042">
        <v>4.2155984119731649E-3</v>
      </c>
      <c r="E2042">
        <f>+(D2042-Ej_3_estad!$B$3)/Ej_3_estad!$B$7</f>
        <v>0.82874665637914158</v>
      </c>
      <c r="F2042">
        <f t="shared" si="94"/>
        <v>0.81993569131831578</v>
      </c>
      <c r="G2042">
        <f t="shared" si="95"/>
        <v>0.91512003652526963</v>
      </c>
      <c r="H2042">
        <v>0.82874665637914158</v>
      </c>
    </row>
    <row r="2043" spans="1:8">
      <c r="A2043" s="2">
        <v>38481</v>
      </c>
      <c r="B2043" s="1">
        <v>0.53089827999999994</v>
      </c>
      <c r="C2043">
        <f t="shared" si="93"/>
        <v>4.4595461698193617E-3</v>
      </c>
      <c r="D2043">
        <v>4.2162232848339531E-3</v>
      </c>
      <c r="E2043">
        <f>+(D2043-Ej_3_estad!$B$3)/Ej_3_estad!$B$7</f>
        <v>0.82886822698686946</v>
      </c>
      <c r="F2043">
        <f t="shared" si="94"/>
        <v>0.82033762057876591</v>
      </c>
      <c r="G2043">
        <f t="shared" si="95"/>
        <v>0.9166525101942864</v>
      </c>
      <c r="H2043">
        <v>0.82886822698686946</v>
      </c>
    </row>
    <row r="2044" spans="1:8">
      <c r="A2044" s="2">
        <v>38482</v>
      </c>
      <c r="B2044" s="1">
        <v>0.53112385799999995</v>
      </c>
      <c r="C2044">
        <f t="shared" si="93"/>
        <v>4.2489872071160839E-4</v>
      </c>
      <c r="D2044">
        <v>4.2212173845626033E-3</v>
      </c>
      <c r="E2044">
        <f>+(D2044-Ej_3_estad!$B$3)/Ej_3_estad!$B$7</f>
        <v>0.82983984181792503</v>
      </c>
      <c r="F2044">
        <f t="shared" si="94"/>
        <v>0.82073954983921604</v>
      </c>
      <c r="G2044">
        <f t="shared" si="95"/>
        <v>0.9181871396292306</v>
      </c>
      <c r="H2044">
        <v>0.82983984181792503</v>
      </c>
    </row>
    <row r="2045" spans="1:8">
      <c r="A2045" s="2">
        <v>38483</v>
      </c>
      <c r="B2045" s="1">
        <v>0.533760342</v>
      </c>
      <c r="C2045">
        <f t="shared" si="93"/>
        <v>4.9639720759824257E-3</v>
      </c>
      <c r="D2045">
        <v>4.225547869138202E-3</v>
      </c>
      <c r="E2045">
        <f>+(D2045-Ej_3_estad!$B$3)/Ej_3_estad!$B$7</f>
        <v>0.83068234862954726</v>
      </c>
      <c r="F2045">
        <f t="shared" si="94"/>
        <v>0.82114147909966617</v>
      </c>
      <c r="G2045">
        <f t="shared" si="95"/>
        <v>0.91972393452817425</v>
      </c>
      <c r="H2045">
        <v>0.83068234862954726</v>
      </c>
    </row>
    <row r="2046" spans="1:8">
      <c r="A2046" s="2">
        <v>38484</v>
      </c>
      <c r="B2046" s="1">
        <v>0.53619302899999999</v>
      </c>
      <c r="C2046">
        <f t="shared" si="93"/>
        <v>4.5576390911410414E-3</v>
      </c>
      <c r="D2046">
        <v>4.2300065591738267E-3</v>
      </c>
      <c r="E2046">
        <f>+(D2046-Ej_3_estad!$B$3)/Ej_3_estad!$B$7</f>
        <v>0.8315497981401847</v>
      </c>
      <c r="F2046">
        <f t="shared" si="94"/>
        <v>0.8215434083601163</v>
      </c>
      <c r="G2046">
        <f t="shared" si="95"/>
        <v>0.92126290465076988</v>
      </c>
      <c r="H2046">
        <v>0.8315497981401847</v>
      </c>
    </row>
    <row r="2047" spans="1:8">
      <c r="A2047" s="2">
        <v>38485</v>
      </c>
      <c r="B2047" s="1">
        <v>0.53966540699999999</v>
      </c>
      <c r="C2047">
        <f t="shared" si="93"/>
        <v>6.4759849759254973E-3</v>
      </c>
      <c r="D2047">
        <v>4.2357924732843166E-3</v>
      </c>
      <c r="E2047">
        <f>+(D2047-Ej_3_estad!$B$3)/Ej_3_estad!$B$7</f>
        <v>0.83267546247738533</v>
      </c>
      <c r="F2047">
        <f t="shared" si="94"/>
        <v>0.82194533762056643</v>
      </c>
      <c r="G2047">
        <f t="shared" si="95"/>
        <v>0.9228040598187911</v>
      </c>
      <c r="H2047">
        <v>0.83267546247738533</v>
      </c>
    </row>
    <row r="2048" spans="1:8">
      <c r="A2048" s="2">
        <v>38488</v>
      </c>
      <c r="B2048" s="1">
        <v>0.54442508700000003</v>
      </c>
      <c r="C2048">
        <f t="shared" si="93"/>
        <v>8.8196870473116196E-3</v>
      </c>
      <c r="D2048">
        <v>4.2411738172833946E-3</v>
      </c>
      <c r="E2048">
        <f>+(D2048-Ej_3_estad!$B$3)/Ej_3_estad!$B$7</f>
        <v>0.83372241666825186</v>
      </c>
      <c r="F2048">
        <f t="shared" si="94"/>
        <v>0.82234726688101656</v>
      </c>
      <c r="G2048">
        <f t="shared" si="95"/>
        <v>0.92434740991668218</v>
      </c>
      <c r="H2048">
        <v>0.83372241666825186</v>
      </c>
    </row>
    <row r="2049" spans="1:8">
      <c r="A2049" s="2">
        <v>38489</v>
      </c>
      <c r="B2049" s="1">
        <v>0.54344872600000005</v>
      </c>
      <c r="C2049">
        <f t="shared" si="93"/>
        <v>-1.7933798851558214E-3</v>
      </c>
      <c r="D2049">
        <v>4.2471501786918164E-3</v>
      </c>
      <c r="E2049">
        <f>+(D2049-Ej_3_estad!$B$3)/Ej_3_estad!$B$7</f>
        <v>0.83488513301267286</v>
      </c>
      <c r="F2049">
        <f t="shared" si="94"/>
        <v>0.82274919614146669</v>
      </c>
      <c r="G2049">
        <f t="shared" si="95"/>
        <v>0.92589296489211126</v>
      </c>
      <c r="H2049">
        <v>0.83488513301267286</v>
      </c>
    </row>
    <row r="2050" spans="1:8">
      <c r="A2050" s="2">
        <v>38490</v>
      </c>
      <c r="B2050" s="1">
        <v>0.54401044499999995</v>
      </c>
      <c r="C2050">
        <f t="shared" si="93"/>
        <v>1.0336191311632881E-3</v>
      </c>
      <c r="D2050">
        <v>4.2485399541731805E-3</v>
      </c>
      <c r="E2050">
        <f>+(D2050-Ej_3_estad!$B$3)/Ej_3_estad!$B$7</f>
        <v>0.83515551737480009</v>
      </c>
      <c r="F2050">
        <f t="shared" si="94"/>
        <v>0.82315112540191682</v>
      </c>
      <c r="G2050">
        <f t="shared" si="95"/>
        <v>0.92744073475651811</v>
      </c>
      <c r="H2050">
        <v>0.83515551737480009</v>
      </c>
    </row>
    <row r="2051" spans="1:8">
      <c r="A2051" s="2">
        <v>38491</v>
      </c>
      <c r="B2051" s="1">
        <v>0.54445472900000003</v>
      </c>
      <c r="C2051">
        <f t="shared" si="93"/>
        <v>8.1668284880098696E-4</v>
      </c>
      <c r="D2051">
        <v>4.2488618888900653E-3</v>
      </c>
      <c r="E2051">
        <f>+(D2051-Ej_3_estad!$B$3)/Ej_3_estad!$B$7</f>
        <v>0.83521815059450977</v>
      </c>
      <c r="F2051">
        <f t="shared" si="94"/>
        <v>0.82355305466236695</v>
      </c>
      <c r="G2051">
        <f t="shared" si="95"/>
        <v>0.92899072958569262</v>
      </c>
      <c r="H2051">
        <v>0.83521815059450977</v>
      </c>
    </row>
    <row r="2052" spans="1:8">
      <c r="A2052" s="2">
        <v>38492</v>
      </c>
      <c r="B2052" s="1">
        <v>0.54806532900000005</v>
      </c>
      <c r="C2052">
        <f t="shared" ref="C2052:C2115" si="96">+B2052/B2051-1</f>
        <v>6.6315890149977186E-3</v>
      </c>
      <c r="D2052">
        <v>4.2514591039322092E-3</v>
      </c>
      <c r="E2052">
        <f>+(D2052-Ej_3_estad!$B$3)/Ej_3_estad!$B$7</f>
        <v>0.83572344540068089</v>
      </c>
      <c r="F2052">
        <f t="shared" ref="F2052:F2115" si="97">+F2051+1/COUNT(rt)</f>
        <v>0.82395498392281707</v>
      </c>
      <c r="G2052">
        <f t="shared" ref="G2052:G2115" si="98">+_xlfn.NORM.S.INV(F2052)</f>
        <v>0.93054295952032928</v>
      </c>
      <c r="H2052">
        <v>0.83572344540068089</v>
      </c>
    </row>
    <row r="2053" spans="1:8">
      <c r="A2053" s="2">
        <v>38495</v>
      </c>
      <c r="B2053" s="1">
        <v>0.54680664899999998</v>
      </c>
      <c r="C2053">
        <f t="shared" si="96"/>
        <v>-2.2965875296229177E-3</v>
      </c>
      <c r="D2053">
        <v>4.2588496346491755E-3</v>
      </c>
      <c r="E2053">
        <f>+(D2053-Ej_3_estad!$B$3)/Ej_3_estad!$B$7</f>
        <v>0.83716129198848144</v>
      </c>
      <c r="F2053">
        <f t="shared" si="97"/>
        <v>0.8243569131832672</v>
      </c>
      <c r="G2053">
        <f t="shared" si="98"/>
        <v>0.93209743476662155</v>
      </c>
      <c r="H2053">
        <v>0.83716129198848144</v>
      </c>
    </row>
    <row r="2054" spans="1:8">
      <c r="A2054" s="2">
        <v>38496</v>
      </c>
      <c r="B2054" s="1">
        <v>0.54680664899999998</v>
      </c>
      <c r="C2054">
        <f t="shared" si="96"/>
        <v>0</v>
      </c>
      <c r="D2054">
        <v>4.2860239826774116E-3</v>
      </c>
      <c r="E2054">
        <f>+(D2054-Ej_3_estad!$B$3)/Ej_3_estad!$B$7</f>
        <v>0.84244813065872826</v>
      </c>
      <c r="F2054">
        <f t="shared" si="97"/>
        <v>0.82475884244371733</v>
      </c>
      <c r="G2054">
        <f t="shared" si="98"/>
        <v>0.93365416559682801</v>
      </c>
      <c r="H2054">
        <v>0.84244813065872826</v>
      </c>
    </row>
    <row r="2055" spans="1:8">
      <c r="A2055" s="2">
        <v>38497</v>
      </c>
      <c r="B2055" s="1">
        <v>0.54608999599999997</v>
      </c>
      <c r="C2055">
        <f t="shared" si="96"/>
        <v>-1.3106150068047384E-3</v>
      </c>
      <c r="D2055">
        <v>4.2863263710337662E-3</v>
      </c>
      <c r="E2055">
        <f>+(D2055-Ej_3_estad!$B$3)/Ej_3_estad!$B$7</f>
        <v>0.84250696108417755</v>
      </c>
      <c r="F2055">
        <f t="shared" si="97"/>
        <v>0.82516077170416746</v>
      </c>
      <c r="G2055">
        <f t="shared" si="98"/>
        <v>0.93521316234987051</v>
      </c>
      <c r="H2055">
        <v>0.84250696108417755</v>
      </c>
    </row>
    <row r="2056" spans="1:8">
      <c r="A2056" s="2">
        <v>38498</v>
      </c>
      <c r="B2056" s="1">
        <v>0.549299643</v>
      </c>
      <c r="C2056">
        <f t="shared" si="96"/>
        <v>5.877505582431608E-3</v>
      </c>
      <c r="D2056">
        <v>4.2878047984515888E-3</v>
      </c>
      <c r="E2056">
        <f>+(D2056-Ej_3_estad!$B$3)/Ej_3_estad!$B$7</f>
        <v>0.84279459290649683</v>
      </c>
      <c r="F2056">
        <f t="shared" si="97"/>
        <v>0.82556270096461759</v>
      </c>
      <c r="G2056">
        <f t="shared" si="98"/>
        <v>0.9367744354319304</v>
      </c>
      <c r="H2056">
        <v>0.84279459290649683</v>
      </c>
    </row>
    <row r="2057" spans="1:8">
      <c r="A2057" s="2">
        <v>38499</v>
      </c>
      <c r="B2057" s="1">
        <v>0.54863663799999995</v>
      </c>
      <c r="C2057">
        <f t="shared" si="96"/>
        <v>-1.2070006024017532E-3</v>
      </c>
      <c r="D2057">
        <v>4.2921000784847951E-3</v>
      </c>
      <c r="E2057">
        <f>+(D2057-Ej_3_estad!$B$3)/Ej_3_estad!$B$7</f>
        <v>0.84363025058466812</v>
      </c>
      <c r="F2057">
        <f t="shared" si="97"/>
        <v>0.82596463022506772</v>
      </c>
      <c r="G2057">
        <f t="shared" si="98"/>
        <v>0.93833799531704998</v>
      </c>
      <c r="H2057">
        <v>0.84363025058466812</v>
      </c>
    </row>
    <row r="2058" spans="1:8">
      <c r="A2058" s="2">
        <v>38503</v>
      </c>
      <c r="B2058" s="1">
        <v>0.54851626399999998</v>
      </c>
      <c r="C2058">
        <f t="shared" si="96"/>
        <v>-2.194056897818486E-4</v>
      </c>
      <c r="D2058">
        <v>4.2950514993971289E-3</v>
      </c>
      <c r="E2058">
        <f>+(D2058-Ej_3_estad!$B$3)/Ej_3_estad!$B$7</f>
        <v>0.84420445704567637</v>
      </c>
      <c r="F2058">
        <f t="shared" si="97"/>
        <v>0.82636655948551785</v>
      </c>
      <c r="G2058">
        <f t="shared" si="98"/>
        <v>0.93990385254774189</v>
      </c>
      <c r="H2058">
        <v>0.84420445704567637</v>
      </c>
    </row>
    <row r="2059" spans="1:8">
      <c r="A2059" s="2">
        <v>38504</v>
      </c>
      <c r="B2059" s="1">
        <v>0.55187638000000006</v>
      </c>
      <c r="C2059">
        <f t="shared" si="96"/>
        <v>6.1258274740967344E-3</v>
      </c>
      <c r="D2059">
        <v>4.2953806719308041E-3</v>
      </c>
      <c r="E2059">
        <f>+(D2059-Ej_3_estad!$B$3)/Ej_3_estad!$B$7</f>
        <v>0.84426849840109031</v>
      </c>
      <c r="F2059">
        <f t="shared" si="97"/>
        <v>0.82676848874596798</v>
      </c>
      <c r="G2059">
        <f t="shared" si="98"/>
        <v>0.9414720177356074</v>
      </c>
      <c r="H2059">
        <v>0.84426849840109031</v>
      </c>
    </row>
    <row r="2060" spans="1:8">
      <c r="A2060" s="2">
        <v>38505</v>
      </c>
      <c r="B2060" s="1">
        <v>0.55078211099999996</v>
      </c>
      <c r="C2060">
        <f t="shared" si="96"/>
        <v>-1.9828154268898279E-3</v>
      </c>
      <c r="D2060">
        <v>4.2953897879813852E-3</v>
      </c>
      <c r="E2060">
        <f>+(D2060-Ej_3_estad!$B$3)/Ej_3_estad!$B$7</f>
        <v>0.84427027195196558</v>
      </c>
      <c r="F2060">
        <f t="shared" si="97"/>
        <v>0.82717041800641811</v>
      </c>
      <c r="G2060">
        <f t="shared" si="98"/>
        <v>0.94304250156195268</v>
      </c>
      <c r="H2060">
        <v>0.84427027195196558</v>
      </c>
    </row>
    <row r="2061" spans="1:8">
      <c r="A2061" s="2">
        <v>38506</v>
      </c>
      <c r="B2061" s="1">
        <v>0.55190683799999996</v>
      </c>
      <c r="C2061">
        <f t="shared" si="96"/>
        <v>2.0420543397059454E-3</v>
      </c>
      <c r="D2061">
        <v>4.2986979599366482E-3</v>
      </c>
      <c r="E2061">
        <f>+(D2061-Ej_3_estad!$B$3)/Ej_3_estad!$B$7</f>
        <v>0.84491388523765465</v>
      </c>
      <c r="F2061">
        <f t="shared" si="97"/>
        <v>0.82757234726686824</v>
      </c>
      <c r="G2061">
        <f t="shared" si="98"/>
        <v>0.94461531477843597</v>
      </c>
      <c r="H2061">
        <v>0.84491388523765465</v>
      </c>
    </row>
    <row r="2062" spans="1:8">
      <c r="A2062" s="2">
        <v>38509</v>
      </c>
      <c r="B2062" s="1">
        <v>0.54917897699999996</v>
      </c>
      <c r="C2062">
        <f t="shared" si="96"/>
        <v>-4.9426113470258937E-3</v>
      </c>
      <c r="D2062">
        <v>4.300545872101269E-3</v>
      </c>
      <c r="E2062">
        <f>+(D2062-Ej_3_estad!$B$3)/Ej_3_estad!$B$7</f>
        <v>0.8452734012591977</v>
      </c>
      <c r="F2062">
        <f t="shared" si="97"/>
        <v>0.82797427652731836</v>
      </c>
      <c r="G2062">
        <f t="shared" si="98"/>
        <v>0.94619046820768549</v>
      </c>
      <c r="H2062">
        <v>0.8452734012591977</v>
      </c>
    </row>
    <row r="2063" spans="1:8">
      <c r="A2063" s="2">
        <v>38510</v>
      </c>
      <c r="B2063" s="1">
        <v>0.54585152800000003</v>
      </c>
      <c r="C2063">
        <f t="shared" si="96"/>
        <v>-6.0589518888300997E-3</v>
      </c>
      <c r="D2063">
        <v>4.3018680772244355E-3</v>
      </c>
      <c r="E2063">
        <f>+(D2063-Ej_3_estad!$B$3)/Ej_3_estad!$B$7</f>
        <v>0.84553063963591568</v>
      </c>
      <c r="F2063">
        <f t="shared" si="97"/>
        <v>0.82837620578776849</v>
      </c>
      <c r="G2063">
        <f t="shared" si="98"/>
        <v>0.94776797274395874</v>
      </c>
      <c r="H2063">
        <v>0.84553063963591568</v>
      </c>
    </row>
    <row r="2064" spans="1:8">
      <c r="A2064" s="2">
        <v>38511</v>
      </c>
      <c r="B2064" s="1">
        <v>0.54442508700000003</v>
      </c>
      <c r="C2064">
        <f t="shared" si="96"/>
        <v>-2.6132399138397711E-3</v>
      </c>
      <c r="D2064">
        <v>4.3321748884086464E-3</v>
      </c>
      <c r="E2064">
        <f>+(D2064-Ej_3_estad!$B$3)/Ej_3_estad!$B$7</f>
        <v>0.85142690699710755</v>
      </c>
      <c r="F2064">
        <f t="shared" si="97"/>
        <v>0.82877813504821862</v>
      </c>
      <c r="G2064">
        <f t="shared" si="98"/>
        <v>0.94934783935378952</v>
      </c>
      <c r="H2064">
        <v>0.85142690699710755</v>
      </c>
    </row>
    <row r="2065" spans="1:8">
      <c r="A2065" s="2">
        <v>38512</v>
      </c>
      <c r="B2065" s="1">
        <v>0.54917897699999996</v>
      </c>
      <c r="C2065">
        <f t="shared" si="96"/>
        <v>8.7319451537322124E-3</v>
      </c>
      <c r="D2065">
        <v>4.3785314097122274E-3</v>
      </c>
      <c r="E2065">
        <f>+(D2065-Ej_3_estad!$B$3)/Ej_3_estad!$B$7</f>
        <v>0.86044568636915497</v>
      </c>
      <c r="F2065">
        <f t="shared" si="97"/>
        <v>0.82918006430866875</v>
      </c>
      <c r="G2065">
        <f t="shared" si="98"/>
        <v>0.95093007907664084</v>
      </c>
      <c r="H2065">
        <v>0.86044568636915497</v>
      </c>
    </row>
    <row r="2066" spans="1:8">
      <c r="A2066" s="2">
        <v>38513</v>
      </c>
      <c r="B2066" s="1">
        <v>0.55163283299999999</v>
      </c>
      <c r="C2066">
        <f t="shared" si="96"/>
        <v>4.4682263938884415E-3</v>
      </c>
      <c r="D2066">
        <v>4.3843636077229853E-3</v>
      </c>
      <c r="E2066">
        <f>+(D2066-Ej_3_estad!$B$3)/Ej_3_estad!$B$7</f>
        <v>0.86158035535712019</v>
      </c>
      <c r="F2066">
        <f t="shared" si="97"/>
        <v>0.82958199356911888</v>
      </c>
      <c r="G2066">
        <f t="shared" si="98"/>
        <v>0.95251470302559937</v>
      </c>
      <c r="H2066">
        <v>0.86158035535712019</v>
      </c>
    </row>
    <row r="2067" spans="1:8">
      <c r="A2067" s="2">
        <v>38516</v>
      </c>
      <c r="B2067" s="1">
        <v>0.55521625699999999</v>
      </c>
      <c r="C2067">
        <f t="shared" si="96"/>
        <v>6.4960310293931123E-3</v>
      </c>
      <c r="D2067">
        <v>4.399783674530644E-3</v>
      </c>
      <c r="E2067">
        <f>+(D2067-Ej_3_estad!$B$3)/Ej_3_estad!$B$7</f>
        <v>0.86458036865686194</v>
      </c>
      <c r="F2067">
        <f t="shared" si="97"/>
        <v>0.82998392282956901</v>
      </c>
      <c r="G2067">
        <f t="shared" si="98"/>
        <v>0.95410172238800817</v>
      </c>
      <c r="H2067">
        <v>0.86458036865686194</v>
      </c>
    </row>
    <row r="2068" spans="1:8">
      <c r="A2068" s="2">
        <v>38517</v>
      </c>
      <c r="B2068" s="1">
        <v>0.55364854399999996</v>
      </c>
      <c r="C2068">
        <f t="shared" si="96"/>
        <v>-2.8236078829371181E-3</v>
      </c>
      <c r="D2068">
        <v>4.4218139404885726E-3</v>
      </c>
      <c r="E2068">
        <f>+(D2068-Ej_3_estad!$B$3)/Ej_3_estad!$B$7</f>
        <v>0.8688664130492123</v>
      </c>
      <c r="F2068">
        <f t="shared" si="97"/>
        <v>0.83038585209001914</v>
      </c>
      <c r="G2068">
        <f t="shared" si="98"/>
        <v>0.95569114842618808</v>
      </c>
      <c r="H2068">
        <v>0.8688664130492123</v>
      </c>
    </row>
    <row r="2069" spans="1:8">
      <c r="A2069" s="2">
        <v>38518</v>
      </c>
      <c r="B2069" s="1">
        <v>0.54887754499999997</v>
      </c>
      <c r="C2069">
        <f t="shared" si="96"/>
        <v>-8.6173783923109148E-3</v>
      </c>
      <c r="D2069">
        <v>4.4247787761282353E-3</v>
      </c>
      <c r="E2069">
        <f>+(D2069-Ej_3_estad!$B$3)/Ej_3_estad!$B$7</f>
        <v>0.8694432293796136</v>
      </c>
      <c r="F2069">
        <f t="shared" si="97"/>
        <v>0.83078778135046927</v>
      </c>
      <c r="G2069">
        <f t="shared" si="98"/>
        <v>0.95728299247810866</v>
      </c>
      <c r="H2069">
        <v>0.8694432293796136</v>
      </c>
    </row>
    <row r="2070" spans="1:8">
      <c r="A2070" s="2">
        <v>38519</v>
      </c>
      <c r="B2070" s="1">
        <v>0.54926947199999998</v>
      </c>
      <c r="C2070">
        <f t="shared" si="96"/>
        <v>7.1405180184602735E-4</v>
      </c>
      <c r="D2070">
        <v>4.4595461698193617E-3</v>
      </c>
      <c r="E2070">
        <f>+(D2070-Ej_3_estad!$B$3)/Ej_3_estad!$B$7</f>
        <v>0.87620731443655597</v>
      </c>
      <c r="F2070">
        <f t="shared" si="97"/>
        <v>0.8311897106109194</v>
      </c>
      <c r="G2070">
        <f t="shared" si="98"/>
        <v>0.95887726595808931</v>
      </c>
      <c r="H2070">
        <v>0.87620731443655597</v>
      </c>
    </row>
    <row r="2071" spans="1:8">
      <c r="A2071" s="2">
        <v>38520</v>
      </c>
      <c r="B2071" s="1">
        <v>0.54746523599999997</v>
      </c>
      <c r="C2071">
        <f t="shared" si="96"/>
        <v>-3.284792059224495E-3</v>
      </c>
      <c r="D2071">
        <v>4.4642863805468558E-3</v>
      </c>
      <c r="E2071">
        <f>+(D2071-Ej_3_estad!$B$3)/Ej_3_estad!$B$7</f>
        <v>0.87712953451533016</v>
      </c>
      <c r="F2071">
        <f t="shared" si="97"/>
        <v>0.83159163987136953</v>
      </c>
      <c r="G2071">
        <f t="shared" si="98"/>
        <v>0.96047398035751541</v>
      </c>
      <c r="H2071">
        <v>0.87712953451533016</v>
      </c>
    </row>
    <row r="2072" spans="1:8">
      <c r="A2072" s="2">
        <v>38523</v>
      </c>
      <c r="B2072" s="1">
        <v>0.54851626399999998</v>
      </c>
      <c r="C2072">
        <f t="shared" si="96"/>
        <v>1.9198077446509476E-3</v>
      </c>
      <c r="D2072">
        <v>4.4682263938884415E-3</v>
      </c>
      <c r="E2072">
        <f>+(D2072-Ej_3_estad!$B$3)/Ej_3_estad!$B$7</f>
        <v>0.87789607415315107</v>
      </c>
      <c r="F2072">
        <f t="shared" si="97"/>
        <v>0.83199356913181965</v>
      </c>
      <c r="G2072">
        <f t="shared" si="98"/>
        <v>0.96207314724554127</v>
      </c>
      <c r="H2072">
        <v>0.87789607415315107</v>
      </c>
    </row>
    <row r="2073" spans="1:8">
      <c r="A2073" s="2">
        <v>38524</v>
      </c>
      <c r="B2073" s="1">
        <v>0.54824561400000005</v>
      </c>
      <c r="C2073">
        <f t="shared" si="96"/>
        <v>-4.9342201455659929E-4</v>
      </c>
      <c r="D2073">
        <v>4.4840249029178825E-3</v>
      </c>
      <c r="E2073">
        <f>+(D2073-Ej_3_estad!$B$3)/Ej_3_estad!$B$7</f>
        <v>0.88096971435170535</v>
      </c>
      <c r="F2073">
        <f t="shared" si="97"/>
        <v>0.83239549839226978</v>
      </c>
      <c r="G2073">
        <f t="shared" si="98"/>
        <v>0.96367477826981851</v>
      </c>
      <c r="H2073">
        <v>0.88096971435170535</v>
      </c>
    </row>
    <row r="2074" spans="1:8">
      <c r="A2074" s="2">
        <v>38525</v>
      </c>
      <c r="B2074" s="1">
        <v>0.54890767399999996</v>
      </c>
      <c r="C2074">
        <f t="shared" si="96"/>
        <v>1.2075974400771461E-3</v>
      </c>
      <c r="D2074">
        <v>4.4874235170631049E-3</v>
      </c>
      <c r="E2074">
        <f>+(D2074-Ej_3_estad!$B$3)/Ej_3_estad!$B$7</f>
        <v>0.88163092339596805</v>
      </c>
      <c r="F2074">
        <f t="shared" si="97"/>
        <v>0.83279742765271991</v>
      </c>
      <c r="G2074">
        <f t="shared" si="98"/>
        <v>0.96527888515723792</v>
      </c>
      <c r="H2074">
        <v>0.88163092339596805</v>
      </c>
    </row>
    <row r="2075" spans="1:8">
      <c r="A2075" s="2">
        <v>38526</v>
      </c>
      <c r="B2075" s="1">
        <v>0.55005500600000001</v>
      </c>
      <c r="C2075">
        <f t="shared" si="96"/>
        <v>2.0902094365691237E-3</v>
      </c>
      <c r="D2075">
        <v>4.4905016134100251E-3</v>
      </c>
      <c r="E2075">
        <f>+(D2075-Ej_3_estad!$B$3)/Ej_3_estad!$B$7</f>
        <v>0.88222977488564258</v>
      </c>
      <c r="F2075">
        <f t="shared" si="97"/>
        <v>0.83319935691317004</v>
      </c>
      <c r="G2075">
        <f t="shared" si="98"/>
        <v>0.96688547971465266</v>
      </c>
      <c r="H2075">
        <v>0.88222977488564258</v>
      </c>
    </row>
    <row r="2076" spans="1:8">
      <c r="A2076" s="2">
        <v>38527</v>
      </c>
      <c r="B2076" s="1">
        <v>0.54881729899999998</v>
      </c>
      <c r="C2076">
        <f t="shared" si="96"/>
        <v>-2.2501513239568949E-3</v>
      </c>
      <c r="D2076">
        <v>4.5004502348551245E-3</v>
      </c>
      <c r="E2076">
        <f>+(D2076-Ej_3_estad!$B$3)/Ej_3_estad!$B$7</f>
        <v>0.88416530454460429</v>
      </c>
      <c r="F2076">
        <f t="shared" si="97"/>
        <v>0.83360128617362017</v>
      </c>
      <c r="G2076">
        <f t="shared" si="98"/>
        <v>0.96849457382963855</v>
      </c>
      <c r="H2076">
        <v>0.88416530454460429</v>
      </c>
    </row>
    <row r="2077" spans="1:8">
      <c r="A2077" s="2">
        <v>38530</v>
      </c>
      <c r="B2077" s="1">
        <v>0.54788516300000001</v>
      </c>
      <c r="C2077">
        <f t="shared" si="96"/>
        <v>-1.698445004737259E-3</v>
      </c>
      <c r="D2077">
        <v>4.5013859687059732E-3</v>
      </c>
      <c r="E2077">
        <f>+(D2077-Ej_3_estad!$B$3)/Ej_3_estad!$B$7</f>
        <v>0.88434735395026376</v>
      </c>
      <c r="F2077">
        <f t="shared" si="97"/>
        <v>0.8340032154340703</v>
      </c>
      <c r="G2077">
        <f t="shared" si="98"/>
        <v>0.97010617947125188</v>
      </c>
      <c r="H2077">
        <v>0.88434735395026376</v>
      </c>
    </row>
    <row r="2078" spans="1:8">
      <c r="A2078" s="2">
        <v>38531</v>
      </c>
      <c r="B2078" s="1">
        <v>0.55075177600000003</v>
      </c>
      <c r="C2078">
        <f t="shared" si="96"/>
        <v>5.2321420501764138E-3</v>
      </c>
      <c r="D2078">
        <v>4.5106246401627192E-3</v>
      </c>
      <c r="E2078">
        <f>+(D2078-Ej_3_estad!$B$3)/Ej_3_estad!$B$7</f>
        <v>0.88614476102948714</v>
      </c>
      <c r="F2078">
        <f t="shared" si="97"/>
        <v>0.83440514469452043</v>
      </c>
      <c r="G2078">
        <f t="shared" si="98"/>
        <v>0.97172030869079418</v>
      </c>
      <c r="H2078">
        <v>0.88614476102948714</v>
      </c>
    </row>
    <row r="2079" spans="1:8">
      <c r="A2079" s="2">
        <v>38532</v>
      </c>
      <c r="B2079" s="1">
        <v>0.55309734499999996</v>
      </c>
      <c r="C2079">
        <f t="shared" si="96"/>
        <v>4.2588496346491755E-3</v>
      </c>
      <c r="D2079">
        <v>4.513282279186237E-3</v>
      </c>
      <c r="E2079">
        <f>+(D2079-Ej_3_estad!$B$3)/Ej_3_estad!$B$7</f>
        <v>0.88666181147524181</v>
      </c>
      <c r="F2079">
        <f t="shared" si="97"/>
        <v>0.83480707395497056</v>
      </c>
      <c r="G2079">
        <f t="shared" si="98"/>
        <v>0.97333697362258742</v>
      </c>
      <c r="H2079">
        <v>0.88666181147524181</v>
      </c>
    </row>
    <row r="2080" spans="1:8">
      <c r="A2080" s="2">
        <v>38533</v>
      </c>
      <c r="B2080" s="1">
        <v>0.55772448399999996</v>
      </c>
      <c r="C2080">
        <f t="shared" si="96"/>
        <v>8.3658673140079021E-3</v>
      </c>
      <c r="D2080">
        <v>4.5161677248117815E-3</v>
      </c>
      <c r="E2080">
        <f>+(D2080-Ej_3_estad!$B$3)/Ej_3_estad!$B$7</f>
        <v>0.88722318227604891</v>
      </c>
      <c r="F2080">
        <f t="shared" si="97"/>
        <v>0.83520900321542069</v>
      </c>
      <c r="G2080">
        <f t="shared" si="98"/>
        <v>0.97495618648476612</v>
      </c>
      <c r="H2080">
        <v>0.88722318227604891</v>
      </c>
    </row>
    <row r="2081" spans="1:8">
      <c r="A2081" s="2">
        <v>38534</v>
      </c>
      <c r="B2081" s="1">
        <v>0.56471651199999995</v>
      </c>
      <c r="C2081">
        <f t="shared" si="96"/>
        <v>1.2536706206356829E-2</v>
      </c>
      <c r="D2081">
        <v>4.5243417395710583E-3</v>
      </c>
      <c r="E2081">
        <f>+(D2081-Ej_3_estad!$B$3)/Ej_3_estad!$B$7</f>
        <v>0.88881345768120712</v>
      </c>
      <c r="F2081">
        <f t="shared" si="97"/>
        <v>0.83561093247587082</v>
      </c>
      <c r="G2081">
        <f t="shared" si="98"/>
        <v>0.97657795958006188</v>
      </c>
      <c r="H2081">
        <v>0.88881345768120712</v>
      </c>
    </row>
    <row r="2082" spans="1:8">
      <c r="A2082" s="2">
        <v>38538</v>
      </c>
      <c r="B2082" s="1">
        <v>0.56915196400000001</v>
      </c>
      <c r="C2082">
        <f t="shared" si="96"/>
        <v>7.8542984059231102E-3</v>
      </c>
      <c r="D2082">
        <v>4.532189504845574E-3</v>
      </c>
      <c r="E2082">
        <f>+(D2082-Ej_3_estad!$B$3)/Ej_3_estad!$B$7</f>
        <v>0.89034026041756786</v>
      </c>
      <c r="F2082">
        <f t="shared" si="97"/>
        <v>0.83601286173632094</v>
      </c>
      <c r="G2082">
        <f t="shared" si="98"/>
        <v>0.97820230529661767</v>
      </c>
      <c r="H2082">
        <v>0.89034026041756786</v>
      </c>
    </row>
    <row r="2083" spans="1:8">
      <c r="A2083" s="2">
        <v>38539</v>
      </c>
      <c r="B2083" s="1">
        <v>0.56873116099999999</v>
      </c>
      <c r="C2083">
        <f t="shared" si="96"/>
        <v>-7.3935087044696424E-4</v>
      </c>
      <c r="D2083">
        <v>4.536962995671967E-3</v>
      </c>
      <c r="E2083">
        <f>+(D2083-Ej_3_estad!$B$3)/Ej_3_estad!$B$7</f>
        <v>0.8912689552244063</v>
      </c>
      <c r="F2083">
        <f t="shared" si="97"/>
        <v>0.83641479099677107</v>
      </c>
      <c r="G2083">
        <f t="shared" si="98"/>
        <v>0.97982923610879746</v>
      </c>
      <c r="H2083">
        <v>0.8912689552244063</v>
      </c>
    </row>
    <row r="2084" spans="1:8">
      <c r="A2084" s="2">
        <v>38540</v>
      </c>
      <c r="B2084" s="1">
        <v>0.57411872799999997</v>
      </c>
      <c r="C2084">
        <f t="shared" si="96"/>
        <v>9.4729590524404994E-3</v>
      </c>
      <c r="D2084">
        <v>4.5576390911410414E-3</v>
      </c>
      <c r="E2084">
        <f>+(D2084-Ej_3_estad!$B$3)/Ej_3_estad!$B$7</f>
        <v>0.89529154229667152</v>
      </c>
      <c r="F2084">
        <f t="shared" si="97"/>
        <v>0.8368167202572212</v>
      </c>
      <c r="G2084">
        <f t="shared" si="98"/>
        <v>0.98145876457800452</v>
      </c>
      <c r="H2084">
        <v>0.89529154229667152</v>
      </c>
    </row>
    <row r="2085" spans="1:8">
      <c r="A2085" s="2">
        <v>38541</v>
      </c>
      <c r="B2085" s="1">
        <v>0.57603686600000004</v>
      </c>
      <c r="C2085">
        <f t="shared" si="96"/>
        <v>3.3410127669621925E-3</v>
      </c>
      <c r="D2085">
        <v>4.5693716686527885E-3</v>
      </c>
      <c r="E2085">
        <f>+(D2085-Ej_3_estad!$B$3)/Ej_3_estad!$B$7</f>
        <v>0.89757414515530576</v>
      </c>
      <c r="F2085">
        <f t="shared" si="97"/>
        <v>0.83721864951767133</v>
      </c>
      <c r="G2085">
        <f t="shared" si="98"/>
        <v>0.98309090335353044</v>
      </c>
      <c r="H2085">
        <v>0.89757414515530576</v>
      </c>
    </row>
    <row r="2086" spans="1:8">
      <c r="A2086" s="2">
        <v>38544</v>
      </c>
      <c r="B2086" s="1">
        <v>0.56937880799999996</v>
      </c>
      <c r="C2086">
        <f t="shared" si="96"/>
        <v>-1.1558388695212529E-2</v>
      </c>
      <c r="D2086">
        <v>4.578406006686464E-3</v>
      </c>
      <c r="E2086">
        <f>+(D2086-Ej_3_estad!$B$3)/Ej_3_estad!$B$7</f>
        <v>0.89933179864627044</v>
      </c>
      <c r="F2086">
        <f t="shared" si="97"/>
        <v>0.83762057877812146</v>
      </c>
      <c r="G2086">
        <f t="shared" si="98"/>
        <v>0.98472566517337867</v>
      </c>
      <c r="H2086">
        <v>0.89933179864627044</v>
      </c>
    </row>
    <row r="2087" spans="1:8">
      <c r="A2087" s="2">
        <v>38545</v>
      </c>
      <c r="B2087" s="1">
        <v>0.56328507900000002</v>
      </c>
      <c r="C2087">
        <f t="shared" si="96"/>
        <v>-1.0702416237451384E-2</v>
      </c>
      <c r="D2087">
        <v>4.5854949119505939E-3</v>
      </c>
      <c r="E2087">
        <f>+(D2087-Ej_3_estad!$B$3)/Ej_3_estad!$B$7</f>
        <v>0.90071096323344557</v>
      </c>
      <c r="F2087">
        <f t="shared" si="97"/>
        <v>0.83802250803857159</v>
      </c>
      <c r="G2087">
        <f t="shared" si="98"/>
        <v>0.98636306286513553</v>
      </c>
      <c r="H2087">
        <v>0.90071096323344557</v>
      </c>
    </row>
    <row r="2088" spans="1:8">
      <c r="A2088" s="2">
        <v>38546</v>
      </c>
      <c r="B2088" s="1">
        <v>0.56967073000000001</v>
      </c>
      <c r="C2088">
        <f t="shared" si="96"/>
        <v>1.1336446211812401E-2</v>
      </c>
      <c r="D2088">
        <v>4.5888866176337917E-3</v>
      </c>
      <c r="E2088">
        <f>+(D2088-Ej_3_estad!$B$3)/Ej_3_estad!$B$7</f>
        <v>0.9013708282188132</v>
      </c>
      <c r="F2088">
        <f t="shared" si="97"/>
        <v>0.83842443729902172</v>
      </c>
      <c r="G2088">
        <f t="shared" si="98"/>
        <v>0.98800310934682778</v>
      </c>
      <c r="H2088">
        <v>0.9013708282188132</v>
      </c>
    </row>
    <row r="2089" spans="1:8">
      <c r="A2089" s="2">
        <v>38547</v>
      </c>
      <c r="B2089" s="1">
        <v>0.56866647699999995</v>
      </c>
      <c r="C2089">
        <f t="shared" si="96"/>
        <v>-1.7628657171837592E-3</v>
      </c>
      <c r="D2089">
        <v>4.5941795566923904E-3</v>
      </c>
      <c r="E2089">
        <f>+(D2089-Ej_3_estad!$B$3)/Ej_3_estad!$B$7</f>
        <v>0.90240058300318504</v>
      </c>
      <c r="F2089">
        <f t="shared" si="97"/>
        <v>0.83882636655947185</v>
      </c>
      <c r="G2089">
        <f t="shared" si="98"/>
        <v>0.98964581762779102</v>
      </c>
      <c r="H2089">
        <v>0.90240058300318504</v>
      </c>
    </row>
    <row r="2090" spans="1:8">
      <c r="A2090" s="2">
        <v>38548</v>
      </c>
      <c r="B2090" s="1">
        <v>0.57035304899999995</v>
      </c>
      <c r="C2090">
        <f t="shared" si="96"/>
        <v>2.9658368625797848E-3</v>
      </c>
      <c r="D2090">
        <v>4.6078051893534422E-3</v>
      </c>
      <c r="E2090">
        <f>+(D2090-Ej_3_estad!$B$3)/Ej_3_estad!$B$7</f>
        <v>0.90505148456609186</v>
      </c>
      <c r="F2090">
        <f t="shared" si="97"/>
        <v>0.83922829581992198</v>
      </c>
      <c r="G2090">
        <f t="shared" si="98"/>
        <v>0.991291200809575</v>
      </c>
      <c r="H2090">
        <v>0.90505148456609186</v>
      </c>
    </row>
    <row r="2091" spans="1:8">
      <c r="A2091" s="2">
        <v>38551</v>
      </c>
      <c r="B2091" s="1">
        <v>0.57067853700000004</v>
      </c>
      <c r="C2091">
        <f t="shared" si="96"/>
        <v>5.7067810993705059E-4</v>
      </c>
      <c r="D2091">
        <v>4.617505270616773E-3</v>
      </c>
      <c r="E2091">
        <f>+(D2091-Ej_3_estad!$B$3)/Ej_3_estad!$B$7</f>
        <v>0.90693866009921698</v>
      </c>
      <c r="F2091">
        <f t="shared" si="97"/>
        <v>0.83963022508037211</v>
      </c>
      <c r="G2091">
        <f t="shared" si="98"/>
        <v>0.99293927208680832</v>
      </c>
      <c r="H2091">
        <v>0.90693866009921698</v>
      </c>
    </row>
    <row r="2092" spans="1:8">
      <c r="A2092" s="2">
        <v>38552</v>
      </c>
      <c r="B2092" s="1">
        <v>0.57590417000000005</v>
      </c>
      <c r="C2092">
        <f t="shared" si="96"/>
        <v>9.1568767023737507E-3</v>
      </c>
      <c r="D2092">
        <v>4.6178074457590146E-3</v>
      </c>
      <c r="E2092">
        <f>+(D2092-Ej_3_estad!$B$3)/Ej_3_estad!$B$7</f>
        <v>0.90699744904331714</v>
      </c>
      <c r="F2092">
        <f t="shared" si="97"/>
        <v>0.84003215434082223</v>
      </c>
      <c r="G2092">
        <f t="shared" si="98"/>
        <v>0.99459004474814316</v>
      </c>
      <c r="H2092">
        <v>0.90699744904331714</v>
      </c>
    </row>
    <row r="2093" spans="1:8">
      <c r="A2093" s="2">
        <v>38553</v>
      </c>
      <c r="B2093" s="1">
        <v>0.57793446199999998</v>
      </c>
      <c r="C2093">
        <f t="shared" si="96"/>
        <v>3.5253990260217805E-3</v>
      </c>
      <c r="D2093">
        <v>4.6230432859974968E-3</v>
      </c>
      <c r="E2093">
        <f>+(D2093-Ej_3_estad!$B$3)/Ej_3_estad!$B$7</f>
        <v>0.90801609510670311</v>
      </c>
      <c r="F2093">
        <f t="shared" si="97"/>
        <v>0.84043408360127236</v>
      </c>
      <c r="G2093">
        <f t="shared" si="98"/>
        <v>0.99624353217713502</v>
      </c>
      <c r="H2093">
        <v>0.90801609510670311</v>
      </c>
    </row>
    <row r="2094" spans="1:8">
      <c r="A2094" s="2">
        <v>38554</v>
      </c>
      <c r="B2094" s="1">
        <v>0.57237708200000004</v>
      </c>
      <c r="C2094">
        <f t="shared" si="96"/>
        <v>-9.6159346178597005E-3</v>
      </c>
      <c r="D2094">
        <v>4.6308727080579537E-3</v>
      </c>
      <c r="E2094">
        <f>+(D2094-Ej_3_estad!$B$3)/Ej_3_estad!$B$7</f>
        <v>0.90953932912401592</v>
      </c>
      <c r="F2094">
        <f t="shared" si="97"/>
        <v>0.84083601286172249</v>
      </c>
      <c r="G2094">
        <f t="shared" si="98"/>
        <v>0.99789974785320745</v>
      </c>
      <c r="H2094">
        <v>0.90953932912401592</v>
      </c>
    </row>
    <row r="2095" spans="1:8">
      <c r="A2095" s="2">
        <v>38555</v>
      </c>
      <c r="B2095" s="1">
        <v>0.57428358099999999</v>
      </c>
      <c r="C2095">
        <f t="shared" si="96"/>
        <v>3.3308444030257789E-3</v>
      </c>
      <c r="D2095">
        <v>4.6350753258463939E-3</v>
      </c>
      <c r="E2095">
        <f>+(D2095-Ej_3_estad!$B$3)/Ej_3_estad!$B$7</f>
        <v>0.91035695912629255</v>
      </c>
      <c r="F2095">
        <f t="shared" si="97"/>
        <v>0.84123794212217262</v>
      </c>
      <c r="G2095">
        <f t="shared" si="98"/>
        <v>0.99955870535257219</v>
      </c>
      <c r="H2095">
        <v>0.91035695912629255</v>
      </c>
    </row>
    <row r="2096" spans="1:8">
      <c r="A2096" s="2">
        <v>38558</v>
      </c>
      <c r="B2096" s="1">
        <v>0.57290174699999996</v>
      </c>
      <c r="C2096">
        <f t="shared" si="96"/>
        <v>-2.4061875451738546E-3</v>
      </c>
      <c r="D2096">
        <v>4.6384712963420949E-3</v>
      </c>
      <c r="E2096">
        <f>+(D2096-Ej_3_estad!$B$3)/Ej_3_estad!$B$7</f>
        <v>0.91101765384180278</v>
      </c>
      <c r="F2096">
        <f t="shared" si="97"/>
        <v>0.84163987138262275</v>
      </c>
      <c r="G2096">
        <f t="shared" si="98"/>
        <v>1.0012204183491811</v>
      </c>
      <c r="H2096">
        <v>0.91101765384180278</v>
      </c>
    </row>
    <row r="2097" spans="1:8">
      <c r="A2097" s="2">
        <v>38559</v>
      </c>
      <c r="B2097" s="1">
        <v>0.57421762799999998</v>
      </c>
      <c r="C2097">
        <f t="shared" si="96"/>
        <v>2.2968702869046176E-3</v>
      </c>
      <c r="D2097">
        <v>4.6644770500419153E-3</v>
      </c>
      <c r="E2097">
        <f>+(D2097-Ej_3_estad!$B$3)/Ej_3_estad!$B$7</f>
        <v>0.91607713950697001</v>
      </c>
      <c r="F2097">
        <f t="shared" si="97"/>
        <v>0.84204180064307288</v>
      </c>
      <c r="G2097">
        <f t="shared" si="98"/>
        <v>1.0028849006157079</v>
      </c>
      <c r="H2097">
        <v>0.91607713950697001</v>
      </c>
    </row>
    <row r="2098" spans="1:8">
      <c r="A2098" s="2">
        <v>38560</v>
      </c>
      <c r="B2098" s="1">
        <v>0.57346025899999997</v>
      </c>
      <c r="C2098">
        <f t="shared" si="96"/>
        <v>-1.3189581146052509E-3</v>
      </c>
      <c r="D2098">
        <v>4.6656300283125507E-3</v>
      </c>
      <c r="E2098">
        <f>+(D2098-Ej_3_estad!$B$3)/Ej_3_estad!$B$7</f>
        <v>0.91630145436820654</v>
      </c>
      <c r="F2098">
        <f t="shared" si="97"/>
        <v>0.84244372990352301</v>
      </c>
      <c r="G2098">
        <f t="shared" si="98"/>
        <v>1.0045521660245014</v>
      </c>
      <c r="H2098">
        <v>0.91630145436820654</v>
      </c>
    </row>
    <row r="2099" spans="1:8">
      <c r="A2099" s="2">
        <v>38561</v>
      </c>
      <c r="B2099" s="1">
        <v>0.56989798800000002</v>
      </c>
      <c r="C2099">
        <f t="shared" si="96"/>
        <v>-6.2118881720101271E-3</v>
      </c>
      <c r="D2099">
        <v>4.6659960882409202E-3</v>
      </c>
      <c r="E2099">
        <f>+(D2099-Ej_3_estad!$B$3)/Ej_3_estad!$B$7</f>
        <v>0.91637267226027597</v>
      </c>
      <c r="F2099">
        <f t="shared" si="97"/>
        <v>0.84284565916397314</v>
      </c>
      <c r="G2099">
        <f t="shared" si="98"/>
        <v>1.0062222285485969</v>
      </c>
      <c r="H2099">
        <v>0.91637267226027597</v>
      </c>
    </row>
    <row r="2100" spans="1:8">
      <c r="A2100" s="2">
        <v>38562</v>
      </c>
      <c r="B2100" s="1">
        <v>0.56840789000000003</v>
      </c>
      <c r="C2100">
        <f t="shared" si="96"/>
        <v>-2.6146749617933507E-3</v>
      </c>
      <c r="D2100">
        <v>4.6825917487693935E-3</v>
      </c>
      <c r="E2100">
        <f>+(D2100-Ej_3_estad!$B$3)/Ej_3_estad!$B$7</f>
        <v>0.91960140031472848</v>
      </c>
      <c r="F2100">
        <f t="shared" si="97"/>
        <v>0.84324758842442327</v>
      </c>
      <c r="G2100">
        <f t="shared" si="98"/>
        <v>1.0078951022626992</v>
      </c>
      <c r="H2100">
        <v>0.91960140031472848</v>
      </c>
    </row>
    <row r="2101" spans="1:8">
      <c r="A2101" s="2">
        <v>38565</v>
      </c>
      <c r="B2101" s="1">
        <v>0.56513139300000004</v>
      </c>
      <c r="C2101">
        <f t="shared" si="96"/>
        <v>-5.7643411670446065E-3</v>
      </c>
      <c r="D2101">
        <v>4.6916886182224449E-3</v>
      </c>
      <c r="E2101">
        <f>+(D2101-Ej_3_estad!$B$3)/Ej_3_estad!$B$7</f>
        <v>0.92137121945271139</v>
      </c>
      <c r="F2101">
        <f t="shared" si="97"/>
        <v>0.8436495176848734</v>
      </c>
      <c r="G2101">
        <f t="shared" si="98"/>
        <v>1.0095708013442128</v>
      </c>
      <c r="H2101">
        <v>0.92137121945271139</v>
      </c>
    </row>
    <row r="2102" spans="1:8">
      <c r="A2102" s="2">
        <v>38566</v>
      </c>
      <c r="B2102" s="1">
        <v>0.56407942200000005</v>
      </c>
      <c r="C2102">
        <f t="shared" si="96"/>
        <v>-1.8614626846610305E-3</v>
      </c>
      <c r="D2102">
        <v>4.6951227982778843E-3</v>
      </c>
      <c r="E2102">
        <f>+(D2102-Ej_3_estad!$B$3)/Ej_3_estad!$B$7</f>
        <v>0.92203934793545628</v>
      </c>
      <c r="F2102">
        <f t="shared" si="97"/>
        <v>0.84405144694532352</v>
      </c>
      <c r="G2102">
        <f t="shared" si="98"/>
        <v>1.0112493400742493</v>
      </c>
      <c r="H2102">
        <v>0.92203934793545628</v>
      </c>
    </row>
    <row r="2103" spans="1:8">
      <c r="A2103" s="2">
        <v>38567</v>
      </c>
      <c r="B2103" s="1">
        <v>0.56154537299999996</v>
      </c>
      <c r="C2103">
        <f t="shared" si="96"/>
        <v>-4.4923620702478351E-3</v>
      </c>
      <c r="D2103">
        <v>4.7314219494261067E-3</v>
      </c>
      <c r="E2103">
        <f>+(D2103-Ej_3_estad!$B$3)/Ej_3_estad!$B$7</f>
        <v>0.92910144030978492</v>
      </c>
      <c r="F2103">
        <f t="shared" si="97"/>
        <v>0.84445337620577365</v>
      </c>
      <c r="G2103">
        <f t="shared" si="98"/>
        <v>1.0129307328386801</v>
      </c>
      <c r="H2103">
        <v>0.92910144030978492</v>
      </c>
    </row>
    <row r="2104" spans="1:8">
      <c r="A2104" s="2">
        <v>38568</v>
      </c>
      <c r="B2104" s="1">
        <v>0.56189245399999999</v>
      </c>
      <c r="C2104">
        <f t="shared" si="96"/>
        <v>6.1808184465261817E-4</v>
      </c>
      <c r="D2104">
        <v>4.7473112751901247E-3</v>
      </c>
      <c r="E2104">
        <f>+(D2104-Ej_3_estad!$B$3)/Ej_3_estad!$B$7</f>
        <v>0.93219274913552286</v>
      </c>
      <c r="F2104">
        <f t="shared" si="97"/>
        <v>0.84485530546622378</v>
      </c>
      <c r="G2104">
        <f t="shared" si="98"/>
        <v>1.014614994129186</v>
      </c>
      <c r="H2104">
        <v>0.93219274913552286</v>
      </c>
    </row>
    <row r="2105" spans="1:8">
      <c r="A2105" s="2">
        <v>38569</v>
      </c>
      <c r="B2105" s="1">
        <v>0.56344376799999996</v>
      </c>
      <c r="C2105">
        <f t="shared" si="96"/>
        <v>2.7608735247404148E-3</v>
      </c>
      <c r="D2105">
        <v>4.7530348233453257E-3</v>
      </c>
      <c r="E2105">
        <f>+(D2105-Ej_3_estad!$B$3)/Ej_3_estad!$B$7</f>
        <v>0.93330628001716509</v>
      </c>
      <c r="F2105">
        <f t="shared" si="97"/>
        <v>0.84525723472667391</v>
      </c>
      <c r="G2105">
        <f t="shared" si="98"/>
        <v>1.0163021385443247</v>
      </c>
      <c r="H2105">
        <v>0.93330628001716509</v>
      </c>
    </row>
    <row r="2106" spans="1:8">
      <c r="A2106" s="2">
        <v>38572</v>
      </c>
      <c r="B2106" s="1">
        <v>0.55981638</v>
      </c>
      <c r="C2106">
        <f t="shared" si="96"/>
        <v>-6.437888225963917E-3</v>
      </c>
      <c r="D2106">
        <v>4.7544538549542104E-3</v>
      </c>
      <c r="E2106">
        <f>+(D2106-Ej_3_estad!$B$3)/Ej_3_estad!$B$7</f>
        <v>0.93358235623346875</v>
      </c>
      <c r="F2106">
        <f t="shared" si="97"/>
        <v>0.84565916398712404</v>
      </c>
      <c r="G2106">
        <f t="shared" si="98"/>
        <v>1.0179921807906043</v>
      </c>
      <c r="H2106">
        <v>0.93358235623346875</v>
      </c>
    </row>
    <row r="2107" spans="1:8">
      <c r="A2107" s="2">
        <v>38573</v>
      </c>
      <c r="B2107" s="1">
        <v>0.560412464</v>
      </c>
      <c r="C2107">
        <f t="shared" si="96"/>
        <v>1.0647848496323498E-3</v>
      </c>
      <c r="D2107">
        <v>4.7783369104257289E-3</v>
      </c>
      <c r="E2107">
        <f>+(D2107-Ej_3_estad!$B$3)/Ej_3_estad!$B$7</f>
        <v>0.93822886554803542</v>
      </c>
      <c r="F2107">
        <f t="shared" si="97"/>
        <v>0.84606109324757417</v>
      </c>
      <c r="G2107">
        <f t="shared" si="98"/>
        <v>1.0196851356835803</v>
      </c>
      <c r="H2107">
        <v>0.93822886554803542</v>
      </c>
    </row>
    <row r="2108" spans="1:8">
      <c r="A2108" s="2">
        <v>38574</v>
      </c>
      <c r="B2108" s="1">
        <v>0.55797344000000004</v>
      </c>
      <c r="C2108">
        <f t="shared" si="96"/>
        <v>-4.3521944222852937E-3</v>
      </c>
      <c r="D2108">
        <v>4.7797180623114777E-3</v>
      </c>
      <c r="E2108">
        <f>+(D2108-Ej_3_estad!$B$3)/Ej_3_estad!$B$7</f>
        <v>0.93849757216765606</v>
      </c>
      <c r="F2108">
        <f t="shared" si="97"/>
        <v>0.8464630225080243</v>
      </c>
      <c r="G2108">
        <f t="shared" si="98"/>
        <v>1.0213810181489615</v>
      </c>
      <c r="H2108">
        <v>0.93849757216765606</v>
      </c>
    </row>
    <row r="2109" spans="1:8">
      <c r="A2109" s="2">
        <v>38575</v>
      </c>
      <c r="B2109" s="1">
        <v>0.55337280700000002</v>
      </c>
      <c r="C2109">
        <f t="shared" si="96"/>
        <v>-8.2452544694601171E-3</v>
      </c>
      <c r="D2109">
        <v>4.7855807328989197E-3</v>
      </c>
      <c r="E2109">
        <f>+(D2109-Ej_3_estad!$B$3)/Ej_3_estad!$B$7</f>
        <v>0.93963816967308289</v>
      </c>
      <c r="F2109">
        <f t="shared" si="97"/>
        <v>0.84686495176847443</v>
      </c>
      <c r="G2109">
        <f t="shared" si="98"/>
        <v>1.0230798432237329</v>
      </c>
      <c r="H2109">
        <v>0.93963816967308289</v>
      </c>
    </row>
    <row r="2110" spans="1:8">
      <c r="A2110" s="2">
        <v>38576</v>
      </c>
      <c r="B2110" s="1">
        <v>0.55102490599999998</v>
      </c>
      <c r="C2110">
        <f t="shared" si="96"/>
        <v>-4.2428918990955466E-3</v>
      </c>
      <c r="D2110">
        <v>4.7936251958158316E-3</v>
      </c>
      <c r="E2110">
        <f>+(D2110-Ej_3_estad!$B$3)/Ej_3_estad!$B$7</f>
        <v>0.94120324043711023</v>
      </c>
      <c r="F2110">
        <f t="shared" si="97"/>
        <v>0.84726688102892456</v>
      </c>
      <c r="G2110">
        <f t="shared" si="98"/>
        <v>1.0247816260572884</v>
      </c>
      <c r="H2110">
        <v>0.94120324043711023</v>
      </c>
    </row>
    <row r="2111" spans="1:8">
      <c r="A2111" s="2">
        <v>38579</v>
      </c>
      <c r="B2111" s="1">
        <v>0.55285271999999996</v>
      </c>
      <c r="C2111">
        <f t="shared" si="96"/>
        <v>3.3171168491610281E-3</v>
      </c>
      <c r="D2111">
        <v>4.8528973086965355E-3</v>
      </c>
      <c r="E2111">
        <f>+(D2111-Ej_3_estad!$B$3)/Ej_3_estad!$B$7</f>
        <v>0.95273478106944975</v>
      </c>
      <c r="F2111">
        <f t="shared" si="97"/>
        <v>0.84766881028937469</v>
      </c>
      <c r="G2111">
        <f t="shared" si="98"/>
        <v>1.0264863819125776</v>
      </c>
      <c r="H2111">
        <v>0.95273478106944975</v>
      </c>
    </row>
    <row r="2112" spans="1:8">
      <c r="A2112" s="2">
        <v>38580</v>
      </c>
      <c r="B2112" s="1">
        <v>0.55260831099999996</v>
      </c>
      <c r="C2112">
        <f t="shared" si="96"/>
        <v>-4.420869992283194E-4</v>
      </c>
      <c r="D2112">
        <v>4.8595775051760715E-3</v>
      </c>
      <c r="E2112">
        <f>+(D2112-Ej_3_estad!$B$3)/Ej_3_estad!$B$7</f>
        <v>0.95403443032087476</v>
      </c>
      <c r="F2112">
        <f t="shared" si="97"/>
        <v>0.84807073954982481</v>
      </c>
      <c r="G2112">
        <f t="shared" si="98"/>
        <v>1.0281941261672856</v>
      </c>
      <c r="H2112">
        <v>0.95403443032087476</v>
      </c>
    </row>
    <row r="2113" spans="1:8">
      <c r="A2113" s="2">
        <v>38581</v>
      </c>
      <c r="B2113" s="1">
        <v>0.55321973899999999</v>
      </c>
      <c r="C2113">
        <f t="shared" si="96"/>
        <v>1.106440109258644E-3</v>
      </c>
      <c r="D2113">
        <v>4.8661788985924215E-3</v>
      </c>
      <c r="E2113">
        <f>+(D2113-Ej_3_estad!$B$3)/Ej_3_estad!$B$7</f>
        <v>0.95531874823550544</v>
      </c>
      <c r="F2113">
        <f t="shared" si="97"/>
        <v>0.84847266881027494</v>
      </c>
      <c r="G2113">
        <f t="shared" si="98"/>
        <v>1.0299048743149957</v>
      </c>
      <c r="H2113">
        <v>0.95531874823550544</v>
      </c>
    </row>
    <row r="2114" spans="1:8">
      <c r="A2114" s="2">
        <v>38582</v>
      </c>
      <c r="B2114" s="1">
        <v>0.55713410200000002</v>
      </c>
      <c r="C2114">
        <f t="shared" si="96"/>
        <v>7.0756025572689119E-3</v>
      </c>
      <c r="D2114">
        <v>4.8680904444233786E-3</v>
      </c>
      <c r="E2114">
        <f>+(D2114-Ej_3_estad!$B$3)/Ej_3_estad!$B$7</f>
        <v>0.95569064434902218</v>
      </c>
      <c r="F2114">
        <f t="shared" si="97"/>
        <v>0.84887459807072507</v>
      </c>
      <c r="G2114">
        <f t="shared" si="98"/>
        <v>1.0316186419663869</v>
      </c>
      <c r="H2114">
        <v>0.95569064434902218</v>
      </c>
    </row>
    <row r="2115" spans="1:8">
      <c r="A2115" s="2">
        <v>38583</v>
      </c>
      <c r="B2115" s="1">
        <v>0.55763118300000003</v>
      </c>
      <c r="C2115">
        <f t="shared" si="96"/>
        <v>8.9221068718581265E-4</v>
      </c>
      <c r="D2115">
        <v>4.8968173326906506E-3</v>
      </c>
      <c r="E2115">
        <f>+(D2115-Ej_3_estad!$B$3)/Ej_3_estad!$B$7</f>
        <v>0.9612795336798523</v>
      </c>
      <c r="F2115">
        <f t="shared" si="97"/>
        <v>0.8492765273311752</v>
      </c>
      <c r="G2115">
        <f t="shared" si="98"/>
        <v>1.0333354448504586</v>
      </c>
      <c r="H2115">
        <v>0.9612795336798523</v>
      </c>
    </row>
    <row r="2116" spans="1:8">
      <c r="A2116" s="2">
        <v>38586</v>
      </c>
      <c r="B2116" s="1">
        <v>0.55487737199999998</v>
      </c>
      <c r="C2116">
        <f t="shared" ref="C2116:C2179" si="99">+B2116/B2115-1</f>
        <v>-4.9384092639598309E-3</v>
      </c>
      <c r="D2116">
        <v>4.9036294807855985E-3</v>
      </c>
      <c r="E2116">
        <f>+(D2116-Ej_3_estad!$B$3)/Ej_3_estad!$B$7</f>
        <v>0.96260485445437094</v>
      </c>
      <c r="F2116">
        <f t="shared" ref="F2116:F2179" si="100">+F2115+1/COUNT(rt)</f>
        <v>0.84967845659162533</v>
      </c>
      <c r="G2116">
        <f t="shared" ref="G2116:G2179" si="101">+_xlfn.NORM.S.INV(F2116)</f>
        <v>1.0350552988157402</v>
      </c>
      <c r="H2116">
        <v>0.96260485445437094</v>
      </c>
    </row>
    <row r="2117" spans="1:8">
      <c r="A2117" s="2">
        <v>38587</v>
      </c>
      <c r="B2117" s="1">
        <v>0.55567904000000001</v>
      </c>
      <c r="C2117">
        <f t="shared" si="99"/>
        <v>1.4447660698624354E-3</v>
      </c>
      <c r="D2117">
        <v>4.9079754319851787E-3</v>
      </c>
      <c r="E2117">
        <f>+(D2117-Ej_3_estad!$B$3)/Ej_3_estad!$B$7</f>
        <v>0.96345037033710978</v>
      </c>
      <c r="F2117">
        <f t="shared" si="100"/>
        <v>0.85008038585207546</v>
      </c>
      <c r="G2117">
        <f t="shared" si="101"/>
        <v>1.0367782198315487</v>
      </c>
      <c r="H2117">
        <v>0.96345037033710978</v>
      </c>
    </row>
    <row r="2118" spans="1:8">
      <c r="A2118" s="2">
        <v>38588</v>
      </c>
      <c r="B2118" s="1">
        <v>0.55663790700000004</v>
      </c>
      <c r="C2118">
        <f t="shared" si="99"/>
        <v>1.725577052537508E-3</v>
      </c>
      <c r="D2118">
        <v>4.915012153520415E-3</v>
      </c>
      <c r="E2118">
        <f>+(D2118-Ej_3_estad!$B$3)/Ej_3_estad!$B$7</f>
        <v>0.96481938244682408</v>
      </c>
      <c r="F2118">
        <f t="shared" si="100"/>
        <v>0.85048231511252559</v>
      </c>
      <c r="G2118">
        <f t="shared" si="101"/>
        <v>1.0385042239892235</v>
      </c>
      <c r="H2118">
        <v>0.96481938244682408</v>
      </c>
    </row>
    <row r="2119" spans="1:8">
      <c r="A2119" s="2">
        <v>38589</v>
      </c>
      <c r="B2119" s="1">
        <v>0.55417013000000004</v>
      </c>
      <c r="C2119">
        <f t="shared" si="99"/>
        <v>-4.4333613808302808E-3</v>
      </c>
      <c r="D2119">
        <v>4.9173614160107348E-3</v>
      </c>
      <c r="E2119">
        <f>+(D2119-Ej_3_estad!$B$3)/Ej_3_estad!$B$7</f>
        <v>0.96527643745206193</v>
      </c>
      <c r="F2119">
        <f t="shared" si="100"/>
        <v>0.85088424437297572</v>
      </c>
      <c r="G2119">
        <f t="shared" si="101"/>
        <v>1.0402333275034432</v>
      </c>
      <c r="H2119">
        <v>0.96527643745206193</v>
      </c>
    </row>
    <row r="2120" spans="1:8">
      <c r="A2120" s="2">
        <v>38590</v>
      </c>
      <c r="B2120" s="1">
        <v>0.55352595999999998</v>
      </c>
      <c r="C2120">
        <f t="shared" si="99"/>
        <v>-1.162404765482461E-3</v>
      </c>
      <c r="D2120">
        <v>4.9353299132743889E-3</v>
      </c>
      <c r="E2120">
        <f>+(D2120-Ej_3_estad!$B$3)/Ej_3_estad!$B$7</f>
        <v>0.96877225439239856</v>
      </c>
      <c r="F2120">
        <f t="shared" si="100"/>
        <v>0.85128617363342585</v>
      </c>
      <c r="G2120">
        <f t="shared" si="101"/>
        <v>1.0419655467134714</v>
      </c>
      <c r="H2120">
        <v>0.96877225439239856</v>
      </c>
    </row>
    <row r="2121" spans="1:8">
      <c r="A2121" s="2">
        <v>38594</v>
      </c>
      <c r="B2121" s="1">
        <v>0.560538117</v>
      </c>
      <c r="C2121">
        <f t="shared" si="99"/>
        <v>1.2668162844611697E-2</v>
      </c>
      <c r="D2121">
        <v>4.9531542522376348E-3</v>
      </c>
      <c r="E2121">
        <f>+(D2121-Ej_3_estad!$B$3)/Ej_3_estad!$B$7</f>
        <v>0.97224002496796347</v>
      </c>
      <c r="F2121">
        <f t="shared" si="100"/>
        <v>0.85168810289387598</v>
      </c>
      <c r="G2121">
        <f t="shared" si="101"/>
        <v>1.0437008980844997</v>
      </c>
      <c r="H2121">
        <v>0.97224002496796347</v>
      </c>
    </row>
    <row r="2122" spans="1:8">
      <c r="A2122" s="2">
        <v>38595</v>
      </c>
      <c r="B2122" s="1">
        <v>0.55518543200000003</v>
      </c>
      <c r="C2122">
        <f t="shared" si="99"/>
        <v>-9.549190033048105E-3</v>
      </c>
      <c r="D2122">
        <v>4.9580476195587586E-3</v>
      </c>
      <c r="E2122">
        <f>+(D2122-Ej_3_estad!$B$3)/Ej_3_estad!$B$7</f>
        <v>0.97319204205239018</v>
      </c>
      <c r="F2122">
        <f t="shared" si="100"/>
        <v>0.8520900321543261</v>
      </c>
      <c r="G2122">
        <f t="shared" si="101"/>
        <v>1.0454393982089514</v>
      </c>
      <c r="H2122">
        <v>0.97319204205239018</v>
      </c>
    </row>
    <row r="2123" spans="1:8">
      <c r="A2123" s="2">
        <v>38596</v>
      </c>
      <c r="B2123" s="1">
        <v>0.54707587899999999</v>
      </c>
      <c r="C2123">
        <f t="shared" si="99"/>
        <v>-1.4606926861870595E-2</v>
      </c>
      <c r="D2123">
        <v>4.9639720759824257E-3</v>
      </c>
      <c r="E2123">
        <f>+(D2123-Ej_3_estad!$B$3)/Ej_3_estad!$B$7</f>
        <v>0.97434466014973298</v>
      </c>
      <c r="F2123">
        <f t="shared" si="100"/>
        <v>0.85249196141477623</v>
      </c>
      <c r="G2123">
        <f t="shared" si="101"/>
        <v>1.0471810638078429</v>
      </c>
      <c r="H2123">
        <v>0.97434466014973298</v>
      </c>
    </row>
    <row r="2124" spans="1:8">
      <c r="A2124" s="2">
        <v>38597</v>
      </c>
      <c r="B2124" s="1">
        <v>0.54338966499999997</v>
      </c>
      <c r="C2124">
        <f t="shared" si="99"/>
        <v>-6.7380305758281134E-3</v>
      </c>
      <c r="D2124">
        <v>4.9647661981402358E-3</v>
      </c>
      <c r="E2124">
        <f>+(D2124-Ej_3_estad!$B$3)/Ej_3_estad!$B$7</f>
        <v>0.97449915863957526</v>
      </c>
      <c r="F2124">
        <f t="shared" si="100"/>
        <v>0.85289389067522636</v>
      </c>
      <c r="G2124">
        <f t="shared" si="101"/>
        <v>1.0489259117321421</v>
      </c>
      <c r="H2124">
        <v>0.97449915863957526</v>
      </c>
    </row>
    <row r="2125" spans="1:8">
      <c r="A2125" s="2">
        <v>38601</v>
      </c>
      <c r="B2125" s="1">
        <v>0.54288816500000003</v>
      </c>
      <c r="C2125">
        <f t="shared" si="99"/>
        <v>-9.229104495388496E-4</v>
      </c>
      <c r="D2125">
        <v>4.9744733685093134E-3</v>
      </c>
      <c r="E2125">
        <f>+(D2125-Ej_3_estad!$B$3)/Ej_3_estad!$B$7</f>
        <v>0.97638771337629193</v>
      </c>
      <c r="F2125">
        <f t="shared" si="100"/>
        <v>0.85329581993567649</v>
      </c>
      <c r="G2125">
        <f t="shared" si="101"/>
        <v>1.0506739589641299</v>
      </c>
      <c r="H2125">
        <v>0.97638771337629193</v>
      </c>
    </row>
    <row r="2126" spans="1:8">
      <c r="A2126" s="2">
        <v>38602</v>
      </c>
      <c r="B2126" s="1">
        <v>0.54365554000000005</v>
      </c>
      <c r="C2126">
        <f t="shared" si="99"/>
        <v>1.4135047500989373E-3</v>
      </c>
      <c r="D2126">
        <v>4.9843858684672782E-3</v>
      </c>
      <c r="E2126">
        <f>+(D2126-Ej_3_estad!$B$3)/Ej_3_estad!$B$7</f>
        <v>0.97831621550786596</v>
      </c>
      <c r="F2126">
        <f t="shared" si="100"/>
        <v>0.85369774919612662</v>
      </c>
      <c r="G2126">
        <f t="shared" si="101"/>
        <v>1.0524252226188437</v>
      </c>
      <c r="H2126">
        <v>0.97831621550786596</v>
      </c>
    </row>
    <row r="2127" spans="1:8">
      <c r="A2127" s="2">
        <v>38603</v>
      </c>
      <c r="B2127" s="1">
        <v>0.54383293499999996</v>
      </c>
      <c r="C2127">
        <f t="shared" si="99"/>
        <v>3.2630036290970388E-4</v>
      </c>
      <c r="D2127">
        <v>5.0017854532944384E-3</v>
      </c>
      <c r="E2127">
        <f>+(D2127-Ej_3_estad!$B$3)/Ej_3_estad!$B$7</f>
        <v>0.98170134908365181</v>
      </c>
      <c r="F2127">
        <f t="shared" si="100"/>
        <v>0.85409967845657675</v>
      </c>
      <c r="G2127">
        <f t="shared" si="101"/>
        <v>1.0541797199454326</v>
      </c>
      <c r="H2127">
        <v>0.98170134908365181</v>
      </c>
    </row>
    <row r="2128" spans="1:8">
      <c r="A2128" s="2">
        <v>38604</v>
      </c>
      <c r="B2128" s="1">
        <v>0.54347826099999996</v>
      </c>
      <c r="C2128">
        <f t="shared" si="99"/>
        <v>-6.5217455062738239E-4</v>
      </c>
      <c r="D2128">
        <v>5.0049438118093814E-3</v>
      </c>
      <c r="E2128">
        <f>+(D2128-Ej_3_estad!$B$3)/Ej_3_estad!$B$7</f>
        <v>0.98231581578268556</v>
      </c>
      <c r="F2128">
        <f t="shared" si="100"/>
        <v>0.85450160771702688</v>
      </c>
      <c r="G2128">
        <f t="shared" si="101"/>
        <v>1.0559374683286464</v>
      </c>
      <c r="H2128">
        <v>0.98231581578268556</v>
      </c>
    </row>
    <row r="2129" spans="1:8">
      <c r="A2129" s="2">
        <v>38607</v>
      </c>
      <c r="B2129" s="1">
        <v>0.54836587000000003</v>
      </c>
      <c r="C2129">
        <f t="shared" si="99"/>
        <v>8.9932005578416963E-3</v>
      </c>
      <c r="D2129">
        <v>5.009568423081312E-3</v>
      </c>
      <c r="E2129">
        <f>+(D2129-Ej_3_estad!$B$3)/Ej_3_estad!$B$7</f>
        <v>0.9832155456927425</v>
      </c>
      <c r="F2129">
        <f t="shared" si="100"/>
        <v>0.85490353697747701</v>
      </c>
      <c r="G2129">
        <f t="shared" si="101"/>
        <v>1.0576984852902689</v>
      </c>
      <c r="H2129">
        <v>0.9832155456927425</v>
      </c>
    </row>
    <row r="2130" spans="1:8">
      <c r="A2130" s="2">
        <v>38608</v>
      </c>
      <c r="B2130" s="1">
        <v>0.54902821999999996</v>
      </c>
      <c r="C2130">
        <f t="shared" si="99"/>
        <v>1.2078614593573622E-3</v>
      </c>
      <c r="D2130">
        <v>5.0154796345551755E-3</v>
      </c>
      <c r="E2130">
        <f>+(D2130-Ej_3_estad!$B$3)/Ej_3_estad!$B$7</f>
        <v>0.98436558695134257</v>
      </c>
      <c r="F2130">
        <f t="shared" si="100"/>
        <v>0.85530546623792714</v>
      </c>
      <c r="G2130">
        <f t="shared" si="101"/>
        <v>1.0594627884905976</v>
      </c>
      <c r="H2130">
        <v>0.98436558695134257</v>
      </c>
    </row>
    <row r="2131" spans="1:8">
      <c r="A2131" s="2">
        <v>38609</v>
      </c>
      <c r="B2131" s="1">
        <v>0.54812541100000001</v>
      </c>
      <c r="C2131">
        <f t="shared" si="99"/>
        <v>-1.6443763127511613E-3</v>
      </c>
      <c r="D2131">
        <v>5.0403835970918021E-3</v>
      </c>
      <c r="E2131">
        <f>+(D2131-Ej_3_estad!$B$3)/Ej_3_estad!$B$7</f>
        <v>0.98921071633749047</v>
      </c>
      <c r="F2131">
        <f t="shared" si="100"/>
        <v>0.85570739549837727</v>
      </c>
      <c r="G2131">
        <f t="shared" si="101"/>
        <v>1.0612303957299358</v>
      </c>
      <c r="H2131">
        <v>0.98921071633749047</v>
      </c>
    </row>
    <row r="2132" spans="1:8">
      <c r="A2132" s="2">
        <v>38610</v>
      </c>
      <c r="B2132" s="1">
        <v>0.55343405800000001</v>
      </c>
      <c r="C2132">
        <f t="shared" si="99"/>
        <v>9.6850955884619783E-3</v>
      </c>
      <c r="D2132">
        <v>5.0452232025017807E-3</v>
      </c>
      <c r="E2132">
        <f>+(D2132-Ej_3_estad!$B$3)/Ej_3_estad!$B$7</f>
        <v>0.99015227390507687</v>
      </c>
      <c r="F2132">
        <f t="shared" si="100"/>
        <v>0.85610932475882739</v>
      </c>
      <c r="G2132">
        <f t="shared" si="101"/>
        <v>1.0630013249501151</v>
      </c>
      <c r="H2132">
        <v>0.99015227390507687</v>
      </c>
    </row>
    <row r="2133" spans="1:8">
      <c r="A2133" s="2">
        <v>38611</v>
      </c>
      <c r="B2133" s="1">
        <v>0.55447740499999998</v>
      </c>
      <c r="C2133">
        <f t="shared" si="99"/>
        <v>1.88522369543076E-3</v>
      </c>
      <c r="D2133">
        <v>5.0462574749066125E-3</v>
      </c>
      <c r="E2133">
        <f>+(D2133-Ej_3_estad!$B$3)/Ej_3_estad!$B$7</f>
        <v>0.99035349423756658</v>
      </c>
      <c r="F2133">
        <f t="shared" si="100"/>
        <v>0.85651125401927752</v>
      </c>
      <c r="G2133">
        <f t="shared" si="101"/>
        <v>1.0647755942360277</v>
      </c>
      <c r="H2133">
        <v>0.99035349423756658</v>
      </c>
    </row>
    <row r="2134" spans="1:8">
      <c r="A2134" s="2">
        <v>38614</v>
      </c>
      <c r="B2134" s="1">
        <v>0.55429299899999995</v>
      </c>
      <c r="C2134">
        <f t="shared" si="99"/>
        <v>-3.3257622102744744E-4</v>
      </c>
      <c r="D2134">
        <v>5.0488598058051615E-3</v>
      </c>
      <c r="E2134">
        <f>+(D2134-Ej_3_estad!$B$3)/Ej_3_estad!$B$7</f>
        <v>0.99085978434664046</v>
      </c>
      <c r="F2134">
        <f t="shared" si="100"/>
        <v>0.85691318327972765</v>
      </c>
      <c r="G2134">
        <f t="shared" si="101"/>
        <v>1.066553221817186</v>
      </c>
      <c r="H2134">
        <v>0.99085978434664046</v>
      </c>
    </row>
    <row r="2135" spans="1:8">
      <c r="A2135" s="2">
        <v>38615</v>
      </c>
      <c r="B2135" s="1">
        <v>0.55413942100000002</v>
      </c>
      <c r="C2135">
        <f t="shared" si="99"/>
        <v>-2.7707006993960004E-4</v>
      </c>
      <c r="D2135">
        <v>5.0639174259621278E-3</v>
      </c>
      <c r="E2135">
        <f>+(D2135-Ej_3_estad!$B$3)/Ej_3_estad!$B$7</f>
        <v>0.99378928272669431</v>
      </c>
      <c r="F2135">
        <f t="shared" si="100"/>
        <v>0.85731511254017778</v>
      </c>
      <c r="G2135">
        <f t="shared" si="101"/>
        <v>1.068334226069301</v>
      </c>
      <c r="H2135">
        <v>0.99378928272669431</v>
      </c>
    </row>
    <row r="2136" spans="1:8">
      <c r="A2136" s="2">
        <v>38616</v>
      </c>
      <c r="B2136" s="1">
        <v>0.55257777500000005</v>
      </c>
      <c r="C2136">
        <f t="shared" si="99"/>
        <v>-2.8181463740331036E-3</v>
      </c>
      <c r="D2136">
        <v>5.0660400120050575E-3</v>
      </c>
      <c r="E2136">
        <f>+(D2136-Ej_3_estad!$B$3)/Ej_3_estad!$B$7</f>
        <v>0.99420223725134482</v>
      </c>
      <c r="F2136">
        <f t="shared" si="100"/>
        <v>0.85771704180062791</v>
      </c>
      <c r="G2136">
        <f t="shared" si="101"/>
        <v>1.0701186255158837</v>
      </c>
      <c r="H2136">
        <v>0.99420223725134482</v>
      </c>
    </row>
    <row r="2137" spans="1:8">
      <c r="A2137" s="2">
        <v>38617</v>
      </c>
      <c r="B2137" s="1">
        <v>0.55812915100000005</v>
      </c>
      <c r="C2137">
        <f t="shared" si="99"/>
        <v>1.0046325153052038E-2</v>
      </c>
      <c r="D2137">
        <v>5.072464695797807E-3</v>
      </c>
      <c r="E2137">
        <f>+(D2137-Ej_3_estad!$B$3)/Ej_3_estad!$B$7</f>
        <v>0.99545217585831058</v>
      </c>
      <c r="F2137">
        <f t="shared" si="100"/>
        <v>0.85811897106107804</v>
      </c>
      <c r="G2137">
        <f t="shared" si="101"/>
        <v>1.0719064388298682</v>
      </c>
      <c r="H2137">
        <v>0.99545217585831058</v>
      </c>
    </row>
    <row r="2138" spans="1:8">
      <c r="A2138" s="2">
        <v>38618</v>
      </c>
      <c r="B2138" s="1">
        <v>0.56217674799999995</v>
      </c>
      <c r="C2138">
        <f t="shared" si="99"/>
        <v>7.2520795460115917E-3</v>
      </c>
      <c r="D2138">
        <v>5.0832802975628866E-3</v>
      </c>
      <c r="E2138">
        <f>+(D2138-Ej_3_estad!$B$3)/Ej_3_estad!$B$7</f>
        <v>0.99755637874826397</v>
      </c>
      <c r="F2138">
        <f t="shared" si="100"/>
        <v>0.85852090032152817</v>
      </c>
      <c r="G2138">
        <f t="shared" si="101"/>
        <v>1.0736976848352582</v>
      </c>
      <c r="H2138">
        <v>0.99755637874826397</v>
      </c>
    </row>
    <row r="2139" spans="1:8">
      <c r="A2139" s="2">
        <v>38621</v>
      </c>
      <c r="B2139" s="1">
        <v>0.56350726900000003</v>
      </c>
      <c r="C2139">
        <f t="shared" si="99"/>
        <v>2.3667307563564055E-3</v>
      </c>
      <c r="D2139">
        <v>5.0903117405161069E-3</v>
      </c>
      <c r="E2139">
        <f>+(D2139-Ej_3_estad!$B$3)/Ej_3_estad!$B$7</f>
        <v>0.99892436389639305</v>
      </c>
      <c r="F2139">
        <f t="shared" si="100"/>
        <v>0.8589228295819783</v>
      </c>
      <c r="G2139">
        <f t="shared" si="101"/>
        <v>1.0754923825087934</v>
      </c>
      <c r="H2139">
        <v>0.99892436389639305</v>
      </c>
    </row>
    <row r="2140" spans="1:8">
      <c r="A2140" s="2">
        <v>38622</v>
      </c>
      <c r="B2140" s="1">
        <v>0.56570685099999996</v>
      </c>
      <c r="C2140">
        <f t="shared" si="99"/>
        <v>3.9033782188884203E-3</v>
      </c>
      <c r="D2140">
        <v>5.1051209600256886E-3</v>
      </c>
      <c r="E2140">
        <f>+(D2140-Ej_3_estad!$B$3)/Ej_3_estad!$B$7</f>
        <v>1.0018055352973805</v>
      </c>
      <c r="F2140">
        <f t="shared" si="100"/>
        <v>0.85932475884242843</v>
      </c>
      <c r="G2140">
        <f t="shared" si="101"/>
        <v>1.0772905509816431</v>
      </c>
      <c r="H2140">
        <v>1.0018055352973805</v>
      </c>
    </row>
    <row r="2141" spans="1:8">
      <c r="A2141" s="2">
        <v>38623</v>
      </c>
      <c r="B2141" s="1">
        <v>0.56692556299999997</v>
      </c>
      <c r="C2141">
        <f t="shared" si="99"/>
        <v>2.1543172012954415E-3</v>
      </c>
      <c r="D2141">
        <v>5.1055791198280076E-3</v>
      </c>
      <c r="E2141">
        <f>+(D2141-Ej_3_estad!$B$3)/Ej_3_estad!$B$7</f>
        <v>1.0018946714546688</v>
      </c>
      <c r="F2141">
        <f t="shared" si="100"/>
        <v>0.85972668810287856</v>
      </c>
      <c r="G2141">
        <f t="shared" si="101"/>
        <v>1.0790922095411202</v>
      </c>
      <c r="H2141">
        <v>1.0018946714546688</v>
      </c>
    </row>
    <row r="2142" spans="1:8">
      <c r="A2142" s="2">
        <v>38624</v>
      </c>
      <c r="B2142" s="1">
        <v>0.56753688999999996</v>
      </c>
      <c r="C2142">
        <f t="shared" si="99"/>
        <v>1.0783196946793083E-3</v>
      </c>
      <c r="D2142">
        <v>5.1061216736181247E-3</v>
      </c>
      <c r="E2142">
        <f>+(D2142-Ej_3_estad!$B$3)/Ej_3_estad!$B$7</f>
        <v>1.0020002266773846</v>
      </c>
      <c r="F2142">
        <f t="shared" si="100"/>
        <v>0.86012861736332868</v>
      </c>
      <c r="G2142">
        <f t="shared" si="101"/>
        <v>1.0808973776324207</v>
      </c>
      <c r="H2142">
        <v>1.0020002266773846</v>
      </c>
    </row>
    <row r="2143" spans="1:8">
      <c r="A2143" s="2">
        <v>38625</v>
      </c>
      <c r="B2143" s="1">
        <v>0.56509945800000005</v>
      </c>
      <c r="C2143">
        <f t="shared" si="99"/>
        <v>-4.2947551832267505E-3</v>
      </c>
      <c r="D2143">
        <v>5.1081592630408679E-3</v>
      </c>
      <c r="E2143">
        <f>+(D2143-Ej_3_estad!$B$3)/Ej_3_estad!$B$7</f>
        <v>1.0023966448929404</v>
      </c>
      <c r="F2143">
        <f t="shared" si="100"/>
        <v>0.86053054662377881</v>
      </c>
      <c r="G2143">
        <f t="shared" si="101"/>
        <v>1.0827060748603885</v>
      </c>
      <c r="H2143">
        <v>1.0023966448929404</v>
      </c>
    </row>
    <row r="2144" spans="1:8">
      <c r="A2144" s="2">
        <v>38628</v>
      </c>
      <c r="B2144" s="1">
        <v>0.56954095000000005</v>
      </c>
      <c r="C2144">
        <f t="shared" si="99"/>
        <v>7.8596642363086833E-3</v>
      </c>
      <c r="D2144">
        <v>5.1104973808977494E-3</v>
      </c>
      <c r="E2144">
        <f>+(D2144-Ej_3_estad!$B$3)/Ej_3_estad!$B$7</f>
        <v>1.0028515316813378</v>
      </c>
      <c r="F2144">
        <f t="shared" si="100"/>
        <v>0.86093247588422894</v>
      </c>
      <c r="G2144">
        <f t="shared" si="101"/>
        <v>1.0845183209913036</v>
      </c>
      <c r="H2144">
        <v>1.0028515316813378</v>
      </c>
    </row>
    <row r="2145" spans="1:8">
      <c r="A2145" s="2">
        <v>38629</v>
      </c>
      <c r="B2145" s="1">
        <v>0.56860180800000004</v>
      </c>
      <c r="C2145">
        <f t="shared" si="99"/>
        <v>-1.6489455235835226E-3</v>
      </c>
      <c r="D2145">
        <v>5.1250005051759473E-3</v>
      </c>
      <c r="E2145">
        <f>+(D2145-Ej_3_estad!$B$3)/Ej_3_estad!$B$7</f>
        <v>1.0056731514748909</v>
      </c>
      <c r="F2145">
        <f t="shared" si="100"/>
        <v>0.86133440514467907</v>
      </c>
      <c r="G2145">
        <f t="shared" si="101"/>
        <v>1.0863341359546936</v>
      </c>
      <c r="H2145">
        <v>1.0056731514748909</v>
      </c>
    </row>
    <row r="2146" spans="1:8">
      <c r="A2146" s="2">
        <v>38630</v>
      </c>
      <c r="B2146" s="1">
        <v>0.566411781</v>
      </c>
      <c r="C2146">
        <f t="shared" si="99"/>
        <v>-3.8516004859415753E-3</v>
      </c>
      <c r="D2146">
        <v>5.1421663804034345E-3</v>
      </c>
      <c r="E2146">
        <f>+(D2146-Ej_3_estad!$B$3)/Ej_3_estad!$B$7</f>
        <v>1.0090128162523866</v>
      </c>
      <c r="F2146">
        <f t="shared" si="100"/>
        <v>0.8617363344051292</v>
      </c>
      <c r="G2146">
        <f t="shared" si="101"/>
        <v>1.088153539845178</v>
      </c>
      <c r="H2146">
        <v>1.0090128162523866</v>
      </c>
    </row>
    <row r="2147" spans="1:8">
      <c r="A2147" s="2">
        <v>38631</v>
      </c>
      <c r="B2147" s="1">
        <v>0.56407942200000005</v>
      </c>
      <c r="C2147">
        <f t="shared" si="99"/>
        <v>-4.1177798171537772E-3</v>
      </c>
      <c r="D2147">
        <v>5.1563920353414616E-3</v>
      </c>
      <c r="E2147">
        <f>+(D2147-Ej_3_estad!$B$3)/Ej_3_estad!$B$7</f>
        <v>1.0117804536786021</v>
      </c>
      <c r="F2147">
        <f t="shared" si="100"/>
        <v>0.86213826366557933</v>
      </c>
      <c r="G2147">
        <f t="shared" si="101"/>
        <v>1.0899765529243284</v>
      </c>
      <c r="H2147">
        <v>1.0117804536786021</v>
      </c>
    </row>
    <row r="2148" spans="1:8">
      <c r="A2148" s="2">
        <v>38632</v>
      </c>
      <c r="B2148" s="1">
        <v>0.56821410299999997</v>
      </c>
      <c r="C2148">
        <f t="shared" si="99"/>
        <v>7.3299624817724229E-3</v>
      </c>
      <c r="D2148">
        <v>5.1688743313451635E-3</v>
      </c>
      <c r="E2148">
        <f>+(D2148-Ej_3_estad!$B$3)/Ej_3_estad!$B$7</f>
        <v>1.0142089161807113</v>
      </c>
      <c r="F2148">
        <f t="shared" si="100"/>
        <v>0.86254019292602946</v>
      </c>
      <c r="G2148">
        <f t="shared" si="101"/>
        <v>1.0918031956225669</v>
      </c>
      <c r="H2148">
        <v>1.0142089161807113</v>
      </c>
    </row>
    <row r="2149" spans="1:8">
      <c r="A2149" s="2">
        <v>38636</v>
      </c>
      <c r="B2149" s="1">
        <v>0.57178798099999995</v>
      </c>
      <c r="C2149">
        <f t="shared" si="99"/>
        <v>6.289667893019546E-3</v>
      </c>
      <c r="D2149">
        <v>5.1810226956681138E-3</v>
      </c>
      <c r="E2149">
        <f>+(D2149-Ej_3_estad!$B$3)/Ej_3_estad!$B$7</f>
        <v>1.0165724114232131</v>
      </c>
      <c r="F2149">
        <f t="shared" si="100"/>
        <v>0.86294212218647959</v>
      </c>
      <c r="G2149">
        <f t="shared" si="101"/>
        <v>1.0936334885410792</v>
      </c>
      <c r="H2149">
        <v>1.0165724114232131</v>
      </c>
    </row>
    <row r="2150" spans="1:8">
      <c r="A2150" s="2">
        <v>38637</v>
      </c>
      <c r="B2150" s="1">
        <v>0.57038558100000003</v>
      </c>
      <c r="C2150">
        <f t="shared" si="99"/>
        <v>-2.4526573600712753E-3</v>
      </c>
      <c r="D2150">
        <v>5.198088893777264E-3</v>
      </c>
      <c r="E2150">
        <f>+(D2150-Ej_3_estad!$B$3)/Ej_3_estad!$B$7</f>
        <v>1.0198926837632816</v>
      </c>
      <c r="F2150">
        <f t="shared" si="100"/>
        <v>0.86334405144692972</v>
      </c>
      <c r="G2150">
        <f t="shared" si="101"/>
        <v>1.0954674524537655</v>
      </c>
      <c r="H2150">
        <v>1.0198926837632816</v>
      </c>
    </row>
    <row r="2151" spans="1:8">
      <c r="A2151" s="2">
        <v>38638</v>
      </c>
      <c r="B2151" s="1">
        <v>0.57195149899999997</v>
      </c>
      <c r="C2151">
        <f t="shared" si="99"/>
        <v>2.7453674359274594E-3</v>
      </c>
      <c r="D2151">
        <v>5.2009727309427767E-3</v>
      </c>
      <c r="E2151">
        <f>+(D2151-Ej_3_estad!$B$3)/Ej_3_estad!$B$7</f>
        <v>1.02045374163409</v>
      </c>
      <c r="F2151">
        <f t="shared" si="100"/>
        <v>0.86374598070737985</v>
      </c>
      <c r="G2151">
        <f t="shared" si="101"/>
        <v>1.0973051083092153</v>
      </c>
      <c r="H2151">
        <v>1.02045374163409</v>
      </c>
    </row>
    <row r="2152" spans="1:8">
      <c r="A2152" s="2">
        <v>38639</v>
      </c>
      <c r="B2152" s="1">
        <v>0.56570685099999996</v>
      </c>
      <c r="C2152">
        <f t="shared" si="99"/>
        <v>-1.091814255390211E-2</v>
      </c>
      <c r="D2152">
        <v>5.2029141563496584E-3</v>
      </c>
      <c r="E2152">
        <f>+(D2152-Ej_3_estad!$B$3)/Ej_3_estad!$B$7</f>
        <v>1.0208314508952592</v>
      </c>
      <c r="F2152">
        <f t="shared" si="100"/>
        <v>0.86414790996782997</v>
      </c>
      <c r="G2152">
        <f t="shared" si="101"/>
        <v>1.0991464772327091</v>
      </c>
      <c r="H2152">
        <v>1.0208314508952592</v>
      </c>
    </row>
    <row r="2153" spans="1:8">
      <c r="A2153" s="2">
        <v>38642</v>
      </c>
      <c r="B2153" s="1">
        <v>0.56970318499999995</v>
      </c>
      <c r="C2153">
        <f t="shared" si="99"/>
        <v>7.0643196081781046E-3</v>
      </c>
      <c r="D2153">
        <v>5.2034701127869898E-3</v>
      </c>
      <c r="E2153">
        <f>+(D2153-Ej_3_estad!$B$3)/Ej_3_estad!$B$7</f>
        <v>1.0209396136371511</v>
      </c>
      <c r="F2153">
        <f t="shared" si="100"/>
        <v>0.8645498392282801</v>
      </c>
      <c r="G2153">
        <f t="shared" si="101"/>
        <v>1.1009915805282504</v>
      </c>
      <c r="H2153">
        <v>1.0209396136371511</v>
      </c>
    </row>
    <row r="2154" spans="1:8">
      <c r="A2154" s="2">
        <v>38643</v>
      </c>
      <c r="B2154" s="1">
        <v>0.57185337700000005</v>
      </c>
      <c r="C2154">
        <f t="shared" si="99"/>
        <v>3.7742320152205355E-3</v>
      </c>
      <c r="D2154">
        <v>5.2117639606332755E-3</v>
      </c>
      <c r="E2154">
        <f>+(D2154-Ej_3_estad!$B$3)/Ej_3_estad!$B$7</f>
        <v>1.0225532028748148</v>
      </c>
      <c r="F2154">
        <f t="shared" si="100"/>
        <v>0.86495176848873023</v>
      </c>
      <c r="G2154">
        <f t="shared" si="101"/>
        <v>1.1028404396806297</v>
      </c>
      <c r="H2154">
        <v>1.0225532028748148</v>
      </c>
    </row>
    <row r="2155" spans="1:8">
      <c r="A2155" s="2">
        <v>38644</v>
      </c>
      <c r="B2155" s="1">
        <v>0.56731151099999999</v>
      </c>
      <c r="C2155">
        <f t="shared" si="99"/>
        <v>-7.9423610713416082E-3</v>
      </c>
      <c r="D2155">
        <v>5.2155764853836217E-3</v>
      </c>
      <c r="E2155">
        <f>+(D2155-Ej_3_estad!$B$3)/Ej_3_estad!$B$7</f>
        <v>1.0232949392822699</v>
      </c>
      <c r="F2155">
        <f t="shared" si="100"/>
        <v>0.86535369774918036</v>
      </c>
      <c r="G2155">
        <f t="shared" si="101"/>
        <v>1.1046930763575165</v>
      </c>
      <c r="H2155">
        <v>1.0232949392822699</v>
      </c>
    </row>
    <row r="2156" spans="1:8">
      <c r="A2156" s="2">
        <v>38645</v>
      </c>
      <c r="B2156" s="1">
        <v>0.56458897900000005</v>
      </c>
      <c r="C2156">
        <f t="shared" si="99"/>
        <v>-4.7990071542898249E-3</v>
      </c>
      <c r="D2156">
        <v>5.2173921437044246E-3</v>
      </c>
      <c r="E2156">
        <f>+(D2156-Ej_3_estad!$B$3)/Ej_3_estad!$B$7</f>
        <v>1.0236481802362905</v>
      </c>
      <c r="F2156">
        <f t="shared" si="100"/>
        <v>0.86575562700963049</v>
      </c>
      <c r="G2156">
        <f t="shared" si="101"/>
        <v>1.1065495124115774</v>
      </c>
      <c r="H2156">
        <v>1.0236481802362905</v>
      </c>
    </row>
    <row r="2157" spans="1:8">
      <c r="A2157" s="2">
        <v>38646</v>
      </c>
      <c r="B2157" s="1">
        <v>0.565227221</v>
      </c>
      <c r="C2157">
        <f t="shared" si="99"/>
        <v>1.130454230846567E-3</v>
      </c>
      <c r="D2157">
        <v>5.2311611733479868E-3</v>
      </c>
      <c r="E2157">
        <f>+(D2157-Ej_3_estad!$B$3)/Ej_3_estad!$B$7</f>
        <v>1.0263269800476316</v>
      </c>
      <c r="F2157">
        <f t="shared" si="100"/>
        <v>0.86615755627008062</v>
      </c>
      <c r="G2157">
        <f t="shared" si="101"/>
        <v>1.1084097698826345</v>
      </c>
      <c r="H2157">
        <v>1.0263269800476316</v>
      </c>
    </row>
    <row r="2158" spans="1:8">
      <c r="A2158" s="2">
        <v>38649</v>
      </c>
      <c r="B2158" s="1">
        <v>0.56462085699999998</v>
      </c>
      <c r="C2158">
        <f t="shared" si="99"/>
        <v>-1.0727791894510341E-3</v>
      </c>
      <c r="D2158">
        <v>5.2321420501764138E-3</v>
      </c>
      <c r="E2158">
        <f>+(D2158-Ej_3_estad!$B$3)/Ej_3_estad!$B$7</f>
        <v>1.0265178121346383</v>
      </c>
      <c r="F2158">
        <f t="shared" si="100"/>
        <v>0.86655948553053075</v>
      </c>
      <c r="G2158">
        <f t="shared" si="101"/>
        <v>1.1102738709998479</v>
      </c>
      <c r="H2158">
        <v>1.0265178121346383</v>
      </c>
    </row>
    <row r="2159" spans="1:8">
      <c r="A2159" s="2">
        <v>38650</v>
      </c>
      <c r="B2159" s="1">
        <v>0.56006720799999998</v>
      </c>
      <c r="C2159">
        <f t="shared" si="99"/>
        <v>-8.0649677452492297E-3</v>
      </c>
      <c r="D2159">
        <v>5.2346342941704815E-3</v>
      </c>
      <c r="E2159">
        <f>+(D2159-Ej_3_estad!$B$3)/Ej_3_estad!$B$7</f>
        <v>1.0270026845558584</v>
      </c>
      <c r="F2159">
        <f t="shared" si="100"/>
        <v>0.86696141479098088</v>
      </c>
      <c r="G2159">
        <f t="shared" si="101"/>
        <v>1.1121418381839341</v>
      </c>
      <c r="H2159">
        <v>1.0270026845558584</v>
      </c>
    </row>
    <row r="2160" spans="1:8">
      <c r="A2160" s="2">
        <v>38651</v>
      </c>
      <c r="B2160" s="1">
        <v>0.56287290300000004</v>
      </c>
      <c r="C2160">
        <f t="shared" si="99"/>
        <v>5.009568423081312E-3</v>
      </c>
      <c r="D2160">
        <v>5.242058805858818E-3</v>
      </c>
      <c r="E2160">
        <f>+(D2160-Ej_3_estad!$B$3)/Ej_3_estad!$B$7</f>
        <v>1.0284471422282491</v>
      </c>
      <c r="F2160">
        <f t="shared" si="100"/>
        <v>0.86736334405143101</v>
      </c>
      <c r="G2160">
        <f t="shared" si="101"/>
        <v>1.1140136940494139</v>
      </c>
      <c r="H2160">
        <v>1.0284471422282491</v>
      </c>
    </row>
    <row r="2161" spans="1:8">
      <c r="A2161" s="2">
        <v>38652</v>
      </c>
      <c r="B2161" s="1">
        <v>0.56066382599999998</v>
      </c>
      <c r="C2161">
        <f t="shared" si="99"/>
        <v>-3.9246462002809901E-3</v>
      </c>
      <c r="D2161">
        <v>5.2490303264105531E-3</v>
      </c>
      <c r="E2161">
        <f>+(D2161-Ej_3_estad!$B$3)/Ej_3_estad!$B$7</f>
        <v>1.0298034693204403</v>
      </c>
      <c r="F2161">
        <f t="shared" si="100"/>
        <v>0.86776527331188114</v>
      </c>
      <c r="G2161">
        <f t="shared" si="101"/>
        <v>1.1158894614068993</v>
      </c>
      <c r="H2161">
        <v>1.0298034693204403</v>
      </c>
    </row>
    <row r="2162" spans="1:8">
      <c r="A2162" s="2">
        <v>38653</v>
      </c>
      <c r="B2162" s="1">
        <v>0.562398065</v>
      </c>
      <c r="C2162">
        <f t="shared" si="99"/>
        <v>3.0931886802343378E-3</v>
      </c>
      <c r="D2162">
        <v>5.2615293902740223E-3</v>
      </c>
      <c r="E2162">
        <f>+(D2162-Ej_3_estad!$B$3)/Ej_3_estad!$B$7</f>
        <v>1.032235194052405</v>
      </c>
      <c r="F2162">
        <f t="shared" si="100"/>
        <v>0.86816720257233126</v>
      </c>
      <c r="G2162">
        <f t="shared" si="101"/>
        <v>1.1177691632654072</v>
      </c>
      <c r="H2162">
        <v>1.032235194052405</v>
      </c>
    </row>
    <row r="2163" spans="1:8">
      <c r="A2163" s="2">
        <v>38656</v>
      </c>
      <c r="B2163" s="1">
        <v>0.56532308200000003</v>
      </c>
      <c r="C2163">
        <f t="shared" si="99"/>
        <v>5.2009727309427767E-3</v>
      </c>
      <c r="D2163">
        <v>5.2690418149134999E-3</v>
      </c>
      <c r="E2163">
        <f>+(D2163-Ej_3_estad!$B$3)/Ej_3_estad!$B$7</f>
        <v>1.0336967554135106</v>
      </c>
      <c r="F2163">
        <f t="shared" si="100"/>
        <v>0.86856913183278139</v>
      </c>
      <c r="G2163">
        <f t="shared" si="101"/>
        <v>1.1196528228347129</v>
      </c>
      <c r="H2163">
        <v>1.0336967554135106</v>
      </c>
    </row>
    <row r="2164" spans="1:8">
      <c r="A2164" s="2">
        <v>38657</v>
      </c>
      <c r="B2164" s="1">
        <v>0.56721497399999998</v>
      </c>
      <c r="C2164">
        <f t="shared" si="99"/>
        <v>3.3465677596371535E-3</v>
      </c>
      <c r="D2164">
        <v>5.2806015451487553E-3</v>
      </c>
      <c r="E2164">
        <f>+(D2164-Ej_3_estad!$B$3)/Ej_3_estad!$B$7</f>
        <v>1.0359457303939541</v>
      </c>
      <c r="F2164">
        <f t="shared" si="100"/>
        <v>0.86897106109323152</v>
      </c>
      <c r="G2164">
        <f t="shared" si="101"/>
        <v>1.1215404635277375</v>
      </c>
      <c r="H2164">
        <v>1.0359457303939541</v>
      </c>
    </row>
    <row r="2165" spans="1:8">
      <c r="A2165" s="2">
        <v>38658</v>
      </c>
      <c r="B2165" s="1">
        <v>0.56322162799999997</v>
      </c>
      <c r="C2165">
        <f t="shared" si="99"/>
        <v>-7.0402690038997573E-3</v>
      </c>
      <c r="D2165">
        <v>5.3064969233831416E-3</v>
      </c>
      <c r="E2165">
        <f>+(D2165-Ej_3_estad!$B$3)/Ej_3_estad!$B$7</f>
        <v>1.0409837422309987</v>
      </c>
      <c r="F2165">
        <f t="shared" si="100"/>
        <v>0.86937299035368165</v>
      </c>
      <c r="G2165">
        <f t="shared" si="101"/>
        <v>1.1234321089629697</v>
      </c>
      <c r="H2165">
        <v>1.0409837422309987</v>
      </c>
    </row>
    <row r="2166" spans="1:8">
      <c r="A2166" s="2">
        <v>38659</v>
      </c>
      <c r="B2166" s="1">
        <v>0.56433408600000001</v>
      </c>
      <c r="C2166">
        <f t="shared" si="99"/>
        <v>1.9751691779847924E-3</v>
      </c>
      <c r="D2166">
        <v>5.3101098326349128E-3</v>
      </c>
      <c r="E2166">
        <f>+(D2166-Ej_3_estad!$B$3)/Ej_3_estad!$B$7</f>
        <v>1.0416866429344309</v>
      </c>
      <c r="F2166">
        <f t="shared" si="100"/>
        <v>0.86977491961413178</v>
      </c>
      <c r="G2166">
        <f t="shared" si="101"/>
        <v>1.1253277829669261</v>
      </c>
      <c r="H2166">
        <v>1.0416866429344309</v>
      </c>
    </row>
    <row r="2167" spans="1:8">
      <c r="A2167" s="2">
        <v>38660</v>
      </c>
      <c r="B2167" s="1">
        <v>0.57110222700000002</v>
      </c>
      <c r="C2167">
        <f t="shared" si="99"/>
        <v>1.1993145847298603E-2</v>
      </c>
      <c r="D2167">
        <v>5.3276169295570774E-3</v>
      </c>
      <c r="E2167">
        <f>+(D2167-Ej_3_estad!$B$3)/Ej_3_estad!$B$7</f>
        <v>1.0450926932623241</v>
      </c>
      <c r="F2167">
        <f t="shared" si="100"/>
        <v>0.87017684887458191</v>
      </c>
      <c r="G2167">
        <f t="shared" si="101"/>
        <v>1.1272275095766453</v>
      </c>
      <c r="H2167">
        <v>1.0450926932623241</v>
      </c>
    </row>
    <row r="2168" spans="1:8">
      <c r="A2168" s="2">
        <v>38663</v>
      </c>
      <c r="B2168" s="1">
        <v>0.57339449499999995</v>
      </c>
      <c r="C2168">
        <f t="shared" si="99"/>
        <v>4.0137612700990033E-3</v>
      </c>
      <c r="D2168">
        <v>5.3282594640553516E-3</v>
      </c>
      <c r="E2168">
        <f>+(D2168-Ej_3_estad!$B$3)/Ej_3_estad!$B$7</f>
        <v>1.0452176999866405</v>
      </c>
      <c r="F2168">
        <f t="shared" si="100"/>
        <v>0.87057877813503204</v>
      </c>
      <c r="G2168">
        <f t="shared" si="101"/>
        <v>1.1291313130422265</v>
      </c>
      <c r="H2168">
        <v>1.0452176999866405</v>
      </c>
    </row>
    <row r="2169" spans="1:8">
      <c r="A2169" s="2">
        <v>38664</v>
      </c>
      <c r="B2169" s="1">
        <v>0.57421762799999998</v>
      </c>
      <c r="C2169">
        <f t="shared" si="99"/>
        <v>1.4355439530335801E-3</v>
      </c>
      <c r="D2169">
        <v>5.3385418375742066E-3</v>
      </c>
      <c r="E2169">
        <f>+(D2169-Ej_3_estad!$B$3)/Ej_3_estad!$B$7</f>
        <v>1.047218161962211</v>
      </c>
      <c r="F2169">
        <f t="shared" si="100"/>
        <v>0.87098070739548217</v>
      </c>
      <c r="G2169">
        <f t="shared" si="101"/>
        <v>1.1310392178293958</v>
      </c>
      <c r="H2169">
        <v>1.047218161962211</v>
      </c>
    </row>
    <row r="2170" spans="1:8">
      <c r="A2170" s="2">
        <v>38665</v>
      </c>
      <c r="B2170" s="1">
        <v>0.57421762799999998</v>
      </c>
      <c r="C2170">
        <f t="shared" si="99"/>
        <v>0</v>
      </c>
      <c r="D2170">
        <v>5.3576909910848514E-3</v>
      </c>
      <c r="E2170">
        <f>+(D2170-Ej_3_estad!$B$3)/Ej_3_estad!$B$7</f>
        <v>1.0509436785846291</v>
      </c>
      <c r="F2170">
        <f t="shared" si="100"/>
        <v>0.8713826366559323</v>
      </c>
      <c r="G2170">
        <f t="shared" si="101"/>
        <v>1.1329512486221256</v>
      </c>
      <c r="H2170">
        <v>1.0509436785846291</v>
      </c>
    </row>
    <row r="2171" spans="1:8">
      <c r="A2171" s="2">
        <v>38666</v>
      </c>
      <c r="B2171" s="1">
        <v>0.57267208800000002</v>
      </c>
      <c r="C2171">
        <f t="shared" si="99"/>
        <v>-2.6915579122555044E-3</v>
      </c>
      <c r="D2171">
        <v>5.3615525517105578E-3</v>
      </c>
      <c r="E2171">
        <f>+(D2171-Ej_3_estad!$B$3)/Ej_3_estad!$B$7</f>
        <v>1.0516949550466173</v>
      </c>
      <c r="F2171">
        <f t="shared" si="100"/>
        <v>0.87178456591638243</v>
      </c>
      <c r="G2171">
        <f t="shared" si="101"/>
        <v>1.1348674303252795</v>
      </c>
      <c r="H2171">
        <v>1.0516949550466173</v>
      </c>
    </row>
    <row r="2172" spans="1:8">
      <c r="A2172" s="2">
        <v>38670</v>
      </c>
      <c r="B2172" s="1">
        <v>0.57640209799999997</v>
      </c>
      <c r="C2172">
        <f t="shared" si="99"/>
        <v>6.5133434615727293E-3</v>
      </c>
      <c r="D2172">
        <v>5.3908347539883827E-3</v>
      </c>
      <c r="E2172">
        <f>+(D2172-Ej_3_estad!$B$3)/Ej_3_estad!$B$7</f>
        <v>1.0573918821335722</v>
      </c>
      <c r="F2172">
        <f t="shared" si="100"/>
        <v>0.87218649517683255</v>
      </c>
      <c r="G2172">
        <f t="shared" si="101"/>
        <v>1.1367877880673087</v>
      </c>
      <c r="H2172">
        <v>1.0573918821335722</v>
      </c>
    </row>
    <row r="2173" spans="1:8">
      <c r="A2173" s="2">
        <v>38671</v>
      </c>
      <c r="B2173" s="1">
        <v>0.57583784400000004</v>
      </c>
      <c r="C2173">
        <f t="shared" si="99"/>
        <v>-9.7892426477586003E-4</v>
      </c>
      <c r="D2173">
        <v>5.3937430929364982E-3</v>
      </c>
      <c r="E2173">
        <f>+(D2173-Ej_3_estad!$B$3)/Ej_3_estad!$B$7</f>
        <v>1.0579577068886354</v>
      </c>
      <c r="F2173">
        <f t="shared" si="100"/>
        <v>0.87258842443728268</v>
      </c>
      <c r="G2173">
        <f t="shared" si="101"/>
        <v>1.1387123472029865</v>
      </c>
      <c r="H2173">
        <v>1.0579577068886354</v>
      </c>
    </row>
    <row r="2174" spans="1:8">
      <c r="A2174" s="2">
        <v>38672</v>
      </c>
      <c r="B2174" s="1">
        <v>0.58254689500000001</v>
      </c>
      <c r="C2174">
        <f t="shared" si="99"/>
        <v>1.1650937967876862E-2</v>
      </c>
      <c r="D2174">
        <v>5.4290173498077188E-3</v>
      </c>
      <c r="E2174">
        <f>+(D2174-Ej_3_estad!$B$3)/Ej_3_estad!$B$7</f>
        <v>1.0648204034691464</v>
      </c>
      <c r="F2174">
        <f t="shared" si="100"/>
        <v>0.87299035369773281</v>
      </c>
      <c r="G2174">
        <f t="shared" si="101"/>
        <v>1.1406411333161792</v>
      </c>
      <c r="H2174">
        <v>1.0648204034691464</v>
      </c>
    </row>
    <row r="2175" spans="1:8">
      <c r="A2175" s="2">
        <v>38673</v>
      </c>
      <c r="B2175" s="1">
        <v>0.58173356600000004</v>
      </c>
      <c r="C2175">
        <f t="shared" si="99"/>
        <v>-1.3961605614599693E-3</v>
      </c>
      <c r="D2175">
        <v>5.4298636260052824E-3</v>
      </c>
      <c r="E2175">
        <f>+(D2175-Ej_3_estad!$B$3)/Ej_3_estad!$B$7</f>
        <v>1.0649850486603516</v>
      </c>
      <c r="F2175">
        <f t="shared" si="100"/>
        <v>0.87339228295818294</v>
      </c>
      <c r="G2175">
        <f t="shared" si="101"/>
        <v>1.1425741722226717</v>
      </c>
      <c r="H2175">
        <v>1.0649850486603516</v>
      </c>
    </row>
    <row r="2176" spans="1:8">
      <c r="A2176" s="2">
        <v>38674</v>
      </c>
      <c r="B2176" s="1">
        <v>0.58319239499999997</v>
      </c>
      <c r="C2176">
        <f t="shared" si="99"/>
        <v>2.5077270511153493E-3</v>
      </c>
      <c r="D2176">
        <v>5.4700264719869107E-3</v>
      </c>
      <c r="E2176">
        <f>+(D2176-Ej_3_estad!$B$3)/Ej_3_estad!$B$7</f>
        <v>1.072798832712216</v>
      </c>
      <c r="F2176">
        <f t="shared" si="100"/>
        <v>0.87379421221863307</v>
      </c>
      <c r="G2176">
        <f t="shared" si="101"/>
        <v>1.1445114899730255</v>
      </c>
      <c r="H2176">
        <v>1.072798832712216</v>
      </c>
    </row>
    <row r="2177" spans="1:8">
      <c r="A2177" s="2">
        <v>38677</v>
      </c>
      <c r="B2177" s="1">
        <v>0.58258083299999996</v>
      </c>
      <c r="C2177">
        <f t="shared" si="99"/>
        <v>-1.0486453617077895E-3</v>
      </c>
      <c r="D2177">
        <v>5.4777152395490969E-3</v>
      </c>
      <c r="E2177">
        <f>+(D2177-Ej_3_estad!$B$3)/Ej_3_estad!$B$7</f>
        <v>1.0742947020383933</v>
      </c>
      <c r="F2177">
        <f t="shared" si="100"/>
        <v>0.8741961414790832</v>
      </c>
      <c r="G2177">
        <f t="shared" si="101"/>
        <v>1.1464531128554891</v>
      </c>
      <c r="H2177">
        <v>1.0742947020383933</v>
      </c>
    </row>
    <row r="2178" spans="1:8">
      <c r="A2178" s="2">
        <v>38678</v>
      </c>
      <c r="B2178" s="1">
        <v>0.583498658</v>
      </c>
      <c r="C2178">
        <f t="shared" si="99"/>
        <v>1.5754466127451128E-3</v>
      </c>
      <c r="D2178">
        <v>5.4780548098418702E-3</v>
      </c>
      <c r="E2178">
        <f>+(D2178-Ej_3_estad!$B$3)/Ej_3_estad!$B$7</f>
        <v>1.0743607663043413</v>
      </c>
      <c r="F2178">
        <f t="shared" si="100"/>
        <v>0.87459807073953333</v>
      </c>
      <c r="G2178">
        <f t="shared" si="101"/>
        <v>1.1483990673989488</v>
      </c>
      <c r="H2178">
        <v>1.0743607663043413</v>
      </c>
    </row>
    <row r="2179" spans="1:8">
      <c r="A2179" s="2">
        <v>38679</v>
      </c>
      <c r="B2179" s="1">
        <v>0.58092250499999998</v>
      </c>
      <c r="C2179">
        <f t="shared" si="99"/>
        <v>-4.4150110110450225E-3</v>
      </c>
      <c r="D2179">
        <v>5.4836823014758895E-3</v>
      </c>
      <c r="E2179">
        <f>+(D2179-Ej_3_estad!$B$3)/Ej_3_estad!$B$7</f>
        <v>1.075455609144961</v>
      </c>
      <c r="F2179">
        <f t="shared" si="100"/>
        <v>0.87499999999998346</v>
      </c>
      <c r="G2179">
        <f t="shared" si="101"/>
        <v>1.1503493803759275</v>
      </c>
      <c r="H2179">
        <v>1.075455609144961</v>
      </c>
    </row>
    <row r="2180" spans="1:8">
      <c r="A2180" s="2">
        <v>38681</v>
      </c>
      <c r="B2180" s="1">
        <v>0.58292043100000002</v>
      </c>
      <c r="C2180">
        <f t="shared" ref="C2180:C2243" si="102">+B2180/B2179-1</f>
        <v>3.4392298160321744E-3</v>
      </c>
      <c r="D2180">
        <v>5.4861330856585955E-3</v>
      </c>
      <c r="E2180">
        <f>+(D2180-Ej_3_estad!$B$3)/Ej_3_estad!$B$7</f>
        <v>1.0759324154542089</v>
      </c>
      <c r="F2180">
        <f t="shared" ref="F2180:F2243" si="103">+F2179+1/COUNT(rt)</f>
        <v>0.87540192926043359</v>
      </c>
      <c r="G2180">
        <f t="shared" ref="G2180:G2243" si="104">+_xlfn.NORM.S.INV(F2180)</f>
        <v>1.1523040788056345</v>
      </c>
      <c r="H2180">
        <v>1.0759324154542089</v>
      </c>
    </row>
    <row r="2181" spans="1:8">
      <c r="A2181" s="2">
        <v>38684</v>
      </c>
      <c r="B2181" s="1">
        <v>0.58068637099999998</v>
      </c>
      <c r="C2181">
        <f t="shared" si="102"/>
        <v>-3.8325299323742623E-3</v>
      </c>
      <c r="D2181">
        <v>5.4905835140046655E-3</v>
      </c>
      <c r="E2181">
        <f>+(D2181-Ej_3_estad!$B$3)/Ej_3_estad!$B$7</f>
        <v>1.0767982576320863</v>
      </c>
      <c r="F2181">
        <f t="shared" si="103"/>
        <v>0.87580385852088372</v>
      </c>
      <c r="G2181">
        <f t="shared" si="104"/>
        <v>1.1542631899570546</v>
      </c>
      <c r="H2181">
        <v>1.0767982576320863</v>
      </c>
    </row>
    <row r="2182" spans="1:8">
      <c r="A2182" s="2">
        <v>38685</v>
      </c>
      <c r="B2182" s="1">
        <v>0.58129396</v>
      </c>
      <c r="C2182">
        <f t="shared" si="102"/>
        <v>1.0463290174240747E-3</v>
      </c>
      <c r="D2182">
        <v>5.4918318241037323E-3</v>
      </c>
      <c r="E2182">
        <f>+(D2182-Ej_3_estad!$B$3)/Ej_3_estad!$B$7</f>
        <v>1.0770411195435237</v>
      </c>
      <c r="F2182">
        <f t="shared" si="103"/>
        <v>0.87620578778133384</v>
      </c>
      <c r="G2182">
        <f t="shared" si="104"/>
        <v>1.1562267413520957</v>
      </c>
      <c r="H2182">
        <v>1.0770411195435237</v>
      </c>
    </row>
    <row r="2183" spans="1:8">
      <c r="A2183" s="2">
        <v>38686</v>
      </c>
      <c r="B2183" s="1">
        <v>0.57733387199999997</v>
      </c>
      <c r="C2183">
        <f t="shared" si="102"/>
        <v>-6.812539390569361E-3</v>
      </c>
      <c r="D2183">
        <v>5.5078075692485129E-3</v>
      </c>
      <c r="E2183">
        <f>+(D2183-Ej_3_estad!$B$3)/Ej_3_estad!$B$7</f>
        <v>1.0801492414800526</v>
      </c>
      <c r="F2183">
        <f t="shared" si="103"/>
        <v>0.87660771704178397</v>
      </c>
      <c r="G2183">
        <f t="shared" si="104"/>
        <v>1.1581947607687806</v>
      </c>
      <c r="H2183">
        <v>1.0801492414800526</v>
      </c>
    </row>
    <row r="2184" spans="1:8">
      <c r="A2184" s="2">
        <v>38687</v>
      </c>
      <c r="B2184" s="1">
        <v>0.57836899900000005</v>
      </c>
      <c r="C2184">
        <f t="shared" si="102"/>
        <v>1.7929434772538944E-3</v>
      </c>
      <c r="D2184">
        <v>5.5121137143172572E-3</v>
      </c>
      <c r="E2184">
        <f>+(D2184-Ej_3_estad!$B$3)/Ej_3_estad!$B$7</f>
        <v>1.0809870129785806</v>
      </c>
      <c r="F2184">
        <f t="shared" si="103"/>
        <v>0.8770096463022341</v>
      </c>
      <c r="G2184">
        <f t="shared" si="104"/>
        <v>1.1601672762444903</v>
      </c>
      <c r="H2184">
        <v>1.0809870129785806</v>
      </c>
    </row>
    <row r="2185" spans="1:8">
      <c r="A2185" s="2">
        <v>38688</v>
      </c>
      <c r="B2185" s="1">
        <v>0.57790106299999999</v>
      </c>
      <c r="C2185">
        <f t="shared" si="102"/>
        <v>-8.0906134458991197E-4</v>
      </c>
      <c r="D2185">
        <v>5.5276889269966212E-3</v>
      </c>
      <c r="E2185">
        <f>+(D2185-Ej_3_estad!$B$3)/Ej_3_estad!$B$7</f>
        <v>1.0840172103030947</v>
      </c>
      <c r="F2185">
        <f t="shared" si="103"/>
        <v>0.87741157556268423</v>
      </c>
      <c r="G2185">
        <f t="shared" si="104"/>
        <v>1.1621443160792617</v>
      </c>
      <c r="H2185">
        <v>1.0840172103030947</v>
      </c>
    </row>
    <row r="2186" spans="1:8">
      <c r="A2186" s="2">
        <v>38691</v>
      </c>
      <c r="B2186" s="1">
        <v>0.57481174899999998</v>
      </c>
      <c r="C2186">
        <f t="shared" si="102"/>
        <v>-5.3457489487261922E-3</v>
      </c>
      <c r="D2186">
        <v>5.5289557795152877E-3</v>
      </c>
      <c r="E2186">
        <f>+(D2186-Ej_3_estad!$B$3)/Ej_3_estad!$B$7</f>
        <v>1.084263679689526</v>
      </c>
      <c r="F2186">
        <f t="shared" si="103"/>
        <v>0.87781350482313436</v>
      </c>
      <c r="G2186">
        <f t="shared" si="104"/>
        <v>1.1641259088391349</v>
      </c>
      <c r="H2186">
        <v>1.084263679689526</v>
      </c>
    </row>
    <row r="2187" spans="1:8">
      <c r="A2187" s="2">
        <v>38692</v>
      </c>
      <c r="B2187" s="1">
        <v>0.57464659200000001</v>
      </c>
      <c r="C2187">
        <f t="shared" si="102"/>
        <v>-2.8732363297601093E-4</v>
      </c>
      <c r="D2187">
        <v>5.5478502168930799E-3</v>
      </c>
      <c r="E2187">
        <f>+(D2187-Ej_3_estad!$B$3)/Ej_3_estad!$B$7</f>
        <v>1.0879396406390829</v>
      </c>
      <c r="F2187">
        <f t="shared" si="103"/>
        <v>0.87821543408358449</v>
      </c>
      <c r="G2187">
        <f t="shared" si="104"/>
        <v>1.1661120833595575</v>
      </c>
      <c r="H2187">
        <v>1.0879396406390829</v>
      </c>
    </row>
    <row r="2188" spans="1:8">
      <c r="A2188" s="2">
        <v>38693</v>
      </c>
      <c r="B2188" s="1">
        <v>0.57636887599999997</v>
      </c>
      <c r="C2188">
        <f t="shared" si="102"/>
        <v>2.9971186186030785E-3</v>
      </c>
      <c r="D2188">
        <v>5.5487045654312173E-3</v>
      </c>
      <c r="E2188">
        <f>+(D2188-Ej_3_estad!$B$3)/Ej_3_estad!$B$7</f>
        <v>1.0881058563247215</v>
      </c>
      <c r="F2188">
        <f t="shared" si="103"/>
        <v>0.87861736334403462</v>
      </c>
      <c r="G2188">
        <f t="shared" si="104"/>
        <v>1.1681028687488404</v>
      </c>
      <c r="H2188">
        <v>1.0881058563247215</v>
      </c>
    </row>
    <row r="2189" spans="1:8">
      <c r="A2189" s="2">
        <v>38694</v>
      </c>
      <c r="B2189" s="1">
        <v>0.57097179399999998</v>
      </c>
      <c r="C2189">
        <f t="shared" si="102"/>
        <v>-9.363937271310907E-3</v>
      </c>
      <c r="D2189">
        <v>5.5511485398427318E-3</v>
      </c>
      <c r="E2189">
        <f>+(D2189-Ej_3_estad!$B$3)/Ej_3_estad!$B$7</f>
        <v>1.0885813377756275</v>
      </c>
      <c r="F2189">
        <f t="shared" si="103"/>
        <v>0.87901929260448475</v>
      </c>
      <c r="G2189">
        <f t="shared" si="104"/>
        <v>1.1700982943916727</v>
      </c>
      <c r="H2189">
        <v>1.0885813377756275</v>
      </c>
    </row>
    <row r="2190" spans="1:8">
      <c r="A2190" s="2">
        <v>38695</v>
      </c>
      <c r="B2190" s="1">
        <v>0.56967073000000001</v>
      </c>
      <c r="C2190">
        <f t="shared" si="102"/>
        <v>-2.2786834895734964E-3</v>
      </c>
      <c r="D2190">
        <v>5.5542002762913878E-3</v>
      </c>
      <c r="E2190">
        <f>+(D2190-Ej_3_estad!$B$3)/Ej_3_estad!$B$7</f>
        <v>1.0891750608799091</v>
      </c>
      <c r="F2190">
        <f t="shared" si="103"/>
        <v>0.87942122186493488</v>
      </c>
      <c r="G2190">
        <f t="shared" si="104"/>
        <v>1.1720983899526938</v>
      </c>
      <c r="H2190">
        <v>1.0891750608799091</v>
      </c>
    </row>
    <row r="2191" spans="1:8">
      <c r="A2191" s="2">
        <v>38698</v>
      </c>
      <c r="B2191" s="1">
        <v>0.56369785800000005</v>
      </c>
      <c r="C2191">
        <f t="shared" si="102"/>
        <v>-1.0484779514650433E-2</v>
      </c>
      <c r="D2191">
        <v>5.5724701667032583E-3</v>
      </c>
      <c r="E2191">
        <f>+(D2191-Ej_3_estad!$B$3)/Ej_3_estad!$B$7</f>
        <v>1.0927295146254152</v>
      </c>
      <c r="F2191">
        <f t="shared" si="103"/>
        <v>0.87982315112538501</v>
      </c>
      <c r="G2191">
        <f t="shared" si="104"/>
        <v>1.17410318538012</v>
      </c>
      <c r="H2191">
        <v>1.0927295146254152</v>
      </c>
    </row>
    <row r="2192" spans="1:8">
      <c r="A2192" s="2">
        <v>38699</v>
      </c>
      <c r="B2192" s="1">
        <v>0.56580287399999996</v>
      </c>
      <c r="C2192">
        <f t="shared" si="102"/>
        <v>3.7342983836563537E-3</v>
      </c>
      <c r="D2192">
        <v>5.5851908396868932E-3</v>
      </c>
      <c r="E2192">
        <f>+(D2192-Ej_3_estad!$B$3)/Ej_3_estad!$B$7</f>
        <v>1.0952043539765404</v>
      </c>
      <c r="F2192">
        <f t="shared" si="103"/>
        <v>0.88022508038583513</v>
      </c>
      <c r="G2192">
        <f t="shared" si="104"/>
        <v>1.1761127109094354</v>
      </c>
      <c r="H2192">
        <v>1.0952043539765404</v>
      </c>
    </row>
    <row r="2193" spans="1:8">
      <c r="A2193" s="2">
        <v>38700</v>
      </c>
      <c r="B2193" s="1">
        <v>0.56372963499999995</v>
      </c>
      <c r="C2193">
        <f t="shared" si="102"/>
        <v>-3.6642426104043224E-3</v>
      </c>
      <c r="D2193">
        <v>5.5970142677128631E-3</v>
      </c>
      <c r="E2193">
        <f>+(D2193-Ej_3_estad!$B$3)/Ej_3_estad!$B$7</f>
        <v>1.0975046320342743</v>
      </c>
      <c r="F2193">
        <f t="shared" si="103"/>
        <v>0.88062700964628526</v>
      </c>
      <c r="G2193">
        <f t="shared" si="104"/>
        <v>1.1781269970671369</v>
      </c>
      <c r="H2193">
        <v>1.0975046320342743</v>
      </c>
    </row>
    <row r="2194" spans="1:8">
      <c r="A2194" s="2">
        <v>38701</v>
      </c>
      <c r="B2194" s="1">
        <v>0.56663644599999996</v>
      </c>
      <c r="C2194">
        <f t="shared" si="102"/>
        <v>5.1563920353414616E-3</v>
      </c>
      <c r="D2194">
        <v>5.6031645494321047E-3</v>
      </c>
      <c r="E2194">
        <f>+(D2194-Ej_3_estad!$B$3)/Ej_3_estad!$B$7</f>
        <v>1.0987011850184494</v>
      </c>
      <c r="F2194">
        <f t="shared" si="103"/>
        <v>0.88102893890673539</v>
      </c>
      <c r="G2194">
        <f t="shared" si="104"/>
        <v>1.1801460746745507</v>
      </c>
      <c r="H2194">
        <v>1.0987011850184494</v>
      </c>
    </row>
    <row r="2195" spans="1:8">
      <c r="A2195" s="2">
        <v>38702</v>
      </c>
      <c r="B2195" s="1">
        <v>0.56446150399999995</v>
      </c>
      <c r="C2195">
        <f t="shared" si="102"/>
        <v>-3.8383376419808268E-3</v>
      </c>
      <c r="D2195">
        <v>5.6039854039788839E-3</v>
      </c>
      <c r="E2195">
        <f>+(D2195-Ej_3_estad!$B$3)/Ej_3_estad!$B$7</f>
        <v>1.0988608843627004</v>
      </c>
      <c r="F2195">
        <f t="shared" si="103"/>
        <v>0.88143086816718552</v>
      </c>
      <c r="G2195">
        <f t="shared" si="104"/>
        <v>1.1821699748517023</v>
      </c>
      <c r="H2195">
        <v>1.0988608843627004</v>
      </c>
    </row>
    <row r="2196" spans="1:8">
      <c r="A2196" s="2">
        <v>38705</v>
      </c>
      <c r="B2196" s="1">
        <v>0.56686128899999999</v>
      </c>
      <c r="C2196">
        <f t="shared" si="102"/>
        <v>4.2514591039322092E-3</v>
      </c>
      <c r="D2196">
        <v>5.6457748640676986E-3</v>
      </c>
      <c r="E2196">
        <f>+(D2196-Ej_3_estad!$B$3)/Ej_3_estad!$B$7</f>
        <v>1.1069911303349944</v>
      </c>
      <c r="F2196">
        <f t="shared" si="103"/>
        <v>0.88183279742763565</v>
      </c>
      <c r="G2196">
        <f t="shared" si="104"/>
        <v>1.1841987290212548</v>
      </c>
      <c r="H2196">
        <v>1.1069911303349944</v>
      </c>
    </row>
    <row r="2197" spans="1:8">
      <c r="A2197" s="2">
        <v>38706</v>
      </c>
      <c r="B2197" s="1">
        <v>0.56999544000000002</v>
      </c>
      <c r="C2197">
        <f t="shared" si="102"/>
        <v>5.5289557795152877E-3</v>
      </c>
      <c r="D2197">
        <v>5.6493335394209865E-3</v>
      </c>
      <c r="E2197">
        <f>+(D2197-Ej_3_estad!$B$3)/Ej_3_estad!$B$7</f>
        <v>1.1076834796952466</v>
      </c>
      <c r="F2197">
        <f t="shared" si="103"/>
        <v>0.88223472668808578</v>
      </c>
      <c r="G2197">
        <f t="shared" si="104"/>
        <v>1.1862323689125132</v>
      </c>
      <c r="H2197">
        <v>1.1076834796952466</v>
      </c>
    </row>
    <row r="2198" spans="1:8">
      <c r="A2198" s="2">
        <v>38707</v>
      </c>
      <c r="B2198" s="1">
        <v>0.57464659200000001</v>
      </c>
      <c r="C2198">
        <f t="shared" si="102"/>
        <v>8.159981069322253E-3</v>
      </c>
      <c r="D2198">
        <v>5.6530804231655907E-3</v>
      </c>
      <c r="E2198">
        <f>+(D2198-Ej_3_estad!$B$3)/Ej_3_estad!$B$7</f>
        <v>1.1084124454777304</v>
      </c>
      <c r="F2198">
        <f t="shared" si="103"/>
        <v>0.88263665594853591</v>
      </c>
      <c r="G2198">
        <f t="shared" si="104"/>
        <v>1.1882709265654956</v>
      </c>
      <c r="H2198">
        <v>1.1084124454777304</v>
      </c>
    </row>
    <row r="2199" spans="1:8">
      <c r="A2199" s="2">
        <v>38708</v>
      </c>
      <c r="B2199" s="1">
        <v>0.57487783800000003</v>
      </c>
      <c r="C2199">
        <f t="shared" si="102"/>
        <v>4.02414289442099E-4</v>
      </c>
      <c r="D2199">
        <v>5.6867880032638318E-3</v>
      </c>
      <c r="E2199">
        <f>+(D2199-Ej_3_estad!$B$3)/Ej_3_estad!$B$7</f>
        <v>1.1149703410989484</v>
      </c>
      <c r="F2199">
        <f t="shared" si="103"/>
        <v>0.88303858520898604</v>
      </c>
      <c r="G2199">
        <f t="shared" si="104"/>
        <v>1.1903144343350702</v>
      </c>
      <c r="H2199">
        <v>1.1149703410989484</v>
      </c>
    </row>
    <row r="2200" spans="1:8">
      <c r="A2200" s="2">
        <v>38709</v>
      </c>
      <c r="B2200" s="1">
        <v>0.57716726299999999</v>
      </c>
      <c r="C2200">
        <f t="shared" si="102"/>
        <v>3.982454790681933E-3</v>
      </c>
      <c r="D2200">
        <v>5.7124726750599208E-3</v>
      </c>
      <c r="E2200">
        <f>+(D2200-Ej_3_estad!$B$3)/Ej_3_estad!$B$7</f>
        <v>1.1199673594613786</v>
      </c>
      <c r="F2200">
        <f t="shared" si="103"/>
        <v>0.88344051446943617</v>
      </c>
      <c r="G2200">
        <f t="shared" si="104"/>
        <v>1.192362924895165</v>
      </c>
      <c r="H2200">
        <v>1.1199673594613786</v>
      </c>
    </row>
    <row r="2201" spans="1:8">
      <c r="A2201" s="2">
        <v>38714</v>
      </c>
      <c r="B2201" s="1">
        <v>0.58051782200000002</v>
      </c>
      <c r="C2201">
        <f t="shared" si="102"/>
        <v>5.8051785241326481E-3</v>
      </c>
      <c r="D2201">
        <v>5.7154651973934101E-3</v>
      </c>
      <c r="E2201">
        <f>+(D2201-Ej_3_estad!$B$3)/Ej_3_estad!$B$7</f>
        <v>1.120549562308631</v>
      </c>
      <c r="F2201">
        <f t="shared" si="103"/>
        <v>0.8838424437298863</v>
      </c>
      <c r="G2201">
        <f t="shared" si="104"/>
        <v>1.1944164312430443</v>
      </c>
      <c r="H2201">
        <v>1.120549562308631</v>
      </c>
    </row>
    <row r="2202" spans="1:8">
      <c r="A2202" s="2">
        <v>38715</v>
      </c>
      <c r="B2202" s="1">
        <v>0.57934070999999998</v>
      </c>
      <c r="C2202">
        <f t="shared" si="102"/>
        <v>-2.0276931308407242E-3</v>
      </c>
      <c r="D2202">
        <v>5.7155097536774058E-3</v>
      </c>
      <c r="E2202">
        <f>+(D2202-Ej_3_estad!$B$3)/Ej_3_estad!$B$7</f>
        <v>1.1205582308472464</v>
      </c>
      <c r="F2202">
        <f t="shared" si="103"/>
        <v>0.88424437299033642</v>
      </c>
      <c r="G2202">
        <f t="shared" si="104"/>
        <v>1.1964749867036677</v>
      </c>
      <c r="H2202">
        <v>1.1205582308472464</v>
      </c>
    </row>
    <row r="2203" spans="1:8">
      <c r="A2203" s="2">
        <v>38716</v>
      </c>
      <c r="B2203" s="1">
        <v>0.58180125699999996</v>
      </c>
      <c r="C2203">
        <f t="shared" si="102"/>
        <v>4.2471501786918164E-3</v>
      </c>
      <c r="D2203">
        <v>5.7318597847790809E-3</v>
      </c>
      <c r="E2203">
        <f>+(D2203-Ej_3_estad!$B$3)/Ej_3_estad!$B$7</f>
        <v>1.1237391710706608</v>
      </c>
      <c r="F2203">
        <f t="shared" si="103"/>
        <v>0.88464630225078655</v>
      </c>
      <c r="G2203">
        <f t="shared" si="104"/>
        <v>1.1985386249341035</v>
      </c>
      <c r="H2203">
        <v>1.1237391710706608</v>
      </c>
    </row>
    <row r="2204" spans="1:8">
      <c r="A2204" s="2">
        <v>38720</v>
      </c>
      <c r="B2204" s="1">
        <v>0.57458055600000002</v>
      </c>
      <c r="C2204">
        <f t="shared" si="102"/>
        <v>-1.2410940872202292E-2</v>
      </c>
      <c r="D2204">
        <v>5.7678440050958901E-3</v>
      </c>
      <c r="E2204">
        <f>+(D2204-Ej_3_estad!$B$3)/Ej_3_estad!$B$7</f>
        <v>1.1307399928490494</v>
      </c>
      <c r="F2204">
        <f t="shared" si="103"/>
        <v>0.88504823151123668</v>
      </c>
      <c r="G2204">
        <f t="shared" si="104"/>
        <v>1.2006073799280423</v>
      </c>
      <c r="H2204">
        <v>1.1307399928490494</v>
      </c>
    </row>
    <row r="2205" spans="1:8">
      <c r="A2205" s="2">
        <v>38721</v>
      </c>
      <c r="B2205" s="1">
        <v>0.56856947899999999</v>
      </c>
      <c r="C2205">
        <f t="shared" si="102"/>
        <v>-1.0461678414331876E-2</v>
      </c>
      <c r="D2205">
        <v>5.7694273576740507E-3</v>
      </c>
      <c r="E2205">
        <f>+(D2205-Ej_3_estad!$B$3)/Ej_3_estad!$B$7</f>
        <v>1.1310480381287431</v>
      </c>
      <c r="F2205">
        <f t="shared" si="103"/>
        <v>0.88545016077168681</v>
      </c>
      <c r="G2205">
        <f t="shared" si="104"/>
        <v>1.2026812860203693</v>
      </c>
      <c r="H2205">
        <v>1.1310480381287431</v>
      </c>
    </row>
    <row r="2206" spans="1:8">
      <c r="A2206" s="2">
        <v>38722</v>
      </c>
      <c r="B2206" s="1">
        <v>0.56928156699999999</v>
      </c>
      <c r="C2206">
        <f t="shared" si="102"/>
        <v>1.2524203748192075E-3</v>
      </c>
      <c r="D2206">
        <v>5.7746647147423058E-3</v>
      </c>
      <c r="E2206">
        <f>+(D2206-Ej_3_estad!$B$3)/Ej_3_estad!$B$7</f>
        <v>1.1320669792952276</v>
      </c>
      <c r="F2206">
        <f t="shared" si="103"/>
        <v>0.88585209003213694</v>
      </c>
      <c r="G2206">
        <f t="shared" si="104"/>
        <v>1.2047603778918197</v>
      </c>
      <c r="H2206">
        <v>1.1320669792952276</v>
      </c>
    </row>
    <row r="2207" spans="1:8">
      <c r="A2207" s="2">
        <v>38723</v>
      </c>
      <c r="B2207" s="1">
        <v>0.56506752599999999</v>
      </c>
      <c r="C2207">
        <f t="shared" si="102"/>
        <v>-7.4023844162163233E-3</v>
      </c>
      <c r="D2207">
        <v>5.7799882504299127E-3</v>
      </c>
      <c r="E2207">
        <f>+(D2207-Ej_3_estad!$B$3)/Ej_3_estad!$B$7</f>
        <v>1.1331026867317568</v>
      </c>
      <c r="F2207">
        <f t="shared" si="103"/>
        <v>0.88625401929258707</v>
      </c>
      <c r="G2207">
        <f t="shared" si="104"/>
        <v>1.2068446905737178</v>
      </c>
      <c r="H2207">
        <v>1.1331026867317568</v>
      </c>
    </row>
    <row r="2208" spans="1:8">
      <c r="A2208" s="2">
        <v>38726</v>
      </c>
      <c r="B2208" s="1">
        <v>0.56673278500000002</v>
      </c>
      <c r="C2208">
        <f t="shared" si="102"/>
        <v>2.9470088500538338E-3</v>
      </c>
      <c r="D2208">
        <v>5.7893330288625311E-3</v>
      </c>
      <c r="E2208">
        <f>+(D2208-Ej_3_estad!$B$3)/Ej_3_estad!$B$7</f>
        <v>1.1349207371935792</v>
      </c>
      <c r="F2208">
        <f t="shared" si="103"/>
        <v>0.8866559485530372</v>
      </c>
      <c r="G2208">
        <f t="shared" si="104"/>
        <v>1.2089342594527996</v>
      </c>
      <c r="H2208">
        <v>1.1349207371935792</v>
      </c>
    </row>
    <row r="2209" spans="1:8">
      <c r="A2209" s="2">
        <v>38727</v>
      </c>
      <c r="B2209" s="1">
        <v>0.56673278500000002</v>
      </c>
      <c r="C2209">
        <f t="shared" si="102"/>
        <v>0</v>
      </c>
      <c r="D2209">
        <v>5.8051785241326481E-3</v>
      </c>
      <c r="E2209">
        <f>+(D2209-Ej_3_estad!$B$3)/Ej_3_estad!$B$7</f>
        <v>1.1380035186850146</v>
      </c>
      <c r="F2209">
        <f t="shared" si="103"/>
        <v>0.88705787781348733</v>
      </c>
      <c r="G2209">
        <f t="shared" si="104"/>
        <v>1.2110291202761048</v>
      </c>
      <c r="H2209">
        <v>1.1380035186850146</v>
      </c>
    </row>
    <row r="2210" spans="1:8">
      <c r="A2210" s="2">
        <v>38728</v>
      </c>
      <c r="B2210" s="1">
        <v>0.56679703000000003</v>
      </c>
      <c r="C2210">
        <f t="shared" si="102"/>
        <v>1.1336030259845309E-4</v>
      </c>
      <c r="D2210">
        <v>5.8533911232327984E-3</v>
      </c>
      <c r="E2210">
        <f>+(D2210-Ej_3_estad!$B$3)/Ej_3_estad!$B$7</f>
        <v>1.1473834027231129</v>
      </c>
      <c r="F2210">
        <f t="shared" si="103"/>
        <v>0.88745980707393746</v>
      </c>
      <c r="G2210">
        <f t="shared" si="104"/>
        <v>1.2131293091559794</v>
      </c>
      <c r="H2210">
        <v>1.1473834027231129</v>
      </c>
    </row>
    <row r="2211" spans="1:8">
      <c r="A2211" s="2">
        <v>38729</v>
      </c>
      <c r="B2211" s="1">
        <v>0.56779468499999997</v>
      </c>
      <c r="C2211">
        <f t="shared" si="102"/>
        <v>1.7601627164487432E-3</v>
      </c>
      <c r="D2211">
        <v>5.8595085186481377E-3</v>
      </c>
      <c r="E2211">
        <f>+(D2211-Ej_3_estad!$B$3)/Ej_3_estad!$B$7</f>
        <v>1.148573557593044</v>
      </c>
      <c r="F2211">
        <f t="shared" si="103"/>
        <v>0.88786173633438759</v>
      </c>
      <c r="G2211">
        <f t="shared" si="104"/>
        <v>1.2152348625751366</v>
      </c>
      <c r="H2211">
        <v>1.148573557593044</v>
      </c>
    </row>
    <row r="2212" spans="1:8">
      <c r="A2212" s="2">
        <v>38730</v>
      </c>
      <c r="B2212" s="1">
        <v>0.56449336699999997</v>
      </c>
      <c r="C2212">
        <f t="shared" si="102"/>
        <v>-5.8142812661234888E-3</v>
      </c>
      <c r="D2212">
        <v>5.8712374935872003E-3</v>
      </c>
      <c r="E2212">
        <f>+(D2212-Ej_3_estad!$B$3)/Ej_3_estad!$B$7</f>
        <v>1.1508554595619802</v>
      </c>
      <c r="F2212">
        <f t="shared" si="103"/>
        <v>0.88826366559483771</v>
      </c>
      <c r="G2212">
        <f t="shared" si="104"/>
        <v>1.217345817391831</v>
      </c>
      <c r="H2212">
        <v>1.1508554595619802</v>
      </c>
    </row>
    <row r="2213" spans="1:8">
      <c r="A2213" s="2">
        <v>38734</v>
      </c>
      <c r="B2213" s="1">
        <v>0.56727932800000003</v>
      </c>
      <c r="C2213">
        <f t="shared" si="102"/>
        <v>4.9353299132743889E-3</v>
      </c>
      <c r="D2213">
        <v>5.8760337874872448E-3</v>
      </c>
      <c r="E2213">
        <f>+(D2213-Ej_3_estad!$B$3)/Ej_3_estad!$B$7</f>
        <v>1.1517885907649175</v>
      </c>
      <c r="F2213">
        <f t="shared" si="103"/>
        <v>0.88866559485528784</v>
      </c>
      <c r="G2213">
        <f t="shared" si="104"/>
        <v>1.2194622108451085</v>
      </c>
      <c r="H2213">
        <v>1.1517885907649175</v>
      </c>
    </row>
    <row r="2214" spans="1:8">
      <c r="A2214" s="2">
        <v>38735</v>
      </c>
      <c r="B2214" s="1">
        <v>0.567472478</v>
      </c>
      <c r="C2214">
        <f t="shared" si="102"/>
        <v>3.4048482020487825E-4</v>
      </c>
      <c r="D2214">
        <v>5.877505582431608E-3</v>
      </c>
      <c r="E2214">
        <f>+(D2214-Ej_3_estad!$B$3)/Ej_3_estad!$B$7</f>
        <v>1.1520749322226205</v>
      </c>
      <c r="F2214">
        <f t="shared" si="103"/>
        <v>0.88906752411573797</v>
      </c>
      <c r="G2214">
        <f t="shared" si="104"/>
        <v>1.2215840805601579</v>
      </c>
      <c r="H2214">
        <v>1.1520749322226205</v>
      </c>
    </row>
    <row r="2215" spans="1:8">
      <c r="A2215" s="2">
        <v>38736</v>
      </c>
      <c r="B2215" s="1">
        <v>0.56760131700000005</v>
      </c>
      <c r="C2215">
        <f t="shared" si="102"/>
        <v>2.2704008563390055E-4</v>
      </c>
      <c r="D2215">
        <v>5.8845160494573889E-3</v>
      </c>
      <c r="E2215">
        <f>+(D2215-Ej_3_estad!$B$3)/Ej_3_estad!$B$7</f>
        <v>1.1534388364506034</v>
      </c>
      <c r="F2215">
        <f t="shared" si="103"/>
        <v>0.8894694533761881</v>
      </c>
      <c r="G2215">
        <f t="shared" si="104"/>
        <v>1.2237114645537519</v>
      </c>
      <c r="H2215">
        <v>1.1534388364506034</v>
      </c>
    </row>
    <row r="2216" spans="1:8">
      <c r="A2216" s="2">
        <v>38737</v>
      </c>
      <c r="B2216" s="1">
        <v>0.56615523999999995</v>
      </c>
      <c r="C2216">
        <f t="shared" si="102"/>
        <v>-2.5476984578598483E-3</v>
      </c>
      <c r="D2216">
        <v>5.8881264442098846E-3</v>
      </c>
      <c r="E2216">
        <f>+(D2216-Ej_3_estad!$B$3)/Ej_3_estad!$B$7</f>
        <v>1.1541412479517925</v>
      </c>
      <c r="F2216">
        <f t="shared" si="103"/>
        <v>0.88987138263663823</v>
      </c>
      <c r="G2216">
        <f t="shared" si="104"/>
        <v>1.2258444012397844</v>
      </c>
      <c r="H2216">
        <v>1.1541412479517925</v>
      </c>
    </row>
    <row r="2217" spans="1:8">
      <c r="A2217" s="2">
        <v>38740</v>
      </c>
      <c r="B2217" s="1">
        <v>0.56047528300000005</v>
      </c>
      <c r="C2217">
        <f t="shared" si="102"/>
        <v>-1.0032508044966471E-2</v>
      </c>
      <c r="D2217">
        <v>5.8961432902169264E-3</v>
      </c>
      <c r="E2217">
        <f>+(D2217-Ej_3_estad!$B$3)/Ej_3_estad!$B$7</f>
        <v>1.1557009457756153</v>
      </c>
      <c r="F2217">
        <f t="shared" si="103"/>
        <v>0.89027331189708836</v>
      </c>
      <c r="G2217">
        <f t="shared" si="104"/>
        <v>1.2279829294349125</v>
      </c>
      <c r="H2217">
        <v>1.1557009457756153</v>
      </c>
    </row>
    <row r="2218" spans="1:8">
      <c r="A2218" s="2">
        <v>38741</v>
      </c>
      <c r="B2218" s="1">
        <v>0.55912776099999995</v>
      </c>
      <c r="C2218">
        <f t="shared" si="102"/>
        <v>-2.4042487525718359E-3</v>
      </c>
      <c r="D2218">
        <v>5.9271807696703593E-3</v>
      </c>
      <c r="E2218">
        <f>+(D2218-Ej_3_estad!$B$3)/Ej_3_estad!$B$7</f>
        <v>1.1617393665108948</v>
      </c>
      <c r="F2218">
        <f t="shared" si="103"/>
        <v>0.89067524115753849</v>
      </c>
      <c r="G2218">
        <f t="shared" si="104"/>
        <v>1.2301270883642972</v>
      </c>
      <c r="H2218">
        <v>1.1617393665108948</v>
      </c>
    </row>
    <row r="2219" spans="1:8">
      <c r="A2219" s="2">
        <v>38742</v>
      </c>
      <c r="B2219" s="1">
        <v>0.55947185899999996</v>
      </c>
      <c r="C2219">
        <f t="shared" si="102"/>
        <v>6.154192726623986E-4</v>
      </c>
      <c r="D2219">
        <v>5.9568128499787321E-3</v>
      </c>
      <c r="E2219">
        <f>+(D2219-Ej_3_estad!$B$3)/Ej_3_estad!$B$7</f>
        <v>1.1675043632604538</v>
      </c>
      <c r="F2219">
        <f t="shared" si="103"/>
        <v>0.89107717041798862</v>
      </c>
      <c r="G2219">
        <f t="shared" si="104"/>
        <v>1.232276917667444</v>
      </c>
      <c r="H2219">
        <v>1.1675043632604538</v>
      </c>
    </row>
    <row r="2220" spans="1:8">
      <c r="A2220" s="2">
        <v>38743</v>
      </c>
      <c r="B2220" s="1">
        <v>0.56085249599999998</v>
      </c>
      <c r="C2220">
        <f t="shared" si="102"/>
        <v>2.4677505718835313E-3</v>
      </c>
      <c r="D2220">
        <v>5.9826312205730758E-3</v>
      </c>
      <c r="E2220">
        <f>+(D2220-Ej_3_estad!$B$3)/Ej_3_estad!$B$7</f>
        <v>1.1725273930648528</v>
      </c>
      <c r="F2220">
        <f t="shared" si="103"/>
        <v>0.89147909967843875</v>
      </c>
      <c r="G2220">
        <f t="shared" si="104"/>
        <v>1.2344324574041499</v>
      </c>
      <c r="H2220">
        <v>1.1725273930648528</v>
      </c>
    </row>
    <row r="2221" spans="1:8">
      <c r="A2221" s="2">
        <v>38744</v>
      </c>
      <c r="B2221" s="1">
        <v>0.56392037399999995</v>
      </c>
      <c r="C2221">
        <f t="shared" si="102"/>
        <v>5.4700264719869107E-3</v>
      </c>
      <c r="D2221">
        <v>6.0070935036042883E-3</v>
      </c>
      <c r="E2221">
        <f>+(D2221-Ej_3_estad!$B$3)/Ej_3_estad!$B$7</f>
        <v>1.1772865925774798</v>
      </c>
      <c r="F2221">
        <f t="shared" si="103"/>
        <v>0.89188102893888888</v>
      </c>
      <c r="G2221">
        <f t="shared" si="104"/>
        <v>1.2365937480605649</v>
      </c>
      <c r="H2221">
        <v>1.1772865925774798</v>
      </c>
    </row>
    <row r="2222" spans="1:8">
      <c r="A2222" s="2">
        <v>38747</v>
      </c>
      <c r="B2222" s="1">
        <v>0.56535504299999995</v>
      </c>
      <c r="C2222">
        <f t="shared" si="102"/>
        <v>2.5440985396991689E-3</v>
      </c>
      <c r="D2222">
        <v>6.0431987607973969E-3</v>
      </c>
      <c r="E2222">
        <f>+(D2222-Ej_3_estad!$B$3)/Ej_3_estad!$B$7</f>
        <v>1.1843109623886485</v>
      </c>
      <c r="F2222">
        <f t="shared" si="103"/>
        <v>0.892282958199339</v>
      </c>
      <c r="G2222">
        <f t="shared" si="104"/>
        <v>1.2387608305553577</v>
      </c>
      <c r="H2222">
        <v>1.1843109623886485</v>
      </c>
    </row>
    <row r="2223" spans="1:8">
      <c r="A2223" s="2">
        <v>38748</v>
      </c>
      <c r="B2223" s="1">
        <v>0.56116722799999996</v>
      </c>
      <c r="C2223">
        <f t="shared" si="102"/>
        <v>-7.4074071715674039E-3</v>
      </c>
      <c r="D2223">
        <v>6.0565715544012022E-3</v>
      </c>
      <c r="E2223">
        <f>+(D2223-Ej_3_estad!$B$3)/Ej_3_estad!$B$7</f>
        <v>1.1869126734685378</v>
      </c>
      <c r="F2223">
        <f t="shared" si="103"/>
        <v>0.89268488745978913</v>
      </c>
      <c r="G2223">
        <f t="shared" si="104"/>
        <v>1.240933746245988</v>
      </c>
      <c r="H2223">
        <v>1.1869126734685378</v>
      </c>
    </row>
    <row r="2224" spans="1:8">
      <c r="A2224" s="2">
        <v>38749</v>
      </c>
      <c r="B2224" s="1">
        <v>0.562398065</v>
      </c>
      <c r="C2224">
        <f t="shared" si="102"/>
        <v>2.1933515333507625E-3</v>
      </c>
      <c r="D2224">
        <v>6.0661213068660125E-3</v>
      </c>
      <c r="E2224">
        <f>+(D2224-Ej_3_estad!$B$3)/Ej_3_estad!$B$7</f>
        <v>1.188770602150756</v>
      </c>
      <c r="F2224">
        <f t="shared" si="103"/>
        <v>0.89308681672023926</v>
      </c>
      <c r="G2224">
        <f t="shared" si="104"/>
        <v>1.2431125369351126</v>
      </c>
      <c r="H2224">
        <v>1.188770602150756</v>
      </c>
    </row>
    <row r="2225" spans="1:8">
      <c r="A2225" s="2">
        <v>38750</v>
      </c>
      <c r="B2225" s="1">
        <v>0.56157690800000004</v>
      </c>
      <c r="C2225">
        <f t="shared" si="102"/>
        <v>-1.4600992626102594E-3</v>
      </c>
      <c r="D2225">
        <v>6.0702869912254709E-3</v>
      </c>
      <c r="E2225">
        <f>+(D2225-Ej_3_estad!$B$3)/Ej_3_estad!$B$7</f>
        <v>1.1895810466602892</v>
      </c>
      <c r="F2225">
        <f t="shared" si="103"/>
        <v>0.89348874598068939</v>
      </c>
      <c r="G2225">
        <f t="shared" si="104"/>
        <v>1.245297244877088</v>
      </c>
      <c r="H2225">
        <v>1.1895810466602892</v>
      </c>
    </row>
    <row r="2226" spans="1:8">
      <c r="A2226" s="2">
        <v>38751</v>
      </c>
      <c r="B2226" s="1">
        <v>0.56734369699999998</v>
      </c>
      <c r="C2226">
        <f t="shared" si="102"/>
        <v>1.0268921171523671E-2</v>
      </c>
      <c r="D2226">
        <v>6.0731539813363433E-3</v>
      </c>
      <c r="E2226">
        <f>+(D2226-Ej_3_estad!$B$3)/Ej_3_estad!$B$7</f>
        <v>1.1901388268936779</v>
      </c>
      <c r="F2226">
        <f t="shared" si="103"/>
        <v>0.89389067524113952</v>
      </c>
      <c r="G2226">
        <f t="shared" si="104"/>
        <v>1.2474879127846064</v>
      </c>
      <c r="H2226">
        <v>1.1901388268936779</v>
      </c>
    </row>
    <row r="2227" spans="1:8">
      <c r="A2227" s="2">
        <v>38754</v>
      </c>
      <c r="B2227" s="1">
        <v>0.57267208800000002</v>
      </c>
      <c r="C2227">
        <f t="shared" si="102"/>
        <v>9.3918219734800967E-3</v>
      </c>
      <c r="D2227">
        <v>6.0740924633344573E-3</v>
      </c>
      <c r="E2227">
        <f>+(D2227-Ej_3_estad!$B$3)/Ej_3_estad!$B$7</f>
        <v>1.1903214109583924</v>
      </c>
      <c r="F2227">
        <f t="shared" si="103"/>
        <v>0.89429260450158965</v>
      </c>
      <c r="G2227">
        <f t="shared" si="104"/>
        <v>1.2496845838354547</v>
      </c>
      <c r="H2227">
        <v>1.1903214109583924</v>
      </c>
    </row>
    <row r="2228" spans="1:8">
      <c r="A2228" s="2">
        <v>38755</v>
      </c>
      <c r="B2228" s="1">
        <v>0.57326301300000004</v>
      </c>
      <c r="C2228">
        <f t="shared" si="102"/>
        <v>1.0318732349323678E-3</v>
      </c>
      <c r="D2228">
        <v>6.1160412412804011E-3</v>
      </c>
      <c r="E2228">
        <f>+(D2228-Ej_3_estad!$B$3)/Ej_3_estad!$B$7</f>
        <v>1.1984826526258565</v>
      </c>
      <c r="F2228">
        <f t="shared" si="103"/>
        <v>0.89469453376203978</v>
      </c>
      <c r="G2228">
        <f t="shared" si="104"/>
        <v>1.251887301679389</v>
      </c>
      <c r="H2228">
        <v>1.1984826526258565</v>
      </c>
    </row>
    <row r="2229" spans="1:8">
      <c r="A2229" s="2">
        <v>38756</v>
      </c>
      <c r="B2229" s="1">
        <v>0.57454754399999997</v>
      </c>
      <c r="C2229">
        <f t="shared" si="102"/>
        <v>2.2407358766749486E-3</v>
      </c>
      <c r="D2229">
        <v>6.1168524262076307E-3</v>
      </c>
      <c r="E2229">
        <f>+(D2229-Ej_3_estad!$B$3)/Ej_3_estad!$B$7</f>
        <v>1.1986404707209786</v>
      </c>
      <c r="F2229">
        <f t="shared" si="103"/>
        <v>0.89509646302248991</v>
      </c>
      <c r="G2229">
        <f t="shared" si="104"/>
        <v>1.2540961104451487</v>
      </c>
      <c r="H2229">
        <v>1.1986404707209786</v>
      </c>
    </row>
    <row r="2230" spans="1:8">
      <c r="A2230" s="2">
        <v>38757</v>
      </c>
      <c r="B2230" s="1">
        <v>0.57434954900000001</v>
      </c>
      <c r="C2230">
        <f t="shared" si="102"/>
        <v>-3.4461029738552806E-4</v>
      </c>
      <c r="D2230">
        <v>6.1258274740967344E-3</v>
      </c>
      <c r="E2230">
        <f>+(D2230-Ej_3_estad!$B$3)/Ej_3_estad!$B$7</f>
        <v>1.2003865891631995</v>
      </c>
      <c r="F2230">
        <f t="shared" si="103"/>
        <v>0.89549839228294004</v>
      </c>
      <c r="G2230">
        <f t="shared" si="104"/>
        <v>1.2563110547475982</v>
      </c>
      <c r="H2230">
        <v>1.2003865891631995</v>
      </c>
    </row>
    <row r="2231" spans="1:8">
      <c r="A2231" s="2">
        <v>38758</v>
      </c>
      <c r="B2231" s="1">
        <v>0.572934571</v>
      </c>
      <c r="C2231">
        <f t="shared" si="102"/>
        <v>-2.4636181963816339E-3</v>
      </c>
      <c r="D2231">
        <v>6.1669330053248927E-3</v>
      </c>
      <c r="E2231">
        <f>+(D2231-Ej_3_estad!$B$3)/Ej_3_estad!$B$7</f>
        <v>1.2083837750324706</v>
      </c>
      <c r="F2231">
        <f t="shared" si="103"/>
        <v>0.89590032154339017</v>
      </c>
      <c r="G2231">
        <f t="shared" si="104"/>
        <v>1.2585321796950044</v>
      </c>
      <c r="H2231">
        <v>1.2083837750324706</v>
      </c>
    </row>
    <row r="2232" spans="1:8">
      <c r="A2232" s="2">
        <v>38761</v>
      </c>
      <c r="B2232" s="1">
        <v>0.57346025899999997</v>
      </c>
      <c r="C2232">
        <f t="shared" si="102"/>
        <v>9.175358349948759E-4</v>
      </c>
      <c r="D2232">
        <v>6.1751500528606229E-3</v>
      </c>
      <c r="E2232">
        <f>+(D2232-Ej_3_estad!$B$3)/Ej_3_estad!$B$7</f>
        <v>1.2099824225739688</v>
      </c>
      <c r="F2232">
        <f t="shared" si="103"/>
        <v>0.89630225080384029</v>
      </c>
      <c r="G2232">
        <f t="shared" si="104"/>
        <v>1.260759530896441</v>
      </c>
      <c r="H2232">
        <v>1.2099824225739688</v>
      </c>
    </row>
    <row r="2233" spans="1:8">
      <c r="A2233" s="2">
        <v>38762</v>
      </c>
      <c r="B2233" s="1">
        <v>0.57660151100000001</v>
      </c>
      <c r="C2233">
        <f t="shared" si="102"/>
        <v>5.4777152395490969E-3</v>
      </c>
      <c r="D2233">
        <v>6.1758593338665513E-3</v>
      </c>
      <c r="E2233">
        <f>+(D2233-Ej_3_estad!$B$3)/Ej_3_estad!$B$7</f>
        <v>1.2101204150014713</v>
      </c>
      <c r="F2233">
        <f t="shared" si="103"/>
        <v>0.89670418006429042</v>
      </c>
      <c r="G2233">
        <f t="shared" si="104"/>
        <v>1.262993154469356</v>
      </c>
      <c r="H2233">
        <v>1.2101204150014713</v>
      </c>
    </row>
    <row r="2234" spans="1:8">
      <c r="A2234" s="2">
        <v>38763</v>
      </c>
      <c r="B2234" s="1">
        <v>0.57467961599999995</v>
      </c>
      <c r="C2234">
        <f t="shared" si="102"/>
        <v>-3.3331424967425471E-3</v>
      </c>
      <c r="D2234">
        <v>6.1965555762786284E-3</v>
      </c>
      <c r="E2234">
        <f>+(D2234-Ej_3_estad!$B$3)/Ej_3_estad!$B$7</f>
        <v>1.2141469217128478</v>
      </c>
      <c r="F2234">
        <f t="shared" si="103"/>
        <v>0.89710610932474055</v>
      </c>
      <c r="G2234">
        <f t="shared" si="104"/>
        <v>1.2652330970472585</v>
      </c>
      <c r="H2234">
        <v>1.2141469217128478</v>
      </c>
    </row>
    <row r="2235" spans="1:8">
      <c r="A2235" s="2">
        <v>38764</v>
      </c>
      <c r="B2235" s="1">
        <v>0.57623602600000001</v>
      </c>
      <c r="C2235">
        <f t="shared" si="102"/>
        <v>2.7083090415374045E-3</v>
      </c>
      <c r="D2235">
        <v>6.218521434447899E-3</v>
      </c>
      <c r="E2235">
        <f>+(D2235-Ej_3_estad!$B$3)/Ej_3_estad!$B$7</f>
        <v>1.2184204354057535</v>
      </c>
      <c r="F2235">
        <f t="shared" si="103"/>
        <v>0.89750803858519068</v>
      </c>
      <c r="G2235">
        <f t="shared" si="104"/>
        <v>1.2674794057875689</v>
      </c>
      <c r="H2235">
        <v>1.2184204354057535</v>
      </c>
    </row>
    <row r="2236" spans="1:8">
      <c r="A2236" s="2">
        <v>38765</v>
      </c>
      <c r="B2236" s="1">
        <v>0.57461357199999996</v>
      </c>
      <c r="C2236">
        <f t="shared" si="102"/>
        <v>-2.8156066729504436E-3</v>
      </c>
      <c r="D2236">
        <v>6.2431146608490362E-3</v>
      </c>
      <c r="E2236">
        <f>+(D2236-Ej_3_estad!$B$3)/Ej_3_estad!$B$7</f>
        <v>1.223205110284745</v>
      </c>
      <c r="F2236">
        <f t="shared" si="103"/>
        <v>0.89790996784564081</v>
      </c>
      <c r="G2236">
        <f t="shared" si="104"/>
        <v>1.2697321283796204</v>
      </c>
      <c r="H2236">
        <v>1.223205110284745</v>
      </c>
    </row>
    <row r="2237" spans="1:8">
      <c r="A2237" s="2">
        <v>38769</v>
      </c>
      <c r="B2237" s="1">
        <v>0.57316444099999997</v>
      </c>
      <c r="C2237">
        <f t="shared" si="102"/>
        <v>-2.5219226809352069E-3</v>
      </c>
      <c r="D2237">
        <v>6.2580638537093058E-3</v>
      </c>
      <c r="E2237">
        <f>+(D2237-Ej_3_estad!$B$3)/Ej_3_estad!$B$7</f>
        <v>1.2261135138578694</v>
      </c>
      <c r="F2237">
        <f t="shared" si="103"/>
        <v>0.89831189710609094</v>
      </c>
      <c r="G2237">
        <f t="shared" si="104"/>
        <v>1.2719913130527971</v>
      </c>
      <c r="H2237">
        <v>1.2261135138578694</v>
      </c>
    </row>
    <row r="2238" spans="1:8">
      <c r="A2238" s="2">
        <v>38770</v>
      </c>
      <c r="B2238" s="1">
        <v>0.57388809200000002</v>
      </c>
      <c r="C2238">
        <f t="shared" si="102"/>
        <v>1.2625538994315288E-3</v>
      </c>
      <c r="D2238">
        <v>6.289667893019546E-3</v>
      </c>
      <c r="E2238">
        <f>+(D2238-Ej_3_estad!$B$3)/Ej_3_estad!$B$7</f>
        <v>1.2322621602573254</v>
      </c>
      <c r="F2238">
        <f t="shared" si="103"/>
        <v>0.89871382636654107</v>
      </c>
      <c r="G2238">
        <f t="shared" si="104"/>
        <v>1.274257008584849</v>
      </c>
      <c r="H2238">
        <v>1.2322621602573254</v>
      </c>
    </row>
    <row r="2239" spans="1:8">
      <c r="A2239" s="2">
        <v>38771</v>
      </c>
      <c r="B2239" s="1">
        <v>0.57071110599999997</v>
      </c>
      <c r="C2239">
        <f t="shared" si="102"/>
        <v>-5.5358981032839205E-3</v>
      </c>
      <c r="D2239">
        <v>6.3067888017940277E-3</v>
      </c>
      <c r="E2239">
        <f>+(D2239-Ej_3_estad!$B$3)/Ej_3_estad!$B$7</f>
        <v>1.2355930766967795</v>
      </c>
      <c r="F2239">
        <f t="shared" si="103"/>
        <v>0.8991157556269912</v>
      </c>
      <c r="G2239">
        <f t="shared" si="104"/>
        <v>1.2765292643103641</v>
      </c>
      <c r="H2239">
        <v>1.2355930766967795</v>
      </c>
    </row>
    <row r="2240" spans="1:8">
      <c r="A2240" s="2">
        <v>38772</v>
      </c>
      <c r="B2240" s="1">
        <v>0.573131591</v>
      </c>
      <c r="C2240">
        <f t="shared" si="102"/>
        <v>4.2411738172833946E-3</v>
      </c>
      <c r="D2240">
        <v>6.3221009978757792E-3</v>
      </c>
      <c r="E2240">
        <f>+(D2240-Ej_3_estad!$B$3)/Ej_3_estad!$B$7</f>
        <v>1.2385721034718578</v>
      </c>
      <c r="F2240">
        <f t="shared" si="103"/>
        <v>0.89951768488744133</v>
      </c>
      <c r="G2240">
        <f t="shared" si="104"/>
        <v>1.2788081301293972</v>
      </c>
      <c r="H2240">
        <v>1.2385721034718578</v>
      </c>
    </row>
    <row r="2241" spans="1:8">
      <c r="A2241" s="2">
        <v>38775</v>
      </c>
      <c r="B2241" s="1">
        <v>0.57441553199999995</v>
      </c>
      <c r="C2241">
        <f t="shared" si="102"/>
        <v>2.2402202568518881E-3</v>
      </c>
      <c r="D2241">
        <v>6.3291126560760524E-3</v>
      </c>
      <c r="E2241">
        <f>+(D2241-Ej_3_estad!$B$3)/Ej_3_estad!$B$7</f>
        <v>1.2399362394458742</v>
      </c>
      <c r="F2241">
        <f t="shared" si="103"/>
        <v>0.89991961414789146</v>
      </c>
      <c r="G2241">
        <f t="shared" si="104"/>
        <v>1.2810936565162787</v>
      </c>
      <c r="H2241">
        <v>1.2399362394458742</v>
      </c>
    </row>
    <row r="2242" spans="1:8">
      <c r="A2242" s="2">
        <v>38776</v>
      </c>
      <c r="B2242" s="1">
        <v>0.57015793400000003</v>
      </c>
      <c r="C2242">
        <f t="shared" si="102"/>
        <v>-7.412052360728838E-3</v>
      </c>
      <c r="D2242">
        <v>6.3358633011127985E-3</v>
      </c>
      <c r="E2242">
        <f>+(D2242-Ej_3_estad!$B$3)/Ej_3_estad!$B$7</f>
        <v>1.2412495946436619</v>
      </c>
      <c r="F2242">
        <f t="shared" si="103"/>
        <v>0.90032154340834158</v>
      </c>
      <c r="G2242">
        <f t="shared" si="104"/>
        <v>1.2833858945285832</v>
      </c>
      <c r="H2242">
        <v>1.2412495946436619</v>
      </c>
    </row>
    <row r="2243" spans="1:8">
      <c r="A2243" s="2">
        <v>38777</v>
      </c>
      <c r="B2243" s="1">
        <v>0.57231156599999999</v>
      </c>
      <c r="C2243">
        <f t="shared" si="102"/>
        <v>3.7772551631281015E-3</v>
      </c>
      <c r="D2243">
        <v>6.3364886341150672E-3</v>
      </c>
      <c r="E2243">
        <f>+(D2243-Ej_3_estad!$B$3)/Ej_3_estad!$B$7</f>
        <v>1.2413712547730877</v>
      </c>
      <c r="F2243">
        <f t="shared" si="103"/>
        <v>0.90072347266879171</v>
      </c>
      <c r="G2243">
        <f t="shared" si="104"/>
        <v>1.2856848958162965</v>
      </c>
      <c r="H2243">
        <v>1.2413712547730877</v>
      </c>
    </row>
    <row r="2244" spans="1:8">
      <c r="A2244" s="2">
        <v>38778</v>
      </c>
      <c r="B2244" s="1">
        <v>0.57165723400000001</v>
      </c>
      <c r="C2244">
        <f t="shared" ref="C2244:C2307" si="105">+B2244/B2243-1</f>
        <v>-1.1433143044324856E-3</v>
      </c>
      <c r="D2244">
        <v>6.3417877780407306E-3</v>
      </c>
      <c r="E2244">
        <f>+(D2244-Ej_3_estad!$B$3)/Ej_3_estad!$B$7</f>
        <v>1.2424022167301616</v>
      </c>
      <c r="F2244">
        <f t="shared" ref="F2244:F2307" si="106">+F2243+1/COUNT(rt)</f>
        <v>0.90112540192924184</v>
      </c>
      <c r="G2244">
        <f t="shared" ref="G2244:G2307" si="107">+_xlfn.NORM.S.INV(F2244)</f>
        <v>1.287990712631141</v>
      </c>
      <c r="H2244">
        <v>1.2424022167301616</v>
      </c>
    </row>
    <row r="2245" spans="1:8">
      <c r="A2245" s="2">
        <v>38779</v>
      </c>
      <c r="B2245" s="1">
        <v>0.57041811600000003</v>
      </c>
      <c r="C2245">
        <f t="shared" si="105"/>
        <v>-2.1675891186220264E-3</v>
      </c>
      <c r="D2245">
        <v>6.3663422276067916E-3</v>
      </c>
      <c r="E2245">
        <f>+(D2245-Ej_3_estad!$B$3)/Ej_3_estad!$B$7</f>
        <v>1.2471793474770554</v>
      </c>
      <c r="F2245">
        <f t="shared" si="106"/>
        <v>0.90152733118969197</v>
      </c>
      <c r="G2245">
        <f t="shared" si="107"/>
        <v>1.2903033978361018</v>
      </c>
      <c r="H2245">
        <v>1.2471793474770554</v>
      </c>
    </row>
    <row r="2246" spans="1:8">
      <c r="A2246" s="2">
        <v>38782</v>
      </c>
      <c r="B2246" s="1">
        <v>0.57168991499999999</v>
      </c>
      <c r="C2246">
        <f t="shared" si="105"/>
        <v>2.2295908287737198E-3</v>
      </c>
      <c r="D2246">
        <v>6.3670405004856434E-3</v>
      </c>
      <c r="E2246">
        <f>+(D2246-Ej_3_estad!$B$3)/Ej_3_estad!$B$7</f>
        <v>1.2473151982453778</v>
      </c>
      <c r="F2246">
        <f t="shared" si="106"/>
        <v>0.9019292604501421</v>
      </c>
      <c r="G2246">
        <f t="shared" si="107"/>
        <v>1.2926230049151355</v>
      </c>
      <c r="H2246">
        <v>1.2473151982453778</v>
      </c>
    </row>
    <row r="2247" spans="1:8">
      <c r="A2247" s="2">
        <v>38783</v>
      </c>
      <c r="B2247" s="1">
        <v>0.57597050999999999</v>
      </c>
      <c r="C2247">
        <f t="shared" si="105"/>
        <v>7.4876167791064763E-3</v>
      </c>
      <c r="D2247">
        <v>6.374594928498567E-3</v>
      </c>
      <c r="E2247">
        <f>+(D2247-Ej_3_estad!$B$3)/Ej_3_estad!$B$7</f>
        <v>1.2487849314698445</v>
      </c>
      <c r="F2247">
        <f t="shared" si="106"/>
        <v>0.90233118971059223</v>
      </c>
      <c r="G2247">
        <f t="shared" si="107"/>
        <v>1.2949495879830837</v>
      </c>
      <c r="H2247">
        <v>1.2487849314698445</v>
      </c>
    </row>
    <row r="2248" spans="1:8">
      <c r="A2248" s="2">
        <v>38784</v>
      </c>
      <c r="B2248" s="1">
        <v>0.57607005</v>
      </c>
      <c r="C2248">
        <f t="shared" si="105"/>
        <v>1.7282134809293304E-4</v>
      </c>
      <c r="D2248">
        <v>6.3999995169281565E-3</v>
      </c>
      <c r="E2248">
        <f>+(D2248-Ej_3_estad!$B$3)/Ej_3_estad!$B$7</f>
        <v>1.2537274588994523</v>
      </c>
      <c r="F2248">
        <f t="shared" si="106"/>
        <v>0.90273311897104236</v>
      </c>
      <c r="G2248">
        <f t="shared" si="107"/>
        <v>1.2972832017957712</v>
      </c>
      <c r="H2248">
        <v>1.2537274588994523</v>
      </c>
    </row>
    <row r="2249" spans="1:8">
      <c r="A2249" s="2">
        <v>38785</v>
      </c>
      <c r="B2249" s="1">
        <v>0.57583784400000004</v>
      </c>
      <c r="C2249">
        <f t="shared" si="105"/>
        <v>-4.0308639548258807E-4</v>
      </c>
      <c r="D2249">
        <v>6.4013639695388314E-3</v>
      </c>
      <c r="E2249">
        <f>+(D2249-Ej_3_estad!$B$3)/Ej_3_estad!$B$7</f>
        <v>1.2539929166325443</v>
      </c>
      <c r="F2249">
        <f t="shared" si="106"/>
        <v>0.90313504823149249</v>
      </c>
      <c r="G2249">
        <f t="shared" si="107"/>
        <v>1.2996239017603248</v>
      </c>
      <c r="H2249">
        <v>1.2539929166325443</v>
      </c>
    </row>
    <row r="2250" spans="1:8">
      <c r="A2250" s="2">
        <v>38786</v>
      </c>
      <c r="B2250" s="1">
        <v>0.57950857700000002</v>
      </c>
      <c r="C2250">
        <f t="shared" si="105"/>
        <v>6.374594928498567E-3</v>
      </c>
      <c r="D2250">
        <v>6.4019708523324059E-3</v>
      </c>
      <c r="E2250">
        <f>+(D2250-Ej_3_estad!$B$3)/Ej_3_estad!$B$7</f>
        <v>1.2541109872268432</v>
      </c>
      <c r="F2250">
        <f t="shared" si="106"/>
        <v>0.90353697749194262</v>
      </c>
      <c r="G2250">
        <f t="shared" si="107"/>
        <v>1.301971743945687</v>
      </c>
      <c r="H2250">
        <v>1.2541109872268432</v>
      </c>
    </row>
    <row r="2251" spans="1:8">
      <c r="A2251" s="2">
        <v>38789</v>
      </c>
      <c r="B2251" s="1">
        <v>0.57770075099999996</v>
      </c>
      <c r="C2251">
        <f t="shared" si="105"/>
        <v>-3.1195845441301939E-3</v>
      </c>
      <c r="D2251">
        <v>6.410256537064063E-3</v>
      </c>
      <c r="E2251">
        <f>+(D2251-Ej_3_estad!$B$3)/Ej_3_estad!$B$7</f>
        <v>1.2557229883097498</v>
      </c>
      <c r="F2251">
        <f t="shared" si="106"/>
        <v>0.90393890675239275</v>
      </c>
      <c r="G2251">
        <f t="shared" si="107"/>
        <v>1.3043267850933593</v>
      </c>
      <c r="H2251">
        <v>1.2557229883097498</v>
      </c>
    </row>
    <row r="2252" spans="1:8">
      <c r="A2252" s="2">
        <v>38790</v>
      </c>
      <c r="B2252" s="1">
        <v>0.57211511000000004</v>
      </c>
      <c r="C2252">
        <f t="shared" si="105"/>
        <v>-9.6687445711836073E-3</v>
      </c>
      <c r="D2252">
        <v>6.4145234770962567E-3</v>
      </c>
      <c r="E2252">
        <f>+(D2252-Ej_3_estad!$B$3)/Ej_3_estad!$B$7</f>
        <v>1.2565531323684918</v>
      </c>
      <c r="F2252">
        <f t="shared" si="106"/>
        <v>0.90434083601284287</v>
      </c>
      <c r="G2252">
        <f t="shared" si="107"/>
        <v>1.3066890826283528</v>
      </c>
      <c r="H2252">
        <v>1.2565531323684918</v>
      </c>
    </row>
    <row r="2253" spans="1:8">
      <c r="A2253" s="2">
        <v>38791</v>
      </c>
      <c r="B2253" s="1">
        <v>0.57273768599999997</v>
      </c>
      <c r="C2253">
        <f t="shared" si="105"/>
        <v>1.0882005895631597E-3</v>
      </c>
      <c r="D2253">
        <v>6.4344937483280518E-3</v>
      </c>
      <c r="E2253">
        <f>+(D2253-Ej_3_estad!$B$3)/Ej_3_estad!$B$7</f>
        <v>1.2604383995364057</v>
      </c>
      <c r="F2253">
        <f t="shared" si="106"/>
        <v>0.904742765273293</v>
      </c>
      <c r="G2253">
        <f t="shared" si="107"/>
        <v>1.3090586946703713</v>
      </c>
      <c r="H2253">
        <v>1.2604383995364057</v>
      </c>
    </row>
    <row r="2254" spans="1:8">
      <c r="A2254" s="2">
        <v>38792</v>
      </c>
      <c r="B2254" s="1">
        <v>0.56973564300000001</v>
      </c>
      <c r="C2254">
        <f t="shared" si="105"/>
        <v>-5.2415670792788083E-3</v>
      </c>
      <c r="D2254">
        <v>6.4576218304990274E-3</v>
      </c>
      <c r="E2254">
        <f>+(D2254-Ej_3_estad!$B$3)/Ej_3_estad!$B$7</f>
        <v>1.2649380268710932</v>
      </c>
      <c r="F2254">
        <f t="shared" si="106"/>
        <v>0.90514469453374313</v>
      </c>
      <c r="G2254">
        <f t="shared" si="107"/>
        <v>1.3114356800452172</v>
      </c>
      <c r="H2254">
        <v>1.2649380268710932</v>
      </c>
    </row>
    <row r="2255" spans="1:8">
      <c r="A2255" s="2">
        <v>38793</v>
      </c>
      <c r="B2255" s="1">
        <v>0.56924916000000003</v>
      </c>
      <c r="C2255">
        <f t="shared" si="105"/>
        <v>-8.5387496109312622E-4</v>
      </c>
      <c r="D2255">
        <v>6.4585579384488501E-3</v>
      </c>
      <c r="E2255">
        <f>+(D2255-Ej_3_estad!$B$3)/Ej_3_estad!$B$7</f>
        <v>1.2651201490586617</v>
      </c>
      <c r="F2255">
        <f t="shared" si="106"/>
        <v>0.90554662379419326</v>
      </c>
      <c r="G2255">
        <f t="shared" si="107"/>
        <v>1.3138200982964532</v>
      </c>
      <c r="H2255">
        <v>1.2651201490586617</v>
      </c>
    </row>
    <row r="2256" spans="1:8">
      <c r="A2256" s="2">
        <v>38796</v>
      </c>
      <c r="B2256" s="1">
        <v>0.56937880799999996</v>
      </c>
      <c r="C2256">
        <f t="shared" si="105"/>
        <v>2.2775264174290655E-4</v>
      </c>
      <c r="D2256">
        <v>6.4759849759254973E-3</v>
      </c>
      <c r="E2256">
        <f>+(D2256-Ej_3_estad!$B$3)/Ej_3_estad!$B$7</f>
        <v>1.2685106236173758</v>
      </c>
      <c r="F2256">
        <f t="shared" si="106"/>
        <v>0.90594855305464339</v>
      </c>
      <c r="G2256">
        <f t="shared" si="107"/>
        <v>1.3162120096972851</v>
      </c>
      <c r="H2256">
        <v>1.2685106236173758</v>
      </c>
    </row>
    <row r="2257" spans="1:8">
      <c r="A2257" s="2">
        <v>38797</v>
      </c>
      <c r="B2257" s="1">
        <v>0.57277049099999999</v>
      </c>
      <c r="C2257">
        <f t="shared" si="105"/>
        <v>5.9568128499787321E-3</v>
      </c>
      <c r="D2257">
        <v>6.4960310293931123E-3</v>
      </c>
      <c r="E2257">
        <f>+(D2257-Ej_3_estad!$B$3)/Ej_3_estad!$B$7</f>
        <v>1.2724106344124204</v>
      </c>
      <c r="F2257">
        <f t="shared" si="106"/>
        <v>0.90635048231509352</v>
      </c>
      <c r="G2257">
        <f t="shared" si="107"/>
        <v>1.3186114752627027</v>
      </c>
      <c r="H2257">
        <v>1.2724106344124204</v>
      </c>
    </row>
    <row r="2258" spans="1:8">
      <c r="A2258" s="2">
        <v>38798</v>
      </c>
      <c r="B2258" s="1">
        <v>0.57198421300000002</v>
      </c>
      <c r="C2258">
        <f t="shared" si="105"/>
        <v>-1.3727627598747461E-3</v>
      </c>
      <c r="D2258">
        <v>6.5122519451414895E-3</v>
      </c>
      <c r="E2258">
        <f>+(D2258-Ej_3_estad!$B$3)/Ej_3_estad!$B$7</f>
        <v>1.2755664549147645</v>
      </c>
      <c r="F2258">
        <f t="shared" si="106"/>
        <v>0.90675241157554365</v>
      </c>
      <c r="G2258">
        <f t="shared" si="107"/>
        <v>1.3210185567618806</v>
      </c>
      <c r="H2258">
        <v>1.2755664549147645</v>
      </c>
    </row>
    <row r="2259" spans="1:8">
      <c r="A2259" s="2">
        <v>38799</v>
      </c>
      <c r="B2259" s="1">
        <v>0.57580468699999998</v>
      </c>
      <c r="C2259">
        <f t="shared" si="105"/>
        <v>6.6793346969524769E-3</v>
      </c>
      <c r="D2259">
        <v>6.5133434615727293E-3</v>
      </c>
      <c r="E2259">
        <f>+(D2259-Ej_3_estad!$B$3)/Ej_3_estad!$B$7</f>
        <v>1.2757788122184941</v>
      </c>
      <c r="F2259">
        <f t="shared" si="106"/>
        <v>0.90715434083599378</v>
      </c>
      <c r="G2259">
        <f t="shared" si="107"/>
        <v>1.3234333167308334</v>
      </c>
      <c r="H2259">
        <v>1.2757788122184941</v>
      </c>
    </row>
    <row r="2260" spans="1:8">
      <c r="A2260" s="2">
        <v>38800</v>
      </c>
      <c r="B2260" s="1">
        <v>0.57382222999999999</v>
      </c>
      <c r="C2260">
        <f t="shared" si="105"/>
        <v>-3.4429330721998941E-3</v>
      </c>
      <c r="D2260">
        <v>6.5305560208133162E-3</v>
      </c>
      <c r="E2260">
        <f>+(D2260-Ej_3_estad!$B$3)/Ej_3_estad!$B$7</f>
        <v>1.2791275594897256</v>
      </c>
      <c r="F2260">
        <f t="shared" si="106"/>
        <v>0.90755627009644391</v>
      </c>
      <c r="G2260">
        <f t="shared" si="107"/>
        <v>1.3258558184853428</v>
      </c>
      <c r="H2260">
        <v>1.2791275594897256</v>
      </c>
    </row>
    <row r="2261" spans="1:8">
      <c r="A2261" s="2">
        <v>38803</v>
      </c>
      <c r="B2261" s="1">
        <v>0.57240984500000003</v>
      </c>
      <c r="C2261">
        <f t="shared" si="105"/>
        <v>-2.4613633389559686E-3</v>
      </c>
      <c r="D2261">
        <v>6.5479309098142036E-3</v>
      </c>
      <c r="E2261">
        <f>+(D2261-Ej_3_estad!$B$3)/Ej_3_estad!$B$7</f>
        <v>1.2825078884295658</v>
      </c>
      <c r="F2261">
        <f t="shared" si="106"/>
        <v>0.90795819935689404</v>
      </c>
      <c r="G2261">
        <f t="shared" si="107"/>
        <v>1.3282861261341601</v>
      </c>
      <c r="H2261">
        <v>1.2825078884295658</v>
      </c>
    </row>
    <row r="2262" spans="1:8">
      <c r="A2262" s="2">
        <v>38804</v>
      </c>
      <c r="B2262" s="1">
        <v>0.57152654700000005</v>
      </c>
      <c r="C2262">
        <f t="shared" si="105"/>
        <v>-1.5431216072112619E-3</v>
      </c>
      <c r="D2262">
        <v>6.5518341175225814E-3</v>
      </c>
      <c r="E2262">
        <f>+(D2262-Ej_3_estad!$B$3)/Ej_3_estad!$B$7</f>
        <v>1.2832672674376369</v>
      </c>
      <c r="F2262">
        <f t="shared" si="106"/>
        <v>0.90836012861734416</v>
      </c>
      <c r="G2262">
        <f t="shared" si="107"/>
        <v>1.3307243045924906</v>
      </c>
      <c r="H2262">
        <v>1.2832672674376369</v>
      </c>
    </row>
    <row r="2263" spans="1:8">
      <c r="A2263" s="2">
        <v>38805</v>
      </c>
      <c r="B2263" s="1">
        <v>0.57616962400000005</v>
      </c>
      <c r="C2263">
        <f t="shared" si="105"/>
        <v>8.1239918327014049E-3</v>
      </c>
      <c r="D2263">
        <v>6.558251181044028E-3</v>
      </c>
      <c r="E2263">
        <f>+(D2263-Ej_3_estad!$B$3)/Ej_3_estad!$B$7</f>
        <v>1.2845157235013982</v>
      </c>
      <c r="F2263">
        <f t="shared" si="106"/>
        <v>0.90876205787779429</v>
      </c>
      <c r="G2263">
        <f t="shared" si="107"/>
        <v>1.3331704195957665</v>
      </c>
      <c r="H2263">
        <v>1.2845157235013982</v>
      </c>
    </row>
    <row r="2264" spans="1:8">
      <c r="A2264" s="2">
        <v>38806</v>
      </c>
      <c r="B2264" s="1">
        <v>0.573131591</v>
      </c>
      <c r="C2264">
        <f t="shared" si="105"/>
        <v>-5.272810077887824E-3</v>
      </c>
      <c r="D2264">
        <v>6.5608458759824906E-3</v>
      </c>
      <c r="E2264">
        <f>+(D2264-Ej_3_estad!$B$3)/Ej_3_estad!$B$7</f>
        <v>1.2850205280149749</v>
      </c>
      <c r="F2264">
        <f t="shared" si="106"/>
        <v>0.90916398713824442</v>
      </c>
      <c r="G2264">
        <f t="shared" si="107"/>
        <v>1.3356245377137186</v>
      </c>
      <c r="H2264">
        <v>1.2850205280149749</v>
      </c>
    </row>
    <row r="2265" spans="1:8">
      <c r="A2265" s="2">
        <v>38807</v>
      </c>
      <c r="B2265" s="1">
        <v>0.57494394299999996</v>
      </c>
      <c r="C2265">
        <f t="shared" si="105"/>
        <v>3.1621917696733615E-3</v>
      </c>
      <c r="D2265">
        <v>6.5785768323540772E-3</v>
      </c>
      <c r="E2265">
        <f>+(D2265-Ej_3_estad!$B$3)/Ej_3_estad!$B$7</f>
        <v>1.2884701307693212</v>
      </c>
      <c r="F2265">
        <f t="shared" si="106"/>
        <v>0.90956591639869455</v>
      </c>
      <c r="G2265">
        <f t="shared" si="107"/>
        <v>1.3380867263647569</v>
      </c>
      <c r="H2265">
        <v>1.2884701307693212</v>
      </c>
    </row>
    <row r="2266" spans="1:8">
      <c r="A2266" s="2">
        <v>38810</v>
      </c>
      <c r="B2266" s="1">
        <v>0.57507619799999998</v>
      </c>
      <c r="C2266">
        <f t="shared" si="105"/>
        <v>2.300311214862294E-4</v>
      </c>
      <c r="D2266">
        <v>6.5936408095119692E-3</v>
      </c>
      <c r="E2266">
        <f>+(D2266-Ej_3_estad!$B$3)/Ej_3_estad!$B$7</f>
        <v>1.2914008659201077</v>
      </c>
      <c r="F2266">
        <f t="shared" si="106"/>
        <v>0.90996784565914468</v>
      </c>
      <c r="G2266">
        <f t="shared" si="107"/>
        <v>1.340557053830655</v>
      </c>
      <c r="H2266">
        <v>1.2914008659201077</v>
      </c>
    </row>
    <row r="2267" spans="1:8">
      <c r="A2267" s="2">
        <v>38811</v>
      </c>
      <c r="B2267" s="1">
        <v>0.56950851400000002</v>
      </c>
      <c r="C2267">
        <f t="shared" si="105"/>
        <v>-9.6816457008014334E-3</v>
      </c>
      <c r="D2267">
        <v>6.6064384085939842E-3</v>
      </c>
      <c r="E2267">
        <f>+(D2267-Ej_3_estad!$B$3)/Ej_3_estad!$B$7</f>
        <v>1.29389067143974</v>
      </c>
      <c r="F2267">
        <f t="shared" si="106"/>
        <v>0.91036977491959481</v>
      </c>
      <c r="G2267">
        <f t="shared" si="107"/>
        <v>1.3430355892715626</v>
      </c>
      <c r="H2267">
        <v>1.29389067143974</v>
      </c>
    </row>
    <row r="2268" spans="1:8">
      <c r="A2268" s="2">
        <v>38812</v>
      </c>
      <c r="B2268" s="1">
        <v>0.57152654700000005</v>
      </c>
      <c r="C2268">
        <f t="shared" si="105"/>
        <v>3.5434641456475457E-3</v>
      </c>
      <c r="D2268">
        <v>6.6129789313003062E-3</v>
      </c>
      <c r="E2268">
        <f>+(D2268-Ej_3_estad!$B$3)/Ej_3_estad!$B$7</f>
        <v>1.2951631468025888</v>
      </c>
      <c r="F2268">
        <f t="shared" si="106"/>
        <v>0.91077170418004494</v>
      </c>
      <c r="G2268">
        <f t="shared" si="107"/>
        <v>1.345522402741351</v>
      </c>
      <c r="H2268">
        <v>1.2951631468025888</v>
      </c>
    </row>
    <row r="2269" spans="1:8">
      <c r="A2269" s="2">
        <v>38813</v>
      </c>
      <c r="B2269" s="1">
        <v>0.57129798899999995</v>
      </c>
      <c r="C2269">
        <f t="shared" si="105"/>
        <v>-3.9990793288580129E-4</v>
      </c>
      <c r="D2269">
        <v>6.6292715686062653E-3</v>
      </c>
      <c r="E2269">
        <f>+(D2269-Ej_3_estad!$B$3)/Ej_3_estad!$B$7</f>
        <v>1.2983329209167627</v>
      </c>
      <c r="F2269">
        <f t="shared" si="106"/>
        <v>0.91117363344049507</v>
      </c>
      <c r="G2269">
        <f t="shared" si="107"/>
        <v>1.3480175652032833</v>
      </c>
      <c r="H2269">
        <v>1.2983329209167627</v>
      </c>
    </row>
    <row r="2270" spans="1:8">
      <c r="A2270" s="2">
        <v>38814</v>
      </c>
      <c r="B2270" s="1">
        <v>0.57448153000000002</v>
      </c>
      <c r="C2270">
        <f t="shared" si="105"/>
        <v>5.5724701667032583E-3</v>
      </c>
      <c r="D2270">
        <v>6.6315890149977186E-3</v>
      </c>
      <c r="E2270">
        <f>+(D2270-Ej_3_estad!$B$3)/Ej_3_estad!$B$7</f>
        <v>1.298783786018874</v>
      </c>
      <c r="F2270">
        <f t="shared" si="106"/>
        <v>0.9115755627009452</v>
      </c>
      <c r="G2270">
        <f t="shared" si="107"/>
        <v>1.3505211485460569</v>
      </c>
      <c r="H2270">
        <v>1.298783786018874</v>
      </c>
    </row>
    <row r="2271" spans="1:8">
      <c r="A2271" s="2">
        <v>38817</v>
      </c>
      <c r="B2271" s="1">
        <v>0.57454754399999997</v>
      </c>
      <c r="C2271">
        <f t="shared" si="105"/>
        <v>1.1491056988366388E-4</v>
      </c>
      <c r="D2271">
        <v>6.654343229138604E-3</v>
      </c>
      <c r="E2271">
        <f>+(D2271-Ej_3_estad!$B$3)/Ej_3_estad!$B$7</f>
        <v>1.303210676375401</v>
      </c>
      <c r="F2271">
        <f t="shared" si="106"/>
        <v>0.91197749196139533</v>
      </c>
      <c r="G2271">
        <f t="shared" si="107"/>
        <v>1.3530332256001691</v>
      </c>
      <c r="H2271">
        <v>1.303210676375401</v>
      </c>
    </row>
    <row r="2272" spans="1:8">
      <c r="A2272" s="2">
        <v>38818</v>
      </c>
      <c r="B2272" s="1">
        <v>0.57250815799999999</v>
      </c>
      <c r="C2272">
        <f t="shared" si="105"/>
        <v>-3.5495513318215544E-3</v>
      </c>
      <c r="D2272">
        <v>6.654343229138604E-3</v>
      </c>
      <c r="E2272">
        <f>+(D2272-Ej_3_estad!$B$3)/Ej_3_estad!$B$7</f>
        <v>1.303210676375401</v>
      </c>
      <c r="F2272">
        <f t="shared" si="106"/>
        <v>0.91237942122184545</v>
      </c>
      <c r="G2272">
        <f t="shared" si="107"/>
        <v>1.3555538701546876</v>
      </c>
      <c r="H2272">
        <v>1.303210676375401</v>
      </c>
    </row>
    <row r="2273" spans="1:8">
      <c r="A2273" s="2">
        <v>38819</v>
      </c>
      <c r="B2273" s="1">
        <v>0.57116746600000001</v>
      </c>
      <c r="C2273">
        <f t="shared" si="105"/>
        <v>-2.341786717386829E-3</v>
      </c>
      <c r="D2273">
        <v>6.6622241352758405E-3</v>
      </c>
      <c r="E2273">
        <f>+(D2273-Ej_3_estad!$B$3)/Ej_3_estad!$B$7</f>
        <v>1.3047439267510728</v>
      </c>
      <c r="F2273">
        <f t="shared" si="106"/>
        <v>0.91278135048229558</v>
      </c>
      <c r="G2273">
        <f t="shared" si="107"/>
        <v>1.3580831569743588</v>
      </c>
      <c r="H2273">
        <v>1.3047439267510728</v>
      </c>
    </row>
    <row r="2274" spans="1:8">
      <c r="A2274" s="2">
        <v>38820</v>
      </c>
      <c r="B2274" s="1">
        <v>0.570483199</v>
      </c>
      <c r="C2274">
        <f t="shared" si="105"/>
        <v>-1.1980146642316392E-3</v>
      </c>
      <c r="D2274">
        <v>6.6793346969524769E-3</v>
      </c>
      <c r="E2274">
        <f>+(D2274-Ej_3_estad!$B$3)/Ej_3_estad!$B$7</f>
        <v>1.3080728301362687</v>
      </c>
      <c r="F2274">
        <f t="shared" si="106"/>
        <v>0.91318327974274571</v>
      </c>
      <c r="G2274">
        <f t="shared" si="107"/>
        <v>1.3606211618171402</v>
      </c>
      <c r="H2274">
        <v>1.3080728301362687</v>
      </c>
    </row>
    <row r="2275" spans="1:8">
      <c r="A2275" s="2">
        <v>38825</v>
      </c>
      <c r="B2275" s="1">
        <v>0.56299966199999996</v>
      </c>
      <c r="C2275">
        <f t="shared" si="105"/>
        <v>-1.3117892013503551E-2</v>
      </c>
      <c r="D2275">
        <v>6.7144388238791208E-3</v>
      </c>
      <c r="E2275">
        <f>+(D2275-Ej_3_estad!$B$3)/Ej_3_estad!$B$7</f>
        <v>1.3149024275024388</v>
      </c>
      <c r="F2275">
        <f t="shared" si="106"/>
        <v>0.91358520900319584</v>
      </c>
      <c r="G2275">
        <f t="shared" si="107"/>
        <v>1.3631679614521002</v>
      </c>
      <c r="H2275">
        <v>1.3149024275024388</v>
      </c>
    </row>
    <row r="2276" spans="1:8">
      <c r="A2276" s="2">
        <v>38826</v>
      </c>
      <c r="B2276" s="1">
        <v>0.55881531200000001</v>
      </c>
      <c r="C2276">
        <f t="shared" si="105"/>
        <v>-7.4322424726428471E-3</v>
      </c>
      <c r="D2276">
        <v>6.7263192970694607E-3</v>
      </c>
      <c r="E2276">
        <f>+(D2276-Ej_3_estad!$B$3)/Ej_3_estad!$B$7</f>
        <v>1.3172138038422965</v>
      </c>
      <c r="F2276">
        <f t="shared" si="106"/>
        <v>0.91398713826364597</v>
      </c>
      <c r="G2276">
        <f t="shared" si="107"/>
        <v>1.365723633677745</v>
      </c>
      <c r="H2276">
        <v>1.3172138038422965</v>
      </c>
    </row>
    <row r="2277" spans="1:8">
      <c r="A2277" s="2">
        <v>38827</v>
      </c>
      <c r="B2277" s="1">
        <v>0.56176619299999997</v>
      </c>
      <c r="C2277">
        <f t="shared" si="105"/>
        <v>5.2806015451487553E-3</v>
      </c>
      <c r="D2277">
        <v>6.7653276875061508E-3</v>
      </c>
      <c r="E2277">
        <f>+(D2277-Ej_3_estad!$B$3)/Ej_3_estad!$B$7</f>
        <v>1.3248029856254433</v>
      </c>
      <c r="F2277">
        <f t="shared" si="106"/>
        <v>0.9143890675240961</v>
      </c>
      <c r="G2277">
        <f t="shared" si="107"/>
        <v>1.3682882573407569</v>
      </c>
      <c r="H2277">
        <v>1.3248029856254433</v>
      </c>
    </row>
    <row r="2278" spans="1:8">
      <c r="A2278" s="2">
        <v>38828</v>
      </c>
      <c r="B2278" s="1">
        <v>0.56126171599999997</v>
      </c>
      <c r="C2278">
        <f t="shared" si="105"/>
        <v>-8.9801950755696858E-4</v>
      </c>
      <c r="D2278">
        <v>6.773399849292927E-3</v>
      </c>
      <c r="E2278">
        <f>+(D2278-Ej_3_estad!$B$3)/Ej_3_estad!$B$7</f>
        <v>1.326373445275201</v>
      </c>
      <c r="F2278">
        <f t="shared" si="106"/>
        <v>0.91479099678454623</v>
      </c>
      <c r="G2278">
        <f t="shared" si="107"/>
        <v>1.3708619123551609</v>
      </c>
      <c r="H2278">
        <v>1.326373445275201</v>
      </c>
    </row>
    <row r="2279" spans="1:8">
      <c r="A2279" s="2">
        <v>38831</v>
      </c>
      <c r="B2279" s="1">
        <v>0.56056953899999995</v>
      </c>
      <c r="C2279">
        <f t="shared" si="105"/>
        <v>-1.2332517616434613E-3</v>
      </c>
      <c r="D2279">
        <v>6.7798850083355955E-3</v>
      </c>
      <c r="E2279">
        <f>+(D2279-Ej_3_estad!$B$3)/Ej_3_estad!$B$7</f>
        <v>1.3276351494961764</v>
      </c>
      <c r="F2279">
        <f t="shared" si="106"/>
        <v>0.91519292604499636</v>
      </c>
      <c r="G2279">
        <f t="shared" si="107"/>
        <v>1.3734446797219499</v>
      </c>
      <c r="H2279">
        <v>1.3276351494961764</v>
      </c>
    </row>
    <row r="2280" spans="1:8">
      <c r="A2280" s="2">
        <v>38832</v>
      </c>
      <c r="B2280" s="1">
        <v>0.55940926400000002</v>
      </c>
      <c r="C2280">
        <f t="shared" si="105"/>
        <v>-2.0698145712122473E-3</v>
      </c>
      <c r="D2280">
        <v>6.8410713009374735E-3</v>
      </c>
      <c r="E2280">
        <f>+(D2280-Ej_3_estad!$B$3)/Ej_3_estad!$B$7</f>
        <v>1.3395390986720876</v>
      </c>
      <c r="F2280">
        <f t="shared" si="106"/>
        <v>0.91559485530544649</v>
      </c>
      <c r="G2280">
        <f t="shared" si="107"/>
        <v>1.3760366415491467</v>
      </c>
      <c r="H2280">
        <v>1.3395390986720876</v>
      </c>
    </row>
    <row r="2281" spans="1:8">
      <c r="A2281" s="2">
        <v>38833</v>
      </c>
      <c r="B2281" s="1">
        <v>0.55875286400000002</v>
      </c>
      <c r="C2281">
        <f t="shared" si="105"/>
        <v>-1.1733806396170277E-3</v>
      </c>
      <c r="D2281">
        <v>6.8559059237420783E-3</v>
      </c>
      <c r="E2281">
        <f>+(D2281-Ej_3_estad!$B$3)/Ej_3_estad!$B$7</f>
        <v>1.3424252123488691</v>
      </c>
      <c r="F2281">
        <f t="shared" si="106"/>
        <v>0.91599678456589662</v>
      </c>
      <c r="G2281">
        <f t="shared" si="107"/>
        <v>1.3786378810723403</v>
      </c>
      <c r="H2281">
        <v>1.3424252123488691</v>
      </c>
    </row>
    <row r="2282" spans="1:8">
      <c r="A2282" s="2">
        <v>38834</v>
      </c>
      <c r="B2282" s="1">
        <v>0.55521625699999999</v>
      </c>
      <c r="C2282">
        <f t="shared" si="105"/>
        <v>-6.3294655434643632E-3</v>
      </c>
      <c r="D2282">
        <v>6.8601265232830499E-3</v>
      </c>
      <c r="E2282">
        <f>+(D2282-Ej_3_estad!$B$3)/Ej_3_estad!$B$7</f>
        <v>1.3432463407469322</v>
      </c>
      <c r="F2282">
        <f t="shared" si="106"/>
        <v>0.91639871382634674</v>
      </c>
      <c r="G2282">
        <f t="shared" si="107"/>
        <v>1.3812484826757161</v>
      </c>
      <c r="H2282">
        <v>1.3432463407469322</v>
      </c>
    </row>
    <row r="2283" spans="1:8">
      <c r="A2283" s="2">
        <v>38835</v>
      </c>
      <c r="B2283" s="1">
        <v>0.54884741999999997</v>
      </c>
      <c r="C2283">
        <f t="shared" si="105"/>
        <v>-1.1470912315163062E-2</v>
      </c>
      <c r="D2283">
        <v>6.8641619367042495E-3</v>
      </c>
      <c r="E2283">
        <f>+(D2283-Ej_3_estad!$B$3)/Ej_3_estad!$B$7</f>
        <v>1.3440314407133955</v>
      </c>
      <c r="F2283">
        <f t="shared" si="106"/>
        <v>0.91680064308679687</v>
      </c>
      <c r="G2283">
        <f t="shared" si="107"/>
        <v>1.3838685319135655</v>
      </c>
      <c r="H2283">
        <v>1.3440314407133955</v>
      </c>
    </row>
    <row r="2284" spans="1:8">
      <c r="A2284" s="2">
        <v>38839</v>
      </c>
      <c r="B2284" s="1">
        <v>0.54356688600000003</v>
      </c>
      <c r="C2284">
        <f t="shared" si="105"/>
        <v>-9.6211329553119729E-3</v>
      </c>
      <c r="D2284">
        <v>6.8808741197703416E-3</v>
      </c>
      <c r="E2284">
        <f>+(D2284-Ej_3_estad!$B$3)/Ej_3_estad!$B$7</f>
        <v>1.3472828385245317</v>
      </c>
      <c r="F2284">
        <f t="shared" si="106"/>
        <v>0.917202572347247</v>
      </c>
      <c r="G2284">
        <f t="shared" si="107"/>
        <v>1.3864981155323168</v>
      </c>
      <c r="H2284">
        <v>1.3472828385245317</v>
      </c>
    </row>
    <row r="2285" spans="1:8">
      <c r="A2285" s="2">
        <v>38840</v>
      </c>
      <c r="B2285" s="1">
        <v>0.54212295300000002</v>
      </c>
      <c r="C2285">
        <f t="shared" si="105"/>
        <v>-2.6564035396372532E-3</v>
      </c>
      <c r="D2285">
        <v>6.896991917030082E-3</v>
      </c>
      <c r="E2285">
        <f>+(D2285-Ej_3_estad!$B$3)/Ej_3_estad!$B$7</f>
        <v>1.3504185970620852</v>
      </c>
      <c r="F2285">
        <f t="shared" si="106"/>
        <v>0.91760450160769713</v>
      </c>
      <c r="G2285">
        <f t="shared" si="107"/>
        <v>1.3891373214930751</v>
      </c>
      <c r="H2285">
        <v>1.3504185970620852</v>
      </c>
    </row>
    <row r="2286" spans="1:8">
      <c r="A2286" s="2">
        <v>38841</v>
      </c>
      <c r="B2286" s="1">
        <v>0.54097917200000001</v>
      </c>
      <c r="C2286">
        <f t="shared" si="105"/>
        <v>-2.1098184344908733E-3</v>
      </c>
      <c r="D2286">
        <v>6.9037786661076961E-3</v>
      </c>
      <c r="E2286">
        <f>+(D2286-Ej_3_estad!$B$3)/Ej_3_estad!$B$7</f>
        <v>1.3517389763930452</v>
      </c>
      <c r="F2286">
        <f t="shared" si="106"/>
        <v>0.91800643086814726</v>
      </c>
      <c r="G2286">
        <f t="shared" si="107"/>
        <v>1.3917862389947206</v>
      </c>
      <c r="H2286">
        <v>1.3517389763930452</v>
      </c>
    </row>
    <row r="2287" spans="1:8">
      <c r="A2287" s="2">
        <v>38842</v>
      </c>
      <c r="B2287" s="1">
        <v>0.53798149299999998</v>
      </c>
      <c r="C2287">
        <f t="shared" si="105"/>
        <v>-5.541209634592037E-3</v>
      </c>
      <c r="D2287">
        <v>6.9104320954627152E-3</v>
      </c>
      <c r="E2287">
        <f>+(D2287-Ej_3_estad!$B$3)/Ej_3_estad!$B$7</f>
        <v>1.3530334180321719</v>
      </c>
      <c r="F2287">
        <f t="shared" si="106"/>
        <v>0.91840836012859739</v>
      </c>
      <c r="G2287">
        <f t="shared" si="107"/>
        <v>1.3944449584975513</v>
      </c>
      <c r="H2287">
        <v>1.3530334180321719</v>
      </c>
    </row>
    <row r="2288" spans="1:8">
      <c r="A2288" s="2">
        <v>38845</v>
      </c>
      <c r="B2288" s="1">
        <v>0.53809728800000001</v>
      </c>
      <c r="C2288">
        <f t="shared" si="105"/>
        <v>2.1523974617476682E-4</v>
      </c>
      <c r="D2288">
        <v>6.9117187124825286E-3</v>
      </c>
      <c r="E2288">
        <f>+(D2288-Ej_3_estad!$B$3)/Ej_3_estad!$B$7</f>
        <v>1.3532837326526765</v>
      </c>
      <c r="F2288">
        <f t="shared" si="106"/>
        <v>0.91881028938904752</v>
      </c>
      <c r="G2288">
        <f t="shared" si="107"/>
        <v>1.3971135717474927</v>
      </c>
      <c r="H2288">
        <v>1.3532837326526765</v>
      </c>
    </row>
    <row r="2289" spans="1:8">
      <c r="A2289" s="2">
        <v>38846</v>
      </c>
      <c r="B2289" s="1">
        <v>0.53671103499999995</v>
      </c>
      <c r="C2289">
        <f t="shared" si="105"/>
        <v>-2.576212575150616E-3</v>
      </c>
      <c r="D2289">
        <v>6.9135802034148153E-3</v>
      </c>
      <c r="E2289">
        <f>+(D2289-Ej_3_estad!$B$3)/Ej_3_estad!$B$7</f>
        <v>1.3536458904580781</v>
      </c>
      <c r="F2289">
        <f t="shared" si="106"/>
        <v>0.91921221864949765</v>
      </c>
      <c r="G2289">
        <f t="shared" si="107"/>
        <v>1.3997921718009112</v>
      </c>
      <c r="H2289">
        <v>1.3536458904580781</v>
      </c>
    </row>
    <row r="2290" spans="1:8">
      <c r="A2290" s="2">
        <v>38847</v>
      </c>
      <c r="B2290" s="1">
        <v>0.53625053600000006</v>
      </c>
      <c r="C2290">
        <f t="shared" si="105"/>
        <v>-8.5800173644634548E-4</v>
      </c>
      <c r="D2290">
        <v>6.9242665819353455E-3</v>
      </c>
      <c r="E2290">
        <f>+(D2290-Ej_3_estad!$B$3)/Ej_3_estad!$B$7</f>
        <v>1.3557249526364432</v>
      </c>
      <c r="F2290">
        <f t="shared" si="106"/>
        <v>0.91961414790994778</v>
      </c>
      <c r="G2290">
        <f t="shared" si="107"/>
        <v>1.4024808530500064</v>
      </c>
      <c r="H2290">
        <v>1.3557249526364432</v>
      </c>
    </row>
    <row r="2291" spans="1:8">
      <c r="A2291" s="2">
        <v>38848</v>
      </c>
      <c r="B2291" s="1">
        <v>0.53072922199999994</v>
      </c>
      <c r="C2291">
        <f t="shared" si="105"/>
        <v>-1.0296146352010593E-2</v>
      </c>
      <c r="D2291">
        <v>6.9608702458234806E-3</v>
      </c>
      <c r="E2291">
        <f>+(D2291-Ej_3_estad!$B$3)/Ej_3_estad!$B$7</f>
        <v>1.3628462887404569</v>
      </c>
      <c r="F2291">
        <f t="shared" si="106"/>
        <v>0.92001607717039791</v>
      </c>
      <c r="G2291">
        <f t="shared" si="107"/>
        <v>1.4051797112488638</v>
      </c>
      <c r="H2291">
        <v>1.3628462887404569</v>
      </c>
    </row>
    <row r="2292" spans="1:8">
      <c r="A2292" s="2">
        <v>38849</v>
      </c>
      <c r="B2292" s="1">
        <v>0.52879276600000003</v>
      </c>
      <c r="C2292">
        <f t="shared" si="105"/>
        <v>-3.6486703948627186E-3</v>
      </c>
      <c r="D2292">
        <v>6.9788246609110427E-3</v>
      </c>
      <c r="E2292">
        <f>+(D2292-Ej_3_estad!$B$3)/Ej_3_estad!$B$7</f>
        <v>1.3663393659575425</v>
      </c>
      <c r="F2292">
        <f t="shared" si="106"/>
        <v>0.92041800643084803</v>
      </c>
      <c r="G2292">
        <f t="shared" si="107"/>
        <v>1.4078888435401038</v>
      </c>
      <c r="H2292">
        <v>1.3663393659575425</v>
      </c>
    </row>
    <row r="2293" spans="1:8">
      <c r="A2293" s="2">
        <v>38852</v>
      </c>
      <c r="B2293" s="1">
        <v>0.53089827999999994</v>
      </c>
      <c r="C2293">
        <f t="shared" si="105"/>
        <v>3.9817375262654053E-3</v>
      </c>
      <c r="D2293">
        <v>7.0135996123465993E-3</v>
      </c>
      <c r="E2293">
        <f>+(D2293-Ej_3_estad!$B$3)/Ej_3_estad!$B$7</f>
        <v>1.3731049213929267</v>
      </c>
      <c r="F2293">
        <f t="shared" si="106"/>
        <v>0.92081993569129816</v>
      </c>
      <c r="G2293">
        <f t="shared" si="107"/>
        <v>1.4106083484822343</v>
      </c>
      <c r="H2293">
        <v>1.3731049213929267</v>
      </c>
    </row>
    <row r="2294" spans="1:8">
      <c r="A2294" s="2">
        <v>38853</v>
      </c>
      <c r="B2294" s="1">
        <v>0.53137786300000001</v>
      </c>
      <c r="C2294">
        <f t="shared" si="105"/>
        <v>9.0334253861223957E-4</v>
      </c>
      <c r="D2294">
        <v>7.0182889658940706E-3</v>
      </c>
      <c r="E2294">
        <f>+(D2294-Ej_3_estad!$B$3)/Ej_3_estad!$B$7</f>
        <v>1.3740172470777039</v>
      </c>
      <c r="F2294">
        <f t="shared" si="106"/>
        <v>0.92122186495174829</v>
      </c>
      <c r="G2294">
        <f t="shared" si="107"/>
        <v>1.4133383260776504</v>
      </c>
      <c r="H2294">
        <v>1.3740172470777039</v>
      </c>
    </row>
    <row r="2295" spans="1:8">
      <c r="A2295" s="2">
        <v>38854</v>
      </c>
      <c r="B2295" s="1">
        <v>0.53134962799999996</v>
      </c>
      <c r="C2295">
        <f t="shared" si="105"/>
        <v>-5.3135446479890547E-5</v>
      </c>
      <c r="D2295">
        <v>7.025259166632658E-3</v>
      </c>
      <c r="E2295">
        <f>+(D2295-Ej_3_estad!$B$3)/Ej_3_estad!$B$7</f>
        <v>1.3753733173968834</v>
      </c>
      <c r="F2295">
        <f t="shared" si="106"/>
        <v>0.92162379421219842</v>
      </c>
      <c r="G2295">
        <f t="shared" si="107"/>
        <v>1.4160788778013587</v>
      </c>
      <c r="H2295">
        <v>1.3753733173968834</v>
      </c>
    </row>
    <row r="2296" spans="1:8">
      <c r="A2296" s="2">
        <v>38855</v>
      </c>
      <c r="B2296" s="1">
        <v>0.52971713099999995</v>
      </c>
      <c r="C2296">
        <f t="shared" si="105"/>
        <v>-3.0723593543195982E-3</v>
      </c>
      <c r="D2296">
        <v>7.0338505600566759E-3</v>
      </c>
      <c r="E2296">
        <f>+(D2296-Ej_3_estad!$B$3)/Ej_3_estad!$B$7</f>
        <v>1.3770447948850721</v>
      </c>
      <c r="F2296">
        <f t="shared" si="106"/>
        <v>0.92202572347264855</v>
      </c>
      <c r="G2296">
        <f t="shared" si="107"/>
        <v>1.4188301066304114</v>
      </c>
      <c r="H2296">
        <v>1.3770447948850721</v>
      </c>
    </row>
    <row r="2297" spans="1:8">
      <c r="A2297" s="2">
        <v>38856</v>
      </c>
      <c r="B2297" s="1">
        <v>0.53319114899999998</v>
      </c>
      <c r="C2297">
        <f t="shared" si="105"/>
        <v>6.558251181044028E-3</v>
      </c>
      <c r="D2297">
        <v>7.0643196081781046E-3</v>
      </c>
      <c r="E2297">
        <f>+(D2297-Ej_3_estad!$B$3)/Ej_3_estad!$B$7</f>
        <v>1.3829726258559054</v>
      </c>
      <c r="F2297">
        <f t="shared" si="106"/>
        <v>0.92242765273309868</v>
      </c>
      <c r="G2297">
        <f t="shared" si="107"/>
        <v>1.4215921170740722</v>
      </c>
      <c r="H2297">
        <v>1.3829726258559054</v>
      </c>
    </row>
    <row r="2298" spans="1:8">
      <c r="A2298" s="2">
        <v>38859</v>
      </c>
      <c r="B2298" s="1">
        <v>0.53019458100000005</v>
      </c>
      <c r="C2298">
        <f t="shared" si="105"/>
        <v>-5.6200632842836606E-3</v>
      </c>
      <c r="D2298">
        <v>7.0756025572689119E-3</v>
      </c>
      <c r="E2298">
        <f>+(D2298-Ej_3_estad!$B$3)/Ej_3_estad!$B$7</f>
        <v>1.3851677523592432</v>
      </c>
      <c r="F2298">
        <f t="shared" si="106"/>
        <v>0.92282958199354881</v>
      </c>
      <c r="G2298">
        <f t="shared" si="107"/>
        <v>1.4243650152047971</v>
      </c>
      <c r="H2298">
        <v>1.3851677523592432</v>
      </c>
    </row>
    <row r="2299" spans="1:8">
      <c r="A2299" s="2">
        <v>38860</v>
      </c>
      <c r="B2299" s="1">
        <v>0.53166037499999996</v>
      </c>
      <c r="C2299">
        <f t="shared" si="105"/>
        <v>2.7646340655449464E-3</v>
      </c>
      <c r="D2299">
        <v>7.0849562781365449E-3</v>
      </c>
      <c r="E2299">
        <f>+(D2299-Ej_3_estad!$B$3)/Ej_3_estad!$B$7</f>
        <v>1.3869875425945899</v>
      </c>
      <c r="F2299">
        <f t="shared" si="106"/>
        <v>0.92323151125399894</v>
      </c>
      <c r="G2299">
        <f t="shared" si="107"/>
        <v>1.4271489086899398</v>
      </c>
      <c r="H2299">
        <v>1.3869875425945899</v>
      </c>
    </row>
    <row r="2300" spans="1:8">
      <c r="A2300" s="2">
        <v>38861</v>
      </c>
      <c r="B2300" s="1">
        <v>0.53538922799999999</v>
      </c>
      <c r="C2300">
        <f t="shared" si="105"/>
        <v>7.0135996123465993E-3</v>
      </c>
      <c r="D2300">
        <v>7.1224111849443883E-3</v>
      </c>
      <c r="E2300">
        <f>+(D2300-Ej_3_estad!$B$3)/Ej_3_estad!$B$7</f>
        <v>1.3942744901782613</v>
      </c>
      <c r="F2300">
        <f t="shared" si="106"/>
        <v>0.92363344051444907</v>
      </c>
      <c r="G2300">
        <f t="shared" si="107"/>
        <v>1.4299439068243207</v>
      </c>
      <c r="H2300">
        <v>1.3942744901782613</v>
      </c>
    </row>
    <row r="2301" spans="1:8">
      <c r="A2301" s="2">
        <v>38862</v>
      </c>
      <c r="B2301" s="1">
        <v>0.53421657099999997</v>
      </c>
      <c r="C2301">
        <f t="shared" si="105"/>
        <v>-2.1902887444721353E-3</v>
      </c>
      <c r="D2301">
        <v>7.1438574567428414E-3</v>
      </c>
      <c r="E2301">
        <f>+(D2301-Ej_3_estad!$B$3)/Ej_3_estad!$B$7</f>
        <v>1.3984469170184148</v>
      </c>
      <c r="F2301">
        <f t="shared" si="106"/>
        <v>0.9240353697748992</v>
      </c>
      <c r="G2301">
        <f t="shared" si="107"/>
        <v>1.4327501205636204</v>
      </c>
      <c r="H2301">
        <v>1.3984469170184148</v>
      </c>
    </row>
    <row r="2302" spans="1:8">
      <c r="A2302" s="2">
        <v>38863</v>
      </c>
      <c r="B2302" s="1">
        <v>0.53861898100000005</v>
      </c>
      <c r="C2302">
        <f t="shared" si="105"/>
        <v>8.2408712851405053E-3</v>
      </c>
      <c r="D2302">
        <v>7.1484075499572697E-3</v>
      </c>
      <c r="E2302">
        <f>+(D2302-Ej_3_estad!$B$3)/Ej_3_estad!$B$7</f>
        <v>1.3993321492504549</v>
      </c>
      <c r="F2302">
        <f t="shared" si="106"/>
        <v>0.92443729903534932</v>
      </c>
      <c r="G2302">
        <f t="shared" si="107"/>
        <v>1.4355676625586433</v>
      </c>
      <c r="H2302">
        <v>1.3993321492504549</v>
      </c>
    </row>
    <row r="2303" spans="1:8">
      <c r="A2303" s="2">
        <v>38867</v>
      </c>
      <c r="B2303" s="1">
        <v>0.531208499</v>
      </c>
      <c r="C2303">
        <f t="shared" si="105"/>
        <v>-1.3758300879485819E-2</v>
      </c>
      <c r="D2303">
        <v>7.2156867208070796E-3</v>
      </c>
      <c r="E2303">
        <f>+(D2303-Ej_3_estad!$B$3)/Ej_3_estad!$B$7</f>
        <v>1.4124214834188893</v>
      </c>
      <c r="F2303">
        <f t="shared" si="106"/>
        <v>0.92483922829579945</v>
      </c>
      <c r="G2303">
        <f t="shared" si="107"/>
        <v>1.4383966471904546</v>
      </c>
      <c r="H2303">
        <v>1.4124214834188893</v>
      </c>
    </row>
    <row r="2304" spans="1:8">
      <c r="A2304" s="2">
        <v>38868</v>
      </c>
      <c r="B2304" s="1">
        <v>0.533845825</v>
      </c>
      <c r="C2304">
        <f t="shared" si="105"/>
        <v>4.9647661981402358E-3</v>
      </c>
      <c r="D2304">
        <v>7.2158748795101424E-3</v>
      </c>
      <c r="E2304">
        <f>+(D2304-Ej_3_estad!$B$3)/Ej_3_estad!$B$7</f>
        <v>1.4124580901741448</v>
      </c>
      <c r="F2304">
        <f t="shared" si="106"/>
        <v>0.92524115755624958</v>
      </c>
      <c r="G2304">
        <f t="shared" si="107"/>
        <v>1.4412371906064745</v>
      </c>
      <c r="H2304">
        <v>1.4124580901741448</v>
      </c>
    </row>
    <row r="2305" spans="1:8">
      <c r="A2305" s="2">
        <v>38869</v>
      </c>
      <c r="B2305" s="1">
        <v>0.53516001300000005</v>
      </c>
      <c r="C2305">
        <f t="shared" si="105"/>
        <v>2.4617369631017016E-3</v>
      </c>
      <c r="D2305">
        <v>7.2354533515741615E-3</v>
      </c>
      <c r="E2305">
        <f>+(D2305-Ej_3_estad!$B$3)/Ej_3_estad!$B$7</f>
        <v>1.416267131815359</v>
      </c>
      <c r="F2305">
        <f t="shared" si="106"/>
        <v>0.92564308681669971</v>
      </c>
      <c r="G2305">
        <f t="shared" si="107"/>
        <v>1.4440894107575091</v>
      </c>
      <c r="H2305">
        <v>1.416267131815359</v>
      </c>
    </row>
    <row r="2306" spans="1:8">
      <c r="A2306" s="2">
        <v>38870</v>
      </c>
      <c r="B2306" s="1">
        <v>0.53143434099999998</v>
      </c>
      <c r="C2306">
        <f t="shared" si="105"/>
        <v>-6.9617906971686239E-3</v>
      </c>
      <c r="D2306">
        <v>7.2520795460115917E-3</v>
      </c>
      <c r="E2306">
        <f>+(D2306-Ej_3_estad!$B$3)/Ej_3_estad!$B$7</f>
        <v>1.4195018003196234</v>
      </c>
      <c r="F2306">
        <f t="shared" si="106"/>
        <v>0.92604501607714984</v>
      </c>
      <c r="G2306">
        <f t="shared" si="107"/>
        <v>1.4469534274357427</v>
      </c>
      <c r="H2306">
        <v>1.4195018003196234</v>
      </c>
    </row>
    <row r="2307" spans="1:8">
      <c r="A2307" s="2">
        <v>38873</v>
      </c>
      <c r="B2307" s="1">
        <v>0.53231129600000004</v>
      </c>
      <c r="C2307">
        <f t="shared" si="105"/>
        <v>1.6501662243917359E-3</v>
      </c>
      <c r="D2307">
        <v>7.2793448406300865E-3</v>
      </c>
      <c r="E2307">
        <f>+(D2307-Ej_3_estad!$B$3)/Ej_3_estad!$B$7</f>
        <v>1.4248063328808076</v>
      </c>
      <c r="F2307">
        <f t="shared" si="106"/>
        <v>0.92644694533759997</v>
      </c>
      <c r="G2307">
        <f t="shared" si="107"/>
        <v>1.449829362313775</v>
      </c>
      <c r="H2307">
        <v>1.4248063328808076</v>
      </c>
    </row>
    <row r="2308" spans="1:8">
      <c r="A2308" s="2">
        <v>38874</v>
      </c>
      <c r="B2308" s="1">
        <v>0.53740326699999996</v>
      </c>
      <c r="C2308">
        <f t="shared" ref="C2308:C2371" si="108">+B2308/B2307-1</f>
        <v>9.5657767142327543E-3</v>
      </c>
      <c r="D2308">
        <v>7.3281620724103824E-3</v>
      </c>
      <c r="E2308">
        <f>+(D2308-Ej_3_estad!$B$3)/Ej_3_estad!$B$7</f>
        <v>1.4343038497479021</v>
      </c>
      <c r="F2308">
        <f t="shared" ref="F2308:F2371" si="109">+F2307+1/COUNT(rt)</f>
        <v>0.9268488745980501</v>
      </c>
      <c r="G2308">
        <f t="shared" ref="G2308:G2371" si="110">+_xlfn.NORM.S.INV(F2308)</f>
        <v>1.4527173389846868</v>
      </c>
      <c r="H2308">
        <v>1.4343038497479021</v>
      </c>
    </row>
    <row r="2309" spans="1:8">
      <c r="A2309" s="2">
        <v>38875</v>
      </c>
      <c r="B2309" s="1">
        <v>0.53806833499999995</v>
      </c>
      <c r="C2309">
        <f t="shared" si="108"/>
        <v>1.2375585353483487E-3</v>
      </c>
      <c r="D2309">
        <v>7.3299624817724229E-3</v>
      </c>
      <c r="E2309">
        <f>+(D2309-Ej_3_estad!$B$3)/Ej_3_estad!$B$7</f>
        <v>1.4346541239781292</v>
      </c>
      <c r="F2309">
        <f t="shared" si="109"/>
        <v>0.92725080385850023</v>
      </c>
      <c r="G2309">
        <f t="shared" si="110"/>
        <v>1.4556174830031894</v>
      </c>
      <c r="H2309">
        <v>1.4346541239781292</v>
      </c>
    </row>
    <row r="2310" spans="1:8">
      <c r="A2310" s="2">
        <v>38876</v>
      </c>
      <c r="B2310" s="1">
        <v>0.54274084099999997</v>
      </c>
      <c r="C2310">
        <f t="shared" si="108"/>
        <v>8.6838523958114866E-3</v>
      </c>
      <c r="D2310">
        <v>7.346647604213441E-3</v>
      </c>
      <c r="E2310">
        <f>+(D2310-Ej_3_estad!$B$3)/Ej_3_estad!$B$7</f>
        <v>1.4379002570756858</v>
      </c>
      <c r="F2310">
        <f t="shared" si="109"/>
        <v>0.92765273311895036</v>
      </c>
      <c r="G2310">
        <f t="shared" si="110"/>
        <v>1.4585299219278922</v>
      </c>
      <c r="H2310">
        <v>1.4379002570756858</v>
      </c>
    </row>
    <row r="2311" spans="1:8">
      <c r="A2311" s="2">
        <v>38877</v>
      </c>
      <c r="B2311" s="1">
        <v>0.54271138600000002</v>
      </c>
      <c r="C2311">
        <f t="shared" si="108"/>
        <v>-5.4270837524739157E-5</v>
      </c>
      <c r="D2311">
        <v>7.3534003100148571E-3</v>
      </c>
      <c r="E2311">
        <f>+(D2311-Ej_3_estad!$B$3)/Ej_3_estad!$B$7</f>
        <v>1.4392140132004925</v>
      </c>
      <c r="F2311">
        <f t="shared" si="109"/>
        <v>0.92805466237940049</v>
      </c>
      <c r="G2311">
        <f t="shared" si="110"/>
        <v>1.4614547853647171</v>
      </c>
      <c r="H2311">
        <v>1.4392140132004925</v>
      </c>
    </row>
    <row r="2312" spans="1:8">
      <c r="A2312" s="2">
        <v>38880</v>
      </c>
      <c r="B2312" s="1">
        <v>0.54229934899999999</v>
      </c>
      <c r="C2312">
        <f t="shared" si="108"/>
        <v>-7.5921937631884262E-4</v>
      </c>
      <c r="D2312">
        <v>7.3771002546108022E-3</v>
      </c>
      <c r="E2312">
        <f>+(D2312-Ej_3_estad!$B$3)/Ej_3_estad!$B$7</f>
        <v>1.4438248978275077</v>
      </c>
      <c r="F2312">
        <f t="shared" si="109"/>
        <v>0.92845659163985061</v>
      </c>
      <c r="G2312">
        <f t="shared" si="110"/>
        <v>1.4643922050115066</v>
      </c>
      <c r="H2312">
        <v>1.4438248978275077</v>
      </c>
    </row>
    <row r="2313" spans="1:8">
      <c r="A2313" s="2">
        <v>38881</v>
      </c>
      <c r="B2313" s="1">
        <v>0.54353734099999995</v>
      </c>
      <c r="C2313">
        <f t="shared" si="108"/>
        <v>2.282857249013448E-3</v>
      </c>
      <c r="D2313">
        <v>7.3960126749306188E-3</v>
      </c>
      <c r="E2313">
        <f>+(D2313-Ej_3_estad!$B$3)/Ej_3_estad!$B$7</f>
        <v>1.4475043574042701</v>
      </c>
      <c r="F2313">
        <f t="shared" si="109"/>
        <v>0.92885852090030074</v>
      </c>
      <c r="G2313">
        <f t="shared" si="110"/>
        <v>1.4673423147038649</v>
      </c>
      <c r="H2313">
        <v>1.4475043574042701</v>
      </c>
    </row>
    <row r="2314" spans="1:8">
      <c r="A2314" s="2">
        <v>38882</v>
      </c>
      <c r="B2314" s="1">
        <v>0.54080363399999998</v>
      </c>
      <c r="C2314">
        <f t="shared" si="108"/>
        <v>-5.0294741387417741E-3</v>
      </c>
      <c r="D2314">
        <v>7.4021857038000238E-3</v>
      </c>
      <c r="E2314">
        <f>+(D2314-Ej_3_estad!$B$3)/Ej_3_estad!$B$7</f>
        <v>1.4487053359044868</v>
      </c>
      <c r="F2314">
        <f t="shared" si="109"/>
        <v>0.92926045016075087</v>
      </c>
      <c r="G2314">
        <f t="shared" si="110"/>
        <v>1.4703052504622613</v>
      </c>
      <c r="H2314">
        <v>1.4487053359044868</v>
      </c>
    </row>
    <row r="2315" spans="1:8">
      <c r="A2315" s="2">
        <v>38883</v>
      </c>
      <c r="B2315" s="1">
        <v>0.54121339999999996</v>
      </c>
      <c r="C2315">
        <f t="shared" si="108"/>
        <v>7.5769831088079442E-4</v>
      </c>
      <c r="D2315">
        <v>7.4600604056354047E-3</v>
      </c>
      <c r="E2315">
        <f>+(D2315-Ej_3_estad!$B$3)/Ej_3_estad!$B$7</f>
        <v>1.4599650066562697</v>
      </c>
      <c r="F2315">
        <f t="shared" si="109"/>
        <v>0.929662379421201</v>
      </c>
      <c r="G2315">
        <f t="shared" si="110"/>
        <v>1.4732811505404546</v>
      </c>
      <c r="H2315">
        <v>1.4599650066562697</v>
      </c>
    </row>
    <row r="2316" spans="1:8">
      <c r="A2316" s="2">
        <v>38884</v>
      </c>
      <c r="B2316" s="1">
        <v>0.54100844000000003</v>
      </c>
      <c r="C2316">
        <f t="shared" si="108"/>
        <v>-3.787045923103749E-4</v>
      </c>
      <c r="D2316">
        <v>7.480841794802906E-3</v>
      </c>
      <c r="E2316">
        <f>+(D2316-Ej_3_estad!$B$3)/Ej_3_estad!$B$7</f>
        <v>1.464008078885934</v>
      </c>
      <c r="F2316">
        <f t="shared" si="109"/>
        <v>0.93006430868165113</v>
      </c>
      <c r="G2316">
        <f t="shared" si="110"/>
        <v>1.4762701554752713</v>
      </c>
      <c r="H2316">
        <v>1.464008078885934</v>
      </c>
    </row>
    <row r="2317" spans="1:8">
      <c r="A2317" s="2">
        <v>38887</v>
      </c>
      <c r="B2317" s="1">
        <v>0.54344872600000005</v>
      </c>
      <c r="C2317">
        <f t="shared" si="108"/>
        <v>4.5106246401627192E-3</v>
      </c>
      <c r="D2317">
        <v>7.4876167791064763E-3</v>
      </c>
      <c r="E2317">
        <f>+(D2317-Ej_3_estad!$B$3)/Ej_3_estad!$B$7</f>
        <v>1.4653261693501178</v>
      </c>
      <c r="F2317">
        <f t="shared" si="109"/>
        <v>0.93046623794210126</v>
      </c>
      <c r="G2317">
        <f t="shared" si="110"/>
        <v>1.479272408137789</v>
      </c>
      <c r="H2317">
        <v>1.4653261693501178</v>
      </c>
    </row>
    <row r="2318" spans="1:8">
      <c r="A2318" s="2">
        <v>38888</v>
      </c>
      <c r="B2318" s="1">
        <v>0.54350779900000001</v>
      </c>
      <c r="C2318">
        <f t="shared" si="108"/>
        <v>1.0870022722242467E-4</v>
      </c>
      <c r="D2318">
        <v>7.5008761458636997E-3</v>
      </c>
      <c r="E2318">
        <f>+(D2318-Ej_3_estad!$B$3)/Ej_3_estad!$B$7</f>
        <v>1.4679058129479048</v>
      </c>
      <c r="F2318">
        <f t="shared" si="109"/>
        <v>0.93086816720255139</v>
      </c>
      <c r="G2318">
        <f t="shared" si="110"/>
        <v>1.4822880537859735</v>
      </c>
      <c r="H2318">
        <v>1.4679058129479048</v>
      </c>
    </row>
    <row r="2319" spans="1:8">
      <c r="A2319" s="2">
        <v>38889</v>
      </c>
      <c r="B2319" s="1">
        <v>0.54171180900000004</v>
      </c>
      <c r="C2319">
        <f t="shared" si="108"/>
        <v>-3.3044420030483579E-3</v>
      </c>
      <c r="D2319">
        <v>7.5117376891751242E-3</v>
      </c>
      <c r="E2319">
        <f>+(D2319-Ej_3_estad!$B$3)/Ej_3_estad!$B$7</f>
        <v>1.4700189538827944</v>
      </c>
      <c r="F2319">
        <f t="shared" si="109"/>
        <v>0.93127009646300152</v>
      </c>
      <c r="G2319">
        <f t="shared" si="110"/>
        <v>1.4853172401188137</v>
      </c>
      <c r="H2319">
        <v>1.4700189538827944</v>
      </c>
    </row>
    <row r="2320" spans="1:8">
      <c r="A2320" s="2">
        <v>38890</v>
      </c>
      <c r="B2320" s="1">
        <v>0.54626898300000004</v>
      </c>
      <c r="C2320">
        <f t="shared" si="108"/>
        <v>8.4125432089297014E-3</v>
      </c>
      <c r="D2320">
        <v>7.5125194717009514E-3</v>
      </c>
      <c r="E2320">
        <f>+(D2320-Ej_3_estad!$B$3)/Ej_3_estad!$B$7</f>
        <v>1.4701710516657833</v>
      </c>
      <c r="F2320">
        <f t="shared" si="109"/>
        <v>0.93167202572345165</v>
      </c>
      <c r="G2320">
        <f t="shared" si="110"/>
        <v>1.4883601173320151</v>
      </c>
      <c r="H2320">
        <v>1.4701710516657833</v>
      </c>
    </row>
    <row r="2321" spans="1:8">
      <c r="A2321" s="2">
        <v>38891</v>
      </c>
      <c r="B2321" s="1">
        <v>0.54932981800000003</v>
      </c>
      <c r="C2321">
        <f t="shared" si="108"/>
        <v>5.6031645494321047E-3</v>
      </c>
      <c r="D2321">
        <v>7.552352273727303E-3</v>
      </c>
      <c r="E2321">
        <f>+(D2321-Ej_3_estad!$B$3)/Ej_3_estad!$B$7</f>
        <v>1.4779206248249401</v>
      </c>
      <c r="F2321">
        <f t="shared" si="109"/>
        <v>0.93207395498390178</v>
      </c>
      <c r="G2321">
        <f t="shared" si="110"/>
        <v>1.491416838175297</v>
      </c>
      <c r="H2321">
        <v>1.4779206248249401</v>
      </c>
    </row>
    <row r="2322" spans="1:8">
      <c r="A2322" s="2">
        <v>38894</v>
      </c>
      <c r="B2322" s="1">
        <v>0.54975261099999995</v>
      </c>
      <c r="C2322">
        <f t="shared" si="108"/>
        <v>7.6965237667092623E-4</v>
      </c>
      <c r="D2322">
        <v>7.5653361761796045E-3</v>
      </c>
      <c r="E2322">
        <f>+(D2322-Ej_3_estad!$B$3)/Ej_3_estad!$B$7</f>
        <v>1.4804466761401074</v>
      </c>
      <c r="F2322">
        <f t="shared" si="109"/>
        <v>0.9324758842443519</v>
      </c>
      <c r="G2322">
        <f t="shared" si="110"/>
        <v>1.494487558011357</v>
      </c>
      <c r="H2322">
        <v>1.4804466761401074</v>
      </c>
    </row>
    <row r="2323" spans="1:8">
      <c r="A2323" s="2">
        <v>38895</v>
      </c>
      <c r="B2323" s="1">
        <v>0.54833580100000001</v>
      </c>
      <c r="C2323">
        <f t="shared" si="108"/>
        <v>-2.5771773915229668E-3</v>
      </c>
      <c r="D2323">
        <v>7.572935716338991E-3</v>
      </c>
      <c r="E2323">
        <f>+(D2323-Ej_3_estad!$B$3)/Ej_3_estad!$B$7</f>
        <v>1.4819251860476492</v>
      </c>
      <c r="F2323">
        <f t="shared" si="109"/>
        <v>0.93287781350480203</v>
      </c>
      <c r="G2323">
        <f t="shared" si="110"/>
        <v>1.4975724348765567</v>
      </c>
      <c r="H2323">
        <v>1.4819251860476492</v>
      </c>
    </row>
    <row r="2324" spans="1:8">
      <c r="A2324" s="2">
        <v>38896</v>
      </c>
      <c r="B2324" s="1">
        <v>0.55069111699999995</v>
      </c>
      <c r="C2324">
        <f t="shared" si="108"/>
        <v>4.2953897879813852E-3</v>
      </c>
      <c r="D2324">
        <v>7.582651027753684E-3</v>
      </c>
      <c r="E2324">
        <f>+(D2324-Ej_3_estad!$B$3)/Ej_3_estad!$B$7</f>
        <v>1.4838153246455401</v>
      </c>
      <c r="F2324">
        <f t="shared" si="109"/>
        <v>0.93327974276525216</v>
      </c>
      <c r="G2324">
        <f t="shared" si="110"/>
        <v>1.5006716295433935</v>
      </c>
      <c r="H2324">
        <v>1.4838153246455401</v>
      </c>
    </row>
    <row r="2325" spans="1:8">
      <c r="A2325" s="2">
        <v>38897</v>
      </c>
      <c r="B2325" s="1">
        <v>0.55224210299999998</v>
      </c>
      <c r="C2325">
        <f t="shared" si="108"/>
        <v>2.8164354792017399E-3</v>
      </c>
      <c r="D2325">
        <v>7.5852687888826598E-3</v>
      </c>
      <c r="E2325">
        <f>+(D2325-Ej_3_estad!$B$3)/Ej_3_estad!$B$7</f>
        <v>1.4843246167452717</v>
      </c>
      <c r="F2325">
        <f t="shared" si="109"/>
        <v>0.93368167202570229</v>
      </c>
      <c r="G2325">
        <f t="shared" si="110"/>
        <v>1.5037853055848138</v>
      </c>
      <c r="H2325">
        <v>1.4843246167452717</v>
      </c>
    </row>
    <row r="2326" spans="1:8">
      <c r="A2326" s="2">
        <v>38898</v>
      </c>
      <c r="B2326" s="1">
        <v>0.54080363399999998</v>
      </c>
      <c r="C2326">
        <f t="shared" si="108"/>
        <v>-2.0712779662871883E-2</v>
      </c>
      <c r="D2326">
        <v>7.6094244817126455E-3</v>
      </c>
      <c r="E2326">
        <f>+(D2326-Ej_3_estad!$B$3)/Ej_3_estad!$B$7</f>
        <v>1.48902416835282</v>
      </c>
      <c r="F2326">
        <f t="shared" si="109"/>
        <v>0.93408360128615242</v>
      </c>
      <c r="G2326">
        <f t="shared" si="110"/>
        <v>1.5069136294404488</v>
      </c>
      <c r="H2326">
        <v>1.48902416835282</v>
      </c>
    </row>
    <row r="2327" spans="1:8">
      <c r="A2327" s="2">
        <v>38901</v>
      </c>
      <c r="B2327" s="1">
        <v>0.54318305300000003</v>
      </c>
      <c r="C2327">
        <f t="shared" si="108"/>
        <v>4.399783674530644E-3</v>
      </c>
      <c r="D2327">
        <v>7.6111291965281769E-3</v>
      </c>
      <c r="E2327">
        <f>+(D2327-Ej_3_estad!$B$3)/Ej_3_estad!$B$7</f>
        <v>1.4893558249651195</v>
      </c>
      <c r="F2327">
        <f t="shared" si="109"/>
        <v>0.93448553054660255</v>
      </c>
      <c r="G2327">
        <f t="shared" si="110"/>
        <v>1.5100567704848233</v>
      </c>
      <c r="H2327">
        <v>1.4893558249651195</v>
      </c>
    </row>
    <row r="2328" spans="1:8">
      <c r="A2328" s="2">
        <v>38903</v>
      </c>
      <c r="B2328" s="1">
        <v>0.54519681600000003</v>
      </c>
      <c r="C2328">
        <f t="shared" si="108"/>
        <v>3.7073376808756109E-3</v>
      </c>
      <c r="D2328">
        <v>7.632027622305193E-3</v>
      </c>
      <c r="E2328">
        <f>+(D2328-Ej_3_estad!$B$3)/Ej_3_estad!$B$7</f>
        <v>1.4934216669654654</v>
      </c>
      <c r="F2328">
        <f t="shared" si="109"/>
        <v>0.93488745980705268</v>
      </c>
      <c r="G2328">
        <f t="shared" si="110"/>
        <v>1.5132149010976284</v>
      </c>
      <c r="H2328">
        <v>1.4934216669654654</v>
      </c>
    </row>
    <row r="2329" spans="1:8">
      <c r="A2329" s="2">
        <v>38904</v>
      </c>
      <c r="B2329" s="1">
        <v>0.544188071</v>
      </c>
      <c r="C2329">
        <f t="shared" si="108"/>
        <v>-1.8502400791717832E-3</v>
      </c>
      <c r="D2329">
        <v>7.6569666894870103E-3</v>
      </c>
      <c r="E2329">
        <f>+(D2329-Ej_3_estad!$B$3)/Ej_3_estad!$B$7</f>
        <v>1.4982736260498088</v>
      </c>
      <c r="F2329">
        <f t="shared" si="109"/>
        <v>0.93528938906750281</v>
      </c>
      <c r="G2329">
        <f t="shared" si="110"/>
        <v>1.5163881967361152</v>
      </c>
      <c r="H2329">
        <v>1.4982736260498088</v>
      </c>
    </row>
    <row r="2330" spans="1:8">
      <c r="A2330" s="2">
        <v>38905</v>
      </c>
      <c r="B2330" s="1">
        <v>0.54016096800000002</v>
      </c>
      <c r="C2330">
        <f t="shared" si="108"/>
        <v>-7.400204478205108E-3</v>
      </c>
      <c r="D2330">
        <v>7.6601676740482016E-3</v>
      </c>
      <c r="E2330">
        <f>+(D2330-Ej_3_estad!$B$3)/Ej_3_estad!$B$7</f>
        <v>1.4988963857547846</v>
      </c>
      <c r="F2330">
        <f t="shared" si="109"/>
        <v>0.93569131832795294</v>
      </c>
      <c r="G2330">
        <f t="shared" si="110"/>
        <v>1.5195768360097033</v>
      </c>
      <c r="H2330">
        <v>1.4988963857547846</v>
      </c>
    </row>
    <row r="2331" spans="1:8">
      <c r="A2331" s="2">
        <v>38908</v>
      </c>
      <c r="B2331" s="1">
        <v>0.54288816500000003</v>
      </c>
      <c r="C2331">
        <f t="shared" si="108"/>
        <v>5.0488598058051615E-3</v>
      </c>
      <c r="D2331">
        <v>7.6729566288222806E-3</v>
      </c>
      <c r="E2331">
        <f>+(D2331-Ej_3_estad!$B$3)/Ej_3_estad!$B$7</f>
        <v>1.5013845095022755</v>
      </c>
      <c r="F2331">
        <f t="shared" si="109"/>
        <v>0.93609324758840307</v>
      </c>
      <c r="G2331">
        <f t="shared" si="110"/>
        <v>1.5227810007568741</v>
      </c>
      <c r="H2331">
        <v>1.5013845095022755</v>
      </c>
    </row>
    <row r="2332" spans="1:8">
      <c r="A2332" s="2">
        <v>38909</v>
      </c>
      <c r="B2332" s="1">
        <v>0.54256415800000002</v>
      </c>
      <c r="C2332">
        <f t="shared" si="108"/>
        <v>-5.9682089404178296E-4</v>
      </c>
      <c r="D2332">
        <v>7.6771344638459915E-3</v>
      </c>
      <c r="E2332">
        <f>+(D2332-Ej_3_estad!$B$3)/Ej_3_estad!$B$7</f>
        <v>1.5021973179545083</v>
      </c>
      <c r="F2332">
        <f t="shared" si="109"/>
        <v>0.93649517684885319</v>
      </c>
      <c r="G2332">
        <f t="shared" si="110"/>
        <v>1.526000876124441</v>
      </c>
      <c r="H2332">
        <v>1.5021973179545083</v>
      </c>
    </row>
    <row r="2333" spans="1:8">
      <c r="A2333" s="2">
        <v>38910</v>
      </c>
      <c r="B2333" s="1">
        <v>0.54504823700000005</v>
      </c>
      <c r="C2333">
        <f t="shared" si="108"/>
        <v>4.578406006686464E-3</v>
      </c>
      <c r="D2333">
        <v>7.7026112142610792E-3</v>
      </c>
      <c r="E2333">
        <f>+(D2333-Ej_3_estad!$B$3)/Ej_3_estad!$B$7</f>
        <v>1.5071538846823194</v>
      </c>
      <c r="F2333">
        <f t="shared" si="109"/>
        <v>0.93689710610930332</v>
      </c>
      <c r="G2333">
        <f t="shared" si="110"/>
        <v>1.5292366506492829</v>
      </c>
      <c r="H2333">
        <v>1.5071538846823194</v>
      </c>
    </row>
    <row r="2334" spans="1:8">
      <c r="A2334" s="2">
        <v>38911</v>
      </c>
      <c r="B2334" s="1">
        <v>0.54336013900000002</v>
      </c>
      <c r="C2334">
        <f t="shared" si="108"/>
        <v>-3.097153399287178E-3</v>
      </c>
      <c r="D2334">
        <v>7.7579018201505701E-3</v>
      </c>
      <c r="E2334">
        <f>+(D2334-Ej_3_estad!$B$3)/Ej_3_estad!$B$7</f>
        <v>1.5179108129815451</v>
      </c>
      <c r="F2334">
        <f t="shared" si="109"/>
        <v>0.93729903536975345</v>
      </c>
      <c r="G2334">
        <f t="shared" si="110"/>
        <v>1.5324885163426349</v>
      </c>
      <c r="H2334">
        <v>1.5179108129815451</v>
      </c>
    </row>
    <row r="2335" spans="1:8">
      <c r="A2335" s="2">
        <v>38912</v>
      </c>
      <c r="B2335" s="1">
        <v>0.54454367199999998</v>
      </c>
      <c r="C2335">
        <f t="shared" si="108"/>
        <v>2.1781741336015514E-3</v>
      </c>
      <c r="D2335">
        <v>7.7911279995901417E-3</v>
      </c>
      <c r="E2335">
        <f>+(D2335-Ej_3_estad!$B$3)/Ej_3_estad!$B$7</f>
        <v>1.5243750508776359</v>
      </c>
      <c r="F2335">
        <f t="shared" si="109"/>
        <v>0.93770096463020358</v>
      </c>
      <c r="G2335">
        <f t="shared" si="110"/>
        <v>1.5357566687770285</v>
      </c>
      <c r="H2335">
        <v>1.5243750508776359</v>
      </c>
    </row>
    <row r="2336" spans="1:8">
      <c r="A2336" s="2">
        <v>38915</v>
      </c>
      <c r="B2336" s="1">
        <v>0.54935999599999996</v>
      </c>
      <c r="C2336">
        <f t="shared" si="108"/>
        <v>8.8446974001379353E-3</v>
      </c>
      <c r="D2336">
        <v>7.8247271278972796E-3</v>
      </c>
      <c r="E2336">
        <f>+(D2336-Ej_3_estad!$B$3)/Ej_3_estad!$B$7</f>
        <v>1.5309118469264755</v>
      </c>
      <c r="F2336">
        <f t="shared" si="109"/>
        <v>0.93810289389065371</v>
      </c>
      <c r="G2336">
        <f t="shared" si="110"/>
        <v>1.5390413071759941</v>
      </c>
      <c r="H2336">
        <v>1.5309118469264755</v>
      </c>
    </row>
    <row r="2337" spans="1:8">
      <c r="A2337" s="2">
        <v>38916</v>
      </c>
      <c r="B2337" s="1">
        <v>0.54731541800000005</v>
      </c>
      <c r="C2337">
        <f t="shared" si="108"/>
        <v>-3.7217453307246684E-3</v>
      </c>
      <c r="D2337">
        <v>7.8259803532094718E-3</v>
      </c>
      <c r="E2337">
        <f>+(D2337-Ej_3_estad!$B$3)/Ej_3_estad!$B$7</f>
        <v>1.5311556651051543</v>
      </c>
      <c r="F2337">
        <f t="shared" si="109"/>
        <v>0.93850482315110384</v>
      </c>
      <c r="G2337">
        <f t="shared" si="110"/>
        <v>1.5423426345066147</v>
      </c>
      <c r="H2337">
        <v>1.5311556651051543</v>
      </c>
    </row>
    <row r="2338" spans="1:8">
      <c r="A2338" s="2">
        <v>38917</v>
      </c>
      <c r="B2338" s="1">
        <v>0.54415845900000004</v>
      </c>
      <c r="C2338">
        <f t="shared" si="108"/>
        <v>-5.768079787586089E-3</v>
      </c>
      <c r="D2338">
        <v>7.8369917067517836E-3</v>
      </c>
      <c r="E2338">
        <f>+(D2338-Ej_3_estad!$B$3)/Ej_3_estad!$B$7</f>
        <v>1.5332979520022958</v>
      </c>
      <c r="F2338">
        <f t="shared" si="109"/>
        <v>0.93890675241155397</v>
      </c>
      <c r="G2338">
        <f t="shared" si="110"/>
        <v>1.5456608575750597</v>
      </c>
      <c r="H2338">
        <v>1.5332979520022958</v>
      </c>
    </row>
    <row r="2339" spans="1:8">
      <c r="A2339" s="2">
        <v>38918</v>
      </c>
      <c r="B2339" s="1">
        <v>0.54068667199999998</v>
      </c>
      <c r="C2339">
        <f t="shared" si="108"/>
        <v>-6.3801029692346356E-3</v>
      </c>
      <c r="D2339">
        <v>7.8417766320511006E-3</v>
      </c>
      <c r="E2339">
        <f>+(D2339-Ej_3_estad!$B$3)/Ej_3_estad!$B$7</f>
        <v>1.5342288714149854</v>
      </c>
      <c r="F2339">
        <f t="shared" si="109"/>
        <v>0.9393086816720041</v>
      </c>
      <c r="G2339">
        <f t="shared" si="110"/>
        <v>1.5489961871251972</v>
      </c>
      <c r="H2339">
        <v>1.5342288714149854</v>
      </c>
    </row>
    <row r="2340" spans="1:8">
      <c r="A2340" s="2">
        <v>38919</v>
      </c>
      <c r="B2340" s="1">
        <v>0.53803938399999995</v>
      </c>
      <c r="C2340">
        <f t="shared" si="108"/>
        <v>-4.896159156665969E-3</v>
      </c>
      <c r="D2340">
        <v>7.8542984059231102E-3</v>
      </c>
      <c r="E2340">
        <f>+(D2340-Ej_3_estad!$B$3)/Ej_3_estad!$B$7</f>
        <v>1.5366650144369944</v>
      </c>
      <c r="F2340">
        <f t="shared" si="109"/>
        <v>0.93971061093245423</v>
      </c>
      <c r="G2340">
        <f t="shared" si="110"/>
        <v>1.5523488379404242</v>
      </c>
      <c r="H2340">
        <v>1.5366650144369944</v>
      </c>
    </row>
    <row r="2341" spans="1:8">
      <c r="A2341" s="2">
        <v>38922</v>
      </c>
      <c r="B2341" s="1">
        <v>0.54077438899999997</v>
      </c>
      <c r="C2341">
        <f t="shared" si="108"/>
        <v>5.0832802975628866E-3</v>
      </c>
      <c r="D2341">
        <v>7.8596642363086833E-3</v>
      </c>
      <c r="E2341">
        <f>+(D2341-Ej_3_estad!$B$3)/Ej_3_estad!$B$7</f>
        <v>1.5377089504148127</v>
      </c>
      <c r="F2341">
        <f t="shared" si="109"/>
        <v>0.94011254019290436</v>
      </c>
      <c r="G2341">
        <f t="shared" si="110"/>
        <v>1.5557190289488185</v>
      </c>
      <c r="H2341">
        <v>1.5377089504148127</v>
      </c>
    </row>
    <row r="2342" spans="1:8">
      <c r="A2342" s="2">
        <v>38923</v>
      </c>
      <c r="B2342" s="1">
        <v>0.54327158099999995</v>
      </c>
      <c r="C2342">
        <f t="shared" si="108"/>
        <v>4.6178074457590146E-3</v>
      </c>
      <c r="D2342">
        <v>7.8709382235249148E-3</v>
      </c>
      <c r="E2342">
        <f>+(D2342-Ej_3_estad!$B$3)/Ej_3_estad!$B$7</f>
        <v>1.5399023333626101</v>
      </c>
      <c r="F2342">
        <f t="shared" si="109"/>
        <v>0.94051446945335448</v>
      </c>
      <c r="G2342">
        <f t="shared" si="110"/>
        <v>1.5591069833317719</v>
      </c>
      <c r="H2342">
        <v>1.5399023333626101</v>
      </c>
    </row>
    <row r="2343" spans="1:8">
      <c r="A2343" s="2">
        <v>38924</v>
      </c>
      <c r="B2343" s="1">
        <v>0.54130128799999999</v>
      </c>
      <c r="C2343">
        <f t="shared" si="108"/>
        <v>-3.6267183281946114E-3</v>
      </c>
      <c r="D2343">
        <v>7.8761924958781204E-3</v>
      </c>
      <c r="E2343">
        <f>+(D2343-Ej_3_estad!$B$3)/Ej_3_estad!$B$7</f>
        <v>1.5409245654408947</v>
      </c>
      <c r="F2343">
        <f t="shared" si="109"/>
        <v>0.94091639871380461</v>
      </c>
      <c r="G2343">
        <f t="shared" si="110"/>
        <v>1.5625129286362143</v>
      </c>
      <c r="H2343">
        <v>1.5409245654408947</v>
      </c>
    </row>
    <row r="2344" spans="1:8">
      <c r="A2344" s="2">
        <v>38925</v>
      </c>
      <c r="B2344" s="1">
        <v>0.53685510299999994</v>
      </c>
      <c r="C2344">
        <f t="shared" si="108"/>
        <v>-8.2138821735078249E-3</v>
      </c>
      <c r="D2344">
        <v>7.8884615591590102E-3</v>
      </c>
      <c r="E2344">
        <f>+(D2344-Ej_3_estad!$B$3)/Ej_3_estad!$B$7</f>
        <v>1.5433115429732982</v>
      </c>
      <c r="F2344">
        <f t="shared" si="109"/>
        <v>0.94131832797425474</v>
      </c>
      <c r="G2344">
        <f t="shared" si="110"/>
        <v>1.565937096890601</v>
      </c>
      <c r="H2344">
        <v>1.5433115429732982</v>
      </c>
    </row>
    <row r="2345" spans="1:8">
      <c r="A2345" s="2">
        <v>38926</v>
      </c>
      <c r="B2345" s="1">
        <v>0.53633682000000005</v>
      </c>
      <c r="C2345">
        <f t="shared" si="108"/>
        <v>-9.6540574375414412E-4</v>
      </c>
      <c r="D2345">
        <v>7.8928819216339541E-3</v>
      </c>
      <c r="E2345">
        <f>+(D2345-Ej_3_estad!$B$3)/Ej_3_estad!$B$7</f>
        <v>1.5441715357593169</v>
      </c>
      <c r="F2345">
        <f t="shared" si="109"/>
        <v>0.94172025723470487</v>
      </c>
      <c r="G2345">
        <f t="shared" si="110"/>
        <v>1.5693797247247954</v>
      </c>
      <c r="H2345">
        <v>1.5441715357593169</v>
      </c>
    </row>
    <row r="2346" spans="1:8">
      <c r="A2346" s="2">
        <v>38929</v>
      </c>
      <c r="B2346" s="1">
        <v>0.53518865400000004</v>
      </c>
      <c r="C2346">
        <f t="shared" si="108"/>
        <v>-2.140755505094738E-3</v>
      </c>
      <c r="D2346">
        <v>7.9086115710755855E-3</v>
      </c>
      <c r="E2346">
        <f>+(D2346-Ej_3_estad!$B$3)/Ej_3_estad!$B$7</f>
        <v>1.5472317791495551</v>
      </c>
      <c r="F2346">
        <f t="shared" si="109"/>
        <v>0.942122186495155</v>
      </c>
      <c r="G2346">
        <f t="shared" si="110"/>
        <v>1.5728410534940156</v>
      </c>
      <c r="H2346">
        <v>1.5472317791495551</v>
      </c>
    </row>
    <row r="2347" spans="1:8">
      <c r="A2347" s="2">
        <v>38930</v>
      </c>
      <c r="B2347" s="1">
        <v>0.53444497899999999</v>
      </c>
      <c r="C2347">
        <f t="shared" si="108"/>
        <v>-1.3895567375015183E-3</v>
      </c>
      <c r="D2347">
        <v>7.9144502300199093E-3</v>
      </c>
      <c r="E2347">
        <f>+(D2347-Ej_3_estad!$B$3)/Ej_3_estad!$B$7</f>
        <v>1.5483677051286131</v>
      </c>
      <c r="F2347">
        <f t="shared" si="109"/>
        <v>0.94252411575560513</v>
      </c>
      <c r="G2347">
        <f t="shared" si="110"/>
        <v>1.5763213294070115</v>
      </c>
      <c r="H2347">
        <v>1.5483677051286131</v>
      </c>
    </row>
    <row r="2348" spans="1:8">
      <c r="A2348" s="2">
        <v>38931</v>
      </c>
      <c r="B2348" s="1">
        <v>0.53245301099999998</v>
      </c>
      <c r="C2348">
        <f t="shared" si="108"/>
        <v>-3.7271713240288884E-3</v>
      </c>
      <c r="D2348">
        <v>7.9365074264918789E-3</v>
      </c>
      <c r="E2348">
        <f>+(D2348-Ej_3_estad!$B$3)/Ej_3_estad!$B$7</f>
        <v>1.55265898892111</v>
      </c>
      <c r="F2348">
        <f t="shared" si="109"/>
        <v>0.94292604501605526</v>
      </c>
      <c r="G2348">
        <f t="shared" si="110"/>
        <v>1.5798208036586439</v>
      </c>
      <c r="H2348">
        <v>1.55265898892111</v>
      </c>
    </row>
    <row r="2349" spans="1:8">
      <c r="A2349" s="2">
        <v>38932</v>
      </c>
      <c r="B2349" s="1">
        <v>0.53058842299999998</v>
      </c>
      <c r="C2349">
        <f t="shared" si="108"/>
        <v>-3.5018827229432725E-3</v>
      </c>
      <c r="D2349">
        <v>7.9531405573780578E-3</v>
      </c>
      <c r="E2349">
        <f>+(D2349-Ej_3_estad!$B$3)/Ej_3_estad!$B$7</f>
        <v>1.5558950069291577</v>
      </c>
      <c r="F2349">
        <f t="shared" si="109"/>
        <v>0.94332797427650539</v>
      </c>
      <c r="G2349">
        <f t="shared" si="110"/>
        <v>1.5833397325670517</v>
      </c>
      <c r="H2349">
        <v>1.5558950069291577</v>
      </c>
    </row>
    <row r="2350" spans="1:8">
      <c r="A2350" s="2">
        <v>38933</v>
      </c>
      <c r="B2350" s="1">
        <v>0.52361503799999998</v>
      </c>
      <c r="C2350">
        <f t="shared" si="108"/>
        <v>-1.3142738698616485E-2</v>
      </c>
      <c r="D2350">
        <v>8.0507134879939102E-3</v>
      </c>
      <c r="E2350">
        <f>+(D2350-Ej_3_estad!$B$3)/Ej_3_estad!$B$7</f>
        <v>1.574878069272114</v>
      </c>
      <c r="F2350">
        <f t="shared" si="109"/>
        <v>0.94372990353695552</v>
      </c>
      <c r="G2350">
        <f t="shared" si="110"/>
        <v>1.5868783777156044</v>
      </c>
      <c r="H2350">
        <v>1.574878069272114</v>
      </c>
    </row>
    <row r="2351" spans="1:8">
      <c r="A2351" s="2">
        <v>38936</v>
      </c>
      <c r="B2351" s="1">
        <v>0.52350539200000001</v>
      </c>
      <c r="C2351">
        <f t="shared" si="108"/>
        <v>-2.0940193088947456E-4</v>
      </c>
      <c r="D2351">
        <v>8.0814132763877833E-3</v>
      </c>
      <c r="E2351">
        <f>+(D2351-Ej_3_estad!$B$3)/Ej_3_estad!$B$7</f>
        <v>1.580850791351057</v>
      </c>
      <c r="F2351">
        <f t="shared" si="109"/>
        <v>0.94413183279740565</v>
      </c>
      <c r="G2351">
        <f t="shared" si="110"/>
        <v>1.5904370060998267</v>
      </c>
      <c r="H2351">
        <v>1.580850791351057</v>
      </c>
    </row>
    <row r="2352" spans="1:8">
      <c r="A2352" s="2">
        <v>38937</v>
      </c>
      <c r="B2352" s="1">
        <v>0.52419143499999998</v>
      </c>
      <c r="C2352">
        <f t="shared" si="108"/>
        <v>1.310479338864079E-3</v>
      </c>
      <c r="D2352">
        <v>8.1239918327014049E-3</v>
      </c>
      <c r="E2352">
        <f>+(D2352-Ej_3_estad!$B$3)/Ej_3_estad!$B$7</f>
        <v>1.5891345580051175</v>
      </c>
      <c r="F2352">
        <f t="shared" si="109"/>
        <v>0.94453376205785577</v>
      </c>
      <c r="G2352">
        <f t="shared" si="110"/>
        <v>1.5940158902795287</v>
      </c>
      <c r="H2352">
        <v>1.5891345580051175</v>
      </c>
    </row>
    <row r="2353" spans="1:8">
      <c r="A2353" s="2">
        <v>38938</v>
      </c>
      <c r="B2353" s="1">
        <v>0.52386191000000004</v>
      </c>
      <c r="C2353">
        <f t="shared" si="108"/>
        <v>-6.2863484215447407E-4</v>
      </c>
      <c r="D2353">
        <v>8.1327436386886554E-3</v>
      </c>
      <c r="E2353">
        <f>+(D2353-Ej_3_estad!$B$3)/Ej_3_estad!$B$7</f>
        <v>1.590837244166339</v>
      </c>
      <c r="F2353">
        <f t="shared" si="109"/>
        <v>0.9449356913183059</v>
      </c>
      <c r="G2353">
        <f t="shared" si="110"/>
        <v>1.5976153085363494</v>
      </c>
      <c r="H2353">
        <v>1.590837244166339</v>
      </c>
    </row>
    <row r="2354" spans="1:8">
      <c r="A2354" s="2">
        <v>38939</v>
      </c>
      <c r="B2354" s="1">
        <v>0.52943667900000002</v>
      </c>
      <c r="C2354">
        <f t="shared" si="108"/>
        <v>1.0641676544110634E-2</v>
      </c>
      <c r="D2354">
        <v>8.152514169446734E-3</v>
      </c>
      <c r="E2354">
        <f>+(D2354-Ej_3_estad!$B$3)/Ej_3_estad!$B$7</f>
        <v>1.5946836513159974</v>
      </c>
      <c r="F2354">
        <f t="shared" si="109"/>
        <v>0.94533762057875603</v>
      </c>
      <c r="G2354">
        <f t="shared" si="110"/>
        <v>1.6012355450369486</v>
      </c>
      <c r="H2354">
        <v>1.5946836513159974</v>
      </c>
    </row>
    <row r="2355" spans="1:8">
      <c r="A2355" s="2">
        <v>38940</v>
      </c>
      <c r="B2355" s="1">
        <v>0.527648797</v>
      </c>
      <c r="C2355">
        <f t="shared" si="108"/>
        <v>-3.3769515239800985E-3</v>
      </c>
      <c r="D2355">
        <v>8.159981069322253E-3</v>
      </c>
      <c r="E2355">
        <f>+(D2355-Ej_3_estad!$B$3)/Ej_3_estad!$B$7</f>
        <v>1.5961363557182424</v>
      </c>
      <c r="F2355">
        <f t="shared" si="109"/>
        <v>0.94573954983920616</v>
      </c>
      <c r="G2355">
        <f t="shared" si="110"/>
        <v>1.6048768900021042</v>
      </c>
      <c r="H2355">
        <v>1.5961363557182424</v>
      </c>
    </row>
    <row r="2356" spans="1:8">
      <c r="A2356" s="2">
        <v>38943</v>
      </c>
      <c r="B2356" s="1">
        <v>0.52904454599999995</v>
      </c>
      <c r="C2356">
        <f t="shared" si="108"/>
        <v>2.6452235046030559E-3</v>
      </c>
      <c r="D2356">
        <v>8.1610450528655232E-3</v>
      </c>
      <c r="E2356">
        <f>+(D2356-Ej_3_estad!$B$3)/Ej_3_estad!$B$7</f>
        <v>1.5963433564284424</v>
      </c>
      <c r="F2356">
        <f t="shared" si="109"/>
        <v>0.94614147909965629</v>
      </c>
      <c r="G2356">
        <f t="shared" si="110"/>
        <v>1.6085396398819602</v>
      </c>
      <c r="H2356">
        <v>1.5963433564284424</v>
      </c>
    </row>
    <row r="2357" spans="1:8">
      <c r="A2357" s="2">
        <v>38944</v>
      </c>
      <c r="B2357" s="1">
        <v>0.52776018599999996</v>
      </c>
      <c r="C2357">
        <f t="shared" si="108"/>
        <v>-2.4276972699384114E-3</v>
      </c>
      <c r="D2357">
        <v>8.2284351650416809E-3</v>
      </c>
      <c r="E2357">
        <f>+(D2357-Ej_3_estad!$B$3)/Ej_3_estad!$B$7</f>
        <v>1.6094542745146825</v>
      </c>
      <c r="F2357">
        <f t="shared" si="109"/>
        <v>0.94654340836010642</v>
      </c>
      <c r="G2357">
        <f t="shared" si="110"/>
        <v>1.6122240975377042</v>
      </c>
      <c r="H2357">
        <v>1.6094542745146825</v>
      </c>
    </row>
    <row r="2358" spans="1:8">
      <c r="A2358" s="2">
        <v>38945</v>
      </c>
      <c r="B2358" s="1">
        <v>0.52634349199999997</v>
      </c>
      <c r="C2358">
        <f t="shared" si="108"/>
        <v>-2.6843517900382308E-3</v>
      </c>
      <c r="D2358">
        <v>8.2408712851405053E-3</v>
      </c>
      <c r="E2358">
        <f>+(D2358-Ej_3_estad!$B$3)/Ej_3_estad!$B$7</f>
        <v>1.6118737533768057</v>
      </c>
      <c r="F2358">
        <f t="shared" si="109"/>
        <v>0.94694533762055655</v>
      </c>
      <c r="G2358">
        <f t="shared" si="110"/>
        <v>1.6159305724299649</v>
      </c>
      <c r="H2358">
        <v>1.6118737533768057</v>
      </c>
    </row>
    <row r="2359" spans="1:8">
      <c r="A2359" s="2">
        <v>38946</v>
      </c>
      <c r="B2359" s="1">
        <v>0.52798310500000001</v>
      </c>
      <c r="C2359">
        <f t="shared" si="108"/>
        <v>3.1151007372958173E-3</v>
      </c>
      <c r="D2359">
        <v>8.2539682428772743E-3</v>
      </c>
      <c r="E2359">
        <f>+(D2359-Ej_3_estad!$B$3)/Ej_3_estad!$B$7</f>
        <v>1.6144217998857191</v>
      </c>
      <c r="F2359">
        <f t="shared" si="109"/>
        <v>0.94734726688100668</v>
      </c>
      <c r="G2359">
        <f t="shared" si="110"/>
        <v>1.6196593808142201</v>
      </c>
      <c r="H2359">
        <v>1.6144217998857191</v>
      </c>
    </row>
    <row r="2360" spans="1:8">
      <c r="A2360" s="2">
        <v>38947</v>
      </c>
      <c r="B2360" s="1">
        <v>0.53168864299999996</v>
      </c>
      <c r="C2360">
        <f t="shared" si="108"/>
        <v>7.0182889658940706E-3</v>
      </c>
      <c r="D2360">
        <v>8.3158641310008274E-3</v>
      </c>
      <c r="E2360">
        <f>+(D2360-Ej_3_estad!$B$3)/Ej_3_estad!$B$7</f>
        <v>1.6264638026789728</v>
      </c>
      <c r="F2360">
        <f t="shared" si="109"/>
        <v>0.94774919614145681</v>
      </c>
      <c r="G2360">
        <f t="shared" si="110"/>
        <v>1.6234108459435395</v>
      </c>
      <c r="H2360">
        <v>1.6264638026789728</v>
      </c>
    </row>
    <row r="2361" spans="1:8">
      <c r="A2361" s="2">
        <v>38950</v>
      </c>
      <c r="B2361" s="1">
        <v>0.52720371200000005</v>
      </c>
      <c r="C2361">
        <f t="shared" si="108"/>
        <v>-8.4352582268715226E-3</v>
      </c>
      <c r="D2361">
        <v>8.358108380845275E-3</v>
      </c>
      <c r="E2361">
        <f>+(D2361-Ej_3_estad!$B$3)/Ej_3_estad!$B$7</f>
        <v>1.634682529157383</v>
      </c>
      <c r="F2361">
        <f t="shared" si="109"/>
        <v>0.94815112540190694</v>
      </c>
      <c r="G2361">
        <f t="shared" si="110"/>
        <v>1.6271852982789983</v>
      </c>
      <c r="H2361">
        <v>1.634682529157383</v>
      </c>
    </row>
    <row r="2362" spans="1:8">
      <c r="A2362" s="2">
        <v>38951</v>
      </c>
      <c r="B2362" s="1">
        <v>0.52963296400000004</v>
      </c>
      <c r="C2362">
        <f t="shared" si="108"/>
        <v>4.6078051893534422E-3</v>
      </c>
      <c r="D2362">
        <v>8.3658673140079021E-3</v>
      </c>
      <c r="E2362">
        <f>+(D2362-Ej_3_estad!$B$3)/Ej_3_estad!$B$7</f>
        <v>1.6361920493799627</v>
      </c>
      <c r="F2362">
        <f t="shared" si="109"/>
        <v>0.94855305466235706</v>
      </c>
      <c r="G2362">
        <f t="shared" si="110"/>
        <v>1.630983075708109</v>
      </c>
      <c r="H2362">
        <v>1.6361920493799627</v>
      </c>
    </row>
    <row r="2363" spans="1:8">
      <c r="A2363" s="2">
        <v>38952</v>
      </c>
      <c r="B2363" s="1">
        <v>0.52828992600000002</v>
      </c>
      <c r="C2363">
        <f t="shared" si="108"/>
        <v>-2.535790049503106E-3</v>
      </c>
      <c r="D2363">
        <v>8.3779532855057237E-3</v>
      </c>
      <c r="E2363">
        <f>+(D2363-Ej_3_estad!$B$3)/Ej_3_estad!$B$7</f>
        <v>1.63854340593931</v>
      </c>
      <c r="F2363">
        <f t="shared" si="109"/>
        <v>0.94895498392280719</v>
      </c>
      <c r="G2363">
        <f t="shared" si="110"/>
        <v>1.6348045237716415</v>
      </c>
      <c r="H2363">
        <v>1.63854340593931</v>
      </c>
    </row>
    <row r="2364" spans="1:8">
      <c r="A2364" s="2">
        <v>38953</v>
      </c>
      <c r="B2364" s="1">
        <v>0.52954882400000003</v>
      </c>
      <c r="C2364">
        <f t="shared" si="108"/>
        <v>2.3829680219948912E-3</v>
      </c>
      <c r="D2364">
        <v>8.3830903256332245E-3</v>
      </c>
      <c r="E2364">
        <f>+(D2364-Ej_3_estad!$B$3)/Ej_3_estad!$B$7</f>
        <v>1.6395428301892851</v>
      </c>
      <c r="F2364">
        <f t="shared" si="109"/>
        <v>0.94935691318325732</v>
      </c>
      <c r="G2364">
        <f t="shared" si="110"/>
        <v>1.6386499958992307</v>
      </c>
      <c r="H2364">
        <v>1.6395428301892851</v>
      </c>
    </row>
    <row r="2365" spans="1:8">
      <c r="A2365" s="2">
        <v>38954</v>
      </c>
      <c r="B2365" s="1">
        <v>0.52954882400000003</v>
      </c>
      <c r="C2365">
        <f t="shared" si="108"/>
        <v>0</v>
      </c>
      <c r="D2365">
        <v>8.3853598319494349E-3</v>
      </c>
      <c r="E2365">
        <f>+(D2365-Ej_3_estad!$B$3)/Ej_3_estad!$B$7</f>
        <v>1.6399843684275694</v>
      </c>
      <c r="F2365">
        <f t="shared" si="109"/>
        <v>0.94975884244370745</v>
      </c>
      <c r="G2365">
        <f t="shared" si="110"/>
        <v>1.6425198536541739</v>
      </c>
      <c r="H2365">
        <v>1.6399843684275694</v>
      </c>
    </row>
    <row r="2366" spans="1:8">
      <c r="A2366" s="2">
        <v>38958</v>
      </c>
      <c r="B2366" s="1">
        <v>0.52870889300000001</v>
      </c>
      <c r="C2366">
        <f t="shared" si="108"/>
        <v>-1.5861257016029917E-3</v>
      </c>
      <c r="D2366">
        <v>8.4125432089297014E-3</v>
      </c>
      <c r="E2366">
        <f>+(D2366-Ej_3_estad!$B$3)/Ej_3_estad!$B$7</f>
        <v>1.6452729637034464</v>
      </c>
      <c r="F2366">
        <f t="shared" si="109"/>
        <v>0.95016077170415758</v>
      </c>
      <c r="G2366">
        <f t="shared" si="110"/>
        <v>1.6464144669878651</v>
      </c>
      <c r="H2366">
        <v>1.6452729637034464</v>
      </c>
    </row>
    <row r="2367" spans="1:8">
      <c r="A2367" s="2">
        <v>38959</v>
      </c>
      <c r="B2367" s="1">
        <v>0.52515492100000005</v>
      </c>
      <c r="C2367">
        <f t="shared" si="108"/>
        <v>-6.721982639319779E-3</v>
      </c>
      <c r="D2367">
        <v>8.4155010032644917E-3</v>
      </c>
      <c r="E2367">
        <f>+(D2367-Ej_3_estad!$B$3)/Ej_3_estad!$B$7</f>
        <v>1.6458484101300381</v>
      </c>
      <c r="F2367">
        <f t="shared" si="109"/>
        <v>0.95056270096460771</v>
      </c>
      <c r="G2367">
        <f t="shared" si="110"/>
        <v>1.6503342145043163</v>
      </c>
      <c r="H2367">
        <v>1.6458484101300381</v>
      </c>
    </row>
    <row r="2368" spans="1:8">
      <c r="A2368" s="2">
        <v>38960</v>
      </c>
      <c r="B2368" s="1">
        <v>0.525651808</v>
      </c>
      <c r="C2368">
        <f t="shared" si="108"/>
        <v>9.4617222486226282E-4</v>
      </c>
      <c r="D2368">
        <v>8.4343992467483808E-3</v>
      </c>
      <c r="E2368">
        <f>+(D2368-Ej_3_estad!$B$3)/Ej_3_estad!$B$7</f>
        <v>1.6495251115672374</v>
      </c>
      <c r="F2368">
        <f t="shared" si="109"/>
        <v>0.95096463022505784</v>
      </c>
      <c r="G2368">
        <f t="shared" si="110"/>
        <v>1.6542794837352581</v>
      </c>
      <c r="H2368">
        <v>1.6495251115672374</v>
      </c>
    </row>
    <row r="2369" spans="1:8">
      <c r="A2369" s="2">
        <v>38961</v>
      </c>
      <c r="B2369" s="1">
        <v>0.52493438299999995</v>
      </c>
      <c r="C2369">
        <f t="shared" si="108"/>
        <v>-1.3648293206289797E-3</v>
      </c>
      <c r="D2369">
        <v>8.4567946574587438E-3</v>
      </c>
      <c r="E2369">
        <f>+(D2369-Ej_3_estad!$B$3)/Ej_3_estad!$B$7</f>
        <v>1.6538821958018464</v>
      </c>
      <c r="F2369">
        <f t="shared" si="109"/>
        <v>0.95136655948550797</v>
      </c>
      <c r="G2369">
        <f t="shared" si="110"/>
        <v>1.6582506714263319</v>
      </c>
      <c r="H2369">
        <v>1.6538821958018464</v>
      </c>
    </row>
    <row r="2370" spans="1:8">
      <c r="A2370" s="2">
        <v>38965</v>
      </c>
      <c r="B2370" s="1">
        <v>0.52837366600000002</v>
      </c>
      <c r="C2370">
        <f t="shared" si="108"/>
        <v>6.5518341175225814E-3</v>
      </c>
      <c r="D2370">
        <v>8.5287845604455903E-3</v>
      </c>
      <c r="E2370">
        <f>+(D2370-Ej_3_estad!$B$3)/Ej_3_estad!$B$7</f>
        <v>1.6678880149141471</v>
      </c>
      <c r="F2370">
        <f t="shared" si="109"/>
        <v>0.9517684887459581</v>
      </c>
      <c r="G2370">
        <f t="shared" si="110"/>
        <v>1.6622481838349148</v>
      </c>
      <c r="H2370">
        <v>1.6678880149141471</v>
      </c>
    </row>
    <row r="2371" spans="1:8">
      <c r="A2371" s="2">
        <v>38966</v>
      </c>
      <c r="B2371" s="1">
        <v>0.53163211099999996</v>
      </c>
      <c r="C2371">
        <f t="shared" si="108"/>
        <v>6.1669330053248927E-3</v>
      </c>
      <c r="D2371">
        <v>8.626039204020497E-3</v>
      </c>
      <c r="E2371">
        <f>+(D2371-Ej_3_estad!$B$3)/Ej_3_estad!$B$7</f>
        <v>1.6868091537020449</v>
      </c>
      <c r="F2371">
        <f t="shared" si="109"/>
        <v>0.95217041800640823</v>
      </c>
      <c r="G2371">
        <f t="shared" si="110"/>
        <v>1.6662724370401558</v>
      </c>
      <c r="H2371">
        <v>1.6868091537020449</v>
      </c>
    </row>
    <row r="2372" spans="1:8">
      <c r="A2372" s="2">
        <v>38967</v>
      </c>
      <c r="B2372" s="1">
        <v>0.53296381199999998</v>
      </c>
      <c r="C2372">
        <f t="shared" ref="C2372:C2435" si="111">+B2372/B2371-1</f>
        <v>2.5049295790187109E-3</v>
      </c>
      <c r="D2372">
        <v>8.6838523958114866E-3</v>
      </c>
      <c r="E2372">
        <f>+(D2372-Ej_3_estad!$B$3)/Ej_3_estad!$B$7</f>
        <v>1.698056857517916</v>
      </c>
      <c r="F2372">
        <f t="shared" ref="F2372:F2435" si="112">+F2371+1/COUNT(rt)</f>
        <v>0.95257234726685835</v>
      </c>
      <c r="G2372">
        <f t="shared" ref="G2372:G2435" si="113">+_xlfn.NORM.S.INV(F2372)</f>
        <v>1.6703238572658299</v>
      </c>
      <c r="H2372">
        <v>1.698056857517916</v>
      </c>
    </row>
    <row r="2373" spans="1:8">
      <c r="A2373" s="2">
        <v>38968</v>
      </c>
      <c r="B2373" s="1">
        <v>0.53604931700000003</v>
      </c>
      <c r="C2373">
        <f t="shared" si="111"/>
        <v>5.7893330288625311E-3</v>
      </c>
      <c r="D2373">
        <v>8.6840341551368549E-3</v>
      </c>
      <c r="E2373">
        <f>+(D2373-Ej_3_estad!$B$3)/Ej_3_estad!$B$7</f>
        <v>1.6980922192579304</v>
      </c>
      <c r="F2373">
        <f t="shared" si="112"/>
        <v>0.95297427652730848</v>
      </c>
      <c r="G2373">
        <f t="shared" si="113"/>
        <v>1.674402881216646</v>
      </c>
      <c r="H2373">
        <v>1.6980922192579304</v>
      </c>
    </row>
    <row r="2374" spans="1:8">
      <c r="A2374" s="2">
        <v>38971</v>
      </c>
      <c r="B2374" s="1">
        <v>0.53676865299999998</v>
      </c>
      <c r="C2374">
        <f t="shared" si="111"/>
        <v>1.3419213068410762E-3</v>
      </c>
      <c r="D2374">
        <v>8.7319451537322124E-3</v>
      </c>
      <c r="E2374">
        <f>+(D2374-Ej_3_estad!$B$3)/Ej_3_estad!$B$7</f>
        <v>1.707413426149109</v>
      </c>
      <c r="F2374">
        <f t="shared" si="112"/>
        <v>0.95337620578775861</v>
      </c>
      <c r="G2374">
        <f t="shared" si="113"/>
        <v>1.6785099564287094</v>
      </c>
      <c r="H2374">
        <v>1.707413426149109</v>
      </c>
    </row>
    <row r="2375" spans="1:8">
      <c r="A2375" s="2">
        <v>38972</v>
      </c>
      <c r="B2375" s="1">
        <v>0.53341868000000003</v>
      </c>
      <c r="C2375">
        <f t="shared" si="111"/>
        <v>-6.2409996956359626E-3</v>
      </c>
      <c r="D2375">
        <v>8.7420577044499126E-3</v>
      </c>
      <c r="E2375">
        <f>+(D2375-Ej_3_estad!$B$3)/Ej_3_estad!$B$7</f>
        <v>1.7093808486658744</v>
      </c>
      <c r="F2375">
        <f t="shared" si="112"/>
        <v>0.95377813504820874</v>
      </c>
      <c r="G2375">
        <f t="shared" si="113"/>
        <v>1.6826455416348389</v>
      </c>
      <c r="H2375">
        <v>1.7093808486658744</v>
      </c>
    </row>
    <row r="2376" spans="1:8">
      <c r="A2376" s="2">
        <v>38973</v>
      </c>
      <c r="B2376" s="1">
        <v>0.53285021600000004</v>
      </c>
      <c r="C2376">
        <f t="shared" si="111"/>
        <v>-1.0656994614436366E-3</v>
      </c>
      <c r="D2376">
        <v>8.8196870473116196E-3</v>
      </c>
      <c r="E2376">
        <f>+(D2376-Ej_3_estad!$B$3)/Ej_3_estad!$B$7</f>
        <v>1.7244838351795038</v>
      </c>
      <c r="F2376">
        <f t="shared" si="112"/>
        <v>0.95418006430865887</v>
      </c>
      <c r="G2376">
        <f t="shared" si="113"/>
        <v>1.6868101071455204</v>
      </c>
      <c r="H2376">
        <v>1.7244838351795038</v>
      </c>
    </row>
    <row r="2377" spans="1:8">
      <c r="A2377" s="2">
        <v>38974</v>
      </c>
      <c r="B2377" s="1">
        <v>0.52949274599999996</v>
      </c>
      <c r="C2377">
        <f t="shared" si="111"/>
        <v>-6.3009639466864442E-3</v>
      </c>
      <c r="D2377">
        <v>8.8259441353619739E-3</v>
      </c>
      <c r="E2377">
        <f>+(D2377-Ej_3_estad!$B$3)/Ej_3_estad!$B$7</f>
        <v>1.7257011676076224</v>
      </c>
      <c r="F2377">
        <f t="shared" si="112"/>
        <v>0.954581993569109</v>
      </c>
      <c r="G2377">
        <f t="shared" si="113"/>
        <v>1.691004135246307</v>
      </c>
      <c r="H2377">
        <v>1.7257011676076224</v>
      </c>
    </row>
    <row r="2378" spans="1:8">
      <c r="A2378" s="2">
        <v>38975</v>
      </c>
      <c r="B2378" s="1">
        <v>0.53239631600000004</v>
      </c>
      <c r="C2378">
        <f t="shared" si="111"/>
        <v>5.4836823014758895E-3</v>
      </c>
      <c r="D2378">
        <v>8.8341335671049404E-3</v>
      </c>
      <c r="E2378">
        <f>+(D2378-Ej_3_estad!$B$3)/Ej_3_estad!$B$7</f>
        <v>1.7272944424262517</v>
      </c>
      <c r="F2378">
        <f t="shared" si="112"/>
        <v>0.95498392282955913</v>
      </c>
      <c r="G2378">
        <f t="shared" si="113"/>
        <v>1.6952281206125206</v>
      </c>
      <c r="H2378">
        <v>1.7272944424262517</v>
      </c>
    </row>
    <row r="2379" spans="1:8">
      <c r="A2379" s="2">
        <v>38978</v>
      </c>
      <c r="B2379" s="1">
        <v>0.53267991299999995</v>
      </c>
      <c r="C2379">
        <f t="shared" si="111"/>
        <v>5.3268024491726074E-4</v>
      </c>
      <c r="D2379">
        <v>8.8405874882853119E-3</v>
      </c>
      <c r="E2379">
        <f>+(D2379-Ej_3_estad!$B$3)/Ej_3_estad!$B$7</f>
        <v>1.728550069241499</v>
      </c>
      <c r="F2379">
        <f t="shared" si="112"/>
        <v>0.95538585209000926</v>
      </c>
      <c r="G2379">
        <f t="shared" si="113"/>
        <v>1.6994825707421848</v>
      </c>
      <c r="H2379">
        <v>1.728550069241499</v>
      </c>
    </row>
    <row r="2380" spans="1:8">
      <c r="A2380" s="2">
        <v>38979</v>
      </c>
      <c r="B2380" s="1">
        <v>0.53112385799999995</v>
      </c>
      <c r="C2380">
        <f t="shared" si="111"/>
        <v>-2.9211820495285146E-3</v>
      </c>
      <c r="D2380">
        <v>8.8419233573058253E-3</v>
      </c>
      <c r="E2380">
        <f>+(D2380-Ej_3_estad!$B$3)/Ej_3_estad!$B$7</f>
        <v>1.7288099659642722</v>
      </c>
      <c r="F2380">
        <f t="shared" si="112"/>
        <v>0.95578778135045939</v>
      </c>
      <c r="G2380">
        <f t="shared" si="113"/>
        <v>1.7037680064081466</v>
      </c>
      <c r="H2380">
        <v>1.7288099659642722</v>
      </c>
    </row>
    <row r="2381" spans="1:8">
      <c r="A2381" s="2">
        <v>38980</v>
      </c>
      <c r="B2381" s="1">
        <v>0.52926855100000003</v>
      </c>
      <c r="C2381">
        <f t="shared" si="111"/>
        <v>-3.4931720201503147E-3</v>
      </c>
      <c r="D2381">
        <v>8.8446974001379353E-3</v>
      </c>
      <c r="E2381">
        <f>+(D2381-Ej_3_estad!$B$3)/Ej_3_estad!$B$7</f>
        <v>1.7293496630676757</v>
      </c>
      <c r="F2381">
        <f t="shared" si="112"/>
        <v>0.95618971061090952</v>
      </c>
      <c r="G2381">
        <f t="shared" si="113"/>
        <v>1.7080849621304366</v>
      </c>
      <c r="H2381">
        <v>1.7293496630676757</v>
      </c>
    </row>
    <row r="2382" spans="1:8">
      <c r="A2382" s="2">
        <v>38981</v>
      </c>
      <c r="B2382" s="1">
        <v>0.52714812899999997</v>
      </c>
      <c r="C2382">
        <f t="shared" si="111"/>
        <v>-4.00632532576084E-3</v>
      </c>
      <c r="D2382">
        <v>8.8636646177850942E-3</v>
      </c>
      <c r="E2382">
        <f>+(D2382-Ej_3_estad!$B$3)/Ej_3_estad!$B$7</f>
        <v>1.7330397836041389</v>
      </c>
      <c r="F2382">
        <f t="shared" si="112"/>
        <v>0.95659163987135964</v>
      </c>
      <c r="G2382">
        <f t="shared" si="113"/>
        <v>1.7124339866699587</v>
      </c>
      <c r="H2382">
        <v>1.7330397836041389</v>
      </c>
    </row>
    <row r="2383" spans="1:8">
      <c r="A2383" s="2">
        <v>38982</v>
      </c>
      <c r="B2383" s="1">
        <v>0.52598358899999997</v>
      </c>
      <c r="C2383">
        <f t="shared" si="111"/>
        <v>-2.2091323784249051E-3</v>
      </c>
      <c r="D2383">
        <v>8.9740485188920527E-3</v>
      </c>
      <c r="E2383">
        <f>+(D2383-Ej_3_estad!$B$3)/Ej_3_estad!$B$7</f>
        <v>1.7545152529084471</v>
      </c>
      <c r="F2383">
        <f t="shared" si="112"/>
        <v>0.95699356913180977</v>
      </c>
      <c r="G2383">
        <f t="shared" si="113"/>
        <v>1.7168156435446806</v>
      </c>
      <c r="H2383">
        <v>1.7545152529084471</v>
      </c>
    </row>
    <row r="2384" spans="1:8">
      <c r="A2384" s="2">
        <v>38985</v>
      </c>
      <c r="B2384" s="1">
        <v>0.52628808999999999</v>
      </c>
      <c r="C2384">
        <f t="shared" si="111"/>
        <v>5.7891730154335796E-4</v>
      </c>
      <c r="D2384">
        <v>8.9824135433038688E-3</v>
      </c>
      <c r="E2384">
        <f>+(D2384-Ej_3_estad!$B$3)/Ej_3_estad!$B$7</f>
        <v>1.7561426897283479</v>
      </c>
      <c r="F2384">
        <f t="shared" si="112"/>
        <v>0.9573954983922599</v>
      </c>
      <c r="G2384">
        <f t="shared" si="113"/>
        <v>1.7212305115695845</v>
      </c>
      <c r="H2384">
        <v>1.7561426897283479</v>
      </c>
    </row>
    <row r="2385" spans="1:8">
      <c r="A2385" s="2">
        <v>38986</v>
      </c>
      <c r="B2385" s="1">
        <v>0.52759312000000003</v>
      </c>
      <c r="C2385">
        <f t="shared" si="111"/>
        <v>2.4796875034736043E-3</v>
      </c>
      <c r="D2385">
        <v>8.9932005578416963E-3</v>
      </c>
      <c r="E2385">
        <f>+(D2385-Ej_3_estad!$B$3)/Ej_3_estad!$B$7</f>
        <v>1.7582413309003768</v>
      </c>
      <c r="F2385">
        <f t="shared" si="112"/>
        <v>0.95779742765271003</v>
      </c>
      <c r="G2385">
        <f t="shared" si="113"/>
        <v>1.7256791854216866</v>
      </c>
      <c r="H2385">
        <v>1.7582413309003768</v>
      </c>
    </row>
    <row r="2386" spans="1:8">
      <c r="A2386" s="2">
        <v>38987</v>
      </c>
      <c r="B2386" s="1">
        <v>0.53005406600000005</v>
      </c>
      <c r="C2386">
        <f t="shared" si="111"/>
        <v>4.6644770500419153E-3</v>
      </c>
      <c r="D2386">
        <v>9.0423118687574799E-3</v>
      </c>
      <c r="E2386">
        <f>+(D2386-Ej_3_estad!$B$3)/Ej_3_estad!$B$7</f>
        <v>1.7677960616128228</v>
      </c>
      <c r="F2386">
        <f t="shared" si="112"/>
        <v>0.95819935691316016</v>
      </c>
      <c r="G2386">
        <f t="shared" si="113"/>
        <v>1.7301622762315638</v>
      </c>
      <c r="H2386">
        <v>1.7677960616128228</v>
      </c>
    </row>
    <row r="2387" spans="1:8">
      <c r="A2387" s="2">
        <v>38988</v>
      </c>
      <c r="B2387" s="1">
        <v>0.53344713499999996</v>
      </c>
      <c r="C2387">
        <f t="shared" si="111"/>
        <v>6.4013639695388314E-3</v>
      </c>
      <c r="D2387">
        <v>9.073959444907409E-3</v>
      </c>
      <c r="E2387">
        <f>+(D2387-Ej_3_estad!$B$3)/Ej_3_estad!$B$7</f>
        <v>1.7739531782154059</v>
      </c>
      <c r="F2387">
        <f t="shared" si="112"/>
        <v>0.95860128617361029</v>
      </c>
      <c r="G2387">
        <f t="shared" si="113"/>
        <v>1.7346804122028787</v>
      </c>
      <c r="H2387">
        <v>1.7739531782154059</v>
      </c>
    </row>
    <row r="2388" spans="1:8">
      <c r="A2388" s="2">
        <v>38989</v>
      </c>
      <c r="B2388" s="1">
        <v>0.53430220100000003</v>
      </c>
      <c r="C2388">
        <f t="shared" si="111"/>
        <v>1.6029067247687045E-3</v>
      </c>
      <c r="D2388">
        <v>9.0859033339536488E-3</v>
      </c>
      <c r="E2388">
        <f>+(D2388-Ej_3_estad!$B$3)/Ej_3_estad!$B$7</f>
        <v>1.7762768922716616</v>
      </c>
      <c r="F2388">
        <f t="shared" si="112"/>
        <v>0.95900321543406042</v>
      </c>
      <c r="G2388">
        <f t="shared" si="113"/>
        <v>1.7392342392615352</v>
      </c>
      <c r="H2388">
        <v>1.7762768922716616</v>
      </c>
    </row>
    <row r="2389" spans="1:8">
      <c r="A2389" s="2">
        <v>38992</v>
      </c>
      <c r="B2389" s="1">
        <v>0.53019458100000005</v>
      </c>
      <c r="C2389">
        <f t="shared" si="111"/>
        <v>-7.6878215966772467E-3</v>
      </c>
      <c r="D2389">
        <v>9.127208917815377E-3</v>
      </c>
      <c r="E2389">
        <f>+(D2389-Ej_3_estad!$B$3)/Ej_3_estad!$B$7</f>
        <v>1.7843129988906834</v>
      </c>
      <c r="F2389">
        <f t="shared" si="112"/>
        <v>0.95940514469451055</v>
      </c>
      <c r="G2389">
        <f t="shared" si="113"/>
        <v>1.7438244217361738</v>
      </c>
      <c r="H2389">
        <v>1.7843129988906834</v>
      </c>
    </row>
    <row r="2390" spans="1:8">
      <c r="A2390" s="2">
        <v>38993</v>
      </c>
      <c r="B2390" s="1">
        <v>0.529857468</v>
      </c>
      <c r="C2390">
        <f t="shared" si="111"/>
        <v>-6.358288297934056E-4</v>
      </c>
      <c r="D2390">
        <v>9.1332958658452146E-3</v>
      </c>
      <c r="E2390">
        <f>+(D2390-Ej_3_estad!$B$3)/Ej_3_estad!$B$7</f>
        <v>1.7854972301441614</v>
      </c>
      <c r="F2390">
        <f t="shared" si="112"/>
        <v>0.95980707395496068</v>
      </c>
      <c r="G2390">
        <f t="shared" si="113"/>
        <v>1.748451643071848</v>
      </c>
      <c r="H2390">
        <v>1.7854972301441614</v>
      </c>
    </row>
    <row r="2391" spans="1:8">
      <c r="A2391" s="2">
        <v>38994</v>
      </c>
      <c r="B2391" s="1">
        <v>0.53081373700000001</v>
      </c>
      <c r="C2391">
        <f t="shared" si="111"/>
        <v>1.8047664848614975E-3</v>
      </c>
      <c r="D2391">
        <v>9.1367368724175613E-3</v>
      </c>
      <c r="E2391">
        <f>+(D2391-Ej_3_estad!$B$3)/Ej_3_estad!$B$7</f>
        <v>1.78616668674317</v>
      </c>
      <c r="F2391">
        <f t="shared" si="112"/>
        <v>0.96020900321541081</v>
      </c>
      <c r="G2391">
        <f t="shared" si="113"/>
        <v>1.7531166065788655</v>
      </c>
      <c r="H2391">
        <v>1.78616668674317</v>
      </c>
    </row>
    <row r="2392" spans="1:8">
      <c r="A2392" s="2">
        <v>38995</v>
      </c>
      <c r="B2392" s="1">
        <v>0.532708289</v>
      </c>
      <c r="C2392">
        <f t="shared" si="111"/>
        <v>3.5691465158897984E-3</v>
      </c>
      <c r="D2392">
        <v>9.1568767023737507E-3</v>
      </c>
      <c r="E2392">
        <f>+(D2392-Ej_3_estad!$B$3)/Ej_3_estad!$B$7</f>
        <v>1.7900849419930822</v>
      </c>
      <c r="F2392">
        <f t="shared" si="112"/>
        <v>0.96061093247586093</v>
      </c>
      <c r="G2392">
        <f t="shared" si="113"/>
        <v>1.7578200362188818</v>
      </c>
      <c r="H2392">
        <v>1.7900849419930822</v>
      </c>
    </row>
    <row r="2393" spans="1:8">
      <c r="A2393" s="2">
        <v>38996</v>
      </c>
      <c r="B2393" s="1">
        <v>0.53441641699999998</v>
      </c>
      <c r="C2393">
        <f t="shared" si="111"/>
        <v>3.2064978812447187E-3</v>
      </c>
      <c r="D2393">
        <v>9.1874992851925796E-3</v>
      </c>
      <c r="E2393">
        <f>+(D2393-Ej_3_estad!$B$3)/Ej_3_estad!$B$7</f>
        <v>1.7960426435306205</v>
      </c>
      <c r="F2393">
        <f t="shared" si="112"/>
        <v>0.96101286173631106</v>
      </c>
      <c r="G2393">
        <f t="shared" si="113"/>
        <v>1.7625626774305141</v>
      </c>
      <c r="H2393">
        <v>1.7960426435306205</v>
      </c>
    </row>
    <row r="2394" spans="1:8">
      <c r="A2394" s="2">
        <v>39000</v>
      </c>
      <c r="B2394" s="1">
        <v>0.53914168600000001</v>
      </c>
      <c r="C2394">
        <f t="shared" si="111"/>
        <v>8.8419233573058253E-3</v>
      </c>
      <c r="D2394">
        <v>9.190155806621414E-3</v>
      </c>
      <c r="E2394">
        <f>+(D2394-Ej_3_estad!$B$3)/Ej_3_estad!$B$7</f>
        <v>1.7965594765454809</v>
      </c>
      <c r="F2394">
        <f t="shared" si="112"/>
        <v>0.96141479099676119</v>
      </c>
      <c r="G2394">
        <f t="shared" si="113"/>
        <v>1.7673452979968935</v>
      </c>
      <c r="H2394">
        <v>1.7965594765454809</v>
      </c>
    </row>
    <row r="2395" spans="1:8">
      <c r="A2395" s="2">
        <v>39001</v>
      </c>
      <c r="B2395" s="1">
        <v>0.53856096499999995</v>
      </c>
      <c r="C2395">
        <f t="shared" si="111"/>
        <v>-1.0771213116695932E-3</v>
      </c>
      <c r="D2395">
        <v>9.2071927676300458E-3</v>
      </c>
      <c r="E2395">
        <f>+(D2395-Ej_3_estad!$B$3)/Ej_3_estad!$B$7</f>
        <v>1.7998740607331247</v>
      </c>
      <c r="F2395">
        <f t="shared" si="112"/>
        <v>0.96181672025721132</v>
      </c>
      <c r="G2395">
        <f t="shared" si="113"/>
        <v>1.7721686889577422</v>
      </c>
      <c r="H2395">
        <v>1.7998740607331247</v>
      </c>
    </row>
    <row r="2396" spans="1:8">
      <c r="A2396" s="2">
        <v>39002</v>
      </c>
      <c r="B2396" s="1">
        <v>0.53885116899999996</v>
      </c>
      <c r="C2396">
        <f t="shared" si="111"/>
        <v>5.3885078730142588E-4</v>
      </c>
      <c r="D2396">
        <v>9.2621762408802155E-3</v>
      </c>
      <c r="E2396">
        <f>+(D2396-Ej_3_estad!$B$3)/Ej_3_estad!$B$7</f>
        <v>1.8105712355945578</v>
      </c>
      <c r="F2396">
        <f t="shared" si="112"/>
        <v>0.96221864951766145</v>
      </c>
      <c r="G2396">
        <f t="shared" si="113"/>
        <v>1.7770336655687633</v>
      </c>
      <c r="H2396">
        <v>1.8105712355945578</v>
      </c>
    </row>
    <row r="2397" spans="1:8">
      <c r="A2397" s="2">
        <v>39003</v>
      </c>
      <c r="B2397" s="1">
        <v>0.53905449800000005</v>
      </c>
      <c r="C2397">
        <f t="shared" si="111"/>
        <v>3.7733795841510265E-4</v>
      </c>
      <c r="D2397">
        <v>9.3911921575093871E-3</v>
      </c>
      <c r="E2397">
        <f>+(D2397-Ej_3_estad!$B$3)/Ej_3_estad!$B$7</f>
        <v>1.8356716110075655</v>
      </c>
      <c r="F2397">
        <f t="shared" si="112"/>
        <v>0.96262057877811158</v>
      </c>
      <c r="G2397">
        <f t="shared" si="113"/>
        <v>1.7819410683113259</v>
      </c>
      <c r="H2397">
        <v>1.8356716110075655</v>
      </c>
    </row>
    <row r="2398" spans="1:8">
      <c r="A2398" s="2">
        <v>39006</v>
      </c>
      <c r="B2398" s="1">
        <v>0.537461034</v>
      </c>
      <c r="C2398">
        <f t="shared" si="111"/>
        <v>-2.9560350686472781E-3</v>
      </c>
      <c r="D2398">
        <v>9.3918219734800967E-3</v>
      </c>
      <c r="E2398">
        <f>+(D2398-Ej_3_estad!$B$3)/Ej_3_estad!$B$7</f>
        <v>1.8357941433099274</v>
      </c>
      <c r="F2398">
        <f t="shared" si="112"/>
        <v>0.96302250803856171</v>
      </c>
      <c r="G2398">
        <f t="shared" si="113"/>
        <v>1.786891763955663</v>
      </c>
      <c r="H2398">
        <v>1.8357941433099274</v>
      </c>
    </row>
    <row r="2399" spans="1:8">
      <c r="A2399" s="2">
        <v>39007</v>
      </c>
      <c r="B2399" s="1">
        <v>0.53378883300000002</v>
      </c>
      <c r="C2399">
        <f t="shared" si="111"/>
        <v>-6.832497181553765E-3</v>
      </c>
      <c r="D2399">
        <v>9.4352996961852842E-3</v>
      </c>
      <c r="E2399">
        <f>+(D2399-Ej_3_estad!$B$3)/Ej_3_estad!$B$7</f>
        <v>1.8442528450772417</v>
      </c>
      <c r="F2399">
        <f t="shared" si="112"/>
        <v>0.96342443729901184</v>
      </c>
      <c r="G2399">
        <f t="shared" si="113"/>
        <v>1.7918866466810282</v>
      </c>
      <c r="H2399">
        <v>1.8442528450772417</v>
      </c>
    </row>
    <row r="2400" spans="1:8">
      <c r="A2400" s="2">
        <v>39008</v>
      </c>
      <c r="B2400" s="1">
        <v>0.53547523399999997</v>
      </c>
      <c r="C2400">
        <f t="shared" si="111"/>
        <v>3.1593036342143499E-3</v>
      </c>
      <c r="D2400">
        <v>9.4386185719195215E-3</v>
      </c>
      <c r="E2400">
        <f>+(D2400-Ej_3_estad!$B$3)/Ej_3_estad!$B$7</f>
        <v>1.8448985408104117</v>
      </c>
      <c r="F2400">
        <f t="shared" si="112"/>
        <v>0.96382636655946197</v>
      </c>
      <c r="G2400">
        <f t="shared" si="113"/>
        <v>1.7969266392565304</v>
      </c>
      <c r="H2400">
        <v>1.8448985408104117</v>
      </c>
    </row>
    <row r="2401" spans="1:8">
      <c r="A2401" s="2">
        <v>39009</v>
      </c>
      <c r="B2401" s="1">
        <v>0.53304904099999995</v>
      </c>
      <c r="C2401">
        <f t="shared" si="111"/>
        <v>-4.5309154297881182E-3</v>
      </c>
      <c r="D2401">
        <v>9.4539966234836736E-3</v>
      </c>
      <c r="E2401">
        <f>+(D2401-Ej_3_estad!$B$3)/Ej_3_estad!$B$7</f>
        <v>1.8478903799374418</v>
      </c>
      <c r="F2401">
        <f t="shared" si="112"/>
        <v>0.9642282958199121</v>
      </c>
      <c r="G2401">
        <f t="shared" si="113"/>
        <v>1.8020126942866521</v>
      </c>
      <c r="H2401">
        <v>1.8478903799374418</v>
      </c>
    </row>
    <row r="2402" spans="1:8">
      <c r="A2402" s="2">
        <v>39010</v>
      </c>
      <c r="B2402" s="1">
        <v>0.53112385799999995</v>
      </c>
      <c r="C2402">
        <f t="shared" si="111"/>
        <v>-3.6116433046917695E-3</v>
      </c>
      <c r="D2402">
        <v>9.4729590524404994E-3</v>
      </c>
      <c r="E2402">
        <f>+(D2402-Ej_3_estad!$B$3)/Ej_3_estad!$B$7</f>
        <v>1.8515795688219954</v>
      </c>
      <c r="F2402">
        <f t="shared" si="112"/>
        <v>0.96463022508036222</v>
      </c>
      <c r="G2402">
        <f t="shared" si="113"/>
        <v>1.8071457955257662</v>
      </c>
      <c r="H2402">
        <v>1.8515795688219954</v>
      </c>
    </row>
    <row r="2403" spans="1:8">
      <c r="A2403" s="2">
        <v>39013</v>
      </c>
      <c r="B2403" s="1">
        <v>0.53447354400000002</v>
      </c>
      <c r="C2403">
        <f t="shared" si="111"/>
        <v>6.3067888017940277E-3</v>
      </c>
      <c r="D2403">
        <v>9.550467759923853E-3</v>
      </c>
      <c r="E2403">
        <f>+(D2403-Ej_3_estad!$B$3)/Ej_3_estad!$B$7</f>
        <v>1.8666590854152934</v>
      </c>
      <c r="F2403">
        <f t="shared" si="112"/>
        <v>0.96503215434081235</v>
      </c>
      <c r="G2403">
        <f t="shared" si="113"/>
        <v>1.8123269592663038</v>
      </c>
      <c r="H2403">
        <v>1.8666590854152934</v>
      </c>
    </row>
    <row r="2404" spans="1:8">
      <c r="A2404" s="2">
        <v>39014</v>
      </c>
      <c r="B2404" s="1">
        <v>0.53347559300000003</v>
      </c>
      <c r="C2404">
        <f t="shared" si="111"/>
        <v>-1.8671663194614885E-3</v>
      </c>
      <c r="D2404">
        <v>9.5657767142327543E-3</v>
      </c>
      <c r="E2404">
        <f>+(D2404-Ej_3_estad!$B$3)/Ej_3_estad!$B$7</f>
        <v>1.869637481495201</v>
      </c>
      <c r="F2404">
        <f t="shared" si="112"/>
        <v>0.96543408360126248</v>
      </c>
      <c r="G2404">
        <f t="shared" si="113"/>
        <v>1.8175572358056069</v>
      </c>
      <c r="H2404">
        <v>1.869637481495201</v>
      </c>
    </row>
    <row r="2405" spans="1:8">
      <c r="A2405" s="2">
        <v>39015</v>
      </c>
      <c r="B2405" s="1">
        <v>0.532708289</v>
      </c>
      <c r="C2405">
        <f t="shared" si="111"/>
        <v>-1.4383113493254829E-3</v>
      </c>
      <c r="D2405">
        <v>9.592585463472858E-3</v>
      </c>
      <c r="E2405">
        <f>+(D2405-Ej_3_estad!$B$3)/Ej_3_estad!$B$7</f>
        <v>1.8748531919893869</v>
      </c>
      <c r="F2405">
        <f t="shared" si="112"/>
        <v>0.96583601286171261</v>
      </c>
      <c r="G2405">
        <f t="shared" si="113"/>
        <v>1.822837710996899</v>
      </c>
      <c r="H2405">
        <v>1.8748531919893869</v>
      </c>
    </row>
    <row r="2406" spans="1:8">
      <c r="A2406" s="2">
        <v>39016</v>
      </c>
      <c r="B2406" s="1">
        <v>0.529773257</v>
      </c>
      <c r="C2406">
        <f t="shared" si="111"/>
        <v>-5.5096420697895443E-3</v>
      </c>
      <c r="D2406">
        <v>9.6153845114952397E-3</v>
      </c>
      <c r="E2406">
        <f>+(D2406-Ej_3_estad!$B$3)/Ej_3_estad!$B$7</f>
        <v>1.8792888048918306</v>
      </c>
      <c r="F2406">
        <f t="shared" si="112"/>
        <v>0.96623794212216274</v>
      </c>
      <c r="G2406">
        <f t="shared" si="113"/>
        <v>1.8281695078902493</v>
      </c>
      <c r="H2406">
        <v>1.8792888048918306</v>
      </c>
    </row>
    <row r="2407" spans="1:8">
      <c r="A2407" s="2">
        <v>39017</v>
      </c>
      <c r="B2407" s="1">
        <v>0.52720371200000005</v>
      </c>
      <c r="C2407">
        <f t="shared" si="111"/>
        <v>-4.8502731424209244E-3</v>
      </c>
      <c r="D2407">
        <v>9.6373940400855673E-3</v>
      </c>
      <c r="E2407">
        <f>+(D2407-Ej_3_estad!$B$3)/Ej_3_estad!$B$7</f>
        <v>1.8835708147764594</v>
      </c>
      <c r="F2407">
        <f t="shared" si="112"/>
        <v>0.96663987138261287</v>
      </c>
      <c r="G2407">
        <f t="shared" si="113"/>
        <v>1.8335537884699018</v>
      </c>
      <c r="H2407">
        <v>1.8835708147764594</v>
      </c>
    </row>
    <row r="2408" spans="1:8">
      <c r="A2408" s="2">
        <v>39020</v>
      </c>
      <c r="B2408" s="1">
        <v>0.52562417900000002</v>
      </c>
      <c r="C2408">
        <f t="shared" si="111"/>
        <v>-2.9960581916388396E-3</v>
      </c>
      <c r="D2408">
        <v>9.6850955884619783E-3</v>
      </c>
      <c r="E2408">
        <f>+(D2408-Ej_3_estad!$B$3)/Ej_3_estad!$B$7</f>
        <v>1.8928512725936999</v>
      </c>
      <c r="F2408">
        <f t="shared" si="112"/>
        <v>0.967041800643063</v>
      </c>
      <c r="G2408">
        <f t="shared" si="113"/>
        <v>1.8389917554948607</v>
      </c>
      <c r="H2408">
        <v>1.8928512725936999</v>
      </c>
    </row>
    <row r="2409" spans="1:8">
      <c r="A2409" s="2">
        <v>39021</v>
      </c>
      <c r="B2409" s="1">
        <v>0.52399916199999996</v>
      </c>
      <c r="C2409">
        <f t="shared" si="111"/>
        <v>-3.0915948408074545E-3</v>
      </c>
      <c r="D2409">
        <v>9.7708659440878254E-3</v>
      </c>
      <c r="E2409">
        <f>+(D2409-Ej_3_estad!$B$3)/Ej_3_estad!$B$7</f>
        <v>1.9095381138902192</v>
      </c>
      <c r="F2409">
        <f t="shared" si="112"/>
        <v>0.96744372990351313</v>
      </c>
      <c r="G2409">
        <f t="shared" si="113"/>
        <v>1.8444846544502211</v>
      </c>
      <c r="H2409">
        <v>1.9095381138902192</v>
      </c>
    </row>
    <row r="2410" spans="1:8">
      <c r="A2410" s="2">
        <v>39022</v>
      </c>
      <c r="B2410" s="1">
        <v>0.52380702899999998</v>
      </c>
      <c r="C2410">
        <f t="shared" si="111"/>
        <v>-3.6666661692097424E-4</v>
      </c>
      <c r="D2410">
        <v>9.8033288202117319E-3</v>
      </c>
      <c r="E2410">
        <f>+(D2410-Ej_3_estad!$B$3)/Ej_3_estad!$B$7</f>
        <v>1.9158538491807575</v>
      </c>
      <c r="F2410">
        <f t="shared" si="112"/>
        <v>0.96784565916396326</v>
      </c>
      <c r="G2410">
        <f t="shared" si="113"/>
        <v>1.850033775617365</v>
      </c>
      <c r="H2410">
        <v>1.9158538491807575</v>
      </c>
    </row>
    <row r="2411" spans="1:8">
      <c r="A2411" s="2">
        <v>39023</v>
      </c>
      <c r="B2411" s="1">
        <v>0.523889355</v>
      </c>
      <c r="C2411">
        <f t="shared" si="111"/>
        <v>1.5716856674719004E-4</v>
      </c>
      <c r="D2411">
        <v>9.8225586759366212E-3</v>
      </c>
      <c r="E2411">
        <f>+(D2411-Ej_3_estad!$B$3)/Ej_3_estad!$B$7</f>
        <v>1.9195950666246488</v>
      </c>
      <c r="F2411">
        <f t="shared" si="112"/>
        <v>0.96824758842441339</v>
      </c>
      <c r="G2411">
        <f t="shared" si="113"/>
        <v>1.8556404562718598</v>
      </c>
      <c r="H2411">
        <v>1.9195950666246488</v>
      </c>
    </row>
    <row r="2412" spans="1:8">
      <c r="A2412" s="2">
        <v>39024</v>
      </c>
      <c r="B2412" s="1">
        <v>0.52601125699999995</v>
      </c>
      <c r="C2412">
        <f t="shared" si="111"/>
        <v>4.0502865342624261E-3</v>
      </c>
      <c r="D2412">
        <v>9.823591240792906E-3</v>
      </c>
      <c r="E2412">
        <f>+(D2412-Ej_3_estad!$B$3)/Ej_3_estad!$B$7</f>
        <v>1.9197959547492167</v>
      </c>
      <c r="F2412">
        <f t="shared" si="112"/>
        <v>0.96864951768486351</v>
      </c>
      <c r="G2412">
        <f t="shared" si="113"/>
        <v>1.8613060830186576</v>
      </c>
      <c r="H2412">
        <v>1.9197959547492167</v>
      </c>
    </row>
    <row r="2413" spans="1:8">
      <c r="A2413" s="2">
        <v>39027</v>
      </c>
      <c r="B2413" s="1">
        <v>0.52723150699999999</v>
      </c>
      <c r="C2413">
        <f t="shared" si="111"/>
        <v>2.3198172734162359E-3</v>
      </c>
      <c r="D2413">
        <v>9.88735882574443E-3</v>
      </c>
      <c r="E2413">
        <f>+(D2413-Ej_3_estad!$B$3)/Ej_3_estad!$B$7</f>
        <v>1.9322021009308901</v>
      </c>
      <c r="F2413">
        <f t="shared" si="112"/>
        <v>0.96905144694531364</v>
      </c>
      <c r="G2413">
        <f t="shared" si="113"/>
        <v>1.8670320942750729</v>
      </c>
      <c r="H2413">
        <v>1.9322021009308901</v>
      </c>
    </row>
    <row r="2414" spans="1:8">
      <c r="A2414" s="2">
        <v>39028</v>
      </c>
      <c r="B2414" s="1">
        <v>0.52361503799999998</v>
      </c>
      <c r="C2414">
        <f t="shared" si="111"/>
        <v>-6.8593567569170677E-3</v>
      </c>
      <c r="D2414">
        <v>1.0046325153052038E-2</v>
      </c>
      <c r="E2414">
        <f>+(D2414-Ej_3_estad!$B$3)/Ej_3_estad!$B$7</f>
        <v>1.9631294050783057</v>
      </c>
      <c r="F2414">
        <f t="shared" si="112"/>
        <v>0.96945337620576377</v>
      </c>
      <c r="G2414">
        <f t="shared" si="113"/>
        <v>1.8728199829129377</v>
      </c>
      <c r="H2414">
        <v>1.9631294050783057</v>
      </c>
    </row>
    <row r="2415" spans="1:8">
      <c r="A2415" s="2">
        <v>39029</v>
      </c>
      <c r="B2415" s="1">
        <v>0.52474156500000002</v>
      </c>
      <c r="C2415">
        <f t="shared" si="111"/>
        <v>2.1514412655201376E-3</v>
      </c>
      <c r="D2415">
        <v>1.0068779105010028E-2</v>
      </c>
      <c r="E2415">
        <f>+(D2415-Ej_3_estad!$B$3)/Ej_3_estad!$B$7</f>
        <v>1.9674978786618493</v>
      </c>
      <c r="F2415">
        <f t="shared" si="112"/>
        <v>0.9698553054662139</v>
      </c>
      <c r="G2415">
        <f t="shared" si="113"/>
        <v>1.8786712990723946</v>
      </c>
      <c r="H2415">
        <v>1.9674978786618493</v>
      </c>
    </row>
    <row r="2416" spans="1:8">
      <c r="A2416" s="2">
        <v>39030</v>
      </c>
      <c r="B2416" s="1">
        <v>0.52446635500000005</v>
      </c>
      <c r="C2416">
        <f t="shared" si="111"/>
        <v>-5.2446769677938487E-4</v>
      </c>
      <c r="D2416">
        <v>1.0123457690749627E-2</v>
      </c>
      <c r="E2416">
        <f>+(D2416-Ej_3_estad!$B$3)/Ej_3_estad!$B$7</f>
        <v>1.9781357368810104</v>
      </c>
      <c r="F2416">
        <f t="shared" si="112"/>
        <v>0.97025723472666403</v>
      </c>
      <c r="G2416">
        <f t="shared" si="113"/>
        <v>1.8845876531609314</v>
      </c>
      <c r="H2416">
        <v>1.9781357368810104</v>
      </c>
    </row>
    <row r="2417" spans="1:8">
      <c r="A2417" s="2">
        <v>39031</v>
      </c>
      <c r="B2417" s="1">
        <v>0.52301255199999996</v>
      </c>
      <c r="C2417">
        <f t="shared" si="111"/>
        <v>-2.7719661826545172E-3</v>
      </c>
      <c r="D2417">
        <v>1.0127488162439802E-2</v>
      </c>
      <c r="E2417">
        <f>+(D2417-Ej_3_estad!$B$3)/Ej_3_estad!$B$7</f>
        <v>1.9789198754211075</v>
      </c>
      <c r="F2417">
        <f t="shared" si="112"/>
        <v>0.97065916398711416</v>
      </c>
      <c r="G2417">
        <f t="shared" si="113"/>
        <v>1.8905707190525511</v>
      </c>
      <c r="H2417">
        <v>1.9789198754211075</v>
      </c>
    </row>
    <row r="2418" spans="1:8">
      <c r="A2418" s="2">
        <v>39034</v>
      </c>
      <c r="B2418" s="1">
        <v>0.525651808</v>
      </c>
      <c r="C2418">
        <f t="shared" si="111"/>
        <v>5.0462574749066125E-3</v>
      </c>
      <c r="D2418">
        <v>1.0202918425142871E-2</v>
      </c>
      <c r="E2418">
        <f>+(D2418-Ej_3_estad!$B$3)/Ej_3_estad!$B$7</f>
        <v>1.9935950252849091</v>
      </c>
      <c r="F2418">
        <f t="shared" si="112"/>
        <v>0.97106109324756429</v>
      </c>
      <c r="G2418">
        <f t="shared" si="113"/>
        <v>1.8966222375033788</v>
      </c>
      <c r="H2418">
        <v>1.9935950252849091</v>
      </c>
    </row>
    <row r="2419" spans="1:8">
      <c r="A2419" s="2">
        <v>39035</v>
      </c>
      <c r="B2419" s="1">
        <v>0.52781589799999995</v>
      </c>
      <c r="C2419">
        <f t="shared" si="111"/>
        <v>4.1169648178969176E-3</v>
      </c>
      <c r="D2419">
        <v>1.0261026825755026E-2</v>
      </c>
      <c r="E2419">
        <f>+(D2419-Ej_3_estad!$B$3)/Ej_3_estad!$B$7</f>
        <v>2.0049001627293594</v>
      </c>
      <c r="F2419">
        <f t="shared" si="112"/>
        <v>0.97146302250801442</v>
      </c>
      <c r="G2419">
        <f t="shared" si="113"/>
        <v>1.9027440198015935</v>
      </c>
      <c r="H2419">
        <v>2.0049001627293594</v>
      </c>
    </row>
    <row r="2420" spans="1:8">
      <c r="A2420" s="2">
        <v>39036</v>
      </c>
      <c r="B2420" s="1">
        <v>0.52957686800000003</v>
      </c>
      <c r="C2420">
        <f t="shared" si="111"/>
        <v>3.3363337608298682E-3</v>
      </c>
      <c r="D2420">
        <v>1.0268921171523671E-2</v>
      </c>
      <c r="E2420">
        <f>+(D2420-Ej_3_estad!$B$3)/Ej_3_estad!$B$7</f>
        <v>2.0064360278195763</v>
      </c>
      <c r="F2420">
        <f t="shared" si="112"/>
        <v>0.97186495176846455</v>
      </c>
      <c r="G2420">
        <f t="shared" si="113"/>
        <v>1.9089379516713125</v>
      </c>
      <c r="H2420">
        <v>2.0064360278195763</v>
      </c>
    </row>
    <row r="2421" spans="1:8">
      <c r="A2421" s="2">
        <v>39037</v>
      </c>
      <c r="B2421" s="1">
        <v>0.52904454599999995</v>
      </c>
      <c r="C2421">
        <f t="shared" si="111"/>
        <v>-1.00518363275659E-3</v>
      </c>
      <c r="D2421">
        <v>1.0285924757383658E-2</v>
      </c>
      <c r="E2421">
        <f>+(D2421-Ej_3_estad!$B$3)/Ej_3_estad!$B$7</f>
        <v>2.0097441187869856</v>
      </c>
      <c r="F2421">
        <f t="shared" si="112"/>
        <v>0.97226688102891468</v>
      </c>
      <c r="G2421">
        <f t="shared" si="113"/>
        <v>1.9152059974520259</v>
      </c>
      <c r="H2421">
        <v>2.0097441187869856</v>
      </c>
    </row>
    <row r="2422" spans="1:8">
      <c r="A2422" s="2">
        <v>39038</v>
      </c>
      <c r="B2422" s="1">
        <v>0.52809463499999998</v>
      </c>
      <c r="C2422">
        <f t="shared" si="111"/>
        <v>-1.7955217706752125E-3</v>
      </c>
      <c r="D2422">
        <v>1.0329288978378592E-2</v>
      </c>
      <c r="E2422">
        <f>+(D2422-Ej_3_estad!$B$3)/Ej_3_estad!$B$7</f>
        <v>2.0181807385072794</v>
      </c>
      <c r="F2422">
        <f t="shared" si="112"/>
        <v>0.9726688102893648</v>
      </c>
      <c r="G2422">
        <f t="shared" si="113"/>
        <v>1.9215502045773385</v>
      </c>
      <c r="H2422">
        <v>2.0181807385072794</v>
      </c>
    </row>
    <row r="2423" spans="1:8">
      <c r="A2423" s="2">
        <v>39041</v>
      </c>
      <c r="B2423" s="1">
        <v>0.52734272000000004</v>
      </c>
      <c r="C2423">
        <f t="shared" si="111"/>
        <v>-1.4238262428095672E-3</v>
      </c>
      <c r="D2423">
        <v>1.0333089571149312E-2</v>
      </c>
      <c r="E2423">
        <f>+(D2423-Ej_3_estad!$B$3)/Ej_3_estad!$B$7</f>
        <v>2.0189201535176866</v>
      </c>
      <c r="F2423">
        <f t="shared" si="112"/>
        <v>0.97307073954981493</v>
      </c>
      <c r="G2423">
        <f t="shared" si="113"/>
        <v>1.9279727083792146</v>
      </c>
      <c r="H2423">
        <v>2.0189201535176866</v>
      </c>
    </row>
    <row r="2424" spans="1:8">
      <c r="A2424" s="2">
        <v>39042</v>
      </c>
      <c r="B2424" s="1">
        <v>0.526759376</v>
      </c>
      <c r="C2424">
        <f t="shared" si="111"/>
        <v>-1.1061952272708453E-3</v>
      </c>
      <c r="D2424">
        <v>1.0402081430627819E-2</v>
      </c>
      <c r="E2424">
        <f>+(D2424-Ej_3_estad!$B$3)/Ej_3_estad!$B$7</f>
        <v>2.0323426956240951</v>
      </c>
      <c r="F2424">
        <f t="shared" si="112"/>
        <v>0.97347266881026506</v>
      </c>
      <c r="G2424">
        <f t="shared" si="113"/>
        <v>1.9344757372466601</v>
      </c>
      <c r="H2424">
        <v>2.0323426956240951</v>
      </c>
    </row>
    <row r="2425" spans="1:8">
      <c r="A2425" s="2">
        <v>39043</v>
      </c>
      <c r="B2425" s="1">
        <v>0.52232959000000001</v>
      </c>
      <c r="C2425">
        <f t="shared" si="111"/>
        <v>-8.4095057474591339E-3</v>
      </c>
      <c r="D2425">
        <v>1.0490589710795417E-2</v>
      </c>
      <c r="E2425">
        <f>+(D2425-Ej_3_estad!$B$3)/Ej_3_estad!$B$7</f>
        <v>2.0495622071185711</v>
      </c>
      <c r="F2425">
        <f t="shared" si="112"/>
        <v>0.97387459807071519</v>
      </c>
      <c r="G2425">
        <f t="shared" si="113"/>
        <v>1.9410616181707931</v>
      </c>
      <c r="H2425">
        <v>2.0495622071185711</v>
      </c>
    </row>
    <row r="2426" spans="1:8">
      <c r="A2426" s="2">
        <v>39045</v>
      </c>
      <c r="B2426" s="1">
        <v>0.51773233200000002</v>
      </c>
      <c r="C2426">
        <f t="shared" si="111"/>
        <v>-8.8014504405159455E-3</v>
      </c>
      <c r="D2426">
        <v>1.0641676544110634E-2</v>
      </c>
      <c r="E2426">
        <f>+(D2426-Ej_3_estad!$B$3)/Ej_3_estad!$B$7</f>
        <v>2.0789565356266939</v>
      </c>
      <c r="F2426">
        <f t="shared" si="112"/>
        <v>0.97427652733116532</v>
      </c>
      <c r="G2426">
        <f t="shared" si="113"/>
        <v>1.9477327827117163</v>
      </c>
      <c r="H2426">
        <v>2.0789565356266939</v>
      </c>
    </row>
    <row r="2427" spans="1:8">
      <c r="A2427" s="2">
        <v>39048</v>
      </c>
      <c r="B2427" s="1">
        <v>0.516315572</v>
      </c>
      <c r="C2427">
        <f t="shared" si="111"/>
        <v>-2.7364719420305272E-3</v>
      </c>
      <c r="D2427">
        <v>1.0664027084254846E-2</v>
      </c>
      <c r="E2427">
        <f>+(D2427-Ej_3_estad!$B$3)/Ej_3_estad!$B$7</f>
        <v>2.0833048901782933</v>
      </c>
      <c r="F2427">
        <f t="shared" si="112"/>
        <v>0.97467845659161545</v>
      </c>
      <c r="G2427">
        <f t="shared" si="113"/>
        <v>1.9544917734264282</v>
      </c>
      <c r="H2427">
        <v>2.0833048901782933</v>
      </c>
    </row>
    <row r="2428" spans="1:8">
      <c r="A2428" s="2">
        <v>39049</v>
      </c>
      <c r="B2428" s="1">
        <v>0.51334702300000001</v>
      </c>
      <c r="C2428">
        <f t="shared" si="111"/>
        <v>-5.7494857040647496E-3</v>
      </c>
      <c r="D2428">
        <v>1.0679490218281185E-2</v>
      </c>
      <c r="E2428">
        <f>+(D2428-Ej_3_estad!$B$3)/Ej_3_estad!$B$7</f>
        <v>2.086313282315198</v>
      </c>
      <c r="F2428">
        <f t="shared" si="112"/>
        <v>0.97508038585206558</v>
      </c>
      <c r="G2428">
        <f t="shared" si="113"/>
        <v>1.9613412508013646</v>
      </c>
      <c r="H2428">
        <v>2.086313282315198</v>
      </c>
    </row>
    <row r="2429" spans="1:8">
      <c r="A2429" s="2">
        <v>39050</v>
      </c>
      <c r="B2429" s="1">
        <v>0.51303098700000005</v>
      </c>
      <c r="C2429">
        <f t="shared" si="111"/>
        <v>-6.1563812750498048E-4</v>
      </c>
      <c r="D2429">
        <v>1.0690951233333745E-2</v>
      </c>
      <c r="E2429">
        <f>+(D2429-Ej_3_estad!$B$3)/Ej_3_estad!$B$7</f>
        <v>2.0885430520052455</v>
      </c>
      <c r="F2429">
        <f t="shared" si="112"/>
        <v>0.97548231511251571</v>
      </c>
      <c r="G2429">
        <f t="shared" si="113"/>
        <v>1.9682840007380662</v>
      </c>
      <c r="H2429">
        <v>2.0885430520052455</v>
      </c>
    </row>
    <row r="2430" spans="1:8">
      <c r="A2430" s="2">
        <v>39051</v>
      </c>
      <c r="B2430" s="1">
        <v>0.50779464799999996</v>
      </c>
      <c r="C2430">
        <f t="shared" si="111"/>
        <v>-1.0206671980225068E-2</v>
      </c>
      <c r="D2430">
        <v>1.0812695920648485E-2</v>
      </c>
      <c r="E2430">
        <f>+(D2430-Ej_3_estad!$B$3)/Ej_3_estad!$B$7</f>
        <v>2.112228791222388</v>
      </c>
      <c r="F2430">
        <f t="shared" si="112"/>
        <v>0.97588424437296584</v>
      </c>
      <c r="G2430">
        <f t="shared" si="113"/>
        <v>1.9753229426459751</v>
      </c>
      <c r="H2430">
        <v>2.112228791222388</v>
      </c>
    </row>
    <row r="2431" spans="1:8">
      <c r="A2431" s="2">
        <v>39052</v>
      </c>
      <c r="B2431" s="1">
        <v>0.50520359699999995</v>
      </c>
      <c r="C2431">
        <f t="shared" si="111"/>
        <v>-5.1025567327366295E-3</v>
      </c>
      <c r="D2431">
        <v>1.0817888324560432E-2</v>
      </c>
      <c r="E2431">
        <f>+(D2431-Ej_3_estad!$B$3)/Ej_3_estad!$B$7</f>
        <v>2.1132389866377372</v>
      </c>
      <c r="F2431">
        <f t="shared" si="112"/>
        <v>0.97628617363341597</v>
      </c>
      <c r="G2431">
        <f t="shared" si="113"/>
        <v>1.9824611382026793</v>
      </c>
      <c r="H2431">
        <v>2.1132389866377372</v>
      </c>
    </row>
    <row r="2432" spans="1:8">
      <c r="A2432" s="2">
        <v>39055</v>
      </c>
      <c r="B2432" s="1">
        <v>0.505356782</v>
      </c>
      <c r="C2432">
        <f t="shared" si="111"/>
        <v>3.0321438902980447E-4</v>
      </c>
      <c r="D2432">
        <v>1.0914135717064122E-2</v>
      </c>
      <c r="E2432">
        <f>+(D2432-Ej_3_estad!$B$3)/Ej_3_estad!$B$7</f>
        <v>2.131964162162471</v>
      </c>
      <c r="F2432">
        <f t="shared" si="112"/>
        <v>0.97668810289386609</v>
      </c>
      <c r="G2432">
        <f t="shared" si="113"/>
        <v>1.9897018008490288</v>
      </c>
      <c r="H2432">
        <v>2.131964162162471</v>
      </c>
    </row>
    <row r="2433" spans="1:8">
      <c r="A2433" s="2">
        <v>39056</v>
      </c>
      <c r="B2433" s="1">
        <v>0.50643168199999999</v>
      </c>
      <c r="C2433">
        <f t="shared" si="111"/>
        <v>2.1270121195287039E-3</v>
      </c>
      <c r="D2433">
        <v>1.0948081987340652E-2</v>
      </c>
      <c r="E2433">
        <f>+(D2433-Ej_3_estad!$B$3)/Ej_3_estad!$B$7</f>
        <v>2.1385684955662434</v>
      </c>
      <c r="F2433">
        <f t="shared" si="112"/>
        <v>0.97709003215431622</v>
      </c>
      <c r="G2433">
        <f t="shared" si="113"/>
        <v>1.9970483060946322</v>
      </c>
      <c r="H2433">
        <v>2.1385684955662434</v>
      </c>
    </row>
    <row r="2434" spans="1:8">
      <c r="A2434" s="2">
        <v>39057</v>
      </c>
      <c r="B2434" s="1">
        <v>0.50782043499999996</v>
      </c>
      <c r="C2434">
        <f t="shared" si="111"/>
        <v>2.7422316757819143E-3</v>
      </c>
      <c r="D2434">
        <v>1.0956174913630434E-2</v>
      </c>
      <c r="E2434">
        <f>+(D2434-Ej_3_estad!$B$3)/Ej_3_estad!$B$7</f>
        <v>2.1401429950029849</v>
      </c>
      <c r="F2434">
        <f t="shared" si="112"/>
        <v>0.97749196141476635</v>
      </c>
      <c r="G2434">
        <f t="shared" si="113"/>
        <v>2.0045042027185236</v>
      </c>
      <c r="H2434">
        <v>2.1401429950029849</v>
      </c>
    </row>
    <row r="2435" spans="1:8">
      <c r="A2435" s="2">
        <v>39058</v>
      </c>
      <c r="B2435" s="1">
        <v>0.50947625799999996</v>
      </c>
      <c r="C2435">
        <f t="shared" si="111"/>
        <v>3.260646649636989E-3</v>
      </c>
      <c r="D2435">
        <v>1.1005775131919915E-2</v>
      </c>
      <c r="E2435">
        <f>+(D2435-Ej_3_estad!$B$3)/Ej_3_estad!$B$7</f>
        <v>2.1497928438910994</v>
      </c>
      <c r="F2435">
        <f t="shared" si="112"/>
        <v>0.97789389067521648</v>
      </c>
      <c r="G2435">
        <f t="shared" si="113"/>
        <v>2.0120732249603117</v>
      </c>
      <c r="H2435">
        <v>2.1497928438910994</v>
      </c>
    </row>
    <row r="2436" spans="1:8">
      <c r="A2436" s="2">
        <v>39059</v>
      </c>
      <c r="B2436" s="1">
        <v>0.51114291599999995</v>
      </c>
      <c r="C2436">
        <f t="shared" ref="C2436:C2490" si="114">+B2436/B2435-1</f>
        <v>3.2713163250090993E-3</v>
      </c>
      <c r="D2436">
        <v>1.1013929413123291E-2</v>
      </c>
      <c r="E2436">
        <f>+(D2436-Ej_3_estad!$B$3)/Ej_3_estad!$B$7</f>
        <v>2.151379280082661</v>
      </c>
      <c r="F2436">
        <f t="shared" ref="F2436:F2490" si="115">+F2435+1/COUNT(rt)</f>
        <v>0.97829581993566661</v>
      </c>
      <c r="G2436">
        <f t="shared" ref="G2436:G2490" si="116">+_xlfn.NORM.S.INV(F2436)</f>
        <v>2.0197593058092274</v>
      </c>
      <c r="H2436">
        <v>2.151379280082661</v>
      </c>
    </row>
    <row r="2437" spans="1:8">
      <c r="A2437" s="2">
        <v>39062</v>
      </c>
      <c r="B2437" s="1">
        <v>0.51145662800000002</v>
      </c>
      <c r="C2437">
        <f t="shared" si="114"/>
        <v>6.1374615627096674E-4</v>
      </c>
      <c r="D2437">
        <v>1.1118011652596183E-2</v>
      </c>
      <c r="E2437">
        <f>+(D2437-Ej_3_estad!$B$3)/Ej_3_estad!$B$7</f>
        <v>2.1716287450545311</v>
      </c>
      <c r="F2437">
        <f t="shared" si="115"/>
        <v>0.97869774919611674</v>
      </c>
      <c r="G2437">
        <f t="shared" si="116"/>
        <v>2.0275665915123557</v>
      </c>
      <c r="H2437">
        <v>2.1716287450545311</v>
      </c>
    </row>
    <row r="2438" spans="1:8">
      <c r="A2438" s="2">
        <v>39063</v>
      </c>
      <c r="B2438" s="1">
        <v>0.50877639299999999</v>
      </c>
      <c r="C2438">
        <f t="shared" si="114"/>
        <v>-5.2403954768966976E-3</v>
      </c>
      <c r="D2438">
        <v>1.1205712937134127E-2</v>
      </c>
      <c r="E2438">
        <f>+(D2438-Ej_3_estad!$B$3)/Ej_3_estad!$B$7</f>
        <v>2.1886912534924057</v>
      </c>
      <c r="F2438">
        <f t="shared" si="115"/>
        <v>0.97909967845656687</v>
      </c>
      <c r="G2438">
        <f t="shared" si="116"/>
        <v>2.0354994574393306</v>
      </c>
      <c r="H2438">
        <v>2.1886912534924057</v>
      </c>
    </row>
    <row r="2439" spans="1:8">
      <c r="A2439" s="2">
        <v>39064</v>
      </c>
      <c r="B2439" s="1">
        <v>0.50856939400000001</v>
      </c>
      <c r="C2439">
        <f t="shared" si="114"/>
        <v>-4.0685653432037672E-4</v>
      </c>
      <c r="D2439">
        <v>1.1210999127367449E-2</v>
      </c>
      <c r="E2439">
        <f>+(D2439-Ej_3_estad!$B$3)/Ej_3_estad!$B$7</f>
        <v>2.189719695275619</v>
      </c>
      <c r="F2439">
        <f t="shared" si="115"/>
        <v>0.979501607717017</v>
      </c>
      <c r="G2439">
        <f t="shared" si="116"/>
        <v>2.0435625254591478</v>
      </c>
      <c r="H2439">
        <v>2.189719695275619</v>
      </c>
    </row>
    <row r="2440" spans="1:8">
      <c r="A2440" s="2">
        <v>39065</v>
      </c>
      <c r="B2440" s="1">
        <v>0.50900946800000002</v>
      </c>
      <c r="C2440">
        <f t="shared" si="114"/>
        <v>8.6531750669993635E-4</v>
      </c>
      <c r="D2440">
        <v>1.127422040509618E-2</v>
      </c>
      <c r="E2440">
        <f>+(D2440-Ej_3_estad!$B$3)/Ej_3_estad!$B$7</f>
        <v>2.2020195559946827</v>
      </c>
      <c r="F2440">
        <f t="shared" si="115"/>
        <v>0.97990353697746713</v>
      </c>
      <c r="G2440">
        <f t="shared" si="116"/>
        <v>2.0517606830061204</v>
      </c>
      <c r="H2440">
        <v>2.2020195559946827</v>
      </c>
    </row>
    <row r="2441" spans="1:8">
      <c r="A2441" s="2">
        <v>39066</v>
      </c>
      <c r="B2441" s="1">
        <v>0.51182311400000002</v>
      </c>
      <c r="C2441">
        <f t="shared" si="114"/>
        <v>5.5276889269966212E-3</v>
      </c>
      <c r="D2441">
        <v>1.1276948456892866E-2</v>
      </c>
      <c r="E2441">
        <f>+(D2441-Ej_3_estad!$B$3)/Ej_3_estad!$B$7</f>
        <v>2.2025503054249236</v>
      </c>
      <c r="F2441">
        <f t="shared" si="115"/>
        <v>0.98030546623791726</v>
      </c>
      <c r="G2441">
        <f t="shared" si="116"/>
        <v>2.0600991040366683</v>
      </c>
      <c r="H2441">
        <v>2.2025503054249236</v>
      </c>
    </row>
    <row r="2442" spans="1:8">
      <c r="A2442" s="2">
        <v>39069</v>
      </c>
      <c r="B2442" s="1">
        <v>0.51392743299999999</v>
      </c>
      <c r="C2442">
        <f t="shared" si="114"/>
        <v>4.1114184616521943E-3</v>
      </c>
      <c r="D2442">
        <v>1.1312991869909084E-2</v>
      </c>
      <c r="E2442">
        <f>+(D2442-Ej_3_estad!$B$3)/Ej_3_estad!$B$7</f>
        <v>2.2095626432938511</v>
      </c>
      <c r="F2442">
        <f t="shared" si="115"/>
        <v>0.98070739549836738</v>
      </c>
      <c r="G2442">
        <f t="shared" si="116"/>
        <v>2.0685832721074258</v>
      </c>
      <c r="H2442">
        <v>2.2095626432938511</v>
      </c>
    </row>
    <row r="2443" spans="1:8">
      <c r="A2443" s="2">
        <v>39070</v>
      </c>
      <c r="B2443" s="1">
        <v>0.50849181300000001</v>
      </c>
      <c r="C2443">
        <f t="shared" si="114"/>
        <v>-1.0576629405186777E-2</v>
      </c>
      <c r="D2443">
        <v>1.1336446211812401E-2</v>
      </c>
      <c r="E2443">
        <f>+(D2443-Ej_3_estad!$B$3)/Ej_3_estad!$B$7</f>
        <v>2.214125745291029</v>
      </c>
      <c r="F2443">
        <f t="shared" si="115"/>
        <v>0.98110932475881751</v>
      </c>
      <c r="G2443">
        <f t="shared" si="116"/>
        <v>2.077219005838653</v>
      </c>
      <c r="H2443">
        <v>2.214125745291029</v>
      </c>
    </row>
    <row r="2444" spans="1:8">
      <c r="A2444" s="2">
        <v>39071</v>
      </c>
      <c r="B2444" s="1">
        <v>0.50895765500000001</v>
      </c>
      <c r="C2444">
        <f t="shared" si="114"/>
        <v>9.1612487770764695E-4</v>
      </c>
      <c r="D2444">
        <v>1.1368945142220088E-2</v>
      </c>
      <c r="E2444">
        <f>+(D2444-Ej_3_estad!$B$3)/Ej_3_estad!$B$7</f>
        <v>2.220448495034371</v>
      </c>
      <c r="F2444">
        <f t="shared" si="115"/>
        <v>0.98151125401926764</v>
      </c>
      <c r="G2444">
        <f t="shared" si="116"/>
        <v>2.0860124870662298</v>
      </c>
      <c r="H2444">
        <v>2.220448495034371</v>
      </c>
    </row>
    <row r="2445" spans="1:8">
      <c r="A2445" s="2">
        <v>39072</v>
      </c>
      <c r="B2445" s="1">
        <v>0.50963204600000001</v>
      </c>
      <c r="C2445">
        <f t="shared" si="114"/>
        <v>1.3250434360791985E-3</v>
      </c>
      <c r="D2445">
        <v>1.1424271916778084E-2</v>
      </c>
      <c r="E2445">
        <f>+(D2445-Ej_3_estad!$B$3)/Ej_3_estad!$B$7</f>
        <v>2.2312124600402403</v>
      </c>
      <c r="F2445">
        <f t="shared" si="115"/>
        <v>0.98191318327971777</v>
      </c>
      <c r="G2445">
        <f t="shared" si="116"/>
        <v>2.0949702920315612</v>
      </c>
      <c r="H2445">
        <v>2.2312124600402403</v>
      </c>
    </row>
    <row r="2446" spans="1:8">
      <c r="A2446" s="2">
        <v>39073</v>
      </c>
      <c r="B2446" s="1">
        <v>0.51098620299999997</v>
      </c>
      <c r="C2446">
        <f t="shared" si="114"/>
        <v>2.6571268636430556E-3</v>
      </c>
      <c r="D2446">
        <v>1.14525132819292E-2</v>
      </c>
      <c r="E2446">
        <f>+(D2446-Ej_3_estad!$B$3)/Ej_3_estad!$B$7</f>
        <v>2.236706889611332</v>
      </c>
      <c r="F2446">
        <f t="shared" si="115"/>
        <v>0.9823151125401679</v>
      </c>
      <c r="G2446">
        <f t="shared" si="116"/>
        <v>2.1040994260130153</v>
      </c>
      <c r="H2446">
        <v>2.236706889611332</v>
      </c>
    </row>
    <row r="2447" spans="1:8">
      <c r="A2447" s="2">
        <v>39078</v>
      </c>
      <c r="B2447" s="1">
        <v>0.51109066700000005</v>
      </c>
      <c r="C2447">
        <f t="shared" si="114"/>
        <v>2.0443604814923688E-4</v>
      </c>
      <c r="D2447">
        <v>1.1489405944996145E-2</v>
      </c>
      <c r="E2447">
        <f>+(D2447-Ej_3_estad!$B$3)/Ej_3_estad!$B$7</f>
        <v>2.2438844512421778</v>
      </c>
      <c r="F2447">
        <f t="shared" si="115"/>
        <v>0.98271704180061803</v>
      </c>
      <c r="G2447">
        <f t="shared" si="116"/>
        <v>2.1134073618666496</v>
      </c>
      <c r="H2447">
        <v>2.2438844512421778</v>
      </c>
    </row>
    <row r="2448" spans="1:8">
      <c r="A2448" s="2">
        <v>39079</v>
      </c>
      <c r="B2448" s="1">
        <v>0.50965801899999996</v>
      </c>
      <c r="C2448">
        <f t="shared" si="114"/>
        <v>-2.8031190794569616E-3</v>
      </c>
      <c r="D2448">
        <v>1.1546623670403378E-2</v>
      </c>
      <c r="E2448">
        <f>+(D2448-Ej_3_estad!$B$3)/Ej_3_estad!$B$7</f>
        <v>2.2550163055553778</v>
      </c>
      <c r="F2448">
        <f t="shared" si="115"/>
        <v>0.98311897106106816</v>
      </c>
      <c r="G2448">
        <f t="shared" si="116"/>
        <v>2.1229020830201129</v>
      </c>
      <c r="H2448">
        <v>2.2550163055553778</v>
      </c>
    </row>
    <row r="2449" spans="1:8">
      <c r="A2449" s="2">
        <v>39080</v>
      </c>
      <c r="B2449" s="1">
        <v>0.510568774</v>
      </c>
      <c r="C2449">
        <f t="shared" si="114"/>
        <v>1.7869923871443039E-3</v>
      </c>
      <c r="D2449">
        <v>1.1557062336491342E-2</v>
      </c>
      <c r="E2449">
        <f>+(D2449-Ej_3_estad!$B$3)/Ej_3_estad!$B$7</f>
        <v>2.2570471746486236</v>
      </c>
      <c r="F2449">
        <f t="shared" si="115"/>
        <v>0.98352090032151829</v>
      </c>
      <c r="G2449">
        <f t="shared" si="116"/>
        <v>2.132592131554198</v>
      </c>
      <c r="H2449">
        <v>2.2570471746486236</v>
      </c>
    </row>
    <row r="2450" spans="1:8">
      <c r="A2450" s="2">
        <v>39085</v>
      </c>
      <c r="B2450" s="1">
        <v>0.51287311499999999</v>
      </c>
      <c r="C2450">
        <f t="shared" si="114"/>
        <v>4.513282279186237E-3</v>
      </c>
      <c r="D2450">
        <v>1.1568848770603823E-2</v>
      </c>
      <c r="E2450">
        <f>+(D2450-Ej_3_estad!$B$3)/Ej_3_estad!$B$7</f>
        <v>2.2593402554461992</v>
      </c>
      <c r="F2450">
        <f t="shared" si="115"/>
        <v>0.98392282958196842</v>
      </c>
      <c r="G2450">
        <f t="shared" si="116"/>
        <v>2.1424866621148513</v>
      </c>
      <c r="H2450">
        <v>2.2593402554461992</v>
      </c>
    </row>
    <row r="2451" spans="1:8">
      <c r="A2451" s="2">
        <v>39086</v>
      </c>
      <c r="B2451" s="1">
        <v>0.51432392100000002</v>
      </c>
      <c r="C2451">
        <f t="shared" si="114"/>
        <v>2.8287815398551075E-3</v>
      </c>
      <c r="D2451">
        <v>1.1576626903137877E-2</v>
      </c>
      <c r="E2451">
        <f>+(D2451-Ej_3_estad!$B$3)/Ej_3_estad!$B$7</f>
        <v>2.2608535109554246</v>
      </c>
      <c r="F2451">
        <f t="shared" si="115"/>
        <v>0.98432475884241855</v>
      </c>
      <c r="G2451">
        <f t="shared" si="116"/>
        <v>2.1525955025285248</v>
      </c>
      <c r="H2451">
        <v>2.2608535109554246</v>
      </c>
    </row>
    <row r="2452" spans="1:8">
      <c r="A2452" s="2">
        <v>39087</v>
      </c>
      <c r="B2452" s="1">
        <v>0.51800051800000002</v>
      </c>
      <c r="C2452">
        <f t="shared" si="114"/>
        <v>7.1484075499572697E-3</v>
      </c>
      <c r="D2452">
        <v>1.1597435597257677E-2</v>
      </c>
      <c r="E2452">
        <f>+(D2452-Ej_3_estad!$B$3)/Ej_3_estad!$B$7</f>
        <v>2.264901895433153</v>
      </c>
      <c r="F2452">
        <f t="shared" si="115"/>
        <v>0.98472668810286867</v>
      </c>
      <c r="G2452">
        <f t="shared" si="116"/>
        <v>2.1629292221504666</v>
      </c>
      <c r="H2452">
        <v>2.264901895433153</v>
      </c>
    </row>
    <row r="2453" spans="1:8">
      <c r="A2453" s="2">
        <v>39090</v>
      </c>
      <c r="B2453" s="1">
        <v>0.51586278100000005</v>
      </c>
      <c r="C2453">
        <f t="shared" si="114"/>
        <v>-4.1269012785041248E-3</v>
      </c>
      <c r="D2453">
        <v>1.1613692237553597E-2</v>
      </c>
      <c r="E2453">
        <f>+(D2453-Ej_3_estad!$B$3)/Ej_3_estad!$B$7</f>
        <v>2.268064666237275</v>
      </c>
      <c r="F2453">
        <f t="shared" si="115"/>
        <v>0.9851286173633188</v>
      </c>
      <c r="G2453">
        <f t="shared" si="116"/>
        <v>2.1734992091654921</v>
      </c>
      <c r="H2453">
        <v>2.268064666237275</v>
      </c>
    </row>
    <row r="2454" spans="1:8">
      <c r="A2454" s="2">
        <v>39091</v>
      </c>
      <c r="B2454" s="1">
        <v>0.51546391800000002</v>
      </c>
      <c r="C2454">
        <f t="shared" si="114"/>
        <v>-7.7319592475122434E-4</v>
      </c>
      <c r="D2454">
        <v>1.1650937967876862E-2</v>
      </c>
      <c r="E2454">
        <f>+(D2454-Ej_3_estad!$B$3)/Ej_3_estad!$B$7</f>
        <v>2.2753109180027278</v>
      </c>
      <c r="F2454">
        <f t="shared" si="115"/>
        <v>0.98553054662376893</v>
      </c>
      <c r="G2454">
        <f t="shared" si="116"/>
        <v>2.1843177582918063</v>
      </c>
      <c r="H2454">
        <v>2.2753109180027278</v>
      </c>
    </row>
    <row r="2455" spans="1:8">
      <c r="A2455" s="2">
        <v>39092</v>
      </c>
      <c r="B2455" s="1">
        <v>0.51722354400000004</v>
      </c>
      <c r="C2455">
        <f t="shared" si="114"/>
        <v>3.4136744368593597E-3</v>
      </c>
      <c r="D2455">
        <v>1.1753309761851405E-2</v>
      </c>
      <c r="E2455">
        <f>+(D2455-Ej_3_estad!$B$3)/Ej_3_estad!$B$7</f>
        <v>2.2952276114433499</v>
      </c>
      <c r="F2455">
        <f t="shared" si="115"/>
        <v>0.98593247588421906</v>
      </c>
      <c r="G2455">
        <f t="shared" si="116"/>
        <v>2.1953981706210555</v>
      </c>
      <c r="H2455">
        <v>2.2952276114433499</v>
      </c>
    </row>
    <row r="2456" spans="1:8">
      <c r="A2456" s="2">
        <v>39093</v>
      </c>
      <c r="B2456" s="1">
        <v>0.51442975499999999</v>
      </c>
      <c r="C2456">
        <f t="shared" si="114"/>
        <v>-5.401511652764257E-3</v>
      </c>
      <c r="D2456">
        <v>1.1987381555922161E-2</v>
      </c>
      <c r="E2456">
        <f>+(D2456-Ej_3_estad!$B$3)/Ej_3_estad!$B$7</f>
        <v>2.3407668755766227</v>
      </c>
      <c r="F2456">
        <f t="shared" si="115"/>
        <v>0.98633440514466919</v>
      </c>
      <c r="G2456">
        <f t="shared" si="116"/>
        <v>2.2067548676752473</v>
      </c>
      <c r="H2456">
        <v>2.3407668755766227</v>
      </c>
    </row>
    <row r="2457" spans="1:8">
      <c r="A2457" s="2">
        <v>39094</v>
      </c>
      <c r="B2457" s="1">
        <v>0.51080349400000002</v>
      </c>
      <c r="C2457">
        <f t="shared" si="114"/>
        <v>-7.0490887526518664E-3</v>
      </c>
      <c r="D2457">
        <v>1.1993145847298603E-2</v>
      </c>
      <c r="E2457">
        <f>+(D2457-Ej_3_estad!$B$3)/Ej_3_estad!$B$7</f>
        <v>2.3418883331558029</v>
      </c>
      <c r="F2457">
        <f t="shared" si="115"/>
        <v>0.98673633440511932</v>
      </c>
      <c r="G2457">
        <f t="shared" si="116"/>
        <v>2.2184035221907505</v>
      </c>
      <c r="H2457">
        <v>2.3418883331558029</v>
      </c>
    </row>
    <row r="2458" spans="1:8">
      <c r="A2458" s="2">
        <v>39098</v>
      </c>
      <c r="B2458" s="1">
        <v>0.51007396100000002</v>
      </c>
      <c r="C2458">
        <f t="shared" si="114"/>
        <v>-1.4282067538089471E-3</v>
      </c>
      <c r="D2458">
        <v>1.2082262449648384E-2</v>
      </c>
      <c r="E2458">
        <f>+(D2458-Ej_3_estad!$B$3)/Ej_3_estad!$B$7</f>
        <v>2.3592261952813001</v>
      </c>
      <c r="F2458">
        <f t="shared" si="115"/>
        <v>0.98713826366556945</v>
      </c>
      <c r="G2458">
        <f t="shared" si="116"/>
        <v>2.2303612086738545</v>
      </c>
      <c r="H2458">
        <v>2.3592261952813001</v>
      </c>
    </row>
    <row r="2459" spans="1:8">
      <c r="A2459" s="2">
        <v>39099</v>
      </c>
      <c r="B2459" s="1">
        <v>0.50709939100000001</v>
      </c>
      <c r="C2459">
        <f t="shared" si="114"/>
        <v>-5.8316444818480306E-3</v>
      </c>
      <c r="D2459">
        <v>1.2121642209185657E-2</v>
      </c>
      <c r="E2459">
        <f>+(D2459-Ej_3_estad!$B$3)/Ej_3_estad!$B$7</f>
        <v>2.3668876278695024</v>
      </c>
      <c r="F2459">
        <f t="shared" si="115"/>
        <v>0.98754019292601958</v>
      </c>
      <c r="G2459">
        <f t="shared" si="116"/>
        <v>2.242646577440897</v>
      </c>
      <c r="H2459">
        <v>2.3668876278695024</v>
      </c>
    </row>
    <row r="2460" spans="1:8">
      <c r="A2460" s="2">
        <v>39100</v>
      </c>
      <c r="B2460" s="1">
        <v>0.50722799900000004</v>
      </c>
      <c r="C2460">
        <f t="shared" si="114"/>
        <v>2.5361497624043494E-4</v>
      </c>
      <c r="D2460">
        <v>1.2153720322024553E-2</v>
      </c>
      <c r="E2460">
        <f>+(D2460-Ej_3_estad!$B$3)/Ej_3_estad!$B$7</f>
        <v>2.3731285064822663</v>
      </c>
      <c r="F2460">
        <f t="shared" si="115"/>
        <v>0.98794212218646971</v>
      </c>
      <c r="G2460">
        <f t="shared" si="116"/>
        <v>2.2552800566981119</v>
      </c>
      <c r="H2460">
        <v>2.3731285064822663</v>
      </c>
    </row>
    <row r="2461" spans="1:8">
      <c r="A2461" s="2">
        <v>39101</v>
      </c>
      <c r="B2461" s="1">
        <v>0.50609848700000004</v>
      </c>
      <c r="C2461">
        <f t="shared" si="114"/>
        <v>-2.2268329079365712E-3</v>
      </c>
      <c r="D2461">
        <v>1.2291856009858604E-2</v>
      </c>
      <c r="E2461">
        <f>+(D2461-Ej_3_estad!$B$3)/Ej_3_estad!$B$7</f>
        <v>2.400003156627446</v>
      </c>
      <c r="F2461">
        <f t="shared" si="115"/>
        <v>0.98834405144691984</v>
      </c>
      <c r="G2461">
        <f t="shared" si="116"/>
        <v>2.2682840882846049</v>
      </c>
      <c r="H2461">
        <v>2.400003156627446</v>
      </c>
    </row>
    <row r="2462" spans="1:8">
      <c r="A2462" s="2">
        <v>39104</v>
      </c>
      <c r="B2462" s="1">
        <v>0.50576572900000005</v>
      </c>
      <c r="C2462">
        <f t="shared" si="114"/>
        <v>-6.5749653189539625E-4</v>
      </c>
      <c r="D2462">
        <v>1.2536706206356829E-2</v>
      </c>
      <c r="E2462">
        <f>+(D2462-Ej_3_estad!$B$3)/Ej_3_estad!$B$7</f>
        <v>2.4476393864247274</v>
      </c>
      <c r="F2462">
        <f t="shared" si="115"/>
        <v>0.98874598070736996</v>
      </c>
      <c r="G2462">
        <f t="shared" si="116"/>
        <v>2.2816834040668663</v>
      </c>
      <c r="H2462">
        <v>2.4476393864247274</v>
      </c>
    </row>
    <row r="2463" spans="1:8">
      <c r="A2463" s="2">
        <v>39105</v>
      </c>
      <c r="B2463" s="1">
        <v>0.50385448700000002</v>
      </c>
      <c r="C2463">
        <f t="shared" si="114"/>
        <v>-3.7789076847475345E-3</v>
      </c>
      <c r="D2463">
        <v>1.2668162844611697E-2</v>
      </c>
      <c r="E2463">
        <f>+(D2463-Ej_3_estad!$B$3)/Ej_3_estad!$B$7</f>
        <v>2.4732146104508694</v>
      </c>
      <c r="F2463">
        <f t="shared" si="115"/>
        <v>0.98914790996782009</v>
      </c>
      <c r="G2463">
        <f t="shared" si="116"/>
        <v>2.2955053517315331</v>
      </c>
      <c r="H2463">
        <v>2.4732146104508694</v>
      </c>
    </row>
    <row r="2464" spans="1:8">
      <c r="A2464" s="2">
        <v>39106</v>
      </c>
      <c r="B2464" s="1">
        <v>0.50825921200000002</v>
      </c>
      <c r="C2464">
        <f t="shared" si="114"/>
        <v>8.7420577044499126E-3</v>
      </c>
      <c r="D2464">
        <v>1.2783777067980173E-2</v>
      </c>
      <c r="E2464">
        <f>+(D2464-Ej_3_estad!$B$3)/Ej_3_estad!$B$7</f>
        <v>2.4957076522820811</v>
      </c>
      <c r="F2464">
        <f t="shared" si="115"/>
        <v>0.98954983922827022</v>
      </c>
      <c r="G2464">
        <f t="shared" si="116"/>
        <v>2.3097802810068684</v>
      </c>
      <c r="H2464">
        <v>2.4957076522820811</v>
      </c>
    </row>
    <row r="2465" spans="1:8">
      <c r="A2465" s="2">
        <v>39107</v>
      </c>
      <c r="B2465" s="1">
        <v>0.50753692299999997</v>
      </c>
      <c r="C2465">
        <f t="shared" si="114"/>
        <v>-1.4211036080543638E-3</v>
      </c>
      <c r="D2465">
        <v>1.2885438019584194E-2</v>
      </c>
      <c r="E2465">
        <f>+(D2465-Ej_3_estad!$B$3)/Ej_3_estad!$B$7</f>
        <v>2.5154860495277398</v>
      </c>
      <c r="F2465">
        <f t="shared" si="115"/>
        <v>0.98995176848872035</v>
      </c>
      <c r="G2465">
        <f t="shared" si="116"/>
        <v>2.3245420043366241</v>
      </c>
      <c r="H2465">
        <v>2.5154860495277398</v>
      </c>
    </row>
    <row r="2466" spans="1:8">
      <c r="A2466" s="2">
        <v>39108</v>
      </c>
      <c r="B2466" s="1">
        <v>0.51025614900000005</v>
      </c>
      <c r="C2466">
        <f t="shared" si="114"/>
        <v>5.3576909910848514E-3</v>
      </c>
      <c r="D2466">
        <v>1.2961397183347989E-2</v>
      </c>
      <c r="E2466">
        <f>+(D2466-Ej_3_estad!$B$3)/Ej_3_estad!$B$7</f>
        <v>2.5302640984409561</v>
      </c>
      <c r="F2466">
        <f t="shared" si="115"/>
        <v>0.99035369774917048</v>
      </c>
      <c r="G2466">
        <f t="shared" si="116"/>
        <v>2.3398283499910648</v>
      </c>
      <c r="H2466">
        <v>2.5302640984409561</v>
      </c>
    </row>
    <row r="2467" spans="1:8">
      <c r="A2467" s="2">
        <v>39111</v>
      </c>
      <c r="B2467" s="1">
        <v>0.51041241299999995</v>
      </c>
      <c r="C2467">
        <f t="shared" si="114"/>
        <v>3.0624618695163086E-4</v>
      </c>
      <c r="D2467">
        <v>1.3009243492857925E-2</v>
      </c>
      <c r="E2467">
        <f>+(D2467-Ej_3_estad!$B$3)/Ej_3_estad!$B$7</f>
        <v>2.5395727199056881</v>
      </c>
      <c r="F2467">
        <f t="shared" si="115"/>
        <v>0.99075562700962061</v>
      </c>
      <c r="G2467">
        <f t="shared" si="116"/>
        <v>2.3556818308964171</v>
      </c>
      <c r="H2467">
        <v>2.5395727199056881</v>
      </c>
    </row>
    <row r="2468" spans="1:8">
      <c r="A2468" s="2">
        <v>39112</v>
      </c>
      <c r="B2468" s="1">
        <v>0.50976194100000005</v>
      </c>
      <c r="C2468">
        <f t="shared" si="114"/>
        <v>-1.2744047429738004E-3</v>
      </c>
      <c r="D2468">
        <v>1.3059600444580211E-2</v>
      </c>
      <c r="E2468">
        <f>+(D2468-Ej_3_estad!$B$3)/Ej_3_estad!$B$7</f>
        <v>2.5493697932118997</v>
      </c>
      <c r="F2468">
        <f t="shared" si="115"/>
        <v>0.99115755627007074</v>
      </c>
      <c r="G2468">
        <f t="shared" si="116"/>
        <v>2.3721504596256646</v>
      </c>
      <c r="H2468">
        <v>2.5493697932118997</v>
      </c>
    </row>
    <row r="2469" spans="1:8">
      <c r="A2469" s="2">
        <v>39113</v>
      </c>
      <c r="B2469" s="1">
        <v>0.50991790299999995</v>
      </c>
      <c r="C2469">
        <f t="shared" si="114"/>
        <v>3.0595065550387268E-4</v>
      </c>
      <c r="D2469">
        <v>1.3182674266493333E-2</v>
      </c>
      <c r="E2469">
        <f>+(D2469-Ej_3_estad!$B$3)/Ej_3_estad!$B$7</f>
        <v>2.5733141189528252</v>
      </c>
      <c r="F2469">
        <f t="shared" si="115"/>
        <v>0.99155948553052087</v>
      </c>
      <c r="G2469">
        <f t="shared" si="116"/>
        <v>2.3892887497948028</v>
      </c>
      <c r="H2469">
        <v>2.5733141189528252</v>
      </c>
    </row>
    <row r="2470" spans="1:8">
      <c r="A2470" s="2">
        <v>39114</v>
      </c>
      <c r="B2470" s="1">
        <v>0.50797521099999998</v>
      </c>
      <c r="C2470">
        <f t="shared" si="114"/>
        <v>-3.8098132828255915E-3</v>
      </c>
      <c r="D2470">
        <v>1.3349449529763691E-2</v>
      </c>
      <c r="E2470">
        <f>+(D2470-Ej_3_estad!$B$3)/Ej_3_estad!$B$7</f>
        <v>2.6057606714950303</v>
      </c>
      <c r="F2470">
        <f t="shared" si="115"/>
        <v>0.991961414790971</v>
      </c>
      <c r="G2470">
        <f t="shared" si="116"/>
        <v>2.407158957698889</v>
      </c>
      <c r="H2470">
        <v>2.6057606714950303</v>
      </c>
    </row>
    <row r="2471" spans="1:8">
      <c r="A2471" s="2">
        <v>39115</v>
      </c>
      <c r="B2471" s="1">
        <v>0.50859525999999999</v>
      </c>
      <c r="C2471">
        <f t="shared" si="114"/>
        <v>1.2206284609428408E-3</v>
      </c>
      <c r="D2471">
        <v>1.3365651972254255E-2</v>
      </c>
      <c r="E2471">
        <f>+(D2471-Ej_3_estad!$B$3)/Ej_3_estad!$B$7</f>
        <v>2.6089128979779828</v>
      </c>
      <c r="F2471">
        <f t="shared" si="115"/>
        <v>0.99236334405142113</v>
      </c>
      <c r="G2471">
        <f t="shared" si="116"/>
        <v>2.4258326371363022</v>
      </c>
      <c r="H2471">
        <v>2.6089128979779828</v>
      </c>
    </row>
    <row r="2472" spans="1:8">
      <c r="A2472" s="2">
        <v>39118</v>
      </c>
      <c r="B2472" s="1">
        <v>0.510204082</v>
      </c>
      <c r="C2472">
        <f t="shared" si="114"/>
        <v>3.1632658157294546E-3</v>
      </c>
      <c r="D2472">
        <v>1.3552603327902535E-2</v>
      </c>
      <c r="E2472">
        <f>+(D2472-Ej_3_estad!$B$3)/Ej_3_estad!$B$7</f>
        <v>2.6452847607166725</v>
      </c>
      <c r="F2472">
        <f t="shared" si="115"/>
        <v>0.99276527331187125</v>
      </c>
      <c r="G2472">
        <f t="shared" si="116"/>
        <v>2.4453926076740014</v>
      </c>
      <c r="H2472">
        <v>2.6452847607166725</v>
      </c>
    </row>
    <row r="2473" spans="1:8">
      <c r="A2473" s="2">
        <v>39119</v>
      </c>
      <c r="B2473" s="1">
        <v>0.50779464799999996</v>
      </c>
      <c r="C2473">
        <f t="shared" si="114"/>
        <v>-4.7224906365999075E-3</v>
      </c>
      <c r="D2473">
        <v>1.3923421188966056E-2</v>
      </c>
      <c r="E2473">
        <f>+(D2473-Ej_3_estad!$B$3)/Ej_3_estad!$B$7</f>
        <v>2.7174283207186201</v>
      </c>
      <c r="F2473">
        <f t="shared" si="115"/>
        <v>0.99316720257232138</v>
      </c>
      <c r="G2473">
        <f t="shared" si="116"/>
        <v>2.4659354762811931</v>
      </c>
      <c r="H2473">
        <v>2.7174283207186201</v>
      </c>
    </row>
    <row r="2474" spans="1:8">
      <c r="A2474" s="2">
        <v>39120</v>
      </c>
      <c r="B2474" s="1">
        <v>0.50763998200000005</v>
      </c>
      <c r="C2474">
        <f t="shared" si="114"/>
        <v>-3.0458375370645552E-4</v>
      </c>
      <c r="D2474">
        <v>1.4166923967965817E-2</v>
      </c>
      <c r="E2474">
        <f>+(D2474-Ej_3_estad!$B$3)/Ej_3_estad!$B$7</f>
        <v>2.7648024070073083</v>
      </c>
      <c r="F2474">
        <f t="shared" si="115"/>
        <v>0.99356913183277151</v>
      </c>
      <c r="G2474">
        <f t="shared" si="116"/>
        <v>2.4875749110010572</v>
      </c>
      <c r="H2474">
        <v>2.7648024070073083</v>
      </c>
    </row>
    <row r="2475" spans="1:8">
      <c r="A2475" s="2">
        <v>39121</v>
      </c>
      <c r="B2475" s="1">
        <v>0.510568774</v>
      </c>
      <c r="C2475">
        <f t="shared" si="114"/>
        <v>5.7694273576740507E-3</v>
      </c>
      <c r="D2475">
        <v>1.4244698694470204E-2</v>
      </c>
      <c r="E2475">
        <f>+(D2475-Ej_3_estad!$B$3)/Ej_3_estad!$B$7</f>
        <v>2.7799336782791717</v>
      </c>
      <c r="F2475">
        <f t="shared" si="115"/>
        <v>0.99397106109322164</v>
      </c>
      <c r="G2475">
        <f t="shared" si="116"/>
        <v>2.5104459541318951</v>
      </c>
      <c r="H2475">
        <v>2.7799336782791717</v>
      </c>
    </row>
    <row r="2476" spans="1:8">
      <c r="A2476" s="2">
        <v>39122</v>
      </c>
      <c r="B2476" s="1">
        <v>0.51250512500000001</v>
      </c>
      <c r="C2476">
        <f t="shared" si="114"/>
        <v>3.7925370657312385E-3</v>
      </c>
      <c r="D2476">
        <v>1.4411797790731651E-2</v>
      </c>
      <c r="E2476">
        <f>+(D2476-Ej_3_estad!$B$3)/Ej_3_estad!$B$7</f>
        <v>2.8124432333551712</v>
      </c>
      <c r="F2476">
        <f t="shared" si="115"/>
        <v>0.99437299035367177</v>
      </c>
      <c r="G2476">
        <f t="shared" si="116"/>
        <v>2.5347107997789902</v>
      </c>
      <c r="H2476">
        <v>2.8124432333551712</v>
      </c>
    </row>
    <row r="2477" spans="1:8">
      <c r="A2477" s="2">
        <v>39125</v>
      </c>
      <c r="B2477" s="1">
        <v>0.51350518599999995</v>
      </c>
      <c r="C2477">
        <f t="shared" si="114"/>
        <v>1.9513190233950706E-3</v>
      </c>
      <c r="D2477">
        <v>1.4814409872094592E-2</v>
      </c>
      <c r="E2477">
        <f>+(D2477-Ej_3_estad!$B$3)/Ej_3_estad!$B$7</f>
        <v>2.8907724399527481</v>
      </c>
      <c r="F2477">
        <f t="shared" si="115"/>
        <v>0.9947749196141219</v>
      </c>
      <c r="G2477">
        <f t="shared" si="116"/>
        <v>2.56056667879567</v>
      </c>
      <c r="H2477">
        <v>2.8907724399527481</v>
      </c>
    </row>
    <row r="2478" spans="1:8">
      <c r="A2478" s="2">
        <v>39126</v>
      </c>
      <c r="B2478" s="1">
        <v>0.51432392100000002</v>
      </c>
      <c r="C2478">
        <f t="shared" si="114"/>
        <v>1.5944045402496165E-3</v>
      </c>
      <c r="D2478">
        <v>1.4885659931712647E-2</v>
      </c>
      <c r="E2478">
        <f>+(D2478-Ej_3_estad!$B$3)/Ej_3_estad!$B$7</f>
        <v>2.9046343206519549</v>
      </c>
      <c r="F2478">
        <f t="shared" si="115"/>
        <v>0.99517684887457203</v>
      </c>
      <c r="G2478">
        <f t="shared" si="116"/>
        <v>2.5882568508508568</v>
      </c>
      <c r="H2478">
        <v>2.9046343206519549</v>
      </c>
    </row>
    <row r="2479" spans="1:8">
      <c r="A2479" s="2">
        <v>39127</v>
      </c>
      <c r="B2479" s="1">
        <v>0.50947625799999996</v>
      </c>
      <c r="C2479">
        <f t="shared" si="114"/>
        <v>-9.4253111746673834E-3</v>
      </c>
      <c r="D2479">
        <v>1.4916883966181516E-2</v>
      </c>
      <c r="E2479">
        <f>+(D2479-Ej_3_estad!$B$3)/Ej_3_estad!$B$7</f>
        <v>2.9107090361409744</v>
      </c>
      <c r="F2479">
        <f t="shared" si="115"/>
        <v>0.99557877813502216</v>
      </c>
      <c r="G2479">
        <f t="shared" si="116"/>
        <v>2.6180863064683053</v>
      </c>
      <c r="H2479">
        <v>2.9107090361409744</v>
      </c>
    </row>
    <row r="2480" spans="1:8">
      <c r="A2480" s="2">
        <v>39128</v>
      </c>
      <c r="B2480" s="1">
        <v>0.51198034000000003</v>
      </c>
      <c r="C2480">
        <f t="shared" si="114"/>
        <v>4.915012153520415E-3</v>
      </c>
      <c r="D2480">
        <v>1.5117441634448392E-2</v>
      </c>
      <c r="E2480">
        <f>+(D2480-Ej_3_estad!$B$3)/Ej_3_estad!$B$7</f>
        <v>2.9497280416790694</v>
      </c>
      <c r="F2480">
        <f t="shared" si="115"/>
        <v>0.99598070739547229</v>
      </c>
      <c r="G2480">
        <f t="shared" si="116"/>
        <v>2.6504448415175701</v>
      </c>
      <c r="H2480">
        <v>2.9497280416790694</v>
      </c>
    </row>
    <row r="2481" spans="1:8">
      <c r="A2481" s="2">
        <v>39129</v>
      </c>
      <c r="B2481" s="1">
        <v>0.51284681300000001</v>
      </c>
      <c r="C2481">
        <f t="shared" si="114"/>
        <v>1.6923950634510909E-3</v>
      </c>
      <c r="D2481">
        <v>1.5230867549012039E-2</v>
      </c>
      <c r="E2481">
        <f>+(D2481-Ej_3_estad!$B$3)/Ej_3_estad!$B$7</f>
        <v>2.97179534245479</v>
      </c>
      <c r="F2481">
        <f t="shared" si="115"/>
        <v>0.99638263665592242</v>
      </c>
      <c r="G2481">
        <f t="shared" si="116"/>
        <v>2.6858421135125146</v>
      </c>
      <c r="H2481">
        <v>2.97179534245479</v>
      </c>
    </row>
    <row r="2482" spans="1:8">
      <c r="A2482" s="2">
        <v>39133</v>
      </c>
      <c r="B2482" s="1">
        <v>0.511587456</v>
      </c>
      <c r="C2482">
        <f t="shared" si="114"/>
        <v>-2.455620212657994E-3</v>
      </c>
      <c r="D2482">
        <v>1.5290143873279538E-2</v>
      </c>
      <c r="E2482">
        <f>+(D2482-Ej_3_estad!$B$3)/Ej_3_estad!$B$7</f>
        <v>2.9833277024231646</v>
      </c>
      <c r="F2482">
        <f t="shared" si="115"/>
        <v>0.99678456591637254</v>
      </c>
      <c r="G2482">
        <f t="shared" si="116"/>
        <v>2.7249630598209134</v>
      </c>
      <c r="H2482">
        <v>2.9833277024231646</v>
      </c>
    </row>
    <row r="2483" spans="1:8">
      <c r="A2483" s="2">
        <v>39134</v>
      </c>
      <c r="B2483" s="1">
        <v>0.51219012500000005</v>
      </c>
      <c r="C2483">
        <f t="shared" si="114"/>
        <v>1.1780370940135398E-3</v>
      </c>
      <c r="D2483">
        <v>1.5763793569235407E-2</v>
      </c>
      <c r="E2483">
        <f>+(D2483-Ej_3_estad!$B$3)/Ej_3_estad!$B$7</f>
        <v>3.0754774579988347</v>
      </c>
      <c r="F2483">
        <f t="shared" si="115"/>
        <v>0.99718649517682267</v>
      </c>
      <c r="G2483">
        <f t="shared" si="116"/>
        <v>2.768759838104585</v>
      </c>
      <c r="H2483">
        <v>3.0754774579988347</v>
      </c>
    </row>
    <row r="2484" spans="1:8">
      <c r="A2484" s="2">
        <v>39135</v>
      </c>
      <c r="B2484" s="1">
        <v>0.51096009399999998</v>
      </c>
      <c r="C2484">
        <f t="shared" si="114"/>
        <v>-2.4015125242801139E-3</v>
      </c>
      <c r="D2484">
        <v>1.5990427441475941E-2</v>
      </c>
      <c r="E2484">
        <f>+(D2484-Ej_3_estad!$B$3)/Ej_3_estad!$B$7</f>
        <v>3.1195696554824339</v>
      </c>
      <c r="F2484">
        <f t="shared" si="115"/>
        <v>0.9975884244372728</v>
      </c>
      <c r="G2484">
        <f t="shared" si="116"/>
        <v>2.8186137955352399</v>
      </c>
      <c r="H2484">
        <v>3.1195696554824339</v>
      </c>
    </row>
    <row r="2485" spans="1:8">
      <c r="A2485" s="2">
        <v>39136</v>
      </c>
      <c r="B2485" s="1">
        <v>0.509190896</v>
      </c>
      <c r="C2485">
        <f t="shared" si="114"/>
        <v>-3.4624974059128677E-3</v>
      </c>
      <c r="D2485">
        <v>1.7309121009938533E-2</v>
      </c>
      <c r="E2485">
        <f>+(D2485-Ej_3_estad!$B$3)/Ej_3_estad!$B$7</f>
        <v>3.3761248502826819</v>
      </c>
      <c r="F2485">
        <f t="shared" si="115"/>
        <v>0.99799035369772293</v>
      </c>
      <c r="G2485">
        <f t="shared" si="116"/>
        <v>2.8766436076207866</v>
      </c>
      <c r="H2485">
        <v>3.3761248502826819</v>
      </c>
    </row>
    <row r="2486" spans="1:8">
      <c r="A2486" s="2">
        <v>39139</v>
      </c>
      <c r="B2486" s="1">
        <v>0.50939840000000003</v>
      </c>
      <c r="C2486">
        <f t="shared" si="114"/>
        <v>4.0751710533326602E-4</v>
      </c>
      <c r="D2486">
        <v>1.8398127365798933E-2</v>
      </c>
      <c r="E2486">
        <f>+(D2486-Ej_3_estad!$B$3)/Ej_3_estad!$B$7</f>
        <v>3.5879938124496862</v>
      </c>
      <c r="F2486">
        <f t="shared" si="115"/>
        <v>0.99839228295817306</v>
      </c>
      <c r="G2486">
        <f t="shared" si="116"/>
        <v>2.946354736794516</v>
      </c>
      <c r="H2486">
        <v>3.5879938124496862</v>
      </c>
    </row>
    <row r="2487" spans="1:8">
      <c r="A2487" s="2">
        <v>39140</v>
      </c>
      <c r="B2487" s="1">
        <v>0.50862112800000003</v>
      </c>
      <c r="C2487">
        <f t="shared" si="114"/>
        <v>-1.5258626646648121E-3</v>
      </c>
      <c r="D2487">
        <v>1.9248914471913681E-2</v>
      </c>
      <c r="E2487">
        <f>+(D2487-Ej_3_estad!$B$3)/Ej_3_estad!$B$7</f>
        <v>3.7535166124109267</v>
      </c>
      <c r="F2487">
        <f t="shared" si="115"/>
        <v>0.99879421221862319</v>
      </c>
      <c r="G2487">
        <f t="shared" si="116"/>
        <v>3.0342211786343105</v>
      </c>
      <c r="H2487">
        <v>3.7535166124109267</v>
      </c>
    </row>
    <row r="2488" spans="1:8">
      <c r="A2488" s="2">
        <v>39141</v>
      </c>
      <c r="B2488" s="1">
        <v>0.50986590499999995</v>
      </c>
      <c r="C2488">
        <f t="shared" si="114"/>
        <v>2.4473560602853439E-3</v>
      </c>
      <c r="D2488">
        <v>1.9761499502578328E-2</v>
      </c>
      <c r="E2488">
        <f>+(D2488-Ej_3_estad!$B$3)/Ej_3_estad!$B$7</f>
        <v>3.853241336591676</v>
      </c>
      <c r="F2488">
        <f t="shared" si="115"/>
        <v>0.99919614147907332</v>
      </c>
      <c r="G2488">
        <f t="shared" si="116"/>
        <v>3.1545030385271233</v>
      </c>
      <c r="H2488">
        <v>3.853241336591676</v>
      </c>
    </row>
    <row r="2489" spans="1:8">
      <c r="A2489" s="2">
        <v>39142</v>
      </c>
      <c r="B2489" s="1">
        <v>0.51075131500000004</v>
      </c>
      <c r="C2489">
        <f t="shared" si="114"/>
        <v>1.7365546339092042E-3</v>
      </c>
      <c r="D2489">
        <v>2.0623618607075844E-2</v>
      </c>
      <c r="E2489">
        <f>+(D2489-Ej_3_estad!$B$3)/Ej_3_estad!$B$7</f>
        <v>4.0209688057210213</v>
      </c>
      <c r="F2489">
        <f t="shared" si="115"/>
        <v>0.99959807073952345</v>
      </c>
      <c r="G2489">
        <f t="shared" si="116"/>
        <v>3.351462752112969</v>
      </c>
      <c r="H2489">
        <v>4.0209688057210213</v>
      </c>
    </row>
    <row r="2490" spans="1:8">
      <c r="A2490" s="2">
        <v>39143</v>
      </c>
      <c r="B2490" s="1">
        <v>0.51392743299999999</v>
      </c>
      <c r="C2490">
        <f t="shared" si="114"/>
        <v>6.218521434447899E-3</v>
      </c>
      <c r="D2490">
        <v>2.1944445867501994E-2</v>
      </c>
      <c r="E2490">
        <f>+(D2490-Ej_3_estad!$B$3)/Ej_3_estad!$B$7</f>
        <v>4.2779391157310842</v>
      </c>
      <c r="F2490">
        <f t="shared" si="115"/>
        <v>0.99999999999997358</v>
      </c>
      <c r="G2490">
        <f t="shared" si="116"/>
        <v>7.5246873760646915</v>
      </c>
      <c r="H2490">
        <v>4.2779391157310842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AC4C-3BFF-4638-93CC-41D2A27CE005}">
  <dimension ref="A1:F2490"/>
  <sheetViews>
    <sheetView workbookViewId="0"/>
  </sheetViews>
  <sheetFormatPr baseColWidth="10" defaultColWidth="11.5" defaultRowHeight="15"/>
  <cols>
    <col min="1" max="2" width="11.5" style="1"/>
  </cols>
  <sheetData>
    <row r="1" spans="1:6">
      <c r="A1" s="1" t="s">
        <v>0</v>
      </c>
      <c r="B1" s="1" t="s">
        <v>1</v>
      </c>
      <c r="C1" s="1" t="s">
        <v>32</v>
      </c>
    </row>
    <row r="2" spans="1:6">
      <c r="A2" s="2">
        <v>35432</v>
      </c>
      <c r="B2" s="1">
        <v>0.59276822799999995</v>
      </c>
      <c r="C2">
        <f>1/B2</f>
        <v>1.6869999989270681</v>
      </c>
    </row>
    <row r="3" spans="1:6">
      <c r="A3" s="2">
        <v>35433</v>
      </c>
      <c r="B3" s="1">
        <v>0.59171597600000003</v>
      </c>
      <c r="C3">
        <f t="shared" ref="C3:C66" si="0">1/B3</f>
        <v>1.6900000009464</v>
      </c>
      <c r="D3">
        <f>+C3/C2-1</f>
        <v>1.7783058809957009E-3</v>
      </c>
      <c r="E3" cm="1">
        <f t="array" ref="E3:E2490">+_xlfn._xlws.SORT(D3:D2490)</f>
        <v>-2.1473227782821236E-2</v>
      </c>
    </row>
    <row r="4" spans="1:6">
      <c r="A4" s="2">
        <v>35436</v>
      </c>
      <c r="B4" s="1">
        <v>0.59347181000000004</v>
      </c>
      <c r="C4">
        <f t="shared" si="0"/>
        <v>1.6850000002527499</v>
      </c>
      <c r="D4">
        <f t="shared" ref="D4:D67" si="1">+C4/C3-1</f>
        <v>-2.9585802904438241E-3</v>
      </c>
      <c r="E4">
        <v>-2.0206879628380969E-2</v>
      </c>
      <c r="F4">
        <f>+(E4-Ej_3_INV_Est_Desc!$B$3)/Ej_3_INV_Est_Desc!$B$7</f>
        <v>-3.9451978728970416</v>
      </c>
    </row>
    <row r="5" spans="1:6">
      <c r="A5" s="2">
        <v>35437</v>
      </c>
      <c r="B5" s="1">
        <v>0.58997050100000004</v>
      </c>
      <c r="C5">
        <f t="shared" si="0"/>
        <v>1.6950000013644748</v>
      </c>
      <c r="D5">
        <f t="shared" si="1"/>
        <v>5.9347187597773576E-3</v>
      </c>
      <c r="E5">
        <v>-1.9378550290649055E-2</v>
      </c>
      <c r="F5">
        <f>+(E5-Ej_3_INV_Est_Desc!$B$3)/Ej_3_INV_Est_Desc!$B$7</f>
        <v>-3.784037403162793</v>
      </c>
    </row>
    <row r="6" spans="1:6">
      <c r="A6" s="2">
        <v>35438</v>
      </c>
      <c r="B6" s="1">
        <v>0.59273309200000002</v>
      </c>
      <c r="C6">
        <f t="shared" si="0"/>
        <v>1.6871000008212802</v>
      </c>
      <c r="D6">
        <f t="shared" si="1"/>
        <v>-4.6607672783688381E-3</v>
      </c>
      <c r="E6">
        <v>-1.888539119208843E-2</v>
      </c>
      <c r="F6">
        <f>+(E6-Ej_3_INV_Est_Desc!$B$3)/Ej_3_INV_Est_Desc!$B$7</f>
        <v>-3.6880879439834642</v>
      </c>
    </row>
    <row r="7" spans="1:6">
      <c r="A7" s="2">
        <v>35439</v>
      </c>
      <c r="B7" s="1">
        <v>0.590144585</v>
      </c>
      <c r="C7">
        <f t="shared" si="0"/>
        <v>1.6945000012158038</v>
      </c>
      <c r="D7">
        <f t="shared" si="1"/>
        <v>4.3862251146471465E-3</v>
      </c>
      <c r="E7">
        <v>-1.8065751371114325E-2</v>
      </c>
      <c r="F7">
        <f>+(E7-Ej_3_INV_Est_Desc!$B$3)/Ej_3_INV_Est_Desc!$B$7</f>
        <v>-3.5286181141175161</v>
      </c>
    </row>
    <row r="8" spans="1:6">
      <c r="A8" s="2">
        <v>35440</v>
      </c>
      <c r="B8" s="1">
        <v>0.59474247700000005</v>
      </c>
      <c r="C8">
        <f t="shared" si="0"/>
        <v>1.6813999986081369</v>
      </c>
      <c r="D8">
        <f t="shared" si="1"/>
        <v>-7.7308956024004782E-3</v>
      </c>
      <c r="E8">
        <v>-1.7014613014336155E-2</v>
      </c>
      <c r="F8">
        <f>+(E8-Ej_3_INV_Est_Desc!$B$3)/Ej_3_INV_Est_Desc!$B$7</f>
        <v>-3.3241077296394019</v>
      </c>
    </row>
    <row r="9" spans="1:6">
      <c r="A9" s="2">
        <v>35443</v>
      </c>
      <c r="B9" s="1">
        <v>0.59833662399999998</v>
      </c>
      <c r="C9">
        <f t="shared" si="0"/>
        <v>1.6713000005160974</v>
      </c>
      <c r="D9">
        <f t="shared" si="1"/>
        <v>-6.0068978829548314E-3</v>
      </c>
      <c r="E9">
        <v>-1.5738757974072537E-2</v>
      </c>
      <c r="F9">
        <f>+(E9-Ej_3_INV_Est_Desc!$B$3)/Ej_3_INV_Est_Desc!$B$7</f>
        <v>-3.0758762735802656</v>
      </c>
    </row>
    <row r="10" spans="1:6">
      <c r="A10" s="2">
        <v>35444</v>
      </c>
      <c r="B10" s="1">
        <v>0.59898173099999996</v>
      </c>
      <c r="C10">
        <f t="shared" si="0"/>
        <v>1.6695000001594373</v>
      </c>
      <c r="D10">
        <f t="shared" si="1"/>
        <v>-1.0770061366027761E-3</v>
      </c>
      <c r="E10">
        <v>-1.5519152847379925E-2</v>
      </c>
      <c r="F10">
        <f>+(E10-Ej_3_INV_Est_Desc!$B$3)/Ej_3_INV_Est_Desc!$B$7</f>
        <v>-3.0331497108935719</v>
      </c>
    </row>
    <row r="11" spans="1:6">
      <c r="A11" s="2">
        <v>35445</v>
      </c>
      <c r="B11" s="1">
        <v>0.59577003299999998</v>
      </c>
      <c r="C11">
        <f t="shared" si="0"/>
        <v>1.6784999993445457</v>
      </c>
      <c r="D11">
        <f t="shared" si="1"/>
        <v>5.3908350908948854E-3</v>
      </c>
      <c r="E11">
        <v>-1.5059876199475797E-2</v>
      </c>
      <c r="F11">
        <f>+(E11-Ej_3_INV_Est_Desc!$B$3)/Ej_3_INV_Est_Desc!$B$7</f>
        <v>-2.9437924505110407</v>
      </c>
    </row>
    <row r="12" spans="1:6">
      <c r="A12" s="2">
        <v>35446</v>
      </c>
      <c r="B12" s="1">
        <v>0.59658751899999996</v>
      </c>
      <c r="C12">
        <f t="shared" si="0"/>
        <v>1.6762000010932179</v>
      </c>
      <c r="D12">
        <f t="shared" si="1"/>
        <v>-1.3702700340935126E-3</v>
      </c>
      <c r="E12">
        <v>-1.5002368462045168E-2</v>
      </c>
      <c r="F12">
        <f>+(E12-Ej_3_INV_Est_Desc!$B$3)/Ej_3_INV_Est_Desc!$B$7</f>
        <v>-2.9326036955611667</v>
      </c>
    </row>
    <row r="13" spans="1:6">
      <c r="A13" s="2">
        <v>35447</v>
      </c>
      <c r="B13" s="1">
        <v>0.60233706799999998</v>
      </c>
      <c r="C13">
        <f t="shared" si="0"/>
        <v>1.6601999995125654</v>
      </c>
      <c r="D13">
        <f t="shared" si="1"/>
        <v>-9.5454012469975424E-3</v>
      </c>
      <c r="E13">
        <v>-1.4892308036898338E-2</v>
      </c>
      <c r="F13">
        <f>+(E13-Ej_3_INV_Est_Desc!$B$3)/Ej_3_INV_Est_Desc!$B$7</f>
        <v>-2.9111902444037057</v>
      </c>
    </row>
    <row r="14" spans="1:6">
      <c r="A14" s="2">
        <v>35451</v>
      </c>
      <c r="B14" s="1">
        <v>0.60125060100000005</v>
      </c>
      <c r="C14">
        <f t="shared" si="0"/>
        <v>1.6632000006932217</v>
      </c>
      <c r="D14">
        <f t="shared" si="1"/>
        <v>1.8070119151529784E-3</v>
      </c>
      <c r="E14">
        <v>-1.4697640961383929E-2</v>
      </c>
      <c r="F14">
        <f>+(E14-Ej_3_INV_Est_Desc!$B$3)/Ej_3_INV_Est_Desc!$B$7</f>
        <v>-2.8733156504437751</v>
      </c>
    </row>
    <row r="15" spans="1:6">
      <c r="A15" s="2">
        <v>35452</v>
      </c>
      <c r="B15" s="1">
        <v>0.60481432199999996</v>
      </c>
      <c r="C15">
        <f t="shared" si="0"/>
        <v>1.6534000000085978</v>
      </c>
      <c r="D15">
        <f t="shared" si="1"/>
        <v>-5.8922563014305318E-3</v>
      </c>
      <c r="E15">
        <v>-1.4667327088564996E-2</v>
      </c>
      <c r="F15">
        <f>+(E15-Ej_3_INV_Est_Desc!$B$3)/Ej_3_INV_Est_Desc!$B$7</f>
        <v>-2.8674177572261565</v>
      </c>
    </row>
    <row r="16" spans="1:6">
      <c r="A16" s="2">
        <v>35453</v>
      </c>
      <c r="B16" s="1">
        <v>0.61406201999999999</v>
      </c>
      <c r="C16">
        <f t="shared" si="0"/>
        <v>1.628500000700255</v>
      </c>
      <c r="D16">
        <f t="shared" si="1"/>
        <v>-1.5059876199475797E-2</v>
      </c>
      <c r="E16">
        <v>-1.4598146939953094E-2</v>
      </c>
      <c r="F16">
        <f>+(E16-Ej_3_INV_Est_Desc!$B$3)/Ej_3_INV_Est_Desc!$B$7</f>
        <v>-2.8539580078985436</v>
      </c>
    </row>
    <row r="17" spans="1:6">
      <c r="A17" s="2">
        <v>35454</v>
      </c>
      <c r="B17" s="1">
        <v>0.61413744400000003</v>
      </c>
      <c r="C17">
        <f t="shared" si="0"/>
        <v>1.6282999998938348</v>
      </c>
      <c r="D17">
        <f t="shared" si="1"/>
        <v>-1.2281289919202631E-4</v>
      </c>
      <c r="E17">
        <v>-1.4207048677981504E-2</v>
      </c>
      <c r="F17">
        <f>+(E17-Ej_3_INV_Est_Desc!$B$3)/Ej_3_INV_Est_Desc!$B$7</f>
        <v>-2.7778655930334928</v>
      </c>
    </row>
    <row r="18" spans="1:6">
      <c r="A18" s="2">
        <v>35457</v>
      </c>
      <c r="B18" s="1">
        <v>0.61576354700000002</v>
      </c>
      <c r="C18">
        <f t="shared" si="0"/>
        <v>1.623999999467328</v>
      </c>
      <c r="D18">
        <f t="shared" si="1"/>
        <v>-2.6407912711338133E-3</v>
      </c>
      <c r="E18">
        <v>-1.4044637071118915E-2</v>
      </c>
      <c r="F18">
        <f>+(E18-Ej_3_INV_Est_Desc!$B$3)/Ej_3_INV_Est_Desc!$B$7</f>
        <v>-2.7462666508495324</v>
      </c>
    </row>
    <row r="19" spans="1:6">
      <c r="A19" s="2">
        <v>35458</v>
      </c>
      <c r="B19" s="1">
        <v>0.61900340499999995</v>
      </c>
      <c r="C19">
        <f t="shared" si="0"/>
        <v>1.6154999987439489</v>
      </c>
      <c r="D19">
        <f t="shared" si="1"/>
        <v>-5.2339905949304599E-3</v>
      </c>
      <c r="E19">
        <v>-1.3969025840970262E-2</v>
      </c>
      <c r="F19">
        <f>+(E19-Ej_3_INV_Est_Desc!$B$3)/Ej_3_INV_Est_Desc!$B$7</f>
        <v>-2.7315556647563595</v>
      </c>
    </row>
    <row r="20" spans="1:6">
      <c r="A20" s="2">
        <v>35459</v>
      </c>
      <c r="B20" s="1">
        <v>0.61701733800000003</v>
      </c>
      <c r="C20">
        <f t="shared" si="0"/>
        <v>1.6207000004917202</v>
      </c>
      <c r="D20">
        <f t="shared" si="1"/>
        <v>3.2188187878763319E-3</v>
      </c>
      <c r="E20">
        <v>-1.3732221682618784E-2</v>
      </c>
      <c r="F20">
        <f>+(E20-Ej_3_INV_Est_Desc!$B$3)/Ej_3_INV_Est_Desc!$B$7</f>
        <v>-2.6854828436494258</v>
      </c>
    </row>
    <row r="21" spans="1:6">
      <c r="A21" s="2">
        <v>35460</v>
      </c>
      <c r="B21" s="1">
        <v>0.61793239799999999</v>
      </c>
      <c r="C21">
        <f t="shared" si="0"/>
        <v>1.6183000005123538</v>
      </c>
      <c r="D21">
        <f t="shared" si="1"/>
        <v>-1.4808415984687295E-3</v>
      </c>
      <c r="E21">
        <v>-1.3371386234324767E-2</v>
      </c>
      <c r="F21">
        <f>+(E21-Ej_3_INV_Est_Desc!$B$3)/Ej_3_INV_Est_Desc!$B$7</f>
        <v>-2.6152783878914523</v>
      </c>
    </row>
    <row r="22" spans="1:6">
      <c r="A22" s="2">
        <v>35461</v>
      </c>
      <c r="B22" s="1">
        <v>0.62453160100000005</v>
      </c>
      <c r="C22">
        <f t="shared" si="0"/>
        <v>1.6012000007666545</v>
      </c>
      <c r="D22">
        <f t="shared" si="1"/>
        <v>-1.0566643848659352E-2</v>
      </c>
      <c r="E22">
        <v>-1.3189367476824865E-2</v>
      </c>
      <c r="F22">
        <f>+(E22-Ej_3_INV_Est_Desc!$B$3)/Ej_3_INV_Est_Desc!$B$7</f>
        <v>-2.5798646615836893</v>
      </c>
    </row>
    <row r="23" spans="1:6">
      <c r="A23" s="2">
        <v>35464</v>
      </c>
      <c r="B23" s="1">
        <v>0.61977068499999999</v>
      </c>
      <c r="C23">
        <f t="shared" si="0"/>
        <v>1.6134999996006587</v>
      </c>
      <c r="D23">
        <f t="shared" si="1"/>
        <v>7.6817379640987671E-3</v>
      </c>
      <c r="E23">
        <v>-1.3173589363430827E-2</v>
      </c>
      <c r="F23">
        <f>+(E23-Ej_3_INV_Est_Desc!$B$3)/Ej_3_INV_Est_Desc!$B$7</f>
        <v>-2.5767948582454832</v>
      </c>
    </row>
    <row r="24" spans="1:6">
      <c r="A24" s="2">
        <v>35465</v>
      </c>
      <c r="B24" s="1">
        <v>0.61701733800000003</v>
      </c>
      <c r="C24">
        <f t="shared" si="0"/>
        <v>1.6207000004917202</v>
      </c>
      <c r="D24">
        <f t="shared" si="1"/>
        <v>4.4623494842537248E-3</v>
      </c>
      <c r="E24">
        <v>-1.3011152481498089E-2</v>
      </c>
      <c r="F24">
        <f>+(E24-Ej_3_INV_Est_Desc!$B$3)/Ej_3_INV_Est_Desc!$B$7</f>
        <v>-2.5451909985220951</v>
      </c>
    </row>
    <row r="25" spans="1:6">
      <c r="A25" s="2">
        <v>35466</v>
      </c>
      <c r="B25" s="1">
        <v>0.61050061099999997</v>
      </c>
      <c r="C25">
        <f t="shared" si="0"/>
        <v>1.6379999986601161</v>
      </c>
      <c r="D25">
        <f t="shared" si="1"/>
        <v>1.0674398817268616E-2</v>
      </c>
      <c r="E25">
        <v>-1.2891245923585481E-2</v>
      </c>
      <c r="F25">
        <f>+(E25-Ej_3_INV_Est_Desc!$B$3)/Ej_3_INV_Est_Desc!$B$7</f>
        <v>-2.5218618752891486</v>
      </c>
    </row>
    <row r="26" spans="1:6">
      <c r="A26" s="2">
        <v>35467</v>
      </c>
      <c r="B26" s="1">
        <v>0.61143381200000002</v>
      </c>
      <c r="C26">
        <f t="shared" si="0"/>
        <v>1.6355000007752269</v>
      </c>
      <c r="D26">
        <f t="shared" si="1"/>
        <v>-1.5262502362235475E-3</v>
      </c>
      <c r="E26">
        <v>-1.2842176491896562E-2</v>
      </c>
      <c r="F26">
        <f>+(E26-Ej_3_INV_Est_Desc!$B$3)/Ej_3_INV_Est_Desc!$B$7</f>
        <v>-2.5123148843758094</v>
      </c>
    </row>
    <row r="27" spans="1:6">
      <c r="A27" s="2">
        <v>35468</v>
      </c>
      <c r="B27" s="1">
        <v>0.616218881</v>
      </c>
      <c r="C27">
        <f t="shared" si="0"/>
        <v>1.6227999998591409</v>
      </c>
      <c r="D27">
        <f t="shared" si="1"/>
        <v>-7.7652099725259438E-3</v>
      </c>
      <c r="E27">
        <v>-1.2795548990700456E-2</v>
      </c>
      <c r="F27">
        <f>+(E27-Ej_3_INV_Est_Desc!$B$3)/Ej_3_INV_Est_Desc!$B$7</f>
        <v>-2.5032429975634041</v>
      </c>
    </row>
    <row r="28" spans="1:6">
      <c r="A28" s="2">
        <v>35471</v>
      </c>
      <c r="B28" s="1">
        <v>0.61012812699999996</v>
      </c>
      <c r="C28">
        <f t="shared" si="0"/>
        <v>1.638999999749233</v>
      </c>
      <c r="D28">
        <f t="shared" si="1"/>
        <v>9.9827458044727813E-3</v>
      </c>
      <c r="E28">
        <v>-1.2721515717293852E-2</v>
      </c>
      <c r="F28">
        <f>+(E28-Ej_3_INV_Est_Desc!$B$3)/Ej_3_INV_Est_Desc!$B$7</f>
        <v>-2.4888390200937156</v>
      </c>
    </row>
    <row r="29" spans="1:6">
      <c r="A29" s="2">
        <v>35472</v>
      </c>
      <c r="B29" s="1">
        <v>0.60827250600000005</v>
      </c>
      <c r="C29">
        <f t="shared" si="0"/>
        <v>1.6440000002235839</v>
      </c>
      <c r="D29">
        <f t="shared" si="1"/>
        <v>3.0506409244148713E-3</v>
      </c>
      <c r="E29">
        <v>-1.2622414929462367E-2</v>
      </c>
      <c r="F29">
        <f>+(E29-Ej_3_INV_Est_Desc!$B$3)/Ej_3_INV_Est_Desc!$B$7</f>
        <v>-2.4695578854164295</v>
      </c>
    </row>
    <row r="30" spans="1:6">
      <c r="A30" s="2">
        <v>35473</v>
      </c>
      <c r="B30" s="1">
        <v>0.61207002099999996</v>
      </c>
      <c r="C30">
        <f t="shared" si="0"/>
        <v>1.6337999994938488</v>
      </c>
      <c r="D30">
        <f t="shared" si="1"/>
        <v>-6.2043800050778364E-3</v>
      </c>
      <c r="E30">
        <v>-1.2509688078892967E-2</v>
      </c>
      <c r="F30">
        <f>+(E30-Ej_3_INV_Est_Desc!$B$3)/Ej_3_INV_Est_Desc!$B$7</f>
        <v>-2.4476256522310504</v>
      </c>
    </row>
    <row r="31" spans="1:6">
      <c r="A31" s="2">
        <v>35474</v>
      </c>
      <c r="B31" s="1">
        <v>0.616142945</v>
      </c>
      <c r="C31">
        <f t="shared" si="0"/>
        <v>1.6230000004300951</v>
      </c>
      <c r="D31">
        <f t="shared" si="1"/>
        <v>-6.6103556537516761E-3</v>
      </c>
      <c r="E31">
        <v>-1.2381483189214726E-2</v>
      </c>
      <c r="F31">
        <f>+(E31-Ej_3_INV_Est_Desc!$B$3)/Ej_3_INV_Est_Desc!$B$7</f>
        <v>-2.4226819984189722</v>
      </c>
    </row>
    <row r="32" spans="1:6">
      <c r="A32" s="2">
        <v>35475</v>
      </c>
      <c r="B32" s="1">
        <v>0.61701733800000003</v>
      </c>
      <c r="C32">
        <f t="shared" si="0"/>
        <v>1.6207000004917202</v>
      </c>
      <c r="D32">
        <f t="shared" si="1"/>
        <v>-1.4171287355301265E-3</v>
      </c>
      <c r="E32">
        <v>-1.2142600907913415E-2</v>
      </c>
      <c r="F32">
        <f>+(E32-Ej_3_INV_Est_Desc!$B$3)/Ej_3_INV_Est_Desc!$B$7</f>
        <v>-2.3762048559201658</v>
      </c>
    </row>
    <row r="33" spans="1:6">
      <c r="A33" s="2">
        <v>35479</v>
      </c>
      <c r="B33" s="1">
        <v>0.62414180500000005</v>
      </c>
      <c r="C33">
        <f t="shared" si="0"/>
        <v>1.6022000000464636</v>
      </c>
      <c r="D33">
        <f t="shared" si="1"/>
        <v>-1.1414821027731059E-2</v>
      </c>
      <c r="E33">
        <v>-1.20077811087409E-2</v>
      </c>
      <c r="F33">
        <f>+(E33-Ej_3_INV_Est_Desc!$B$3)/Ej_3_INV_Est_Desc!$B$7</f>
        <v>-2.349974199616705</v>
      </c>
    </row>
    <row r="34" spans="1:6">
      <c r="A34" s="2">
        <v>35480</v>
      </c>
      <c r="B34" s="1">
        <v>0.61965547200000004</v>
      </c>
      <c r="C34">
        <f t="shared" si="0"/>
        <v>1.6137999988483922</v>
      </c>
      <c r="D34">
        <f t="shared" si="1"/>
        <v>7.2400441902336077E-3</v>
      </c>
      <c r="E34">
        <v>-1.1976467752164099E-2</v>
      </c>
      <c r="F34">
        <f>+(E34-Ej_3_INV_Est_Desc!$B$3)/Ej_3_INV_Est_Desc!$B$7</f>
        <v>-2.3438818459778838</v>
      </c>
    </row>
    <row r="35" spans="1:6">
      <c r="A35" s="2">
        <v>35481</v>
      </c>
      <c r="B35" s="1">
        <v>0.62084807799999997</v>
      </c>
      <c r="C35">
        <f t="shared" si="0"/>
        <v>1.6107000012328299</v>
      </c>
      <c r="D35">
        <f t="shared" si="1"/>
        <v>-1.9209304856702136E-3</v>
      </c>
      <c r="E35">
        <v>-1.1938024109230505E-2</v>
      </c>
      <c r="F35">
        <f>+(E35-Ej_3_INV_Est_Desc!$B$3)/Ej_3_INV_Est_Desc!$B$7</f>
        <v>-2.3364022176811989</v>
      </c>
    </row>
    <row r="36" spans="1:6">
      <c r="A36" s="2">
        <v>35482</v>
      </c>
      <c r="B36" s="1">
        <v>0.61900340499999995</v>
      </c>
      <c r="C36">
        <f t="shared" si="0"/>
        <v>1.6154999987439489</v>
      </c>
      <c r="D36">
        <f t="shared" si="1"/>
        <v>2.9800692291830355E-3</v>
      </c>
      <c r="E36">
        <v>-1.1851014897198087E-2</v>
      </c>
      <c r="F36">
        <f>+(E36-Ej_3_INV_Est_Desc!$B$3)/Ej_3_INV_Est_Desc!$B$7</f>
        <v>-2.3194736304108905</v>
      </c>
    </row>
    <row r="37" spans="1:6">
      <c r="A37" s="2">
        <v>35485</v>
      </c>
      <c r="B37" s="1">
        <v>0.61225739300000004</v>
      </c>
      <c r="C37">
        <f t="shared" si="0"/>
        <v>1.6333000000213962</v>
      </c>
      <c r="D37">
        <f t="shared" si="1"/>
        <v>1.1018261399744267E-2</v>
      </c>
      <c r="E37">
        <v>-1.1845386389592871E-2</v>
      </c>
      <c r="F37">
        <f>+(E37-Ej_3_INV_Est_Desc!$B$3)/Ej_3_INV_Est_Desc!$B$7</f>
        <v>-2.3183785431210415</v>
      </c>
    </row>
    <row r="38" spans="1:6">
      <c r="A38" s="2">
        <v>35486</v>
      </c>
      <c r="B38" s="1">
        <v>0.61263248199999998</v>
      </c>
      <c r="C38">
        <f t="shared" si="0"/>
        <v>1.6322999993983343</v>
      </c>
      <c r="D38">
        <f t="shared" si="1"/>
        <v>-6.1225777447426744E-4</v>
      </c>
      <c r="E38">
        <v>-1.1616774216056669E-2</v>
      </c>
      <c r="F38">
        <f>+(E38-Ej_3_INV_Est_Desc!$B$3)/Ej_3_INV_Est_Desc!$B$7</f>
        <v>-2.2738995616389368</v>
      </c>
    </row>
    <row r="39" spans="1:6">
      <c r="A39" s="2">
        <v>35487</v>
      </c>
      <c r="B39" s="1">
        <v>0.61236987099999995</v>
      </c>
      <c r="C39">
        <f t="shared" si="0"/>
        <v>1.6330000010728811</v>
      </c>
      <c r="D39">
        <f t="shared" si="1"/>
        <v>4.288437632817832E-4</v>
      </c>
      <c r="E39">
        <v>-1.1516756947095197E-2</v>
      </c>
      <c r="F39">
        <f>+(E39-Ej_3_INV_Est_Desc!$B$3)/Ej_3_INV_Est_Desc!$B$7</f>
        <v>-2.2544401156032539</v>
      </c>
    </row>
    <row r="40" spans="1:6">
      <c r="A40" s="2">
        <v>35488</v>
      </c>
      <c r="B40" s="1">
        <v>0.61481709200000001</v>
      </c>
      <c r="C40">
        <f t="shared" si="0"/>
        <v>1.6264999997755429</v>
      </c>
      <c r="D40">
        <f t="shared" si="1"/>
        <v>-3.980404955950867E-3</v>
      </c>
      <c r="E40">
        <v>-1.1480362836791547E-2</v>
      </c>
      <c r="F40">
        <f>+(E40-Ej_3_INV_Est_Desc!$B$3)/Ej_3_INV_Est_Desc!$B$7</f>
        <v>-2.2473592461411669</v>
      </c>
    </row>
    <row r="41" spans="1:6">
      <c r="A41" s="2">
        <v>35489</v>
      </c>
      <c r="B41" s="1">
        <v>0.61398661499999996</v>
      </c>
      <c r="C41">
        <f t="shared" si="0"/>
        <v>1.6287000002434908</v>
      </c>
      <c r="D41">
        <f t="shared" si="1"/>
        <v>1.3525978901023361E-3</v>
      </c>
      <c r="E41">
        <v>-1.1464477062864908E-2</v>
      </c>
      <c r="F41">
        <f>+(E41-Ej_3_INV_Est_Desc!$B$3)/Ej_3_INV_Est_Desc!$B$7</f>
        <v>-2.2442684962769657</v>
      </c>
    </row>
    <row r="42" spans="1:6">
      <c r="A42" s="2">
        <v>35492</v>
      </c>
      <c r="B42" s="1">
        <v>0.618238022</v>
      </c>
      <c r="C42">
        <f t="shared" si="0"/>
        <v>1.6174999990537624</v>
      </c>
      <c r="D42">
        <f t="shared" si="1"/>
        <v>-6.8766508184773256E-3</v>
      </c>
      <c r="E42">
        <v>-1.1444142337075247E-2</v>
      </c>
      <c r="F42">
        <f>+(E42-Ej_3_INV_Est_Desc!$B$3)/Ej_3_INV_Est_Desc!$B$7</f>
        <v>-2.2403121545045583</v>
      </c>
    </row>
    <row r="43" spans="1:6">
      <c r="A43" s="2">
        <v>35493</v>
      </c>
      <c r="B43" s="1">
        <v>0.61900340499999995</v>
      </c>
      <c r="C43">
        <f t="shared" si="0"/>
        <v>1.6154999987439489</v>
      </c>
      <c r="D43">
        <f t="shared" si="1"/>
        <v>-1.236476235538464E-3</v>
      </c>
      <c r="E43">
        <v>-1.1436541155516955E-2</v>
      </c>
      <c r="F43">
        <f>+(E43-Ej_3_INV_Est_Desc!$B$3)/Ej_3_INV_Est_Desc!$B$7</f>
        <v>-2.2388332620705129</v>
      </c>
    </row>
    <row r="44" spans="1:6">
      <c r="A44" s="2">
        <v>35494</v>
      </c>
      <c r="B44" s="1">
        <v>0.62046286500000003</v>
      </c>
      <c r="C44">
        <f t="shared" si="0"/>
        <v>1.6117000007728102</v>
      </c>
      <c r="D44">
        <f t="shared" si="1"/>
        <v>-2.352211683127936E-3</v>
      </c>
      <c r="E44">
        <v>-1.1425022637672089E-2</v>
      </c>
      <c r="F44">
        <f>+(E44-Ej_3_INV_Est_Desc!$B$3)/Ej_3_INV_Est_Desc!$B$7</f>
        <v>-2.236592209312918</v>
      </c>
    </row>
    <row r="45" spans="1:6">
      <c r="A45" s="2">
        <v>35495</v>
      </c>
      <c r="B45" s="1">
        <v>0.61992436900000003</v>
      </c>
      <c r="C45">
        <f t="shared" si="0"/>
        <v>1.6131000005905558</v>
      </c>
      <c r="D45">
        <f t="shared" si="1"/>
        <v>8.6864789791785135E-4</v>
      </c>
      <c r="E45">
        <v>-1.1414821027731059E-2</v>
      </c>
      <c r="F45">
        <f>+(E45-Ej_3_INV_Est_Desc!$B$3)/Ej_3_INV_Est_Desc!$B$7</f>
        <v>-2.2346073752918949</v>
      </c>
    </row>
    <row r="46" spans="1:6">
      <c r="A46" s="2">
        <v>35496</v>
      </c>
      <c r="B46" s="1">
        <v>0.62375249499999996</v>
      </c>
      <c r="C46">
        <f t="shared" si="0"/>
        <v>1.6032000000256512</v>
      </c>
      <c r="D46">
        <f t="shared" si="1"/>
        <v>-6.1372516032981439E-3</v>
      </c>
      <c r="E46">
        <v>-1.1358898943941043E-2</v>
      </c>
      <c r="F46">
        <f>+(E46-Ej_3_INV_Est_Desc!$B$3)/Ej_3_INV_Est_Desc!$B$7</f>
        <v>-2.2237271264807221</v>
      </c>
    </row>
    <row r="47" spans="1:6">
      <c r="A47" s="2">
        <v>35499</v>
      </c>
      <c r="B47" s="1">
        <v>0.62480474900000005</v>
      </c>
      <c r="C47">
        <f t="shared" si="0"/>
        <v>1.6004999987604127</v>
      </c>
      <c r="D47">
        <f t="shared" si="1"/>
        <v>-1.6841325256956585E-3</v>
      </c>
      <c r="E47">
        <v>-1.1322838325616091E-2</v>
      </c>
      <c r="F47">
        <f>+(E47-Ej_3_INV_Est_Desc!$B$3)/Ej_3_INV_Est_Desc!$B$7</f>
        <v>-2.2167111415053871</v>
      </c>
    </row>
    <row r="48" spans="1:6">
      <c r="A48" s="2">
        <v>35500</v>
      </c>
      <c r="B48" s="1">
        <v>0.622742558</v>
      </c>
      <c r="C48">
        <f t="shared" si="0"/>
        <v>1.6058000005838688</v>
      </c>
      <c r="D48">
        <f t="shared" si="1"/>
        <v>3.3114663090041407E-3</v>
      </c>
      <c r="E48">
        <v>-1.1295232113747389E-2</v>
      </c>
      <c r="F48">
        <f>+(E48-Ej_3_INV_Est_Desc!$B$3)/Ej_3_INV_Est_Desc!$B$7</f>
        <v>-2.2113400531354817</v>
      </c>
    </row>
    <row r="49" spans="1:6">
      <c r="A49" s="2">
        <v>35501</v>
      </c>
      <c r="B49" s="1">
        <v>0.62766758700000003</v>
      </c>
      <c r="C49">
        <f t="shared" si="0"/>
        <v>1.5932000006238971</v>
      </c>
      <c r="D49">
        <f t="shared" si="1"/>
        <v>-7.8465562058727123E-3</v>
      </c>
      <c r="E49">
        <v>-1.1241145179340384E-2</v>
      </c>
      <c r="F49">
        <f>+(E49-Ej_3_INV_Est_Desc!$B$3)/Ej_3_INV_Est_Desc!$B$7</f>
        <v>-2.2008168525696461</v>
      </c>
    </row>
    <row r="50" spans="1:6">
      <c r="A50" s="2">
        <v>35502</v>
      </c>
      <c r="B50" s="1">
        <v>0.62637018499999997</v>
      </c>
      <c r="C50">
        <f t="shared" si="0"/>
        <v>1.5964999994372338</v>
      </c>
      <c r="D50">
        <f t="shared" si="1"/>
        <v>2.0713022922698165E-3</v>
      </c>
      <c r="E50">
        <v>-1.1209371771654819E-2</v>
      </c>
      <c r="F50">
        <f>+(E50-Ej_3_INV_Est_Desc!$B$3)/Ej_3_INV_Est_Desc!$B$7</f>
        <v>-2.1946349909906706</v>
      </c>
    </row>
    <row r="51" spans="1:6">
      <c r="A51" s="2">
        <v>35503</v>
      </c>
      <c r="B51" s="1">
        <v>0.62414180500000005</v>
      </c>
      <c r="C51">
        <f t="shared" si="0"/>
        <v>1.6022000000464636</v>
      </c>
      <c r="D51">
        <f t="shared" si="1"/>
        <v>3.5703104361033411E-3</v>
      </c>
      <c r="E51">
        <v>-1.1186439767763234E-2</v>
      </c>
      <c r="F51">
        <f>+(E51-Ej_3_INV_Est_Desc!$B$3)/Ej_3_INV_Est_Desc!$B$7</f>
        <v>-2.1901733205526357</v>
      </c>
    </row>
    <row r="52" spans="1:6">
      <c r="A52" s="2">
        <v>35506</v>
      </c>
      <c r="B52" s="1">
        <v>0.62893081799999995</v>
      </c>
      <c r="C52">
        <f t="shared" si="0"/>
        <v>1.5899999990142002</v>
      </c>
      <c r="D52">
        <f t="shared" si="1"/>
        <v>-7.6145306652787292E-3</v>
      </c>
      <c r="E52">
        <v>-1.1151196983279821E-2</v>
      </c>
      <c r="F52">
        <f>+(E52-Ej_3_INV_Est_Desc!$B$3)/Ej_3_INV_Est_Desc!$B$7</f>
        <v>-2.1833164540342511</v>
      </c>
    </row>
    <row r="53" spans="1:6">
      <c r="A53" s="2">
        <v>35507</v>
      </c>
      <c r="B53" s="1">
        <v>0.62932662100000003</v>
      </c>
      <c r="C53">
        <f t="shared" si="0"/>
        <v>1.588999998778059</v>
      </c>
      <c r="D53">
        <f t="shared" si="1"/>
        <v>-6.2893096651650549E-4</v>
      </c>
      <c r="E53">
        <v>-1.114852942714184E-2</v>
      </c>
      <c r="F53">
        <f>+(E53-Ej_3_INV_Est_Desc!$B$3)/Ej_3_INV_Est_Desc!$B$7</f>
        <v>-2.1827974520133679</v>
      </c>
    </row>
    <row r="54" spans="1:6">
      <c r="A54" s="2">
        <v>35508</v>
      </c>
      <c r="B54" s="1">
        <v>0.62625250499999996</v>
      </c>
      <c r="C54">
        <f t="shared" si="0"/>
        <v>1.5968000000255489</v>
      </c>
      <c r="D54">
        <f t="shared" si="1"/>
        <v>4.9087484288785621E-3</v>
      </c>
      <c r="E54">
        <v>-1.1086706075232655E-2</v>
      </c>
      <c r="F54">
        <f>+(E54-Ej_3_INV_Est_Desc!$B$3)/Ej_3_INV_Est_Desc!$B$7</f>
        <v>-2.1707690473917096</v>
      </c>
    </row>
    <row r="55" spans="1:6">
      <c r="A55" s="2">
        <v>35509</v>
      </c>
      <c r="B55" s="1">
        <v>0.62703787300000002</v>
      </c>
      <c r="C55">
        <f t="shared" si="0"/>
        <v>1.5948000002226341</v>
      </c>
      <c r="D55">
        <f t="shared" si="1"/>
        <v>-1.2525048865749122E-3</v>
      </c>
      <c r="E55">
        <v>-1.1081536421096994E-2</v>
      </c>
      <c r="F55">
        <f>+(E55-Ej_3_INV_Est_Desc!$B$3)/Ej_3_INV_Est_Desc!$B$7</f>
        <v>-2.1697632350282983</v>
      </c>
    </row>
    <row r="56" spans="1:6">
      <c r="A56" s="2">
        <v>35510</v>
      </c>
      <c r="B56" s="1">
        <v>0.62441461099999995</v>
      </c>
      <c r="C56">
        <f t="shared" si="0"/>
        <v>1.6015000007743254</v>
      </c>
      <c r="D56">
        <f t="shared" si="1"/>
        <v>4.2011540950313009E-3</v>
      </c>
      <c r="E56">
        <v>-1.0995760657477205E-2</v>
      </c>
      <c r="F56">
        <f>+(E56-Ej_3_INV_Est_Desc!$B$3)/Ej_3_INV_Est_Desc!$B$7</f>
        <v>-2.1530746285440343</v>
      </c>
    </row>
    <row r="57" spans="1:6">
      <c r="A57" s="2">
        <v>35513</v>
      </c>
      <c r="B57" s="1">
        <v>0.61839094699999997</v>
      </c>
      <c r="C57">
        <f t="shared" si="0"/>
        <v>1.6170999993633479</v>
      </c>
      <c r="D57">
        <f t="shared" si="1"/>
        <v>9.740867050564983E-3</v>
      </c>
      <c r="E57">
        <v>-1.0893944279795176E-2</v>
      </c>
      <c r="F57">
        <f>+(E57-Ej_3_INV_Est_Desc!$B$3)/Ej_3_INV_Est_Desc!$B$7</f>
        <v>-2.1332651463653578</v>
      </c>
    </row>
    <row r="58" spans="1:6">
      <c r="A58" s="2">
        <v>35514</v>
      </c>
      <c r="B58" s="1">
        <v>0.61835270799999997</v>
      </c>
      <c r="C58">
        <f t="shared" si="0"/>
        <v>1.6172000010065453</v>
      </c>
      <c r="D58">
        <f t="shared" si="1"/>
        <v>6.1840110838318196E-5</v>
      </c>
      <c r="E58">
        <v>-1.0885966631084432E-2</v>
      </c>
      <c r="F58">
        <f>+(E58-Ej_3_INV_Est_Desc!$B$3)/Ej_3_INV_Est_Desc!$B$7</f>
        <v>-2.1317130081577229</v>
      </c>
    </row>
    <row r="59" spans="1:6">
      <c r="A59" s="2">
        <v>35515</v>
      </c>
      <c r="B59" s="1">
        <v>0.61440157299999998</v>
      </c>
      <c r="C59">
        <f t="shared" si="0"/>
        <v>1.6275999996503916</v>
      </c>
      <c r="D59">
        <f t="shared" si="1"/>
        <v>6.4308673246187276E-3</v>
      </c>
      <c r="E59">
        <v>-1.0837438046774173E-2</v>
      </c>
      <c r="F59">
        <f>+(E59-Ej_3_INV_Est_Desc!$B$3)/Ej_3_INV_Est_Desc!$B$7</f>
        <v>-2.1222712449764334</v>
      </c>
    </row>
    <row r="60" spans="1:6">
      <c r="A60" s="2">
        <v>35516</v>
      </c>
      <c r="B60" s="1">
        <v>0.61304561099999999</v>
      </c>
      <c r="C60">
        <f t="shared" si="0"/>
        <v>1.6311999989181882</v>
      </c>
      <c r="D60">
        <f t="shared" si="1"/>
        <v>2.2118452129331612E-3</v>
      </c>
      <c r="E60">
        <v>-1.082951951975486E-2</v>
      </c>
      <c r="F60">
        <f>+(E60-Ej_3_INV_Est_Desc!$B$3)/Ej_3_INV_Est_Desc!$B$7</f>
        <v>-2.1207306095360297</v>
      </c>
    </row>
    <row r="61" spans="1:6">
      <c r="A61" s="2">
        <v>35521</v>
      </c>
      <c r="B61" s="1">
        <v>0.606612072</v>
      </c>
      <c r="C61">
        <f t="shared" si="0"/>
        <v>1.6484999988592379</v>
      </c>
      <c r="D61">
        <f t="shared" si="1"/>
        <v>1.0605689034160815E-2</v>
      </c>
      <c r="E61">
        <v>-1.0796303396551576E-2</v>
      </c>
      <c r="F61">
        <f>+(E61-Ej_3_INV_Est_Desc!$B$3)/Ej_3_INV_Est_Desc!$B$7</f>
        <v>-2.1142680519827146</v>
      </c>
    </row>
    <row r="62" spans="1:6">
      <c r="A62" s="2">
        <v>35522</v>
      </c>
      <c r="B62" s="1">
        <v>0.60882800599999998</v>
      </c>
      <c r="C62">
        <f t="shared" si="0"/>
        <v>1.6425000002381627</v>
      </c>
      <c r="D62">
        <f t="shared" si="1"/>
        <v>-3.6396715955275827E-3</v>
      </c>
      <c r="E62">
        <v>-1.0702114049931377E-2</v>
      </c>
      <c r="F62">
        <f>+(E62-Ej_3_INV_Est_Desc!$B$3)/Ej_3_INV_Est_Desc!$B$7</f>
        <v>-2.0959424915397666</v>
      </c>
    </row>
    <row r="63" spans="1:6">
      <c r="A63" s="2">
        <v>35523</v>
      </c>
      <c r="B63" s="1">
        <v>0.60753341400000005</v>
      </c>
      <c r="C63">
        <f t="shared" si="0"/>
        <v>1.6460000009151758</v>
      </c>
      <c r="D63">
        <f t="shared" si="1"/>
        <v>2.1308984331844805E-3</v>
      </c>
      <c r="E63">
        <v>-1.0697032164599274E-2</v>
      </c>
      <c r="F63">
        <f>+(E63-Ej_3_INV_Est_Desc!$B$3)/Ej_3_INV_Est_Desc!$B$7</f>
        <v>-2.0949537555504079</v>
      </c>
    </row>
    <row r="64" spans="1:6">
      <c r="A64" s="2">
        <v>35524</v>
      </c>
      <c r="B64" s="1">
        <v>0.61016535500000002</v>
      </c>
      <c r="C64">
        <f t="shared" si="0"/>
        <v>1.6388999994927604</v>
      </c>
      <c r="D64">
        <f t="shared" si="1"/>
        <v>-4.3134881035649109E-3</v>
      </c>
      <c r="E64">
        <v>-1.0577863807218035E-2</v>
      </c>
      <c r="F64">
        <f>+(E64-Ej_3_INV_Est_Desc!$B$3)/Ej_3_INV_Est_Desc!$B$7</f>
        <v>-2.0717682572489644</v>
      </c>
    </row>
    <row r="65" spans="1:6">
      <c r="A65" s="2">
        <v>35527</v>
      </c>
      <c r="B65" s="1">
        <v>0.61436382599999995</v>
      </c>
      <c r="C65">
        <f t="shared" si="0"/>
        <v>1.6277000006833087</v>
      </c>
      <c r="D65">
        <f t="shared" si="1"/>
        <v>-6.8338512495687009E-3</v>
      </c>
      <c r="E65">
        <v>-1.0566643848659352E-2</v>
      </c>
      <c r="F65">
        <f>+(E65-Ej_3_INV_Est_Desc!$B$3)/Ej_3_INV_Est_Desc!$B$7</f>
        <v>-2.0695852924433624</v>
      </c>
    </row>
    <row r="66" spans="1:6">
      <c r="A66" s="2">
        <v>35528</v>
      </c>
      <c r="B66" s="1">
        <v>0.61602907699999998</v>
      </c>
      <c r="C66">
        <f t="shared" si="0"/>
        <v>1.6232999988732675</v>
      </c>
      <c r="D66">
        <f t="shared" si="1"/>
        <v>-2.7032019464238166E-3</v>
      </c>
      <c r="E66">
        <v>-1.0551505543360706E-2</v>
      </c>
      <c r="F66">
        <f>+(E66-Ej_3_INV_Est_Desc!$B$3)/Ej_3_INV_Est_Desc!$B$7</f>
        <v>-2.0666399707195291</v>
      </c>
    </row>
    <row r="67" spans="1:6">
      <c r="A67" s="2">
        <v>35529</v>
      </c>
      <c r="B67" s="1">
        <v>0.61652281099999995</v>
      </c>
      <c r="C67">
        <f t="shared" ref="C67:C130" si="2">1/B67</f>
        <v>1.6220000009050761</v>
      </c>
      <c r="D67">
        <f t="shared" si="1"/>
        <v>-8.0083654844675944E-4</v>
      </c>
      <c r="E67">
        <v>-1.0529623694621182E-2</v>
      </c>
      <c r="F67">
        <f>+(E67-Ej_3_INV_Est_Desc!$B$3)/Ej_3_INV_Est_Desc!$B$7</f>
        <v>-2.0623826193728152</v>
      </c>
    </row>
    <row r="68" spans="1:6">
      <c r="A68" s="2">
        <v>35530</v>
      </c>
      <c r="B68" s="1">
        <v>0.616142945</v>
      </c>
      <c r="C68">
        <f t="shared" si="2"/>
        <v>1.6230000004300951</v>
      </c>
      <c r="D68">
        <f t="shared" ref="D68:D131" si="3">+C68/C67-1</f>
        <v>6.1652251816335379E-4</v>
      </c>
      <c r="E68">
        <v>-1.03816797678421E-2</v>
      </c>
      <c r="F68">
        <f>+(E68-Ej_3_INV_Est_Desc!$B$3)/Ej_3_INV_Est_Desc!$B$7</f>
        <v>-2.0335985214929422</v>
      </c>
    </row>
    <row r="69" spans="1:6">
      <c r="A69" s="2">
        <v>35531</v>
      </c>
      <c r="B69" s="1">
        <v>0.61557402299999997</v>
      </c>
      <c r="C69">
        <f t="shared" si="2"/>
        <v>1.6244999994094944</v>
      </c>
      <c r="D69">
        <f t="shared" si="3"/>
        <v>9.2421378866403003E-4</v>
      </c>
      <c r="E69">
        <v>-1.0294992084635801E-2</v>
      </c>
      <c r="F69">
        <f>+(E69-Ej_3_INV_Est_Desc!$B$3)/Ej_3_INV_Est_Desc!$B$7</f>
        <v>-2.0167324911481104</v>
      </c>
    </row>
    <row r="70" spans="1:6">
      <c r="A70" s="2">
        <v>35534</v>
      </c>
      <c r="B70" s="1">
        <v>0.61633282</v>
      </c>
      <c r="C70">
        <f t="shared" si="2"/>
        <v>1.622499999269875</v>
      </c>
      <c r="D70">
        <f t="shared" si="3"/>
        <v>-1.2311481319461359E-3</v>
      </c>
      <c r="E70">
        <v>-1.022740883952955E-2</v>
      </c>
      <c r="F70">
        <f>+(E70-Ej_3_INV_Est_Desc!$B$3)/Ej_3_INV_Est_Desc!$B$7</f>
        <v>-2.0035834367426353</v>
      </c>
    </row>
    <row r="71" spans="1:6">
      <c r="A71" s="2">
        <v>35535</v>
      </c>
      <c r="B71" s="1">
        <v>0.61519532499999996</v>
      </c>
      <c r="C71">
        <f t="shared" si="2"/>
        <v>1.6254999987199188</v>
      </c>
      <c r="D71">
        <f t="shared" si="3"/>
        <v>1.8489981210438877E-3</v>
      </c>
      <c r="E71">
        <v>-1.0223685575643904E-2</v>
      </c>
      <c r="F71">
        <f>+(E71-Ej_3_INV_Est_Desc!$B$3)/Ej_3_INV_Est_Desc!$B$7</f>
        <v>-2.0028590353126456</v>
      </c>
    </row>
    <row r="72" spans="1:6">
      <c r="A72" s="2">
        <v>35536</v>
      </c>
      <c r="B72" s="1">
        <v>0.61633282</v>
      </c>
      <c r="C72">
        <f t="shared" si="2"/>
        <v>1.622499999269875</v>
      </c>
      <c r="D72">
        <f t="shared" si="3"/>
        <v>-1.8455856366694778E-3</v>
      </c>
      <c r="E72">
        <v>-1.0181201682933239E-2</v>
      </c>
      <c r="F72">
        <f>+(E72-Ej_3_INV_Est_Desc!$B$3)/Ej_3_INV_Est_Desc!$B$7</f>
        <v>-1.9945933325377836</v>
      </c>
    </row>
    <row r="73" spans="1:6">
      <c r="A73" s="2">
        <v>35537</v>
      </c>
      <c r="B73" s="1">
        <v>0.613120785</v>
      </c>
      <c r="C73">
        <f t="shared" si="2"/>
        <v>1.6309999994536151</v>
      </c>
      <c r="D73">
        <f t="shared" si="3"/>
        <v>5.2388290832450224E-3</v>
      </c>
      <c r="E73">
        <v>-1.0164542288023215E-2</v>
      </c>
      <c r="F73">
        <f>+(E73-Ej_3_INV_Est_Desc!$B$3)/Ej_3_INV_Est_Desc!$B$7</f>
        <v>-1.9913520663084125</v>
      </c>
    </row>
    <row r="74" spans="1:6">
      <c r="A74" s="2">
        <v>35538</v>
      </c>
      <c r="B74" s="1">
        <v>0.61293288400000001</v>
      </c>
      <c r="C74">
        <f t="shared" si="2"/>
        <v>1.631499999598651</v>
      </c>
      <c r="D74">
        <f t="shared" si="3"/>
        <v>3.0656048142452264E-4</v>
      </c>
      <c r="E74">
        <v>-1.0156807551010116E-2</v>
      </c>
      <c r="F74">
        <f>+(E74-Ej_3_INV_Est_Desc!$B$3)/Ej_3_INV_Est_Desc!$B$7</f>
        <v>-1.9898471892099929</v>
      </c>
    </row>
    <row r="75" spans="1:6">
      <c r="A75" s="2">
        <v>35541</v>
      </c>
      <c r="B75" s="1">
        <v>0.61150859199999996</v>
      </c>
      <c r="C75">
        <f t="shared" si="2"/>
        <v>1.6352999991862749</v>
      </c>
      <c r="D75">
        <f t="shared" si="3"/>
        <v>2.3291447064410775E-3</v>
      </c>
      <c r="E75">
        <v>-1.0099870272646583E-2</v>
      </c>
      <c r="F75">
        <f>+(E75-Ej_3_INV_Est_Desc!$B$3)/Ej_3_INV_Est_Desc!$B$7</f>
        <v>-1.9787694232677868</v>
      </c>
    </row>
    <row r="76" spans="1:6">
      <c r="A76" s="2">
        <v>35542</v>
      </c>
      <c r="B76" s="1">
        <v>0.61117222800000004</v>
      </c>
      <c r="C76">
        <f t="shared" si="2"/>
        <v>1.6362000008940196</v>
      </c>
      <c r="D76">
        <f t="shared" si="3"/>
        <v>5.5035877710052361E-4</v>
      </c>
      <c r="E76">
        <v>-1.0025950467760447E-2</v>
      </c>
      <c r="F76">
        <f>+(E76-Ej_3_INV_Est_Desc!$B$3)/Ej_3_INV_Est_Desc!$B$7</f>
        <v>-1.9643875223312186</v>
      </c>
    </row>
    <row r="77" spans="1:6">
      <c r="A77" s="2">
        <v>35543</v>
      </c>
      <c r="B77" s="1">
        <v>0.61678899600000003</v>
      </c>
      <c r="C77">
        <f t="shared" si="2"/>
        <v>1.6213000012730447</v>
      </c>
      <c r="D77">
        <f t="shared" si="3"/>
        <v>-9.1064659655504254E-3</v>
      </c>
      <c r="E77">
        <v>-1.0022000393786423E-2</v>
      </c>
      <c r="F77">
        <f>+(E77-Ej_3_INV_Est_Desc!$B$3)/Ej_3_INV_Est_Desc!$B$7</f>
        <v>-1.9636189925349883</v>
      </c>
    </row>
    <row r="78" spans="1:6">
      <c r="A78" s="2">
        <v>35544</v>
      </c>
      <c r="B78" s="1">
        <v>0.61538461499999997</v>
      </c>
      <c r="C78">
        <f t="shared" si="2"/>
        <v>1.6250000010156251</v>
      </c>
      <c r="D78">
        <f t="shared" si="3"/>
        <v>2.2821191264263962E-3</v>
      </c>
      <c r="E78">
        <v>-9.9684093928055217E-3</v>
      </c>
      <c r="F78">
        <f>+(E78-Ej_3_INV_Est_Desc!$B$3)/Ej_3_INV_Est_Desc!$B$7</f>
        <v>-1.9531922812038898</v>
      </c>
    </row>
    <row r="79" spans="1:6">
      <c r="A79" s="2">
        <v>35545</v>
      </c>
      <c r="B79" s="1">
        <v>0.61595318799999998</v>
      </c>
      <c r="C79">
        <f t="shared" si="2"/>
        <v>1.6234999988343271</v>
      </c>
      <c r="D79">
        <f t="shared" si="3"/>
        <v>-9.2307826483728483E-4</v>
      </c>
      <c r="E79">
        <v>-9.9464003807248069E-3</v>
      </c>
      <c r="F79">
        <f>+(E79-Ej_3_INV_Est_Desc!$B$3)/Ej_3_INV_Est_Desc!$B$7</f>
        <v>-1.9489101888479352</v>
      </c>
    </row>
    <row r="80" spans="1:6">
      <c r="A80" s="2">
        <v>35548</v>
      </c>
      <c r="B80" s="1">
        <v>0.61606702800000002</v>
      </c>
      <c r="C80">
        <f t="shared" si="2"/>
        <v>1.6232000002441291</v>
      </c>
      <c r="D80">
        <f t="shared" si="3"/>
        <v>-1.847850880278834E-4</v>
      </c>
      <c r="E80">
        <v>-9.7905560846320849E-3</v>
      </c>
      <c r="F80">
        <f>+(E80-Ej_3_INV_Est_Desc!$B$3)/Ej_3_INV_Est_Desc!$B$7</f>
        <v>-1.9185889883065208</v>
      </c>
    </row>
    <row r="81" spans="1:6">
      <c r="A81" s="2">
        <v>35549</v>
      </c>
      <c r="B81" s="1">
        <v>0.61304561099999999</v>
      </c>
      <c r="C81">
        <f t="shared" si="2"/>
        <v>1.6311999989181882</v>
      </c>
      <c r="D81">
        <f t="shared" si="3"/>
        <v>4.9285354071315624E-3</v>
      </c>
      <c r="E81">
        <v>-9.7280270791874068E-3</v>
      </c>
      <c r="F81">
        <f>+(E81-Ej_3_INV_Est_Desc!$B$3)/Ej_3_INV_Est_Desc!$B$7</f>
        <v>-1.9064232911249233</v>
      </c>
    </row>
    <row r="82" spans="1:6">
      <c r="A82" s="2">
        <v>35550</v>
      </c>
      <c r="B82" s="1">
        <v>0.617283951</v>
      </c>
      <c r="C82">
        <f t="shared" si="2"/>
        <v>1.6199999989956</v>
      </c>
      <c r="D82">
        <f t="shared" si="3"/>
        <v>-6.8661107957430634E-3</v>
      </c>
      <c r="E82">
        <v>-9.7270145052172907E-3</v>
      </c>
      <c r="F82">
        <f>+(E82-Ej_3_INV_Est_Desc!$B$3)/Ej_3_INV_Est_Desc!$B$7</f>
        <v>-1.9062262838607456</v>
      </c>
    </row>
    <row r="83" spans="1:6">
      <c r="A83" s="2">
        <v>35551</v>
      </c>
      <c r="B83" s="1">
        <v>0.61583938900000001</v>
      </c>
      <c r="C83">
        <f t="shared" si="2"/>
        <v>1.6238000002302548</v>
      </c>
      <c r="D83">
        <f t="shared" si="3"/>
        <v>2.3456797759326964E-3</v>
      </c>
      <c r="E83">
        <v>-9.7081565691264915E-3</v>
      </c>
      <c r="F83">
        <f>+(E83-Ej_3_INV_Est_Desc!$B$3)/Ej_3_INV_Est_Desc!$B$7</f>
        <v>-1.9025572675647235</v>
      </c>
    </row>
    <row r="84" spans="1:6">
      <c r="A84" s="2">
        <v>35552</v>
      </c>
      <c r="B84" s="1">
        <v>0.61671292</v>
      </c>
      <c r="C84">
        <f t="shared" si="2"/>
        <v>1.6215000003567299</v>
      </c>
      <c r="D84">
        <f t="shared" si="3"/>
        <v>-1.4164305168116176E-3</v>
      </c>
      <c r="E84">
        <v>-9.6763199193240501E-3</v>
      </c>
      <c r="F84">
        <f>+(E84-Ej_3_INV_Est_Desc!$B$3)/Ej_3_INV_Est_Desc!$B$7</f>
        <v>-1.8963631015449913</v>
      </c>
    </row>
    <row r="85" spans="1:6">
      <c r="A85" s="2">
        <v>35556</v>
      </c>
      <c r="B85" s="1">
        <v>0.610687023</v>
      </c>
      <c r="C85">
        <f t="shared" si="2"/>
        <v>1.6374999997339064</v>
      </c>
      <c r="D85">
        <f t="shared" si="3"/>
        <v>9.8674063358965558E-3</v>
      </c>
      <c r="E85">
        <v>-9.5921942700533114E-3</v>
      </c>
      <c r="F85">
        <f>+(E85-Ej_3_INV_Est_Desc!$B$3)/Ej_3_INV_Est_Desc!$B$7</f>
        <v>-1.8799955427304094</v>
      </c>
    </row>
    <row r="86" spans="1:6">
      <c r="A86" s="2">
        <v>35557</v>
      </c>
      <c r="B86" s="1">
        <v>0.61109753099999997</v>
      </c>
      <c r="C86">
        <f t="shared" si="2"/>
        <v>1.6364000004444463</v>
      </c>
      <c r="D86">
        <f t="shared" si="3"/>
        <v>-6.717552913824143E-4</v>
      </c>
      <c r="E86">
        <v>-9.5454012469975424E-3</v>
      </c>
      <c r="F86">
        <f>+(E86-Ej_3_INV_Est_Desc!$B$3)/Ej_3_INV_Est_Desc!$B$7</f>
        <v>-1.8708914518423549</v>
      </c>
    </row>
    <row r="87" spans="1:6">
      <c r="A87" s="2">
        <v>35558</v>
      </c>
      <c r="B87" s="1">
        <v>0.617283951</v>
      </c>
      <c r="C87">
        <f t="shared" si="2"/>
        <v>1.6199999989956</v>
      </c>
      <c r="D87">
        <f t="shared" si="3"/>
        <v>-1.0022000393786423E-2</v>
      </c>
      <c r="E87">
        <v>-9.523809421889462E-3</v>
      </c>
      <c r="F87">
        <f>+(E87-Ej_3_INV_Est_Desc!$B$3)/Ej_3_INV_Est_Desc!$B$7</f>
        <v>-1.866690527743293</v>
      </c>
    </row>
    <row r="88" spans="1:6">
      <c r="A88" s="2">
        <v>35559</v>
      </c>
      <c r="B88" s="1">
        <v>0.61690314599999996</v>
      </c>
      <c r="C88">
        <f t="shared" si="2"/>
        <v>1.621000000541414</v>
      </c>
      <c r="D88">
        <f t="shared" si="3"/>
        <v>6.1728490520618351E-4</v>
      </c>
      <c r="E88">
        <v>-9.5014420684055301E-3</v>
      </c>
      <c r="F88">
        <f>+(E88-Ej_3_INV_Est_Desc!$B$3)/Ej_3_INV_Est_Desc!$B$7</f>
        <v>-1.8623387161751399</v>
      </c>
    </row>
    <row r="89" spans="1:6">
      <c r="A89" s="2">
        <v>35562</v>
      </c>
      <c r="B89" s="1">
        <v>0.61595318799999998</v>
      </c>
      <c r="C89">
        <f t="shared" si="2"/>
        <v>1.6234999988343271</v>
      </c>
      <c r="D89">
        <f t="shared" si="3"/>
        <v>1.5422568118925728E-3</v>
      </c>
      <c r="E89">
        <v>-9.4751396440615476E-3</v>
      </c>
      <c r="F89">
        <f>+(E89-Ej_3_INV_Est_Desc!$B$3)/Ej_3_INV_Est_Desc!$B$7</f>
        <v>-1.8572212938295394</v>
      </c>
    </row>
    <row r="90" spans="1:6">
      <c r="A90" s="2">
        <v>35563</v>
      </c>
      <c r="B90" s="1">
        <v>0.61278264599999999</v>
      </c>
      <c r="C90">
        <f t="shared" si="2"/>
        <v>1.631899999987924</v>
      </c>
      <c r="D90">
        <f t="shared" si="3"/>
        <v>5.1740074897617117E-3</v>
      </c>
      <c r="E90">
        <v>-9.460119196532335E-3</v>
      </c>
      <c r="F90">
        <f>+(E90-Ej_3_INV_Est_Desc!$B$3)/Ej_3_INV_Est_Desc!$B$7</f>
        <v>-1.8542989026148871</v>
      </c>
    </row>
    <row r="91" spans="1:6">
      <c r="A91" s="2">
        <v>35564</v>
      </c>
      <c r="B91" s="1">
        <v>0.60975609799999997</v>
      </c>
      <c r="C91">
        <f t="shared" si="2"/>
        <v>1.6399999988192</v>
      </c>
      <c r="D91">
        <f t="shared" si="3"/>
        <v>4.9635387164261857E-3</v>
      </c>
      <c r="E91">
        <v>-9.384064196561126E-3</v>
      </c>
      <c r="F91">
        <f>+(E91-Ej_3_INV_Est_Desc!$B$3)/Ej_3_INV_Est_Desc!$B$7</f>
        <v>-1.8395015762826339</v>
      </c>
    </row>
    <row r="92" spans="1:6">
      <c r="A92" s="2">
        <v>35565</v>
      </c>
      <c r="B92" s="1">
        <v>0.61031431199999997</v>
      </c>
      <c r="C92">
        <f t="shared" si="2"/>
        <v>1.6384999996526382</v>
      </c>
      <c r="D92">
        <f t="shared" si="3"/>
        <v>-9.1463363880595061E-4</v>
      </c>
      <c r="E92">
        <v>-9.3654556375092346E-3</v>
      </c>
      <c r="F92">
        <f>+(E92-Ej_3_INV_Est_Desc!$B$3)/Ej_3_INV_Est_Desc!$B$7</f>
        <v>-1.8358810789981941</v>
      </c>
    </row>
    <row r="93" spans="1:6">
      <c r="A93" s="2">
        <v>35566</v>
      </c>
      <c r="B93" s="1">
        <v>0.61218243000000006</v>
      </c>
      <c r="C93">
        <f t="shared" si="2"/>
        <v>1.6335000009719323</v>
      </c>
      <c r="D93">
        <f t="shared" si="3"/>
        <v>-3.0515707548158799E-3</v>
      </c>
      <c r="E93">
        <v>-9.3503640521229725E-3</v>
      </c>
      <c r="F93">
        <f>+(E93-Ej_3_INV_Est_Desc!$B$3)/Ej_3_INV_Est_Desc!$B$7</f>
        <v>-1.8329448471407734</v>
      </c>
    </row>
    <row r="94" spans="1:6">
      <c r="A94" s="2">
        <v>35569</v>
      </c>
      <c r="B94" s="1">
        <v>0.61050061099999997</v>
      </c>
      <c r="C94">
        <f t="shared" si="2"/>
        <v>1.6379999986601161</v>
      </c>
      <c r="D94">
        <f t="shared" si="3"/>
        <v>2.7548195197468761E-3</v>
      </c>
      <c r="E94">
        <v>-9.3471069409054586E-3</v>
      </c>
      <c r="F94">
        <f>+(E94-Ej_3_INV_Est_Desc!$B$3)/Ej_3_INV_Est_Desc!$B$7</f>
        <v>-1.8323111407755872</v>
      </c>
    </row>
    <row r="95" spans="1:6">
      <c r="A95" s="2">
        <v>35570</v>
      </c>
      <c r="B95" s="1">
        <v>0.60834651399999995</v>
      </c>
      <c r="C95">
        <f t="shared" si="2"/>
        <v>1.6438000004714419</v>
      </c>
      <c r="D95">
        <f t="shared" si="3"/>
        <v>3.5409046496155394E-3</v>
      </c>
      <c r="E95">
        <v>-9.3044363635896854E-3</v>
      </c>
      <c r="F95">
        <f>+(E95-Ej_3_INV_Est_Desc!$B$3)/Ej_3_INV_Est_Desc!$B$7</f>
        <v>-1.8240091164830863</v>
      </c>
    </row>
    <row r="96" spans="1:6">
      <c r="A96" s="2">
        <v>35571</v>
      </c>
      <c r="B96" s="1">
        <v>0.60734892200000001</v>
      </c>
      <c r="C96">
        <f t="shared" si="2"/>
        <v>1.6464999998798056</v>
      </c>
      <c r="D96">
        <f t="shared" si="3"/>
        <v>1.6425352278801597E-3</v>
      </c>
      <c r="E96">
        <v>-9.3038182128737379E-3</v>
      </c>
      <c r="F96">
        <f>+(E96-Ej_3_INV_Est_Desc!$B$3)/Ej_3_INV_Est_Desc!$B$7</f>
        <v>-1.8238888485471207</v>
      </c>
    </row>
    <row r="97" spans="1:6">
      <c r="A97" s="2">
        <v>35572</v>
      </c>
      <c r="B97" s="1">
        <v>0.61595318799999998</v>
      </c>
      <c r="C97">
        <f t="shared" si="2"/>
        <v>1.6234999988343271</v>
      </c>
      <c r="D97">
        <f t="shared" si="3"/>
        <v>-1.3969025840970262E-2</v>
      </c>
      <c r="E97">
        <v>-9.1771756228676837E-3</v>
      </c>
      <c r="F97">
        <f>+(E97-Ej_3_INV_Est_Desc!$B$3)/Ej_3_INV_Est_Desc!$B$7</f>
        <v>-1.7992491571055229</v>
      </c>
    </row>
    <row r="98" spans="1:6">
      <c r="A98" s="2">
        <v>35573</v>
      </c>
      <c r="B98" s="1">
        <v>0.61259495200000003</v>
      </c>
      <c r="C98">
        <f t="shared" si="2"/>
        <v>1.6324000005798285</v>
      </c>
      <c r="D98">
        <f t="shared" si="3"/>
        <v>5.4819844483471325E-3</v>
      </c>
      <c r="E98">
        <v>-9.123193763988402E-3</v>
      </c>
      <c r="F98">
        <f>+(E98-Ej_3_INV_Est_Desc!$B$3)/Ej_3_INV_Est_Desc!$B$7</f>
        <v>-1.7887464001249067</v>
      </c>
    </row>
    <row r="99" spans="1:6">
      <c r="A99" s="2">
        <v>35577</v>
      </c>
      <c r="B99" s="1">
        <v>0.61387354199999999</v>
      </c>
      <c r="C99">
        <f t="shared" si="2"/>
        <v>1.629000000133578</v>
      </c>
      <c r="D99">
        <f t="shared" si="3"/>
        <v>-2.0828231101707173E-3</v>
      </c>
      <c r="E99">
        <v>-9.1064659655504254E-3</v>
      </c>
      <c r="F99">
        <f>+(E99-Ej_3_INV_Est_Desc!$B$3)/Ej_3_INV_Est_Desc!$B$7</f>
        <v>-1.7854918252461927</v>
      </c>
    </row>
    <row r="100" spans="1:6">
      <c r="A100" s="2">
        <v>35578</v>
      </c>
      <c r="B100" s="1">
        <v>0.61042607699999996</v>
      </c>
      <c r="C100">
        <f t="shared" si="2"/>
        <v>1.6382000010789186</v>
      </c>
      <c r="D100">
        <f t="shared" si="3"/>
        <v>5.6476371667195657E-3</v>
      </c>
      <c r="E100">
        <v>-9.1038576000000981E-3</v>
      </c>
      <c r="F100">
        <f>+(E100-Ej_3_INV_Est_Desc!$B$3)/Ej_3_INV_Est_Desc!$B$7</f>
        <v>-1.7849843393970493</v>
      </c>
    </row>
    <row r="101" spans="1:6">
      <c r="A101" s="2">
        <v>35579</v>
      </c>
      <c r="B101" s="1">
        <v>0.60957025300000001</v>
      </c>
      <c r="C101">
        <f t="shared" si="2"/>
        <v>1.6404999999237166</v>
      </c>
      <c r="D101">
        <f t="shared" si="3"/>
        <v>1.4039792719346966E-3</v>
      </c>
      <c r="E101">
        <v>-9.0737891340497701E-3</v>
      </c>
      <c r="F101">
        <f>+(E101-Ej_3_INV_Est_Desc!$B$3)/Ej_3_INV_Est_Desc!$B$7</f>
        <v>-1.7791341927512576</v>
      </c>
    </row>
    <row r="102" spans="1:6">
      <c r="A102" s="2">
        <v>35580</v>
      </c>
      <c r="B102" s="1">
        <v>0.61124694400000001</v>
      </c>
      <c r="C102">
        <f t="shared" si="2"/>
        <v>1.635999999371776</v>
      </c>
      <c r="D102">
        <f t="shared" si="3"/>
        <v>-2.7430664749465983E-3</v>
      </c>
      <c r="E102">
        <v>-9.0540127403694326E-3</v>
      </c>
      <c r="F102">
        <f>+(E102-Ej_3_INV_Est_Desc!$B$3)/Ej_3_INV_Est_Desc!$B$7</f>
        <v>-1.7752864805551647</v>
      </c>
    </row>
    <row r="103" spans="1:6">
      <c r="A103" s="2">
        <v>35583</v>
      </c>
      <c r="B103" s="1">
        <v>0.611882763</v>
      </c>
      <c r="C103">
        <f t="shared" si="2"/>
        <v>1.6343000007012782</v>
      </c>
      <c r="D103">
        <f t="shared" si="3"/>
        <v>-1.0391189921458155E-3</v>
      </c>
      <c r="E103">
        <v>-9.0506337500326772E-3</v>
      </c>
      <c r="F103">
        <f>+(E103-Ej_3_INV_Est_Desc!$B$3)/Ej_3_INV_Est_Desc!$B$7</f>
        <v>-1.7746290612835136</v>
      </c>
    </row>
    <row r="104" spans="1:6">
      <c r="A104" s="2">
        <v>35584</v>
      </c>
      <c r="B104" s="1">
        <v>0.61192020599999997</v>
      </c>
      <c r="C104">
        <f t="shared" si="2"/>
        <v>1.6341999989456142</v>
      </c>
      <c r="D104">
        <f t="shared" si="3"/>
        <v>-6.1189350560542088E-5</v>
      </c>
      <c r="E104">
        <v>-9.0446564488170234E-3</v>
      </c>
      <c r="F104">
        <f>+(E104-Ej_3_INV_Est_Desc!$B$3)/Ej_3_INV_Est_Desc!$B$7</f>
        <v>-1.7734661124082565</v>
      </c>
    </row>
    <row r="105" spans="1:6">
      <c r="A105" s="2">
        <v>35585</v>
      </c>
      <c r="B105" s="1">
        <v>0.61455260599999995</v>
      </c>
      <c r="C105">
        <f t="shared" si="2"/>
        <v>1.6271999992137371</v>
      </c>
      <c r="D105">
        <f t="shared" si="3"/>
        <v>-4.2834412779301223E-3</v>
      </c>
      <c r="E105">
        <v>-9.0040930152076593E-3</v>
      </c>
      <c r="F105">
        <f>+(E105-Ej_3_INV_Est_Desc!$B$3)/Ej_3_INV_Est_Desc!$B$7</f>
        <v>-1.7655740558110351</v>
      </c>
    </row>
    <row r="106" spans="1:6">
      <c r="A106" s="2">
        <v>35586</v>
      </c>
      <c r="B106" s="1">
        <v>0.61244487999999997</v>
      </c>
      <c r="C106">
        <f t="shared" si="2"/>
        <v>1.632799999895501</v>
      </c>
      <c r="D106">
        <f t="shared" si="3"/>
        <v>3.4414950125796206E-3</v>
      </c>
      <c r="E106">
        <v>-8.9923631067626575E-3</v>
      </c>
      <c r="F106">
        <f>+(E106-Ej_3_INV_Est_Desc!$B$3)/Ej_3_INV_Est_Desc!$B$7</f>
        <v>-1.763291874716119</v>
      </c>
    </row>
    <row r="107" spans="1:6">
      <c r="A107" s="2">
        <v>35587</v>
      </c>
      <c r="B107" s="1">
        <v>0.61425061400000003</v>
      </c>
      <c r="C107">
        <f t="shared" si="2"/>
        <v>1.6280000006642239</v>
      </c>
      <c r="D107">
        <f t="shared" si="3"/>
        <v>-2.9397349531995465E-3</v>
      </c>
      <c r="E107">
        <v>-8.9612811696775374E-3</v>
      </c>
      <c r="F107">
        <f>+(E107-Ej_3_INV_Est_Desc!$B$3)/Ej_3_INV_Est_Desc!$B$7</f>
        <v>-1.7572445462530173</v>
      </c>
    </row>
    <row r="108" spans="1:6">
      <c r="A108" s="2">
        <v>35590</v>
      </c>
      <c r="B108" s="1">
        <v>0.61143381200000002</v>
      </c>
      <c r="C108">
        <f t="shared" si="2"/>
        <v>1.6355000007752269</v>
      </c>
      <c r="D108">
        <f t="shared" si="3"/>
        <v>4.6068796731837391E-3</v>
      </c>
      <c r="E108">
        <v>-8.9130437676584462E-3</v>
      </c>
      <c r="F108">
        <f>+(E108-Ej_3_INV_Est_Desc!$B$3)/Ej_3_INV_Est_Desc!$B$7</f>
        <v>-1.7478594357492137</v>
      </c>
    </row>
    <row r="109" spans="1:6">
      <c r="A109" s="2">
        <v>35591</v>
      </c>
      <c r="B109" s="1">
        <v>0.61042607699999996</v>
      </c>
      <c r="C109">
        <f t="shared" si="2"/>
        <v>1.6382000010789186</v>
      </c>
      <c r="D109">
        <f t="shared" si="3"/>
        <v>1.6508714780874012E-3</v>
      </c>
      <c r="E109">
        <v>-8.9024480731628719E-3</v>
      </c>
      <c r="F109">
        <f>+(E109-Ej_3_INV_Est_Desc!$B$3)/Ej_3_INV_Est_Desc!$B$7</f>
        <v>-1.745797928297669</v>
      </c>
    </row>
    <row r="110" spans="1:6">
      <c r="A110" s="2">
        <v>35592</v>
      </c>
      <c r="B110" s="1">
        <v>0.61087354900000002</v>
      </c>
      <c r="C110">
        <f t="shared" si="2"/>
        <v>1.6370000004698189</v>
      </c>
      <c r="D110">
        <f t="shared" si="3"/>
        <v>-7.3251166421040015E-4</v>
      </c>
      <c r="E110">
        <v>-8.8942312560619241E-3</v>
      </c>
      <c r="F110">
        <f>+(E110-Ej_3_INV_Est_Desc!$B$3)/Ej_3_INV_Est_Desc!$B$7</f>
        <v>-1.7441992572819411</v>
      </c>
    </row>
    <row r="111" spans="1:6">
      <c r="A111" s="2">
        <v>35593</v>
      </c>
      <c r="B111" s="1">
        <v>0.61154598800000004</v>
      </c>
      <c r="C111">
        <f t="shared" si="2"/>
        <v>1.6352000006907084</v>
      </c>
      <c r="D111">
        <f t="shared" si="3"/>
        <v>-1.0995722532644026E-3</v>
      </c>
      <c r="E111">
        <v>-8.7857903189951791E-3</v>
      </c>
      <c r="F111">
        <f>+(E111-Ej_3_INV_Est_Desc!$B$3)/Ej_3_INV_Est_Desc!$B$7</f>
        <v>-1.7231008951208815</v>
      </c>
    </row>
    <row r="112" spans="1:6">
      <c r="A112" s="2">
        <v>35594</v>
      </c>
      <c r="B112" s="1">
        <v>0.61087354900000002</v>
      </c>
      <c r="C112">
        <f t="shared" si="2"/>
        <v>1.6370000004698189</v>
      </c>
      <c r="D112">
        <f t="shared" si="3"/>
        <v>1.1007826433158119E-3</v>
      </c>
      <c r="E112">
        <v>-8.7671545708982723E-3</v>
      </c>
      <c r="F112">
        <f>+(E112-Ej_3_INV_Est_Desc!$B$3)/Ej_3_INV_Est_Desc!$B$7</f>
        <v>-1.719475107912414</v>
      </c>
    </row>
    <row r="113" spans="1:6">
      <c r="A113" s="2">
        <v>35597</v>
      </c>
      <c r="B113" s="1">
        <v>0.61135905099999999</v>
      </c>
      <c r="C113">
        <f t="shared" si="2"/>
        <v>1.6357000004568512</v>
      </c>
      <c r="D113">
        <f t="shared" si="3"/>
        <v>-7.9413562162167217E-4</v>
      </c>
      <c r="E113">
        <v>-8.7644289482746718E-3</v>
      </c>
      <c r="F113">
        <f>+(E113-Ej_3_INV_Est_Desc!$B$3)/Ej_3_INV_Est_Desc!$B$7</f>
        <v>-1.7189448084260521</v>
      </c>
    </row>
    <row r="114" spans="1:6">
      <c r="A114" s="2">
        <v>35598</v>
      </c>
      <c r="B114" s="1">
        <v>0.61031431199999997</v>
      </c>
      <c r="C114">
        <f t="shared" si="2"/>
        <v>1.6384999996526382</v>
      </c>
      <c r="D114">
        <f t="shared" si="3"/>
        <v>1.7118048511370887E-3</v>
      </c>
      <c r="E114">
        <v>-8.7631163911593424E-3</v>
      </c>
      <c r="F114">
        <f>+(E114-Ej_3_INV_Est_Desc!$B$3)/Ej_3_INV_Est_Desc!$B$7</f>
        <v>-1.7186894361826415</v>
      </c>
    </row>
    <row r="115" spans="1:6">
      <c r="A115" s="2">
        <v>35599</v>
      </c>
      <c r="B115" s="1">
        <v>0.61035156300000004</v>
      </c>
      <c r="C115">
        <f t="shared" si="2"/>
        <v>1.6383999986578226</v>
      </c>
      <c r="D115">
        <f t="shared" si="3"/>
        <v>-6.103203835017279E-5</v>
      </c>
      <c r="E115">
        <v>-8.7567750467251182E-3</v>
      </c>
      <c r="F115">
        <f>+(E115-Ej_3_INV_Est_Desc!$B$3)/Ej_3_INV_Est_Desc!$B$7</f>
        <v>-1.7174556587450771</v>
      </c>
    </row>
    <row r="116" spans="1:6">
      <c r="A116" s="2">
        <v>35600</v>
      </c>
      <c r="B116" s="1">
        <v>0.60679611700000002</v>
      </c>
      <c r="C116">
        <f t="shared" si="2"/>
        <v>1.6479999986552318</v>
      </c>
      <c r="D116">
        <f t="shared" si="3"/>
        <v>5.8593750032187586E-3</v>
      </c>
      <c r="E116">
        <v>-8.7487283477095668E-3</v>
      </c>
      <c r="F116">
        <f>+(E116-Ej_3_INV_Est_Desc!$B$3)/Ej_3_INV_Est_Desc!$B$7</f>
        <v>-1.7158900860506374</v>
      </c>
    </row>
    <row r="117" spans="1:6">
      <c r="A117" s="2">
        <v>35601</v>
      </c>
      <c r="B117" s="1">
        <v>0.60470460199999998</v>
      </c>
      <c r="C117">
        <f t="shared" si="2"/>
        <v>1.6536999994585786</v>
      </c>
      <c r="D117">
        <f t="shared" si="3"/>
        <v>3.4587383543676076E-3</v>
      </c>
      <c r="E117">
        <v>-8.7425802257345975E-3</v>
      </c>
      <c r="F117">
        <f>+(E117-Ej_3_INV_Est_Desc!$B$3)/Ej_3_INV_Est_Desc!$B$7</f>
        <v>-1.7146939021412486</v>
      </c>
    </row>
    <row r="118" spans="1:6">
      <c r="A118" s="2">
        <v>35604</v>
      </c>
      <c r="B118" s="1">
        <v>0.59923298199999997</v>
      </c>
      <c r="C118">
        <f t="shared" si="2"/>
        <v>1.6687999993965621</v>
      </c>
      <c r="D118">
        <f t="shared" si="3"/>
        <v>9.1310394526984417E-3</v>
      </c>
      <c r="E118">
        <v>-8.6662964408797949E-3</v>
      </c>
      <c r="F118">
        <f>+(E118-Ej_3_INV_Est_Desc!$B$3)/Ej_3_INV_Est_Desc!$B$7</f>
        <v>-1.6998520632248959</v>
      </c>
    </row>
    <row r="119" spans="1:6">
      <c r="A119" s="2">
        <v>35605</v>
      </c>
      <c r="B119" s="1">
        <v>0.60085321199999997</v>
      </c>
      <c r="C119">
        <f t="shared" si="2"/>
        <v>1.6642999987823981</v>
      </c>
      <c r="D119">
        <f t="shared" si="3"/>
        <v>-2.6965487870272975E-3</v>
      </c>
      <c r="E119">
        <v>-8.6563583077577944E-3</v>
      </c>
      <c r="F119">
        <f>+(E119-Ej_3_INV_Est_Desc!$B$3)/Ej_3_INV_Est_Desc!$B$7</f>
        <v>-1.6979184914808254</v>
      </c>
    </row>
    <row r="120" spans="1:6">
      <c r="A120" s="2">
        <v>35606</v>
      </c>
      <c r="B120" s="1">
        <v>0.60150375899999997</v>
      </c>
      <c r="C120">
        <f t="shared" si="2"/>
        <v>1.6625000011014064</v>
      </c>
      <c r="D120">
        <f t="shared" si="3"/>
        <v>-1.0815343882164541E-3</v>
      </c>
      <c r="E120">
        <v>-8.6092709521377042E-3</v>
      </c>
      <c r="F120">
        <f>+(E120-Ej_3_INV_Est_Desc!$B$3)/Ej_3_INV_Est_Desc!$B$7</f>
        <v>-1.6887571349954253</v>
      </c>
    </row>
    <row r="121" spans="1:6">
      <c r="A121" s="2">
        <v>35607</v>
      </c>
      <c r="B121" s="1">
        <v>0.60024009599999995</v>
      </c>
      <c r="C121">
        <f t="shared" si="2"/>
        <v>1.6660000001066242</v>
      </c>
      <c r="D121">
        <f t="shared" si="3"/>
        <v>2.1052625581348128E-3</v>
      </c>
      <c r="E121">
        <v>-8.6090923089386928E-3</v>
      </c>
      <c r="F121">
        <f>+(E121-Ej_3_INV_Est_Desc!$B$3)/Ej_3_INV_Est_Desc!$B$7</f>
        <v>-1.6887223780206859</v>
      </c>
    </row>
    <row r="122" spans="1:6">
      <c r="A122" s="2">
        <v>35608</v>
      </c>
      <c r="B122" s="1">
        <v>0.60168471700000004</v>
      </c>
      <c r="C122">
        <f t="shared" si="2"/>
        <v>1.6620000005750519</v>
      </c>
      <c r="D122">
        <f t="shared" si="3"/>
        <v>-2.4009601028308625E-3</v>
      </c>
      <c r="E122">
        <v>-8.552267013479109E-3</v>
      </c>
      <c r="F122">
        <f>+(E122-Ej_3_INV_Est_Desc!$B$3)/Ej_3_INV_Est_Desc!$B$7</f>
        <v>-1.6776663995687697</v>
      </c>
    </row>
    <row r="123" spans="1:6">
      <c r="A123" s="2">
        <v>35611</v>
      </c>
      <c r="B123" s="1">
        <v>0.60060060100000001</v>
      </c>
      <c r="C123">
        <f t="shared" si="2"/>
        <v>1.6649999988927751</v>
      </c>
      <c r="D123">
        <f t="shared" si="3"/>
        <v>1.8050531387996394E-3</v>
      </c>
      <c r="E123">
        <v>-8.4566595331860839E-3</v>
      </c>
      <c r="F123">
        <f>+(E123-Ej_3_INV_Est_Desc!$B$3)/Ej_3_INV_Est_Desc!$B$7</f>
        <v>-1.6590649258164076</v>
      </c>
    </row>
    <row r="124" spans="1:6">
      <c r="A124" s="2">
        <v>35612</v>
      </c>
      <c r="B124" s="1">
        <v>0.60335465200000005</v>
      </c>
      <c r="C124">
        <f t="shared" si="2"/>
        <v>1.6573999996274162</v>
      </c>
      <c r="D124">
        <f t="shared" si="3"/>
        <v>-4.5645641263740711E-3</v>
      </c>
      <c r="E124">
        <v>-8.3858770174989328E-3</v>
      </c>
      <c r="F124">
        <f>+(E124-Ej_3_INV_Est_Desc!$B$3)/Ej_3_INV_Est_Desc!$B$7</f>
        <v>-1.6452934185698478</v>
      </c>
    </row>
    <row r="125" spans="1:6">
      <c r="A125" s="2">
        <v>35613</v>
      </c>
      <c r="B125" s="1">
        <v>0.59988002399999996</v>
      </c>
      <c r="C125">
        <f t="shared" si="2"/>
        <v>1.666999999986664</v>
      </c>
      <c r="D125">
        <f t="shared" si="3"/>
        <v>5.792204875953777E-3</v>
      </c>
      <c r="E125">
        <v>-8.3638551531448613E-3</v>
      </c>
      <c r="F125">
        <f>+(E125-Ej_3_INV_Est_Desc!$B$3)/Ej_3_INV_Est_Desc!$B$7</f>
        <v>-1.6410088256645139</v>
      </c>
    </row>
    <row r="126" spans="1:6">
      <c r="A126" s="2">
        <v>35614</v>
      </c>
      <c r="B126" s="1">
        <v>0.59224163500000004</v>
      </c>
      <c r="C126">
        <f t="shared" si="2"/>
        <v>1.6884999988222711</v>
      </c>
      <c r="D126">
        <f t="shared" si="3"/>
        <v>1.289741981750403E-2</v>
      </c>
      <c r="E126">
        <v>-8.3452713637305331E-3</v>
      </c>
      <c r="F126">
        <f>+(E126-Ej_3_INV_Est_Desc!$B$3)/Ej_3_INV_Est_Desc!$B$7</f>
        <v>-1.6373931475821026</v>
      </c>
    </row>
    <row r="127" spans="1:6">
      <c r="A127" s="2">
        <v>35618</v>
      </c>
      <c r="B127" s="1">
        <v>0.59276822799999995</v>
      </c>
      <c r="C127">
        <f t="shared" si="2"/>
        <v>1.6869999989270681</v>
      </c>
      <c r="D127">
        <f t="shared" si="3"/>
        <v>-8.8836239043488252E-4</v>
      </c>
      <c r="E127">
        <v>-8.3423627220657881E-3</v>
      </c>
      <c r="F127">
        <f>+(E127-Ej_3_INV_Est_Desc!$B$3)/Ej_3_INV_Est_Desc!$B$7</f>
        <v>-1.6368272397533852</v>
      </c>
    </row>
    <row r="128" spans="1:6">
      <c r="A128" s="2">
        <v>35619</v>
      </c>
      <c r="B128" s="1">
        <v>0.59224163500000004</v>
      </c>
      <c r="C128">
        <f t="shared" si="2"/>
        <v>1.6884999988222711</v>
      </c>
      <c r="D128">
        <f t="shared" si="3"/>
        <v>8.8915227987973466E-4</v>
      </c>
      <c r="E128">
        <v>-8.3156302798238491E-3</v>
      </c>
      <c r="F128">
        <f>+(E128-Ej_3_INV_Est_Desc!$B$3)/Ej_3_INV_Est_Desc!$B$7</f>
        <v>-1.6316261527550047</v>
      </c>
    </row>
    <row r="129" spans="1:6">
      <c r="A129" s="2">
        <v>35620</v>
      </c>
      <c r="B129" s="1">
        <v>0.59382422800000001</v>
      </c>
      <c r="C129">
        <f t="shared" si="2"/>
        <v>1.6840000000808319</v>
      </c>
      <c r="D129">
        <f t="shared" si="3"/>
        <v>-2.6650866121278316E-3</v>
      </c>
      <c r="E129">
        <v>-8.3133983562994063E-3</v>
      </c>
      <c r="F129">
        <f>+(E129-Ej_3_INV_Est_Desc!$B$3)/Ej_3_INV_Est_Desc!$B$7</f>
        <v>-1.6311919077908037</v>
      </c>
    </row>
    <row r="130" spans="1:6">
      <c r="A130" s="2">
        <v>35621</v>
      </c>
      <c r="B130" s="1">
        <v>0.59238196799999998</v>
      </c>
      <c r="C130">
        <f t="shared" si="2"/>
        <v>1.6880999996947916</v>
      </c>
      <c r="D130">
        <f t="shared" si="3"/>
        <v>2.4346791055598338E-3</v>
      </c>
      <c r="E130">
        <v>-8.3083463479229902E-3</v>
      </c>
      <c r="F130">
        <f>+(E130-Ej_3_INV_Est_Desc!$B$3)/Ej_3_INV_Est_Desc!$B$7</f>
        <v>-1.6302089846876888</v>
      </c>
    </row>
    <row r="131" spans="1:6">
      <c r="A131" s="2">
        <v>35622</v>
      </c>
      <c r="B131" s="1">
        <v>0.59049306199999996</v>
      </c>
      <c r="C131">
        <f t="shared" ref="C131:C194" si="4">1/B131</f>
        <v>1.6934999991583306</v>
      </c>
      <c r="D131">
        <f t="shared" si="3"/>
        <v>3.1988623094101332E-3</v>
      </c>
      <c r="E131">
        <v>-8.2964602285597877E-3</v>
      </c>
      <c r="F131">
        <f>+(E131-Ej_3_INV_Est_Desc!$B$3)/Ej_3_INV_Est_Desc!$B$7</f>
        <v>-1.6278964110619178</v>
      </c>
    </row>
    <row r="132" spans="1:6">
      <c r="A132" s="2">
        <v>35625</v>
      </c>
      <c r="B132" s="1">
        <v>0.59234687799999997</v>
      </c>
      <c r="C132">
        <f t="shared" si="4"/>
        <v>1.6882000009460674</v>
      </c>
      <c r="D132">
        <f t="shared" ref="D132:D195" si="5">+C132/C131-1</f>
        <v>-3.1296121729538218E-3</v>
      </c>
      <c r="E132">
        <v>-8.2888294459855238E-3</v>
      </c>
      <c r="F132">
        <f>+(E132-Ej_3_INV_Est_Desc!$B$3)/Ej_3_INV_Est_Desc!$B$7</f>
        <v>-1.6264117594286973</v>
      </c>
    </row>
    <row r="133" spans="1:6">
      <c r="A133" s="2">
        <v>35626</v>
      </c>
      <c r="B133" s="1">
        <v>0.59648076299999997</v>
      </c>
      <c r="C133">
        <f t="shared" si="4"/>
        <v>1.6765000013923332</v>
      </c>
      <c r="D133">
        <f t="shared" si="5"/>
        <v>-6.9304582082557742E-3</v>
      </c>
      <c r="E133">
        <v>-8.2472808638867079E-3</v>
      </c>
      <c r="F133">
        <f>+(E133-Ej_3_INV_Est_Desc!$B$3)/Ej_3_INV_Est_Desc!$B$7</f>
        <v>-1.6183280314924493</v>
      </c>
    </row>
    <row r="134" spans="1:6">
      <c r="A134" s="2">
        <v>35627</v>
      </c>
      <c r="B134" s="1">
        <v>0.59719319199999998</v>
      </c>
      <c r="C134">
        <f t="shared" si="4"/>
        <v>1.6744999999933021</v>
      </c>
      <c r="D134">
        <f t="shared" si="5"/>
        <v>-1.1929623604951534E-3</v>
      </c>
      <c r="E134">
        <v>-8.186397973976578E-3</v>
      </c>
      <c r="F134">
        <f>+(E134-Ej_3_INV_Est_Desc!$B$3)/Ej_3_INV_Est_Desc!$B$7</f>
        <v>-1.6064826039677387</v>
      </c>
    </row>
    <row r="135" spans="1:6">
      <c r="A135" s="2">
        <v>35628</v>
      </c>
      <c r="B135" s="1">
        <v>0.59701492499999997</v>
      </c>
      <c r="C135">
        <f t="shared" si="4"/>
        <v>1.6750000010468751</v>
      </c>
      <c r="D135">
        <f t="shared" si="5"/>
        <v>2.9859722518654763E-4</v>
      </c>
      <c r="E135">
        <v>-8.1735144049817077E-3</v>
      </c>
      <c r="F135">
        <f>+(E135-Ej_3_INV_Est_Desc!$B$3)/Ej_3_INV_Est_Desc!$B$7</f>
        <v>-1.6039759656821115</v>
      </c>
    </row>
    <row r="136" spans="1:6">
      <c r="A136" s="2">
        <v>35629</v>
      </c>
      <c r="B136" s="1">
        <v>0.59662311300000004</v>
      </c>
      <c r="C136">
        <f t="shared" si="4"/>
        <v>1.6761000005040032</v>
      </c>
      <c r="D136">
        <f t="shared" si="5"/>
        <v>6.5671609339745807E-4</v>
      </c>
      <c r="E136">
        <v>-8.1612805967873348E-3</v>
      </c>
      <c r="F136">
        <f>+(E136-Ej_3_INV_Est_Desc!$B$3)/Ej_3_INV_Est_Desc!$B$7</f>
        <v>-1.601595745417739</v>
      </c>
    </row>
    <row r="137" spans="1:6">
      <c r="A137" s="2">
        <v>35632</v>
      </c>
      <c r="B137" s="1">
        <v>0.59608965199999997</v>
      </c>
      <c r="C137">
        <f t="shared" si="4"/>
        <v>1.6775999996725326</v>
      </c>
      <c r="D137">
        <f t="shared" si="5"/>
        <v>8.9493417342545456E-4</v>
      </c>
      <c r="E137">
        <v>-8.0949815437846295E-3</v>
      </c>
      <c r="F137">
        <f>+(E137-Ej_3_INV_Est_Desc!$B$3)/Ej_3_INV_Est_Desc!$B$7</f>
        <v>-1.5886965445345391</v>
      </c>
    </row>
    <row r="138" spans="1:6">
      <c r="A138" s="2">
        <v>35633</v>
      </c>
      <c r="B138" s="1">
        <v>0.59722885800000003</v>
      </c>
      <c r="C138">
        <f t="shared" si="4"/>
        <v>1.6744000002759409</v>
      </c>
      <c r="D138">
        <f t="shared" si="5"/>
        <v>-1.9074865267145746E-3</v>
      </c>
      <c r="E138">
        <v>-8.0939347152692021E-3</v>
      </c>
      <c r="F138">
        <f>+(E138-Ej_3_INV_Est_Desc!$B$3)/Ej_3_INV_Est_Desc!$B$7</f>
        <v>-1.5884928726765082</v>
      </c>
    </row>
    <row r="139" spans="1:6">
      <c r="A139" s="2">
        <v>35634</v>
      </c>
      <c r="B139" s="1">
        <v>0.59598307399999995</v>
      </c>
      <c r="C139">
        <f t="shared" si="4"/>
        <v>1.6779000002271878</v>
      </c>
      <c r="D139">
        <f t="shared" si="5"/>
        <v>2.0903009738832967E-3</v>
      </c>
      <c r="E139">
        <v>-8.0865881450120636E-3</v>
      </c>
      <c r="F139">
        <f>+(E139-Ej_3_INV_Est_Desc!$B$3)/Ej_3_INV_Est_Desc!$B$7</f>
        <v>-1.5870635176366179</v>
      </c>
    </row>
    <row r="140" spans="1:6">
      <c r="A140" s="2">
        <v>35635</v>
      </c>
      <c r="B140" s="1">
        <v>0.59776436099999997</v>
      </c>
      <c r="C140">
        <f t="shared" si="4"/>
        <v>1.672900000808178</v>
      </c>
      <c r="D140">
        <f t="shared" si="5"/>
        <v>-2.979915023739621E-3</v>
      </c>
      <c r="E140">
        <v>-8.0671356922055182E-3</v>
      </c>
      <c r="F140">
        <f>+(E140-Ej_3_INV_Est_Desc!$B$3)/Ej_3_INV_Est_Desc!$B$7</f>
        <v>-1.5832788316560751</v>
      </c>
    </row>
    <row r="141" spans="1:6">
      <c r="A141" s="2">
        <v>35636</v>
      </c>
      <c r="B141" s="1">
        <v>0.60139523699999997</v>
      </c>
      <c r="C141">
        <f t="shared" si="4"/>
        <v>1.6627999998609899</v>
      </c>
      <c r="D141">
        <f t="shared" si="5"/>
        <v>-6.0374206122952856E-3</v>
      </c>
      <c r="E141">
        <v>-8.0585244459190353E-3</v>
      </c>
      <c r="F141">
        <f>+(E141-Ej_3_INV_Est_Desc!$B$3)/Ej_3_INV_Est_Desc!$B$7</f>
        <v>-1.5816034201581233</v>
      </c>
    </row>
    <row r="142" spans="1:6">
      <c r="A142" s="2">
        <v>35639</v>
      </c>
      <c r="B142" s="1">
        <v>0.613798183</v>
      </c>
      <c r="C142">
        <f t="shared" si="4"/>
        <v>1.6292000004177269</v>
      </c>
      <c r="D142">
        <f t="shared" si="5"/>
        <v>-2.0206879628380969E-2</v>
      </c>
      <c r="E142">
        <v>-8.0166275957039845E-3</v>
      </c>
      <c r="F142">
        <f>+(E142-Ej_3_INV_Est_Desc!$B$3)/Ej_3_INV_Est_Desc!$B$7</f>
        <v>-1.5734519328770724</v>
      </c>
    </row>
    <row r="143" spans="1:6">
      <c r="A143" s="2">
        <v>35640</v>
      </c>
      <c r="B143" s="1">
        <v>0.61443932400000001</v>
      </c>
      <c r="C143">
        <f t="shared" si="4"/>
        <v>1.627500000309225</v>
      </c>
      <c r="D143">
        <f t="shared" si="5"/>
        <v>-1.0434569776982539E-3</v>
      </c>
      <c r="E143">
        <v>-7.9864171318697608E-3</v>
      </c>
      <c r="F143">
        <f>+(E143-Ej_3_INV_Est_Desc!$B$3)/Ej_3_INV_Est_Desc!$B$7</f>
        <v>-1.5675741590006282</v>
      </c>
    </row>
    <row r="144" spans="1:6">
      <c r="A144" s="2">
        <v>35641</v>
      </c>
      <c r="B144" s="1">
        <v>0.61690314599999996</v>
      </c>
      <c r="C144">
        <f t="shared" si="4"/>
        <v>1.621000000541414</v>
      </c>
      <c r="D144">
        <f t="shared" si="5"/>
        <v>-3.9938554633339729E-3</v>
      </c>
      <c r="E144">
        <v>-7.8903871989328689E-3</v>
      </c>
      <c r="F144">
        <f>+(E144-Ej_3_INV_Est_Desc!$B$3)/Ej_3_INV_Est_Desc!$B$7</f>
        <v>-1.5488904924978408</v>
      </c>
    </row>
    <row r="145" spans="1:6">
      <c r="A145" s="2">
        <v>35642</v>
      </c>
      <c r="B145" s="1">
        <v>0.61020258699999996</v>
      </c>
      <c r="C145">
        <f t="shared" si="4"/>
        <v>1.6388000006955068</v>
      </c>
      <c r="D145">
        <f t="shared" si="5"/>
        <v>1.0980876093860337E-2</v>
      </c>
      <c r="E145">
        <v>-7.8740152460156088E-3</v>
      </c>
      <c r="F145">
        <f>+(E145-Ej_3_INV_Est_Desc!$B$3)/Ej_3_INV_Est_Desc!$B$7</f>
        <v>-1.5457051512302753</v>
      </c>
    </row>
    <row r="146" spans="1:6">
      <c r="A146" s="2">
        <v>35643</v>
      </c>
      <c r="B146" s="1">
        <v>0.61169562</v>
      </c>
      <c r="C146">
        <f t="shared" si="4"/>
        <v>1.6348000006931551</v>
      </c>
      <c r="D146">
        <f t="shared" si="5"/>
        <v>-2.4408103494349964E-3</v>
      </c>
      <c r="E146">
        <v>-7.8523035642695804E-3</v>
      </c>
      <c r="F146">
        <f>+(E146-Ej_3_INV_Est_Desc!$B$3)/Ej_3_INV_Est_Desc!$B$7</f>
        <v>-1.5414809077204519</v>
      </c>
    </row>
    <row r="147" spans="1:6">
      <c r="A147" s="2">
        <v>35646</v>
      </c>
      <c r="B147" s="1">
        <v>0.61413744400000003</v>
      </c>
      <c r="C147">
        <f t="shared" si="4"/>
        <v>1.6282999998938348</v>
      </c>
      <c r="D147">
        <f t="shared" si="5"/>
        <v>-3.9760220189407613E-3</v>
      </c>
      <c r="E147">
        <v>-7.8465562058727123E-3</v>
      </c>
      <c r="F147">
        <f>+(E147-Ej_3_INV_Est_Desc!$B$3)/Ej_3_INV_Est_Desc!$B$7</f>
        <v>-1.5403626967181632</v>
      </c>
    </row>
    <row r="148" spans="1:6">
      <c r="A148" s="2">
        <v>35647</v>
      </c>
      <c r="B148" s="1">
        <v>0.61538461499999997</v>
      </c>
      <c r="C148">
        <f t="shared" si="4"/>
        <v>1.6250000010156251</v>
      </c>
      <c r="D148">
        <f t="shared" si="5"/>
        <v>-2.026652876266577E-3</v>
      </c>
      <c r="E148">
        <v>-7.8310721934907734E-3</v>
      </c>
      <c r="F148">
        <f>+(E148-Ej_3_INV_Est_Desc!$B$3)/Ej_3_INV_Est_Desc!$B$7</f>
        <v>-1.5373501139263028</v>
      </c>
    </row>
    <row r="149" spans="1:6">
      <c r="A149" s="2">
        <v>35648</v>
      </c>
      <c r="B149" s="1">
        <v>0.62468765599999998</v>
      </c>
      <c r="C149">
        <f t="shared" si="4"/>
        <v>1.6008000004405403</v>
      </c>
      <c r="D149">
        <f t="shared" si="5"/>
        <v>-1.4892308036898338E-2</v>
      </c>
      <c r="E149">
        <v>-7.8267207732053423E-3</v>
      </c>
      <c r="F149">
        <f>+(E149-Ej_3_INV_Est_Desc!$B$3)/Ej_3_INV_Est_Desc!$B$7</f>
        <v>-1.5365034978458783</v>
      </c>
    </row>
    <row r="150" spans="1:6">
      <c r="A150" s="2">
        <v>35649</v>
      </c>
      <c r="B150" s="1">
        <v>0.62992126000000004</v>
      </c>
      <c r="C150">
        <f t="shared" si="4"/>
        <v>1.5874999996031249</v>
      </c>
      <c r="D150">
        <f t="shared" si="5"/>
        <v>-8.3083463479229902E-3</v>
      </c>
      <c r="E150">
        <v>-7.8146428643915966E-3</v>
      </c>
      <c r="F150">
        <f>+(E150-Ej_3_INV_Est_Desc!$B$3)/Ej_3_INV_Est_Desc!$B$7</f>
        <v>-1.5341536094993415</v>
      </c>
    </row>
    <row r="151" spans="1:6">
      <c r="A151" s="2">
        <v>35650</v>
      </c>
      <c r="B151" s="1">
        <v>0.63091482600000004</v>
      </c>
      <c r="C151">
        <f t="shared" si="4"/>
        <v>1.5850000012521499</v>
      </c>
      <c r="D151">
        <f t="shared" si="5"/>
        <v>-1.5748021112441668E-3</v>
      </c>
      <c r="E151">
        <v>-7.8094703647255681E-3</v>
      </c>
      <c r="F151">
        <f>+(E151-Ej_3_INV_Est_Desc!$B$3)/Ej_3_INV_Est_Desc!$B$7</f>
        <v>-1.5331472435070903</v>
      </c>
    </row>
    <row r="152" spans="1:6">
      <c r="A152" s="2">
        <v>35653</v>
      </c>
      <c r="B152" s="1">
        <v>0.62885171699999998</v>
      </c>
      <c r="C152">
        <f t="shared" si="4"/>
        <v>1.5901999994062195</v>
      </c>
      <c r="D152">
        <f t="shared" si="5"/>
        <v>3.2807559305751965E-3</v>
      </c>
      <c r="E152">
        <v>-7.7983716535220404E-3</v>
      </c>
      <c r="F152">
        <f>+(E152-Ej_3_INV_Est_Desc!$B$3)/Ej_3_INV_Est_Desc!$B$7</f>
        <v>-1.5309878686913885</v>
      </c>
    </row>
    <row r="153" spans="1:6">
      <c r="A153" s="2">
        <v>35654</v>
      </c>
      <c r="B153" s="1">
        <v>0.63391442200000003</v>
      </c>
      <c r="C153">
        <f t="shared" si="4"/>
        <v>1.5774999988878624</v>
      </c>
      <c r="D153">
        <f t="shared" si="5"/>
        <v>-7.9864171318697608E-3</v>
      </c>
      <c r="E153">
        <v>-7.7930891581708961E-3</v>
      </c>
      <c r="F153">
        <f>+(E153-Ej_3_INV_Est_Desc!$B$3)/Ej_3_INV_Est_Desc!$B$7</f>
        <v>-1.529960101843856</v>
      </c>
    </row>
    <row r="154" spans="1:6">
      <c r="A154" s="2">
        <v>35655</v>
      </c>
      <c r="B154" s="1">
        <v>0.63191153200000005</v>
      </c>
      <c r="C154">
        <f t="shared" si="4"/>
        <v>1.5825000009653249</v>
      </c>
      <c r="D154">
        <f t="shared" si="5"/>
        <v>3.1695734269334697E-3</v>
      </c>
      <c r="E154">
        <v>-7.7807616372644883E-3</v>
      </c>
      <c r="F154">
        <f>+(E154-Ej_3_INV_Est_Desc!$B$3)/Ej_3_INV_Est_Desc!$B$7</f>
        <v>-1.5275616487534762</v>
      </c>
    </row>
    <row r="155" spans="1:6">
      <c r="A155" s="2">
        <v>35656</v>
      </c>
      <c r="B155" s="1">
        <v>0.63031831100000002</v>
      </c>
      <c r="C155">
        <f t="shared" si="4"/>
        <v>1.5864999993630202</v>
      </c>
      <c r="D155">
        <f t="shared" si="5"/>
        <v>2.5276451154851998E-3</v>
      </c>
      <c r="E155">
        <v>-7.7760508606454781E-3</v>
      </c>
      <c r="F155">
        <f>+(E155-Ej_3_INV_Est_Desc!$B$3)/Ej_3_INV_Est_Desc!$B$7</f>
        <v>-1.5266451159951271</v>
      </c>
    </row>
    <row r="156" spans="1:6">
      <c r="A156" s="2">
        <v>35657</v>
      </c>
      <c r="B156" s="1">
        <v>0.62150404000000004</v>
      </c>
      <c r="C156">
        <f t="shared" si="4"/>
        <v>1.60899999942076</v>
      </c>
      <c r="D156">
        <f t="shared" si="5"/>
        <v>1.4182162033894441E-2</v>
      </c>
      <c r="E156">
        <v>-7.7652099725259438E-3</v>
      </c>
      <c r="F156">
        <f>+(E156-Ej_3_INV_Est_Desc!$B$3)/Ej_3_INV_Est_Desc!$B$7</f>
        <v>-1.5245359034608175</v>
      </c>
    </row>
    <row r="157" spans="1:6">
      <c r="A157" s="2">
        <v>35660</v>
      </c>
      <c r="B157" s="1">
        <v>0.62158130300000003</v>
      </c>
      <c r="C157">
        <f t="shared" si="4"/>
        <v>1.6087999995714155</v>
      </c>
      <c r="D157">
        <f t="shared" si="5"/>
        <v>-1.2430071436697609E-4</v>
      </c>
      <c r="E157">
        <v>-7.7639761332273238E-3</v>
      </c>
      <c r="F157">
        <f>+(E157-Ej_3_INV_Est_Desc!$B$3)/Ej_3_INV_Est_Desc!$B$7</f>
        <v>-1.5242958466236582</v>
      </c>
    </row>
    <row r="158" spans="1:6">
      <c r="A158" s="2">
        <v>35661</v>
      </c>
      <c r="B158" s="1">
        <v>0.62363579700000005</v>
      </c>
      <c r="C158">
        <f t="shared" si="4"/>
        <v>1.6034999992150867</v>
      </c>
      <c r="D158">
        <f t="shared" si="5"/>
        <v>-3.2943811273873358E-3</v>
      </c>
      <c r="E158">
        <v>-7.7308956024004782E-3</v>
      </c>
      <c r="F158">
        <f>+(E158-Ej_3_INV_Est_Desc!$B$3)/Ej_3_INV_Est_Desc!$B$7</f>
        <v>-1.5178596700399449</v>
      </c>
    </row>
    <row r="159" spans="1:6">
      <c r="A159" s="2">
        <v>35662</v>
      </c>
      <c r="B159" s="1">
        <v>0.62802235799999995</v>
      </c>
      <c r="C159">
        <f t="shared" si="4"/>
        <v>1.5922999989755142</v>
      </c>
      <c r="D159">
        <f t="shared" si="5"/>
        <v>-6.9847210758059441E-3</v>
      </c>
      <c r="E159">
        <v>-7.6981800947815149E-3</v>
      </c>
      <c r="F159">
        <f>+(E159-Ej_3_INV_Est_Desc!$B$3)/Ej_3_INV_Est_Desc!$B$7</f>
        <v>-1.5114945126861039</v>
      </c>
    </row>
    <row r="160" spans="1:6">
      <c r="A160" s="2">
        <v>35663</v>
      </c>
      <c r="B160" s="1">
        <v>0.62873310299999996</v>
      </c>
      <c r="C160">
        <f t="shared" si="4"/>
        <v>1.5904999994886544</v>
      </c>
      <c r="D160">
        <f t="shared" si="5"/>
        <v>-1.1304399221364614E-3</v>
      </c>
      <c r="E160">
        <v>-7.643734499188759E-3</v>
      </c>
      <c r="F160">
        <f>+(E160-Ej_3_INV_Est_Desc!$B$3)/Ej_3_INV_Est_Desc!$B$7</f>
        <v>-1.5009015306909048</v>
      </c>
    </row>
    <row r="161" spans="1:6">
      <c r="A161" s="2">
        <v>35664</v>
      </c>
      <c r="B161" s="1">
        <v>0.62185187500000005</v>
      </c>
      <c r="C161">
        <f t="shared" si="4"/>
        <v>1.6080999996984811</v>
      </c>
      <c r="D161">
        <f t="shared" si="5"/>
        <v>1.1065702744724959E-2</v>
      </c>
      <c r="E161">
        <v>-7.6186451009734313E-3</v>
      </c>
      <c r="F161">
        <f>+(E161-Ej_3_INV_Est_Desc!$B$3)/Ej_3_INV_Est_Desc!$B$7</f>
        <v>-1.4960201157541801</v>
      </c>
    </row>
    <row r="162" spans="1:6">
      <c r="A162" s="2">
        <v>35668</v>
      </c>
      <c r="B162" s="1">
        <v>0.62030891399999999</v>
      </c>
      <c r="C162">
        <f t="shared" si="4"/>
        <v>1.6120999995818213</v>
      </c>
      <c r="D162">
        <f t="shared" si="5"/>
        <v>2.4874074274547908E-3</v>
      </c>
      <c r="E162">
        <v>-7.6145306652787292E-3</v>
      </c>
      <c r="F162">
        <f>+(E162-Ej_3_INV_Est_Desc!$B$3)/Ej_3_INV_Est_Desc!$B$7</f>
        <v>-1.4952196075999413</v>
      </c>
    </row>
    <row r="163" spans="1:6">
      <c r="A163" s="2">
        <v>35669</v>
      </c>
      <c r="B163" s="1">
        <v>0.62100229799999995</v>
      </c>
      <c r="C163">
        <f t="shared" si="4"/>
        <v>1.6102999992441254</v>
      </c>
      <c r="D163">
        <f t="shared" si="5"/>
        <v>-1.1165562546757712E-3</v>
      </c>
      <c r="E163">
        <v>-7.6019355729122218E-3</v>
      </c>
      <c r="F163">
        <f>+(E163-Ej_3_INV_Est_Desc!$B$3)/Ej_3_INV_Est_Desc!$B$7</f>
        <v>-1.4927690955757138</v>
      </c>
    </row>
    <row r="164" spans="1:6">
      <c r="A164" s="2">
        <v>35670</v>
      </c>
      <c r="B164" s="1">
        <v>0.61888847599999997</v>
      </c>
      <c r="C164">
        <f t="shared" si="4"/>
        <v>1.6158000007742914</v>
      </c>
      <c r="D164">
        <f t="shared" si="5"/>
        <v>3.4155135892366406E-3</v>
      </c>
      <c r="E164">
        <v>-7.5987830607106011E-3</v>
      </c>
      <c r="F164">
        <f>+(E164-Ej_3_INV_Est_Desc!$B$3)/Ej_3_INV_Est_Desc!$B$7</f>
        <v>-1.4921557400851944</v>
      </c>
    </row>
    <row r="165" spans="1:6">
      <c r="A165" s="2">
        <v>35671</v>
      </c>
      <c r="B165" s="1">
        <v>0.61716965999999995</v>
      </c>
      <c r="C165">
        <f t="shared" si="4"/>
        <v>1.6202999998412106</v>
      </c>
      <c r="D165">
        <f t="shared" si="5"/>
        <v>2.784997564527103E-3</v>
      </c>
      <c r="E165">
        <v>-7.5742209587308373E-3</v>
      </c>
      <c r="F165">
        <f>+(E165-Ej_3_INV_Est_Desc!$B$3)/Ej_3_INV_Est_Desc!$B$7</f>
        <v>-1.4873769163584409</v>
      </c>
    </row>
    <row r="166" spans="1:6">
      <c r="A166" s="2">
        <v>35675</v>
      </c>
      <c r="B166" s="1">
        <v>0.62904950599999998</v>
      </c>
      <c r="C166">
        <f t="shared" si="4"/>
        <v>1.5897000004956685</v>
      </c>
      <c r="D166">
        <f t="shared" si="5"/>
        <v>-1.888539119208843E-2</v>
      </c>
      <c r="E166">
        <v>-7.5536374857205768E-3</v>
      </c>
      <c r="F166">
        <f>+(E166-Ej_3_INV_Est_Desc!$B$3)/Ej_3_INV_Est_Desc!$B$7</f>
        <v>-1.4833721781124447</v>
      </c>
    </row>
    <row r="167" spans="1:6">
      <c r="A167" s="2">
        <v>35676</v>
      </c>
      <c r="B167" s="1">
        <v>0.63107408799999998</v>
      </c>
      <c r="C167">
        <f t="shared" si="4"/>
        <v>1.58460000024593</v>
      </c>
      <c r="D167">
        <f t="shared" si="5"/>
        <v>-3.2081526376979141E-3</v>
      </c>
      <c r="E167">
        <v>-7.551958424393268E-3</v>
      </c>
      <c r="F167">
        <f>+(E167-Ej_3_INV_Est_Desc!$B$3)/Ej_3_INV_Est_Desc!$B$7</f>
        <v>-1.4830454984937285</v>
      </c>
    </row>
    <row r="168" spans="1:6">
      <c r="A168" s="2">
        <v>35677</v>
      </c>
      <c r="B168" s="1">
        <v>0.63071586300000004</v>
      </c>
      <c r="C168">
        <f t="shared" si="4"/>
        <v>1.5854999987530041</v>
      </c>
      <c r="D168">
        <f t="shared" si="5"/>
        <v>5.6796573705319986E-4</v>
      </c>
      <c r="E168">
        <v>-7.5281656290986376E-3</v>
      </c>
      <c r="F168">
        <f>+(E168-Ej_3_INV_Est_Desc!$B$3)/Ej_3_INV_Est_Desc!$B$7</f>
        <v>-1.4784163517385589</v>
      </c>
    </row>
    <row r="169" spans="1:6">
      <c r="A169" s="2">
        <v>35678</v>
      </c>
      <c r="B169" s="1">
        <v>0.62814070399999999</v>
      </c>
      <c r="C169">
        <f t="shared" si="4"/>
        <v>1.5919999987773441</v>
      </c>
      <c r="D169">
        <f t="shared" si="5"/>
        <v>4.0996531248516099E-3</v>
      </c>
      <c r="E169">
        <v>-7.5255871267922991E-3</v>
      </c>
      <c r="F169">
        <f>+(E169-Ej_3_INV_Est_Desc!$B$3)/Ej_3_INV_Est_Desc!$B$7</f>
        <v>-1.4779146761078994</v>
      </c>
    </row>
    <row r="170" spans="1:6">
      <c r="A170" s="2">
        <v>35681</v>
      </c>
      <c r="B170" s="1">
        <v>0.63183168000000001</v>
      </c>
      <c r="C170">
        <f t="shared" si="4"/>
        <v>1.5827000001012927</v>
      </c>
      <c r="D170">
        <f t="shared" si="5"/>
        <v>-5.8417077155740182E-3</v>
      </c>
      <c r="E170">
        <v>-7.5160173997279589E-3</v>
      </c>
      <c r="F170">
        <f>+(E170-Ej_3_INV_Est_Desc!$B$3)/Ej_3_INV_Est_Desc!$B$7</f>
        <v>-1.4760527817638689</v>
      </c>
    </row>
    <row r="171" spans="1:6">
      <c r="A171" s="2">
        <v>35682</v>
      </c>
      <c r="B171" s="1">
        <v>0.62964362200000001</v>
      </c>
      <c r="C171">
        <f t="shared" si="4"/>
        <v>1.5881999992687927</v>
      </c>
      <c r="D171">
        <f t="shared" si="5"/>
        <v>3.475073714000132E-3</v>
      </c>
      <c r="E171">
        <v>-7.5085316103575828E-3</v>
      </c>
      <c r="F171">
        <f>+(E171-Ej_3_INV_Est_Desc!$B$3)/Ej_3_INV_Est_Desc!$B$7</f>
        <v>-1.4745963401333397</v>
      </c>
    </row>
    <row r="172" spans="1:6">
      <c r="A172" s="2">
        <v>35683</v>
      </c>
      <c r="B172" s="1">
        <v>0.62932662100000003</v>
      </c>
      <c r="C172">
        <f t="shared" si="4"/>
        <v>1.588999998778059</v>
      </c>
      <c r="D172">
        <f t="shared" si="5"/>
        <v>5.0371458861264706E-4</v>
      </c>
      <c r="E172">
        <v>-7.4957417911674096E-3</v>
      </c>
      <c r="F172">
        <f>+(E172-Ej_3_INV_Est_Desc!$B$3)/Ej_3_INV_Est_Desc!$B$7</f>
        <v>-1.4721079418905003</v>
      </c>
    </row>
    <row r="173" spans="1:6">
      <c r="A173" s="2">
        <v>35684</v>
      </c>
      <c r="B173" s="1">
        <v>0.62625250499999996</v>
      </c>
      <c r="C173">
        <f t="shared" si="4"/>
        <v>1.5968000000255489</v>
      </c>
      <c r="D173">
        <f t="shared" si="5"/>
        <v>4.9087484288785621E-3</v>
      </c>
      <c r="E173">
        <v>-7.456502352586436E-3</v>
      </c>
      <c r="F173">
        <f>+(E173-Ej_3_INV_Est_Desc!$B$3)/Ej_3_INV_Est_Desc!$B$7</f>
        <v>-1.464473482906911</v>
      </c>
    </row>
    <row r="174" spans="1:6">
      <c r="A174" s="2">
        <v>35685</v>
      </c>
      <c r="B174" s="1">
        <v>0.62169723300000002</v>
      </c>
      <c r="C174">
        <f t="shared" si="4"/>
        <v>1.6085000011573156</v>
      </c>
      <c r="D174">
        <f t="shared" si="5"/>
        <v>7.3271550172717692E-3</v>
      </c>
      <c r="E174">
        <v>-7.4557321847226188E-3</v>
      </c>
      <c r="F174">
        <f>+(E174-Ej_3_INV_Est_Desc!$B$3)/Ej_3_INV_Est_Desc!$B$7</f>
        <v>-1.4643236383836604</v>
      </c>
    </row>
    <row r="175" spans="1:6">
      <c r="A175" s="2">
        <v>35688</v>
      </c>
      <c r="B175" s="1">
        <v>0.62336367000000004</v>
      </c>
      <c r="C175">
        <f t="shared" si="4"/>
        <v>1.6042000009400612</v>
      </c>
      <c r="D175">
        <f t="shared" si="5"/>
        <v>-2.6732982369664926E-3</v>
      </c>
      <c r="E175">
        <v>-7.4450318838013008E-3</v>
      </c>
      <c r="F175">
        <f>+(E175-Ej_3_INV_Est_Desc!$B$3)/Ej_3_INV_Est_Desc!$B$7</f>
        <v>-1.462241778615782</v>
      </c>
    </row>
    <row r="176" spans="1:6">
      <c r="A176" s="2">
        <v>35689</v>
      </c>
      <c r="B176" s="1">
        <v>0.62731321699999998</v>
      </c>
      <c r="C176">
        <f t="shared" si="4"/>
        <v>1.5941000012438762</v>
      </c>
      <c r="D176">
        <f t="shared" si="5"/>
        <v>-6.2959728776127433E-3</v>
      </c>
      <c r="E176">
        <v>-7.4319690429983654E-3</v>
      </c>
      <c r="F176">
        <f>+(E176-Ej_3_INV_Est_Desc!$B$3)/Ej_3_INV_Est_Desc!$B$7</f>
        <v>-1.4597002610526963</v>
      </c>
    </row>
    <row r="177" spans="1:6">
      <c r="A177" s="2">
        <v>35690</v>
      </c>
      <c r="B177" s="1">
        <v>0.62558648699999997</v>
      </c>
      <c r="C177">
        <f t="shared" si="4"/>
        <v>1.5985000008480044</v>
      </c>
      <c r="D177">
        <f t="shared" si="5"/>
        <v>2.7601779064643228E-3</v>
      </c>
      <c r="E177">
        <v>-7.4252943425465734E-3</v>
      </c>
      <c r="F177">
        <f>+(E177-Ej_3_INV_Est_Desc!$B$3)/Ej_3_INV_Est_Desc!$B$7</f>
        <v>-1.4584016255810957</v>
      </c>
    </row>
    <row r="178" spans="1:6">
      <c r="A178" s="2">
        <v>35691</v>
      </c>
      <c r="B178" s="1">
        <v>0.61969387099999995</v>
      </c>
      <c r="C178">
        <f t="shared" si="4"/>
        <v>1.6137000005927122</v>
      </c>
      <c r="D178">
        <f t="shared" si="5"/>
        <v>9.5089144426927508E-3</v>
      </c>
      <c r="E178">
        <v>-7.4048200011340715E-3</v>
      </c>
      <c r="F178">
        <f>+(E178-Ej_3_INV_Est_Desc!$B$3)/Ej_3_INV_Est_Desc!$B$7</f>
        <v>-1.4544181200727997</v>
      </c>
    </row>
    <row r="179" spans="1:6">
      <c r="A179" s="2">
        <v>35692</v>
      </c>
      <c r="B179" s="1">
        <v>0.62065541199999996</v>
      </c>
      <c r="C179">
        <f t="shared" si="4"/>
        <v>1.6112000002990388</v>
      </c>
      <c r="D179">
        <f t="shared" si="5"/>
        <v>-1.5492348594876582E-3</v>
      </c>
      <c r="E179">
        <v>-7.3477959536376591E-3</v>
      </c>
      <c r="F179">
        <f>+(E179-Ej_3_INV_Est_Desc!$B$3)/Ej_3_INV_Est_Desc!$B$7</f>
        <v>-1.4433234722533304</v>
      </c>
    </row>
    <row r="180" spans="1:6">
      <c r="A180" s="2">
        <v>35695</v>
      </c>
      <c r="B180" s="1">
        <v>0.62402496100000004</v>
      </c>
      <c r="C180">
        <f t="shared" si="4"/>
        <v>1.6024999999959937</v>
      </c>
      <c r="D180">
        <f t="shared" si="5"/>
        <v>-5.3997022724865396E-3</v>
      </c>
      <c r="E180">
        <v>-7.34171327052624E-3</v>
      </c>
      <c r="F180">
        <f>+(E180-Ej_3_INV_Est_Desc!$B$3)/Ej_3_INV_Est_Desc!$B$7</f>
        <v>-1.4421400201856238</v>
      </c>
    </row>
    <row r="181" spans="1:6">
      <c r="A181" s="2">
        <v>35696</v>
      </c>
      <c r="B181" s="1">
        <v>0.62053986999999999</v>
      </c>
      <c r="C181">
        <f t="shared" si="4"/>
        <v>1.6114999991861925</v>
      </c>
      <c r="D181">
        <f t="shared" si="5"/>
        <v>5.6162241436639171E-3</v>
      </c>
      <c r="E181">
        <v>-7.3230771800811834E-3</v>
      </c>
      <c r="F181">
        <f>+(E181-Ej_3_INV_Est_Desc!$B$3)/Ej_3_INV_Est_Desc!$B$7</f>
        <v>-1.4385141663696053</v>
      </c>
    </row>
    <row r="182" spans="1:6">
      <c r="A182" s="2">
        <v>35697</v>
      </c>
      <c r="B182" s="1">
        <v>0.62100229799999995</v>
      </c>
      <c r="C182">
        <f t="shared" si="4"/>
        <v>1.6102999992441254</v>
      </c>
      <c r="D182">
        <f t="shared" si="5"/>
        <v>-7.4464780805028052E-4</v>
      </c>
      <c r="E182">
        <v>-7.2997225281136169E-3</v>
      </c>
      <c r="F182">
        <f>+(E182-Ej_3_INV_Est_Desc!$B$3)/Ej_3_INV_Est_Desc!$B$7</f>
        <v>-1.4339702651577046</v>
      </c>
    </row>
    <row r="183" spans="1:6">
      <c r="A183" s="2">
        <v>35698</v>
      </c>
      <c r="B183" s="1">
        <v>0.61428834700000001</v>
      </c>
      <c r="C183">
        <f t="shared" si="4"/>
        <v>1.6278999998676518</v>
      </c>
      <c r="D183">
        <f t="shared" si="5"/>
        <v>1.0929640832011422E-2</v>
      </c>
      <c r="E183">
        <v>-7.2930680036369377E-3</v>
      </c>
      <c r="F183">
        <f>+(E183-Ej_3_INV_Est_Desc!$B$3)/Ej_3_INV_Est_Desc!$B$7</f>
        <v>-1.4326755551412078</v>
      </c>
    </row>
    <row r="184" spans="1:6">
      <c r="A184" s="2">
        <v>35699</v>
      </c>
      <c r="B184" s="1">
        <v>0.62111801200000005</v>
      </c>
      <c r="C184">
        <f t="shared" si="4"/>
        <v>1.6100000010947999</v>
      </c>
      <c r="D184">
        <f t="shared" si="5"/>
        <v>-1.0995760657477205E-2</v>
      </c>
      <c r="E184">
        <v>-7.2766250928480991E-3</v>
      </c>
      <c r="F184">
        <f>+(E184-Ej_3_INV_Est_Desc!$B$3)/Ej_3_INV_Est_Desc!$B$7</f>
        <v>-1.4294764082490026</v>
      </c>
    </row>
    <row r="185" spans="1:6">
      <c r="A185" s="2">
        <v>35702</v>
      </c>
      <c r="B185" s="1">
        <v>0.61950192000000004</v>
      </c>
      <c r="C185">
        <f t="shared" si="4"/>
        <v>1.6142000011880511</v>
      </c>
      <c r="D185">
        <f t="shared" si="5"/>
        <v>2.608695708320008E-3</v>
      </c>
      <c r="E185">
        <v>-7.2748507867922418E-3</v>
      </c>
      <c r="F185">
        <f>+(E185-Ej_3_INV_Est_Desc!$B$3)/Ej_3_INV_Est_Desc!$B$7</f>
        <v>-1.4291311977338259</v>
      </c>
    </row>
    <row r="186" spans="1:6">
      <c r="A186" s="2">
        <v>35703</v>
      </c>
      <c r="B186" s="1">
        <v>0.62046286500000003</v>
      </c>
      <c r="C186">
        <f t="shared" si="4"/>
        <v>1.6117000007728102</v>
      </c>
      <c r="D186">
        <f t="shared" si="5"/>
        <v>-1.5487550572425013E-3</v>
      </c>
      <c r="E186">
        <v>-7.2267389159873519E-3</v>
      </c>
      <c r="F186">
        <f>+(E186-Ej_3_INV_Est_Desc!$B$3)/Ej_3_INV_Est_Desc!$B$7</f>
        <v>-1.4197705106912297</v>
      </c>
    </row>
    <row r="187" spans="1:6">
      <c r="A187" s="2">
        <v>35704</v>
      </c>
      <c r="B187" s="1">
        <v>0.61938680700000004</v>
      </c>
      <c r="C187">
        <f t="shared" si="4"/>
        <v>1.6145000001590282</v>
      </c>
      <c r="D187">
        <f t="shared" si="5"/>
        <v>1.7372956411709772E-3</v>
      </c>
      <c r="E187">
        <v>-7.1998655483344054E-3</v>
      </c>
      <c r="F187">
        <f>+(E187-Ej_3_INV_Est_Desc!$B$3)/Ej_3_INV_Est_Desc!$B$7</f>
        <v>-1.4145420051234459</v>
      </c>
    </row>
    <row r="188" spans="1:6">
      <c r="A188" s="2">
        <v>35705</v>
      </c>
      <c r="B188" s="1">
        <v>0.61977068499999999</v>
      </c>
      <c r="C188">
        <f t="shared" si="4"/>
        <v>1.6134999996006587</v>
      </c>
      <c r="D188">
        <f t="shared" si="5"/>
        <v>-6.1938715284670653E-4</v>
      </c>
      <c r="E188">
        <v>-7.1834776342494244E-3</v>
      </c>
      <c r="F188">
        <f>+(E188-Ej_3_INV_Est_Desc!$B$3)/Ej_3_INV_Est_Desc!$B$7</f>
        <v>-1.4113535584373347</v>
      </c>
    </row>
    <row r="189" spans="1:6">
      <c r="A189" s="2">
        <v>35706</v>
      </c>
      <c r="B189" s="1">
        <v>0.61996280199999998</v>
      </c>
      <c r="C189">
        <f t="shared" si="4"/>
        <v>1.6130000006032621</v>
      </c>
      <c r="D189">
        <f t="shared" si="5"/>
        <v>-3.0988472111581622E-4</v>
      </c>
      <c r="E189">
        <v>-7.1641790598001576E-3</v>
      </c>
      <c r="F189">
        <f>+(E189-Ej_3_INV_Est_Desc!$B$3)/Ej_3_INV_Est_Desc!$B$7</f>
        <v>-1.4075988111625837</v>
      </c>
    </row>
    <row r="190" spans="1:6">
      <c r="A190" s="2">
        <v>35709</v>
      </c>
      <c r="B190" s="1">
        <v>0.61996280199999998</v>
      </c>
      <c r="C190">
        <f t="shared" si="4"/>
        <v>1.6130000006032621</v>
      </c>
      <c r="D190">
        <f t="shared" si="5"/>
        <v>0</v>
      </c>
      <c r="E190">
        <v>-7.1639935874103777E-3</v>
      </c>
      <c r="F190">
        <f>+(E190-Ej_3_INV_Est_Desc!$B$3)/Ej_3_INV_Est_Desc!$B$7</f>
        <v>-1.4075627254946035</v>
      </c>
    </row>
    <row r="191" spans="1:6">
      <c r="A191" s="2">
        <v>35710</v>
      </c>
      <c r="B191" s="1">
        <v>0.61747452899999999</v>
      </c>
      <c r="C191">
        <f t="shared" si="4"/>
        <v>1.6195000004607478</v>
      </c>
      <c r="D191">
        <f t="shared" si="5"/>
        <v>4.0297581246464542E-3</v>
      </c>
      <c r="E191">
        <v>-7.0976705085071812E-3</v>
      </c>
      <c r="F191">
        <f>+(E191-Ej_3_INV_Est_Desc!$B$3)/Ej_3_INV_Est_Desc!$B$7</f>
        <v>-1.3946588501115005</v>
      </c>
    </row>
    <row r="192" spans="1:6">
      <c r="A192" s="2">
        <v>35711</v>
      </c>
      <c r="B192" s="1">
        <v>0.616979269</v>
      </c>
      <c r="C192">
        <f t="shared" si="4"/>
        <v>1.6208000013044199</v>
      </c>
      <c r="D192">
        <f t="shared" si="5"/>
        <v>8.0271740864601426E-4</v>
      </c>
      <c r="E192">
        <v>-7.0931847559321248E-3</v>
      </c>
      <c r="F192">
        <f>+(E192-Ej_3_INV_Est_Desc!$B$3)/Ej_3_INV_Est_Desc!$B$7</f>
        <v>-1.3937860982250503</v>
      </c>
    </row>
    <row r="193" spans="1:6">
      <c r="A193" s="2">
        <v>35712</v>
      </c>
      <c r="B193" s="1">
        <v>0.61557402299999997</v>
      </c>
      <c r="C193">
        <f t="shared" si="4"/>
        <v>1.6244999994094944</v>
      </c>
      <c r="D193">
        <f t="shared" si="5"/>
        <v>2.2828221261701476E-3</v>
      </c>
      <c r="E193">
        <v>-7.0720411996040289E-3</v>
      </c>
      <c r="F193">
        <f>+(E193-Ej_3_INV_Est_Desc!$B$3)/Ej_3_INV_Est_Desc!$B$7</f>
        <v>-1.3896723896861027</v>
      </c>
    </row>
    <row r="194" spans="1:6">
      <c r="A194" s="2">
        <v>35713</v>
      </c>
      <c r="B194" s="1">
        <v>0.61701733800000003</v>
      </c>
      <c r="C194">
        <f t="shared" si="4"/>
        <v>1.6207000004917202</v>
      </c>
      <c r="D194">
        <f t="shared" si="5"/>
        <v>-2.3391806212098576E-3</v>
      </c>
      <c r="E194">
        <v>-7.0351128114555239E-3</v>
      </c>
      <c r="F194">
        <f>+(E194-Ej_3_INV_Est_Desc!$B$3)/Ej_3_INV_Est_Desc!$B$7</f>
        <v>-1.382487570666125</v>
      </c>
    </row>
    <row r="195" spans="1:6">
      <c r="A195" s="2">
        <v>35717</v>
      </c>
      <c r="B195" s="1">
        <v>0.61739828399999996</v>
      </c>
      <c r="C195">
        <f t="shared" ref="C195:C258" si="6">1/B195</f>
        <v>1.6196999990366026</v>
      </c>
      <c r="D195">
        <f t="shared" si="5"/>
        <v>-6.1701823583282245E-4</v>
      </c>
      <c r="E195">
        <v>-7.0258901509497873E-3</v>
      </c>
      <c r="F195">
        <f>+(E195-Ej_3_INV_Est_Desc!$B$3)/Ej_3_INV_Est_Desc!$B$7</f>
        <v>-1.3806932018908096</v>
      </c>
    </row>
    <row r="196" spans="1:6">
      <c r="A196" s="2">
        <v>35718</v>
      </c>
      <c r="B196" s="1">
        <v>0.61595318799999998</v>
      </c>
      <c r="C196">
        <f t="shared" si="6"/>
        <v>1.6234999988343271</v>
      </c>
      <c r="D196">
        <f t="shared" ref="D196:D259" si="7">+C196/C195-1</f>
        <v>2.3461133543154489E-3</v>
      </c>
      <c r="E196">
        <v>-7.0147650657771399E-3</v>
      </c>
      <c r="F196">
        <f>+(E196-Ej_3_INV_Est_Desc!$B$3)/Ej_3_INV_Est_Desc!$B$7</f>
        <v>-1.3785286957329488</v>
      </c>
    </row>
    <row r="197" spans="1:6">
      <c r="A197" s="2">
        <v>35719</v>
      </c>
      <c r="B197" s="1">
        <v>0.61777970000000004</v>
      </c>
      <c r="C197">
        <f t="shared" si="6"/>
        <v>1.6186999993687068</v>
      </c>
      <c r="D197">
        <f t="shared" si="7"/>
        <v>-2.9565749732470836E-3</v>
      </c>
      <c r="E197">
        <v>-6.9847210758059441E-3</v>
      </c>
      <c r="F197">
        <f>+(E197-Ej_3_INV_Est_Desc!$B$3)/Ej_3_INV_Est_Desc!$B$7</f>
        <v>-1.3726833111547485</v>
      </c>
    </row>
    <row r="198" spans="1:6">
      <c r="A198" s="2">
        <v>35720</v>
      </c>
      <c r="B198" s="1">
        <v>0.61938680700000004</v>
      </c>
      <c r="C198">
        <f t="shared" si="6"/>
        <v>1.6145000001590282</v>
      </c>
      <c r="D198">
        <f t="shared" si="7"/>
        <v>-2.5946742517555244E-3</v>
      </c>
      <c r="E198">
        <v>-6.9762492079360472E-3</v>
      </c>
      <c r="F198">
        <f>+(E198-Ej_3_INV_Est_Desc!$B$3)/Ej_3_INV_Est_Desc!$B$7</f>
        <v>-1.3710350172416323</v>
      </c>
    </row>
    <row r="199" spans="1:6">
      <c r="A199" s="2">
        <v>35723</v>
      </c>
      <c r="B199" s="1">
        <v>0.61360986699999998</v>
      </c>
      <c r="C199">
        <f t="shared" si="6"/>
        <v>1.6296999995927379</v>
      </c>
      <c r="D199">
        <f t="shared" si="7"/>
        <v>9.4146791156473064E-3</v>
      </c>
      <c r="E199">
        <v>-6.9693758721116605E-3</v>
      </c>
      <c r="F199">
        <f>+(E199-Ej_3_INV_Est_Desc!$B$3)/Ej_3_INV_Est_Desc!$B$7</f>
        <v>-1.3696977351007722</v>
      </c>
    </row>
    <row r="200" spans="1:6">
      <c r="A200" s="2">
        <v>35724</v>
      </c>
      <c r="B200" s="1">
        <v>0.61207002099999996</v>
      </c>
      <c r="C200">
        <f t="shared" si="6"/>
        <v>1.6337999994938488</v>
      </c>
      <c r="D200">
        <f t="shared" si="7"/>
        <v>2.5158003940206619E-3</v>
      </c>
      <c r="E200">
        <v>-6.9647516329932602E-3</v>
      </c>
      <c r="F200">
        <f>+(E200-Ej_3_INV_Est_Desc!$B$3)/Ej_3_INV_Est_Desc!$B$7</f>
        <v>-1.3687980391531127</v>
      </c>
    </row>
    <row r="201" spans="1:6">
      <c r="A201" s="2">
        <v>35725</v>
      </c>
      <c r="B201" s="1">
        <v>0.61207002099999996</v>
      </c>
      <c r="C201">
        <f t="shared" si="6"/>
        <v>1.6337999994938488</v>
      </c>
      <c r="D201">
        <f t="shared" si="7"/>
        <v>0</v>
      </c>
      <c r="E201">
        <v>-6.9304582082557742E-3</v>
      </c>
      <c r="F201">
        <f>+(E201-Ej_3_INV_Est_Desc!$B$3)/Ej_3_INV_Est_Desc!$B$7</f>
        <v>-1.3621258808849748</v>
      </c>
    </row>
    <row r="202" spans="1:6">
      <c r="A202" s="2">
        <v>35726</v>
      </c>
      <c r="B202" s="1">
        <v>0.61285775600000003</v>
      </c>
      <c r="C202">
        <f t="shared" si="6"/>
        <v>1.6316999992409331</v>
      </c>
      <c r="D202">
        <f t="shared" si="7"/>
        <v>-1.2853471989020537E-3</v>
      </c>
      <c r="E202">
        <v>-6.9127514797314715E-3</v>
      </c>
      <c r="F202">
        <f>+(E202-Ej_3_INV_Est_Desc!$B$3)/Ej_3_INV_Est_Desc!$B$7</f>
        <v>-1.3586808445251046</v>
      </c>
    </row>
    <row r="203" spans="1:6">
      <c r="A203" s="2">
        <v>35727</v>
      </c>
      <c r="B203" s="1">
        <v>0.61173303999999995</v>
      </c>
      <c r="C203">
        <f t="shared" si="6"/>
        <v>1.6346999992022666</v>
      </c>
      <c r="D203">
        <f t="shared" si="7"/>
        <v>1.8385732443029212E-3</v>
      </c>
      <c r="E203">
        <v>-6.8766508184773256E-3</v>
      </c>
      <c r="F203">
        <f>+(E203-Ej_3_INV_Est_Desc!$B$3)/Ej_3_INV_Est_Desc!$B$7</f>
        <v>-1.3516570687629597</v>
      </c>
    </row>
    <row r="204" spans="1:6">
      <c r="A204" s="2">
        <v>35730</v>
      </c>
      <c r="B204" s="1">
        <v>0.60430263500000003</v>
      </c>
      <c r="C204">
        <f t="shared" si="6"/>
        <v>1.6547999993413895</v>
      </c>
      <c r="D204">
        <f t="shared" si="7"/>
        <v>1.2295834189106181E-2</v>
      </c>
      <c r="E204">
        <v>-6.8661107957430634E-3</v>
      </c>
      <c r="F204">
        <f>+(E204-Ej_3_INV_Est_Desc!$B$3)/Ej_3_INV_Est_Desc!$B$7</f>
        <v>-1.3496063928572692</v>
      </c>
    </row>
    <row r="205" spans="1:6">
      <c r="A205" s="2">
        <v>35731</v>
      </c>
      <c r="B205" s="1">
        <v>0.596801146</v>
      </c>
      <c r="C205">
        <f t="shared" si="6"/>
        <v>1.6755999996018773</v>
      </c>
      <c r="D205">
        <f t="shared" si="7"/>
        <v>1.2569494965413375E-2</v>
      </c>
      <c r="E205">
        <v>-6.8642747760652156E-3</v>
      </c>
      <c r="F205">
        <f>+(E205-Ej_3_INV_Est_Desc!$B$3)/Ej_3_INV_Est_Desc!$B$7</f>
        <v>-1.3492491752866185</v>
      </c>
    </row>
    <row r="206" spans="1:6">
      <c r="A206" s="2">
        <v>35732</v>
      </c>
      <c r="B206" s="1">
        <v>0.59805035600000001</v>
      </c>
      <c r="C206">
        <f t="shared" si="6"/>
        <v>1.6720999995525461</v>
      </c>
      <c r="D206">
        <f t="shared" si="7"/>
        <v>-2.0888040404409836E-3</v>
      </c>
      <c r="E206">
        <v>-6.8630057601862804E-3</v>
      </c>
      <c r="F206">
        <f>+(E206-Ej_3_INV_Est_Desc!$B$3)/Ej_3_INV_Est_Desc!$B$7</f>
        <v>-1.3490022744636809</v>
      </c>
    </row>
    <row r="207" spans="1:6">
      <c r="A207" s="2">
        <v>35733</v>
      </c>
      <c r="B207" s="1">
        <v>0.60042029399999997</v>
      </c>
      <c r="C207">
        <f t="shared" si="6"/>
        <v>1.6655000005712666</v>
      </c>
      <c r="D207">
        <f t="shared" si="7"/>
        <v>-3.9471317403538819E-3</v>
      </c>
      <c r="E207">
        <v>-6.8564432991338187E-3</v>
      </c>
      <c r="F207">
        <f>+(E207-Ej_3_INV_Est_Desc!$B$3)/Ej_3_INV_Est_Desc!$B$7</f>
        <v>-1.3477254763863324</v>
      </c>
    </row>
    <row r="208" spans="1:6">
      <c r="A208" s="2">
        <v>35734</v>
      </c>
      <c r="B208" s="1">
        <v>0.59573454100000001</v>
      </c>
      <c r="C208">
        <f t="shared" si="6"/>
        <v>1.6785999991227636</v>
      </c>
      <c r="D208">
        <f t="shared" si="7"/>
        <v>7.8655049816893641E-3</v>
      </c>
      <c r="E208">
        <v>-6.8497492518068137E-3</v>
      </c>
      <c r="F208">
        <f>+(E208-Ej_3_INV_Est_Desc!$B$3)/Ej_3_INV_Est_Desc!$B$7</f>
        <v>-1.3464230767700187</v>
      </c>
    </row>
    <row r="209" spans="1:6">
      <c r="A209" s="2">
        <v>35737</v>
      </c>
      <c r="B209" s="1">
        <v>0.59655192999999995</v>
      </c>
      <c r="C209">
        <f t="shared" si="6"/>
        <v>1.6762999995658385</v>
      </c>
      <c r="D209">
        <f t="shared" si="7"/>
        <v>-1.3701891803449273E-3</v>
      </c>
      <c r="E209">
        <v>-6.8338512495687009E-3</v>
      </c>
      <c r="F209">
        <f>+(E209-Ej_3_INV_Est_Desc!$B$3)/Ej_3_INV_Est_Desc!$B$7</f>
        <v>-1.3433299477549994</v>
      </c>
    </row>
    <row r="210" spans="1:6">
      <c r="A210" s="2">
        <v>35738</v>
      </c>
      <c r="B210" s="1">
        <v>0.594106464</v>
      </c>
      <c r="C210">
        <f t="shared" si="6"/>
        <v>1.6831999996552807</v>
      </c>
      <c r="D210">
        <f t="shared" si="7"/>
        <v>4.1162083703569774E-3</v>
      </c>
      <c r="E210">
        <v>-6.817366429549776E-3</v>
      </c>
      <c r="F210">
        <f>+(E210-Ej_3_INV_Est_Desc!$B$3)/Ej_3_INV_Est_Desc!$B$7</f>
        <v>-1.3401226469668746</v>
      </c>
    </row>
    <row r="211" spans="1:6">
      <c r="A211" s="2">
        <v>35739</v>
      </c>
      <c r="B211" s="1">
        <v>0.59612518599999997</v>
      </c>
      <c r="C211">
        <f t="shared" si="6"/>
        <v>1.6775000008135876</v>
      </c>
      <c r="D211">
        <f t="shared" si="7"/>
        <v>-3.3864061566423187E-3</v>
      </c>
      <c r="E211">
        <v>-6.8133858344070486E-3</v>
      </c>
      <c r="F211">
        <f>+(E211-Ej_3_INV_Est_Desc!$B$3)/Ej_3_INV_Est_Desc!$B$7</f>
        <v>-1.3393481789457606</v>
      </c>
    </row>
    <row r="212" spans="1:6">
      <c r="A212" s="2">
        <v>35740</v>
      </c>
      <c r="B212" s="1">
        <v>0.59101654800000003</v>
      </c>
      <c r="C212">
        <f t="shared" si="6"/>
        <v>1.6920000013265279</v>
      </c>
      <c r="D212">
        <f t="shared" si="7"/>
        <v>8.6438155027765973E-3</v>
      </c>
      <c r="E212">
        <v>-6.8092225346307877E-3</v>
      </c>
      <c r="F212">
        <f>+(E212-Ej_3_INV_Est_Desc!$B$3)/Ej_3_INV_Est_Desc!$B$7</f>
        <v>-1.3385381637537068</v>
      </c>
    </row>
    <row r="213" spans="1:6">
      <c r="A213" s="2">
        <v>35741</v>
      </c>
      <c r="B213" s="1">
        <v>0.591540964</v>
      </c>
      <c r="C213">
        <f t="shared" si="6"/>
        <v>1.6905000006051989</v>
      </c>
      <c r="D213">
        <f t="shared" si="7"/>
        <v>-8.8652524831744905E-4</v>
      </c>
      <c r="E213">
        <v>-6.7945890329028646E-3</v>
      </c>
      <c r="F213">
        <f>+(E213-Ej_3_INV_Est_Desc!$B$3)/Ej_3_INV_Est_Desc!$B$7</f>
        <v>-1.3356910570475911</v>
      </c>
    </row>
    <row r="214" spans="1:6">
      <c r="A214" s="2">
        <v>35744</v>
      </c>
      <c r="B214" s="1">
        <v>0.59196116700000001</v>
      </c>
      <c r="C214">
        <f t="shared" si="6"/>
        <v>1.6893000009914501</v>
      </c>
      <c r="D214">
        <f t="shared" si="7"/>
        <v>-7.0984892831660318E-4</v>
      </c>
      <c r="E214">
        <v>-6.734227718782293E-3</v>
      </c>
      <c r="F214">
        <f>+(E214-Ej_3_INV_Est_Desc!$B$3)/Ej_3_INV_Est_Desc!$B$7</f>
        <v>-1.3239471077579472</v>
      </c>
    </row>
    <row r="215" spans="1:6">
      <c r="A215" s="2">
        <v>35746</v>
      </c>
      <c r="B215" s="1">
        <v>0.58702670999999995</v>
      </c>
      <c r="C215">
        <f t="shared" si="6"/>
        <v>1.7034999991738027</v>
      </c>
      <c r="D215">
        <f t="shared" si="7"/>
        <v>8.4058474954233908E-3</v>
      </c>
      <c r="E215">
        <v>-6.7278295695006873E-3</v>
      </c>
      <c r="F215">
        <f>+(E215-Ej_3_INV_Est_Desc!$B$3)/Ej_3_INV_Est_Desc!$B$7</f>
        <v>-1.3227022783203266</v>
      </c>
    </row>
    <row r="216" spans="1:6">
      <c r="A216" s="2">
        <v>35747</v>
      </c>
      <c r="B216" s="1">
        <v>0.58788947700000005</v>
      </c>
      <c r="C216">
        <f t="shared" si="6"/>
        <v>1.7009999993587228</v>
      </c>
      <c r="D216">
        <f t="shared" si="7"/>
        <v>-1.4675666664469844E-3</v>
      </c>
      <c r="E216">
        <v>-6.7198655947415808E-3</v>
      </c>
      <c r="F216">
        <f>+(E216-Ej_3_INV_Est_Desc!$B$3)/Ej_3_INV_Est_Desc!$B$7</f>
        <v>-1.3211528005285058</v>
      </c>
    </row>
    <row r="217" spans="1:6">
      <c r="A217" s="2">
        <v>35748</v>
      </c>
      <c r="B217" s="1">
        <v>0.590632567</v>
      </c>
      <c r="C217">
        <f t="shared" si="6"/>
        <v>1.693100001375305</v>
      </c>
      <c r="D217">
        <f t="shared" si="7"/>
        <v>-4.6443256827725099E-3</v>
      </c>
      <c r="E217">
        <v>-6.6813782138586131E-3</v>
      </c>
      <c r="F217">
        <f>+(E217-Ej_3_INV_Est_Desc!$B$3)/Ej_3_INV_Est_Desc!$B$7</f>
        <v>-1.3136646625387012</v>
      </c>
    </row>
    <row r="218" spans="1:6">
      <c r="A218" s="2">
        <v>35751</v>
      </c>
      <c r="B218" s="1">
        <v>0.590632567</v>
      </c>
      <c r="C218">
        <f t="shared" si="6"/>
        <v>1.693100001375305</v>
      </c>
      <c r="D218">
        <f t="shared" si="7"/>
        <v>0</v>
      </c>
      <c r="E218">
        <v>-6.6696558278467322E-3</v>
      </c>
      <c r="F218">
        <f>+(E218-Ej_3_INV_Est_Desc!$B$3)/Ej_3_INV_Est_Desc!$B$7</f>
        <v>-1.3113839450148552</v>
      </c>
    </row>
    <row r="219" spans="1:6">
      <c r="A219" s="2">
        <v>35752</v>
      </c>
      <c r="B219" s="1">
        <v>0.58979652000000005</v>
      </c>
      <c r="C219">
        <f t="shared" si="6"/>
        <v>1.6955000005764698</v>
      </c>
      <c r="D219">
        <f t="shared" si="7"/>
        <v>1.4175176889819063E-3</v>
      </c>
      <c r="E219">
        <v>-6.6350171963778237E-3</v>
      </c>
      <c r="F219">
        <f>+(E219-Ej_3_INV_Est_Desc!$B$3)/Ej_3_INV_Est_Desc!$B$7</f>
        <v>-1.3046446230275812</v>
      </c>
    </row>
    <row r="220" spans="1:6">
      <c r="A220" s="2">
        <v>35753</v>
      </c>
      <c r="B220" s="1">
        <v>0.59133108599999995</v>
      </c>
      <c r="C220">
        <f t="shared" si="6"/>
        <v>1.691100000787038</v>
      </c>
      <c r="D220">
        <f t="shared" si="7"/>
        <v>-2.5951045638075154E-3</v>
      </c>
      <c r="E220">
        <v>-6.618132652190023E-3</v>
      </c>
      <c r="F220">
        <f>+(E220-Ej_3_INV_Est_Desc!$B$3)/Ej_3_INV_Est_Desc!$B$7</f>
        <v>-1.301359551560711</v>
      </c>
    </row>
    <row r="221" spans="1:6">
      <c r="A221" s="2">
        <v>35754</v>
      </c>
      <c r="B221" s="1">
        <v>0.59084194999999995</v>
      </c>
      <c r="C221">
        <f t="shared" si="6"/>
        <v>1.6924999993653127</v>
      </c>
      <c r="D221">
        <f t="shared" si="7"/>
        <v>8.2786267968959493E-4</v>
      </c>
      <c r="E221">
        <v>-6.6103556537516761E-3</v>
      </c>
      <c r="F221">
        <f>+(E221-Ej_3_INV_Est_Desc!$B$3)/Ej_3_INV_Est_Desc!$B$7</f>
        <v>-1.2998464520429778</v>
      </c>
    </row>
    <row r="222" spans="1:6">
      <c r="A222" s="2">
        <v>35755</v>
      </c>
      <c r="B222" s="1">
        <v>0.59199621099999999</v>
      </c>
      <c r="C222">
        <f t="shared" si="6"/>
        <v>1.6892000006398691</v>
      </c>
      <c r="D222">
        <f t="shared" si="7"/>
        <v>-1.9497776819386026E-3</v>
      </c>
      <c r="E222">
        <v>-6.6103556537516761E-3</v>
      </c>
      <c r="F222">
        <f>+(E222-Ej_3_INV_Est_Desc!$B$3)/Ej_3_INV_Est_Desc!$B$7</f>
        <v>-1.2998464520429778</v>
      </c>
    </row>
    <row r="223" spans="1:6">
      <c r="A223" s="2">
        <v>35758</v>
      </c>
      <c r="B223" s="1">
        <v>0.59171597600000003</v>
      </c>
      <c r="C223">
        <f t="shared" si="6"/>
        <v>1.6900000009464</v>
      </c>
      <c r="D223">
        <f t="shared" si="7"/>
        <v>4.7359715026518145E-4</v>
      </c>
      <c r="E223">
        <v>-6.5879007646549859E-3</v>
      </c>
      <c r="F223">
        <f>+(E223-Ej_3_INV_Est_Desc!$B$3)/Ej_3_INV_Est_Desc!$B$7</f>
        <v>-1.2954776094705753</v>
      </c>
    </row>
    <row r="224" spans="1:6">
      <c r="A224" s="2">
        <v>35759</v>
      </c>
      <c r="B224" s="1">
        <v>0.59506099400000001</v>
      </c>
      <c r="C224">
        <f t="shared" si="6"/>
        <v>1.6804999992992316</v>
      </c>
      <c r="D224">
        <f t="shared" si="7"/>
        <v>-5.621302746655843E-3</v>
      </c>
      <c r="E224">
        <v>-6.5856137466339115E-3</v>
      </c>
      <c r="F224">
        <f>+(E224-Ej_3_INV_Est_Desc!$B$3)/Ej_3_INV_Est_Desc!$B$7</f>
        <v>-1.2950326452736338</v>
      </c>
    </row>
    <row r="225" spans="1:6">
      <c r="A225" s="2">
        <v>35760</v>
      </c>
      <c r="B225" s="1">
        <v>0.59755004499999997</v>
      </c>
      <c r="C225">
        <f t="shared" si="6"/>
        <v>1.6734999994853987</v>
      </c>
      <c r="D225">
        <f t="shared" si="7"/>
        <v>-4.1654268472192113E-3</v>
      </c>
      <c r="E225">
        <v>-6.5695347364994605E-3</v>
      </c>
      <c r="F225">
        <f>+(E225-Ej_3_INV_Est_Desc!$B$3)/Ej_3_INV_Est_Desc!$B$7</f>
        <v>-1.2919042992063252</v>
      </c>
    </row>
    <row r="226" spans="1:6">
      <c r="A226" s="2">
        <v>35762</v>
      </c>
      <c r="B226" s="1">
        <v>0.59224163500000004</v>
      </c>
      <c r="C226">
        <f t="shared" si="6"/>
        <v>1.6884999988222711</v>
      </c>
      <c r="D226">
        <f t="shared" si="7"/>
        <v>8.9632502787480028E-3</v>
      </c>
      <c r="E226">
        <v>-6.5630798259530554E-3</v>
      </c>
      <c r="F226">
        <f>+(E226-Ej_3_INV_Est_Desc!$B$3)/Ej_3_INV_Est_Desc!$B$7</f>
        <v>-1.2906484262481133</v>
      </c>
    </row>
    <row r="227" spans="1:6">
      <c r="A227" s="2">
        <v>35765</v>
      </c>
      <c r="B227" s="1">
        <v>0.59435364000000002</v>
      </c>
      <c r="C227">
        <f t="shared" si="6"/>
        <v>1.68250000117775</v>
      </c>
      <c r="D227">
        <f t="shared" si="7"/>
        <v>-3.5534484149872814E-3</v>
      </c>
      <c r="E227">
        <v>-6.5504494983787964E-3</v>
      </c>
      <c r="F227">
        <f>+(E227-Ej_3_INV_Est_Desc!$B$3)/Ej_3_INV_Est_Desc!$B$7</f>
        <v>-1.2881910588315026</v>
      </c>
    </row>
    <row r="228" spans="1:6">
      <c r="A228" s="2">
        <v>35766</v>
      </c>
      <c r="B228" s="1">
        <v>0.59463637999999996</v>
      </c>
      <c r="C228">
        <f t="shared" si="6"/>
        <v>1.681699999586302</v>
      </c>
      <c r="D228">
        <f t="shared" si="7"/>
        <v>-4.7548385788287462E-4</v>
      </c>
      <c r="E228">
        <v>-6.5355820039966206E-3</v>
      </c>
      <c r="F228">
        <f>+(E228-Ej_3_INV_Est_Desc!$B$3)/Ej_3_INV_Est_Desc!$B$7</f>
        <v>-1.2852984263129401</v>
      </c>
    </row>
    <row r="229" spans="1:6">
      <c r="A229" s="2">
        <v>35767</v>
      </c>
      <c r="B229" s="1">
        <v>0.59382422800000001</v>
      </c>
      <c r="C229">
        <f t="shared" si="6"/>
        <v>1.6840000000808319</v>
      </c>
      <c r="D229">
        <f t="shared" si="7"/>
        <v>1.3676639680655356E-3</v>
      </c>
      <c r="E229">
        <v>-6.5180817462384688E-3</v>
      </c>
      <c r="F229">
        <f>+(E229-Ej_3_INV_Est_Desc!$B$3)/Ej_3_INV_Est_Desc!$B$7</f>
        <v>-1.2818935610832518</v>
      </c>
    </row>
    <row r="230" spans="1:6">
      <c r="A230" s="2">
        <v>35768</v>
      </c>
      <c r="B230" s="1">
        <v>0.59862316699999996</v>
      </c>
      <c r="C230">
        <f t="shared" si="6"/>
        <v>1.6704999992090184</v>
      </c>
      <c r="D230">
        <f t="shared" si="7"/>
        <v>-8.0166275957039845E-3</v>
      </c>
      <c r="E230">
        <v>-6.515520759329041E-3</v>
      </c>
      <c r="F230">
        <f>+(E230-Ej_3_INV_Est_Desc!$B$3)/Ej_3_INV_Est_Desc!$B$7</f>
        <v>-1.2813952932633086</v>
      </c>
    </row>
    <row r="231" spans="1:6">
      <c r="A231" s="2">
        <v>35769</v>
      </c>
      <c r="B231" s="1">
        <v>0.60295447700000004</v>
      </c>
      <c r="C231">
        <f t="shared" si="6"/>
        <v>1.6584999998266867</v>
      </c>
      <c r="D231">
        <f t="shared" si="7"/>
        <v>-7.1834776342494244E-3</v>
      </c>
      <c r="E231">
        <v>-6.5091870040322464E-3</v>
      </c>
      <c r="F231">
        <f>+(E231-Ej_3_INV_Est_Desc!$B$3)/Ej_3_INV_Est_Desc!$B$7</f>
        <v>-1.2801629923748623</v>
      </c>
    </row>
    <row r="232" spans="1:6">
      <c r="A232" s="2">
        <v>35772</v>
      </c>
      <c r="B232" s="1">
        <v>0.607090821</v>
      </c>
      <c r="C232">
        <f t="shared" si="6"/>
        <v>1.6471999994215034</v>
      </c>
      <c r="D232">
        <f t="shared" si="7"/>
        <v>-6.8133858344070486E-3</v>
      </c>
      <c r="E232">
        <v>-6.5053344294251358E-3</v>
      </c>
      <c r="F232">
        <f>+(E232-Ej_3_INV_Est_Desc!$B$3)/Ej_3_INV_Est_Desc!$B$7</f>
        <v>-1.2794134321394754</v>
      </c>
    </row>
    <row r="233" spans="1:6">
      <c r="A233" s="2">
        <v>35773</v>
      </c>
      <c r="B233" s="1">
        <v>0.60503388199999997</v>
      </c>
      <c r="C233">
        <f t="shared" si="6"/>
        <v>1.6527999997196852</v>
      </c>
      <c r="D233">
        <f t="shared" si="7"/>
        <v>3.3997087786235003E-3</v>
      </c>
      <c r="E233">
        <v>-6.4881845680184735E-3</v>
      </c>
      <c r="F233">
        <f>+(E233-Ej_3_INV_Est_Desc!$B$3)/Ej_3_INV_Est_Desc!$B$7</f>
        <v>-1.2760767403258753</v>
      </c>
    </row>
    <row r="234" spans="1:6">
      <c r="A234" s="2">
        <v>35774</v>
      </c>
      <c r="B234" s="1">
        <v>0.60624431599999995</v>
      </c>
      <c r="C234">
        <f t="shared" si="6"/>
        <v>1.6495000012503211</v>
      </c>
      <c r="D234">
        <f t="shared" si="7"/>
        <v>-1.9966108845134167E-3</v>
      </c>
      <c r="E234">
        <v>-6.4711943501634117E-3</v>
      </c>
      <c r="F234">
        <f>+(E234-Ej_3_INV_Est_Desc!$B$3)/Ej_3_INV_Est_Desc!$B$7</f>
        <v>-1.2727711088992419</v>
      </c>
    </row>
    <row r="235" spans="1:6">
      <c r="A235" s="2">
        <v>35775</v>
      </c>
      <c r="B235" s="1">
        <v>0.60415659700000002</v>
      </c>
      <c r="C235">
        <f t="shared" si="6"/>
        <v>1.655200001068597</v>
      </c>
      <c r="D235">
        <f t="shared" si="7"/>
        <v>3.4555924910306679E-3</v>
      </c>
      <c r="E235">
        <v>-6.4701169136849312E-3</v>
      </c>
      <c r="F235">
        <f>+(E235-Ej_3_INV_Est_Desc!$B$3)/Ej_3_INV_Est_Desc!$B$7</f>
        <v>-1.2725614819295439</v>
      </c>
    </row>
    <row r="236" spans="1:6">
      <c r="A236" s="2">
        <v>35776</v>
      </c>
      <c r="B236" s="1">
        <v>0.60602387700000004</v>
      </c>
      <c r="C236">
        <f t="shared" si="6"/>
        <v>1.650100000927851</v>
      </c>
      <c r="D236">
        <f t="shared" si="7"/>
        <v>-3.0811987297325594E-3</v>
      </c>
      <c r="E236">
        <v>-6.4541049632845793E-3</v>
      </c>
      <c r="F236">
        <f>+(E236-Ej_3_INV_Est_Desc!$B$3)/Ej_3_INV_Est_Desc!$B$7</f>
        <v>-1.2694461830618882</v>
      </c>
    </row>
    <row r="237" spans="1:6">
      <c r="A237" s="2">
        <v>35779</v>
      </c>
      <c r="B237" s="1">
        <v>0.61225739300000004</v>
      </c>
      <c r="C237">
        <f t="shared" si="6"/>
        <v>1.6333000000213962</v>
      </c>
      <c r="D237">
        <f t="shared" si="7"/>
        <v>-1.0181201682933239E-2</v>
      </c>
      <c r="E237">
        <v>-6.4343164393340091E-3</v>
      </c>
      <c r="F237">
        <f>+(E237-Ej_3_INV_Est_Desc!$B$3)/Ej_3_INV_Est_Desc!$B$7</f>
        <v>-1.265596110789966</v>
      </c>
    </row>
    <row r="238" spans="1:6">
      <c r="A238" s="2">
        <v>35780</v>
      </c>
      <c r="B238" s="1">
        <v>0.61251990700000003</v>
      </c>
      <c r="C238">
        <f t="shared" si="6"/>
        <v>1.6325999997253966</v>
      </c>
      <c r="D238">
        <f t="shared" si="7"/>
        <v>-4.2858035632797886E-4</v>
      </c>
      <c r="E238">
        <v>-6.4171126446358473E-3</v>
      </c>
      <c r="F238">
        <f>+(E238-Ej_3_INV_Est_Desc!$B$3)/Ej_3_INV_Est_Desc!$B$7</f>
        <v>-1.2622489256686964</v>
      </c>
    </row>
    <row r="239" spans="1:6">
      <c r="A239" s="2">
        <v>35781</v>
      </c>
      <c r="B239" s="1">
        <v>0.60580359800000005</v>
      </c>
      <c r="C239">
        <f t="shared" si="6"/>
        <v>1.6507000012898569</v>
      </c>
      <c r="D239">
        <f t="shared" si="7"/>
        <v>1.1086611274963021E-2</v>
      </c>
      <c r="E239">
        <v>-6.4161885114984996E-3</v>
      </c>
      <c r="F239">
        <f>+(E239-Ej_3_INV_Est_Desc!$B$3)/Ej_3_INV_Est_Desc!$B$7</f>
        <v>-1.2620691255291532</v>
      </c>
    </row>
    <row r="240" spans="1:6">
      <c r="A240" s="2">
        <v>35782</v>
      </c>
      <c r="B240" s="1">
        <v>0.60114217000000003</v>
      </c>
      <c r="C240">
        <f t="shared" si="6"/>
        <v>1.6635000003410174</v>
      </c>
      <c r="D240">
        <f t="shared" si="7"/>
        <v>7.7542854795895622E-3</v>
      </c>
      <c r="E240">
        <v>-6.3933557407831465E-3</v>
      </c>
      <c r="F240">
        <f>+(E240-Ej_3_INV_Est_Desc!$B$3)/Ej_3_INV_Est_Desc!$B$7</f>
        <v>-1.257626761983397</v>
      </c>
    </row>
    <row r="241" spans="1:6">
      <c r="A241" s="2">
        <v>35783</v>
      </c>
      <c r="B241" s="1">
        <v>0.59937664800000001</v>
      </c>
      <c r="C241">
        <f t="shared" si="6"/>
        <v>1.6684000007954931</v>
      </c>
      <c r="D241">
        <f t="shared" si="7"/>
        <v>2.9455969062044396E-3</v>
      </c>
      <c r="E241">
        <v>-6.3736396161440112E-3</v>
      </c>
      <c r="F241">
        <f>+(E241-Ej_3_INV_Est_Desc!$B$3)/Ej_3_INV_Est_Desc!$B$7</f>
        <v>-1.2537907757838951</v>
      </c>
    </row>
    <row r="242" spans="1:6">
      <c r="A242" s="2">
        <v>35786</v>
      </c>
      <c r="B242" s="1">
        <v>0.60179334399999995</v>
      </c>
      <c r="C242">
        <f t="shared" si="6"/>
        <v>1.6617000004572999</v>
      </c>
      <c r="D242">
        <f t="shared" si="7"/>
        <v>-4.0158237443050915E-3</v>
      </c>
      <c r="E242">
        <v>-6.3694268767896522E-3</v>
      </c>
      <c r="F242">
        <f>+(E242-Ej_3_INV_Est_Desc!$B$3)/Ej_3_INV_Est_Desc!$B$7</f>
        <v>-1.2529711415849236</v>
      </c>
    </row>
    <row r="243" spans="1:6">
      <c r="A243" s="2">
        <v>35787</v>
      </c>
      <c r="B243" s="1">
        <v>0.59952038399999996</v>
      </c>
      <c r="C243">
        <f t="shared" si="6"/>
        <v>1.6679999991459842</v>
      </c>
      <c r="D243">
        <f t="shared" si="7"/>
        <v>3.791297278058936E-3</v>
      </c>
      <c r="E243">
        <v>-6.3612463386875095E-3</v>
      </c>
      <c r="F243">
        <f>+(E243-Ej_3_INV_Est_Desc!$B$3)/Ej_3_INV_Est_Desc!$B$7</f>
        <v>-1.2513795290424654</v>
      </c>
    </row>
    <row r="244" spans="1:6">
      <c r="A244" s="2">
        <v>35788</v>
      </c>
      <c r="B244" s="1">
        <v>0.59970014999999999</v>
      </c>
      <c r="C244">
        <f t="shared" si="6"/>
        <v>1.6674999997915625</v>
      </c>
      <c r="D244">
        <f t="shared" si="7"/>
        <v>-2.9975980496266263E-4</v>
      </c>
      <c r="E244">
        <v>-6.3606471520367691E-3</v>
      </c>
      <c r="F244">
        <f>+(E244-Ej_3_INV_Est_Desc!$B$3)/Ej_3_INV_Est_Desc!$B$7</f>
        <v>-1.2512629507713684</v>
      </c>
    </row>
    <row r="245" spans="1:6">
      <c r="A245" s="2">
        <v>35793</v>
      </c>
      <c r="B245" s="1">
        <v>0.59941257599999997</v>
      </c>
      <c r="C245">
        <f t="shared" si="6"/>
        <v>1.6682999990977834</v>
      </c>
      <c r="D245">
        <f t="shared" si="7"/>
        <v>4.7975970394054102E-4</v>
      </c>
      <c r="E245">
        <v>-6.3592999999999567E-3</v>
      </c>
      <c r="F245">
        <f>+(E245-Ej_3_INV_Est_Desc!$B$3)/Ej_3_INV_Est_Desc!$B$7</f>
        <v>-1.2510008477102228</v>
      </c>
    </row>
    <row r="246" spans="1:6">
      <c r="A246" s="2">
        <v>35794</v>
      </c>
      <c r="B246" s="1">
        <v>0.60415659700000002</v>
      </c>
      <c r="C246">
        <f t="shared" si="6"/>
        <v>1.655200001068597</v>
      </c>
      <c r="D246">
        <f t="shared" si="7"/>
        <v>-7.8523035642695804E-3</v>
      </c>
      <c r="E246">
        <v>-6.3342168618153449E-3</v>
      </c>
      <c r="F246">
        <f>+(E246-Ej_3_INV_Est_Desc!$B$3)/Ej_3_INV_Est_Desc!$B$7</f>
        <v>-1.2461206507304687</v>
      </c>
    </row>
    <row r="247" spans="1:6">
      <c r="A247" s="2">
        <v>35795</v>
      </c>
      <c r="B247" s="1">
        <v>0.60875388100000005</v>
      </c>
      <c r="C247">
        <f t="shared" si="6"/>
        <v>1.6426999994764713</v>
      </c>
      <c r="D247">
        <f t="shared" si="7"/>
        <v>-7.551958424393268E-3</v>
      </c>
      <c r="E247">
        <v>-6.3267577774797079E-3</v>
      </c>
      <c r="F247">
        <f>+(E247-Ej_3_INV_Est_Desc!$B$3)/Ej_3_INV_Est_Desc!$B$7</f>
        <v>-1.2446694048545104</v>
      </c>
    </row>
    <row r="248" spans="1:6">
      <c r="A248" s="2">
        <v>35797</v>
      </c>
      <c r="B248" s="1">
        <v>0.60912468799999997</v>
      </c>
      <c r="C248">
        <f t="shared" si="6"/>
        <v>1.6416999995245638</v>
      </c>
      <c r="D248">
        <f t="shared" si="7"/>
        <v>-6.0875385172343144E-4</v>
      </c>
      <c r="E248">
        <v>-6.326068311778843E-3</v>
      </c>
      <c r="F248">
        <f>+(E248-Ej_3_INV_Est_Desc!$B$3)/Ej_3_INV_Est_Desc!$B$7</f>
        <v>-1.2445352618136261</v>
      </c>
    </row>
    <row r="249" spans="1:6">
      <c r="A249" s="2">
        <v>35800</v>
      </c>
      <c r="B249" s="1">
        <v>0.61236987099999995</v>
      </c>
      <c r="C249">
        <f t="shared" si="6"/>
        <v>1.6330000010728811</v>
      </c>
      <c r="D249">
        <f t="shared" si="7"/>
        <v>-5.2993838424817419E-3</v>
      </c>
      <c r="E249">
        <v>-6.3018229542499693E-3</v>
      </c>
      <c r="F249">
        <f>+(E249-Ej_3_INV_Est_Desc!$B$3)/Ej_3_INV_Est_Desc!$B$7</f>
        <v>-1.2398180641601819</v>
      </c>
    </row>
    <row r="250" spans="1:6">
      <c r="A250" s="2">
        <v>35801</v>
      </c>
      <c r="B250" s="1">
        <v>0.61218243000000006</v>
      </c>
      <c r="C250">
        <f t="shared" si="6"/>
        <v>1.6335000009719323</v>
      </c>
      <c r="D250">
        <f t="shared" si="7"/>
        <v>3.0618487368205827E-4</v>
      </c>
      <c r="E250">
        <v>-6.2965903608597218E-3</v>
      </c>
      <c r="F250">
        <f>+(E250-Ej_3_INV_Est_Desc!$B$3)/Ej_3_INV_Est_Desc!$B$7</f>
        <v>-1.2388000062811628</v>
      </c>
    </row>
    <row r="251" spans="1:6">
      <c r="A251" s="2">
        <v>35802</v>
      </c>
      <c r="B251" s="1">
        <v>0.61527102700000003</v>
      </c>
      <c r="C251">
        <f t="shared" si="6"/>
        <v>1.6252999997024076</v>
      </c>
      <c r="D251">
        <f t="shared" si="7"/>
        <v>-5.019896703180704E-3</v>
      </c>
      <c r="E251">
        <v>-6.2959728776127433E-3</v>
      </c>
      <c r="F251">
        <f>+(E251-Ej_3_INV_Est_Desc!$B$3)/Ej_3_INV_Est_Desc!$B$7</f>
        <v>-1.2386798682085352</v>
      </c>
    </row>
    <row r="252" spans="1:6">
      <c r="A252" s="2">
        <v>35803</v>
      </c>
      <c r="B252" s="1">
        <v>0.62057837900000001</v>
      </c>
      <c r="C252">
        <f t="shared" si="6"/>
        <v>1.6114000001279452</v>
      </c>
      <c r="D252">
        <f t="shared" si="7"/>
        <v>-8.552267013479109E-3</v>
      </c>
      <c r="E252">
        <v>-6.2893069240254063E-3</v>
      </c>
      <c r="F252">
        <f>+(E252-Ej_3_INV_Est_Desc!$B$3)/Ej_3_INV_Est_Desc!$B$7</f>
        <v>-1.2373829345344201</v>
      </c>
    </row>
    <row r="253" spans="1:6">
      <c r="A253" s="2">
        <v>35804</v>
      </c>
      <c r="B253" s="1">
        <v>0.61862047600000003</v>
      </c>
      <c r="C253">
        <f t="shared" si="6"/>
        <v>1.6165000008826089</v>
      </c>
      <c r="D253">
        <f t="shared" si="7"/>
        <v>3.1649502012280895E-3</v>
      </c>
      <c r="E253">
        <v>-6.2823831371752181E-3</v>
      </c>
      <c r="F253">
        <f>+(E253-Ej_3_INV_Est_Desc!$B$3)/Ej_3_INV_Est_Desc!$B$7</f>
        <v>-1.2360358365985056</v>
      </c>
    </row>
    <row r="254" spans="1:6">
      <c r="A254" s="2">
        <v>35807</v>
      </c>
      <c r="B254" s="1">
        <v>0.61648480400000005</v>
      </c>
      <c r="C254">
        <f t="shared" si="6"/>
        <v>1.6220999990779983</v>
      </c>
      <c r="D254">
        <f t="shared" si="7"/>
        <v>3.4642735492309562E-3</v>
      </c>
      <c r="E254">
        <v>-6.2672625008359795E-3</v>
      </c>
      <c r="F254">
        <f>+(E254-Ej_3_INV_Est_Desc!$B$3)/Ej_3_INV_Est_Desc!$B$7</f>
        <v>-1.2330939525626401</v>
      </c>
    </row>
    <row r="255" spans="1:6">
      <c r="A255" s="2">
        <v>35808</v>
      </c>
      <c r="B255" s="1">
        <v>0.61180789199999996</v>
      </c>
      <c r="C255">
        <f t="shared" si="6"/>
        <v>1.634500000859747</v>
      </c>
      <c r="D255">
        <f t="shared" si="7"/>
        <v>7.6444126680210722E-3</v>
      </c>
      <c r="E255">
        <v>-6.250355234381777E-3</v>
      </c>
      <c r="F255">
        <f>+(E255-Ej_3_INV_Est_Desc!$B$3)/Ej_3_INV_Est_Desc!$B$7</f>
        <v>-1.2298044602320386</v>
      </c>
    </row>
    <row r="256" spans="1:6">
      <c r="A256" s="2">
        <v>35809</v>
      </c>
      <c r="B256" s="1">
        <v>0.61345929700000001</v>
      </c>
      <c r="C256">
        <f t="shared" si="6"/>
        <v>1.630099999935285</v>
      </c>
      <c r="D256">
        <f t="shared" si="7"/>
        <v>-2.6919552903931221E-3</v>
      </c>
      <c r="E256">
        <v>-6.2191440531094155E-3</v>
      </c>
      <c r="F256">
        <f>+(E256-Ej_3_INV_Est_Desc!$B$3)/Ej_3_INV_Est_Desc!$B$7</f>
        <v>-1.2237319859084954</v>
      </c>
    </row>
    <row r="257" spans="1:6">
      <c r="A257" s="2">
        <v>35810</v>
      </c>
      <c r="B257" s="1">
        <v>0.61349693299999997</v>
      </c>
      <c r="C257">
        <f t="shared" si="6"/>
        <v>1.6299999987123002</v>
      </c>
      <c r="D257">
        <f t="shared" si="7"/>
        <v>-6.1346679951390648E-5</v>
      </c>
      <c r="E257">
        <v>-6.2043800050778364E-3</v>
      </c>
      <c r="F257">
        <f>+(E257-Ej_3_INV_Est_Desc!$B$3)/Ej_3_INV_Est_Desc!$B$7</f>
        <v>-1.2208594800010464</v>
      </c>
    </row>
    <row r="258" spans="1:6">
      <c r="A258" s="2">
        <v>35811</v>
      </c>
      <c r="B258" s="1">
        <v>0.61210748599999998</v>
      </c>
      <c r="C258">
        <f t="shared" si="6"/>
        <v>1.6337000001989848</v>
      </c>
      <c r="D258">
        <f t="shared" si="7"/>
        <v>2.2699395641765374E-3</v>
      </c>
      <c r="E258">
        <v>-6.1800904097678577E-3</v>
      </c>
      <c r="F258">
        <f>+(E258-Ej_3_INV_Est_Desc!$B$3)/Ej_3_INV_Est_Desc!$B$7</f>
        <v>-1.21613367540679</v>
      </c>
    </row>
    <row r="259" spans="1:6">
      <c r="A259" s="2">
        <v>35815</v>
      </c>
      <c r="B259" s="1">
        <v>0.61459037599999999</v>
      </c>
      <c r="C259">
        <f t="shared" ref="C259:C322" si="8">1/B259</f>
        <v>1.6270999987152419</v>
      </c>
      <c r="D259">
        <f t="shared" si="7"/>
        <v>-4.0399103158100802E-3</v>
      </c>
      <c r="E259">
        <v>-6.1583947410054352E-3</v>
      </c>
      <c r="F259">
        <f>+(E259-Ej_3_INV_Est_Desc!$B$3)/Ej_3_INV_Est_Desc!$B$7</f>
        <v>-1.2119125473968553</v>
      </c>
    </row>
    <row r="260" spans="1:6">
      <c r="A260" s="2">
        <v>35816</v>
      </c>
      <c r="B260" s="1">
        <v>0.61485489400000004</v>
      </c>
      <c r="C260">
        <f t="shared" si="8"/>
        <v>1.6264000006479578</v>
      </c>
      <c r="D260">
        <f t="shared" ref="D260:D323" si="9">+C260/C259-1</f>
        <v>-4.302120753714167E-4</v>
      </c>
      <c r="E260">
        <v>-6.1379522044536783E-3</v>
      </c>
      <c r="F260">
        <f>+(E260-Ej_3_INV_Est_Desc!$B$3)/Ej_3_INV_Est_Desc!$B$7</f>
        <v>-1.2079352298696728</v>
      </c>
    </row>
    <row r="261" spans="1:6">
      <c r="A261" s="2">
        <v>35817</v>
      </c>
      <c r="B261" s="1">
        <v>0.60613407699999999</v>
      </c>
      <c r="C261">
        <f t="shared" si="8"/>
        <v>1.6497999996129569</v>
      </c>
      <c r="D261">
        <f t="shared" si="9"/>
        <v>1.4387603883224687E-2</v>
      </c>
      <c r="E261">
        <v>-6.1372516032981439E-3</v>
      </c>
      <c r="F261">
        <f>+(E261-Ej_3_INV_Est_Desc!$B$3)/Ej_3_INV_Est_Desc!$B$7</f>
        <v>-1.2077989203051325</v>
      </c>
    </row>
    <row r="262" spans="1:6">
      <c r="A262" s="2">
        <v>35818</v>
      </c>
      <c r="B262" s="1">
        <v>0.599268892</v>
      </c>
      <c r="C262">
        <f t="shared" si="8"/>
        <v>1.6686999998658365</v>
      </c>
      <c r="D262">
        <f t="shared" si="9"/>
        <v>1.1455934208578933E-2</v>
      </c>
      <c r="E262">
        <v>-6.1291350401517786E-3</v>
      </c>
      <c r="F262">
        <f>+(E262-Ej_3_INV_Est_Desc!$B$3)/Ej_3_INV_Est_Desc!$B$7</f>
        <v>-1.2062197547851985</v>
      </c>
    </row>
    <row r="263" spans="1:6">
      <c r="A263" s="2">
        <v>35821</v>
      </c>
      <c r="B263" s="1">
        <v>0.605143722</v>
      </c>
      <c r="C263">
        <f t="shared" si="8"/>
        <v>1.6524999990002376</v>
      </c>
      <c r="D263">
        <f t="shared" si="9"/>
        <v>-9.7081565691264915E-3</v>
      </c>
      <c r="E263">
        <v>-6.0885301885905685E-3</v>
      </c>
      <c r="F263">
        <f>+(E263-Ej_3_INV_Est_Desc!$B$3)/Ej_3_INV_Est_Desc!$B$7</f>
        <v>-1.1983196398755755</v>
      </c>
    </row>
    <row r="264" spans="1:6">
      <c r="A264" s="2">
        <v>35822</v>
      </c>
      <c r="B264" s="1">
        <v>0.60701711800000002</v>
      </c>
      <c r="C264">
        <f t="shared" si="8"/>
        <v>1.6473999996817223</v>
      </c>
      <c r="D264">
        <f t="shared" si="9"/>
        <v>-3.0862325698037818E-3</v>
      </c>
      <c r="E264">
        <v>-6.0796640186048245E-3</v>
      </c>
      <c r="F264">
        <f>+(E264-Ej_3_INV_Est_Desc!$B$3)/Ej_3_INV_Est_Desc!$B$7</f>
        <v>-1.1965946302030235</v>
      </c>
    </row>
    <row r="265" spans="1:6">
      <c r="A265" s="2">
        <v>35823</v>
      </c>
      <c r="B265" s="1">
        <v>0.60864272699999999</v>
      </c>
      <c r="C265">
        <f t="shared" si="8"/>
        <v>1.642999999242577</v>
      </c>
      <c r="D265">
        <f t="shared" si="9"/>
        <v>-2.6708755857687283E-3</v>
      </c>
      <c r="E265">
        <v>-6.0788626665119194E-3</v>
      </c>
      <c r="F265">
        <f>+(E265-Ej_3_INV_Est_Desc!$B$3)/Ej_3_INV_Est_Desc!$B$7</f>
        <v>-1.1964387184492895</v>
      </c>
    </row>
    <row r="266" spans="1:6">
      <c r="A266" s="2">
        <v>35824</v>
      </c>
      <c r="B266" s="1">
        <v>0.60975609799999997</v>
      </c>
      <c r="C266">
        <f t="shared" si="8"/>
        <v>1.6399999988192</v>
      </c>
      <c r="D266">
        <f t="shared" si="9"/>
        <v>-1.8259284386853425E-3</v>
      </c>
      <c r="E266">
        <v>-6.0374206122952856E-3</v>
      </c>
      <c r="F266">
        <f>+(E266-Ej_3_INV_Est_Desc!$B$3)/Ej_3_INV_Est_Desc!$B$7</f>
        <v>-1.1883757166695958</v>
      </c>
    </row>
    <row r="267" spans="1:6">
      <c r="A267" s="2">
        <v>35825</v>
      </c>
      <c r="B267" s="1">
        <v>0.61255742700000004</v>
      </c>
      <c r="C267">
        <f t="shared" si="8"/>
        <v>1.6325000006897312</v>
      </c>
      <c r="D267">
        <f t="shared" si="9"/>
        <v>-4.5731695944322137E-3</v>
      </c>
      <c r="E267">
        <v>-6.0364934272453263E-3</v>
      </c>
      <c r="F267">
        <f>+(E267-Ej_3_INV_Est_Desc!$B$3)/Ej_3_INV_Est_Desc!$B$7</f>
        <v>-1.188195322747305</v>
      </c>
    </row>
    <row r="268" spans="1:6">
      <c r="A268" s="2">
        <v>35828</v>
      </c>
      <c r="B268" s="1">
        <v>0.61050061099999997</v>
      </c>
      <c r="C268">
        <f t="shared" si="8"/>
        <v>1.6379999986601161</v>
      </c>
      <c r="D268">
        <f t="shared" si="9"/>
        <v>3.3690646052442208E-3</v>
      </c>
      <c r="E268">
        <v>-6.0336609377257266E-3</v>
      </c>
      <c r="F268">
        <f>+(E268-Ej_3_INV_Est_Desc!$B$3)/Ej_3_INV_Est_Desc!$B$7</f>
        <v>-1.1876442311455684</v>
      </c>
    </row>
    <row r="269" spans="1:6">
      <c r="A269" s="2">
        <v>35829</v>
      </c>
      <c r="B269" s="1">
        <v>0.60890214899999995</v>
      </c>
      <c r="C269">
        <f t="shared" si="8"/>
        <v>1.6423000011451758</v>
      </c>
      <c r="D269">
        <f t="shared" si="9"/>
        <v>2.6251541444304305E-3</v>
      </c>
      <c r="E269">
        <v>-6.0295453533275589E-3</v>
      </c>
      <c r="F269">
        <f>+(E269-Ej_3_INV_Est_Desc!$B$3)/Ej_3_INV_Est_Desc!$B$7</f>
        <v>-1.1868434994985937</v>
      </c>
    </row>
    <row r="270" spans="1:6">
      <c r="A270" s="2">
        <v>35830</v>
      </c>
      <c r="B270" s="1">
        <v>0.60313630900000004</v>
      </c>
      <c r="C270">
        <f t="shared" si="8"/>
        <v>1.6579999994661239</v>
      </c>
      <c r="D270">
        <f t="shared" si="9"/>
        <v>9.5597627169217159E-3</v>
      </c>
      <c r="E270">
        <v>-6.0201103254498012E-3</v>
      </c>
      <c r="F270">
        <f>+(E270-Ej_3_INV_Est_Desc!$B$3)/Ej_3_INV_Est_Desc!$B$7</f>
        <v>-1.185007812344377</v>
      </c>
    </row>
    <row r="271" spans="1:6">
      <c r="A271" s="2">
        <v>35831</v>
      </c>
      <c r="B271" s="1">
        <v>0.60441220900000003</v>
      </c>
      <c r="C271">
        <f t="shared" si="8"/>
        <v>1.6545000003466177</v>
      </c>
      <c r="D271">
        <f t="shared" si="9"/>
        <v>-2.110976550442234E-3</v>
      </c>
      <c r="E271">
        <v>-6.0068978829548314E-3</v>
      </c>
      <c r="F271">
        <f>+(E271-Ej_3_INV_Est_Desc!$B$3)/Ej_3_INV_Est_Desc!$B$7</f>
        <v>-1.1824371881471749</v>
      </c>
    </row>
    <row r="272" spans="1:6">
      <c r="A272" s="2">
        <v>35832</v>
      </c>
      <c r="B272" s="1">
        <v>0.60698027300000001</v>
      </c>
      <c r="C272">
        <f t="shared" si="8"/>
        <v>1.6475000003830438</v>
      </c>
      <c r="D272">
        <f t="shared" si="9"/>
        <v>-4.2308854409836005E-3</v>
      </c>
      <c r="E272">
        <v>-5.9712238038832632E-3</v>
      </c>
      <c r="F272">
        <f>+(E272-Ej_3_INV_Est_Desc!$B$3)/Ej_3_INV_Est_Desc!$B$7</f>
        <v>-1.1754964085820652</v>
      </c>
    </row>
    <row r="273" spans="1:6">
      <c r="A273" s="2">
        <v>35835</v>
      </c>
      <c r="B273" s="1">
        <v>0.61207002099999996</v>
      </c>
      <c r="C273">
        <f t="shared" si="8"/>
        <v>1.6337999994938488</v>
      </c>
      <c r="D273">
        <f t="shared" si="9"/>
        <v>-8.3156302798238491E-3</v>
      </c>
      <c r="E273">
        <v>-5.9470522004084758E-3</v>
      </c>
      <c r="F273">
        <f>+(E273-Ej_3_INV_Est_Desc!$B$3)/Ej_3_INV_Est_Desc!$B$7</f>
        <v>-1.170793560580939</v>
      </c>
    </row>
    <row r="274" spans="1:6">
      <c r="A274" s="2">
        <v>35836</v>
      </c>
      <c r="B274" s="1">
        <v>0.616142945</v>
      </c>
      <c r="C274">
        <f t="shared" si="8"/>
        <v>1.6230000004300951</v>
      </c>
      <c r="D274">
        <f t="shared" si="9"/>
        <v>-6.6103556537516761E-3</v>
      </c>
      <c r="E274">
        <v>-5.9215393482972001E-3</v>
      </c>
      <c r="F274">
        <f>+(E274-Ej_3_INV_Est_Desc!$B$3)/Ej_3_INV_Est_Desc!$B$7</f>
        <v>-1.1658297580893213</v>
      </c>
    </row>
    <row r="275" spans="1:6">
      <c r="A275" s="2">
        <v>35837</v>
      </c>
      <c r="B275" s="1">
        <v>0.61259495200000003</v>
      </c>
      <c r="C275">
        <f t="shared" si="8"/>
        <v>1.6324000005798285</v>
      </c>
      <c r="D275">
        <f t="shared" si="9"/>
        <v>5.7917437752572631E-3</v>
      </c>
      <c r="E275">
        <v>-5.8922563014305318E-3</v>
      </c>
      <c r="F275">
        <f>+(E275-Ej_3_INV_Est_Desc!$B$3)/Ej_3_INV_Est_Desc!$B$7</f>
        <v>-1.1601324232572552</v>
      </c>
    </row>
    <row r="276" spans="1:6">
      <c r="A276" s="2">
        <v>35838</v>
      </c>
      <c r="B276" s="1">
        <v>0.61053788399999998</v>
      </c>
      <c r="C276">
        <f t="shared" si="8"/>
        <v>1.6378999996665236</v>
      </c>
      <c r="D276">
        <f t="shared" si="9"/>
        <v>3.3692716765139075E-3</v>
      </c>
      <c r="E276">
        <v>-5.8615825595383919E-3</v>
      </c>
      <c r="F276">
        <f>+(E276-Ej_3_INV_Est_Desc!$B$3)/Ej_3_INV_Est_Desc!$B$7</f>
        <v>-1.1541645136026484</v>
      </c>
    </row>
    <row r="277" spans="1:6">
      <c r="A277" s="2">
        <v>35839</v>
      </c>
      <c r="B277" s="1">
        <v>0.61180789199999996</v>
      </c>
      <c r="C277">
        <f t="shared" si="8"/>
        <v>1.634500000859747</v>
      </c>
      <c r="D277">
        <f t="shared" si="9"/>
        <v>-2.0758280770918347E-3</v>
      </c>
      <c r="E277">
        <v>-5.8536593577501739E-3</v>
      </c>
      <c r="F277">
        <f>+(E277-Ej_3_INV_Est_Desc!$B$3)/Ej_3_INV_Est_Desc!$B$7</f>
        <v>-1.1526229686351783</v>
      </c>
    </row>
    <row r="278" spans="1:6">
      <c r="A278" s="2">
        <v>35843</v>
      </c>
      <c r="B278" s="1">
        <v>0.61304561099999999</v>
      </c>
      <c r="C278">
        <f t="shared" si="8"/>
        <v>1.6311999989181882</v>
      </c>
      <c r="D278">
        <f t="shared" si="9"/>
        <v>-2.0189672314609997E-3</v>
      </c>
      <c r="E278">
        <v>-5.8500910945209483E-3</v>
      </c>
      <c r="F278">
        <f>+(E278-Ej_3_INV_Est_Desc!$B$3)/Ej_3_INV_Est_Desc!$B$7</f>
        <v>-1.1519287242664686</v>
      </c>
    </row>
    <row r="279" spans="1:6">
      <c r="A279" s="2">
        <v>35844</v>
      </c>
      <c r="B279" s="1">
        <v>0.60994205599999995</v>
      </c>
      <c r="C279">
        <f t="shared" si="8"/>
        <v>1.6394999986687262</v>
      </c>
      <c r="D279">
        <f t="shared" si="9"/>
        <v>5.0882784183683416E-3</v>
      </c>
      <c r="E279">
        <v>-5.8431623630239571E-3</v>
      </c>
      <c r="F279">
        <f>+(E279-Ej_3_INV_Est_Desc!$B$3)/Ej_3_INV_Est_Desc!$B$7</f>
        <v>-1.1505806642958112</v>
      </c>
    </row>
    <row r="280" spans="1:6">
      <c r="A280" s="2">
        <v>35845</v>
      </c>
      <c r="B280" s="1">
        <v>0.61143381200000002</v>
      </c>
      <c r="C280">
        <f t="shared" si="8"/>
        <v>1.6355000007752269</v>
      </c>
      <c r="D280">
        <f t="shared" si="9"/>
        <v>-2.4397669391565957E-3</v>
      </c>
      <c r="E280">
        <v>-5.8417077155740182E-3</v>
      </c>
      <c r="F280">
        <f>+(E280-Ej_3_INV_Est_Desc!$B$3)/Ej_3_INV_Est_Desc!$B$7</f>
        <v>-1.1502976468344572</v>
      </c>
    </row>
    <row r="281" spans="1:6">
      <c r="A281" s="2">
        <v>35846</v>
      </c>
      <c r="B281" s="1">
        <v>0.61113487700000002</v>
      </c>
      <c r="C281">
        <f t="shared" si="8"/>
        <v>1.6363000012516058</v>
      </c>
      <c r="D281">
        <f t="shared" si="9"/>
        <v>4.8914734087412981E-4</v>
      </c>
      <c r="E281">
        <v>-5.8369672724880584E-3</v>
      </c>
      <c r="F281">
        <f>+(E281-Ej_3_INV_Est_Desc!$B$3)/Ej_3_INV_Est_Desc!$B$7</f>
        <v>-1.1493753421427344</v>
      </c>
    </row>
    <row r="282" spans="1:6">
      <c r="A282" s="2">
        <v>35849</v>
      </c>
      <c r="B282" s="1">
        <v>0.60716454200000003</v>
      </c>
      <c r="C282">
        <f t="shared" si="8"/>
        <v>1.646999998889922</v>
      </c>
      <c r="D282">
        <f t="shared" si="9"/>
        <v>6.5391417405926688E-3</v>
      </c>
      <c r="E282">
        <v>-5.8253746860509326E-3</v>
      </c>
      <c r="F282">
        <f>+(E282-Ej_3_INV_Est_Desc!$B$3)/Ej_3_INV_Est_Desc!$B$7</f>
        <v>-1.1471198785360033</v>
      </c>
    </row>
    <row r="283" spans="1:6">
      <c r="A283" s="2">
        <v>35850</v>
      </c>
      <c r="B283" s="1">
        <v>0.607718019</v>
      </c>
      <c r="C283">
        <f t="shared" si="8"/>
        <v>1.6454999995647652</v>
      </c>
      <c r="D283">
        <f t="shared" si="9"/>
        <v>-9.1074640325916612E-4</v>
      </c>
      <c r="E283">
        <v>-5.8193283185101752E-3</v>
      </c>
      <c r="F283">
        <f>+(E283-Ej_3_INV_Est_Desc!$B$3)/Ej_3_INV_Est_Desc!$B$7</f>
        <v>-1.1459434920570184</v>
      </c>
    </row>
    <row r="284" spans="1:6">
      <c r="A284" s="2">
        <v>35851</v>
      </c>
      <c r="B284" s="1">
        <v>0.60664887199999995</v>
      </c>
      <c r="C284">
        <f t="shared" si="8"/>
        <v>1.6483999990030478</v>
      </c>
      <c r="D284">
        <f t="shared" si="9"/>
        <v>1.7623819137342345E-3</v>
      </c>
      <c r="E284">
        <v>-5.7716729323773475E-3</v>
      </c>
      <c r="F284">
        <f>+(E284-Ej_3_INV_Est_Desc!$B$3)/Ej_3_INV_Est_Desc!$B$7</f>
        <v>-1.1366716190655788</v>
      </c>
    </row>
    <row r="285" spans="1:6">
      <c r="A285" s="2">
        <v>35852</v>
      </c>
      <c r="B285" s="1">
        <v>0.60797665400000001</v>
      </c>
      <c r="C285">
        <f t="shared" si="8"/>
        <v>1.6447999991789157</v>
      </c>
      <c r="D285">
        <f t="shared" si="9"/>
        <v>-2.1839358325098646E-3</v>
      </c>
      <c r="E285">
        <v>-5.7560095725297522E-3</v>
      </c>
      <c r="F285">
        <f>+(E285-Ej_3_INV_Est_Desc!$B$3)/Ej_3_INV_Est_Desc!$B$7</f>
        <v>-1.1336241422762539</v>
      </c>
    </row>
    <row r="286" spans="1:6">
      <c r="A286" s="2">
        <v>35853</v>
      </c>
      <c r="B286" s="1">
        <v>0.60779189199999994</v>
      </c>
      <c r="C286">
        <f t="shared" si="8"/>
        <v>1.6453000001520259</v>
      </c>
      <c r="D286">
        <f t="shared" si="9"/>
        <v>3.0398891862826183E-4</v>
      </c>
      <c r="E286">
        <v>-5.7467719759312086E-3</v>
      </c>
      <c r="F286">
        <f>+(E286-Ej_3_INV_Est_Desc!$B$3)/Ej_3_INV_Est_Desc!$B$7</f>
        <v>-1.131826867521851</v>
      </c>
    </row>
    <row r="287" spans="1:6">
      <c r="A287" s="2">
        <v>35856</v>
      </c>
      <c r="B287" s="1">
        <v>0.607090821</v>
      </c>
      <c r="C287">
        <f t="shared" si="8"/>
        <v>1.6471999994215034</v>
      </c>
      <c r="D287">
        <f t="shared" si="9"/>
        <v>1.1548041507942752E-3</v>
      </c>
      <c r="E287">
        <v>-5.7415094228686625E-3</v>
      </c>
      <c r="F287">
        <f>+(E287-Ej_3_INV_Est_Desc!$B$3)/Ej_3_INV_Est_Desc!$B$7</f>
        <v>-1.1308029806631728</v>
      </c>
    </row>
    <row r="288" spans="1:6">
      <c r="A288" s="2">
        <v>35857</v>
      </c>
      <c r="B288" s="1">
        <v>0.605143722</v>
      </c>
      <c r="C288">
        <f t="shared" si="8"/>
        <v>1.6524999990002376</v>
      </c>
      <c r="D288">
        <f t="shared" si="9"/>
        <v>3.2175810955534789E-3</v>
      </c>
      <c r="E288">
        <v>-5.7363320068609669E-3</v>
      </c>
      <c r="F288">
        <f>+(E288-Ej_3_INV_Est_Desc!$B$3)/Ej_3_INV_Est_Desc!$B$7</f>
        <v>-1.1297956581432502</v>
      </c>
    </row>
    <row r="289" spans="1:6">
      <c r="A289" s="2">
        <v>35858</v>
      </c>
      <c r="B289" s="1">
        <v>0.60753341400000005</v>
      </c>
      <c r="C289">
        <f t="shared" si="8"/>
        <v>1.6460000009151758</v>
      </c>
      <c r="D289">
        <f t="shared" si="9"/>
        <v>-3.9334330341871393E-3</v>
      </c>
      <c r="E289">
        <v>-5.7347667649897405E-3</v>
      </c>
      <c r="F289">
        <f>+(E289-Ej_3_INV_Est_Desc!$B$3)/Ej_3_INV_Est_Desc!$B$7</f>
        <v>-1.1294911233359897</v>
      </c>
    </row>
    <row r="290" spans="1:6">
      <c r="A290" s="2">
        <v>35859</v>
      </c>
      <c r="B290" s="1">
        <v>0.607902736</v>
      </c>
      <c r="C290">
        <f t="shared" si="8"/>
        <v>1.6449999988156001</v>
      </c>
      <c r="D290">
        <f t="shared" si="9"/>
        <v>-6.0753468956242784E-4</v>
      </c>
      <c r="E290">
        <v>-5.6991928107017475E-3</v>
      </c>
      <c r="F290">
        <f>+(E290-Ej_3_INV_Est_Desc!$B$3)/Ej_3_INV_Est_Desc!$B$7</f>
        <v>-1.1225698241350512</v>
      </c>
    </row>
    <row r="291" spans="1:6">
      <c r="A291" s="2">
        <v>35860</v>
      </c>
      <c r="B291" s="1">
        <v>0.61255742700000004</v>
      </c>
      <c r="C291">
        <f t="shared" si="8"/>
        <v>1.6325000006897312</v>
      </c>
      <c r="D291">
        <f t="shared" si="9"/>
        <v>-7.5987830607106011E-3</v>
      </c>
      <c r="E291">
        <v>-5.6830283497142364E-3</v>
      </c>
      <c r="F291">
        <f>+(E291-Ej_3_INV_Est_Desc!$B$3)/Ej_3_INV_Est_Desc!$B$7</f>
        <v>-1.119424852676137</v>
      </c>
    </row>
    <row r="292" spans="1:6">
      <c r="A292" s="2">
        <v>35863</v>
      </c>
      <c r="B292" s="1">
        <v>0.61109753099999997</v>
      </c>
      <c r="C292">
        <f t="shared" si="8"/>
        <v>1.6364000004444463</v>
      </c>
      <c r="D292">
        <f t="shared" si="9"/>
        <v>2.3889738150488782E-3</v>
      </c>
      <c r="E292">
        <v>-5.6829842984185142E-3</v>
      </c>
      <c r="F292">
        <f>+(E292-Ej_3_INV_Est_Desc!$B$3)/Ej_3_INV_Est_Desc!$B$7</f>
        <v>-1.1194162820180815</v>
      </c>
    </row>
    <row r="293" spans="1:6">
      <c r="A293" s="2">
        <v>35864</v>
      </c>
      <c r="B293" s="1">
        <v>0.61046334199999996</v>
      </c>
      <c r="C293">
        <f t="shared" si="8"/>
        <v>1.6380999991314795</v>
      </c>
      <c r="D293">
        <f t="shared" si="9"/>
        <v>1.0388650003492206E-3</v>
      </c>
      <c r="E293">
        <v>-5.6800256835488616E-3</v>
      </c>
      <c r="F293">
        <f>+(E293-Ej_3_INV_Est_Desc!$B$3)/Ej_3_INV_Est_Desc!$B$7</f>
        <v>-1.1188406513595546</v>
      </c>
    </row>
    <row r="294" spans="1:6">
      <c r="A294" s="2">
        <v>35865</v>
      </c>
      <c r="B294" s="1">
        <v>0.60727515600000004</v>
      </c>
      <c r="C294">
        <f t="shared" si="8"/>
        <v>1.6467000010123911</v>
      </c>
      <c r="D294">
        <f t="shared" si="9"/>
        <v>5.2499858894274887E-3</v>
      </c>
      <c r="E294">
        <v>-5.6546313137459947E-3</v>
      </c>
      <c r="F294">
        <f>+(E294-Ej_3_INV_Est_Desc!$B$3)/Ej_3_INV_Est_Desc!$B$7</f>
        <v>-1.1138999008879591</v>
      </c>
    </row>
    <row r="295" spans="1:6">
      <c r="A295" s="2">
        <v>35866</v>
      </c>
      <c r="B295" s="1">
        <v>0.60382827100000003</v>
      </c>
      <c r="C295">
        <f t="shared" si="8"/>
        <v>1.6561000006573061</v>
      </c>
      <c r="D295">
        <f t="shared" si="9"/>
        <v>5.7083862507656402E-3</v>
      </c>
      <c r="E295">
        <v>-5.621302746655843E-3</v>
      </c>
      <c r="F295">
        <f>+(E295-Ej_3_INV_Est_Desc!$B$3)/Ej_3_INV_Est_Desc!$B$7</f>
        <v>-1.1074154661551203</v>
      </c>
    </row>
    <row r="296" spans="1:6">
      <c r="A296" s="2">
        <v>35867</v>
      </c>
      <c r="B296" s="1">
        <v>0.60031216200000004</v>
      </c>
      <c r="C296">
        <f t="shared" si="8"/>
        <v>1.6658000009001983</v>
      </c>
      <c r="D296">
        <f t="shared" si="9"/>
        <v>5.8571343753652805E-3</v>
      </c>
      <c r="E296">
        <v>-5.6175978554452444E-3</v>
      </c>
      <c r="F296">
        <f>+(E296-Ej_3_INV_Est_Desc!$B$3)/Ej_3_INV_Est_Desc!$B$7</f>
        <v>-1.1066946393286199</v>
      </c>
    </row>
    <row r="297" spans="1:6">
      <c r="A297" s="2">
        <v>35870</v>
      </c>
      <c r="B297" s="1">
        <v>0.59944850699999996</v>
      </c>
      <c r="C297">
        <f t="shared" si="8"/>
        <v>1.6682000010386213</v>
      </c>
      <c r="D297">
        <f t="shared" si="9"/>
        <v>1.4407492718970794E-3</v>
      </c>
      <c r="E297">
        <v>-5.6140790377514627E-3</v>
      </c>
      <c r="F297">
        <f>+(E297-Ej_3_INV_Est_Desc!$B$3)/Ej_3_INV_Est_Desc!$B$7</f>
        <v>-1.1060100151258943</v>
      </c>
    </row>
    <row r="298" spans="1:6">
      <c r="A298" s="2">
        <v>35871</v>
      </c>
      <c r="B298" s="1">
        <v>0.59726452799999996</v>
      </c>
      <c r="C298">
        <f t="shared" si="8"/>
        <v>1.6743000012885414</v>
      </c>
      <c r="D298">
        <f t="shared" si="9"/>
        <v>3.6566360425143163E-3</v>
      </c>
      <c r="E298">
        <v>-5.5727557620285362E-3</v>
      </c>
      <c r="F298">
        <f>+(E298-Ej_3_INV_Est_Desc!$B$3)/Ej_3_INV_Est_Desc!$B$7</f>
        <v>-1.0979701229922896</v>
      </c>
    </row>
    <row r="299" spans="1:6">
      <c r="A299" s="2">
        <v>35872</v>
      </c>
      <c r="B299" s="1">
        <v>0.59840823399999998</v>
      </c>
      <c r="C299">
        <f t="shared" si="8"/>
        <v>1.6711000002717209</v>
      </c>
      <c r="D299">
        <f t="shared" si="9"/>
        <v>-1.9112470969108175E-3</v>
      </c>
      <c r="E299">
        <v>-5.5719440301708056E-3</v>
      </c>
      <c r="F299">
        <f>+(E299-Ej_3_INV_Est_Desc!$B$3)/Ej_3_INV_Est_Desc!$B$7</f>
        <v>-1.0978121917425667</v>
      </c>
    </row>
    <row r="300" spans="1:6">
      <c r="A300" s="2">
        <v>35873</v>
      </c>
      <c r="B300" s="1">
        <v>0.59959227699999995</v>
      </c>
      <c r="C300">
        <f t="shared" si="8"/>
        <v>1.6678000006994755</v>
      </c>
      <c r="D300">
        <f t="shared" si="9"/>
        <v>-1.9747469162281206E-3</v>
      </c>
      <c r="E300">
        <v>-5.5658620583599605E-3</v>
      </c>
      <c r="F300">
        <f>+(E300-Ej_3_INV_Est_Desc!$B$3)/Ej_3_INV_Est_Desc!$B$7</f>
        <v>-1.0966288780661129</v>
      </c>
    </row>
    <row r="301" spans="1:6">
      <c r="A301" s="2">
        <v>35874</v>
      </c>
      <c r="B301" s="1">
        <v>0.60085321199999997</v>
      </c>
      <c r="C301">
        <f t="shared" si="8"/>
        <v>1.6642999987823981</v>
      </c>
      <c r="D301">
        <f t="shared" si="9"/>
        <v>-2.0985741189648577E-3</v>
      </c>
      <c r="E301">
        <v>-5.5541697417232916E-3</v>
      </c>
      <c r="F301">
        <f>+(E301-Ej_3_INV_Est_Desc!$B$3)/Ej_3_INV_Est_Desc!$B$7</f>
        <v>-1.0943540108658194</v>
      </c>
    </row>
    <row r="302" spans="1:6">
      <c r="A302" s="2">
        <v>35877</v>
      </c>
      <c r="B302" s="1">
        <v>0.59559261500000005</v>
      </c>
      <c r="C302">
        <f t="shared" si="8"/>
        <v>1.6789999990177848</v>
      </c>
      <c r="D302">
        <f t="shared" si="9"/>
        <v>8.8325423578328177E-3</v>
      </c>
      <c r="E302">
        <v>-5.5415898227400007E-3</v>
      </c>
      <c r="F302">
        <f>+(E302-Ej_3_INV_Est_Desc!$B$3)/Ej_3_INV_Est_Desc!$B$7</f>
        <v>-1.0919064509881056</v>
      </c>
    </row>
    <row r="303" spans="1:6">
      <c r="A303" s="2">
        <v>35878</v>
      </c>
      <c r="B303" s="1">
        <v>0.59697928499999997</v>
      </c>
      <c r="C303">
        <f t="shared" si="8"/>
        <v>1.6750999994916072</v>
      </c>
      <c r="D303">
        <f t="shared" si="9"/>
        <v>-2.3228109162949373E-3</v>
      </c>
      <c r="E303">
        <v>-5.5235215314751729E-3</v>
      </c>
      <c r="F303">
        <f>+(E303-Ej_3_INV_Est_Desc!$B$3)/Ej_3_INV_Est_Desc!$B$7</f>
        <v>-1.0883910686698743</v>
      </c>
    </row>
    <row r="304" spans="1:6">
      <c r="A304" s="2">
        <v>35879</v>
      </c>
      <c r="B304" s="1">
        <v>0.59740725299999997</v>
      </c>
      <c r="C304">
        <f t="shared" si="8"/>
        <v>1.673899998666404</v>
      </c>
      <c r="D304">
        <f t="shared" si="9"/>
        <v>-7.1637563462911835E-4</v>
      </c>
      <c r="E304">
        <v>-5.5205034054245372E-3</v>
      </c>
      <c r="F304">
        <f>+(E304-Ej_3_INV_Est_Desc!$B$3)/Ej_3_INV_Est_Desc!$B$7</f>
        <v>-1.0878038594646935</v>
      </c>
    </row>
    <row r="305" spans="1:6">
      <c r="A305" s="2">
        <v>35880</v>
      </c>
      <c r="B305" s="1">
        <v>0.59311981000000003</v>
      </c>
      <c r="C305">
        <f t="shared" si="8"/>
        <v>1.6860000005732398</v>
      </c>
      <c r="D305">
        <f t="shared" si="9"/>
        <v>7.2286289004575011E-3</v>
      </c>
      <c r="E305">
        <v>-5.5180863345941633E-3</v>
      </c>
      <c r="F305">
        <f>+(E305-Ej_3_INV_Est_Desc!$B$3)/Ej_3_INV_Est_Desc!$B$7</f>
        <v>-1.0873335920811058</v>
      </c>
    </row>
    <row r="306" spans="1:6">
      <c r="A306" s="2">
        <v>35881</v>
      </c>
      <c r="B306" s="1">
        <v>0.59435364000000002</v>
      </c>
      <c r="C306">
        <f t="shared" si="8"/>
        <v>1.68250000117775</v>
      </c>
      <c r="D306">
        <f t="shared" si="9"/>
        <v>-2.075918976453095E-3</v>
      </c>
      <c r="E306">
        <v>-5.5172413880617555E-3</v>
      </c>
      <c r="F306">
        <f>+(E306-Ej_3_INV_Est_Desc!$B$3)/Ej_3_INV_Est_Desc!$B$7</f>
        <v>-1.0871691985556562</v>
      </c>
    </row>
    <row r="307" spans="1:6">
      <c r="A307" s="2">
        <v>35884</v>
      </c>
      <c r="B307" s="1">
        <v>0.59612518599999997</v>
      </c>
      <c r="C307">
        <f t="shared" si="8"/>
        <v>1.6775000008135876</v>
      </c>
      <c r="D307">
        <f t="shared" si="9"/>
        <v>-2.9717684164412006E-3</v>
      </c>
      <c r="E307">
        <v>-5.4985545147520076E-3</v>
      </c>
      <c r="F307">
        <f>+(E307-Ej_3_INV_Est_Desc!$B$3)/Ej_3_INV_Est_Desc!$B$7</f>
        <v>-1.0835334643817229</v>
      </c>
    </row>
    <row r="308" spans="1:6">
      <c r="A308" s="2">
        <v>35885</v>
      </c>
      <c r="B308" s="1">
        <v>0.59648076299999997</v>
      </c>
      <c r="C308">
        <f t="shared" si="8"/>
        <v>1.6765000013923332</v>
      </c>
      <c r="D308">
        <f t="shared" si="9"/>
        <v>-5.9612484099513807E-4</v>
      </c>
      <c r="E308">
        <v>-5.4973015540678016E-3</v>
      </c>
      <c r="F308">
        <f>+(E308-Ej_3_INV_Est_Desc!$B$3)/Ej_3_INV_Est_Desc!$B$7</f>
        <v>-1.0832896872713069</v>
      </c>
    </row>
    <row r="309" spans="1:6">
      <c r="A309" s="2">
        <v>35886</v>
      </c>
      <c r="B309" s="1">
        <v>0.59737156499999999</v>
      </c>
      <c r="C309">
        <f t="shared" si="8"/>
        <v>1.67400000031806</v>
      </c>
      <c r="D309">
        <f t="shared" si="9"/>
        <v>-1.4912025482833879E-3</v>
      </c>
      <c r="E309">
        <v>-5.4818968753700403E-3</v>
      </c>
      <c r="F309">
        <f>+(E309-Ej_3_INV_Est_Desc!$B$3)/Ej_3_INV_Est_Desc!$B$7</f>
        <v>-1.0802925397094034</v>
      </c>
    </row>
    <row r="310" spans="1:6">
      <c r="A310" s="2">
        <v>35887</v>
      </c>
      <c r="B310" s="1">
        <v>0.60006000599999998</v>
      </c>
      <c r="C310">
        <f t="shared" si="8"/>
        <v>1.6665000000016665</v>
      </c>
      <c r="D310">
        <f t="shared" si="9"/>
        <v>-4.4802869265044842E-3</v>
      </c>
      <c r="E310">
        <v>-5.477637794343182E-3</v>
      </c>
      <c r="F310">
        <f>+(E310-Ej_3_INV_Est_Desc!$B$3)/Ej_3_INV_Est_Desc!$B$7</f>
        <v>-1.079463889234697</v>
      </c>
    </row>
    <row r="311" spans="1:6">
      <c r="A311" s="2">
        <v>35888</v>
      </c>
      <c r="B311" s="1">
        <v>0.60331824999999994</v>
      </c>
      <c r="C311">
        <f t="shared" si="8"/>
        <v>1.6575000010359378</v>
      </c>
      <c r="D311">
        <f t="shared" si="9"/>
        <v>-5.4005394333752621E-3</v>
      </c>
      <c r="E311">
        <v>-5.4618363374876466E-3</v>
      </c>
      <c r="F311">
        <f>+(E311-Ej_3_INV_Est_Desc!$B$3)/Ej_3_INV_Est_Desc!$B$7</f>
        <v>-1.0763895441725067</v>
      </c>
    </row>
    <row r="312" spans="1:6">
      <c r="A312" s="2">
        <v>35891</v>
      </c>
      <c r="B312" s="1">
        <v>0.60114217000000003</v>
      </c>
      <c r="C312">
        <f t="shared" si="8"/>
        <v>1.6635000003410174</v>
      </c>
      <c r="D312">
        <f t="shared" si="9"/>
        <v>3.6199090807418344E-3</v>
      </c>
      <c r="E312">
        <v>-5.4606016247471523E-3</v>
      </c>
      <c r="F312">
        <f>+(E312-Ej_3_INV_Est_Desc!$B$3)/Ej_3_INV_Est_Desc!$B$7</f>
        <v>-1.0761493173977437</v>
      </c>
    </row>
    <row r="313" spans="1:6">
      <c r="A313" s="2">
        <v>35892</v>
      </c>
      <c r="B313" s="1">
        <v>0.60031216200000004</v>
      </c>
      <c r="C313">
        <f t="shared" si="8"/>
        <v>1.6658000009001983</v>
      </c>
      <c r="D313">
        <f t="shared" si="9"/>
        <v>1.3826273271471123E-3</v>
      </c>
      <c r="E313">
        <v>-5.4561996482463959E-3</v>
      </c>
      <c r="F313">
        <f>+(E313-Ej_3_INV_Est_Desc!$B$3)/Ej_3_INV_Est_Desc!$B$7</f>
        <v>-1.0752928650565003</v>
      </c>
    </row>
    <row r="314" spans="1:6">
      <c r="A314" s="2">
        <v>35893</v>
      </c>
      <c r="B314" s="1">
        <v>0.59941257599999997</v>
      </c>
      <c r="C314">
        <f t="shared" si="8"/>
        <v>1.6682999990977834</v>
      </c>
      <c r="D314">
        <f t="shared" si="9"/>
        <v>1.5007793229884214E-3</v>
      </c>
      <c r="E314">
        <v>-5.4537755291306222E-3</v>
      </c>
      <c r="F314">
        <f>+(E314-Ej_3_INV_Est_Desc!$B$3)/Ej_3_INV_Est_Desc!$B$7</f>
        <v>-1.0748212263524317</v>
      </c>
    </row>
    <row r="315" spans="1:6">
      <c r="A315" s="2">
        <v>35894</v>
      </c>
      <c r="B315" s="1">
        <v>0.59790732400000002</v>
      </c>
      <c r="C315">
        <f t="shared" si="8"/>
        <v>1.6725000010202249</v>
      </c>
      <c r="D315">
        <f t="shared" si="9"/>
        <v>2.5175339715355349E-3</v>
      </c>
      <c r="E315">
        <v>-5.4482092211131095E-3</v>
      </c>
      <c r="F315">
        <f>+(E315-Ej_3_INV_Est_Desc!$B$3)/Ej_3_INV_Est_Desc!$B$7</f>
        <v>-1.0737382406679645</v>
      </c>
    </row>
    <row r="316" spans="1:6">
      <c r="A316" s="2">
        <v>35899</v>
      </c>
      <c r="B316" s="1">
        <v>0.59382422800000001</v>
      </c>
      <c r="C316">
        <f t="shared" si="8"/>
        <v>1.6840000000808319</v>
      </c>
      <c r="D316">
        <f t="shared" si="9"/>
        <v>6.8759336643300362E-3</v>
      </c>
      <c r="E316">
        <v>-5.4478733407274937E-3</v>
      </c>
      <c r="F316">
        <f>+(E316-Ej_3_INV_Est_Desc!$B$3)/Ej_3_INV_Est_Desc!$B$7</f>
        <v>-1.0736728914907054</v>
      </c>
    </row>
    <row r="317" spans="1:6">
      <c r="A317" s="2">
        <v>35900</v>
      </c>
      <c r="B317" s="1">
        <v>0.594177065</v>
      </c>
      <c r="C317">
        <f t="shared" si="8"/>
        <v>1.6829999993352149</v>
      </c>
      <c r="D317">
        <f t="shared" si="9"/>
        <v>-5.9382467076540824E-4</v>
      </c>
      <c r="E317">
        <v>-5.4402680616749688E-3</v>
      </c>
      <c r="F317">
        <f>+(E317-Ej_3_INV_Est_Desc!$B$3)/Ej_3_INV_Est_Desc!$B$7</f>
        <v>-1.0721932018446512</v>
      </c>
    </row>
    <row r="318" spans="1:6">
      <c r="A318" s="2">
        <v>35901</v>
      </c>
      <c r="B318" s="1">
        <v>0.59136605600000003</v>
      </c>
      <c r="C318">
        <f t="shared" si="8"/>
        <v>1.690999998823064</v>
      </c>
      <c r="D318">
        <f t="shared" si="9"/>
        <v>4.753416215691697E-3</v>
      </c>
      <c r="E318">
        <v>-5.4005394333752621E-3</v>
      </c>
      <c r="F318">
        <f>+(E318-Ej_3_INV_Est_Desc!$B$3)/Ej_3_INV_Est_Desc!$B$7</f>
        <v>-1.0644635656878423</v>
      </c>
    </row>
    <row r="319" spans="1:6">
      <c r="A319" s="2">
        <v>35902</v>
      </c>
      <c r="B319" s="1">
        <v>0.59382422800000001</v>
      </c>
      <c r="C319">
        <f t="shared" si="8"/>
        <v>1.6840000000808319</v>
      </c>
      <c r="D319">
        <f t="shared" si="9"/>
        <v>-4.1395616481987307E-3</v>
      </c>
      <c r="E319">
        <v>-5.3997022724865396E-3</v>
      </c>
      <c r="F319">
        <f>+(E319-Ej_3_INV_Est_Desc!$B$3)/Ej_3_INV_Est_Desc!$B$7</f>
        <v>-1.0643006869439371</v>
      </c>
    </row>
    <row r="320" spans="1:6">
      <c r="A320" s="2">
        <v>35905</v>
      </c>
      <c r="B320" s="1">
        <v>0.59676553099999996</v>
      </c>
      <c r="C320">
        <f t="shared" si="8"/>
        <v>1.6756999995028199</v>
      </c>
      <c r="D320">
        <f t="shared" si="9"/>
        <v>-4.9287414356375958E-3</v>
      </c>
      <c r="E320">
        <v>-5.3648067038327696E-3</v>
      </c>
      <c r="F320">
        <f>+(E320-Ej_3_INV_Est_Desc!$B$3)/Ej_3_INV_Est_Desc!$B$7</f>
        <v>-1.0575113750365694</v>
      </c>
    </row>
    <row r="321" spans="1:6">
      <c r="A321" s="2">
        <v>35906</v>
      </c>
      <c r="B321" s="1">
        <v>0.59658751899999996</v>
      </c>
      <c r="C321">
        <f t="shared" si="8"/>
        <v>1.6762000010932179</v>
      </c>
      <c r="D321">
        <f t="shared" si="9"/>
        <v>2.9838371459467439E-4</v>
      </c>
      <c r="E321">
        <v>-5.3619294782089044E-3</v>
      </c>
      <c r="F321">
        <f>+(E321-Ej_3_INV_Est_Desc!$B$3)/Ej_3_INV_Est_Desc!$B$7</f>
        <v>-1.0569515795398372</v>
      </c>
    </row>
    <row r="322" spans="1:6">
      <c r="A322" s="2">
        <v>35907</v>
      </c>
      <c r="B322" s="1">
        <v>0.59815767399999997</v>
      </c>
      <c r="C322">
        <f t="shared" si="8"/>
        <v>1.6718000010144483</v>
      </c>
      <c r="D322">
        <f t="shared" si="9"/>
        <v>-2.6249851305929495E-3</v>
      </c>
      <c r="E322">
        <v>-5.3329596085132103E-3</v>
      </c>
      <c r="F322">
        <f>+(E322-Ej_3_INV_Est_Desc!$B$3)/Ej_3_INV_Est_Desc!$B$7</f>
        <v>-1.0513151767280258</v>
      </c>
    </row>
    <row r="323" spans="1:6">
      <c r="A323" s="2">
        <v>35908</v>
      </c>
      <c r="B323" s="1">
        <v>0.60006000599999998</v>
      </c>
      <c r="C323">
        <f t="shared" ref="C323:C386" si="10">1/B323</f>
        <v>1.6665000000016665</v>
      </c>
      <c r="D323">
        <f t="shared" si="9"/>
        <v>-3.170236278003169E-3</v>
      </c>
      <c r="E323">
        <v>-5.3291391104823838E-3</v>
      </c>
      <c r="F323">
        <f>+(E323-Ej_3_INV_Est_Desc!$B$3)/Ej_3_INV_Est_Desc!$B$7</f>
        <v>-1.0505718573389615</v>
      </c>
    </row>
    <row r="324" spans="1:6">
      <c r="A324" s="2">
        <v>35909</v>
      </c>
      <c r="B324" s="1">
        <v>0.59959227699999995</v>
      </c>
      <c r="C324">
        <f t="shared" si="10"/>
        <v>1.6678000006994755</v>
      </c>
      <c r="D324">
        <f t="shared" ref="D324:D387" si="11">+C324/C323-1</f>
        <v>7.8007842652727533E-4</v>
      </c>
      <c r="E324">
        <v>-5.3101931492812726E-3</v>
      </c>
      <c r="F324">
        <f>+(E324-Ej_3_INV_Est_Desc!$B$3)/Ej_3_INV_Est_Desc!$B$7</f>
        <v>-1.0468857148016244</v>
      </c>
    </row>
    <row r="325" spans="1:6">
      <c r="A325" s="2">
        <v>35912</v>
      </c>
      <c r="B325" s="1">
        <v>0.59762146699999996</v>
      </c>
      <c r="C325">
        <f t="shared" si="10"/>
        <v>1.6732999987766506</v>
      </c>
      <c r="D325">
        <f t="shared" si="11"/>
        <v>3.2977563705889334E-3</v>
      </c>
      <c r="E325">
        <v>-5.300019584544291E-3</v>
      </c>
      <c r="F325">
        <f>+(E325-Ej_3_INV_Est_Desc!$B$3)/Ej_3_INV_Est_Desc!$B$7</f>
        <v>-1.0449063372796679</v>
      </c>
    </row>
    <row r="326" spans="1:6">
      <c r="A326" s="2">
        <v>35913</v>
      </c>
      <c r="B326" s="1">
        <v>0.59977208699999995</v>
      </c>
      <c r="C326">
        <f t="shared" si="10"/>
        <v>1.6672999989077519</v>
      </c>
      <c r="D326">
        <f t="shared" si="11"/>
        <v>-3.5857287236510382E-3</v>
      </c>
      <c r="E326">
        <v>-5.2993838424817419E-3</v>
      </c>
      <c r="F326">
        <f>+(E326-Ej_3_INV_Est_Desc!$B$3)/Ej_3_INV_Est_Desc!$B$7</f>
        <v>-1.0447826467561487</v>
      </c>
    </row>
    <row r="327" spans="1:6">
      <c r="A327" s="2">
        <v>35914</v>
      </c>
      <c r="B327" s="1">
        <v>0.59873069099999998</v>
      </c>
      <c r="C327">
        <f t="shared" si="10"/>
        <v>1.6701999998192845</v>
      </c>
      <c r="D327">
        <f t="shared" si="11"/>
        <v>1.7393395990117355E-3</v>
      </c>
      <c r="E327">
        <v>-5.2820615058957188E-3</v>
      </c>
      <c r="F327">
        <f>+(E327-Ej_3_INV_Est_Desc!$B$3)/Ej_3_INV_Est_Desc!$B$7</f>
        <v>-1.0414123980230274</v>
      </c>
    </row>
    <row r="328" spans="1:6">
      <c r="A328" s="2">
        <v>35915</v>
      </c>
      <c r="B328" s="1">
        <v>0.59783583399999995</v>
      </c>
      <c r="C328">
        <f t="shared" si="10"/>
        <v>1.6727000007831583</v>
      </c>
      <c r="D328">
        <f t="shared" si="11"/>
        <v>1.4968273046007674E-3</v>
      </c>
      <c r="E328">
        <v>-5.2784866502136873E-3</v>
      </c>
      <c r="F328">
        <f>+(E328-Ej_3_INV_Est_Desc!$B$3)/Ej_3_INV_Est_Desc!$B$7</f>
        <v>-1.0407168710210191</v>
      </c>
    </row>
    <row r="329" spans="1:6">
      <c r="A329" s="2">
        <v>35916</v>
      </c>
      <c r="B329" s="1">
        <v>0.59970014999999999</v>
      </c>
      <c r="C329">
        <f t="shared" si="10"/>
        <v>1.6674999997915625</v>
      </c>
      <c r="D329">
        <f t="shared" si="11"/>
        <v>-3.1087469296114945E-3</v>
      </c>
      <c r="E329">
        <v>-5.2528632672631526E-3</v>
      </c>
      <c r="F329">
        <f>+(E329-Ej_3_INV_Est_Desc!$B$3)/Ej_3_INV_Est_Desc!$B$7</f>
        <v>-1.0357315635540689</v>
      </c>
    </row>
    <row r="330" spans="1:6">
      <c r="A330" s="2">
        <v>35920</v>
      </c>
      <c r="B330" s="1">
        <v>0.60222824500000005</v>
      </c>
      <c r="C330">
        <f t="shared" si="10"/>
        <v>1.6604999986342386</v>
      </c>
      <c r="D330">
        <f t="shared" si="11"/>
        <v>-4.1979017440473276E-3</v>
      </c>
      <c r="E330">
        <v>-5.241424529895844E-3</v>
      </c>
      <c r="F330">
        <f>+(E330-Ej_3_INV_Est_Desc!$B$3)/Ej_3_INV_Est_Desc!$B$7</f>
        <v>-1.0335060329549357</v>
      </c>
    </row>
    <row r="331" spans="1:6">
      <c r="A331" s="2">
        <v>35921</v>
      </c>
      <c r="B331" s="1">
        <v>0.60204696000000002</v>
      </c>
      <c r="C331">
        <f t="shared" si="10"/>
        <v>1.6609999990698399</v>
      </c>
      <c r="D331">
        <f t="shared" si="11"/>
        <v>3.0111438483149122E-4</v>
      </c>
      <c r="E331">
        <v>-5.2339905949304599E-3</v>
      </c>
      <c r="F331">
        <f>+(E331-Ej_3_INV_Est_Desc!$B$3)/Ej_3_INV_Est_Desc!$B$7</f>
        <v>-1.0320596801621256</v>
      </c>
    </row>
    <row r="332" spans="1:6">
      <c r="A332" s="2">
        <v>35922</v>
      </c>
      <c r="B332" s="1">
        <v>0.606612072</v>
      </c>
      <c r="C332">
        <f t="shared" si="10"/>
        <v>1.6484999988592379</v>
      </c>
      <c r="D332">
        <f t="shared" si="11"/>
        <v>-7.5255871267922991E-3</v>
      </c>
      <c r="E332">
        <v>-5.2216218748365462E-3</v>
      </c>
      <c r="F332">
        <f>+(E332-Ej_3_INV_Est_Desc!$B$3)/Ej_3_INV_Est_Desc!$B$7</f>
        <v>-1.0296532113223225</v>
      </c>
    </row>
    <row r="333" spans="1:6">
      <c r="A333" s="2">
        <v>35923</v>
      </c>
      <c r="B333" s="1">
        <v>0.61050061099999997</v>
      </c>
      <c r="C333">
        <f t="shared" si="10"/>
        <v>1.6379999986601161</v>
      </c>
      <c r="D333">
        <f t="shared" si="11"/>
        <v>-6.3694268767896522E-3</v>
      </c>
      <c r="E333">
        <v>-5.2147229216473745E-3</v>
      </c>
      <c r="F333">
        <f>+(E333-Ej_3_INV_Est_Desc!$B$3)/Ej_3_INV_Est_Desc!$B$7</f>
        <v>-1.0283109450448948</v>
      </c>
    </row>
    <row r="334" spans="1:6">
      <c r="A334" s="2">
        <v>35926</v>
      </c>
      <c r="B334" s="1">
        <v>0.61349693299999997</v>
      </c>
      <c r="C334">
        <f t="shared" si="10"/>
        <v>1.6299999987123002</v>
      </c>
      <c r="D334">
        <f t="shared" si="11"/>
        <v>-4.8840048561415994E-3</v>
      </c>
      <c r="E334">
        <v>-5.2073755873384142E-3</v>
      </c>
      <c r="F334">
        <f>+(E334-Ej_3_INV_Est_Desc!$B$3)/Ej_3_INV_Est_Desc!$B$7</f>
        <v>-1.0268814413504237</v>
      </c>
    </row>
    <row r="335" spans="1:6">
      <c r="A335" s="2">
        <v>35927</v>
      </c>
      <c r="B335" s="1">
        <v>0.61173303999999995</v>
      </c>
      <c r="C335">
        <f t="shared" si="10"/>
        <v>1.6346999992022666</v>
      </c>
      <c r="D335">
        <f t="shared" si="11"/>
        <v>2.8834358856928421E-3</v>
      </c>
      <c r="E335">
        <v>-5.2049092257488994E-3</v>
      </c>
      <c r="F335">
        <f>+(E335-Ej_3_INV_Est_Desc!$B$3)/Ej_3_INV_Est_Desc!$B$7</f>
        <v>-1.0264015839142631</v>
      </c>
    </row>
    <row r="336" spans="1:6">
      <c r="A336" s="2">
        <v>35928</v>
      </c>
      <c r="B336" s="1">
        <v>0.61319597699999995</v>
      </c>
      <c r="C336">
        <f t="shared" si="10"/>
        <v>1.6308000011552588</v>
      </c>
      <c r="D336">
        <f t="shared" si="11"/>
        <v>-2.3857576612901221E-3</v>
      </c>
      <c r="E336">
        <v>-5.2039385321501763E-3</v>
      </c>
      <c r="F336">
        <f>+(E336-Ej_3_INV_Est_Desc!$B$3)/Ej_3_INV_Est_Desc!$B$7</f>
        <v>-1.0262127249312327</v>
      </c>
    </row>
    <row r="337" spans="1:6">
      <c r="A337" s="2">
        <v>35929</v>
      </c>
      <c r="B337" s="1">
        <v>0.61327118899999999</v>
      </c>
      <c r="C337">
        <f t="shared" si="10"/>
        <v>1.6305999987225879</v>
      </c>
      <c r="D337">
        <f t="shared" si="11"/>
        <v>-1.2264068710399201E-4</v>
      </c>
      <c r="E337">
        <v>-5.1903122493512921E-3</v>
      </c>
      <c r="F337">
        <f>+(E337-Ej_3_INV_Est_Desc!$B$3)/Ej_3_INV_Est_Desc!$B$7</f>
        <v>-1.023561583607888</v>
      </c>
    </row>
    <row r="338" spans="1:6">
      <c r="A338" s="2">
        <v>35930</v>
      </c>
      <c r="B338" s="1">
        <v>0.61432608399999999</v>
      </c>
      <c r="C338">
        <f t="shared" si="10"/>
        <v>1.6278000007566014</v>
      </c>
      <c r="D338">
        <f t="shared" si="11"/>
        <v>-1.7171580817981758E-3</v>
      </c>
      <c r="E338">
        <v>-5.1885153865397493E-3</v>
      </c>
      <c r="F338">
        <f>+(E338-Ej_3_INV_Est_Desc!$B$3)/Ej_3_INV_Est_Desc!$B$7</f>
        <v>-1.0232119844308876</v>
      </c>
    </row>
    <row r="339" spans="1:6">
      <c r="A339" s="2">
        <v>35933</v>
      </c>
      <c r="B339" s="1">
        <v>0.61595318799999998</v>
      </c>
      <c r="C339">
        <f t="shared" si="10"/>
        <v>1.6234999988343271</v>
      </c>
      <c r="D339">
        <f t="shared" si="11"/>
        <v>-2.6416033421032825E-3</v>
      </c>
      <c r="E339">
        <v>-5.1847423075296328E-3</v>
      </c>
      <c r="F339">
        <f>+(E339-Ej_3_INV_Est_Desc!$B$3)/Ej_3_INV_Est_Desc!$B$7</f>
        <v>-1.0224778909273546</v>
      </c>
    </row>
    <row r="340" spans="1:6">
      <c r="A340" s="2">
        <v>35934</v>
      </c>
      <c r="B340" s="1">
        <v>0.61606702800000002</v>
      </c>
      <c r="C340">
        <f t="shared" si="10"/>
        <v>1.6232000002441291</v>
      </c>
      <c r="D340">
        <f t="shared" si="11"/>
        <v>-1.847850880278834E-4</v>
      </c>
      <c r="E340">
        <v>-5.1765341719355318E-3</v>
      </c>
      <c r="F340">
        <f>+(E340-Ej_3_INV_Est_Desc!$B$3)/Ej_3_INV_Est_Desc!$B$7</f>
        <v>-1.0208809089930797</v>
      </c>
    </row>
    <row r="341" spans="1:6">
      <c r="A341" s="2">
        <v>35935</v>
      </c>
      <c r="B341" s="1">
        <v>0.61229488099999996</v>
      </c>
      <c r="C341">
        <f t="shared" si="10"/>
        <v>1.6332000005729266</v>
      </c>
      <c r="D341">
        <f t="shared" si="11"/>
        <v>6.1606704825611924E-3</v>
      </c>
      <c r="E341">
        <v>-5.1759839561511534E-3</v>
      </c>
      <c r="F341">
        <f>+(E341-Ej_3_INV_Est_Desc!$B$3)/Ej_3_INV_Est_Desc!$B$7</f>
        <v>-1.0207738585359409</v>
      </c>
    </row>
    <row r="342" spans="1:6">
      <c r="A342" s="2">
        <v>35936</v>
      </c>
      <c r="B342" s="1">
        <v>0.61330880099999996</v>
      </c>
      <c r="C342">
        <f t="shared" si="10"/>
        <v>1.6304999999502698</v>
      </c>
      <c r="D342">
        <f t="shared" si="11"/>
        <v>-1.6531965599495546E-3</v>
      </c>
      <c r="E342">
        <v>-5.1740625725945621E-3</v>
      </c>
      <c r="F342">
        <f>+(E342-Ej_3_INV_Est_Desc!$B$3)/Ej_3_INV_Est_Desc!$B$7</f>
        <v>-1.0204000324954825</v>
      </c>
    </row>
    <row r="343" spans="1:6">
      <c r="A343" s="2">
        <v>35937</v>
      </c>
      <c r="B343" s="1">
        <v>0.61282019899999995</v>
      </c>
      <c r="C343">
        <f t="shared" si="10"/>
        <v>1.6317999988117233</v>
      </c>
      <c r="D343">
        <f t="shared" si="11"/>
        <v>7.9730074301931353E-4</v>
      </c>
      <c r="E343">
        <v>-5.171208492345758E-3</v>
      </c>
      <c r="F343">
        <f>+(E343-Ej_3_INV_Est_Desc!$B$3)/Ej_3_INV_Est_Desc!$B$7</f>
        <v>-1.019844740182867</v>
      </c>
    </row>
    <row r="344" spans="1:6">
      <c r="A344" s="2">
        <v>35941</v>
      </c>
      <c r="B344" s="1">
        <v>0.61106018900000003</v>
      </c>
      <c r="C344">
        <f t="shared" si="10"/>
        <v>1.6365000011480046</v>
      </c>
      <c r="D344">
        <f t="shared" si="11"/>
        <v>2.880256367020273E-3</v>
      </c>
      <c r="E344">
        <v>-5.1543180568349722E-3</v>
      </c>
      <c r="F344">
        <f>+(E344-Ej_3_INV_Est_Desc!$B$3)/Ej_3_INV_Est_Desc!$B$7</f>
        <v>-1.0165585224951201</v>
      </c>
    </row>
    <row r="345" spans="1:6">
      <c r="A345" s="2">
        <v>35942</v>
      </c>
      <c r="B345" s="1">
        <v>0.61267001600000004</v>
      </c>
      <c r="C345">
        <f t="shared" si="10"/>
        <v>1.6321999998119705</v>
      </c>
      <c r="D345">
        <f t="shared" si="11"/>
        <v>-2.6275596290973313E-3</v>
      </c>
      <c r="E345">
        <v>-5.1422944575195695E-3</v>
      </c>
      <c r="F345">
        <f>+(E345-Ej_3_INV_Est_Desc!$B$3)/Ej_3_INV_Est_Desc!$B$7</f>
        <v>-1.0142192006513804</v>
      </c>
    </row>
    <row r="346" spans="1:6">
      <c r="A346" s="2">
        <v>35943</v>
      </c>
      <c r="B346" s="1">
        <v>0.61436382599999995</v>
      </c>
      <c r="C346">
        <f t="shared" si="10"/>
        <v>1.6277000006833087</v>
      </c>
      <c r="D346">
        <f t="shared" si="11"/>
        <v>-2.7570145381572431E-3</v>
      </c>
      <c r="E346">
        <v>-5.1299400533088013E-3</v>
      </c>
      <c r="F346">
        <f>+(E346-Ej_3_INV_Est_Desc!$B$3)/Ej_3_INV_Est_Desc!$B$7</f>
        <v>-1.0118155171221384</v>
      </c>
    </row>
    <row r="347" spans="1:6">
      <c r="A347" s="2">
        <v>35944</v>
      </c>
      <c r="B347" s="1">
        <v>0.61319597699999995</v>
      </c>
      <c r="C347">
        <f t="shared" si="10"/>
        <v>1.6308000011552588</v>
      </c>
      <c r="D347">
        <f t="shared" si="11"/>
        <v>1.9045281505492007E-3</v>
      </c>
      <c r="E347">
        <v>-5.1158597782448023E-3</v>
      </c>
      <c r="F347">
        <f>+(E347-Ej_3_INV_Est_Desc!$B$3)/Ej_3_INV_Est_Desc!$B$7</f>
        <v>-1.0090760466724802</v>
      </c>
    </row>
    <row r="348" spans="1:6">
      <c r="A348" s="2">
        <v>35947</v>
      </c>
      <c r="B348" s="1">
        <v>0.61005368500000001</v>
      </c>
      <c r="C348">
        <f t="shared" si="10"/>
        <v>1.6391999992590816</v>
      </c>
      <c r="D348">
        <f t="shared" si="11"/>
        <v>5.1508450440718168E-3</v>
      </c>
      <c r="E348">
        <v>-5.0988687999998783E-3</v>
      </c>
      <c r="F348">
        <f>+(E348-Ej_3_INV_Est_Desc!$B$3)/Ej_3_INV_Est_Desc!$B$7</f>
        <v>-1.0057702673037401</v>
      </c>
    </row>
    <row r="349" spans="1:6">
      <c r="A349" s="2">
        <v>35948</v>
      </c>
      <c r="B349" s="1">
        <v>0.61020258699999996</v>
      </c>
      <c r="C349">
        <f t="shared" si="10"/>
        <v>1.6388000006955068</v>
      </c>
      <c r="D349">
        <f t="shared" si="11"/>
        <v>-2.4402059770345375E-4</v>
      </c>
      <c r="E349">
        <v>-5.0845129905762176E-3</v>
      </c>
      <c r="F349">
        <f>+(E349-Ej_3_INV_Est_Desc!$B$3)/Ej_3_INV_Est_Desc!$B$7</f>
        <v>-1.0029771886516337</v>
      </c>
    </row>
    <row r="350" spans="1:6">
      <c r="A350" s="2">
        <v>35949</v>
      </c>
      <c r="B350" s="1">
        <v>0.61031431199999997</v>
      </c>
      <c r="C350">
        <f t="shared" si="10"/>
        <v>1.6384999996526382</v>
      </c>
      <c r="D350">
        <f t="shared" si="11"/>
        <v>-1.830614124611607E-4</v>
      </c>
      <c r="E350">
        <v>-5.0821985832711913E-3</v>
      </c>
      <c r="F350">
        <f>+(E350-Ej_3_INV_Est_Desc!$B$3)/Ej_3_INV_Est_Desc!$B$7</f>
        <v>-1.0025268955720046</v>
      </c>
    </row>
    <row r="351" spans="1:6">
      <c r="A351" s="2">
        <v>35950</v>
      </c>
      <c r="B351" s="1">
        <v>0.60994205599999995</v>
      </c>
      <c r="C351">
        <f t="shared" si="10"/>
        <v>1.6394999986687262</v>
      </c>
      <c r="D351">
        <f t="shared" si="11"/>
        <v>6.1031371150455094E-4</v>
      </c>
      <c r="E351">
        <v>-5.0801816479993933E-3</v>
      </c>
      <c r="F351">
        <f>+(E351-Ej_3_INV_Est_Desc!$B$3)/Ej_3_INV_Est_Desc!$B$7</f>
        <v>-1.0021344789074969</v>
      </c>
    </row>
    <row r="352" spans="1:6">
      <c r="A352" s="2">
        <v>35951</v>
      </c>
      <c r="B352" s="1">
        <v>0.61158338899999998</v>
      </c>
      <c r="C352">
        <f t="shared" si="10"/>
        <v>1.6351000010564383</v>
      </c>
      <c r="D352">
        <f t="shared" si="11"/>
        <v>-2.6837435900339823E-3</v>
      </c>
      <c r="E352">
        <v>-5.0796445924605749E-3</v>
      </c>
      <c r="F352">
        <f>+(E352-Ej_3_INV_Est_Desc!$B$3)/Ej_3_INV_Est_Desc!$B$7</f>
        <v>-1.0020299889190747</v>
      </c>
    </row>
    <row r="353" spans="1:6">
      <c r="A353" s="2">
        <v>35954</v>
      </c>
      <c r="B353" s="1">
        <v>0.61259495200000003</v>
      </c>
      <c r="C353">
        <f t="shared" si="10"/>
        <v>1.6324000005798285</v>
      </c>
      <c r="D353">
        <f t="shared" si="11"/>
        <v>-1.6512754417866704E-3</v>
      </c>
      <c r="E353">
        <v>-5.0791910752074898E-3</v>
      </c>
      <c r="F353">
        <f>+(E353-Ej_3_INV_Est_Desc!$B$3)/Ej_3_INV_Est_Desc!$B$7</f>
        <v>-1.0019417522115113</v>
      </c>
    </row>
    <row r="354" spans="1:6">
      <c r="A354" s="2">
        <v>35955</v>
      </c>
      <c r="B354" s="1">
        <v>0.61173303999999995</v>
      </c>
      <c r="C354">
        <f t="shared" si="10"/>
        <v>1.6346999992022666</v>
      </c>
      <c r="D354">
        <f t="shared" si="11"/>
        <v>1.4089675457125139E-3</v>
      </c>
      <c r="E354">
        <v>-5.0645316953669139E-3</v>
      </c>
      <c r="F354">
        <f>+(E354-Ej_3_INV_Est_Desc!$B$3)/Ej_3_INV_Est_Desc!$B$7</f>
        <v>-0.99908961063749802</v>
      </c>
    </row>
    <row r="355" spans="1:6">
      <c r="A355" s="2">
        <v>35956</v>
      </c>
      <c r="B355" s="1">
        <v>0.61436382599999995</v>
      </c>
      <c r="C355">
        <f t="shared" si="10"/>
        <v>1.6277000006833087</v>
      </c>
      <c r="D355">
        <f t="shared" si="11"/>
        <v>-4.2821303739976058E-3</v>
      </c>
      <c r="E355">
        <v>-5.0575712452981536E-3</v>
      </c>
      <c r="F355">
        <f>+(E355-Ej_3_INV_Est_Desc!$B$3)/Ej_3_INV_Est_Desc!$B$7</f>
        <v>-0.99773537947418478</v>
      </c>
    </row>
    <row r="356" spans="1:6">
      <c r="A356" s="2">
        <v>35957</v>
      </c>
      <c r="B356" s="1">
        <v>0.613798183</v>
      </c>
      <c r="C356">
        <f t="shared" si="10"/>
        <v>1.6292000004177269</v>
      </c>
      <c r="D356">
        <f t="shared" si="11"/>
        <v>9.2154557583623564E-4</v>
      </c>
      <c r="E356">
        <v>-5.0468646530209549E-3</v>
      </c>
      <c r="F356">
        <f>+(E356-Ej_3_INV_Est_Desc!$B$3)/Ej_3_INV_Est_Desc!$B$7</f>
        <v>-0.99565229565468483</v>
      </c>
    </row>
    <row r="357" spans="1:6">
      <c r="A357" s="2">
        <v>35958</v>
      </c>
      <c r="B357" s="1">
        <v>0.61293288400000001</v>
      </c>
      <c r="C357">
        <f t="shared" si="10"/>
        <v>1.631499999598651</v>
      </c>
      <c r="D357">
        <f t="shared" si="11"/>
        <v>1.4117353181526404E-3</v>
      </c>
      <c r="E357">
        <v>-5.0405046139500032E-3</v>
      </c>
      <c r="F357">
        <f>+(E357-Ej_3_INV_Est_Desc!$B$3)/Ej_3_INV_Est_Desc!$B$7</f>
        <v>-0.99441488097248931</v>
      </c>
    </row>
    <row r="358" spans="1:6">
      <c r="A358" s="2">
        <v>35961</v>
      </c>
      <c r="B358" s="1">
        <v>0.61293288400000001</v>
      </c>
      <c r="C358">
        <f t="shared" si="10"/>
        <v>1.631499999598651</v>
      </c>
      <c r="D358">
        <f t="shared" si="11"/>
        <v>0</v>
      </c>
      <c r="E358">
        <v>-5.0384033673511741E-3</v>
      </c>
      <c r="F358">
        <f>+(E358-Ej_3_INV_Est_Desc!$B$3)/Ej_3_INV_Est_Desc!$B$7</f>
        <v>-0.99400606062354213</v>
      </c>
    </row>
    <row r="359" spans="1:6">
      <c r="A359" s="2">
        <v>35962</v>
      </c>
      <c r="B359" s="1">
        <v>0.605143722</v>
      </c>
      <c r="C359">
        <f t="shared" si="10"/>
        <v>1.6524999990002376</v>
      </c>
      <c r="D359">
        <f t="shared" si="11"/>
        <v>1.2871590197212734E-2</v>
      </c>
      <c r="E359">
        <v>-5.0234968743516628E-3</v>
      </c>
      <c r="F359">
        <f>+(E359-Ej_3_INV_Est_Desc!$B$3)/Ej_3_INV_Est_Desc!$B$7</f>
        <v>-0.99110584050038497</v>
      </c>
    </row>
    <row r="360" spans="1:6">
      <c r="A360" s="2">
        <v>35963</v>
      </c>
      <c r="B360" s="1">
        <v>0.60168471700000004</v>
      </c>
      <c r="C360">
        <f t="shared" si="10"/>
        <v>1.6620000005750519</v>
      </c>
      <c r="D360">
        <f t="shared" si="11"/>
        <v>5.7488663119891203E-3</v>
      </c>
      <c r="E360">
        <v>-5.0209206167136644E-3</v>
      </c>
      <c r="F360">
        <f>+(E360-Ej_3_INV_Est_Desc!$B$3)/Ej_3_INV_Est_Desc!$B$7</f>
        <v>-0.99060460159433206</v>
      </c>
    </row>
    <row r="361" spans="1:6">
      <c r="A361" s="2">
        <v>35964</v>
      </c>
      <c r="B361" s="1">
        <v>0.59862316699999996</v>
      </c>
      <c r="C361">
        <f t="shared" si="10"/>
        <v>1.6704999992090184</v>
      </c>
      <c r="D361">
        <f t="shared" si="11"/>
        <v>5.1143192725784381E-3</v>
      </c>
      <c r="E361">
        <v>-5.019896703180704E-3</v>
      </c>
      <c r="F361">
        <f>+(E361-Ej_3_INV_Est_Desc!$B$3)/Ej_3_INV_Est_Desc!$B$7</f>
        <v>-0.99040538809503609</v>
      </c>
    </row>
    <row r="362" spans="1:6">
      <c r="A362" s="2">
        <v>35965</v>
      </c>
      <c r="B362" s="1">
        <v>0.59755004499999997</v>
      </c>
      <c r="C362">
        <f t="shared" si="10"/>
        <v>1.6734999994853987</v>
      </c>
      <c r="D362">
        <f t="shared" si="11"/>
        <v>1.7958696664477358E-3</v>
      </c>
      <c r="E362">
        <v>-5.0151055413834023E-3</v>
      </c>
      <c r="F362">
        <f>+(E362-Ej_3_INV_Est_Desc!$B$3)/Ej_3_INV_Est_Desc!$B$7</f>
        <v>-0.98947321552712941</v>
      </c>
    </row>
    <row r="363" spans="1:6">
      <c r="A363" s="2">
        <v>35968</v>
      </c>
      <c r="B363" s="1">
        <v>0.59808612400000005</v>
      </c>
      <c r="C363">
        <f t="shared" si="10"/>
        <v>1.6720000011235838</v>
      </c>
      <c r="D363">
        <f t="shared" si="11"/>
        <v>-8.9632408860240709E-4</v>
      </c>
      <c r="E363">
        <v>-4.9904501335430451E-3</v>
      </c>
      <c r="F363">
        <f>+(E363-Ej_3_INV_Est_Desc!$B$3)/Ej_3_INV_Est_Desc!$B$7</f>
        <v>-0.98467623813173577</v>
      </c>
    </row>
    <row r="364" spans="1:6">
      <c r="A364" s="2">
        <v>35969</v>
      </c>
      <c r="B364" s="1">
        <v>0.60092542500000001</v>
      </c>
      <c r="C364">
        <f t="shared" si="10"/>
        <v>1.6641000004285058</v>
      </c>
      <c r="D364">
        <f t="shared" si="11"/>
        <v>-4.7248807953165217E-3</v>
      </c>
      <c r="E364">
        <v>-4.984597739642882E-3</v>
      </c>
      <c r="F364">
        <f>+(E364-Ej_3_INV_Est_Desc!$B$3)/Ej_3_INV_Est_Desc!$B$7</f>
        <v>-0.98353759133141516</v>
      </c>
    </row>
    <row r="365" spans="1:6">
      <c r="A365" s="2">
        <v>35970</v>
      </c>
      <c r="B365" s="1">
        <v>0.59941257599999997</v>
      </c>
      <c r="C365">
        <f t="shared" si="10"/>
        <v>1.6682999990977834</v>
      </c>
      <c r="D365">
        <f t="shared" si="11"/>
        <v>2.5238859853351503E-3</v>
      </c>
      <c r="E365">
        <v>-4.9800190960518353E-3</v>
      </c>
      <c r="F365">
        <f>+(E365-Ej_3_INV_Est_Desc!$B$3)/Ej_3_INV_Est_Desc!$B$7</f>
        <v>-0.98264676648884797</v>
      </c>
    </row>
    <row r="366" spans="1:6">
      <c r="A366" s="2">
        <v>35971</v>
      </c>
      <c r="B366" s="1">
        <v>0.59801459199999996</v>
      </c>
      <c r="C366">
        <f t="shared" si="10"/>
        <v>1.6721999987585587</v>
      </c>
      <c r="D366">
        <f t="shared" si="11"/>
        <v>2.337708843064501E-3</v>
      </c>
      <c r="E366">
        <v>-4.9768921067524508E-3</v>
      </c>
      <c r="F366">
        <f>+(E366-Ej_3_INV_Est_Desc!$B$3)/Ej_3_INV_Est_Desc!$B$7</f>
        <v>-0.98203837675618122</v>
      </c>
    </row>
    <row r="367" spans="1:6">
      <c r="A367" s="2">
        <v>35972</v>
      </c>
      <c r="B367" s="1">
        <v>0.60211946100000002</v>
      </c>
      <c r="C367">
        <f t="shared" si="10"/>
        <v>1.6607999986235289</v>
      </c>
      <c r="D367">
        <f t="shared" si="11"/>
        <v>-6.817366429549776E-3</v>
      </c>
      <c r="E367">
        <v>-4.9596649844066976E-3</v>
      </c>
      <c r="F367">
        <f>+(E367-Ej_3_INV_Est_Desc!$B$3)/Ej_3_INV_Est_Desc!$B$7</f>
        <v>-0.97868665298769442</v>
      </c>
    </row>
    <row r="368" spans="1:6">
      <c r="A368" s="2">
        <v>35975</v>
      </c>
      <c r="B368" s="1">
        <v>0.60078101500000003</v>
      </c>
      <c r="C368">
        <f t="shared" si="10"/>
        <v>1.6645000008863462</v>
      </c>
      <c r="D368">
        <f t="shared" si="11"/>
        <v>2.2278433681863774E-3</v>
      </c>
      <c r="E368">
        <v>-4.949850469172179E-3</v>
      </c>
      <c r="F368">
        <f>+(E368-Ej_3_INV_Est_Desc!$B$3)/Ej_3_INV_Est_Desc!$B$7</f>
        <v>-0.97677713244633591</v>
      </c>
    </row>
    <row r="369" spans="1:6">
      <c r="A369" s="2">
        <v>35976</v>
      </c>
      <c r="B369" s="1">
        <v>0.59898173099999996</v>
      </c>
      <c r="C369">
        <f t="shared" si="10"/>
        <v>1.6695000001594373</v>
      </c>
      <c r="D369">
        <f t="shared" si="11"/>
        <v>3.003904638287036E-3</v>
      </c>
      <c r="E369">
        <v>-4.9402390662135476E-3</v>
      </c>
      <c r="F369">
        <f>+(E369-Ej_3_INV_Est_Desc!$B$3)/Ej_3_INV_Est_Desc!$B$7</f>
        <v>-0.97490712960439929</v>
      </c>
    </row>
    <row r="370" spans="1:6">
      <c r="A370" s="2">
        <v>35977</v>
      </c>
      <c r="B370" s="1">
        <v>0.60182956200000004</v>
      </c>
      <c r="C370">
        <f t="shared" si="10"/>
        <v>1.6615999996357771</v>
      </c>
      <c r="D370">
        <f t="shared" si="11"/>
        <v>-4.7319559885629081E-3</v>
      </c>
      <c r="E370">
        <v>-4.9394527703597868E-3</v>
      </c>
      <c r="F370">
        <f>+(E370-Ej_3_INV_Est_Desc!$B$3)/Ej_3_INV_Est_Desc!$B$7</f>
        <v>-0.97475414720552744</v>
      </c>
    </row>
    <row r="371" spans="1:6">
      <c r="A371" s="2">
        <v>35978</v>
      </c>
      <c r="B371" s="1">
        <v>0.60368246299999995</v>
      </c>
      <c r="C371">
        <f t="shared" si="10"/>
        <v>1.6565000000670884</v>
      </c>
      <c r="D371">
        <f t="shared" si="11"/>
        <v>-3.0693305066240573E-3</v>
      </c>
      <c r="E371">
        <v>-4.9335866619535373E-3</v>
      </c>
      <c r="F371">
        <f>+(E371-Ej_3_INV_Est_Desc!$B$3)/Ej_3_INV_Est_Desc!$B$7</f>
        <v>-0.97361283209908467</v>
      </c>
    </row>
    <row r="372" spans="1:6">
      <c r="A372" s="2">
        <v>35982</v>
      </c>
      <c r="B372" s="1">
        <v>0.60819851599999997</v>
      </c>
      <c r="C372">
        <f t="shared" si="10"/>
        <v>1.6441999999881618</v>
      </c>
      <c r="D372">
        <f t="shared" si="11"/>
        <v>-7.4252943425465734E-3</v>
      </c>
      <c r="E372">
        <v>-4.9287414356375958E-3</v>
      </c>
      <c r="F372">
        <f>+(E372-Ej_3_INV_Est_Desc!$B$3)/Ej_3_INV_Est_Desc!$B$7</f>
        <v>-0.97267014069184321</v>
      </c>
    </row>
    <row r="373" spans="1:6">
      <c r="A373" s="2">
        <v>35983</v>
      </c>
      <c r="B373" s="1">
        <v>0.610687023</v>
      </c>
      <c r="C373">
        <f t="shared" si="10"/>
        <v>1.6374999997339064</v>
      </c>
      <c r="D373">
        <f t="shared" si="11"/>
        <v>-4.0749302118378017E-3</v>
      </c>
      <c r="E373">
        <v>-4.9110920537546177E-3</v>
      </c>
      <c r="F373">
        <f>+(E373-Ej_3_INV_Est_Desc!$B$3)/Ej_3_INV_Est_Desc!$B$7</f>
        <v>-0.96923626174392585</v>
      </c>
    </row>
    <row r="374" spans="1:6">
      <c r="A374" s="2">
        <v>35984</v>
      </c>
      <c r="B374" s="1">
        <v>0.61091086800000005</v>
      </c>
      <c r="C374">
        <f t="shared" si="10"/>
        <v>1.6369000002795824</v>
      </c>
      <c r="D374">
        <f t="shared" si="11"/>
        <v>-3.6641188056274476E-4</v>
      </c>
      <c r="E374">
        <v>-4.8932992948611531E-3</v>
      </c>
      <c r="F374">
        <f>+(E374-Ej_3_INV_Est_Desc!$B$3)/Ej_3_INV_Est_Desc!$B$7</f>
        <v>-0.965774487241298</v>
      </c>
    </row>
    <row r="375" spans="1:6">
      <c r="A375" s="2">
        <v>35985</v>
      </c>
      <c r="B375" s="1">
        <v>0.61293288400000001</v>
      </c>
      <c r="C375">
        <f t="shared" si="10"/>
        <v>1.631499999598651</v>
      </c>
      <c r="D375">
        <f t="shared" si="11"/>
        <v>-3.298919103188358E-3</v>
      </c>
      <c r="E375">
        <v>-4.8909729619697195E-3</v>
      </c>
      <c r="F375">
        <f>+(E375-Ej_3_INV_Est_Desc!$B$3)/Ej_3_INV_Est_Desc!$B$7</f>
        <v>-0.96532187390930113</v>
      </c>
    </row>
    <row r="376" spans="1:6">
      <c r="A376" s="2">
        <v>35986</v>
      </c>
      <c r="B376" s="1">
        <v>0.61255742700000004</v>
      </c>
      <c r="C376">
        <f t="shared" si="10"/>
        <v>1.6325000006897312</v>
      </c>
      <c r="D376">
        <f t="shared" si="11"/>
        <v>6.1293355275893191E-4</v>
      </c>
      <c r="E376">
        <v>-4.8840048561415994E-3</v>
      </c>
      <c r="F376">
        <f>+(E376-Ej_3_INV_Est_Desc!$B$3)/Ej_3_INV_Est_Desc!$B$7</f>
        <v>-0.96396615323484969</v>
      </c>
    </row>
    <row r="377" spans="1:6">
      <c r="A377" s="2">
        <v>35989</v>
      </c>
      <c r="B377" s="1">
        <v>0.60931026099999996</v>
      </c>
      <c r="C377">
        <f t="shared" si="10"/>
        <v>1.6411999994203283</v>
      </c>
      <c r="D377">
        <f t="shared" si="11"/>
        <v>5.3292488373177793E-3</v>
      </c>
      <c r="E377">
        <v>-4.8797012339574231E-3</v>
      </c>
      <c r="F377">
        <f>+(E377-Ej_3_INV_Est_Desc!$B$3)/Ej_3_INV_Est_Desc!$B$7</f>
        <v>-0.9631288367941937</v>
      </c>
    </row>
    <row r="378" spans="1:6">
      <c r="A378" s="2">
        <v>35990</v>
      </c>
      <c r="B378" s="1">
        <v>0.61143381200000002</v>
      </c>
      <c r="C378">
        <f t="shared" si="10"/>
        <v>1.6355000007752269</v>
      </c>
      <c r="D378">
        <f t="shared" si="11"/>
        <v>-3.4730676621463896E-3</v>
      </c>
      <c r="E378">
        <v>-4.8729553604203169E-3</v>
      </c>
      <c r="F378">
        <f>+(E378-Ej_3_INV_Est_Desc!$B$3)/Ej_3_INV_Est_Desc!$B$7</f>
        <v>-0.96181635382578323</v>
      </c>
    </row>
    <row r="379" spans="1:6">
      <c r="A379" s="2">
        <v>35991</v>
      </c>
      <c r="B379" s="1">
        <v>0.61210748599999998</v>
      </c>
      <c r="C379">
        <f t="shared" si="10"/>
        <v>1.6337000001989848</v>
      </c>
      <c r="D379">
        <f t="shared" si="11"/>
        <v>-1.100581213933971E-3</v>
      </c>
      <c r="E379">
        <v>-4.844506946449445E-3</v>
      </c>
      <c r="F379">
        <f>+(E379-Ej_3_INV_Est_Desc!$B$3)/Ej_3_INV_Est_Desc!$B$7</f>
        <v>-0.95628140588914035</v>
      </c>
    </row>
    <row r="380" spans="1:6">
      <c r="A380" s="2">
        <v>35992</v>
      </c>
      <c r="B380" s="1">
        <v>0.61023982399999999</v>
      </c>
      <c r="C380">
        <f t="shared" si="10"/>
        <v>1.6387000006738335</v>
      </c>
      <c r="D380">
        <f t="shared" si="11"/>
        <v>3.0605377206585072E-3</v>
      </c>
      <c r="E380">
        <v>-4.8426138731488821E-3</v>
      </c>
      <c r="F380">
        <f>+(E380-Ej_3_INV_Est_Desc!$B$3)/Ej_3_INV_Est_Desc!$B$7</f>
        <v>-0.9559130879164901</v>
      </c>
    </row>
    <row r="381" spans="1:6">
      <c r="A381" s="2">
        <v>35993</v>
      </c>
      <c r="B381" s="1">
        <v>0.60875388100000005</v>
      </c>
      <c r="C381">
        <f t="shared" si="10"/>
        <v>1.6426999994764713</v>
      </c>
      <c r="D381">
        <f t="shared" si="11"/>
        <v>2.4409585653220045E-3</v>
      </c>
      <c r="E381">
        <v>-4.8360762179741057E-3</v>
      </c>
      <c r="F381">
        <f>+(E381-Ej_3_INV_Est_Desc!$B$3)/Ej_3_INV_Est_Desc!$B$7</f>
        <v>-0.9546411160920798</v>
      </c>
    </row>
    <row r="382" spans="1:6">
      <c r="A382" s="2">
        <v>35996</v>
      </c>
      <c r="B382" s="1">
        <v>0.60679611700000002</v>
      </c>
      <c r="C382">
        <f t="shared" si="10"/>
        <v>1.6479999986552318</v>
      </c>
      <c r="D382">
        <f t="shared" si="11"/>
        <v>3.2263950693673937E-3</v>
      </c>
      <c r="E382">
        <v>-4.8294604331581281E-3</v>
      </c>
      <c r="F382">
        <f>+(E382-Ej_3_INV_Est_Desc!$B$3)/Ej_3_INV_Est_Desc!$B$7</f>
        <v>-0.95335394329735168</v>
      </c>
    </row>
    <row r="383" spans="1:6">
      <c r="A383" s="2">
        <v>35997</v>
      </c>
      <c r="B383" s="1">
        <v>0.60864272699999999</v>
      </c>
      <c r="C383">
        <f t="shared" si="10"/>
        <v>1.642999999242577</v>
      </c>
      <c r="D383">
        <f t="shared" si="11"/>
        <v>-3.0339802286012407E-3</v>
      </c>
      <c r="E383">
        <v>-4.7707559797480759E-3</v>
      </c>
      <c r="F383">
        <f>+(E383-Ej_3_INV_Est_Desc!$B$3)/Ej_3_INV_Est_Desc!$B$7</f>
        <v>-0.94193235425529087</v>
      </c>
    </row>
    <row r="384" spans="1:6">
      <c r="A384" s="2">
        <v>35998</v>
      </c>
      <c r="B384" s="1">
        <v>0.60901339799999998</v>
      </c>
      <c r="C384">
        <f t="shared" si="10"/>
        <v>1.642000000794728</v>
      </c>
      <c r="D384">
        <f t="shared" si="11"/>
        <v>-6.0864178229458332E-4</v>
      </c>
      <c r="E384">
        <v>-4.7627880262852695E-3</v>
      </c>
      <c r="F384">
        <f>+(E384-Ej_3_INV_Est_Desc!$B$3)/Ej_3_INV_Est_Desc!$B$7</f>
        <v>-0.94038210236344966</v>
      </c>
    </row>
    <row r="385" spans="1:6">
      <c r="A385" s="2">
        <v>35999</v>
      </c>
      <c r="B385" s="1">
        <v>0.60701711800000002</v>
      </c>
      <c r="C385">
        <f t="shared" si="10"/>
        <v>1.6473999996817223</v>
      </c>
      <c r="D385">
        <f t="shared" si="11"/>
        <v>3.2886716713647068E-3</v>
      </c>
      <c r="E385">
        <v>-4.7569810341404617E-3</v>
      </c>
      <c r="F385">
        <f>+(E385-Ej_3_INV_Est_Desc!$B$3)/Ej_3_INV_Est_Desc!$B$7</f>
        <v>-0.93925228896777435</v>
      </c>
    </row>
    <row r="386" spans="1:6">
      <c r="A386" s="2">
        <v>36000</v>
      </c>
      <c r="B386" s="1">
        <v>0.60262745600000001</v>
      </c>
      <c r="C386">
        <f t="shared" si="10"/>
        <v>1.6593999991928678</v>
      </c>
      <c r="D386">
        <f t="shared" si="11"/>
        <v>7.2842051192569812E-3</v>
      </c>
      <c r="E386">
        <v>-4.7556129893471244E-3</v>
      </c>
      <c r="F386">
        <f>+(E386-Ej_3_INV_Est_Desc!$B$3)/Ej_3_INV_Est_Desc!$B$7</f>
        <v>-0.93898612099391576</v>
      </c>
    </row>
    <row r="387" spans="1:6">
      <c r="A387" s="2">
        <v>36003</v>
      </c>
      <c r="B387" s="1">
        <v>0.60368246299999995</v>
      </c>
      <c r="C387">
        <f t="shared" ref="C387:C450" si="12">1/B387</f>
        <v>1.6565000000670884</v>
      </c>
      <c r="D387">
        <f t="shared" si="11"/>
        <v>-1.7476190955706405E-3</v>
      </c>
      <c r="E387">
        <v>-4.7319559885629081E-3</v>
      </c>
      <c r="F387">
        <f>+(E387-Ej_3_INV_Est_Desc!$B$3)/Ej_3_INV_Est_Desc!$B$7</f>
        <v>-0.93438339453570873</v>
      </c>
    </row>
    <row r="388" spans="1:6">
      <c r="A388" s="2">
        <v>36004</v>
      </c>
      <c r="B388" s="1">
        <v>0.606612072</v>
      </c>
      <c r="C388">
        <f t="shared" si="12"/>
        <v>1.6484999988592379</v>
      </c>
      <c r="D388">
        <f t="shared" ref="D388:D451" si="13">+C388/C387-1</f>
        <v>-4.8294604331581281E-3</v>
      </c>
      <c r="E388">
        <v>-4.7305503527850234E-3</v>
      </c>
      <c r="F388">
        <f>+(E388-Ej_3_INV_Est_Desc!$B$3)/Ej_3_INV_Est_Desc!$B$7</f>
        <v>-0.93410991282750389</v>
      </c>
    </row>
    <row r="389" spans="1:6">
      <c r="A389" s="2">
        <v>36005</v>
      </c>
      <c r="B389" s="1">
        <v>0.60827250600000005</v>
      </c>
      <c r="C389">
        <f t="shared" si="12"/>
        <v>1.6440000002235839</v>
      </c>
      <c r="D389">
        <f t="shared" si="13"/>
        <v>-2.7297534963712788E-3</v>
      </c>
      <c r="E389">
        <v>-4.7248807953165217E-3</v>
      </c>
      <c r="F389">
        <f>+(E389-Ej_3_INV_Est_Desc!$B$3)/Ej_3_INV_Est_Desc!$B$7</f>
        <v>-0.93300683884088054</v>
      </c>
    </row>
    <row r="390" spans="1:6">
      <c r="A390" s="2">
        <v>36006</v>
      </c>
      <c r="B390" s="1">
        <v>0.60919890300000001</v>
      </c>
      <c r="C390">
        <f t="shared" si="12"/>
        <v>1.6415000011909082</v>
      </c>
      <c r="D390">
        <f t="shared" si="13"/>
        <v>-1.5206806766032699E-3</v>
      </c>
      <c r="E390">
        <v>-4.7091410162588554E-3</v>
      </c>
      <c r="F390">
        <f>+(E390-Ej_3_INV_Est_Desc!$B$3)/Ej_3_INV_Est_Desc!$B$7</f>
        <v>-0.92994449386419231</v>
      </c>
    </row>
    <row r="391" spans="1:6">
      <c r="A391" s="2">
        <v>36007</v>
      </c>
      <c r="B391" s="1">
        <v>0.61165820500000001</v>
      </c>
      <c r="C391">
        <f t="shared" si="12"/>
        <v>1.6349000010553278</v>
      </c>
      <c r="D391">
        <f t="shared" si="13"/>
        <v>-4.0207128423954686E-3</v>
      </c>
      <c r="E391">
        <v>-4.6731816366352152E-3</v>
      </c>
      <c r="F391">
        <f>+(E391-Ej_3_INV_Est_Desc!$B$3)/Ej_3_INV_Est_Desc!$B$7</f>
        <v>-0.92294820597782312</v>
      </c>
    </row>
    <row r="392" spans="1:6">
      <c r="A392" s="2">
        <v>36010</v>
      </c>
      <c r="B392" s="1">
        <v>0.61557402299999997</v>
      </c>
      <c r="C392">
        <f t="shared" si="12"/>
        <v>1.6244999994094944</v>
      </c>
      <c r="D392">
        <f t="shared" si="13"/>
        <v>-6.3612463386875095E-3</v>
      </c>
      <c r="E392">
        <v>-4.6697794670472748E-3</v>
      </c>
      <c r="F392">
        <f>+(E392-Ej_3_INV_Est_Desc!$B$3)/Ej_3_INV_Est_Desc!$B$7</f>
        <v>-0.92228627693108745</v>
      </c>
    </row>
    <row r="393" spans="1:6">
      <c r="A393" s="2">
        <v>36011</v>
      </c>
      <c r="B393" s="1">
        <v>0.61236987099999995</v>
      </c>
      <c r="C393">
        <f t="shared" si="12"/>
        <v>1.6330000010728811</v>
      </c>
      <c r="D393">
        <f t="shared" si="13"/>
        <v>5.2323802194376157E-3</v>
      </c>
      <c r="E393">
        <v>-4.6607672783688381E-3</v>
      </c>
      <c r="F393">
        <f>+(E393-Ej_3_INV_Est_Desc!$B$3)/Ej_3_INV_Est_Desc!$B$7</f>
        <v>-0.92053285773585836</v>
      </c>
    </row>
    <row r="394" spans="1:6">
      <c r="A394" s="2">
        <v>36012</v>
      </c>
      <c r="B394" s="1">
        <v>0.61124694400000001</v>
      </c>
      <c r="C394">
        <f t="shared" si="12"/>
        <v>1.635999999371776</v>
      </c>
      <c r="D394">
        <f t="shared" si="13"/>
        <v>1.8371085712944879E-3</v>
      </c>
      <c r="E394">
        <v>-4.6443256827725099E-3</v>
      </c>
      <c r="F394">
        <f>+(E394-Ej_3_INV_Est_Desc!$B$3)/Ej_3_INV_Est_Desc!$B$7</f>
        <v>-0.9173339667286412</v>
      </c>
    </row>
    <row r="395" spans="1:6">
      <c r="A395" s="2">
        <v>36013</v>
      </c>
      <c r="B395" s="1">
        <v>0.61229488099999996</v>
      </c>
      <c r="C395">
        <f t="shared" si="12"/>
        <v>1.6332000005729266</v>
      </c>
      <c r="D395">
        <f t="shared" si="13"/>
        <v>-1.7114907090003406E-3</v>
      </c>
      <c r="E395">
        <v>-4.6439630150193478E-3</v>
      </c>
      <c r="F395">
        <f>+(E395-Ej_3_INV_Est_Desc!$B$3)/Ej_3_INV_Est_Desc!$B$7</f>
        <v>-0.9172634057780692</v>
      </c>
    </row>
    <row r="396" spans="1:6">
      <c r="A396" s="2">
        <v>36014</v>
      </c>
      <c r="B396" s="1">
        <v>0.61387354199999999</v>
      </c>
      <c r="C396">
        <f t="shared" si="12"/>
        <v>1.629000000133578</v>
      </c>
      <c r="D396">
        <f t="shared" si="13"/>
        <v>-2.5716387692108489E-3</v>
      </c>
      <c r="E396">
        <v>-4.6428207193490723E-3</v>
      </c>
      <c r="F396">
        <f>+(E396-Ej_3_INV_Est_Desc!$B$3)/Ej_3_INV_Est_Desc!$B$7</f>
        <v>-0.91704115974812517</v>
      </c>
    </row>
    <row r="397" spans="1:6">
      <c r="A397" s="2">
        <v>36017</v>
      </c>
      <c r="B397" s="1">
        <v>0.61244487999999997</v>
      </c>
      <c r="C397">
        <f t="shared" si="12"/>
        <v>1.632799999895501</v>
      </c>
      <c r="D397">
        <f t="shared" si="13"/>
        <v>2.332719313450804E-3</v>
      </c>
      <c r="E397">
        <v>-4.6170552182387414E-3</v>
      </c>
      <c r="F397">
        <f>+(E397-Ej_3_INV_Est_Desc!$B$3)/Ej_3_INV_Est_Desc!$B$7</f>
        <v>-0.91202820164953968</v>
      </c>
    </row>
    <row r="398" spans="1:6">
      <c r="A398" s="2">
        <v>36018</v>
      </c>
      <c r="B398" s="1">
        <v>0.61368518000000005</v>
      </c>
      <c r="C398">
        <f t="shared" si="12"/>
        <v>1.6294999986801049</v>
      </c>
      <c r="D398">
        <f t="shared" si="13"/>
        <v>-2.0210688483630612E-3</v>
      </c>
      <c r="E398">
        <v>-4.6136905227434077E-3</v>
      </c>
      <c r="F398">
        <f>+(E398-Ej_3_INV_Est_Desc!$B$3)/Ej_3_INV_Est_Desc!$B$7</f>
        <v>-0.91137356359455357</v>
      </c>
    </row>
    <row r="399" spans="1:6">
      <c r="A399" s="2">
        <v>36019</v>
      </c>
      <c r="B399" s="1">
        <v>0.61387354199999999</v>
      </c>
      <c r="C399">
        <f t="shared" si="12"/>
        <v>1.629000000133578</v>
      </c>
      <c r="D399">
        <f t="shared" si="13"/>
        <v>-3.0684169802508432E-4</v>
      </c>
      <c r="E399">
        <v>-4.6095265772343463E-3</v>
      </c>
      <c r="F399">
        <f>+(E399-Ej_3_INV_Est_Desc!$B$3)/Ej_3_INV_Est_Desc!$B$7</f>
        <v>-0.91056342276816971</v>
      </c>
    </row>
    <row r="400" spans="1:6">
      <c r="A400" s="2">
        <v>36020</v>
      </c>
      <c r="B400" s="1">
        <v>0.61481709200000001</v>
      </c>
      <c r="C400">
        <f t="shared" si="12"/>
        <v>1.6264999997755429</v>
      </c>
      <c r="D400">
        <f t="shared" si="13"/>
        <v>-1.534684074788295E-3</v>
      </c>
      <c r="E400">
        <v>-4.6017691082180789E-3</v>
      </c>
      <c r="F400">
        <f>+(E400-Ej_3_INV_Est_Desc!$B$3)/Ej_3_INV_Est_Desc!$B$7</f>
        <v>-0.90905412291162502</v>
      </c>
    </row>
    <row r="401" spans="1:6">
      <c r="A401" s="2">
        <v>36021</v>
      </c>
      <c r="B401" s="1">
        <v>0.61789421700000002</v>
      </c>
      <c r="C401">
        <f t="shared" si="12"/>
        <v>1.6183999987169324</v>
      </c>
      <c r="D401">
        <f t="shared" si="13"/>
        <v>-4.9800190960518353E-3</v>
      </c>
      <c r="E401">
        <v>-4.5965813183220794E-3</v>
      </c>
      <c r="F401">
        <f>+(E401-Ej_3_INV_Est_Desc!$B$3)/Ej_3_INV_Est_Desc!$B$7</f>
        <v>-0.90804478203905481</v>
      </c>
    </row>
    <row r="402" spans="1:6">
      <c r="A402" s="2">
        <v>36024</v>
      </c>
      <c r="B402" s="1">
        <v>0.61873530499999996</v>
      </c>
      <c r="C402">
        <f t="shared" si="12"/>
        <v>1.6162000000953558</v>
      </c>
      <c r="D402">
        <f t="shared" si="13"/>
        <v>-1.3593664256801308E-3</v>
      </c>
      <c r="E402">
        <v>-4.5962819146506684E-3</v>
      </c>
      <c r="F402">
        <f>+(E402-Ej_3_INV_Est_Desc!$B$3)/Ej_3_INV_Est_Desc!$B$7</f>
        <v>-0.90798652980274397</v>
      </c>
    </row>
    <row r="403" spans="1:6">
      <c r="A403" s="2">
        <v>36025</v>
      </c>
      <c r="B403" s="1">
        <v>0.61873530499999996</v>
      </c>
      <c r="C403">
        <f t="shared" si="12"/>
        <v>1.6162000000953558</v>
      </c>
      <c r="D403">
        <f t="shared" si="13"/>
        <v>0</v>
      </c>
      <c r="E403">
        <v>-4.5866707042804267E-3</v>
      </c>
      <c r="F403">
        <f>+(E403-Ej_3_INV_Est_Desc!$B$3)/Ej_3_INV_Est_Desc!$B$7</f>
        <v>-0.90611656443097033</v>
      </c>
    </row>
    <row r="404" spans="1:6">
      <c r="A404" s="2">
        <v>36026</v>
      </c>
      <c r="B404" s="1">
        <v>0.61625685600000002</v>
      </c>
      <c r="C404">
        <f t="shared" si="12"/>
        <v>1.6226999996248317</v>
      </c>
      <c r="D404">
        <f t="shared" si="13"/>
        <v>4.0217791913701451E-3</v>
      </c>
      <c r="E404">
        <v>-4.5731695944322137E-3</v>
      </c>
      <c r="F404">
        <f>+(E404-Ej_3_INV_Est_Desc!$B$3)/Ej_3_INV_Est_Desc!$B$7</f>
        <v>-0.90348977686477183</v>
      </c>
    </row>
    <row r="405" spans="1:6">
      <c r="A405" s="2">
        <v>36027</v>
      </c>
      <c r="B405" s="1">
        <v>0.61443932400000001</v>
      </c>
      <c r="C405">
        <f t="shared" si="12"/>
        <v>1.627500000309225</v>
      </c>
      <c r="D405">
        <f t="shared" si="13"/>
        <v>2.9580333305621043E-3</v>
      </c>
      <c r="E405">
        <v>-4.5679249280609069E-3</v>
      </c>
      <c r="F405">
        <f>+(E405-Ej_3_INV_Est_Desc!$B$3)/Ej_3_INV_Est_Desc!$B$7</f>
        <v>-0.90246937005615435</v>
      </c>
    </row>
    <row r="406" spans="1:6">
      <c r="A406" s="2">
        <v>36028</v>
      </c>
      <c r="B406" s="1">
        <v>0.61113487700000002</v>
      </c>
      <c r="C406">
        <f t="shared" si="12"/>
        <v>1.6363000012516058</v>
      </c>
      <c r="D406">
        <f t="shared" si="13"/>
        <v>5.4070666302357129E-3</v>
      </c>
      <c r="E406">
        <v>-4.5645641263740711E-3</v>
      </c>
      <c r="F406">
        <f>+(E406-Ej_3_INV_Est_Desc!$B$3)/Ej_3_INV_Est_Desc!$B$7</f>
        <v>-0.90181548958390501</v>
      </c>
    </row>
    <row r="407" spans="1:6">
      <c r="A407" s="2">
        <v>36031</v>
      </c>
      <c r="B407" s="1">
        <v>0.60938452200000004</v>
      </c>
      <c r="C407">
        <f t="shared" si="12"/>
        <v>1.6409999990121178</v>
      </c>
      <c r="D407">
        <f t="shared" si="13"/>
        <v>2.8723325532706845E-3</v>
      </c>
      <c r="E407">
        <v>-4.5575397393681216E-3</v>
      </c>
      <c r="F407">
        <f>+(E407-Ej_3_INV_Est_Desc!$B$3)/Ej_3_INV_Est_Desc!$B$7</f>
        <v>-0.90044881879499672</v>
      </c>
    </row>
    <row r="408" spans="1:6">
      <c r="A408" s="2">
        <v>36032</v>
      </c>
      <c r="B408" s="1">
        <v>0.60994205599999995</v>
      </c>
      <c r="C408">
        <f t="shared" si="12"/>
        <v>1.6394999986687262</v>
      </c>
      <c r="D408">
        <f t="shared" si="13"/>
        <v>-9.140769922575398E-4</v>
      </c>
      <c r="E408">
        <v>-4.5485874818805838E-3</v>
      </c>
      <c r="F408">
        <f>+(E408-Ej_3_INV_Est_Desc!$B$3)/Ej_3_INV_Est_Desc!$B$7</f>
        <v>-0.89870705986391264</v>
      </c>
    </row>
    <row r="409" spans="1:6">
      <c r="A409" s="2">
        <v>36033</v>
      </c>
      <c r="B409" s="1">
        <v>0.61031431199999997</v>
      </c>
      <c r="C409">
        <f t="shared" si="12"/>
        <v>1.6384999996526382</v>
      </c>
      <c r="D409">
        <f t="shared" si="13"/>
        <v>-6.0994145587067727E-4</v>
      </c>
      <c r="E409">
        <v>-4.536961259151262E-3</v>
      </c>
      <c r="F409">
        <f>+(E409-Ej_3_INV_Est_Desc!$B$3)/Ej_3_INV_Est_Desc!$B$7</f>
        <v>-0.89644505195118684</v>
      </c>
    </row>
    <row r="410" spans="1:6">
      <c r="A410" s="2">
        <v>36034</v>
      </c>
      <c r="B410" s="1">
        <v>0.60957025300000001</v>
      </c>
      <c r="C410">
        <f t="shared" si="12"/>
        <v>1.6404999999237166</v>
      </c>
      <c r="D410">
        <f t="shared" si="13"/>
        <v>1.2206287894431789E-3</v>
      </c>
      <c r="E410">
        <v>-4.5164719296559852E-3</v>
      </c>
      <c r="F410">
        <f>+(E410-Ej_3_INV_Est_Desc!$B$3)/Ej_3_INV_Est_Desc!$B$7</f>
        <v>-0.89245863034859074</v>
      </c>
    </row>
    <row r="411" spans="1:6">
      <c r="A411" s="2">
        <v>36035</v>
      </c>
      <c r="B411" s="1">
        <v>0.59808612400000005</v>
      </c>
      <c r="C411">
        <f t="shared" si="12"/>
        <v>1.6720000011235838</v>
      </c>
      <c r="D411">
        <f t="shared" si="13"/>
        <v>1.9201463700903254E-2</v>
      </c>
      <c r="E411">
        <v>-4.511741437653205E-3</v>
      </c>
      <c r="F411">
        <f>+(E411-Ej_3_INV_Est_Desc!$B$3)/Ej_3_INV_Est_Desc!$B$7</f>
        <v>-0.89153826174818651</v>
      </c>
    </row>
    <row r="412" spans="1:6">
      <c r="A412" s="2">
        <v>36039</v>
      </c>
      <c r="B412" s="1">
        <v>0.59737156499999999</v>
      </c>
      <c r="C412">
        <f t="shared" si="12"/>
        <v>1.67400000031806</v>
      </c>
      <c r="D412">
        <f t="shared" si="13"/>
        <v>1.1961717662274385E-3</v>
      </c>
      <c r="E412">
        <v>-4.503964266048488E-3</v>
      </c>
      <c r="F412">
        <f>+(E412-Ej_3_INV_Est_Desc!$B$3)/Ej_3_INV_Est_Desc!$B$7</f>
        <v>-0.89002512853905502</v>
      </c>
    </row>
    <row r="413" spans="1:6">
      <c r="A413" s="2">
        <v>36040</v>
      </c>
      <c r="B413" s="1">
        <v>0.59930480600000002</v>
      </c>
      <c r="C413">
        <f t="shared" si="12"/>
        <v>1.6686000011820361</v>
      </c>
      <c r="D413">
        <f t="shared" si="13"/>
        <v>-3.2258059348851953E-3</v>
      </c>
      <c r="E413">
        <v>-4.4958636504982552E-3</v>
      </c>
      <c r="F413">
        <f>+(E413-Ej_3_INV_Est_Desc!$B$3)/Ej_3_INV_Est_Desc!$B$7</f>
        <v>-0.88844906579716698</v>
      </c>
    </row>
    <row r="414" spans="1:6">
      <c r="A414" s="2">
        <v>36041</v>
      </c>
      <c r="B414" s="1">
        <v>0.59658751899999996</v>
      </c>
      <c r="C414">
        <f t="shared" si="12"/>
        <v>1.6762000010932179</v>
      </c>
      <c r="D414">
        <f t="shared" si="13"/>
        <v>4.5547164723707123E-3</v>
      </c>
      <c r="E414">
        <v>-4.493004083475971E-3</v>
      </c>
      <c r="F414">
        <f>+(E414-Ej_3_INV_Est_Desc!$B$3)/Ej_3_INV_Est_Desc!$B$7</f>
        <v>-0.88789270597317504</v>
      </c>
    </row>
    <row r="415" spans="1:6">
      <c r="A415" s="2">
        <v>36042</v>
      </c>
      <c r="B415" s="1">
        <v>0.59808612400000005</v>
      </c>
      <c r="C415">
        <f t="shared" si="12"/>
        <v>1.6720000011235838</v>
      </c>
      <c r="D415">
        <f t="shared" si="13"/>
        <v>-2.5056675616840218E-3</v>
      </c>
      <c r="E415">
        <v>-4.4903702654002231E-3</v>
      </c>
      <c r="F415">
        <f>+(E415-Ej_3_INV_Est_Desc!$B$3)/Ej_3_INV_Est_Desc!$B$7</f>
        <v>-0.88738026805875281</v>
      </c>
    </row>
    <row r="416" spans="1:6">
      <c r="A416" s="2">
        <v>36046</v>
      </c>
      <c r="B416" s="1">
        <v>0.60309993399999995</v>
      </c>
      <c r="C416">
        <f t="shared" si="12"/>
        <v>1.6580999990625105</v>
      </c>
      <c r="D416">
        <f t="shared" si="13"/>
        <v>-8.3133983562994063E-3</v>
      </c>
      <c r="E416">
        <v>-4.4812142935621857E-3</v>
      </c>
      <c r="F416">
        <f>+(E416-Ej_3_INV_Est_Desc!$B$3)/Ej_3_INV_Est_Desc!$B$7</f>
        <v>-0.88559887428809148</v>
      </c>
    </row>
    <row r="417" spans="1:6">
      <c r="A417" s="2">
        <v>36047</v>
      </c>
      <c r="B417" s="1">
        <v>0.60168471700000004</v>
      </c>
      <c r="C417">
        <f t="shared" si="12"/>
        <v>1.6620000005750519</v>
      </c>
      <c r="D417">
        <f t="shared" si="13"/>
        <v>2.3520906548135656E-3</v>
      </c>
      <c r="E417">
        <v>-4.4802869265044842E-3</v>
      </c>
      <c r="F417">
        <f>+(E417-Ej_3_INV_Est_Desc!$B$3)/Ej_3_INV_Est_Desc!$B$7</f>
        <v>-0.88541844495421751</v>
      </c>
    </row>
    <row r="418" spans="1:6">
      <c r="A418" s="2">
        <v>36048</v>
      </c>
      <c r="B418" s="1">
        <v>0.59467174099999998</v>
      </c>
      <c r="C418">
        <f t="shared" si="12"/>
        <v>1.6816000005623271</v>
      </c>
      <c r="D418">
        <f t="shared" si="13"/>
        <v>1.1793020445543645E-2</v>
      </c>
      <c r="E418">
        <v>-4.4704271530665585E-3</v>
      </c>
      <c r="F418">
        <f>+(E418-Ej_3_INV_Est_Desc!$B$3)/Ej_3_INV_Est_Desc!$B$7</f>
        <v>-0.88350011893780434</v>
      </c>
    </row>
    <row r="419" spans="1:6">
      <c r="A419" s="2">
        <v>36049</v>
      </c>
      <c r="B419" s="1">
        <v>0.59357749199999998</v>
      </c>
      <c r="C419">
        <f t="shared" si="12"/>
        <v>1.6846999986987377</v>
      </c>
      <c r="D419">
        <f t="shared" si="13"/>
        <v>1.8434812888761254E-3</v>
      </c>
      <c r="E419">
        <v>-4.4673765066675086E-3</v>
      </c>
      <c r="F419">
        <f>+(E419-Ej_3_INV_Est_Desc!$B$3)/Ej_3_INV_Est_Desc!$B$7</f>
        <v>-0.88290658254561261</v>
      </c>
    </row>
    <row r="420" spans="1:6">
      <c r="A420" s="2">
        <v>36052</v>
      </c>
      <c r="B420" s="1">
        <v>0.59612518599999997</v>
      </c>
      <c r="C420">
        <f t="shared" si="12"/>
        <v>1.6775000008135876</v>
      </c>
      <c r="D420">
        <f t="shared" si="13"/>
        <v>-4.2737566870726384E-3</v>
      </c>
      <c r="E420">
        <v>-4.4640081790762176E-3</v>
      </c>
      <c r="F420">
        <f>+(E420-Ej_3_INV_Est_Desc!$B$3)/Ej_3_INV_Est_Desc!$B$7</f>
        <v>-0.88225123782690729</v>
      </c>
    </row>
    <row r="421" spans="1:6">
      <c r="A421" s="2">
        <v>36053</v>
      </c>
      <c r="B421" s="1">
        <v>0.59730020299999997</v>
      </c>
      <c r="C421">
        <f t="shared" si="12"/>
        <v>1.6742000002300352</v>
      </c>
      <c r="D421">
        <f t="shared" si="13"/>
        <v>-1.9672134616702808E-3</v>
      </c>
      <c r="E421">
        <v>-4.4483501583018059E-3</v>
      </c>
      <c r="F421">
        <f>+(E421-Ej_3_INV_Est_Desc!$B$3)/Ej_3_INV_Est_Desc!$B$7</f>
        <v>-0.87920479981226163</v>
      </c>
    </row>
    <row r="422" spans="1:6">
      <c r="A422" s="2">
        <v>36054</v>
      </c>
      <c r="B422" s="1">
        <v>0.59672992000000002</v>
      </c>
      <c r="C422">
        <f t="shared" si="12"/>
        <v>1.6758000001072511</v>
      </c>
      <c r="D422">
        <f t="shared" si="13"/>
        <v>9.5568025146097746E-4</v>
      </c>
      <c r="E422">
        <v>-4.4444451047964684E-3</v>
      </c>
      <c r="F422">
        <f>+(E422-Ej_3_INV_Est_Desc!$B$3)/Ej_3_INV_Est_Desc!$B$7</f>
        <v>-0.87844502923721379</v>
      </c>
    </row>
    <row r="423" spans="1:6">
      <c r="A423" s="2">
        <v>36055</v>
      </c>
      <c r="B423" s="1">
        <v>0.59382422800000001</v>
      </c>
      <c r="C423">
        <f t="shared" si="12"/>
        <v>1.6840000000808319</v>
      </c>
      <c r="D423">
        <f t="shared" si="13"/>
        <v>4.8931853282350168E-3</v>
      </c>
      <c r="E423">
        <v>-4.4397469134765943E-3</v>
      </c>
      <c r="F423">
        <f>+(E423-Ej_3_INV_Est_Desc!$B$3)/Ej_3_INV_Est_Desc!$B$7</f>
        <v>-0.87753094508550966</v>
      </c>
    </row>
    <row r="424" spans="1:6">
      <c r="A424" s="2">
        <v>36056</v>
      </c>
      <c r="B424" s="1">
        <v>0.59400059400000005</v>
      </c>
      <c r="C424">
        <f t="shared" si="12"/>
        <v>1.6835000000016833</v>
      </c>
      <c r="D424">
        <f t="shared" si="13"/>
        <v>-2.9691216100036222E-4</v>
      </c>
      <c r="E424">
        <v>-4.405286358546312E-3</v>
      </c>
      <c r="F424">
        <f>+(E424-Ej_3_INV_Est_Desc!$B$3)/Ej_3_INV_Est_Desc!$B$7</f>
        <v>-0.87082626982304234</v>
      </c>
    </row>
    <row r="425" spans="1:6">
      <c r="A425" s="2">
        <v>36059</v>
      </c>
      <c r="B425" s="1">
        <v>0.593647967</v>
      </c>
      <c r="C425">
        <f t="shared" si="12"/>
        <v>1.6844999993068281</v>
      </c>
      <c r="D425">
        <f t="shared" si="13"/>
        <v>5.9400018125566056E-4</v>
      </c>
      <c r="E425">
        <v>-4.4023475785948118E-3</v>
      </c>
      <c r="F425">
        <f>+(E425-Ej_3_INV_Est_Desc!$B$3)/Ej_3_INV_Est_Desc!$B$7</f>
        <v>-0.87025449826328305</v>
      </c>
    </row>
    <row r="426" spans="1:6">
      <c r="A426" s="2">
        <v>36060</v>
      </c>
      <c r="B426" s="1">
        <v>0.59393003499999997</v>
      </c>
      <c r="C426">
        <f t="shared" si="12"/>
        <v>1.683700000118701</v>
      </c>
      <c r="D426">
        <f t="shared" si="13"/>
        <v>-4.7491789163334186E-4</v>
      </c>
      <c r="E426">
        <v>-4.38051037649001E-3</v>
      </c>
      <c r="F426">
        <f>+(E426-Ej_3_INV_Est_Desc!$B$3)/Ej_3_INV_Est_Desc!$B$7</f>
        <v>-0.8660058334042936</v>
      </c>
    </row>
    <row r="427" spans="1:6">
      <c r="A427" s="2">
        <v>36061</v>
      </c>
      <c r="B427" s="1">
        <v>0.59530896499999997</v>
      </c>
      <c r="C427">
        <f t="shared" si="12"/>
        <v>1.6798000009961216</v>
      </c>
      <c r="D427">
        <f t="shared" si="13"/>
        <v>-2.3163266153736206E-3</v>
      </c>
      <c r="E427">
        <v>-4.3652248746430811E-3</v>
      </c>
      <c r="F427">
        <f>+(E427-Ej_3_INV_Est_Desc!$B$3)/Ej_3_INV_Est_Desc!$B$7</f>
        <v>-0.86303187299318462</v>
      </c>
    </row>
    <row r="428" spans="1:6">
      <c r="A428" s="2">
        <v>36062</v>
      </c>
      <c r="B428" s="1">
        <v>0.590144585</v>
      </c>
      <c r="C428">
        <f t="shared" si="12"/>
        <v>1.6945000012158038</v>
      </c>
      <c r="D428">
        <f t="shared" si="13"/>
        <v>8.7510419162788455E-3</v>
      </c>
      <c r="E428">
        <v>-4.3594434496391221E-3</v>
      </c>
      <c r="F428">
        <f>+(E428-Ej_3_INV_Est_Desc!$B$3)/Ej_3_INV_Est_Desc!$B$7</f>
        <v>-0.8619070339624646</v>
      </c>
    </row>
    <row r="429" spans="1:6">
      <c r="A429" s="2">
        <v>36063</v>
      </c>
      <c r="B429" s="1">
        <v>0.58744052199999996</v>
      </c>
      <c r="C429">
        <f t="shared" si="12"/>
        <v>1.7022999989775986</v>
      </c>
      <c r="D429">
        <f t="shared" si="13"/>
        <v>4.6031264421353413E-3</v>
      </c>
      <c r="E429">
        <v>-4.3134881035649109E-3</v>
      </c>
      <c r="F429">
        <f>+(E429-Ej_3_INV_Est_Desc!$B$3)/Ej_3_INV_Est_Desc!$B$7</f>
        <v>-0.85296592222978218</v>
      </c>
    </row>
    <row r="430" spans="1:6">
      <c r="A430" s="2">
        <v>36066</v>
      </c>
      <c r="B430" s="1">
        <v>0.58685445999999997</v>
      </c>
      <c r="C430">
        <f t="shared" si="12"/>
        <v>1.7040000002726401</v>
      </c>
      <c r="D430">
        <f t="shared" si="13"/>
        <v>9.986496481597662E-4</v>
      </c>
      <c r="E430">
        <v>-4.2834412779301223E-3</v>
      </c>
      <c r="F430">
        <f>+(E430-Ej_3_INV_Est_Desc!$B$3)/Ej_3_INV_Est_Desc!$B$7</f>
        <v>-0.84711998594242988</v>
      </c>
    </row>
    <row r="431" spans="1:6">
      <c r="A431" s="2">
        <v>36067</v>
      </c>
      <c r="B431" s="1">
        <v>0.58589172700000003</v>
      </c>
      <c r="C431">
        <f t="shared" si="12"/>
        <v>1.7068000006083035</v>
      </c>
      <c r="D431">
        <f t="shared" si="13"/>
        <v>1.6431926849855838E-3</v>
      </c>
      <c r="E431">
        <v>-4.2821303739976058E-3</v>
      </c>
      <c r="F431">
        <f>+(E431-Ej_3_INV_Est_Desc!$B$3)/Ej_3_INV_Est_Desc!$B$7</f>
        <v>-0.84686493534369178</v>
      </c>
    </row>
    <row r="432" spans="1:6">
      <c r="A432" s="2">
        <v>36068</v>
      </c>
      <c r="B432" s="1">
        <v>0.58840835499999999</v>
      </c>
      <c r="C432">
        <f t="shared" si="12"/>
        <v>1.6995000011514112</v>
      </c>
      <c r="D432">
        <f t="shared" si="13"/>
        <v>-4.2770092888977373E-3</v>
      </c>
      <c r="E432">
        <v>-4.2802982505788512E-3</v>
      </c>
      <c r="F432">
        <f>+(E432-Ej_3_INV_Est_Desc!$B$3)/Ej_3_INV_Est_Desc!$B$7</f>
        <v>-0.84650847583256772</v>
      </c>
    </row>
    <row r="433" spans="1:6">
      <c r="A433" s="2">
        <v>36069</v>
      </c>
      <c r="B433" s="1">
        <v>0.58668231199999998</v>
      </c>
      <c r="C433">
        <f t="shared" si="12"/>
        <v>1.7044999986295821</v>
      </c>
      <c r="D433">
        <f t="shared" si="13"/>
        <v>2.942040291134651E-3</v>
      </c>
      <c r="E433">
        <v>-4.2770183271358952E-3</v>
      </c>
      <c r="F433">
        <f>+(E433-Ej_3_INV_Est_Desc!$B$3)/Ej_3_INV_Est_Desc!$B$7</f>
        <v>-0.84587033110114174</v>
      </c>
    </row>
    <row r="434" spans="1:6">
      <c r="A434" s="2">
        <v>36070</v>
      </c>
      <c r="B434" s="1">
        <v>0.58733701400000005</v>
      </c>
      <c r="C434">
        <f t="shared" si="12"/>
        <v>1.7025999999380252</v>
      </c>
      <c r="D434">
        <f t="shared" si="13"/>
        <v>-1.1146956251595341E-3</v>
      </c>
      <c r="E434">
        <v>-4.2770092888977373E-3</v>
      </c>
      <c r="F434">
        <f>+(E434-Ej_3_INV_Est_Desc!$B$3)/Ej_3_INV_Est_Desc!$B$7</f>
        <v>-0.84586857261373738</v>
      </c>
    </row>
    <row r="435" spans="1:6">
      <c r="A435" s="2">
        <v>36073</v>
      </c>
      <c r="B435" s="1">
        <v>0.59168096599999997</v>
      </c>
      <c r="C435">
        <f t="shared" si="12"/>
        <v>1.6900999989240824</v>
      </c>
      <c r="D435">
        <f t="shared" si="13"/>
        <v>-7.34171327052624E-3</v>
      </c>
      <c r="E435">
        <v>-4.2766829259834882E-3</v>
      </c>
      <c r="F435">
        <f>+(E435-Ej_3_INV_Est_Desc!$B$3)/Ej_3_INV_Est_Desc!$B$7</f>
        <v>-0.84580507516390879</v>
      </c>
    </row>
    <row r="436" spans="1:6">
      <c r="A436" s="2">
        <v>36074</v>
      </c>
      <c r="B436" s="1">
        <v>0.59407116999999998</v>
      </c>
      <c r="C436">
        <f t="shared" si="12"/>
        <v>1.6832999992239988</v>
      </c>
      <c r="D436">
        <f t="shared" si="13"/>
        <v>-4.0234303913452285E-3</v>
      </c>
      <c r="E436">
        <v>-4.2737566870726384E-3</v>
      </c>
      <c r="F436">
        <f>+(E436-Ej_3_INV_Est_Desc!$B$3)/Ej_3_INV_Est_Desc!$B$7</f>
        <v>-0.84523574359982523</v>
      </c>
    </row>
    <row r="437" spans="1:6">
      <c r="A437" s="2">
        <v>36075</v>
      </c>
      <c r="B437" s="1">
        <v>0.58934464900000005</v>
      </c>
      <c r="C437">
        <f t="shared" si="12"/>
        <v>1.6967999992819141</v>
      </c>
      <c r="D437">
        <f t="shared" si="13"/>
        <v>8.0199608294058145E-3</v>
      </c>
      <c r="E437">
        <v>-4.2694980243359604E-3</v>
      </c>
      <c r="F437">
        <f>+(E437-Ej_3_INV_Est_Desc!$B$3)/Ej_3_INV_Est_Desc!$B$7</f>
        <v>-0.84440717450801683</v>
      </c>
    </row>
    <row r="438" spans="1:6">
      <c r="A438" s="2">
        <v>36076</v>
      </c>
      <c r="B438" s="1">
        <v>0.58065265399999999</v>
      </c>
      <c r="C438">
        <f t="shared" si="12"/>
        <v>1.7221999987620826</v>
      </c>
      <c r="D438">
        <f t="shared" si="13"/>
        <v>1.4969353778240047E-2</v>
      </c>
      <c r="E438">
        <v>-4.2680321920964825E-3</v>
      </c>
      <c r="F438">
        <f>+(E438-Ej_3_INV_Est_Desc!$B$3)/Ej_3_INV_Est_Desc!$B$7</f>
        <v>-0.84412198092437207</v>
      </c>
    </row>
    <row r="439" spans="1:6">
      <c r="A439" s="2">
        <v>36077</v>
      </c>
      <c r="B439" s="1">
        <v>0.58719905999999999</v>
      </c>
      <c r="C439">
        <f t="shared" si="12"/>
        <v>1.7030000013964599</v>
      </c>
      <c r="D439">
        <f t="shared" si="13"/>
        <v>-1.114852942714184E-2</v>
      </c>
      <c r="E439">
        <v>-4.267732379347855E-3</v>
      </c>
      <c r="F439">
        <f>+(E439-Ej_3_INV_Est_Desc!$B$3)/Ej_3_INV_Est_Desc!$B$7</f>
        <v>-0.84406364909764542</v>
      </c>
    </row>
    <row r="440" spans="1:6">
      <c r="A440" s="2">
        <v>36081</v>
      </c>
      <c r="B440" s="1">
        <v>0.58771672100000005</v>
      </c>
      <c r="C440">
        <f t="shared" si="12"/>
        <v>1.7014999986702777</v>
      </c>
      <c r="D440">
        <f t="shared" si="13"/>
        <v>-8.8080019081160366E-4</v>
      </c>
      <c r="E440">
        <v>-4.2407887530176991E-3</v>
      </c>
      <c r="F440">
        <f>+(E440-Ej_3_INV_Est_Desc!$B$3)/Ej_3_INV_Est_Desc!$B$7</f>
        <v>-0.83882147394108075</v>
      </c>
    </row>
    <row r="441" spans="1:6">
      <c r="A441" s="2">
        <v>36082</v>
      </c>
      <c r="B441" s="1">
        <v>0.58633831700000005</v>
      </c>
      <c r="C441">
        <f t="shared" si="12"/>
        <v>1.7055000006080105</v>
      </c>
      <c r="D441">
        <f t="shared" si="13"/>
        <v>2.3508680228379042E-3</v>
      </c>
      <c r="E441">
        <v>-4.2334607188180273E-3</v>
      </c>
      <c r="F441">
        <f>+(E441-Ej_3_INV_Est_Desc!$B$3)/Ej_3_INV_Est_Desc!$B$7</f>
        <v>-0.83739572529250395</v>
      </c>
    </row>
    <row r="442" spans="1:6">
      <c r="A442" s="2">
        <v>36083</v>
      </c>
      <c r="B442" s="1">
        <v>0.58726802899999997</v>
      </c>
      <c r="C442">
        <f t="shared" si="12"/>
        <v>1.7028000003725727</v>
      </c>
      <c r="D442">
        <f t="shared" si="13"/>
        <v>-1.5831135939462504E-3</v>
      </c>
      <c r="E442">
        <v>-4.2308854409836005E-3</v>
      </c>
      <c r="F442">
        <f>+(E442-Ej_3_INV_Est_Desc!$B$3)/Ej_3_INV_Est_Desc!$B$7</f>
        <v>-0.83689467701787823</v>
      </c>
    </row>
    <row r="443" spans="1:6">
      <c r="A443" s="2">
        <v>36084</v>
      </c>
      <c r="B443" s="1">
        <v>0.58719905999999999</v>
      </c>
      <c r="C443">
        <f t="shared" si="12"/>
        <v>1.7030000013964599</v>
      </c>
      <c r="D443">
        <f t="shared" si="13"/>
        <v>1.1745420709630139E-4</v>
      </c>
      <c r="E443">
        <v>-4.2305662245394338E-3</v>
      </c>
      <c r="F443">
        <f>+(E443-Ej_3_INV_Est_Desc!$B$3)/Ej_3_INV_Est_Desc!$B$7</f>
        <v>-0.83683256999142708</v>
      </c>
    </row>
    <row r="444" spans="1:6">
      <c r="A444" s="2">
        <v>36087</v>
      </c>
      <c r="B444" s="1">
        <v>0.58840835499999999</v>
      </c>
      <c r="C444">
        <f t="shared" si="12"/>
        <v>1.6995000011514112</v>
      </c>
      <c r="D444">
        <f t="shared" si="13"/>
        <v>-2.0551968538923271E-3</v>
      </c>
      <c r="E444">
        <v>-4.2291881813516508E-3</v>
      </c>
      <c r="F444">
        <f>+(E444-Ej_3_INV_Est_Desc!$B$3)/Ej_3_INV_Est_Desc!$B$7</f>
        <v>-0.8365644567213294</v>
      </c>
    </row>
    <row r="445" spans="1:6">
      <c r="A445" s="2">
        <v>36088</v>
      </c>
      <c r="B445" s="1">
        <v>0.58616647099999997</v>
      </c>
      <c r="C445">
        <f t="shared" si="12"/>
        <v>1.706000000808644</v>
      </c>
      <c r="D445">
        <f t="shared" si="13"/>
        <v>3.8246541058128969E-3</v>
      </c>
      <c r="E445">
        <v>-4.2232622280979903E-3</v>
      </c>
      <c r="F445">
        <f>+(E445-Ej_3_INV_Est_Desc!$B$3)/Ej_3_INV_Est_Desc!$B$7</f>
        <v>-0.83541149814980498</v>
      </c>
    </row>
    <row r="446" spans="1:6">
      <c r="A446" s="2">
        <v>36089</v>
      </c>
      <c r="B446" s="1">
        <v>0.58806233500000005</v>
      </c>
      <c r="C446">
        <f t="shared" si="12"/>
        <v>1.7004999988649161</v>
      </c>
      <c r="D446">
        <f t="shared" si="13"/>
        <v>-3.2239167298481197E-3</v>
      </c>
      <c r="E446">
        <v>-4.2179262131777362E-3</v>
      </c>
      <c r="F446">
        <f>+(E446-Ej_3_INV_Est_Desc!$B$3)/Ej_3_INV_Est_Desc!$B$7</f>
        <v>-0.83437331848878782</v>
      </c>
    </row>
    <row r="447" spans="1:6">
      <c r="A447" s="2">
        <v>36090</v>
      </c>
      <c r="B447" s="1">
        <v>0.58997050100000004</v>
      </c>
      <c r="C447">
        <f t="shared" si="12"/>
        <v>1.6950000013644748</v>
      </c>
      <c r="D447">
        <f t="shared" si="13"/>
        <v>-3.2343413726036996E-3</v>
      </c>
      <c r="E447">
        <v>-4.2121889721929984E-3</v>
      </c>
      <c r="F447">
        <f>+(E447-Ej_3_INV_Est_Desc!$B$3)/Ej_3_INV_Est_Desc!$B$7</f>
        <v>-0.83325707593892151</v>
      </c>
    </row>
    <row r="448" spans="1:6">
      <c r="A448" s="2">
        <v>36091</v>
      </c>
      <c r="B448" s="1">
        <v>0.59171597600000003</v>
      </c>
      <c r="C448">
        <f t="shared" si="12"/>
        <v>1.6900000009464</v>
      </c>
      <c r="D448">
        <f t="shared" si="13"/>
        <v>-2.9498527516518269E-3</v>
      </c>
      <c r="E448">
        <v>-4.2077677451088924E-3</v>
      </c>
      <c r="F448">
        <f>+(E448-Ej_3_INV_Est_Desc!$B$3)/Ej_3_INV_Est_Desc!$B$7</f>
        <v>-0.83239687818759311</v>
      </c>
    </row>
    <row r="449" spans="1:6">
      <c r="A449" s="2">
        <v>36094</v>
      </c>
      <c r="B449" s="1">
        <v>0.594177065</v>
      </c>
      <c r="C449">
        <f t="shared" si="12"/>
        <v>1.6829999993352149</v>
      </c>
      <c r="D449">
        <f t="shared" si="13"/>
        <v>-4.1420127853639688E-3</v>
      </c>
      <c r="E449">
        <v>-4.2034736086898894E-3</v>
      </c>
      <c r="F449">
        <f>+(E449-Ej_3_INV_Est_Desc!$B$3)/Ej_3_INV_Est_Desc!$B$7</f>
        <v>-0.83156140730558337</v>
      </c>
    </row>
    <row r="450" spans="1:6">
      <c r="A450" s="2">
        <v>36095</v>
      </c>
      <c r="B450" s="1">
        <v>0.59801459199999996</v>
      </c>
      <c r="C450">
        <f t="shared" si="12"/>
        <v>1.6721999987585587</v>
      </c>
      <c r="D450">
        <f t="shared" si="13"/>
        <v>-6.4171126446358473E-3</v>
      </c>
      <c r="E450">
        <v>-4.1985213812244515E-3</v>
      </c>
      <c r="F450">
        <f>+(E450-Ej_3_INV_Est_Desc!$B$3)/Ej_3_INV_Est_Desc!$B$7</f>
        <v>-0.83059789766249126</v>
      </c>
    </row>
    <row r="451" spans="1:6">
      <c r="A451" s="2">
        <v>36096</v>
      </c>
      <c r="B451" s="1">
        <v>0.59808612400000005</v>
      </c>
      <c r="C451">
        <f t="shared" ref="C451:C514" si="14">1/B451</f>
        <v>1.6720000011235838</v>
      </c>
      <c r="D451">
        <f t="shared" si="13"/>
        <v>-1.1960150408052428E-4</v>
      </c>
      <c r="E451">
        <v>-4.1979017440473276E-3</v>
      </c>
      <c r="F451">
        <f>+(E451-Ej_3_INV_Est_Desc!$B$3)/Ej_3_INV_Est_Desc!$B$7</f>
        <v>-0.8304773405193584</v>
      </c>
    </row>
    <row r="452" spans="1:6">
      <c r="A452" s="2">
        <v>36097</v>
      </c>
      <c r="B452" s="1">
        <v>0.59672992000000002</v>
      </c>
      <c r="C452">
        <f t="shared" si="14"/>
        <v>1.6758000001072511</v>
      </c>
      <c r="D452">
        <f t="shared" ref="D452:D515" si="15">+C452/C451-1</f>
        <v>2.2727266633455478E-3</v>
      </c>
      <c r="E452">
        <v>-4.1926057700006902E-3</v>
      </c>
      <c r="F452">
        <f>+(E452-Ej_3_INV_Est_Desc!$B$3)/Ej_3_INV_Est_Desc!$B$7</f>
        <v>-0.82944695124521595</v>
      </c>
    </row>
    <row r="453" spans="1:6">
      <c r="A453" s="2">
        <v>36098</v>
      </c>
      <c r="B453" s="1">
        <v>0.59755004499999997</v>
      </c>
      <c r="C453">
        <f t="shared" si="14"/>
        <v>1.6734999994853987</v>
      </c>
      <c r="D453">
        <f t="shared" si="15"/>
        <v>-1.3724791870778352E-3</v>
      </c>
      <c r="E453">
        <v>-4.1684327466743332E-3</v>
      </c>
      <c r="F453">
        <f>+(E453-Ej_3_INV_Est_Desc!$B$3)/Ej_3_INV_Est_Desc!$B$7</f>
        <v>-0.8247438269965448</v>
      </c>
    </row>
    <row r="454" spans="1:6">
      <c r="A454" s="2">
        <v>36101</v>
      </c>
      <c r="B454" s="1">
        <v>0.60052846500000001</v>
      </c>
      <c r="C454">
        <f t="shared" si="14"/>
        <v>1.6652000001365463</v>
      </c>
      <c r="D454">
        <f t="shared" si="15"/>
        <v>-4.9596649844066976E-3</v>
      </c>
      <c r="E454">
        <v>-4.1654268472192113E-3</v>
      </c>
      <c r="F454">
        <f>+(E454-Ej_3_INV_Est_Desc!$B$3)/Ej_3_INV_Est_Desc!$B$7</f>
        <v>-0.82415899660832292</v>
      </c>
    </row>
    <row r="455" spans="1:6">
      <c r="A455" s="2">
        <v>36102</v>
      </c>
      <c r="B455" s="1">
        <v>0.60324546099999998</v>
      </c>
      <c r="C455">
        <f t="shared" si="14"/>
        <v>1.6576999988401073</v>
      </c>
      <c r="D455">
        <f t="shared" si="15"/>
        <v>-4.503964266048488E-3</v>
      </c>
      <c r="E455">
        <v>-4.1573394711436062E-3</v>
      </c>
      <c r="F455">
        <f>+(E455-Ej_3_INV_Est_Desc!$B$3)/Ej_3_INV_Est_Desc!$B$7</f>
        <v>-0.82258550975002709</v>
      </c>
    </row>
    <row r="456" spans="1:6">
      <c r="A456" s="2">
        <v>36103</v>
      </c>
      <c r="B456" s="1">
        <v>0.60284543000000002</v>
      </c>
      <c r="C456">
        <f t="shared" si="14"/>
        <v>1.6588000011877007</v>
      </c>
      <c r="D456">
        <f t="shared" si="15"/>
        <v>6.6357142327500007E-4</v>
      </c>
      <c r="E456">
        <v>-4.1420127853639688E-3</v>
      </c>
      <c r="F456">
        <f>+(E456-Ej_3_INV_Est_Desc!$B$3)/Ej_3_INV_Est_Desc!$B$7</f>
        <v>-0.81960353655748153</v>
      </c>
    </row>
    <row r="457" spans="1:6">
      <c r="A457" s="2">
        <v>36104</v>
      </c>
      <c r="B457" s="1">
        <v>0.60132291000000004</v>
      </c>
      <c r="C457">
        <f t="shared" si="14"/>
        <v>1.6630000011142099</v>
      </c>
      <c r="D457">
        <f t="shared" si="15"/>
        <v>2.5319507616963222E-3</v>
      </c>
      <c r="E457">
        <v>-4.1395616481987307E-3</v>
      </c>
      <c r="F457">
        <f>+(E457-Ej_3_INV_Est_Desc!$B$3)/Ej_3_INV_Est_Desc!$B$7</f>
        <v>-0.81912664119842726</v>
      </c>
    </row>
    <row r="458" spans="1:6">
      <c r="A458" s="2">
        <v>36105</v>
      </c>
      <c r="B458" s="1">
        <v>0.60313630900000004</v>
      </c>
      <c r="C458">
        <f t="shared" si="14"/>
        <v>1.6579999994661239</v>
      </c>
      <c r="D458">
        <f t="shared" si="15"/>
        <v>-3.0066155410318762E-3</v>
      </c>
      <c r="E458">
        <v>-4.1271160523587147E-3</v>
      </c>
      <c r="F458">
        <f>+(E458-Ej_3_INV_Est_Desc!$B$3)/Ej_3_INV_Est_Desc!$B$7</f>
        <v>-0.81670521534721741</v>
      </c>
    </row>
    <row r="459" spans="1:6">
      <c r="A459" s="2">
        <v>36108</v>
      </c>
      <c r="B459" s="1">
        <v>0.60295447700000004</v>
      </c>
      <c r="C459">
        <f t="shared" si="14"/>
        <v>1.6584999998266867</v>
      </c>
      <c r="D459">
        <f t="shared" si="15"/>
        <v>3.0156837196848585E-4</v>
      </c>
      <c r="E459">
        <v>-4.1237119974845138E-3</v>
      </c>
      <c r="F459">
        <f>+(E459-Ej_3_INV_Est_Desc!$B$3)/Ej_3_INV_Est_Desc!$B$7</f>
        <v>-0.81604291949756236</v>
      </c>
    </row>
    <row r="460" spans="1:6">
      <c r="A460" s="2">
        <v>36109</v>
      </c>
      <c r="B460" s="1">
        <v>0.60313630900000004</v>
      </c>
      <c r="C460">
        <f t="shared" si="14"/>
        <v>1.6579999994661239</v>
      </c>
      <c r="D460">
        <f t="shared" si="15"/>
        <v>-3.0147745590303199E-4</v>
      </c>
      <c r="E460">
        <v>-4.1223834379516822E-3</v>
      </c>
      <c r="F460">
        <f>+(E460-Ej_3_INV_Est_Desc!$B$3)/Ej_3_INV_Est_Desc!$B$7</f>
        <v>-0.81578443381001287</v>
      </c>
    </row>
    <row r="461" spans="1:6">
      <c r="A461" s="2">
        <v>36111</v>
      </c>
      <c r="B461" s="1">
        <v>0.60357315300000003</v>
      </c>
      <c r="C461">
        <f t="shared" si="14"/>
        <v>1.6568000001815852</v>
      </c>
      <c r="D461">
        <f t="shared" si="15"/>
        <v>-7.2376313927924318E-4</v>
      </c>
      <c r="E461">
        <v>-4.1199520553349966E-3</v>
      </c>
      <c r="F461">
        <f>+(E461-Ej_3_INV_Est_Desc!$B$3)/Ej_3_INV_Est_Desc!$B$7</f>
        <v>-0.81531138191294783</v>
      </c>
    </row>
    <row r="462" spans="1:6">
      <c r="A462" s="2">
        <v>36112</v>
      </c>
      <c r="B462" s="1">
        <v>0.60114217000000003</v>
      </c>
      <c r="C462">
        <f t="shared" si="14"/>
        <v>1.6635000003410174</v>
      </c>
      <c r="D462">
        <f t="shared" si="15"/>
        <v>4.0439402213290343E-3</v>
      </c>
      <c r="E462">
        <v>-4.1145568124379972E-3</v>
      </c>
      <c r="F462">
        <f>+(E462-Ej_3_INV_Est_Desc!$B$3)/Ej_3_INV_Est_Desc!$B$7</f>
        <v>-0.8142616788057373</v>
      </c>
    </row>
    <row r="463" spans="1:6">
      <c r="A463" s="2">
        <v>36115</v>
      </c>
      <c r="B463" s="1">
        <v>0.59683676500000005</v>
      </c>
      <c r="C463">
        <f t="shared" si="14"/>
        <v>1.6755000004063085</v>
      </c>
      <c r="D463">
        <f t="shared" si="15"/>
        <v>7.2137060792492047E-3</v>
      </c>
      <c r="E463">
        <v>-4.1129181023130679E-3</v>
      </c>
      <c r="F463">
        <f>+(E463-Ej_3_INV_Est_Desc!$B$3)/Ej_3_INV_Est_Desc!$B$7</f>
        <v>-0.81394284995172739</v>
      </c>
    </row>
    <row r="464" spans="1:6">
      <c r="A464" s="2">
        <v>36116</v>
      </c>
      <c r="B464" s="1">
        <v>0.59612518599999997</v>
      </c>
      <c r="C464">
        <f t="shared" si="14"/>
        <v>1.6775000008135876</v>
      </c>
      <c r="D464">
        <f t="shared" si="15"/>
        <v>1.1936737730791069E-3</v>
      </c>
      <c r="E464">
        <v>-4.1121493319392632E-3</v>
      </c>
      <c r="F464">
        <f>+(E464-Ej_3_INV_Est_Desc!$B$3)/Ej_3_INV_Est_Desc!$B$7</f>
        <v>-0.81379327732533779</v>
      </c>
    </row>
    <row r="465" spans="1:6">
      <c r="A465" s="2">
        <v>36117</v>
      </c>
      <c r="B465" s="1">
        <v>0.59808612400000005</v>
      </c>
      <c r="C465">
        <f t="shared" si="14"/>
        <v>1.6720000011235838</v>
      </c>
      <c r="D465">
        <f t="shared" si="15"/>
        <v>-3.2786883382034393E-3</v>
      </c>
      <c r="E465">
        <v>-4.106883408760309E-3</v>
      </c>
      <c r="F465">
        <f>+(E465-Ej_3_INV_Est_Desc!$B$3)/Ej_3_INV_Est_Desc!$B$7</f>
        <v>-0.8127687347739071</v>
      </c>
    </row>
    <row r="466" spans="1:6">
      <c r="A466" s="2">
        <v>36118</v>
      </c>
      <c r="B466" s="1">
        <v>0.59962822999999998</v>
      </c>
      <c r="C466">
        <f t="shared" si="14"/>
        <v>1.6677000013825234</v>
      </c>
      <c r="D466">
        <f t="shared" si="15"/>
        <v>-2.571770178331878E-3</v>
      </c>
      <c r="E466">
        <v>-4.1000849125615302E-3</v>
      </c>
      <c r="F466">
        <f>+(E466-Ej_3_INV_Est_Desc!$B$3)/Ej_3_INV_Est_Desc!$B$7</f>
        <v>-0.81144601349509582</v>
      </c>
    </row>
    <row r="467" spans="1:6">
      <c r="A467" s="2">
        <v>36119</v>
      </c>
      <c r="B467" s="1">
        <v>0.60452182300000001</v>
      </c>
      <c r="C467">
        <f t="shared" si="14"/>
        <v>1.6542000006507622</v>
      </c>
      <c r="D467">
        <f t="shared" si="15"/>
        <v>-8.0949815437846295E-3</v>
      </c>
      <c r="E467">
        <v>-4.0945839137563889E-3</v>
      </c>
      <c r="F467">
        <f>+(E467-Ej_3_INV_Est_Desc!$B$3)/Ej_3_INV_Est_Desc!$B$7</f>
        <v>-0.81037573442726563</v>
      </c>
    </row>
    <row r="468" spans="1:6">
      <c r="A468" s="2">
        <v>36122</v>
      </c>
      <c r="B468" s="1">
        <v>0.60459492100000001</v>
      </c>
      <c r="C468">
        <f t="shared" si="14"/>
        <v>1.6540000011015641</v>
      </c>
      <c r="D468">
        <f t="shared" si="15"/>
        <v>-1.2090409208043162E-4</v>
      </c>
      <c r="E468">
        <v>-4.0916021860984975E-3</v>
      </c>
      <c r="F468">
        <f>+(E468-Ej_3_INV_Est_Desc!$B$3)/Ej_3_INV_Est_Desc!$B$7</f>
        <v>-0.80979560692474206</v>
      </c>
    </row>
    <row r="469" spans="1:6">
      <c r="A469" s="2">
        <v>36123</v>
      </c>
      <c r="B469" s="1">
        <v>0.60306356299999997</v>
      </c>
      <c r="C469">
        <f t="shared" si="14"/>
        <v>1.658199999723744</v>
      </c>
      <c r="D469">
        <f t="shared" si="15"/>
        <v>2.5392978351770346E-3</v>
      </c>
      <c r="E469">
        <v>-4.0749302118378017E-3</v>
      </c>
      <c r="F469">
        <f>+(E469-Ej_3_INV_Est_Desc!$B$3)/Ej_3_INV_Est_Desc!$B$7</f>
        <v>-0.80655189324606436</v>
      </c>
    </row>
    <row r="470" spans="1:6">
      <c r="A470" s="2">
        <v>36124</v>
      </c>
      <c r="B470" s="1">
        <v>0.60193824100000004</v>
      </c>
      <c r="C470">
        <f t="shared" si="14"/>
        <v>1.6613000003766165</v>
      </c>
      <c r="D470">
        <f t="shared" si="15"/>
        <v>1.8694974390236485E-3</v>
      </c>
      <c r="E470">
        <v>-4.0714064674756134E-3</v>
      </c>
      <c r="F470">
        <f>+(E470-Ej_3_INV_Est_Desc!$B$3)/Ej_3_INV_Est_Desc!$B$7</f>
        <v>-0.80586631050648805</v>
      </c>
    </row>
    <row r="471" spans="1:6">
      <c r="A471" s="2">
        <v>36126</v>
      </c>
      <c r="B471" s="1">
        <v>0.60525360100000003</v>
      </c>
      <c r="C471">
        <f t="shared" si="14"/>
        <v>1.6522000007068112</v>
      </c>
      <c r="D471">
        <f t="shared" si="15"/>
        <v>-5.477637794343182E-3</v>
      </c>
      <c r="E471">
        <v>-4.0665439681134563E-3</v>
      </c>
      <c r="F471">
        <f>+(E471-Ej_3_INV_Est_Desc!$B$3)/Ej_3_INV_Est_Desc!$B$7</f>
        <v>-0.80492025844049042</v>
      </c>
    </row>
    <row r="472" spans="1:6">
      <c r="A472" s="2">
        <v>36129</v>
      </c>
      <c r="B472" s="1">
        <v>0.606612072</v>
      </c>
      <c r="C472">
        <f t="shared" si="14"/>
        <v>1.6484999988592379</v>
      </c>
      <c r="D472">
        <f t="shared" si="15"/>
        <v>-2.2394394419503749E-3</v>
      </c>
      <c r="E472">
        <v>-4.0607805473364955E-3</v>
      </c>
      <c r="F472">
        <f>+(E472-Ej_3_INV_Est_Desc!$B$3)/Ej_3_INV_Est_Desc!$B$7</f>
        <v>-0.80379892232768968</v>
      </c>
    </row>
    <row r="473" spans="1:6">
      <c r="A473" s="2">
        <v>36130</v>
      </c>
      <c r="B473" s="1">
        <v>0.60459492100000001</v>
      </c>
      <c r="C473">
        <f t="shared" si="14"/>
        <v>1.6540000011015641</v>
      </c>
      <c r="D473">
        <f t="shared" si="15"/>
        <v>3.3363677562221472E-3</v>
      </c>
      <c r="E473">
        <v>-4.052863816176755E-3</v>
      </c>
      <c r="F473">
        <f>+(E473-Ej_3_INV_Est_Desc!$B$3)/Ej_3_INV_Est_Desc!$B$7</f>
        <v>-0.80225863629127203</v>
      </c>
    </row>
    <row r="474" spans="1:6">
      <c r="A474" s="2">
        <v>36131</v>
      </c>
      <c r="B474" s="1">
        <v>0.60150375899999997</v>
      </c>
      <c r="C474">
        <f t="shared" si="14"/>
        <v>1.6625000011014064</v>
      </c>
      <c r="D474">
        <f t="shared" si="15"/>
        <v>5.1390568284046534E-3</v>
      </c>
      <c r="E474">
        <v>-4.0399103158100802E-3</v>
      </c>
      <c r="F474">
        <f>+(E474-Ej_3_INV_Est_Desc!$B$3)/Ej_3_INV_Est_Desc!$B$7</f>
        <v>-0.79973839209768571</v>
      </c>
    </row>
    <row r="475" spans="1:6">
      <c r="A475" s="2">
        <v>36132</v>
      </c>
      <c r="B475" s="1">
        <v>0.60078101500000003</v>
      </c>
      <c r="C475">
        <f t="shared" si="14"/>
        <v>1.6645000008863462</v>
      </c>
      <c r="D475">
        <f t="shared" si="15"/>
        <v>1.2030073886404313E-3</v>
      </c>
      <c r="E475">
        <v>-4.0371681583288854E-3</v>
      </c>
      <c r="F475">
        <f>+(E475-Ej_3_INV_Est_Desc!$B$3)/Ej_3_INV_Est_Desc!$B$7</f>
        <v>-0.79920487557518194</v>
      </c>
    </row>
    <row r="476" spans="1:6">
      <c r="A476" s="2">
        <v>36133</v>
      </c>
      <c r="B476" s="1">
        <v>0.60186578400000001</v>
      </c>
      <c r="C476">
        <f t="shared" si="14"/>
        <v>1.6614999998072659</v>
      </c>
      <c r="D476">
        <f t="shared" si="15"/>
        <v>-1.8023436932909087E-3</v>
      </c>
      <c r="E476">
        <v>-4.033947889445999E-3</v>
      </c>
      <c r="F476">
        <f>+(E476-Ej_3_INV_Est_Desc!$B$3)/Ej_3_INV_Est_Desc!$B$7</f>
        <v>-0.7985783372863684</v>
      </c>
    </row>
    <row r="477" spans="1:6">
      <c r="A477" s="2">
        <v>36136</v>
      </c>
      <c r="B477" s="1">
        <v>0.60496067799999997</v>
      </c>
      <c r="C477">
        <f t="shared" si="14"/>
        <v>1.6529999987866981</v>
      </c>
      <c r="D477">
        <f t="shared" si="15"/>
        <v>-5.1158597782448023E-3</v>
      </c>
      <c r="E477">
        <v>-4.0278282242578456E-3</v>
      </c>
      <c r="F477">
        <f>+(E477-Ej_3_INV_Est_Desc!$B$3)/Ej_3_INV_Est_Desc!$B$7</f>
        <v>-0.79738768995394427</v>
      </c>
    </row>
    <row r="478" spans="1:6">
      <c r="A478" s="2">
        <v>36137</v>
      </c>
      <c r="B478" s="1">
        <v>0.60459492100000001</v>
      </c>
      <c r="C478">
        <f t="shared" si="14"/>
        <v>1.6540000011015641</v>
      </c>
      <c r="D478">
        <f t="shared" si="15"/>
        <v>6.0496207840299299E-4</v>
      </c>
      <c r="E478">
        <v>-4.0234303913452285E-3</v>
      </c>
      <c r="F478">
        <f>+(E478-Ej_3_INV_Est_Desc!$B$3)/Ej_3_INV_Est_Desc!$B$7</f>
        <v>-0.79653204379277998</v>
      </c>
    </row>
    <row r="479" spans="1:6">
      <c r="A479" s="2">
        <v>36138</v>
      </c>
      <c r="B479" s="1">
        <v>0.60313630900000004</v>
      </c>
      <c r="C479">
        <f t="shared" si="14"/>
        <v>1.6579999994661239</v>
      </c>
      <c r="D479">
        <f t="shared" si="15"/>
        <v>2.4183786952212127E-3</v>
      </c>
      <c r="E479">
        <v>-4.022988798863314E-3</v>
      </c>
      <c r="F479">
        <f>+(E479-Ej_3_INV_Est_Desc!$B$3)/Ej_3_INV_Est_Desc!$B$7</f>
        <v>-0.79644612717897112</v>
      </c>
    </row>
    <row r="480" spans="1:6">
      <c r="A480" s="2">
        <v>36139</v>
      </c>
      <c r="B480" s="1">
        <v>0.59988002399999996</v>
      </c>
      <c r="C480">
        <f t="shared" si="14"/>
        <v>1.666999999986664</v>
      </c>
      <c r="D480">
        <f t="shared" si="15"/>
        <v>5.4282270949566058E-3</v>
      </c>
      <c r="E480">
        <v>-4.0207128423954686E-3</v>
      </c>
      <c r="F480">
        <f>+(E480-Ej_3_INV_Est_Desc!$B$3)/Ej_3_INV_Est_Desc!$B$7</f>
        <v>-0.79600331512735767</v>
      </c>
    </row>
    <row r="481" spans="1:6">
      <c r="A481" s="2">
        <v>36140</v>
      </c>
      <c r="B481" s="1">
        <v>0.59400059400000005</v>
      </c>
      <c r="C481">
        <f t="shared" si="14"/>
        <v>1.6835000000016833</v>
      </c>
      <c r="D481">
        <f t="shared" si="15"/>
        <v>9.8980204050098664E-3</v>
      </c>
      <c r="E481">
        <v>-4.0158237443050915E-3</v>
      </c>
      <c r="F481">
        <f>+(E481-Ej_3_INV_Est_Desc!$B$3)/Ej_3_INV_Est_Desc!$B$7</f>
        <v>-0.79505208798987703</v>
      </c>
    </row>
    <row r="482" spans="1:6">
      <c r="A482" s="2">
        <v>36143</v>
      </c>
      <c r="B482" s="1">
        <v>0.59224163500000004</v>
      </c>
      <c r="C482">
        <f t="shared" si="14"/>
        <v>1.6884999988222711</v>
      </c>
      <c r="D482">
        <f t="shared" si="15"/>
        <v>2.9700022694283401E-3</v>
      </c>
      <c r="E482">
        <v>-4.0111063471928166E-3</v>
      </c>
      <c r="F482">
        <f>+(E482-Ej_3_INV_Est_Desc!$B$3)/Ej_3_INV_Est_Desc!$B$7</f>
        <v>-0.79413426714265345</v>
      </c>
    </row>
    <row r="483" spans="1:6">
      <c r="A483" s="2">
        <v>36144</v>
      </c>
      <c r="B483" s="1">
        <v>0.59336616600000003</v>
      </c>
      <c r="C483">
        <f t="shared" si="14"/>
        <v>1.685300000741869</v>
      </c>
      <c r="D483">
        <f t="shared" si="15"/>
        <v>-1.8951720951341233E-3</v>
      </c>
      <c r="E483">
        <v>-3.997715394878143E-3</v>
      </c>
      <c r="F483">
        <f>+(E483-Ej_3_INV_Est_Desc!$B$3)/Ej_3_INV_Est_Desc!$B$7</f>
        <v>-0.79152891192110497</v>
      </c>
    </row>
    <row r="484" spans="1:6">
      <c r="A484" s="2">
        <v>36145</v>
      </c>
      <c r="B484" s="1">
        <v>0.59648076299999997</v>
      </c>
      <c r="C484">
        <f t="shared" si="14"/>
        <v>1.6765000013923332</v>
      </c>
      <c r="D484">
        <f t="shared" si="15"/>
        <v>-5.2216218748365462E-3</v>
      </c>
      <c r="E484">
        <v>-3.9977153934839249E-3</v>
      </c>
      <c r="F484">
        <f>+(E484-Ej_3_INV_Est_Desc!$B$3)/Ej_3_INV_Est_Desc!$B$7</f>
        <v>-0.79152891164984462</v>
      </c>
    </row>
    <row r="485" spans="1:6">
      <c r="A485" s="2">
        <v>36146</v>
      </c>
      <c r="B485" s="1">
        <v>0.59701492499999997</v>
      </c>
      <c r="C485">
        <f t="shared" si="14"/>
        <v>1.6750000010468751</v>
      </c>
      <c r="D485">
        <f t="shared" si="15"/>
        <v>-8.947213505591245E-4</v>
      </c>
      <c r="E485">
        <v>-3.9938554633339729E-3</v>
      </c>
      <c r="F485">
        <f>+(E485-Ej_3_INV_Est_Desc!$B$3)/Ej_3_INV_Est_Desc!$B$7</f>
        <v>-0.7907779203137042</v>
      </c>
    </row>
    <row r="486" spans="1:6">
      <c r="A486" s="2">
        <v>36147</v>
      </c>
      <c r="B486" s="1">
        <v>0.59513182200000003</v>
      </c>
      <c r="C486">
        <f t="shared" si="14"/>
        <v>1.6802999991487599</v>
      </c>
      <c r="D486">
        <f t="shared" si="15"/>
        <v>3.1641779692970218E-3</v>
      </c>
      <c r="E486">
        <v>-3.9815845359244539E-3</v>
      </c>
      <c r="F486">
        <f>+(E486-Ej_3_INV_Est_Desc!$B$3)/Ej_3_INV_Est_Desc!$B$7</f>
        <v>-0.78839047810284657</v>
      </c>
    </row>
    <row r="487" spans="1:6">
      <c r="A487" s="2">
        <v>36150</v>
      </c>
      <c r="B487" s="1">
        <v>0.59523809500000002</v>
      </c>
      <c r="C487">
        <f t="shared" si="14"/>
        <v>1.6800000006719999</v>
      </c>
      <c r="D487">
        <f t="shared" si="15"/>
        <v>-1.7853864007144615E-4</v>
      </c>
      <c r="E487">
        <v>-3.980404955950867E-3</v>
      </c>
      <c r="F487">
        <f>+(E487-Ej_3_INV_Est_Desc!$B$3)/Ej_3_INV_Est_Desc!$B$7</f>
        <v>-0.7881609780067218</v>
      </c>
    </row>
    <row r="488" spans="1:6">
      <c r="A488" s="2">
        <v>36151</v>
      </c>
      <c r="B488" s="1">
        <v>0.59612518599999997</v>
      </c>
      <c r="C488">
        <f t="shared" si="14"/>
        <v>1.6775000008135876</v>
      </c>
      <c r="D488">
        <f t="shared" si="15"/>
        <v>-1.4880951532215692E-3</v>
      </c>
      <c r="E488">
        <v>-3.9802274109264069E-3</v>
      </c>
      <c r="F488">
        <f>+(E488-Ej_3_INV_Est_Desc!$B$3)/Ej_3_INV_Est_Desc!$B$7</f>
        <v>-0.78812643469376931</v>
      </c>
    </row>
    <row r="489" spans="1:6">
      <c r="A489" s="2">
        <v>36152</v>
      </c>
      <c r="B489" s="1">
        <v>0.59640961400000003</v>
      </c>
      <c r="C489">
        <f t="shared" si="14"/>
        <v>1.6767000003457355</v>
      </c>
      <c r="D489">
        <f t="shared" si="15"/>
        <v>-4.7690042769843455E-4</v>
      </c>
      <c r="E489">
        <v>-3.9760220189407613E-3</v>
      </c>
      <c r="F489">
        <f>+(E489-Ej_3_INV_Est_Desc!$B$3)/Ej_3_INV_Est_Desc!$B$7</f>
        <v>-0.78730823000518613</v>
      </c>
    </row>
    <row r="490" spans="1:6">
      <c r="A490" s="2">
        <v>36153</v>
      </c>
      <c r="B490" s="1">
        <v>0.59797883200000002</v>
      </c>
      <c r="C490">
        <f t="shared" si="14"/>
        <v>1.6722999987397547</v>
      </c>
      <c r="D490">
        <f t="shared" si="15"/>
        <v>-2.6242032594224751E-3</v>
      </c>
      <c r="E490">
        <v>-3.9743201703258402E-3</v>
      </c>
      <c r="F490">
        <f>+(E490-Ej_3_INV_Est_Desc!$B$3)/Ej_3_INV_Est_Desc!$B$7</f>
        <v>-0.78697711687215588</v>
      </c>
    </row>
    <row r="491" spans="1:6">
      <c r="A491" s="2">
        <v>36158</v>
      </c>
      <c r="B491" s="1">
        <v>0.59396531200000002</v>
      </c>
      <c r="C491">
        <f t="shared" si="14"/>
        <v>1.6836000012068044</v>
      </c>
      <c r="D491">
        <f t="shared" si="15"/>
        <v>6.7571622768436423E-3</v>
      </c>
      <c r="E491">
        <v>-3.968000062849586E-3</v>
      </c>
      <c r="F491">
        <f>+(E491-Ej_3_INV_Est_Desc!$B$3)/Ej_3_INV_Est_Desc!$B$7</f>
        <v>-0.78574747131543443</v>
      </c>
    </row>
    <row r="492" spans="1:6">
      <c r="A492" s="2">
        <v>36159</v>
      </c>
      <c r="B492" s="1">
        <v>0.60006000599999998</v>
      </c>
      <c r="C492">
        <f t="shared" si="14"/>
        <v>1.6665000000016665</v>
      </c>
      <c r="D492">
        <f t="shared" si="15"/>
        <v>-1.0156807551010116E-2</v>
      </c>
      <c r="E492">
        <v>-3.9666577555005356E-3</v>
      </c>
      <c r="F492">
        <f>+(E492-Ej_3_INV_Est_Desc!$B$3)/Ej_3_INV_Est_Desc!$B$7</f>
        <v>-0.78548631084091469</v>
      </c>
    </row>
    <row r="493" spans="1:6">
      <c r="A493" s="2">
        <v>36164</v>
      </c>
      <c r="B493" s="1">
        <v>0.60309993399999995</v>
      </c>
      <c r="C493">
        <f t="shared" si="14"/>
        <v>1.6580999990625105</v>
      </c>
      <c r="D493">
        <f t="shared" si="15"/>
        <v>-5.0405046139500032E-3</v>
      </c>
      <c r="E493">
        <v>-3.9659461695750187E-3</v>
      </c>
      <c r="F493">
        <f>+(E493-Ej_3_INV_Est_Desc!$B$3)/Ej_3_INV_Est_Desc!$B$7</f>
        <v>-0.78534786407006074</v>
      </c>
    </row>
    <row r="494" spans="1:6">
      <c r="A494" s="2">
        <v>36165</v>
      </c>
      <c r="B494" s="1">
        <v>0.60364602199999995</v>
      </c>
      <c r="C494">
        <f t="shared" si="14"/>
        <v>1.6565999999251217</v>
      </c>
      <c r="D494">
        <f t="shared" si="15"/>
        <v>-9.0464938075918155E-4</v>
      </c>
      <c r="E494">
        <v>-3.965725204044146E-3</v>
      </c>
      <c r="F494">
        <f>+(E494-Ej_3_INV_Est_Desc!$B$3)/Ej_3_INV_Est_Desc!$B$7</f>
        <v>-0.78530487282596451</v>
      </c>
    </row>
    <row r="495" spans="1:6">
      <c r="A495" s="2">
        <v>36166</v>
      </c>
      <c r="B495" s="1">
        <v>0.60433915500000002</v>
      </c>
      <c r="C495">
        <f t="shared" si="14"/>
        <v>1.654700000366516</v>
      </c>
      <c r="D495">
        <f t="shared" si="15"/>
        <v>-1.1469271753541399E-3</v>
      </c>
      <c r="E495">
        <v>-3.9537715868573908E-3</v>
      </c>
      <c r="F495">
        <f>+(E495-Ej_3_INV_Est_Desc!$B$3)/Ej_3_INV_Est_Desc!$B$7</f>
        <v>-0.7829791667654793</v>
      </c>
    </row>
    <row r="496" spans="1:6">
      <c r="A496" s="2">
        <v>36167</v>
      </c>
      <c r="B496" s="1">
        <v>0.60624431599999995</v>
      </c>
      <c r="C496">
        <f t="shared" si="14"/>
        <v>1.6495000012503211</v>
      </c>
      <c r="D496">
        <f t="shared" si="15"/>
        <v>-3.1425630718819875E-3</v>
      </c>
      <c r="E496">
        <v>-3.9471317403538819E-3</v>
      </c>
      <c r="F496">
        <f>+(E496-Ej_3_INV_Est_Desc!$B$3)/Ej_3_INV_Est_Desc!$B$7</f>
        <v>-0.78168731250809076</v>
      </c>
    </row>
    <row r="497" spans="1:6">
      <c r="A497" s="2">
        <v>36168</v>
      </c>
      <c r="B497" s="1">
        <v>0.60957025300000001</v>
      </c>
      <c r="C497">
        <f t="shared" si="14"/>
        <v>1.6404999999237166</v>
      </c>
      <c r="D497">
        <f t="shared" si="15"/>
        <v>-5.4561996482463959E-3</v>
      </c>
      <c r="E497">
        <v>-3.9334330341871393E-3</v>
      </c>
      <c r="F497">
        <f>+(E497-Ej_3_INV_Est_Desc!$B$3)/Ej_3_INV_Est_Desc!$B$7</f>
        <v>-0.77902208043188703</v>
      </c>
    </row>
    <row r="498" spans="1:6">
      <c r="A498" s="2">
        <v>36171</v>
      </c>
      <c r="B498" s="1">
        <v>0.610687023</v>
      </c>
      <c r="C498">
        <f t="shared" si="14"/>
        <v>1.6374999997339064</v>
      </c>
      <c r="D498">
        <f t="shared" si="15"/>
        <v>-1.8287108747027103E-3</v>
      </c>
      <c r="E498">
        <v>-3.9304917231407499E-3</v>
      </c>
      <c r="F498">
        <f>+(E498-Ej_3_INV_Est_Desc!$B$3)/Ej_3_INV_Est_Desc!$B$7</f>
        <v>-0.77844981642012501</v>
      </c>
    </row>
    <row r="499" spans="1:6">
      <c r="A499" s="2">
        <v>36172</v>
      </c>
      <c r="B499" s="1">
        <v>0.61319597699999995</v>
      </c>
      <c r="C499">
        <f t="shared" si="14"/>
        <v>1.6308000011552588</v>
      </c>
      <c r="D499">
        <f t="shared" si="15"/>
        <v>-4.0916021860984975E-3</v>
      </c>
      <c r="E499">
        <v>-3.9234924997662013E-3</v>
      </c>
      <c r="F499">
        <f>+(E499-Ej_3_INV_Est_Desc!$B$3)/Ej_3_INV_Est_Desc!$B$7</f>
        <v>-0.77708804148902599</v>
      </c>
    </row>
    <row r="500" spans="1:6">
      <c r="A500" s="2">
        <v>36173</v>
      </c>
      <c r="B500" s="1">
        <v>0.606317832</v>
      </c>
      <c r="C500">
        <f t="shared" si="14"/>
        <v>1.6492999994761823</v>
      </c>
      <c r="D500">
        <f t="shared" si="15"/>
        <v>1.1344124544897083E-2</v>
      </c>
      <c r="E500">
        <v>-3.9164490150415121E-3</v>
      </c>
      <c r="F500">
        <f>+(E500-Ej_3_INV_Est_Desc!$B$3)/Ej_3_INV_Est_Desc!$B$7</f>
        <v>-0.77571765503150281</v>
      </c>
    </row>
    <row r="501" spans="1:6">
      <c r="A501" s="2">
        <v>36174</v>
      </c>
      <c r="B501" s="1">
        <v>0.60496067799999997</v>
      </c>
      <c r="C501">
        <f t="shared" si="14"/>
        <v>1.6529999987866981</v>
      </c>
      <c r="D501">
        <f t="shared" si="15"/>
        <v>2.2433755603534777E-3</v>
      </c>
      <c r="E501">
        <v>-3.9152332870350248E-3</v>
      </c>
      <c r="F501">
        <f>+(E501-Ej_3_INV_Est_Desc!$B$3)/Ej_3_INV_Est_Desc!$B$7</f>
        <v>-0.77548112194294772</v>
      </c>
    </row>
    <row r="502" spans="1:6">
      <c r="A502" s="2">
        <v>36179</v>
      </c>
      <c r="B502" s="1">
        <v>0.60422960699999995</v>
      </c>
      <c r="C502">
        <f t="shared" si="14"/>
        <v>1.6550000006868251</v>
      </c>
      <c r="D502">
        <f t="shared" si="15"/>
        <v>1.2099225055020035E-3</v>
      </c>
      <c r="E502">
        <v>-3.9134909257966255E-3</v>
      </c>
      <c r="F502">
        <f>+(E502-Ej_3_INV_Est_Desc!$B$3)/Ej_3_INV_Est_Desc!$B$7</f>
        <v>-0.77514212663898308</v>
      </c>
    </row>
    <row r="503" spans="1:6">
      <c r="A503" s="2">
        <v>36180</v>
      </c>
      <c r="B503" s="1">
        <v>0.60727515600000004</v>
      </c>
      <c r="C503">
        <f t="shared" si="14"/>
        <v>1.6467000010123911</v>
      </c>
      <c r="D503">
        <f t="shared" si="15"/>
        <v>-5.0151055413834023E-3</v>
      </c>
      <c r="E503">
        <v>-3.9118065767546062E-3</v>
      </c>
      <c r="F503">
        <f>+(E503-Ej_3_INV_Est_Desc!$B$3)/Ej_3_INV_Est_Desc!$B$7</f>
        <v>-0.7748144182379364</v>
      </c>
    </row>
    <row r="504" spans="1:6">
      <c r="A504" s="2">
        <v>36181</v>
      </c>
      <c r="B504" s="1">
        <v>0.60547348000000001</v>
      </c>
      <c r="C504">
        <f t="shared" si="14"/>
        <v>1.6516000007134912</v>
      </c>
      <c r="D504">
        <f t="shared" si="15"/>
        <v>2.9756480828855292E-3</v>
      </c>
      <c r="E504">
        <v>-3.9116727709652688E-3</v>
      </c>
      <c r="F504">
        <f>+(E504-Ej_3_INV_Est_Desc!$B$3)/Ej_3_INV_Est_Desc!$B$7</f>
        <v>-0.77478838486826018</v>
      </c>
    </row>
    <row r="505" spans="1:6">
      <c r="A505" s="2">
        <v>36182</v>
      </c>
      <c r="B505" s="1">
        <v>0.60386473399999996</v>
      </c>
      <c r="C505">
        <f t="shared" si="14"/>
        <v>1.6560000008213762</v>
      </c>
      <c r="D505">
        <f t="shared" si="15"/>
        <v>2.6640833773214911E-3</v>
      </c>
      <c r="E505">
        <v>-3.8991775550695218E-3</v>
      </c>
      <c r="F505">
        <f>+(E505-Ej_3_INV_Est_Desc!$B$3)/Ej_3_INV_Est_Desc!$B$7</f>
        <v>-0.77235730489624888</v>
      </c>
    </row>
    <row r="506" spans="1:6">
      <c r="A506" s="2">
        <v>36185</v>
      </c>
      <c r="B506" s="1">
        <v>0.60375535800000002</v>
      </c>
      <c r="C506">
        <f t="shared" si="14"/>
        <v>1.656300000902021</v>
      </c>
      <c r="D506">
        <f t="shared" si="15"/>
        <v>1.8115946889851742E-4</v>
      </c>
      <c r="E506">
        <v>-3.8903528404539145E-3</v>
      </c>
      <c r="F506">
        <f>+(E506-Ej_3_INV_Est_Desc!$B$3)/Ej_3_INV_Est_Desc!$B$7</f>
        <v>-0.77064036081623344</v>
      </c>
    </row>
    <row r="507" spans="1:6">
      <c r="A507" s="2">
        <v>36186</v>
      </c>
      <c r="B507" s="1">
        <v>0.60295447700000004</v>
      </c>
      <c r="C507">
        <f t="shared" si="14"/>
        <v>1.6584999998266867</v>
      </c>
      <c r="D507">
        <f t="shared" si="15"/>
        <v>1.3282611383611531E-3</v>
      </c>
      <c r="E507">
        <v>-3.8882010994063521E-3</v>
      </c>
      <c r="F507">
        <f>+(E507-Ej_3_INV_Est_Desc!$B$3)/Ej_3_INV_Est_Desc!$B$7</f>
        <v>-0.77022171622382873</v>
      </c>
    </row>
    <row r="508" spans="1:6">
      <c r="A508" s="2">
        <v>36187</v>
      </c>
      <c r="B508" s="1">
        <v>0.606612072</v>
      </c>
      <c r="C508">
        <f t="shared" si="14"/>
        <v>1.6484999988592379</v>
      </c>
      <c r="D508">
        <f t="shared" si="15"/>
        <v>-6.0295453533275589E-3</v>
      </c>
      <c r="E508">
        <v>-3.8836275602485149E-3</v>
      </c>
      <c r="F508">
        <f>+(E508-Ej_3_INV_Est_Desc!$B$3)/Ej_3_INV_Est_Desc!$B$7</f>
        <v>-0.76933188450418544</v>
      </c>
    </row>
    <row r="509" spans="1:6">
      <c r="A509" s="2">
        <v>36188</v>
      </c>
      <c r="B509" s="1">
        <v>0.60716454200000003</v>
      </c>
      <c r="C509">
        <f t="shared" si="14"/>
        <v>1.646999998889922</v>
      </c>
      <c r="D509">
        <f t="shared" si="15"/>
        <v>-9.0991808938667429E-4</v>
      </c>
      <c r="E509">
        <v>-3.8809829529002915E-3</v>
      </c>
      <c r="F509">
        <f>+(E509-Ej_3_INV_Est_Desc!$B$3)/Ej_3_INV_Est_Desc!$B$7</f>
        <v>-0.76881734741961305</v>
      </c>
    </row>
    <row r="510" spans="1:6">
      <c r="A510" s="2">
        <v>36189</v>
      </c>
      <c r="B510" s="1">
        <v>0.60764416399999999</v>
      </c>
      <c r="C510">
        <f t="shared" si="14"/>
        <v>1.6456999988565677</v>
      </c>
      <c r="D510">
        <f t="shared" si="15"/>
        <v>-7.8931392485148688E-4</v>
      </c>
      <c r="E510">
        <v>-3.861247632602538E-3</v>
      </c>
      <c r="F510">
        <f>+(E510-Ej_3_INV_Est_Desc!$B$3)/Ej_3_INV_Est_Desc!$B$7</f>
        <v>-0.76497762649622936</v>
      </c>
    </row>
    <row r="511" spans="1:6">
      <c r="A511" s="2">
        <v>36192</v>
      </c>
      <c r="B511" s="1">
        <v>0.60938452200000004</v>
      </c>
      <c r="C511">
        <f t="shared" si="14"/>
        <v>1.6409999990121178</v>
      </c>
      <c r="D511">
        <f t="shared" si="15"/>
        <v>-2.8559274762809395E-3</v>
      </c>
      <c r="E511">
        <v>-3.8466830520218487E-3</v>
      </c>
      <c r="F511">
        <f>+(E511-Ej_3_INV_Est_Desc!$B$3)/Ej_3_INV_Est_Desc!$B$7</f>
        <v>-0.76214392914790985</v>
      </c>
    </row>
    <row r="512" spans="1:6">
      <c r="A512" s="2">
        <v>36193</v>
      </c>
      <c r="B512" s="1">
        <v>0.60864272699999999</v>
      </c>
      <c r="C512">
        <f t="shared" si="14"/>
        <v>1.642999999242577</v>
      </c>
      <c r="D512">
        <f t="shared" si="15"/>
        <v>1.2187691844383064E-3</v>
      </c>
      <c r="E512">
        <v>-3.8434076798032901E-3</v>
      </c>
      <c r="F512">
        <f>+(E512-Ej_3_INV_Est_Desc!$B$3)/Ej_3_INV_Est_Desc!$B$7</f>
        <v>-0.76150666990662452</v>
      </c>
    </row>
    <row r="513" spans="1:6">
      <c r="A513" s="2">
        <v>36194</v>
      </c>
      <c r="B513" s="1">
        <v>0.610687023</v>
      </c>
      <c r="C513">
        <f t="shared" si="14"/>
        <v>1.6374999997339064</v>
      </c>
      <c r="D513">
        <f t="shared" si="15"/>
        <v>-3.347534699455923E-3</v>
      </c>
      <c r="E513">
        <v>-3.8340884528964558E-3</v>
      </c>
      <c r="F513">
        <f>+(E513-Ej_3_INV_Est_Desc!$B$3)/Ej_3_INV_Est_Desc!$B$7</f>
        <v>-0.75969351308909849</v>
      </c>
    </row>
    <row r="514" spans="1:6">
      <c r="A514" s="2">
        <v>36195</v>
      </c>
      <c r="B514" s="1">
        <v>0.60994205599999995</v>
      </c>
      <c r="C514">
        <f t="shared" si="14"/>
        <v>1.6394999986687262</v>
      </c>
      <c r="D514">
        <f t="shared" si="15"/>
        <v>1.2213733955082073E-3</v>
      </c>
      <c r="E514">
        <v>-3.8314174069579154E-3</v>
      </c>
      <c r="F514">
        <f>+(E514-Ej_3_INV_Est_Desc!$B$3)/Ej_3_INV_Est_Desc!$B$7</f>
        <v>-0.75917383208961153</v>
      </c>
    </row>
    <row r="515" spans="1:6">
      <c r="A515" s="2">
        <v>36196</v>
      </c>
      <c r="B515" s="1">
        <v>0.61087354900000002</v>
      </c>
      <c r="C515">
        <f t="shared" ref="C515:C578" si="16">1/B515</f>
        <v>1.6370000004698189</v>
      </c>
      <c r="D515">
        <f t="shared" si="15"/>
        <v>-1.5248540414378731E-3</v>
      </c>
      <c r="E515">
        <v>-3.8304548134400207E-3</v>
      </c>
      <c r="F515">
        <f>+(E515-Ej_3_INV_Est_Desc!$B$3)/Ej_3_INV_Est_Desc!$B$7</f>
        <v>-0.75898654906528717</v>
      </c>
    </row>
    <row r="516" spans="1:6">
      <c r="A516" s="2">
        <v>36199</v>
      </c>
      <c r="B516" s="1">
        <v>0.61050061099999997</v>
      </c>
      <c r="C516">
        <f t="shared" si="16"/>
        <v>1.6379999986601161</v>
      </c>
      <c r="D516">
        <f t="shared" ref="D516:D579" si="17">+C516/C515-1</f>
        <v>6.1087244350055414E-4</v>
      </c>
      <c r="E516">
        <v>-3.8293208093015396E-3</v>
      </c>
      <c r="F516">
        <f>+(E516-Ej_3_INV_Est_Desc!$B$3)/Ej_3_INV_Est_Desc!$B$7</f>
        <v>-0.75876591624291412</v>
      </c>
    </row>
    <row r="517" spans="1:6">
      <c r="A517" s="2">
        <v>36200</v>
      </c>
      <c r="B517" s="1">
        <v>0.61143381200000002</v>
      </c>
      <c r="C517">
        <f t="shared" si="16"/>
        <v>1.6355000007752269</v>
      </c>
      <c r="D517">
        <f t="shared" si="17"/>
        <v>-1.5262502362235475E-3</v>
      </c>
      <c r="E517">
        <v>-3.8255077008767513E-3</v>
      </c>
      <c r="F517">
        <f>+(E517-Ej_3_INV_Est_Desc!$B$3)/Ej_3_INV_Est_Desc!$B$7</f>
        <v>-0.75802403458196854</v>
      </c>
    </row>
    <row r="518" spans="1:6">
      <c r="A518" s="2">
        <v>36201</v>
      </c>
      <c r="B518" s="1">
        <v>0.61387354199999999</v>
      </c>
      <c r="C518">
        <f t="shared" si="16"/>
        <v>1.629000000133578</v>
      </c>
      <c r="D518">
        <f t="shared" si="17"/>
        <v>-3.9743201703258402E-3</v>
      </c>
      <c r="E518">
        <v>-3.7858660925217391E-3</v>
      </c>
      <c r="F518">
        <f>+(E518-Ej_3_INV_Est_Desc!$B$3)/Ej_3_INV_Est_Desc!$B$7</f>
        <v>-0.75031132910058596</v>
      </c>
    </row>
    <row r="519" spans="1:6">
      <c r="A519" s="2">
        <v>36202</v>
      </c>
      <c r="B519" s="1">
        <v>0.61561191800000004</v>
      </c>
      <c r="C519">
        <f t="shared" si="16"/>
        <v>1.6244000006510595</v>
      </c>
      <c r="D519">
        <f t="shared" si="17"/>
        <v>-2.8238179755317727E-3</v>
      </c>
      <c r="E519">
        <v>-3.7806015827266393E-3</v>
      </c>
      <c r="F519">
        <f>+(E519-Ej_3_INV_Est_Desc!$B$3)/Ej_3_INV_Est_Desc!$B$7</f>
        <v>-0.74928706153833602</v>
      </c>
    </row>
    <row r="520" spans="1:6">
      <c r="A520" s="2">
        <v>36203</v>
      </c>
      <c r="B520" s="1">
        <v>0.61308319499999997</v>
      </c>
      <c r="C520">
        <f t="shared" si="16"/>
        <v>1.6311000010365642</v>
      </c>
      <c r="D520">
        <f t="shared" si="17"/>
        <v>4.1246000879213707E-3</v>
      </c>
      <c r="E520">
        <v>-3.7782080715778044E-3</v>
      </c>
      <c r="F520">
        <f>+(E520-Ej_3_INV_Est_Desc!$B$3)/Ej_3_INV_Est_Desc!$B$7</f>
        <v>-0.74882137794669046</v>
      </c>
    </row>
    <row r="521" spans="1:6">
      <c r="A521" s="2">
        <v>36207</v>
      </c>
      <c r="B521" s="1">
        <v>0.61285775600000003</v>
      </c>
      <c r="C521">
        <f t="shared" si="16"/>
        <v>1.6316999992409331</v>
      </c>
      <c r="D521">
        <f t="shared" si="17"/>
        <v>3.6784881612872411E-4</v>
      </c>
      <c r="E521">
        <v>-3.7630411963402999E-3</v>
      </c>
      <c r="F521">
        <f>+(E521-Ej_3_INV_Est_Desc!$B$3)/Ej_3_INV_Est_Desc!$B$7</f>
        <v>-0.7458704976309336</v>
      </c>
    </row>
    <row r="522" spans="1:6">
      <c r="A522" s="2">
        <v>36208</v>
      </c>
      <c r="B522" s="1">
        <v>0.61207002099999996</v>
      </c>
      <c r="C522">
        <f t="shared" si="16"/>
        <v>1.6337999994938488</v>
      </c>
      <c r="D522">
        <f t="shared" si="17"/>
        <v>1.2870014426014098E-3</v>
      </c>
      <c r="E522">
        <v>-3.7600407490470111E-3</v>
      </c>
      <c r="F522">
        <f>+(E522-Ej_3_INV_Est_Desc!$B$3)/Ej_3_INV_Est_Desc!$B$7</f>
        <v>-0.74528672802001616</v>
      </c>
    </row>
    <row r="523" spans="1:6">
      <c r="A523" s="2">
        <v>36209</v>
      </c>
      <c r="B523" s="1">
        <v>0.61207002099999996</v>
      </c>
      <c r="C523">
        <f t="shared" si="16"/>
        <v>1.6337999994938488</v>
      </c>
      <c r="D523">
        <f t="shared" si="17"/>
        <v>0</v>
      </c>
      <c r="E523">
        <v>-3.7579651873825837E-3</v>
      </c>
      <c r="F523">
        <f>+(E523-Ej_3_INV_Est_Desc!$B$3)/Ej_3_INV_Est_Desc!$B$7</f>
        <v>-0.7448829049540393</v>
      </c>
    </row>
    <row r="524" spans="1:6">
      <c r="A524" s="2">
        <v>36210</v>
      </c>
      <c r="B524" s="1">
        <v>0.61519532499999996</v>
      </c>
      <c r="C524">
        <f t="shared" si="16"/>
        <v>1.6254999987199188</v>
      </c>
      <c r="D524">
        <f t="shared" si="17"/>
        <v>-5.0801816479993933E-3</v>
      </c>
      <c r="E524">
        <v>-3.7311495486660462E-3</v>
      </c>
      <c r="F524">
        <f>+(E524-Ej_3_INV_Est_Desc!$B$3)/Ej_3_INV_Est_Desc!$B$7</f>
        <v>-0.7396656311778691</v>
      </c>
    </row>
    <row r="525" spans="1:6">
      <c r="A525" s="2">
        <v>36213</v>
      </c>
      <c r="B525" s="1">
        <v>0.61583938900000001</v>
      </c>
      <c r="C525">
        <f t="shared" si="16"/>
        <v>1.6238000002302548</v>
      </c>
      <c r="D525">
        <f t="shared" si="17"/>
        <v>-1.0458311233483286E-3</v>
      </c>
      <c r="E525">
        <v>-3.7204052802317644E-3</v>
      </c>
      <c r="F525">
        <f>+(E525-Ej_3_INV_Est_Desc!$B$3)/Ej_3_INV_Est_Desc!$B$7</f>
        <v>-0.73757521705278095</v>
      </c>
    </row>
    <row r="526" spans="1:6">
      <c r="A526" s="2">
        <v>36214</v>
      </c>
      <c r="B526" s="1">
        <v>0.61965547200000004</v>
      </c>
      <c r="C526">
        <f t="shared" si="16"/>
        <v>1.6137999988483922</v>
      </c>
      <c r="D526">
        <f t="shared" si="17"/>
        <v>-6.1583947410054352E-3</v>
      </c>
      <c r="E526">
        <v>-3.6985951225300129E-3</v>
      </c>
      <c r="F526">
        <f>+(E526-Ej_3_INV_Est_Desc!$B$3)/Ej_3_INV_Est_Desc!$B$7</f>
        <v>-0.73333181397615366</v>
      </c>
    </row>
    <row r="527" spans="1:6">
      <c r="A527" s="2">
        <v>36215</v>
      </c>
      <c r="B527" s="1">
        <v>0.62578222800000005</v>
      </c>
      <c r="C527">
        <f t="shared" si="16"/>
        <v>1.5979999994502878</v>
      </c>
      <c r="D527">
        <f t="shared" si="17"/>
        <v>-9.7905560846320849E-3</v>
      </c>
      <c r="E527">
        <v>-3.6985085906134918E-3</v>
      </c>
      <c r="F527">
        <f>+(E527-Ej_3_INV_Est_Desc!$B$3)/Ej_3_INV_Est_Desc!$B$7</f>
        <v>-0.73331497825190928</v>
      </c>
    </row>
    <row r="528" spans="1:6">
      <c r="A528" s="2">
        <v>36216</v>
      </c>
      <c r="B528" s="1">
        <v>0.62266500599999997</v>
      </c>
      <c r="C528">
        <f t="shared" si="16"/>
        <v>1.606000000584584</v>
      </c>
      <c r="D528">
        <f t="shared" si="17"/>
        <v>5.0062585338224164E-3</v>
      </c>
      <c r="E528">
        <v>-3.6936440949427718E-3</v>
      </c>
      <c r="F528">
        <f>+(E528-Ej_3_INV_Est_Desc!$B$3)/Ej_3_INV_Est_Desc!$B$7</f>
        <v>-0.73236853778239741</v>
      </c>
    </row>
    <row r="529" spans="1:6">
      <c r="A529" s="2">
        <v>36217</v>
      </c>
      <c r="B529" s="1">
        <v>0.62394708899999995</v>
      </c>
      <c r="C529">
        <f t="shared" si="16"/>
        <v>1.6027000007367613</v>
      </c>
      <c r="D529">
        <f t="shared" si="17"/>
        <v>-2.054794425044526E-3</v>
      </c>
      <c r="E529">
        <v>-3.6739227731870105E-3</v>
      </c>
      <c r="F529">
        <f>+(E529-Ej_3_INV_Est_Desc!$B$3)/Ej_3_INV_Est_Desc!$B$7</f>
        <v>-0.72853154042740653</v>
      </c>
    </row>
    <row r="530" spans="1:6">
      <c r="A530" s="2">
        <v>36220</v>
      </c>
      <c r="B530" s="1">
        <v>0.622742558</v>
      </c>
      <c r="C530">
        <f t="shared" si="16"/>
        <v>1.6058000005838688</v>
      </c>
      <c r="D530">
        <f t="shared" si="17"/>
        <v>1.9342358805032323E-3</v>
      </c>
      <c r="E530">
        <v>-3.6578501668342867E-3</v>
      </c>
      <c r="F530">
        <f>+(E530-Ej_3_INV_Est_Desc!$B$3)/Ej_3_INV_Est_Desc!$B$7</f>
        <v>-0.72540444028538908</v>
      </c>
    </row>
    <row r="531" spans="1:6">
      <c r="A531" s="2">
        <v>36221</v>
      </c>
      <c r="B531" s="1">
        <v>0.61977068499999999</v>
      </c>
      <c r="C531">
        <f t="shared" si="16"/>
        <v>1.6134999996006587</v>
      </c>
      <c r="D531">
        <f t="shared" si="17"/>
        <v>4.7951170843132385E-3</v>
      </c>
      <c r="E531">
        <v>-3.6539121691925303E-3</v>
      </c>
      <c r="F531">
        <f>+(E531-Ej_3_INV_Est_Desc!$B$3)/Ej_3_INV_Est_Desc!$B$7</f>
        <v>-0.72463826007077115</v>
      </c>
    </row>
    <row r="532" spans="1:6">
      <c r="A532" s="2">
        <v>36222</v>
      </c>
      <c r="B532" s="1">
        <v>0.61980909900000003</v>
      </c>
      <c r="C532">
        <f t="shared" si="16"/>
        <v>1.6133999994730635</v>
      </c>
      <c r="D532">
        <f t="shared" si="17"/>
        <v>-6.1977147579828085E-5</v>
      </c>
      <c r="E532">
        <v>-3.6511354393257145E-3</v>
      </c>
      <c r="F532">
        <f>+(E532-Ej_3_INV_Est_Desc!$B$3)/Ej_3_INV_Est_Desc!$B$7</f>
        <v>-0.72409801711512922</v>
      </c>
    </row>
    <row r="533" spans="1:6">
      <c r="A533" s="2">
        <v>36223</v>
      </c>
      <c r="B533" s="1">
        <v>0.62247121100000002</v>
      </c>
      <c r="C533">
        <f t="shared" si="16"/>
        <v>1.6064999992425353</v>
      </c>
      <c r="D533">
        <f t="shared" si="17"/>
        <v>-4.2766829259834882E-3</v>
      </c>
      <c r="E533">
        <v>-3.6396715955275827E-3</v>
      </c>
      <c r="F533">
        <f>+(E533-Ej_3_INV_Est_Desc!$B$3)/Ej_3_INV_Est_Desc!$B$7</f>
        <v>-0.72186760178718046</v>
      </c>
    </row>
    <row r="534" spans="1:6">
      <c r="A534" s="2">
        <v>36224</v>
      </c>
      <c r="B534" s="1">
        <v>0.62216138899999995</v>
      </c>
      <c r="C534">
        <f t="shared" si="16"/>
        <v>1.6072999991325403</v>
      </c>
      <c r="D534">
        <f t="shared" si="17"/>
        <v>4.9797690033126507E-4</v>
      </c>
      <c r="E534">
        <v>-3.6396715955275827E-3</v>
      </c>
      <c r="F534">
        <f>+(E534-Ej_3_INV_Est_Desc!$B$3)/Ej_3_INV_Est_Desc!$B$7</f>
        <v>-0.72186760178718046</v>
      </c>
    </row>
    <row r="535" spans="1:6">
      <c r="A535" s="2">
        <v>36227</v>
      </c>
      <c r="B535" s="1">
        <v>0.62169723300000002</v>
      </c>
      <c r="C535">
        <f t="shared" si="16"/>
        <v>1.6085000011573156</v>
      </c>
      <c r="D535">
        <f t="shared" si="17"/>
        <v>7.4659492653705861E-4</v>
      </c>
      <c r="E535">
        <v>-3.6202487672960526E-3</v>
      </c>
      <c r="F535">
        <f>+(E535-Ej_3_INV_Est_Desc!$B$3)/Ej_3_INV_Est_Desc!$B$7</f>
        <v>-0.71808867958948075</v>
      </c>
    </row>
    <row r="536" spans="1:6">
      <c r="A536" s="2">
        <v>36228</v>
      </c>
      <c r="B536" s="1">
        <v>0.61927173599999996</v>
      </c>
      <c r="C536">
        <f t="shared" si="16"/>
        <v>1.6148000011419867</v>
      </c>
      <c r="D536">
        <f t="shared" si="17"/>
        <v>3.9166925583700163E-3</v>
      </c>
      <c r="E536">
        <v>-3.6117101357664438E-3</v>
      </c>
      <c r="F536">
        <f>+(E536-Ej_3_INV_Est_Desc!$B$3)/Ej_3_INV_Est_Desc!$B$7</f>
        <v>-0.71642739608119965</v>
      </c>
    </row>
    <row r="537" spans="1:6">
      <c r="A537" s="2">
        <v>36229</v>
      </c>
      <c r="B537" s="1">
        <v>0.61474150100000002</v>
      </c>
      <c r="C537">
        <f t="shared" si="16"/>
        <v>1.626700000525912</v>
      </c>
      <c r="D537">
        <f t="shared" si="17"/>
        <v>7.3693332768822728E-3</v>
      </c>
      <c r="E537">
        <v>-3.6095053925380149E-3</v>
      </c>
      <c r="F537">
        <f>+(E537-Ej_3_INV_Est_Desc!$B$3)/Ej_3_INV_Est_Desc!$B$7</f>
        <v>-0.7159984393388128</v>
      </c>
    </row>
    <row r="538" spans="1:6">
      <c r="A538" s="2">
        <v>36230</v>
      </c>
      <c r="B538" s="1">
        <v>0.61462815000000004</v>
      </c>
      <c r="C538">
        <f t="shared" si="16"/>
        <v>1.62699999991865</v>
      </c>
      <c r="D538">
        <f t="shared" si="17"/>
        <v>1.8442207699087554E-4</v>
      </c>
      <c r="E538">
        <v>-3.5991299874220672E-3</v>
      </c>
      <c r="F538">
        <f>+(E538-Ej_3_INV_Est_Desc!$B$3)/Ej_3_INV_Est_Desc!$B$7</f>
        <v>-0.71397979157879532</v>
      </c>
    </row>
    <row r="539" spans="1:6">
      <c r="A539" s="2">
        <v>36231</v>
      </c>
      <c r="B539" s="1">
        <v>0.61218243000000006</v>
      </c>
      <c r="C539">
        <f t="shared" si="16"/>
        <v>1.6335000009719323</v>
      </c>
      <c r="D539">
        <f t="shared" si="17"/>
        <v>3.9950836223769937E-3</v>
      </c>
      <c r="E539">
        <v>-3.5857287236510382E-3</v>
      </c>
      <c r="F539">
        <f>+(E539-Ej_3_INV_Est_Desc!$B$3)/Ej_3_INV_Est_Desc!$B$7</f>
        <v>-0.71137243015141272</v>
      </c>
    </row>
    <row r="540" spans="1:6">
      <c r="A540" s="2">
        <v>36234</v>
      </c>
      <c r="B540" s="1">
        <v>0.61640880200000003</v>
      </c>
      <c r="C540">
        <f t="shared" si="16"/>
        <v>1.6223000008361332</v>
      </c>
      <c r="D540">
        <f t="shared" si="17"/>
        <v>-6.8564432991338187E-3</v>
      </c>
      <c r="E540">
        <v>-3.5751834584281106E-3</v>
      </c>
      <c r="F540">
        <f>+(E540-Ej_3_INV_Est_Desc!$B$3)/Ej_3_INV_Est_Desc!$B$7</f>
        <v>-0.70932073426261</v>
      </c>
    </row>
    <row r="541" spans="1:6">
      <c r="A541" s="2">
        <v>36235</v>
      </c>
      <c r="B541" s="1">
        <v>0.61576354700000002</v>
      </c>
      <c r="C541">
        <f t="shared" si="16"/>
        <v>1.623999999467328</v>
      </c>
      <c r="D541">
        <f t="shared" si="17"/>
        <v>1.0478941196563341E-3</v>
      </c>
      <c r="E541">
        <v>-3.5747306349848129E-3</v>
      </c>
      <c r="F541">
        <f>+(E541-Ej_3_INV_Est_Desc!$B$3)/Ej_3_INV_Est_Desc!$B$7</f>
        <v>-0.70923263254327651</v>
      </c>
    </row>
    <row r="542" spans="1:6">
      <c r="A542" s="2">
        <v>36236</v>
      </c>
      <c r="B542" s="1">
        <v>0.61342166600000003</v>
      </c>
      <c r="C542">
        <f t="shared" si="16"/>
        <v>1.6302000001415013</v>
      </c>
      <c r="D542">
        <f t="shared" si="17"/>
        <v>3.8177344065313257E-3</v>
      </c>
      <c r="E542">
        <v>-3.5634157780044529E-3</v>
      </c>
      <c r="F542">
        <f>+(E542-Ej_3_INV_Est_Desc!$B$3)/Ej_3_INV_Est_Desc!$B$7</f>
        <v>-0.70703120421897769</v>
      </c>
    </row>
    <row r="543" spans="1:6">
      <c r="A543" s="2">
        <v>36237</v>
      </c>
      <c r="B543" s="1">
        <v>0.61387354199999999</v>
      </c>
      <c r="C543">
        <f t="shared" si="16"/>
        <v>1.629000000133578</v>
      </c>
      <c r="D543">
        <f t="shared" si="17"/>
        <v>-7.3610600406037729E-4</v>
      </c>
      <c r="E543">
        <v>-3.556453014005978E-3</v>
      </c>
      <c r="F543">
        <f>+(E543-Ej_3_INV_Est_Desc!$B$3)/Ej_3_INV_Est_Desc!$B$7</f>
        <v>-0.70567652285550531</v>
      </c>
    </row>
    <row r="544" spans="1:6">
      <c r="A544" s="2">
        <v>36238</v>
      </c>
      <c r="B544" s="1">
        <v>0.61338404000000002</v>
      </c>
      <c r="C544">
        <f t="shared" si="16"/>
        <v>1.6302999993283163</v>
      </c>
      <c r="D544">
        <f t="shared" si="17"/>
        <v>7.9803511027098928E-4</v>
      </c>
      <c r="E544">
        <v>-3.5534484149872814E-3</v>
      </c>
      <c r="F544">
        <f>+(E544-Ej_3_INV_Est_Desc!$B$3)/Ej_3_INV_Est_Desc!$B$7</f>
        <v>-0.70509194548131482</v>
      </c>
    </row>
    <row r="545" spans="1:6">
      <c r="A545" s="2">
        <v>36241</v>
      </c>
      <c r="B545" s="1">
        <v>0.61425061400000003</v>
      </c>
      <c r="C545">
        <f t="shared" si="16"/>
        <v>1.6280000006642239</v>
      </c>
      <c r="D545">
        <f t="shared" si="17"/>
        <v>-1.4107824725755336E-3</v>
      </c>
      <c r="E545">
        <v>-3.5522071250345677E-3</v>
      </c>
      <c r="F545">
        <f>+(E545-Ej_3_INV_Est_Desc!$B$3)/Ej_3_INV_Est_Desc!$B$7</f>
        <v>-0.70485043903847477</v>
      </c>
    </row>
    <row r="546" spans="1:6">
      <c r="A546" s="2">
        <v>36242</v>
      </c>
      <c r="B546" s="1">
        <v>0.61079892499999999</v>
      </c>
      <c r="C546">
        <f t="shared" si="16"/>
        <v>1.637199999983628</v>
      </c>
      <c r="D546">
        <f t="shared" si="17"/>
        <v>5.651105230743525E-3</v>
      </c>
      <c r="E546">
        <v>-3.5408881167173778E-3</v>
      </c>
      <c r="F546">
        <f>+(E546-Ej_3_INV_Est_Desc!$B$3)/Ej_3_INV_Est_Desc!$B$7</f>
        <v>-0.7026482030265051</v>
      </c>
    </row>
    <row r="547" spans="1:6">
      <c r="A547" s="2">
        <v>36243</v>
      </c>
      <c r="B547" s="1">
        <v>0.60938452200000004</v>
      </c>
      <c r="C547">
        <f t="shared" si="16"/>
        <v>1.6409999990121178</v>
      </c>
      <c r="D547">
        <f t="shared" si="17"/>
        <v>2.3210353216025492E-3</v>
      </c>
      <c r="E547">
        <v>-3.5347939164374065E-3</v>
      </c>
      <c r="F547">
        <f>+(E547-Ej_3_INV_Est_Desc!$B$3)/Ej_3_INV_Est_Desc!$B$7</f>
        <v>-0.70146251016856043</v>
      </c>
    </row>
    <row r="548" spans="1:6">
      <c r="A548" s="2">
        <v>36244</v>
      </c>
      <c r="B548" s="1">
        <v>0.61297045500000003</v>
      </c>
      <c r="C548">
        <f t="shared" si="16"/>
        <v>1.631399999531788</v>
      </c>
      <c r="D548">
        <f t="shared" si="17"/>
        <v>-5.8500910945209483E-3</v>
      </c>
      <c r="E548">
        <v>-3.5331302286133459E-3</v>
      </c>
      <c r="F548">
        <f>+(E548-Ej_3_INV_Est_Desc!$B$3)/Ej_3_INV_Est_Desc!$B$7</f>
        <v>-0.70113882163188379</v>
      </c>
    </row>
    <row r="549" spans="1:6">
      <c r="A549" s="2">
        <v>36245</v>
      </c>
      <c r="B549" s="1">
        <v>0.61709349000000002</v>
      </c>
      <c r="C549">
        <f t="shared" si="16"/>
        <v>1.6204999991168274</v>
      </c>
      <c r="D549">
        <f t="shared" si="17"/>
        <v>-6.6813782138586131E-3</v>
      </c>
      <c r="E549">
        <v>-3.5328337294324719E-3</v>
      </c>
      <c r="F549">
        <f>+(E549-Ej_3_INV_Est_Desc!$B$3)/Ej_3_INV_Est_Desc!$B$7</f>
        <v>-0.70108113449575471</v>
      </c>
    </row>
    <row r="550" spans="1:6">
      <c r="A550" s="2">
        <v>36248</v>
      </c>
      <c r="B550" s="1">
        <v>0.61957868599999999</v>
      </c>
      <c r="C550">
        <f t="shared" si="16"/>
        <v>1.614000001284744</v>
      </c>
      <c r="D550">
        <f t="shared" si="17"/>
        <v>-4.0111063471928166E-3</v>
      </c>
      <c r="E550">
        <v>-3.5309523426214628E-3</v>
      </c>
      <c r="F550">
        <f>+(E550-Ej_3_INV_Est_Desc!$B$3)/Ej_3_INV_Est_Desc!$B$7</f>
        <v>-0.70071509025658252</v>
      </c>
    </row>
    <row r="551" spans="1:6">
      <c r="A551" s="2">
        <v>36249</v>
      </c>
      <c r="B551" s="1">
        <v>0.62053986999999999</v>
      </c>
      <c r="C551">
        <f t="shared" si="16"/>
        <v>1.6114999991861925</v>
      </c>
      <c r="D551">
        <f t="shared" si="17"/>
        <v>-1.5489480152177659E-3</v>
      </c>
      <c r="E551">
        <v>-3.5291664022586433E-3</v>
      </c>
      <c r="F551">
        <f>+(E551-Ej_3_INV_Est_Desc!$B$3)/Ej_3_INV_Est_Desc!$B$7</f>
        <v>-0.70036761616061793</v>
      </c>
    </row>
    <row r="552" spans="1:6">
      <c r="A552" s="2">
        <v>36250</v>
      </c>
      <c r="B552" s="1">
        <v>0.61957868599999999</v>
      </c>
      <c r="C552">
        <f t="shared" si="16"/>
        <v>1.614000001284744</v>
      </c>
      <c r="D552">
        <f t="shared" si="17"/>
        <v>1.551350977234911E-3</v>
      </c>
      <c r="E552">
        <v>-3.5250458449896938E-3</v>
      </c>
      <c r="F552">
        <f>+(E552-Ej_3_INV_Est_Desc!$B$3)/Ej_3_INV_Est_Desc!$B$7</f>
        <v>-0.69956591698761861</v>
      </c>
    </row>
    <row r="553" spans="1:6">
      <c r="A553" s="2">
        <v>36251</v>
      </c>
      <c r="B553" s="1">
        <v>0.622548714</v>
      </c>
      <c r="C553">
        <f t="shared" si="16"/>
        <v>1.6063000011273014</v>
      </c>
      <c r="D553">
        <f t="shared" si="17"/>
        <v>-4.7707559797480759E-3</v>
      </c>
      <c r="E553">
        <v>-3.5130142490100713E-3</v>
      </c>
      <c r="F553">
        <f>+(E553-Ej_3_INV_Est_Desc!$B$3)/Ej_3_INV_Est_Desc!$B$7</f>
        <v>-0.69722503930599744</v>
      </c>
    </row>
    <row r="554" spans="1:6">
      <c r="A554" s="2">
        <v>36256</v>
      </c>
      <c r="B554" s="1">
        <v>0.62814070399999999</v>
      </c>
      <c r="C554">
        <f t="shared" si="16"/>
        <v>1.5919999987773441</v>
      </c>
      <c r="D554">
        <f t="shared" si="17"/>
        <v>-8.9024480731628719E-3</v>
      </c>
      <c r="E554">
        <v>-3.5063561947670241E-3</v>
      </c>
      <c r="F554">
        <f>+(E554-Ej_3_INV_Est_Desc!$B$3)/Ej_3_INV_Est_Desc!$B$7</f>
        <v>-0.69592964253511447</v>
      </c>
    </row>
    <row r="555" spans="1:6">
      <c r="A555" s="2">
        <v>36257</v>
      </c>
      <c r="B555" s="1">
        <v>0.62597809100000001</v>
      </c>
      <c r="C555">
        <f t="shared" si="16"/>
        <v>1.5974999994049313</v>
      </c>
      <c r="D555">
        <f t="shared" si="17"/>
        <v>3.4547742662129899E-3</v>
      </c>
      <c r="E555">
        <v>-3.4905860148772838E-3</v>
      </c>
      <c r="F555">
        <f>+(E555-Ej_3_INV_Est_Desc!$B$3)/Ej_3_INV_Est_Desc!$B$7</f>
        <v>-0.69286138274634101</v>
      </c>
    </row>
    <row r="556" spans="1:6">
      <c r="A556" s="2">
        <v>36258</v>
      </c>
      <c r="B556" s="1">
        <v>0.62177454499999996</v>
      </c>
      <c r="C556">
        <f t="shared" si="16"/>
        <v>1.6082999988363951</v>
      </c>
      <c r="D556">
        <f t="shared" si="17"/>
        <v>6.7605630269087502E-3</v>
      </c>
      <c r="E556">
        <v>-3.4871792755201136E-3</v>
      </c>
      <c r="F556">
        <f>+(E556-Ej_3_INV_Est_Desc!$B$3)/Ej_3_INV_Est_Desc!$B$7</f>
        <v>-0.6921985646013662</v>
      </c>
    </row>
    <row r="557" spans="1:6">
      <c r="A557" s="2">
        <v>36259</v>
      </c>
      <c r="B557" s="1">
        <v>0.62235499100000002</v>
      </c>
      <c r="C557">
        <f t="shared" si="16"/>
        <v>1.6068000007410561</v>
      </c>
      <c r="D557">
        <f t="shared" si="17"/>
        <v>-9.3266063323027559E-4</v>
      </c>
      <c r="E557">
        <v>-3.4838356200261877E-3</v>
      </c>
      <c r="F557">
        <f>+(E557-Ej_3_INV_Est_Desc!$B$3)/Ej_3_INV_Est_Desc!$B$7</f>
        <v>-0.69154802010718464</v>
      </c>
    </row>
    <row r="558" spans="1:6">
      <c r="A558" s="2">
        <v>36262</v>
      </c>
      <c r="B558" s="1">
        <v>0.62007813000000001</v>
      </c>
      <c r="C558">
        <f t="shared" si="16"/>
        <v>1.6126999995952123</v>
      </c>
      <c r="D558">
        <f t="shared" si="17"/>
        <v>3.6718937337782975E-3</v>
      </c>
      <c r="E558">
        <v>-3.4733184445769894E-3</v>
      </c>
      <c r="F558">
        <f>+(E558-Ej_3_INV_Est_Desc!$B$3)/Ej_3_INV_Est_Desc!$B$7</f>
        <v>-0.68950178938896411</v>
      </c>
    </row>
    <row r="559" spans="1:6">
      <c r="A559" s="2">
        <v>36263</v>
      </c>
      <c r="B559" s="1">
        <v>0.61977068499999999</v>
      </c>
      <c r="C559">
        <f t="shared" si="16"/>
        <v>1.6134999996006587</v>
      </c>
      <c r="D559">
        <f t="shared" si="17"/>
        <v>4.9606250737732616E-4</v>
      </c>
      <c r="E559">
        <v>-3.4730676621463896E-3</v>
      </c>
      <c r="F559">
        <f>+(E559-Ej_3_INV_Est_Desc!$B$3)/Ej_3_INV_Est_Desc!$B$7</f>
        <v>-0.6894529969431632</v>
      </c>
    </row>
    <row r="560" spans="1:6">
      <c r="A560" s="2">
        <v>36264</v>
      </c>
      <c r="B560" s="1">
        <v>0.62019349999999995</v>
      </c>
      <c r="C560">
        <f t="shared" si="16"/>
        <v>1.6124000009674402</v>
      </c>
      <c r="D560">
        <f t="shared" si="17"/>
        <v>-6.8174690640887547E-4</v>
      </c>
      <c r="E560">
        <v>-3.4569465077812778E-3</v>
      </c>
      <c r="F560">
        <f>+(E560-Ej_3_INV_Est_Desc!$B$3)/Ej_3_INV_Est_Desc!$B$7</f>
        <v>-0.68631645125802099</v>
      </c>
    </row>
    <row r="561" spans="1:6">
      <c r="A561" s="2">
        <v>36265</v>
      </c>
      <c r="B561" s="1">
        <v>0.62100229799999995</v>
      </c>
      <c r="C561">
        <f t="shared" si="16"/>
        <v>1.6102999992441254</v>
      </c>
      <c r="D561">
        <f t="shared" si="17"/>
        <v>-1.3024074187886203E-3</v>
      </c>
      <c r="E561">
        <v>-3.4527924006562127E-3</v>
      </c>
      <c r="F561">
        <f>+(E561-Ej_3_INV_Est_Desc!$B$3)/Ej_3_INV_Est_Desc!$B$7</f>
        <v>-0.68550822459610539</v>
      </c>
    </row>
    <row r="562" spans="1:6">
      <c r="A562" s="2">
        <v>36266</v>
      </c>
      <c r="B562" s="1">
        <v>0.62065541199999996</v>
      </c>
      <c r="C562">
        <f t="shared" si="16"/>
        <v>1.6112000002990388</v>
      </c>
      <c r="D562">
        <f t="shared" si="17"/>
        <v>5.5890272330372248E-4</v>
      </c>
      <c r="E562">
        <v>-3.4448822099570897E-3</v>
      </c>
      <c r="F562">
        <f>+(E562-Ej_3_INV_Est_Desc!$B$3)/Ej_3_INV_Est_Desc!$B$7</f>
        <v>-0.68396921107734143</v>
      </c>
    </row>
    <row r="563" spans="1:6">
      <c r="A563" s="2">
        <v>36269</v>
      </c>
      <c r="B563" s="1">
        <v>0.62208398099999995</v>
      </c>
      <c r="C563">
        <f t="shared" si="16"/>
        <v>1.6075000008720688</v>
      </c>
      <c r="D563">
        <f t="shared" si="17"/>
        <v>-2.2964246687458001E-3</v>
      </c>
      <c r="E563">
        <v>-3.4274420551233531E-3</v>
      </c>
      <c r="F563">
        <f>+(E563-Ej_3_INV_Est_Desc!$B$3)/Ej_3_INV_Est_Desc!$B$7</f>
        <v>-0.68057603952441903</v>
      </c>
    </row>
    <row r="564" spans="1:6">
      <c r="A564" s="2">
        <v>36270</v>
      </c>
      <c r="B564" s="1">
        <v>0.61977068499999999</v>
      </c>
      <c r="C564">
        <f t="shared" si="16"/>
        <v>1.6134999996006587</v>
      </c>
      <c r="D564">
        <f t="shared" si="17"/>
        <v>3.7325030950761118E-3</v>
      </c>
      <c r="E564">
        <v>-3.4251373213566305E-3</v>
      </c>
      <c r="F564">
        <f>+(E564-Ej_3_INV_Est_Desc!$B$3)/Ej_3_INV_Est_Desc!$B$7</f>
        <v>-0.68012762853673814</v>
      </c>
    </row>
    <row r="565" spans="1:6">
      <c r="A565" s="2">
        <v>36271</v>
      </c>
      <c r="B565" s="1">
        <v>0.62212268299999995</v>
      </c>
      <c r="C565">
        <f t="shared" si="16"/>
        <v>1.6073999989484391</v>
      </c>
      <c r="D565">
        <f t="shared" si="17"/>
        <v>-3.7806015827266393E-3</v>
      </c>
      <c r="E565">
        <v>-3.4020609085034792E-3</v>
      </c>
      <c r="F565">
        <f>+(E565-Ej_3_INV_Est_Desc!$B$3)/Ej_3_INV_Est_Desc!$B$7</f>
        <v>-0.67563786176670138</v>
      </c>
    </row>
    <row r="566" spans="1:6">
      <c r="A566" s="2">
        <v>36272</v>
      </c>
      <c r="B566" s="1">
        <v>0.62046286500000003</v>
      </c>
      <c r="C566">
        <f t="shared" si="16"/>
        <v>1.6117000007728102</v>
      </c>
      <c r="D566">
        <f t="shared" si="17"/>
        <v>2.6751286718826872E-3</v>
      </c>
      <c r="E566">
        <v>-3.3940129424095966E-3</v>
      </c>
      <c r="F566">
        <f>+(E566-Ej_3_INV_Est_Desc!$B$3)/Ej_3_INV_Est_Desc!$B$7</f>
        <v>-0.6740720425484098</v>
      </c>
    </row>
    <row r="567" spans="1:6">
      <c r="A567" s="2">
        <v>36273</v>
      </c>
      <c r="B567" s="1">
        <v>0.61842918999999996</v>
      </c>
      <c r="C567">
        <f t="shared" si="16"/>
        <v>1.6169999996280902</v>
      </c>
      <c r="D567">
        <f t="shared" si="17"/>
        <v>3.2884524742438082E-3</v>
      </c>
      <c r="E567">
        <v>-3.3886804927332204E-3</v>
      </c>
      <c r="F567">
        <f>+(E567-Ej_3_INV_Est_Desc!$B$3)/Ej_3_INV_Est_Desc!$B$7</f>
        <v>-0.67303455654431366</v>
      </c>
    </row>
    <row r="568" spans="1:6">
      <c r="A568" s="2">
        <v>36276</v>
      </c>
      <c r="B568" s="1">
        <v>0.620616893</v>
      </c>
      <c r="C568">
        <f t="shared" si="16"/>
        <v>1.6113000004980529</v>
      </c>
      <c r="D568">
        <f t="shared" si="17"/>
        <v>-3.5250458449896938E-3</v>
      </c>
      <c r="E568">
        <v>-3.3864061566423187E-3</v>
      </c>
      <c r="F568">
        <f>+(E568-Ej_3_INV_Est_Desc!$B$3)/Ej_3_INV_Est_Desc!$B$7</f>
        <v>-0.67259205975463476</v>
      </c>
    </row>
    <row r="569" spans="1:6">
      <c r="A569" s="2">
        <v>36277</v>
      </c>
      <c r="B569" s="1">
        <v>0.61816158700000001</v>
      </c>
      <c r="C569">
        <f t="shared" si="16"/>
        <v>1.6177000011487288</v>
      </c>
      <c r="D569">
        <f t="shared" si="17"/>
        <v>3.9719485190203851E-3</v>
      </c>
      <c r="E569">
        <v>-3.3740767493106727E-3</v>
      </c>
      <c r="F569">
        <f>+(E569-Ej_3_INV_Est_Desc!$B$3)/Ej_3_INV_Est_Desc!$B$7</f>
        <v>-0.67019323963973487</v>
      </c>
    </row>
    <row r="570" spans="1:6">
      <c r="A570" s="2">
        <v>36278</v>
      </c>
      <c r="B570" s="1">
        <v>0.61927173599999996</v>
      </c>
      <c r="C570">
        <f t="shared" si="16"/>
        <v>1.6148000011419867</v>
      </c>
      <c r="D570">
        <f t="shared" si="17"/>
        <v>-1.7926686064676511E-3</v>
      </c>
      <c r="E570">
        <v>-3.347534699455923E-3</v>
      </c>
      <c r="F570">
        <f>+(E570-Ej_3_INV_Est_Desc!$B$3)/Ej_3_INV_Est_Desc!$B$7</f>
        <v>-0.66502919554827034</v>
      </c>
    </row>
    <row r="571" spans="1:6">
      <c r="A571" s="2">
        <v>36279</v>
      </c>
      <c r="B571" s="1">
        <v>0.62092517899999999</v>
      </c>
      <c r="C571">
        <f t="shared" si="16"/>
        <v>1.6104999987446154</v>
      </c>
      <c r="D571">
        <f t="shared" si="17"/>
        <v>-2.6628699494243291E-3</v>
      </c>
      <c r="E571">
        <v>-3.345342478692559E-3</v>
      </c>
      <c r="F571">
        <f>+(E571-Ej_3_INV_Est_Desc!$B$3)/Ej_3_INV_Est_Desc!$B$7</f>
        <v>-0.66460267518747718</v>
      </c>
    </row>
    <row r="572" spans="1:6">
      <c r="A572" s="2">
        <v>36280</v>
      </c>
      <c r="B572" s="1">
        <v>0.62169723300000002</v>
      </c>
      <c r="C572">
        <f t="shared" si="16"/>
        <v>1.6085000011573156</v>
      </c>
      <c r="D572">
        <f t="shared" si="17"/>
        <v>-1.2418488598936461E-3</v>
      </c>
      <c r="E572">
        <v>-3.3354055987949716E-3</v>
      </c>
      <c r="F572">
        <f>+(E572-Ej_3_INV_Est_Desc!$B$3)/Ej_3_INV_Est_Desc!$B$7</f>
        <v>-0.66266934727182836</v>
      </c>
    </row>
    <row r="573" spans="1:6">
      <c r="A573" s="2">
        <v>36284</v>
      </c>
      <c r="B573" s="1">
        <v>0.61690314599999996</v>
      </c>
      <c r="C573">
        <f t="shared" si="16"/>
        <v>1.621000000541414</v>
      </c>
      <c r="D573">
        <f t="shared" si="17"/>
        <v>7.7712150295956572E-3</v>
      </c>
      <c r="E573">
        <v>-3.3298875700780162E-3</v>
      </c>
      <c r="F573">
        <f>+(E573-Ej_3_INV_Est_Desc!$B$3)/Ej_3_INV_Est_Desc!$B$7</f>
        <v>-0.6615957548496807</v>
      </c>
    </row>
    <row r="574" spans="1:6">
      <c r="A574" s="2">
        <v>36285</v>
      </c>
      <c r="B574" s="1">
        <v>0.61210748599999998</v>
      </c>
      <c r="C574">
        <f t="shared" si="16"/>
        <v>1.6337000001989848</v>
      </c>
      <c r="D574">
        <f t="shared" si="17"/>
        <v>7.8346697429543255E-3</v>
      </c>
      <c r="E574">
        <v>-3.325239651517653E-3</v>
      </c>
      <c r="F574">
        <f>+(E574-Ej_3_INV_Est_Desc!$B$3)/Ej_3_INV_Est_Desc!$B$7</f>
        <v>-0.66069145180938793</v>
      </c>
    </row>
    <row r="575" spans="1:6">
      <c r="A575" s="2">
        <v>36286</v>
      </c>
      <c r="B575" s="1">
        <v>0.61061244400000003</v>
      </c>
      <c r="C575">
        <f t="shared" si="16"/>
        <v>1.6377000007553071</v>
      </c>
      <c r="D575">
        <f t="shared" si="17"/>
        <v>2.4484302845291239E-3</v>
      </c>
      <c r="E575">
        <v>-3.3197867100434042E-3</v>
      </c>
      <c r="F575">
        <f>+(E575-Ej_3_INV_Est_Desc!$B$3)/Ej_3_INV_Est_Desc!$B$7</f>
        <v>-0.65963052281726797</v>
      </c>
    </row>
    <row r="576" spans="1:6">
      <c r="A576" s="2">
        <v>36287</v>
      </c>
      <c r="B576" s="1">
        <v>0.61162079499999999</v>
      </c>
      <c r="C576">
        <f t="shared" si="16"/>
        <v>1.6350000002861249</v>
      </c>
      <c r="D576">
        <f t="shared" si="17"/>
        <v>-1.6486538852884536E-3</v>
      </c>
      <c r="E576">
        <v>-3.3062401731788205E-3</v>
      </c>
      <c r="F576">
        <f>+(E576-Ej_3_INV_Est_Desc!$B$3)/Ej_3_INV_Est_Desc!$B$7</f>
        <v>-0.65699489693161917</v>
      </c>
    </row>
    <row r="577" spans="1:6">
      <c r="A577" s="2">
        <v>36290</v>
      </c>
      <c r="B577" s="1">
        <v>0.61349693299999997</v>
      </c>
      <c r="C577">
        <f t="shared" si="16"/>
        <v>1.6299999987123002</v>
      </c>
      <c r="D577">
        <f t="shared" si="17"/>
        <v>-3.0581049375839608E-3</v>
      </c>
      <c r="E577">
        <v>-3.3061499634114977E-3</v>
      </c>
      <c r="F577">
        <f>+(E577-Ej_3_INV_Est_Desc!$B$3)/Ej_3_INV_Est_Desc!$B$7</f>
        <v>-0.65697734564155352</v>
      </c>
    </row>
    <row r="578" spans="1:6">
      <c r="A578" s="2">
        <v>36291</v>
      </c>
      <c r="B578" s="1">
        <v>0.61671292</v>
      </c>
      <c r="C578">
        <f t="shared" si="16"/>
        <v>1.6215000003567299</v>
      </c>
      <c r="D578">
        <f t="shared" si="17"/>
        <v>-5.2147229216473745E-3</v>
      </c>
      <c r="E578">
        <v>-3.298919103188358E-3</v>
      </c>
      <c r="F578">
        <f>+(E578-Ej_3_INV_Est_Desc!$B$3)/Ej_3_INV_Est_Desc!$B$7</f>
        <v>-0.6555705032455873</v>
      </c>
    </row>
    <row r="579" spans="1:6">
      <c r="A579" s="2">
        <v>36292</v>
      </c>
      <c r="B579" s="1">
        <v>0.61755079400000001</v>
      </c>
      <c r="C579">
        <f t="shared" ref="C579:C642" si="18">1/B579</f>
        <v>1.6192999988273029</v>
      </c>
      <c r="D579">
        <f t="shared" si="17"/>
        <v>-1.356769367217403E-3</v>
      </c>
      <c r="E579">
        <v>-3.2943811273873358E-3</v>
      </c>
      <c r="F579">
        <f>+(E579-Ej_3_INV_Est_Desc!$B$3)/Ej_3_INV_Est_Desc!$B$7</f>
        <v>-0.65468759076329142</v>
      </c>
    </row>
    <row r="580" spans="1:6">
      <c r="A580" s="2">
        <v>36293</v>
      </c>
      <c r="B580" s="1">
        <v>0.61766522499999998</v>
      </c>
      <c r="C580">
        <f t="shared" si="18"/>
        <v>1.6190000011737751</v>
      </c>
      <c r="D580">
        <f t="shared" ref="D580:D643" si="19">+C580/C579-1</f>
        <v>-1.8526378913430452E-4</v>
      </c>
      <c r="E580">
        <v>-3.2872293818427822E-3</v>
      </c>
      <c r="F580">
        <f>+(E580-Ej_3_INV_Est_Desc!$B$3)/Ej_3_INV_Est_Desc!$B$7</f>
        <v>-0.65329614098736533</v>
      </c>
    </row>
    <row r="581" spans="1:6">
      <c r="A581" s="2">
        <v>36294</v>
      </c>
      <c r="B581" s="1">
        <v>0.618238022</v>
      </c>
      <c r="C581">
        <f t="shared" si="18"/>
        <v>1.6174999990537624</v>
      </c>
      <c r="D581">
        <f t="shared" si="19"/>
        <v>-9.2649914695808189E-4</v>
      </c>
      <c r="E581">
        <v>-3.2786883382034393E-3</v>
      </c>
      <c r="F581">
        <f>+(E581-Ej_3_INV_Est_Desc!$B$3)/Ej_3_INV_Est_Desc!$B$7</f>
        <v>-0.65163438817693586</v>
      </c>
    </row>
    <row r="582" spans="1:6">
      <c r="A582" s="2">
        <v>36297</v>
      </c>
      <c r="B582" s="1">
        <v>0.61755079400000001</v>
      </c>
      <c r="C582">
        <f t="shared" si="18"/>
        <v>1.6192999988273029</v>
      </c>
      <c r="D582">
        <f t="shared" si="19"/>
        <v>1.1128282995940264E-3</v>
      </c>
      <c r="E582">
        <v>-3.2766610747294589E-3</v>
      </c>
      <c r="F582">
        <f>+(E582-Ej_3_INV_Est_Desc!$B$3)/Ej_3_INV_Est_Desc!$B$7</f>
        <v>-0.65123996204851164</v>
      </c>
    </row>
    <row r="583" spans="1:6">
      <c r="A583" s="2">
        <v>36298</v>
      </c>
      <c r="B583" s="1">
        <v>0.61716965999999995</v>
      </c>
      <c r="C583">
        <f t="shared" si="18"/>
        <v>1.6202999998412106</v>
      </c>
      <c r="D583">
        <f t="shared" si="19"/>
        <v>6.1755142013941722E-4</v>
      </c>
      <c r="E583">
        <v>-3.2725249502434384E-3</v>
      </c>
      <c r="F583">
        <f>+(E583-Ej_3_INV_Est_Desc!$B$3)/Ej_3_INV_Est_Desc!$B$7</f>
        <v>-0.65043523410434445</v>
      </c>
    </row>
    <row r="584" spans="1:6">
      <c r="A584" s="2">
        <v>36299</v>
      </c>
      <c r="B584" s="1">
        <v>0.618238022</v>
      </c>
      <c r="C584">
        <f t="shared" si="18"/>
        <v>1.6174999990537624</v>
      </c>
      <c r="D584">
        <f t="shared" si="19"/>
        <v>-1.7280755339891263E-3</v>
      </c>
      <c r="E584">
        <v>-3.2606497083879082E-3</v>
      </c>
      <c r="F584">
        <f>+(E584-Ej_3_INV_Est_Desc!$B$3)/Ej_3_INV_Est_Desc!$B$7</f>
        <v>-0.64812477681583969</v>
      </c>
    </row>
    <row r="585" spans="1:6">
      <c r="A585" s="2">
        <v>36300</v>
      </c>
      <c r="B585" s="1">
        <v>0.62027043800000004</v>
      </c>
      <c r="C585">
        <f t="shared" si="18"/>
        <v>1.6121999997684879</v>
      </c>
      <c r="D585">
        <f t="shared" si="19"/>
        <v>-3.2766610747294589E-3</v>
      </c>
      <c r="E585">
        <v>-3.2500493869922487E-3</v>
      </c>
      <c r="F585">
        <f>+(E585-Ej_3_INV_Est_Desc!$B$3)/Ej_3_INV_Est_Desc!$B$7</f>
        <v>-0.64606236915062742</v>
      </c>
    </row>
    <row r="586" spans="1:6">
      <c r="A586" s="2">
        <v>36301</v>
      </c>
      <c r="B586" s="1">
        <v>0.624219725</v>
      </c>
      <c r="C586">
        <f t="shared" si="18"/>
        <v>1.6020000008811</v>
      </c>
      <c r="D586">
        <f t="shared" si="19"/>
        <v>-6.3267577774797079E-3</v>
      </c>
      <c r="E586">
        <v>-3.2343413726036996E-3</v>
      </c>
      <c r="F586">
        <f>+(E586-Ej_3_INV_Est_Desc!$B$3)/Ej_3_INV_Est_Desc!$B$7</f>
        <v>-0.64300620433533484</v>
      </c>
    </row>
    <row r="587" spans="1:6">
      <c r="A587" s="2">
        <v>36304</v>
      </c>
      <c r="B587" s="1">
        <v>0.62586055799999996</v>
      </c>
      <c r="C587">
        <f t="shared" si="18"/>
        <v>1.5978000006832194</v>
      </c>
      <c r="D587">
        <f t="shared" si="19"/>
        <v>-2.6217229685209231E-3</v>
      </c>
      <c r="E587">
        <v>-3.2258059348851953E-3</v>
      </c>
      <c r="F587">
        <f>+(E587-Ej_3_INV_Est_Desc!$B$3)/Ej_3_INV_Est_Desc!$B$7</f>
        <v>-0.64134554221769435</v>
      </c>
    </row>
    <row r="588" spans="1:6">
      <c r="A588" s="2">
        <v>36305</v>
      </c>
      <c r="B588" s="1">
        <v>0.62418076300000003</v>
      </c>
      <c r="C588">
        <f t="shared" si="18"/>
        <v>1.6020999993554752</v>
      </c>
      <c r="D588">
        <f t="shared" si="19"/>
        <v>2.6911995684173462E-3</v>
      </c>
      <c r="E588">
        <v>-3.2239167298481197E-3</v>
      </c>
      <c r="F588">
        <f>+(E588-Ej_3_INV_Est_Desc!$B$3)/Ej_3_INV_Est_Desc!$B$7</f>
        <v>-0.64097797685772162</v>
      </c>
    </row>
    <row r="589" spans="1:6">
      <c r="A589" s="2">
        <v>36306</v>
      </c>
      <c r="B589" s="1">
        <v>0.62644866300000002</v>
      </c>
      <c r="C589">
        <f t="shared" si="18"/>
        <v>1.5962999988077236</v>
      </c>
      <c r="D589">
        <f t="shared" si="19"/>
        <v>-3.6202487672960526E-3</v>
      </c>
      <c r="E589">
        <v>-3.2081526376979141E-3</v>
      </c>
      <c r="F589">
        <f>+(E589-Ej_3_INV_Est_Desc!$B$3)/Ej_3_INV_Est_Desc!$B$7</f>
        <v>-0.63791090150479801</v>
      </c>
    </row>
    <row r="590" spans="1:6">
      <c r="A590" s="2">
        <v>36307</v>
      </c>
      <c r="B590" s="1">
        <v>0.62668421399999996</v>
      </c>
      <c r="C590">
        <f t="shared" si="18"/>
        <v>1.5956999995535233</v>
      </c>
      <c r="D590">
        <f t="shared" si="19"/>
        <v>-3.758687305948083E-4</v>
      </c>
      <c r="E590">
        <v>-3.1962491152286443E-3</v>
      </c>
      <c r="F590">
        <f>+(E590-Ej_3_INV_Est_Desc!$B$3)/Ej_3_INV_Est_Desc!$B$7</f>
        <v>-0.6355949419157142</v>
      </c>
    </row>
    <row r="591" spans="1:6">
      <c r="A591" s="2">
        <v>36308</v>
      </c>
      <c r="B591" s="1">
        <v>0.624219725</v>
      </c>
      <c r="C591">
        <f t="shared" si="18"/>
        <v>1.6020000008811</v>
      </c>
      <c r="D591">
        <f t="shared" si="19"/>
        <v>3.9481113801713708E-3</v>
      </c>
      <c r="E591">
        <v>-3.185135690143337E-3</v>
      </c>
      <c r="F591">
        <f>+(E591-Ej_3_INV_Est_Desc!$B$3)/Ej_3_INV_Est_Desc!$B$7</f>
        <v>-0.63343270435449406</v>
      </c>
    </row>
    <row r="592" spans="1:6">
      <c r="A592" s="2">
        <v>36312</v>
      </c>
      <c r="B592" s="1">
        <v>0.61919504599999997</v>
      </c>
      <c r="C592">
        <f t="shared" si="18"/>
        <v>1.6150000011466501</v>
      </c>
      <c r="D592">
        <f t="shared" si="19"/>
        <v>8.1148565907616099E-3</v>
      </c>
      <c r="E592">
        <v>-3.170236278003169E-3</v>
      </c>
      <c r="F592">
        <f>+(E592-Ej_3_INV_Est_Desc!$B$3)/Ej_3_INV_Est_Desc!$B$7</f>
        <v>-0.6305338618894325</v>
      </c>
    </row>
    <row r="593" spans="1:6">
      <c r="A593" s="2">
        <v>36313</v>
      </c>
      <c r="B593" s="1">
        <v>0.62208398099999995</v>
      </c>
      <c r="C593">
        <f t="shared" si="18"/>
        <v>1.6075000008720688</v>
      </c>
      <c r="D593">
        <f t="shared" si="19"/>
        <v>-4.6439630150193478E-3</v>
      </c>
      <c r="E593">
        <v>-3.157665698015677E-3</v>
      </c>
      <c r="F593">
        <f>+(E593-Ej_3_INV_Est_Desc!$B$3)/Ej_3_INV_Est_Desc!$B$7</f>
        <v>-0.62808811901478878</v>
      </c>
    </row>
    <row r="594" spans="1:6">
      <c r="A594" s="2">
        <v>36314</v>
      </c>
      <c r="B594" s="1">
        <v>0.62285892200000004</v>
      </c>
      <c r="C594">
        <f t="shared" si="18"/>
        <v>1.6055000011704095</v>
      </c>
      <c r="D594">
        <f t="shared" si="19"/>
        <v>-1.2441677764070125E-3</v>
      </c>
      <c r="E594">
        <v>-3.1532911177296619E-3</v>
      </c>
      <c r="F594">
        <f>+(E594-Ej_3_INV_Est_Desc!$B$3)/Ej_3_INV_Est_Desc!$B$7</f>
        <v>-0.62723699690469326</v>
      </c>
    </row>
    <row r="595" spans="1:6">
      <c r="A595" s="2">
        <v>36315</v>
      </c>
      <c r="B595" s="1">
        <v>0.62212268299999995</v>
      </c>
      <c r="C595">
        <f t="shared" si="18"/>
        <v>1.6073999989484391</v>
      </c>
      <c r="D595">
        <f t="shared" si="19"/>
        <v>1.1834305678259938E-3</v>
      </c>
      <c r="E595">
        <v>-3.1522238334110719E-3</v>
      </c>
      <c r="F595">
        <f>+(E595-Ej_3_INV_Est_Desc!$B$3)/Ej_3_INV_Est_Desc!$B$7</f>
        <v>-0.62702934514797182</v>
      </c>
    </row>
    <row r="596" spans="1:6">
      <c r="A596" s="2">
        <v>36318</v>
      </c>
      <c r="B596" s="1">
        <v>0.624609619</v>
      </c>
      <c r="C596">
        <f t="shared" si="18"/>
        <v>1.600999999969581</v>
      </c>
      <c r="D596">
        <f t="shared" si="19"/>
        <v>-3.9815845359244539E-3</v>
      </c>
      <c r="E596">
        <v>-3.1493538690904321E-3</v>
      </c>
      <c r="F596">
        <f>+(E596-Ej_3_INV_Est_Desc!$B$3)/Ej_3_INV_Est_Desc!$B$7</f>
        <v>-0.62647096241665234</v>
      </c>
    </row>
    <row r="597" spans="1:6">
      <c r="A597" s="2">
        <v>36319</v>
      </c>
      <c r="B597" s="1">
        <v>0.62305295999999999</v>
      </c>
      <c r="C597">
        <f t="shared" si="18"/>
        <v>1.604999998716</v>
      </c>
      <c r="D597">
        <f t="shared" si="19"/>
        <v>2.4984376930012875E-3</v>
      </c>
      <c r="E597">
        <v>-3.1485374364697005E-3</v>
      </c>
      <c r="F597">
        <f>+(E597-Ej_3_INV_Est_Desc!$B$3)/Ej_3_INV_Est_Desc!$B$7</f>
        <v>-0.62631211658242925</v>
      </c>
    </row>
    <row r="598" spans="1:6">
      <c r="A598" s="2">
        <v>36320</v>
      </c>
      <c r="B598" s="1">
        <v>0.62496094000000002</v>
      </c>
      <c r="C598">
        <f t="shared" si="18"/>
        <v>1.6000999998495906</v>
      </c>
      <c r="D598">
        <f t="shared" si="19"/>
        <v>-3.0529587977129458E-3</v>
      </c>
      <c r="E598">
        <v>-3.1425630718819875E-3</v>
      </c>
      <c r="F598">
        <f>+(E598-Ej_3_INV_Est_Desc!$B$3)/Ej_3_INV_Est_Desc!$B$7</f>
        <v>-0.62514973906003468</v>
      </c>
    </row>
    <row r="599" spans="1:6">
      <c r="A599" s="2">
        <v>36321</v>
      </c>
      <c r="B599" s="1">
        <v>0.62492188500000001</v>
      </c>
      <c r="C599">
        <f t="shared" si="18"/>
        <v>1.6001999993967246</v>
      </c>
      <c r="D599">
        <f t="shared" si="19"/>
        <v>6.2495810976503918E-5</v>
      </c>
      <c r="E599">
        <v>-3.1296121729538218E-3</v>
      </c>
      <c r="F599">
        <f>+(E599-Ej_3_INV_Est_Desc!$B$3)/Ej_3_INV_Est_Desc!$B$7</f>
        <v>-0.62263000100456645</v>
      </c>
    </row>
    <row r="600" spans="1:6">
      <c r="A600" s="2">
        <v>36322</v>
      </c>
      <c r="B600" s="1">
        <v>0.62169723300000002</v>
      </c>
      <c r="C600">
        <f t="shared" si="18"/>
        <v>1.6085000011573156</v>
      </c>
      <c r="D600">
        <f t="shared" si="19"/>
        <v>5.1868527457319402E-3</v>
      </c>
      <c r="E600">
        <v>-3.1228317693460239E-3</v>
      </c>
      <c r="F600">
        <f>+(E600-Ej_3_INV_Est_Desc!$B$3)/Ej_3_INV_Est_Desc!$B$7</f>
        <v>-0.62131079983584703</v>
      </c>
    </row>
    <row r="601" spans="1:6">
      <c r="A601" s="2">
        <v>36325</v>
      </c>
      <c r="B601" s="1">
        <v>0.62208398099999995</v>
      </c>
      <c r="C601">
        <f t="shared" si="18"/>
        <v>1.6075000008720688</v>
      </c>
      <c r="D601">
        <f t="shared" si="19"/>
        <v>-6.2169741033712977E-4</v>
      </c>
      <c r="E601">
        <v>-3.1223867718369602E-3</v>
      </c>
      <c r="F601">
        <f>+(E601-Ej_3_INV_Est_Desc!$B$3)/Ej_3_INV_Est_Desc!$B$7</f>
        <v>-0.62122422073702188</v>
      </c>
    </row>
    <row r="602" spans="1:6">
      <c r="A602" s="2">
        <v>36326</v>
      </c>
      <c r="B602" s="1">
        <v>0.62695924800000002</v>
      </c>
      <c r="C602">
        <f t="shared" si="18"/>
        <v>1.5949999991068</v>
      </c>
      <c r="D602">
        <f t="shared" si="19"/>
        <v>-7.7760508606454781E-3</v>
      </c>
      <c r="E602">
        <v>-3.1217483803497315E-3</v>
      </c>
      <c r="F602">
        <f>+(E602-Ej_3_INV_Est_Desc!$B$3)/Ej_3_INV_Est_Desc!$B$7</f>
        <v>-0.6211000147391541</v>
      </c>
    </row>
    <row r="603" spans="1:6">
      <c r="A603" s="2">
        <v>36327</v>
      </c>
      <c r="B603" s="1">
        <v>0.63043752399999997</v>
      </c>
      <c r="C603">
        <f t="shared" si="18"/>
        <v>1.5861999990977695</v>
      </c>
      <c r="D603">
        <f t="shared" si="19"/>
        <v>-5.5172413880617555E-3</v>
      </c>
      <c r="E603">
        <v>-3.1087469296114945E-3</v>
      </c>
      <c r="F603">
        <f>+(E603-Ej_3_INV_Est_Desc!$B$3)/Ej_3_INV_Est_Desc!$B$7</f>
        <v>-0.61857044127995697</v>
      </c>
    </row>
    <row r="604" spans="1:6">
      <c r="A604" s="2">
        <v>36328</v>
      </c>
      <c r="B604" s="1">
        <v>0.62794348499999997</v>
      </c>
      <c r="C604">
        <f t="shared" si="18"/>
        <v>1.5925000002189689</v>
      </c>
      <c r="D604">
        <f t="shared" si="19"/>
        <v>3.9717571080462033E-3</v>
      </c>
      <c r="E604">
        <v>-3.1054270192983902E-3</v>
      </c>
      <c r="F604">
        <f>+(E604-Ej_3_INV_Est_Desc!$B$3)/Ej_3_INV_Est_Desc!$B$7</f>
        <v>-0.6179245166686177</v>
      </c>
    </row>
    <row r="605" spans="1:6">
      <c r="A605" s="2">
        <v>36329</v>
      </c>
      <c r="B605" s="1">
        <v>0.62798291900000003</v>
      </c>
      <c r="C605">
        <f t="shared" si="18"/>
        <v>1.5923999996566784</v>
      </c>
      <c r="D605">
        <f t="shared" si="19"/>
        <v>-6.2794701586654789E-5</v>
      </c>
      <c r="E605">
        <v>-3.0915723503817105E-3</v>
      </c>
      <c r="F605">
        <f>+(E605-Ej_3_INV_Est_Desc!$B$3)/Ej_3_INV_Est_Desc!$B$7</f>
        <v>-0.61522894034539055</v>
      </c>
    </row>
    <row r="606" spans="1:6">
      <c r="A606" s="2">
        <v>36332</v>
      </c>
      <c r="B606" s="1">
        <v>0.62932662100000003</v>
      </c>
      <c r="C606">
        <f t="shared" si="18"/>
        <v>1.588999998778059</v>
      </c>
      <c r="D606">
        <f t="shared" si="19"/>
        <v>-2.1351424763580429E-3</v>
      </c>
      <c r="E606">
        <v>-3.0906586303613981E-3</v>
      </c>
      <c r="F606">
        <f>+(E606-Ej_3_INV_Est_Desc!$B$3)/Ej_3_INV_Est_Desc!$B$7</f>
        <v>-0.61505116619087086</v>
      </c>
    </row>
    <row r="607" spans="1:6">
      <c r="A607" s="2">
        <v>36333</v>
      </c>
      <c r="B607" s="1">
        <v>0.62912865699999998</v>
      </c>
      <c r="C607">
        <f t="shared" si="18"/>
        <v>1.5894999995207657</v>
      </c>
      <c r="D607">
        <f t="shared" si="19"/>
        <v>3.1466377790501099E-4</v>
      </c>
      <c r="E607">
        <v>-3.0862325698037818E-3</v>
      </c>
      <c r="F607">
        <f>+(E607-Ej_3_INV_Est_Desc!$B$3)/Ej_3_INV_Est_Desc!$B$7</f>
        <v>-0.61419002803477118</v>
      </c>
    </row>
    <row r="608" spans="1:6">
      <c r="A608" s="2">
        <v>36334</v>
      </c>
      <c r="B608" s="1">
        <v>0.63343257100000006</v>
      </c>
      <c r="C608">
        <f t="shared" si="18"/>
        <v>1.5787000002562228</v>
      </c>
      <c r="D608">
        <f t="shared" si="19"/>
        <v>-6.7945890329028646E-3</v>
      </c>
      <c r="E608">
        <v>-3.0836503678227656E-3</v>
      </c>
      <c r="F608">
        <f>+(E608-Ej_3_INV_Est_Desc!$B$3)/Ej_3_INV_Est_Desc!$B$7</f>
        <v>-0.61368763259221848</v>
      </c>
    </row>
    <row r="609" spans="1:6">
      <c r="A609" s="2">
        <v>36335</v>
      </c>
      <c r="B609" s="1">
        <v>0.63159224400000002</v>
      </c>
      <c r="C609">
        <f t="shared" si="18"/>
        <v>1.5833000001184308</v>
      </c>
      <c r="D609">
        <f t="shared" si="19"/>
        <v>2.9137897393181067E-3</v>
      </c>
      <c r="E609">
        <v>-3.0827441520634435E-3</v>
      </c>
      <c r="F609">
        <f>+(E609-Ej_3_INV_Est_Desc!$B$3)/Ej_3_INV_Est_Desc!$B$7</f>
        <v>-0.61351131847318363</v>
      </c>
    </row>
    <row r="610" spans="1:6">
      <c r="A610" s="2">
        <v>36336</v>
      </c>
      <c r="B610" s="1">
        <v>0.629207827</v>
      </c>
      <c r="C610">
        <f t="shared" si="18"/>
        <v>1.5893000008723668</v>
      </c>
      <c r="D610">
        <f t="shared" si="19"/>
        <v>3.7895539401802125E-3</v>
      </c>
      <c r="E610">
        <v>-3.0811987297325594E-3</v>
      </c>
      <c r="F610">
        <f>+(E610-Ej_3_INV_Est_Desc!$B$3)/Ej_3_INV_Est_Desc!$B$7</f>
        <v>-0.61321063977277068</v>
      </c>
    </row>
    <row r="611" spans="1:6">
      <c r="A611" s="2">
        <v>36339</v>
      </c>
      <c r="B611" s="1">
        <v>0.63203134900000002</v>
      </c>
      <c r="C611">
        <f t="shared" si="18"/>
        <v>1.5821999993864229</v>
      </c>
      <c r="D611">
        <f t="shared" si="19"/>
        <v>-4.4673765066675086E-3</v>
      </c>
      <c r="E611">
        <v>-3.0790285629667125E-3</v>
      </c>
      <c r="F611">
        <f>+(E611-Ej_3_INV_Est_Desc!$B$3)/Ej_3_INV_Est_Desc!$B$7</f>
        <v>-0.61278841025673891</v>
      </c>
    </row>
    <row r="612" spans="1:6">
      <c r="A612" s="2">
        <v>36340</v>
      </c>
      <c r="B612" s="1">
        <v>0.63367340500000002</v>
      </c>
      <c r="C612">
        <f t="shared" si="18"/>
        <v>1.5780999993206279</v>
      </c>
      <c r="D612">
        <f t="shared" si="19"/>
        <v>-2.5913285724844526E-3</v>
      </c>
      <c r="E612">
        <v>-3.0769231520910711E-3</v>
      </c>
      <c r="F612">
        <f>+(E612-Ej_3_INV_Est_Desc!$B$3)/Ej_3_INV_Est_Desc!$B$7</f>
        <v>-0.61237877970250665</v>
      </c>
    </row>
    <row r="613" spans="1:6">
      <c r="A613" s="2">
        <v>36341</v>
      </c>
      <c r="B613" s="1">
        <v>0.63431652400000005</v>
      </c>
      <c r="C613">
        <f t="shared" si="18"/>
        <v>1.5764999998644209</v>
      </c>
      <c r="D613">
        <f t="shared" si="19"/>
        <v>-1.0138771034128302E-3</v>
      </c>
      <c r="E613">
        <v>-3.0693305066240573E-3</v>
      </c>
      <c r="F613">
        <f>+(E613-Ej_3_INV_Est_Desc!$B$3)/Ej_3_INV_Est_Desc!$B$7</f>
        <v>-0.61090154805773589</v>
      </c>
    </row>
    <row r="614" spans="1:6">
      <c r="A614" s="2">
        <v>36342</v>
      </c>
      <c r="B614" s="1">
        <v>0.63431652400000005</v>
      </c>
      <c r="C614">
        <f t="shared" si="18"/>
        <v>1.5764999998644209</v>
      </c>
      <c r="D614">
        <f t="shared" si="19"/>
        <v>0</v>
      </c>
      <c r="E614">
        <v>-3.0581049375839608E-3</v>
      </c>
      <c r="F614">
        <f>+(E614-Ej_3_INV_Est_Desc!$B$3)/Ej_3_INV_Est_Desc!$B$7</f>
        <v>-0.6087174916720357</v>
      </c>
    </row>
    <row r="615" spans="1:6">
      <c r="A615" s="2">
        <v>36343</v>
      </c>
      <c r="B615" s="1">
        <v>0.63323201600000001</v>
      </c>
      <c r="C615">
        <f t="shared" si="18"/>
        <v>1.5792000005255578</v>
      </c>
      <c r="D615">
        <f t="shared" si="19"/>
        <v>1.712655034169952E-3</v>
      </c>
      <c r="E615">
        <v>-3.0529587977129458E-3</v>
      </c>
      <c r="F615">
        <f>+(E615-Ej_3_INV_Est_Desc!$B$3)/Ej_3_INV_Est_Desc!$B$7</f>
        <v>-0.60771625426421694</v>
      </c>
    </row>
    <row r="616" spans="1:6">
      <c r="A616" s="2">
        <v>36347</v>
      </c>
      <c r="B616" s="1">
        <v>0.63742988300000003</v>
      </c>
      <c r="C616">
        <f t="shared" si="18"/>
        <v>1.5687999992934123</v>
      </c>
      <c r="D616">
        <f t="shared" si="19"/>
        <v>-6.5856137466339115E-3</v>
      </c>
      <c r="E616">
        <v>-3.0515707548158799E-3</v>
      </c>
      <c r="F616">
        <f>+(E616-Ej_3_INV_Est_Desc!$B$3)/Ej_3_INV_Est_Desc!$B$7</f>
        <v>-0.60744619544206424</v>
      </c>
    </row>
    <row r="617" spans="1:6">
      <c r="A617" s="2">
        <v>36348</v>
      </c>
      <c r="B617" s="1">
        <v>0.64094346899999999</v>
      </c>
      <c r="C617">
        <f t="shared" si="18"/>
        <v>1.5601999994792053</v>
      </c>
      <c r="D617">
        <f t="shared" si="19"/>
        <v>-5.4818968753700403E-3</v>
      </c>
      <c r="E617">
        <v>-3.0487795955336239E-3</v>
      </c>
      <c r="F617">
        <f>+(E617-Ej_3_INV_Est_Desc!$B$3)/Ej_3_INV_Est_Desc!$B$7</f>
        <v>-0.60690314508692023</v>
      </c>
    </row>
    <row r="618" spans="1:6">
      <c r="A618" s="2">
        <v>36349</v>
      </c>
      <c r="B618" s="1">
        <v>0.64197213799999997</v>
      </c>
      <c r="C618">
        <f t="shared" si="18"/>
        <v>1.5577000009928781</v>
      </c>
      <c r="D618">
        <f t="shared" si="19"/>
        <v>-1.6023577023213109E-3</v>
      </c>
      <c r="E618">
        <v>-3.0474536827496124E-3</v>
      </c>
      <c r="F618">
        <f>+(E618-Ej_3_INV_Est_Desc!$B$3)/Ej_3_INV_Est_Desc!$B$7</f>
        <v>-0.60664517435310195</v>
      </c>
    </row>
    <row r="619" spans="1:6">
      <c r="A619" s="2">
        <v>36350</v>
      </c>
      <c r="B619" s="1">
        <v>0.64453754399999996</v>
      </c>
      <c r="C619">
        <f t="shared" si="18"/>
        <v>1.5515000007509261</v>
      </c>
      <c r="D619">
        <f t="shared" si="19"/>
        <v>-3.9802274109264069E-3</v>
      </c>
      <c r="E619">
        <v>-3.0339802286012407E-3</v>
      </c>
      <c r="F619">
        <f>+(E619-Ej_3_INV_Est_Desc!$B$3)/Ej_3_INV_Est_Desc!$B$7</f>
        <v>-0.60402376750369591</v>
      </c>
    </row>
    <row r="620" spans="1:6">
      <c r="A620" s="2">
        <v>36353</v>
      </c>
      <c r="B620" s="1">
        <v>0.64275613799999998</v>
      </c>
      <c r="C620">
        <f t="shared" si="18"/>
        <v>1.5558000007772776</v>
      </c>
      <c r="D620">
        <f t="shared" si="19"/>
        <v>2.7715114561845944E-3</v>
      </c>
      <c r="E620">
        <v>-3.033751111184646E-3</v>
      </c>
      <c r="F620">
        <f>+(E620-Ej_3_INV_Est_Desc!$B$3)/Ej_3_INV_Est_Desc!$B$7</f>
        <v>-0.603979190221689</v>
      </c>
    </row>
    <row r="621" spans="1:6">
      <c r="A621" s="2">
        <v>36354</v>
      </c>
      <c r="B621" s="1">
        <v>0.64242580000000005</v>
      </c>
      <c r="C621">
        <f t="shared" si="18"/>
        <v>1.556599999564152</v>
      </c>
      <c r="D621">
        <f t="shared" si="19"/>
        <v>5.1420413065605963E-4</v>
      </c>
      <c r="E621">
        <v>-3.0328086290245526E-3</v>
      </c>
      <c r="F621">
        <f>+(E621-Ej_3_INV_Est_Desc!$B$3)/Ej_3_INV_Est_Desc!$B$7</f>
        <v>-0.60379582008046873</v>
      </c>
    </row>
    <row r="622" spans="1:6">
      <c r="A622" s="2">
        <v>36355</v>
      </c>
      <c r="B622" s="1">
        <v>0.63959066200000003</v>
      </c>
      <c r="C622">
        <f t="shared" si="18"/>
        <v>1.5634999999421504</v>
      </c>
      <c r="D622">
        <f t="shared" si="19"/>
        <v>4.4327382628359668E-3</v>
      </c>
      <c r="E622">
        <v>-3.0162729128412336E-3</v>
      </c>
      <c r="F622">
        <f>+(E622-Ej_3_INV_Est_Desc!$B$3)/Ej_3_INV_Est_Desc!$B$7</f>
        <v>-0.60057861689074121</v>
      </c>
    </row>
    <row r="623" spans="1:6">
      <c r="A623" s="2">
        <v>36356</v>
      </c>
      <c r="B623" s="1">
        <v>0.63836578399999999</v>
      </c>
      <c r="C623">
        <f t="shared" si="18"/>
        <v>1.5664999990037061</v>
      </c>
      <c r="D623">
        <f t="shared" si="19"/>
        <v>1.9187713857797828E-3</v>
      </c>
      <c r="E623">
        <v>-3.0159712027036933E-3</v>
      </c>
      <c r="F623">
        <f>+(E623-Ej_3_INV_Est_Desc!$B$3)/Ej_3_INV_Est_Desc!$B$7</f>
        <v>-0.60051991590639275</v>
      </c>
    </row>
    <row r="624" spans="1:6">
      <c r="A624" s="2">
        <v>36357</v>
      </c>
      <c r="B624" s="1">
        <v>0.64012290400000005</v>
      </c>
      <c r="C624">
        <f t="shared" si="18"/>
        <v>1.5621999990176885</v>
      </c>
      <c r="D624">
        <f t="shared" si="19"/>
        <v>-2.7449728622741532E-3</v>
      </c>
      <c r="E624">
        <v>-3.007999639487613E-3</v>
      </c>
      <c r="F624">
        <f>+(E624-Ej_3_INV_Est_Desc!$B$3)/Ej_3_INV_Est_Desc!$B$7</f>
        <v>-0.59896896169784397</v>
      </c>
    </row>
    <row r="625" spans="1:6">
      <c r="A625" s="2">
        <v>36360</v>
      </c>
      <c r="B625" s="1">
        <v>0.63979526600000003</v>
      </c>
      <c r="C625">
        <f t="shared" si="18"/>
        <v>1.5629999988152459</v>
      </c>
      <c r="D625">
        <f t="shared" si="19"/>
        <v>5.1209819361175413E-4</v>
      </c>
      <c r="E625">
        <v>-3.0066155410318762E-3</v>
      </c>
      <c r="F625">
        <f>+(E625-Ej_3_INV_Est_Desc!$B$3)/Ej_3_INV_Est_Desc!$B$7</f>
        <v>-0.59869967030959526</v>
      </c>
    </row>
    <row r="626" spans="1:6">
      <c r="A626" s="2">
        <v>36361</v>
      </c>
      <c r="B626" s="1">
        <v>0.63694267500000001</v>
      </c>
      <c r="C626">
        <f t="shared" si="18"/>
        <v>1.5700000003924999</v>
      </c>
      <c r="D626">
        <f t="shared" si="19"/>
        <v>4.4785678711196653E-3</v>
      </c>
      <c r="E626">
        <v>-2.9955375151302643E-3</v>
      </c>
      <c r="F626">
        <f>+(E626-Ej_3_INV_Est_Desc!$B$3)/Ej_3_INV_Est_Desc!$B$7</f>
        <v>-0.596544320044059</v>
      </c>
    </row>
    <row r="627" spans="1:6">
      <c r="A627" s="2">
        <v>36362</v>
      </c>
      <c r="B627" s="1">
        <v>0.63427629100000005</v>
      </c>
      <c r="C627">
        <f t="shared" si="18"/>
        <v>1.5765999993841799</v>
      </c>
      <c r="D627">
        <f t="shared" si="19"/>
        <v>4.2038210127579578E-3</v>
      </c>
      <c r="E627">
        <v>-2.9881627404183542E-3</v>
      </c>
      <c r="F627">
        <f>+(E627-Ej_3_INV_Est_Desc!$B$3)/Ej_3_INV_Est_Desc!$B$7</f>
        <v>-0.59510947752114407</v>
      </c>
    </row>
    <row r="628" spans="1:6">
      <c r="A628" s="2">
        <v>36363</v>
      </c>
      <c r="B628" s="1">
        <v>0.63151247200000005</v>
      </c>
      <c r="C628">
        <f t="shared" si="18"/>
        <v>1.5835000009310978</v>
      </c>
      <c r="D628">
        <f t="shared" si="19"/>
        <v>4.3765073890733586E-3</v>
      </c>
      <c r="E628">
        <v>-2.9804671308836239E-3</v>
      </c>
      <c r="F628">
        <f>+(E628-Ej_3_INV_Est_Desc!$B$3)/Ej_3_INV_Est_Desc!$B$7</f>
        <v>-0.59361221309863266</v>
      </c>
    </row>
    <row r="629" spans="1:6">
      <c r="A629" s="2">
        <v>36364</v>
      </c>
      <c r="B629" s="1">
        <v>0.63371356099999998</v>
      </c>
      <c r="C629">
        <f t="shared" si="18"/>
        <v>1.5780000011708761</v>
      </c>
      <c r="D629">
        <f t="shared" si="19"/>
        <v>-3.4733184445769894E-3</v>
      </c>
      <c r="E629">
        <v>-2.979915023739621E-3</v>
      </c>
      <c r="F629">
        <f>+(E629-Ej_3_INV_Est_Desc!$B$3)/Ej_3_INV_Est_Desc!$B$7</f>
        <v>-0.59350479465693551</v>
      </c>
    </row>
    <row r="630" spans="1:6">
      <c r="A630" s="2">
        <v>36367</v>
      </c>
      <c r="B630" s="1">
        <v>0.62873310299999996</v>
      </c>
      <c r="C630">
        <f t="shared" si="18"/>
        <v>1.5904999994886544</v>
      </c>
      <c r="D630">
        <f t="shared" si="19"/>
        <v>7.9214184464533322E-3</v>
      </c>
      <c r="E630">
        <v>-2.9756255448116775E-3</v>
      </c>
      <c r="F630">
        <f>+(E630-Ej_3_INV_Est_Desc!$B$3)/Ej_3_INV_Est_Desc!$B$7</f>
        <v>-0.59267022994039975</v>
      </c>
    </row>
    <row r="631" spans="1:6">
      <c r="A631" s="2">
        <v>36368</v>
      </c>
      <c r="B631" s="1">
        <v>0.62912865699999998</v>
      </c>
      <c r="C631">
        <f t="shared" si="18"/>
        <v>1.5894999995207657</v>
      </c>
      <c r="D631">
        <f t="shared" si="19"/>
        <v>-6.2873308281052864E-4</v>
      </c>
      <c r="E631">
        <v>-2.9717684164412006E-3</v>
      </c>
      <c r="F631">
        <f>+(E631-Ej_3_INV_Est_Desc!$B$3)/Ej_3_INV_Est_Desc!$B$7</f>
        <v>-0.59191978372088827</v>
      </c>
    </row>
    <row r="632" spans="1:6">
      <c r="A632" s="2">
        <v>36369</v>
      </c>
      <c r="B632" s="1">
        <v>0.62754942000000002</v>
      </c>
      <c r="C632">
        <f t="shared" si="18"/>
        <v>1.593499998773005</v>
      </c>
      <c r="D632">
        <f t="shared" si="19"/>
        <v>2.5165141575622663E-3</v>
      </c>
      <c r="E632">
        <v>-2.9585802904438241E-3</v>
      </c>
      <c r="F632">
        <f>+(E632-Ej_3_INV_Est_Desc!$B$3)/Ej_3_INV_Est_Desc!$B$7</f>
        <v>-0.58935389056241183</v>
      </c>
    </row>
    <row r="633" spans="1:6">
      <c r="A633" s="2">
        <v>36370</v>
      </c>
      <c r="B633" s="1">
        <v>0.61996280199999998</v>
      </c>
      <c r="C633">
        <f t="shared" si="18"/>
        <v>1.6130000006032621</v>
      </c>
      <c r="D633">
        <f t="shared" si="19"/>
        <v>1.223721483857676E-2</v>
      </c>
      <c r="E633">
        <v>-2.957066685199794E-3</v>
      </c>
      <c r="F633">
        <f>+(E633-Ej_3_INV_Est_Desc!$B$3)/Ej_3_INV_Est_Desc!$B$7</f>
        <v>-0.58905940222183462</v>
      </c>
    </row>
    <row r="634" spans="1:6">
      <c r="A634" s="2">
        <v>36371</v>
      </c>
      <c r="B634" s="1">
        <v>0.61701733800000003</v>
      </c>
      <c r="C634">
        <f t="shared" si="18"/>
        <v>1.6207000004917202</v>
      </c>
      <c r="D634">
        <f t="shared" si="19"/>
        <v>4.7737135062482228E-3</v>
      </c>
      <c r="E634">
        <v>-2.9565749732470836E-3</v>
      </c>
      <c r="F634">
        <f>+(E634-Ej_3_INV_Est_Desc!$B$3)/Ej_3_INV_Est_Desc!$B$7</f>
        <v>-0.5889637343205989</v>
      </c>
    </row>
    <row r="635" spans="1:6">
      <c r="A635" s="2">
        <v>36374</v>
      </c>
      <c r="B635" s="1">
        <v>0.61938680700000004</v>
      </c>
      <c r="C635">
        <f t="shared" si="18"/>
        <v>1.6145000001590282</v>
      </c>
      <c r="D635">
        <f t="shared" si="19"/>
        <v>-3.8255077008767513E-3</v>
      </c>
      <c r="E635">
        <v>-2.9498527516518269E-3</v>
      </c>
      <c r="F635">
        <f>+(E635-Ej_3_INV_Est_Desc!$B$3)/Ej_3_INV_Est_Desc!$B$7</f>
        <v>-0.58765585309437596</v>
      </c>
    </row>
    <row r="636" spans="1:6">
      <c r="A636" s="2">
        <v>36375</v>
      </c>
      <c r="B636" s="1">
        <v>0.61785604000000005</v>
      </c>
      <c r="C636">
        <f t="shared" si="18"/>
        <v>1.6184999988023099</v>
      </c>
      <c r="D636">
        <f t="shared" si="19"/>
        <v>2.4775463876665071E-3</v>
      </c>
      <c r="E636">
        <v>-2.9397349531995465E-3</v>
      </c>
      <c r="F636">
        <f>+(E636-Ej_3_INV_Est_Desc!$B$3)/Ej_3_INV_Est_Desc!$B$7</f>
        <v>-0.58568732550882552</v>
      </c>
    </row>
    <row r="637" spans="1:6">
      <c r="A637" s="2">
        <v>36376</v>
      </c>
      <c r="B637" s="1">
        <v>0.617283951</v>
      </c>
      <c r="C637">
        <f t="shared" si="18"/>
        <v>1.6199999989956</v>
      </c>
      <c r="D637">
        <f t="shared" si="19"/>
        <v>9.2678417942537727E-4</v>
      </c>
      <c r="E637">
        <v>-2.938349508049054E-3</v>
      </c>
      <c r="F637">
        <f>+(E637-Ej_3_INV_Est_Desc!$B$3)/Ej_3_INV_Est_Desc!$B$7</f>
        <v>-0.5854177721064846</v>
      </c>
    </row>
    <row r="638" spans="1:6">
      <c r="A638" s="2">
        <v>36377</v>
      </c>
      <c r="B638" s="1">
        <v>0.61736016800000004</v>
      </c>
      <c r="C638">
        <f t="shared" si="18"/>
        <v>1.6197999997952572</v>
      </c>
      <c r="D638">
        <f t="shared" si="19"/>
        <v>-1.2345629658438995E-4</v>
      </c>
      <c r="E638">
        <v>-2.9341524306187861E-3</v>
      </c>
      <c r="F638">
        <f>+(E638-Ej_3_INV_Est_Desc!$B$3)/Ej_3_INV_Est_Desc!$B$7</f>
        <v>-0.58460118510496051</v>
      </c>
    </row>
    <row r="639" spans="1:6">
      <c r="A639" s="2">
        <v>36378</v>
      </c>
      <c r="B639" s="1">
        <v>0.61931008899999995</v>
      </c>
      <c r="C639">
        <f t="shared" si="18"/>
        <v>1.6146999988563082</v>
      </c>
      <c r="D639">
        <f t="shared" si="19"/>
        <v>-3.1485374364697005E-3</v>
      </c>
      <c r="E639">
        <v>-2.9060380550234299E-3</v>
      </c>
      <c r="F639">
        <f>+(E639-Ej_3_INV_Est_Desc!$B$3)/Ej_3_INV_Est_Desc!$B$7</f>
        <v>-0.57913122796250427</v>
      </c>
    </row>
    <row r="640" spans="1:6">
      <c r="A640" s="2">
        <v>36381</v>
      </c>
      <c r="B640" s="1">
        <v>0.625</v>
      </c>
      <c r="C640">
        <f t="shared" si="18"/>
        <v>1.6</v>
      </c>
      <c r="D640">
        <f t="shared" si="19"/>
        <v>-9.1038576000000981E-3</v>
      </c>
      <c r="E640">
        <v>-2.9048208595070513E-3</v>
      </c>
      <c r="F640">
        <f>+(E640-Ej_3_INV_Est_Desc!$B$3)/Ej_3_INV_Est_Desc!$B$7</f>
        <v>-0.57889440935396008</v>
      </c>
    </row>
    <row r="641" spans="1:6">
      <c r="A641" s="2">
        <v>36382</v>
      </c>
      <c r="B641" s="1">
        <v>0.61804697200000003</v>
      </c>
      <c r="C641">
        <f t="shared" si="18"/>
        <v>1.617999998873872</v>
      </c>
      <c r="D641">
        <f t="shared" si="19"/>
        <v>1.1249999296169877E-2</v>
      </c>
      <c r="E641">
        <v>-2.9046891378576856E-3</v>
      </c>
      <c r="F641">
        <f>+(E641-Ej_3_INV_Est_Desc!$B$3)/Ej_3_INV_Est_Desc!$B$7</f>
        <v>-0.57886878147635279</v>
      </c>
    </row>
    <row r="642" spans="1:6">
      <c r="A642" s="2">
        <v>36383</v>
      </c>
      <c r="B642" s="1">
        <v>0.62084807799999997</v>
      </c>
      <c r="C642">
        <f t="shared" si="18"/>
        <v>1.6107000012328299</v>
      </c>
      <c r="D642">
        <f t="shared" si="19"/>
        <v>-4.511741437653205E-3</v>
      </c>
      <c r="E642">
        <v>-2.9037615353681989E-3</v>
      </c>
      <c r="F642">
        <f>+(E642-Ej_3_INV_Est_Desc!$B$3)/Ej_3_INV_Est_Desc!$B$7</f>
        <v>-0.57868830633666779</v>
      </c>
    </row>
    <row r="643" spans="1:6">
      <c r="A643" s="2">
        <v>36384</v>
      </c>
      <c r="B643" s="1">
        <v>0.62150404000000004</v>
      </c>
      <c r="C643">
        <f t="shared" ref="C643:C706" si="20">1/B643</f>
        <v>1.60899999942076</v>
      </c>
      <c r="D643">
        <f t="shared" si="19"/>
        <v>-1.0554428576200481E-3</v>
      </c>
      <c r="E643">
        <v>-2.8948203014472762E-3</v>
      </c>
      <c r="F643">
        <f>+(E643-Ej_3_INV_Est_Desc!$B$3)/Ej_3_INV_Est_Desc!$B$7</f>
        <v>-0.5769486921602035</v>
      </c>
    </row>
    <row r="644" spans="1:6">
      <c r="A644" s="2">
        <v>36385</v>
      </c>
      <c r="B644" s="1">
        <v>0.62278134100000004</v>
      </c>
      <c r="C644">
        <f t="shared" si="20"/>
        <v>1.6057000012143907</v>
      </c>
      <c r="D644">
        <f t="shared" ref="D644:D707" si="21">+C644/C643-1</f>
        <v>-2.0509622172512065E-3</v>
      </c>
      <c r="E644">
        <v>-2.8883972137003777E-3</v>
      </c>
      <c r="F644">
        <f>+(E644-Ej_3_INV_Est_Desc!$B$3)/Ej_3_INV_Est_Desc!$B$7</f>
        <v>-0.57569901067328577</v>
      </c>
    </row>
    <row r="645" spans="1:6">
      <c r="A645" s="2">
        <v>36388</v>
      </c>
      <c r="B645" s="1">
        <v>0.62457060799999997</v>
      </c>
      <c r="C645">
        <f t="shared" si="20"/>
        <v>1.6010999992494044</v>
      </c>
      <c r="D645">
        <f t="shared" si="21"/>
        <v>-2.8647953923568448E-3</v>
      </c>
      <c r="E645">
        <v>-2.8647953923568448E-3</v>
      </c>
      <c r="F645">
        <f>+(E645-Ej_3_INV_Est_Desc!$B$3)/Ej_3_INV_Est_Desc!$B$7</f>
        <v>-0.57110701997460711</v>
      </c>
    </row>
    <row r="646" spans="1:6">
      <c r="A646" s="2">
        <v>36389</v>
      </c>
      <c r="B646" s="1">
        <v>0.62359690700000003</v>
      </c>
      <c r="C646">
        <f t="shared" si="20"/>
        <v>1.6035999998954451</v>
      </c>
      <c r="D646">
        <f t="shared" si="21"/>
        <v>1.5614269234980327E-3</v>
      </c>
      <c r="E646">
        <v>-2.8559274762809395E-3</v>
      </c>
      <c r="F646">
        <f>+(E646-Ej_3_INV_Est_Desc!$B$3)/Ej_3_INV_Est_Desc!$B$7</f>
        <v>-0.56938167058124867</v>
      </c>
    </row>
    <row r="647" spans="1:6">
      <c r="A647" s="2">
        <v>36390</v>
      </c>
      <c r="B647" s="1">
        <v>0.62484378900000004</v>
      </c>
      <c r="C647">
        <f t="shared" si="20"/>
        <v>1.6004000001350736</v>
      </c>
      <c r="D647">
        <f t="shared" si="21"/>
        <v>-1.9955099529684883E-3</v>
      </c>
      <c r="E647">
        <v>-2.8507430084168117E-3</v>
      </c>
      <c r="F647">
        <f>+(E647-Ej_3_INV_Est_Desc!$B$3)/Ej_3_INV_Est_Desc!$B$7</f>
        <v>-0.56837297604606207</v>
      </c>
    </row>
    <row r="648" spans="1:6">
      <c r="A648" s="2">
        <v>36391</v>
      </c>
      <c r="B648" s="1">
        <v>0.61804697200000003</v>
      </c>
      <c r="C648">
        <f t="shared" si="20"/>
        <v>1.617999998873872</v>
      </c>
      <c r="D648">
        <f t="shared" si="21"/>
        <v>1.0997249898346162E-2</v>
      </c>
      <c r="E648">
        <v>-2.8500953671601881E-3</v>
      </c>
      <c r="F648">
        <f>+(E648-Ej_3_INV_Est_Desc!$B$3)/Ej_3_INV_Est_Desc!$B$7</f>
        <v>-0.56824697040509009</v>
      </c>
    </row>
    <row r="649" spans="1:6">
      <c r="A649" s="2">
        <v>36392</v>
      </c>
      <c r="B649" s="1">
        <v>0.61984751800000004</v>
      </c>
      <c r="C649">
        <f t="shared" si="20"/>
        <v>1.6132999987264609</v>
      </c>
      <c r="D649">
        <f t="shared" si="21"/>
        <v>-2.9048208595070513E-3</v>
      </c>
      <c r="E649">
        <v>-2.8248584977966784E-3</v>
      </c>
      <c r="F649">
        <f>+(E649-Ej_3_INV_Est_Desc!$B$3)/Ej_3_INV_Est_Desc!$B$7</f>
        <v>-0.56333686335469679</v>
      </c>
    </row>
    <row r="650" spans="1:6">
      <c r="A650" s="2">
        <v>36395</v>
      </c>
      <c r="B650" s="1">
        <v>0.622045285</v>
      </c>
      <c r="C650">
        <f t="shared" si="20"/>
        <v>1.6075999997331385</v>
      </c>
      <c r="D650">
        <f t="shared" si="21"/>
        <v>-3.5331302286133459E-3</v>
      </c>
      <c r="E650">
        <v>-2.8238179755317727E-3</v>
      </c>
      <c r="F650">
        <f>+(E650-Ej_3_INV_Est_Desc!$B$3)/Ej_3_INV_Est_Desc!$B$7</f>
        <v>-0.56313441844620149</v>
      </c>
    </row>
    <row r="651" spans="1:6">
      <c r="A651" s="2">
        <v>36396</v>
      </c>
      <c r="B651" s="1">
        <v>0.62711651800000001</v>
      </c>
      <c r="C651">
        <f t="shared" si="20"/>
        <v>1.5946000006333751</v>
      </c>
      <c r="D651">
        <f t="shared" si="21"/>
        <v>-8.0865881450120636E-3</v>
      </c>
      <c r="E651">
        <v>-2.820802106927478E-3</v>
      </c>
      <c r="F651">
        <f>+(E651-Ej_3_INV_Est_Desc!$B$3)/Ej_3_INV_Est_Desc!$B$7</f>
        <v>-0.56254764845172589</v>
      </c>
    </row>
    <row r="652" spans="1:6">
      <c r="A652" s="2">
        <v>36397</v>
      </c>
      <c r="B652" s="1">
        <v>0.63031831100000002</v>
      </c>
      <c r="C652">
        <f t="shared" si="20"/>
        <v>1.5864999993630202</v>
      </c>
      <c r="D652">
        <f t="shared" si="21"/>
        <v>-5.0796445924605749E-3</v>
      </c>
      <c r="E652">
        <v>-2.8145047584146043E-3</v>
      </c>
      <c r="F652">
        <f>+(E652-Ej_3_INV_Est_Desc!$B$3)/Ej_3_INV_Est_Desc!$B$7</f>
        <v>-0.56132243089853151</v>
      </c>
    </row>
    <row r="653" spans="1:6">
      <c r="A653" s="2">
        <v>36398</v>
      </c>
      <c r="B653" s="1">
        <v>0.629881582</v>
      </c>
      <c r="C653">
        <f t="shared" si="20"/>
        <v>1.5876000006617117</v>
      </c>
      <c r="D653">
        <f t="shared" si="21"/>
        <v>6.9335096068900981E-4</v>
      </c>
      <c r="E653">
        <v>-2.8085254484843114E-3</v>
      </c>
      <c r="F653">
        <f>+(E653-Ej_3_INV_Est_Desc!$B$3)/Ej_3_INV_Est_Desc!$B$7</f>
        <v>-0.56015909120602325</v>
      </c>
    </row>
    <row r="654" spans="1:6">
      <c r="A654" s="2">
        <v>36399</v>
      </c>
      <c r="B654" s="1">
        <v>0.62952470900000002</v>
      </c>
      <c r="C654">
        <f t="shared" si="20"/>
        <v>1.5884999996084348</v>
      </c>
      <c r="D654">
        <f t="shared" si="21"/>
        <v>5.6689276036037128E-4</v>
      </c>
      <c r="E654">
        <v>-2.8032267918188802E-3</v>
      </c>
      <c r="F654">
        <f>+(E654-Ej_3_INV_Est_Desc!$B$3)/Ej_3_INV_Est_Desc!$B$7</f>
        <v>-0.55912817999925668</v>
      </c>
    </row>
    <row r="655" spans="1:6">
      <c r="A655" s="2">
        <v>36403</v>
      </c>
      <c r="B655" s="1">
        <v>0.62165858500000004</v>
      </c>
      <c r="C655">
        <f t="shared" si="20"/>
        <v>1.6086000002718532</v>
      </c>
      <c r="D655">
        <f t="shared" si="21"/>
        <v>1.2653447068538215E-2</v>
      </c>
      <c r="E655">
        <v>-2.8009427272184251E-3</v>
      </c>
      <c r="F655">
        <f>+(E655-Ej_3_INV_Est_Desc!$B$3)/Ej_3_INV_Est_Desc!$B$7</f>
        <v>-0.5586837904223757</v>
      </c>
    </row>
    <row r="656" spans="1:6">
      <c r="A656" s="2">
        <v>36404</v>
      </c>
      <c r="B656" s="1">
        <v>0.62410285200000004</v>
      </c>
      <c r="C656">
        <f t="shared" si="20"/>
        <v>1.6023000003851928</v>
      </c>
      <c r="D656">
        <f t="shared" si="21"/>
        <v>-3.9164490150415121E-3</v>
      </c>
      <c r="E656">
        <v>-2.7967670486633844E-3</v>
      </c>
      <c r="F656">
        <f>+(E656-Ej_3_INV_Est_Desc!$B$3)/Ej_3_INV_Est_Desc!$B$7</f>
        <v>-0.55787136680445559</v>
      </c>
    </row>
    <row r="657" spans="1:6">
      <c r="A657" s="2">
        <v>36405</v>
      </c>
      <c r="B657" s="1">
        <v>0.62146541499999997</v>
      </c>
      <c r="C657">
        <f t="shared" si="20"/>
        <v>1.6091000011641838</v>
      </c>
      <c r="D657">
        <f t="shared" si="21"/>
        <v>4.2438998797704741E-3</v>
      </c>
      <c r="E657">
        <v>-2.7953408545526859E-3</v>
      </c>
      <c r="F657">
        <f>+(E657-Ej_3_INV_Est_Desc!$B$3)/Ej_3_INV_Est_Desc!$B$7</f>
        <v>-0.55759388524930298</v>
      </c>
    </row>
    <row r="658" spans="1:6">
      <c r="A658" s="2">
        <v>36406</v>
      </c>
      <c r="B658" s="1">
        <v>0.62390816100000002</v>
      </c>
      <c r="C658">
        <f t="shared" si="20"/>
        <v>1.6027999992774578</v>
      </c>
      <c r="D658">
        <f t="shared" si="21"/>
        <v>-3.9152332870350248E-3</v>
      </c>
      <c r="E658">
        <v>-2.7874577772717402E-3</v>
      </c>
      <c r="F658">
        <f>+(E658-Ej_3_INV_Est_Desc!$B$3)/Ej_3_INV_Est_Desc!$B$7</f>
        <v>-0.55606014694054373</v>
      </c>
    </row>
    <row r="659" spans="1:6">
      <c r="A659" s="2">
        <v>36410</v>
      </c>
      <c r="B659" s="1">
        <v>0.62278134100000004</v>
      </c>
      <c r="C659">
        <f t="shared" si="20"/>
        <v>1.6057000012143907</v>
      </c>
      <c r="D659">
        <f t="shared" si="21"/>
        <v>1.8093348753682736E-3</v>
      </c>
      <c r="E659">
        <v>-2.7829324792207899E-3</v>
      </c>
      <c r="F659">
        <f>+(E659-Ej_3_INV_Est_Desc!$B$3)/Ej_3_INV_Est_Desc!$B$7</f>
        <v>-0.55517970105222647</v>
      </c>
    </row>
    <row r="660" spans="1:6">
      <c r="A660" s="2">
        <v>36411</v>
      </c>
      <c r="B660" s="1">
        <v>0.61785604000000005</v>
      </c>
      <c r="C660">
        <f t="shared" si="20"/>
        <v>1.6184999988023099</v>
      </c>
      <c r="D660">
        <f t="shared" si="21"/>
        <v>7.971599662601081E-3</v>
      </c>
      <c r="E660">
        <v>-2.7811913486752715E-3</v>
      </c>
      <c r="F660">
        <f>+(E660-Ej_3_INV_Est_Desc!$B$3)/Ej_3_INV_Est_Desc!$B$7</f>
        <v>-0.55484094519292937</v>
      </c>
    </row>
    <row r="661" spans="1:6">
      <c r="A661" s="2">
        <v>36412</v>
      </c>
      <c r="B661" s="1">
        <v>0.61229488099999996</v>
      </c>
      <c r="C661">
        <f t="shared" si="20"/>
        <v>1.6332000005729266</v>
      </c>
      <c r="D661">
        <f t="shared" si="21"/>
        <v>9.0824848819861526E-3</v>
      </c>
      <c r="E661">
        <v>-2.7570145381572431E-3</v>
      </c>
      <c r="F661">
        <f>+(E661-Ej_3_INV_Est_Desc!$B$3)/Ej_3_INV_Est_Desc!$B$7</f>
        <v>-0.55013708410498319</v>
      </c>
    </row>
    <row r="662" spans="1:6">
      <c r="A662" s="2">
        <v>36413</v>
      </c>
      <c r="B662" s="1">
        <v>0.61793239799999999</v>
      </c>
      <c r="C662">
        <f t="shared" si="20"/>
        <v>1.6183000005123538</v>
      </c>
      <c r="D662">
        <f t="shared" si="21"/>
        <v>-9.123193763988402E-3</v>
      </c>
      <c r="E662">
        <v>-2.7570119364264123E-3</v>
      </c>
      <c r="F662">
        <f>+(E662-Ej_3_INV_Est_Desc!$B$3)/Ej_3_INV_Est_Desc!$B$7</f>
        <v>-0.55013657790999082</v>
      </c>
    </row>
    <row r="663" spans="1:6">
      <c r="A663" s="2">
        <v>36416</v>
      </c>
      <c r="B663" s="1">
        <v>0.62150404000000004</v>
      </c>
      <c r="C663">
        <f t="shared" si="20"/>
        <v>1.60899999942076</v>
      </c>
      <c r="D663">
        <f t="shared" si="21"/>
        <v>-5.7467719759312086E-3</v>
      </c>
      <c r="E663">
        <v>-2.7532720887242235E-3</v>
      </c>
      <c r="F663">
        <f>+(E663-Ej_3_INV_Est_Desc!$B$3)/Ej_3_INV_Est_Desc!$B$7</f>
        <v>-0.54940894991836409</v>
      </c>
    </row>
    <row r="664" spans="1:6">
      <c r="A664" s="2">
        <v>36417</v>
      </c>
      <c r="B664" s="1">
        <v>0.62169723300000002</v>
      </c>
      <c r="C664">
        <f t="shared" si="20"/>
        <v>1.6085000011573156</v>
      </c>
      <c r="D664">
        <f t="shared" si="21"/>
        <v>-3.107509407236364E-4</v>
      </c>
      <c r="E664">
        <v>-2.7472522451359449E-3</v>
      </c>
      <c r="F664">
        <f>+(E664-Ej_3_INV_Est_Desc!$B$3)/Ej_3_INV_Est_Desc!$B$7</f>
        <v>-0.54823772396242965</v>
      </c>
    </row>
    <row r="665" spans="1:6">
      <c r="A665" s="2">
        <v>36418</v>
      </c>
      <c r="B665" s="1">
        <v>0.62073246400000004</v>
      </c>
      <c r="C665">
        <f t="shared" si="20"/>
        <v>1.6110000007990559</v>
      </c>
      <c r="D665">
        <f t="shared" si="21"/>
        <v>1.5542428597710156E-3</v>
      </c>
      <c r="E665">
        <v>-2.7449728622741532E-3</v>
      </c>
      <c r="F665">
        <f>+(E665-Ej_3_INV_Est_Desc!$B$3)/Ej_3_INV_Est_Desc!$B$7</f>
        <v>-0.54779424526865739</v>
      </c>
    </row>
    <row r="666" spans="1:6">
      <c r="A666" s="2">
        <v>36419</v>
      </c>
      <c r="B666" s="1">
        <v>0.61538461499999997</v>
      </c>
      <c r="C666">
        <f t="shared" si="20"/>
        <v>1.6250000010156251</v>
      </c>
      <c r="D666">
        <f t="shared" si="21"/>
        <v>8.6902546304314932E-3</v>
      </c>
      <c r="E666">
        <v>-2.7430664749465983E-3</v>
      </c>
      <c r="F666">
        <f>+(E666-Ej_3_INV_Est_Desc!$B$3)/Ej_3_INV_Est_Desc!$B$7</f>
        <v>-0.54742333690744271</v>
      </c>
    </row>
    <row r="667" spans="1:6">
      <c r="A667" s="2">
        <v>36420</v>
      </c>
      <c r="B667" s="1">
        <v>0.61644680100000004</v>
      </c>
      <c r="C667">
        <f t="shared" si="20"/>
        <v>1.6221999990555551</v>
      </c>
      <c r="D667">
        <f t="shared" si="21"/>
        <v>-1.7230781281969421E-3</v>
      </c>
      <c r="E667">
        <v>-2.7393839443559109E-3</v>
      </c>
      <c r="F667">
        <f>+(E667-Ej_3_INV_Est_Desc!$B$3)/Ej_3_INV_Est_Desc!$B$7</f>
        <v>-0.54670686058242091</v>
      </c>
    </row>
    <row r="668" spans="1:6">
      <c r="A668" s="2">
        <v>36423</v>
      </c>
      <c r="B668" s="1">
        <v>0.616142945</v>
      </c>
      <c r="C668">
        <f t="shared" si="20"/>
        <v>1.6230000004300951</v>
      </c>
      <c r="D668">
        <f t="shared" si="21"/>
        <v>4.9315828813067952E-4</v>
      </c>
      <c r="E668">
        <v>-2.7378510288683655E-3</v>
      </c>
      <c r="F668">
        <f>+(E668-Ej_3_INV_Est_Desc!$B$3)/Ej_3_INV_Est_Desc!$B$7</f>
        <v>-0.54640861522422535</v>
      </c>
    </row>
    <row r="669" spans="1:6">
      <c r="A669" s="2">
        <v>36424</v>
      </c>
      <c r="B669" s="1">
        <v>0.613120785</v>
      </c>
      <c r="C669">
        <f t="shared" si="20"/>
        <v>1.6309999994536151</v>
      </c>
      <c r="D669">
        <f t="shared" si="21"/>
        <v>4.9291429583486757E-3</v>
      </c>
      <c r="E669">
        <v>-2.7347324059536771E-3</v>
      </c>
      <c r="F669">
        <f>+(E669-Ej_3_INV_Est_Desc!$B$3)/Ej_3_INV_Est_Desc!$B$7</f>
        <v>-0.54580185326257447</v>
      </c>
    </row>
    <row r="670" spans="1:6">
      <c r="A670" s="2">
        <v>36425</v>
      </c>
      <c r="B670" s="1">
        <v>0.61113487700000002</v>
      </c>
      <c r="C670">
        <f t="shared" si="20"/>
        <v>1.6363000012516058</v>
      </c>
      <c r="D670">
        <f t="shared" si="21"/>
        <v>3.2495412628854581E-3</v>
      </c>
      <c r="E670">
        <v>-2.7297534963712788E-3</v>
      </c>
      <c r="F670">
        <f>+(E670-Ej_3_INV_Est_Desc!$B$3)/Ej_3_INV_Est_Desc!$B$7</f>
        <v>-0.54483315232381413</v>
      </c>
    </row>
    <row r="671" spans="1:6">
      <c r="A671" s="2">
        <v>36426</v>
      </c>
      <c r="B671" s="1">
        <v>0.610687023</v>
      </c>
      <c r="C671">
        <f t="shared" si="20"/>
        <v>1.6374999997339064</v>
      </c>
      <c r="D671">
        <f t="shared" si="21"/>
        <v>7.3336092488096583E-4</v>
      </c>
      <c r="E671">
        <v>-2.7032019464238166E-3</v>
      </c>
      <c r="F671">
        <f>+(E671-Ej_3_INV_Est_Desc!$B$3)/Ej_3_INV_Est_Desc!$B$7</f>
        <v>-0.53966725988612496</v>
      </c>
    </row>
    <row r="672" spans="1:6">
      <c r="A672" s="2">
        <v>36427</v>
      </c>
      <c r="B672" s="1">
        <v>0.60871682500000002</v>
      </c>
      <c r="C672">
        <f t="shared" si="20"/>
        <v>1.6427999998192919</v>
      </c>
      <c r="D672">
        <f t="shared" si="21"/>
        <v>3.2366412740438832E-3</v>
      </c>
      <c r="E672">
        <v>-2.7009939152955464E-3</v>
      </c>
      <c r="F672">
        <f>+(E672-Ej_3_INV_Est_Desc!$B$3)/Ej_3_INV_Est_Desc!$B$7</f>
        <v>-0.53923766344711177</v>
      </c>
    </row>
    <row r="673" spans="1:6">
      <c r="A673" s="2">
        <v>36430</v>
      </c>
      <c r="B673" s="1">
        <v>0.607718019</v>
      </c>
      <c r="C673">
        <f t="shared" si="20"/>
        <v>1.6454999995647652</v>
      </c>
      <c r="D673">
        <f t="shared" si="21"/>
        <v>1.6435352725652219E-3</v>
      </c>
      <c r="E673">
        <v>-2.6965487870272975E-3</v>
      </c>
      <c r="F673">
        <f>+(E673-Ej_3_INV_Est_Desc!$B$3)/Ej_3_INV_Est_Desc!$B$7</f>
        <v>-0.53837281546080051</v>
      </c>
    </row>
    <row r="674" spans="1:6">
      <c r="A674" s="2">
        <v>36431</v>
      </c>
      <c r="B674" s="1">
        <v>0.606612072</v>
      </c>
      <c r="C674">
        <f t="shared" si="20"/>
        <v>1.6484999988592379</v>
      </c>
      <c r="D674">
        <f t="shared" si="21"/>
        <v>1.823153628238261E-3</v>
      </c>
      <c r="E674">
        <v>-2.6919552903931221E-3</v>
      </c>
      <c r="F674">
        <f>+(E674-Ej_3_INV_Est_Desc!$B$3)/Ej_3_INV_Est_Desc!$B$7</f>
        <v>-0.53747910079736305</v>
      </c>
    </row>
    <row r="675" spans="1:6">
      <c r="A675" s="2">
        <v>36432</v>
      </c>
      <c r="B675" s="1">
        <v>0.60882800599999998</v>
      </c>
      <c r="C675">
        <f t="shared" si="20"/>
        <v>1.6425000002381627</v>
      </c>
      <c r="D675">
        <f t="shared" si="21"/>
        <v>-3.6396715955275827E-3</v>
      </c>
      <c r="E675">
        <v>-2.6837435900339823E-3</v>
      </c>
      <c r="F675">
        <f>+(E675-Ej_3_INV_Est_Desc!$B$3)/Ej_3_INV_Est_Desc!$B$7</f>
        <v>-0.53588142529933047</v>
      </c>
    </row>
    <row r="676" spans="1:6">
      <c r="A676" s="2">
        <v>36433</v>
      </c>
      <c r="B676" s="1">
        <v>0.60764416399999999</v>
      </c>
      <c r="C676">
        <f t="shared" si="20"/>
        <v>1.6456999988565677</v>
      </c>
      <c r="D676">
        <f t="shared" si="21"/>
        <v>1.9482487780462243E-3</v>
      </c>
      <c r="E676">
        <v>-2.6732982369664926E-3</v>
      </c>
      <c r="F676">
        <f>+(E676-Ej_3_INV_Est_Desc!$B$3)/Ej_3_INV_Est_Desc!$B$7</f>
        <v>-0.53384916840558572</v>
      </c>
    </row>
    <row r="677" spans="1:6">
      <c r="A677" s="2">
        <v>36434</v>
      </c>
      <c r="B677" s="1">
        <v>0.60422960699999995</v>
      </c>
      <c r="C677">
        <f t="shared" si="20"/>
        <v>1.6550000006868251</v>
      </c>
      <c r="D677">
        <f t="shared" si="21"/>
        <v>5.6510918373451346E-3</v>
      </c>
      <c r="E677">
        <v>-2.6708755857687283E-3</v>
      </c>
      <c r="F677">
        <f>+(E677-Ej_3_INV_Est_Desc!$B$3)/Ej_3_INV_Est_Desc!$B$7</f>
        <v>-0.53337781530091</v>
      </c>
    </row>
    <row r="678" spans="1:6">
      <c r="A678" s="2">
        <v>36437</v>
      </c>
      <c r="B678" s="1">
        <v>0.60404711600000005</v>
      </c>
      <c r="C678">
        <f t="shared" si="20"/>
        <v>1.6554999991093409</v>
      </c>
      <c r="D678">
        <f t="shared" si="21"/>
        <v>3.0211385033740434E-4</v>
      </c>
      <c r="E678">
        <v>-2.6703090489721415E-3</v>
      </c>
      <c r="F678">
        <f>+(E678-Ej_3_INV_Est_Desc!$B$3)/Ej_3_INV_Est_Desc!$B$7</f>
        <v>-0.53326758941357189</v>
      </c>
    </row>
    <row r="679" spans="1:6">
      <c r="A679" s="2">
        <v>36438</v>
      </c>
      <c r="B679" s="1">
        <v>0.605143722</v>
      </c>
      <c r="C679">
        <f t="shared" si="20"/>
        <v>1.6524999990002376</v>
      </c>
      <c r="D679">
        <f t="shared" si="21"/>
        <v>-1.8121414139035119E-3</v>
      </c>
      <c r="E679">
        <v>-2.6671754374705259E-3</v>
      </c>
      <c r="F679">
        <f>+(E679-Ej_3_INV_Est_Desc!$B$3)/Ej_3_INV_Est_Desc!$B$7</f>
        <v>-0.53265791125953255</v>
      </c>
    </row>
    <row r="680" spans="1:6">
      <c r="A680" s="2">
        <v>36439</v>
      </c>
      <c r="B680" s="1">
        <v>0.60386473399999996</v>
      </c>
      <c r="C680">
        <f t="shared" si="20"/>
        <v>1.6560000008213762</v>
      </c>
      <c r="D680">
        <f t="shared" si="21"/>
        <v>2.1180041290504992E-3</v>
      </c>
      <c r="E680">
        <v>-2.6657315709783802E-3</v>
      </c>
      <c r="F680">
        <f>+(E680-Ej_3_INV_Est_Desc!$B$3)/Ej_3_INV_Est_Desc!$B$7</f>
        <v>-0.532376991350617</v>
      </c>
    </row>
    <row r="681" spans="1:6">
      <c r="A681" s="2">
        <v>36440</v>
      </c>
      <c r="B681" s="1">
        <v>0.60532687699999999</v>
      </c>
      <c r="C681">
        <f t="shared" si="20"/>
        <v>1.6519999986717921</v>
      </c>
      <c r="D681">
        <f t="shared" si="21"/>
        <v>-2.4154602340580311E-3</v>
      </c>
      <c r="E681">
        <v>-2.6650866121278316E-3</v>
      </c>
      <c r="F681">
        <f>+(E681-Ej_3_INV_Est_Desc!$B$3)/Ej_3_INV_Est_Desc!$B$7</f>
        <v>-0.53225150760088247</v>
      </c>
    </row>
    <row r="682" spans="1:6">
      <c r="A682" s="2">
        <v>36441</v>
      </c>
      <c r="B682" s="1">
        <v>0.60532687699999999</v>
      </c>
      <c r="C682">
        <f t="shared" si="20"/>
        <v>1.6519999986717921</v>
      </c>
      <c r="D682">
        <f t="shared" si="21"/>
        <v>0</v>
      </c>
      <c r="E682">
        <v>-2.6642372339209519E-3</v>
      </c>
      <c r="F682">
        <f>+(E682-Ej_3_INV_Est_Desc!$B$3)/Ej_3_INV_Est_Desc!$B$7</f>
        <v>-0.53208625184502867</v>
      </c>
    </row>
    <row r="683" spans="1:6">
      <c r="A683" s="2">
        <v>36445</v>
      </c>
      <c r="B683" s="1">
        <v>0.60477774399999995</v>
      </c>
      <c r="C683">
        <f t="shared" si="20"/>
        <v>1.6535000004894362</v>
      </c>
      <c r="D683">
        <f t="shared" si="21"/>
        <v>9.0799141576880515E-4</v>
      </c>
      <c r="E683">
        <v>-2.6628699494243291E-3</v>
      </c>
      <c r="F683">
        <f>+(E683-Ej_3_INV_Est_Desc!$B$3)/Ej_3_INV_Est_Desc!$B$7</f>
        <v>-0.53182023179515403</v>
      </c>
    </row>
    <row r="684" spans="1:6">
      <c r="A684" s="2">
        <v>36446</v>
      </c>
      <c r="B684" s="1">
        <v>0.60488749100000005</v>
      </c>
      <c r="C684">
        <f t="shared" si="20"/>
        <v>1.6531999997996321</v>
      </c>
      <c r="D684">
        <f t="shared" si="21"/>
        <v>-1.8143374037826732E-4</v>
      </c>
      <c r="E684">
        <v>-2.6583267989767068E-3</v>
      </c>
      <c r="F684">
        <f>+(E684-Ej_3_INV_Est_Desc!$B$3)/Ej_3_INV_Est_Desc!$B$7</f>
        <v>-0.53093631252915652</v>
      </c>
    </row>
    <row r="685" spans="1:6">
      <c r="A685" s="2">
        <v>36447</v>
      </c>
      <c r="B685" s="1">
        <v>0.60331824999999994</v>
      </c>
      <c r="C685">
        <f t="shared" si="20"/>
        <v>1.6575000010359378</v>
      </c>
      <c r="D685">
        <f t="shared" si="21"/>
        <v>2.6010169591259569E-3</v>
      </c>
      <c r="E685">
        <v>-2.6571555391505797E-3</v>
      </c>
      <c r="F685">
        <f>+(E685-Ej_3_INV_Est_Desc!$B$3)/Ej_3_INV_Est_Desc!$B$7</f>
        <v>-0.5307084312080913</v>
      </c>
    </row>
    <row r="686" spans="1:6">
      <c r="A686" s="2">
        <v>36448</v>
      </c>
      <c r="B686" s="1">
        <v>0.59937664800000001</v>
      </c>
      <c r="C686">
        <f t="shared" si="20"/>
        <v>1.6684000007954931</v>
      </c>
      <c r="D686">
        <f t="shared" si="21"/>
        <v>6.5761687799352764E-3</v>
      </c>
      <c r="E686">
        <v>-2.6500852509317996E-3</v>
      </c>
      <c r="F686">
        <f>+(E686-Ej_3_INV_Est_Desc!$B$3)/Ej_3_INV_Est_Desc!$B$7</f>
        <v>-0.52933282983966079</v>
      </c>
    </row>
    <row r="687" spans="1:6">
      <c r="A687" s="2">
        <v>36451</v>
      </c>
      <c r="B687" s="1">
        <v>0.59808612400000005</v>
      </c>
      <c r="C687">
        <f t="shared" si="20"/>
        <v>1.6720000011235838</v>
      </c>
      <c r="D687">
        <f t="shared" si="21"/>
        <v>2.1577561294499059E-3</v>
      </c>
      <c r="E687">
        <v>-2.6416033421032825E-3</v>
      </c>
      <c r="F687">
        <f>+(E687-Ej_3_INV_Est_Desc!$B$3)/Ej_3_INV_Est_Desc!$B$7</f>
        <v>-0.52768258234898302</v>
      </c>
    </row>
    <row r="688" spans="1:6">
      <c r="A688" s="2">
        <v>36452</v>
      </c>
      <c r="B688" s="1">
        <v>0.59851568099999997</v>
      </c>
      <c r="C688">
        <f t="shared" si="20"/>
        <v>1.6708000003094323</v>
      </c>
      <c r="D688">
        <f t="shared" si="21"/>
        <v>-7.1770383573266372E-4</v>
      </c>
      <c r="E688">
        <v>-2.6407912711338133E-3</v>
      </c>
      <c r="F688">
        <f>+(E688-Ej_3_INV_Est_Desc!$B$3)/Ej_3_INV_Est_Desc!$B$7</f>
        <v>-0.52752458512138811</v>
      </c>
    </row>
    <row r="689" spans="1:6">
      <c r="A689" s="2">
        <v>36453</v>
      </c>
      <c r="B689" s="1">
        <v>0.60085321199999997</v>
      </c>
      <c r="C689">
        <f t="shared" si="20"/>
        <v>1.6642999987823981</v>
      </c>
      <c r="D689">
        <f t="shared" si="21"/>
        <v>-3.8903528404539145E-3</v>
      </c>
      <c r="E689">
        <v>-2.6382447575594714E-3</v>
      </c>
      <c r="F689">
        <f>+(E689-Ej_3_INV_Est_Desc!$B$3)/Ej_3_INV_Est_Desc!$B$7</f>
        <v>-0.5270291332459911</v>
      </c>
    </row>
    <row r="690" spans="1:6">
      <c r="A690" s="2">
        <v>36454</v>
      </c>
      <c r="B690" s="1">
        <v>0.59648076299999997</v>
      </c>
      <c r="C690">
        <f t="shared" si="20"/>
        <v>1.6765000013923332</v>
      </c>
      <c r="D690">
        <f t="shared" si="21"/>
        <v>7.3304107545879571E-3</v>
      </c>
      <c r="E690">
        <v>-2.6341795415493197E-3</v>
      </c>
      <c r="F690">
        <f>+(E690-Ej_3_INV_Est_Desc!$B$3)/Ej_3_INV_Est_Desc!$B$7</f>
        <v>-0.52623820131599197</v>
      </c>
    </row>
    <row r="691" spans="1:6">
      <c r="A691" s="2">
        <v>36455</v>
      </c>
      <c r="B691" s="1">
        <v>0.60299083499999995</v>
      </c>
      <c r="C691">
        <f t="shared" si="20"/>
        <v>1.6583999987329825</v>
      </c>
      <c r="D691">
        <f t="shared" si="21"/>
        <v>-1.0796303396551576E-2</v>
      </c>
      <c r="E691">
        <v>-2.6307349531643487E-3</v>
      </c>
      <c r="F691">
        <f>+(E691-Ej_3_INV_Est_Desc!$B$3)/Ej_3_INV_Est_Desc!$B$7</f>
        <v>-0.52556801923155305</v>
      </c>
    </row>
    <row r="692" spans="1:6">
      <c r="A692" s="2">
        <v>36458</v>
      </c>
      <c r="B692" s="1">
        <v>0.60128675399999998</v>
      </c>
      <c r="C692">
        <f t="shared" si="20"/>
        <v>1.6630999990397262</v>
      </c>
      <c r="D692">
        <f t="shared" si="21"/>
        <v>2.8340571094636058E-3</v>
      </c>
      <c r="E692">
        <v>-2.6275596290973313E-3</v>
      </c>
      <c r="F692">
        <f>+(E692-Ej_3_INV_Est_Desc!$B$3)/Ej_3_INV_Est_Desc!$B$7</f>
        <v>-0.52495022544484471</v>
      </c>
    </row>
    <row r="693" spans="1:6">
      <c r="A693" s="2">
        <v>36459</v>
      </c>
      <c r="B693" s="1">
        <v>0.605143722</v>
      </c>
      <c r="C693">
        <f t="shared" si="20"/>
        <v>1.6524999990002376</v>
      </c>
      <c r="D693">
        <f t="shared" si="21"/>
        <v>-6.3736396161440112E-3</v>
      </c>
      <c r="E693">
        <v>-2.6250000392965545E-3</v>
      </c>
      <c r="F693">
        <f>+(E693-Ej_3_INV_Est_Desc!$B$3)/Ej_3_INV_Est_Desc!$B$7</f>
        <v>-0.52445222944756464</v>
      </c>
    </row>
    <row r="694" spans="1:6">
      <c r="A694" s="2">
        <v>36460</v>
      </c>
      <c r="B694" s="1">
        <v>0.60690659700000005</v>
      </c>
      <c r="C694">
        <f t="shared" si="20"/>
        <v>1.6477000002028317</v>
      </c>
      <c r="D694">
        <f t="shared" si="21"/>
        <v>-2.9046891378576856E-3</v>
      </c>
      <c r="E694">
        <v>-2.6249851305929495E-3</v>
      </c>
      <c r="F694">
        <f>+(E694-Ej_3_INV_Est_Desc!$B$3)/Ej_3_INV_Est_Desc!$B$7</f>
        <v>-0.52444932879734418</v>
      </c>
    </row>
    <row r="695" spans="1:6">
      <c r="A695" s="2">
        <v>36461</v>
      </c>
      <c r="B695" s="1">
        <v>0.60975609799999997</v>
      </c>
      <c r="C695">
        <f t="shared" si="20"/>
        <v>1.6399999988192</v>
      </c>
      <c r="D695">
        <f t="shared" si="21"/>
        <v>-4.6731816366352152E-3</v>
      </c>
      <c r="E695">
        <v>-2.6242032594224751E-3</v>
      </c>
      <c r="F695">
        <f>+(E695-Ej_3_INV_Est_Desc!$B$3)/Ej_3_INV_Est_Desc!$B$7</f>
        <v>-0.52429720726866536</v>
      </c>
    </row>
    <row r="696" spans="1:6">
      <c r="A696" s="2">
        <v>36462</v>
      </c>
      <c r="B696" s="1">
        <v>0.60882800599999998</v>
      </c>
      <c r="C696">
        <f t="shared" si="20"/>
        <v>1.6425000002381627</v>
      </c>
      <c r="D696">
        <f t="shared" si="21"/>
        <v>1.5243911102211793E-3</v>
      </c>
      <c r="E696">
        <v>-2.6217229685209231E-3</v>
      </c>
      <c r="F696">
        <f>+(E696-Ej_3_INV_Est_Desc!$B$3)/Ej_3_INV_Est_Desc!$B$7</f>
        <v>-0.52381463973355158</v>
      </c>
    </row>
    <row r="697" spans="1:6">
      <c r="A697" s="2">
        <v>36465</v>
      </c>
      <c r="B697" s="1">
        <v>0.60960741299999999</v>
      </c>
      <c r="C697">
        <f t="shared" si="20"/>
        <v>1.6403999995321579</v>
      </c>
      <c r="D697">
        <f t="shared" si="21"/>
        <v>-1.2785392424354836E-3</v>
      </c>
      <c r="E697">
        <v>-2.6169445055976848E-3</v>
      </c>
      <c r="F697">
        <f>+(E697-Ej_3_INV_Est_Desc!$B$3)/Ej_3_INV_Est_Desc!$B$7</f>
        <v>-0.52288493786952561</v>
      </c>
    </row>
    <row r="698" spans="1:6">
      <c r="A698" s="2">
        <v>36466</v>
      </c>
      <c r="B698" s="1">
        <v>0.60808756500000005</v>
      </c>
      <c r="C698">
        <f t="shared" si="20"/>
        <v>1.6444999989434086</v>
      </c>
      <c r="D698">
        <f t="shared" si="21"/>
        <v>2.4993900343941444E-3</v>
      </c>
      <c r="E698">
        <v>-2.614299159378386E-3</v>
      </c>
      <c r="F698">
        <f>+(E698-Ej_3_INV_Est_Desc!$B$3)/Ej_3_INV_Est_Desc!$B$7</f>
        <v>-0.52237025702956008</v>
      </c>
    </row>
    <row r="699" spans="1:6">
      <c r="A699" s="2">
        <v>36467</v>
      </c>
      <c r="B699" s="1">
        <v>0.60827250600000005</v>
      </c>
      <c r="C699">
        <f t="shared" si="20"/>
        <v>1.6440000002235839</v>
      </c>
      <c r="D699">
        <f t="shared" si="21"/>
        <v>-3.0404300404129891E-4</v>
      </c>
      <c r="E699">
        <v>-2.6131949256662512E-3</v>
      </c>
      <c r="F699">
        <f>+(E699-Ej_3_INV_Est_Desc!$B$3)/Ej_3_INV_Est_Desc!$B$7</f>
        <v>-0.5221554163669907</v>
      </c>
    </row>
    <row r="700" spans="1:6">
      <c r="A700" s="2">
        <v>36468</v>
      </c>
      <c r="B700" s="1">
        <v>0.610687023</v>
      </c>
      <c r="C700">
        <f t="shared" si="20"/>
        <v>1.6374999997339064</v>
      </c>
      <c r="D700">
        <f t="shared" si="21"/>
        <v>-3.9537715868573908E-3</v>
      </c>
      <c r="E700">
        <v>-2.6129950900446453E-3</v>
      </c>
      <c r="F700">
        <f>+(E700-Ej_3_INV_Est_Desc!$B$3)/Ej_3_INV_Est_Desc!$B$7</f>
        <v>-0.52211653617624931</v>
      </c>
    </row>
    <row r="701" spans="1:6">
      <c r="A701" s="2">
        <v>36469</v>
      </c>
      <c r="B701" s="1">
        <v>0.61709349000000002</v>
      </c>
      <c r="C701">
        <f t="shared" si="20"/>
        <v>1.6204999991168274</v>
      </c>
      <c r="D701">
        <f t="shared" si="21"/>
        <v>-1.03816797678421E-2</v>
      </c>
      <c r="E701">
        <v>-2.6035059296243279E-3</v>
      </c>
      <c r="F701">
        <f>+(E701-Ej_3_INV_Est_Desc!$B$3)/Ej_3_INV_Est_Desc!$B$7</f>
        <v>-0.52027031694790549</v>
      </c>
    </row>
    <row r="702" spans="1:6">
      <c r="A702" s="2">
        <v>36472</v>
      </c>
      <c r="B702" s="1">
        <v>0.61919504599999997</v>
      </c>
      <c r="C702">
        <f t="shared" si="20"/>
        <v>1.6150000011466501</v>
      </c>
      <c r="D702">
        <f t="shared" si="21"/>
        <v>-3.3940129424095966E-3</v>
      </c>
      <c r="E702">
        <v>-2.5951045638075154E-3</v>
      </c>
      <c r="F702">
        <f>+(E702-Ej_3_INV_Est_Desc!$B$3)/Ej_3_INV_Est_Desc!$B$7</f>
        <v>-0.51863573997499024</v>
      </c>
    </row>
    <row r="703" spans="1:6">
      <c r="A703" s="2">
        <v>36473</v>
      </c>
      <c r="B703" s="1">
        <v>0.61690314599999996</v>
      </c>
      <c r="C703">
        <f t="shared" si="20"/>
        <v>1.621000000541414</v>
      </c>
      <c r="D703">
        <f t="shared" si="21"/>
        <v>3.7151699012407668E-3</v>
      </c>
      <c r="E703">
        <v>-2.5946742517555244E-3</v>
      </c>
      <c r="F703">
        <f>+(E703-Ej_3_INV_Est_Desc!$B$3)/Ej_3_INV_Est_Desc!$B$7</f>
        <v>-0.51855201809134777</v>
      </c>
    </row>
    <row r="704" spans="1:6">
      <c r="A704" s="2">
        <v>36474</v>
      </c>
      <c r="B704" s="1">
        <v>0.61538461499999997</v>
      </c>
      <c r="C704">
        <f t="shared" si="20"/>
        <v>1.6250000010156251</v>
      </c>
      <c r="D704">
        <f t="shared" si="21"/>
        <v>2.4676128765424021E-3</v>
      </c>
      <c r="E704">
        <v>-2.5913285724844526E-3</v>
      </c>
      <c r="F704">
        <f>+(E704-Ej_3_INV_Est_Desc!$B$3)/Ej_3_INV_Est_Desc!$B$7</f>
        <v>-0.51790107984934075</v>
      </c>
    </row>
    <row r="705" spans="1:6">
      <c r="A705" s="2">
        <v>36476</v>
      </c>
      <c r="B705" s="1">
        <v>0.61992436900000003</v>
      </c>
      <c r="C705">
        <f t="shared" si="20"/>
        <v>1.6131000005905558</v>
      </c>
      <c r="D705">
        <f t="shared" si="21"/>
        <v>-7.3230771800811834E-3</v>
      </c>
      <c r="E705">
        <v>-2.5806454247088162E-3</v>
      </c>
      <c r="F705">
        <f>+(E705-Ej_3_INV_Est_Desc!$B$3)/Ej_3_INV_Est_Desc!$B$7</f>
        <v>-0.51582255741226735</v>
      </c>
    </row>
    <row r="706" spans="1:6">
      <c r="A706" s="2">
        <v>36479</v>
      </c>
      <c r="B706" s="1">
        <v>0.616142945</v>
      </c>
      <c r="C706">
        <f t="shared" si="20"/>
        <v>1.6230000004300951</v>
      </c>
      <c r="D706">
        <f t="shared" si="21"/>
        <v>6.1372511536263996E-3</v>
      </c>
      <c r="E706">
        <v>-2.571770178331878E-3</v>
      </c>
      <c r="F706">
        <f>+(E706-Ej_3_INV_Est_Desc!$B$3)/Ej_3_INV_Est_Desc!$B$7</f>
        <v>-0.51409578182922322</v>
      </c>
    </row>
    <row r="707" spans="1:6">
      <c r="A707" s="2">
        <v>36480</v>
      </c>
      <c r="B707" s="1">
        <v>0.61865874799999998</v>
      </c>
      <c r="C707">
        <f t="shared" ref="C707:C770" si="22">1/B707</f>
        <v>1.616399999568098</v>
      </c>
      <c r="D707">
        <f t="shared" si="21"/>
        <v>-4.0665439681134563E-3</v>
      </c>
      <c r="E707">
        <v>-2.5716387692108489E-3</v>
      </c>
      <c r="F707">
        <f>+(E707-Ej_3_INV_Est_Desc!$B$3)/Ej_3_INV_Est_Desc!$B$7</f>
        <v>-0.51407021475739845</v>
      </c>
    </row>
    <row r="708" spans="1:6">
      <c r="A708" s="2">
        <v>36481</v>
      </c>
      <c r="B708" s="1">
        <v>0.61610498400000002</v>
      </c>
      <c r="C708">
        <f t="shared" si="22"/>
        <v>1.6231000007622076</v>
      </c>
      <c r="D708">
        <f t="shared" ref="D708:D771" si="23">+C708/C707-1</f>
        <v>4.1450143503463099E-3</v>
      </c>
      <c r="E708">
        <v>-2.5657481320859876E-3</v>
      </c>
      <c r="F708">
        <f>+(E708-Ej_3_INV_Est_Desc!$B$3)/Ej_3_INV_Est_Desc!$B$7</f>
        <v>-0.51292412732232573</v>
      </c>
    </row>
    <row r="709" spans="1:6">
      <c r="A709" s="2">
        <v>36482</v>
      </c>
      <c r="B709" s="1">
        <v>0.61919504599999997</v>
      </c>
      <c r="C709">
        <f t="shared" si="22"/>
        <v>1.6150000011466501</v>
      </c>
      <c r="D709">
        <f t="shared" si="23"/>
        <v>-4.9904501335430451E-3</v>
      </c>
      <c r="E709">
        <v>-2.5513375329324628E-3</v>
      </c>
      <c r="F709">
        <f>+(E709-Ej_3_INV_Est_Desc!$B$3)/Ej_3_INV_Est_Desc!$B$7</f>
        <v>-0.51012038873316368</v>
      </c>
    </row>
    <row r="710" spans="1:6">
      <c r="A710" s="2">
        <v>36483</v>
      </c>
      <c r="B710" s="1">
        <v>0.61881188099999995</v>
      </c>
      <c r="C710">
        <f t="shared" si="22"/>
        <v>1.616000000491264</v>
      </c>
      <c r="D710">
        <f t="shared" si="23"/>
        <v>6.1919464018811432E-4</v>
      </c>
      <c r="E710">
        <v>-2.5414750684195075E-3</v>
      </c>
      <c r="F710">
        <f>+(E710-Ej_3_INV_Est_Desc!$B$3)/Ej_3_INV_Est_Desc!$B$7</f>
        <v>-0.50820153913887378</v>
      </c>
    </row>
    <row r="711" spans="1:6">
      <c r="A711" s="2">
        <v>36486</v>
      </c>
      <c r="B711" s="1">
        <v>0.61709349000000002</v>
      </c>
      <c r="C711">
        <f t="shared" si="22"/>
        <v>1.6204999991168274</v>
      </c>
      <c r="D711">
        <f t="shared" si="23"/>
        <v>2.784652613982308E-3</v>
      </c>
      <c r="E711">
        <v>-2.5376425270516867E-3</v>
      </c>
      <c r="F711">
        <f>+(E711-Ej_3_INV_Est_Desc!$B$3)/Ej_3_INV_Est_Desc!$B$7</f>
        <v>-0.50745587658778613</v>
      </c>
    </row>
    <row r="712" spans="1:6">
      <c r="A712" s="2">
        <v>36487</v>
      </c>
      <c r="B712" s="1">
        <v>0.61591525000000003</v>
      </c>
      <c r="C712">
        <f t="shared" si="22"/>
        <v>1.6236000001623598</v>
      </c>
      <c r="D712">
        <f t="shared" si="23"/>
        <v>1.9129904641912443E-3</v>
      </c>
      <c r="E712">
        <v>-2.522862571238349E-3</v>
      </c>
      <c r="F712">
        <f>+(E712-Ej_3_INV_Est_Desc!$B$3)/Ej_3_INV_Est_Desc!$B$7</f>
        <v>-0.50458027564861019</v>
      </c>
    </row>
    <row r="713" spans="1:6">
      <c r="A713" s="2">
        <v>36488</v>
      </c>
      <c r="B713" s="1">
        <v>0.62150404000000004</v>
      </c>
      <c r="C713">
        <f t="shared" si="22"/>
        <v>1.60899999942076</v>
      </c>
      <c r="D713">
        <f t="shared" si="23"/>
        <v>-8.9923631067626575E-3</v>
      </c>
      <c r="E713">
        <v>-2.5075887043725098E-3</v>
      </c>
      <c r="F713">
        <f>+(E713-Ej_3_INV_Est_Desc!$B$3)/Ej_3_INV_Est_Desc!$B$7</f>
        <v>-0.5016085789494481</v>
      </c>
    </row>
    <row r="714" spans="1:6">
      <c r="A714" s="2">
        <v>36490</v>
      </c>
      <c r="B714" s="1">
        <v>0.62258747400000003</v>
      </c>
      <c r="C714">
        <f t="shared" si="22"/>
        <v>1.6061999988133393</v>
      </c>
      <c r="D714">
        <f t="shared" si="23"/>
        <v>-1.7402116895144371E-3</v>
      </c>
      <c r="E714">
        <v>-2.5056675616840218E-3</v>
      </c>
      <c r="F714">
        <f>+(E714-Ej_3_INV_Est_Desc!$B$3)/Ej_3_INV_Est_Desc!$B$7</f>
        <v>-0.50123479977249541</v>
      </c>
    </row>
    <row r="715" spans="1:6">
      <c r="A715" s="2">
        <v>36493</v>
      </c>
      <c r="B715" s="1">
        <v>0.624063904</v>
      </c>
      <c r="C715">
        <f t="shared" si="22"/>
        <v>1.6024000003691929</v>
      </c>
      <c r="D715">
        <f t="shared" si="23"/>
        <v>-2.3658314325449847E-3</v>
      </c>
      <c r="E715">
        <v>-2.5042190677210252E-3</v>
      </c>
      <c r="F715">
        <f>+(E715-Ej_3_INV_Est_Desc!$B$3)/Ej_3_INV_Est_Desc!$B$7</f>
        <v>-0.50095297953886342</v>
      </c>
    </row>
    <row r="716" spans="1:6">
      <c r="A716" s="2">
        <v>36494</v>
      </c>
      <c r="B716" s="1">
        <v>0.62754942000000002</v>
      </c>
      <c r="C716">
        <f t="shared" si="22"/>
        <v>1.593499998773005</v>
      </c>
      <c r="D716">
        <f t="shared" si="23"/>
        <v>-5.5541697417232916E-3</v>
      </c>
      <c r="E716">
        <v>-2.5014540870341717E-3</v>
      </c>
      <c r="F716">
        <f>+(E716-Ej_3_INV_Est_Desc!$B$3)/Ej_3_INV_Est_Desc!$B$7</f>
        <v>-0.50041502251379955</v>
      </c>
    </row>
    <row r="717" spans="1:6">
      <c r="A717" s="2">
        <v>36495</v>
      </c>
      <c r="B717" s="1">
        <v>0.62656641599999996</v>
      </c>
      <c r="C717">
        <f t="shared" si="22"/>
        <v>1.5960000001021442</v>
      </c>
      <c r="D717">
        <f t="shared" si="23"/>
        <v>1.5688743841004715E-3</v>
      </c>
      <c r="E717">
        <v>-2.498670585161511E-3</v>
      </c>
      <c r="F717">
        <f>+(E717-Ej_3_INV_Est_Desc!$B$3)/Ej_3_INV_Est_Desc!$B$7</f>
        <v>-0.49987346199086496</v>
      </c>
    </row>
    <row r="718" spans="1:6">
      <c r="A718" s="2">
        <v>36496</v>
      </c>
      <c r="B718" s="1">
        <v>0.62609566699999997</v>
      </c>
      <c r="C718">
        <f t="shared" si="22"/>
        <v>1.5972000010662908</v>
      </c>
      <c r="D718">
        <f t="shared" si="23"/>
        <v>7.5188030330197719E-4</v>
      </c>
      <c r="E718">
        <v>-2.4948026240790844E-3</v>
      </c>
      <c r="F718">
        <f>+(E718-Ej_3_INV_Est_Desc!$B$3)/Ej_3_INV_Est_Desc!$B$7</f>
        <v>-0.49912090814958182</v>
      </c>
    </row>
    <row r="719" spans="1:6">
      <c r="A719" s="2">
        <v>36497</v>
      </c>
      <c r="B719" s="1">
        <v>0.62441461099999995</v>
      </c>
      <c r="C719">
        <f t="shared" si="22"/>
        <v>1.6015000007743254</v>
      </c>
      <c r="D719">
        <f t="shared" si="23"/>
        <v>2.6922111853018293E-3</v>
      </c>
      <c r="E719">
        <v>-2.4940612140788021E-3</v>
      </c>
      <c r="F719">
        <f>+(E719-Ej_3_INV_Est_Desc!$B$3)/Ej_3_INV_Est_Desc!$B$7</f>
        <v>-0.49897665878104158</v>
      </c>
    </row>
    <row r="720" spans="1:6">
      <c r="A720" s="2">
        <v>36500</v>
      </c>
      <c r="B720" s="1">
        <v>0.616142945</v>
      </c>
      <c r="C720">
        <f t="shared" si="22"/>
        <v>1.6230000004300951</v>
      </c>
      <c r="D720">
        <f t="shared" si="23"/>
        <v>1.3424913921557646E-2</v>
      </c>
      <c r="E720">
        <v>-2.4894208748776903E-3</v>
      </c>
      <c r="F720">
        <f>+(E720-Ej_3_INV_Est_Desc!$B$3)/Ej_3_INV_Est_Desc!$B$7</f>
        <v>-0.49807383038741604</v>
      </c>
    </row>
    <row r="721" spans="1:6">
      <c r="A721" s="2">
        <v>36501</v>
      </c>
      <c r="B721" s="1">
        <v>0.61602907699999998</v>
      </c>
      <c r="C721">
        <f t="shared" si="22"/>
        <v>1.6232999988732675</v>
      </c>
      <c r="D721">
        <f t="shared" si="23"/>
        <v>1.8484192427159485E-4</v>
      </c>
      <c r="E721">
        <v>-2.4868425141088002E-3</v>
      </c>
      <c r="F721">
        <f>+(E721-Ej_3_INV_Est_Desc!$B$3)/Ej_3_INV_Est_Desc!$B$7</f>
        <v>-0.49757218229440459</v>
      </c>
    </row>
    <row r="722" spans="1:6">
      <c r="A722" s="2">
        <v>36502</v>
      </c>
      <c r="B722" s="1">
        <v>0.61519532499999996</v>
      </c>
      <c r="C722">
        <f t="shared" si="22"/>
        <v>1.6254999987199188</v>
      </c>
      <c r="D722">
        <f t="shared" si="23"/>
        <v>1.3552638749327883E-3</v>
      </c>
      <c r="E722">
        <v>-2.4735538628707365E-3</v>
      </c>
      <c r="F722">
        <f>+(E722-Ej_3_INV_Est_Desc!$B$3)/Ej_3_INV_Est_Desc!$B$7</f>
        <v>-0.49498673085847572</v>
      </c>
    </row>
    <row r="723" spans="1:6">
      <c r="A723" s="2">
        <v>36503</v>
      </c>
      <c r="B723" s="1">
        <v>0.616142945</v>
      </c>
      <c r="C723">
        <f t="shared" si="22"/>
        <v>1.6230000004300951</v>
      </c>
      <c r="D723">
        <f t="shared" si="23"/>
        <v>-1.5379872604075473E-3</v>
      </c>
      <c r="E723">
        <v>-2.4616757700941516E-3</v>
      </c>
      <c r="F723">
        <f>+(E723-Ej_3_INV_Est_Desc!$B$3)/Ej_3_INV_Est_Desc!$B$7</f>
        <v>-0.49267571889231387</v>
      </c>
    </row>
    <row r="724" spans="1:6">
      <c r="A724" s="2">
        <v>36504</v>
      </c>
      <c r="B724" s="1">
        <v>0.61633282</v>
      </c>
      <c r="C724">
        <f t="shared" si="22"/>
        <v>1.622499999269875</v>
      </c>
      <c r="D724">
        <f t="shared" si="23"/>
        <v>-3.0807218736139674E-4</v>
      </c>
      <c r="E724">
        <v>-2.4556916960835062E-3</v>
      </c>
      <c r="F724">
        <f>+(E724-Ej_3_INV_Est_Desc!$B$3)/Ej_3_INV_Est_Desc!$B$7</f>
        <v>-0.49151145229622689</v>
      </c>
    </row>
    <row r="725" spans="1:6">
      <c r="A725" s="2">
        <v>36507</v>
      </c>
      <c r="B725" s="1">
        <v>0.61606702800000002</v>
      </c>
      <c r="C725">
        <f t="shared" si="22"/>
        <v>1.6232000002441291</v>
      </c>
      <c r="D725">
        <f t="shared" si="23"/>
        <v>4.3143357446484565E-4</v>
      </c>
      <c r="E725">
        <v>-2.4483128878310945E-3</v>
      </c>
      <c r="F725">
        <f>+(E725-Ej_3_INV_Est_Desc!$B$3)/Ej_3_INV_Est_Desc!$B$7</f>
        <v>-0.49007582500419622</v>
      </c>
    </row>
    <row r="726" spans="1:6">
      <c r="A726" s="2">
        <v>36508</v>
      </c>
      <c r="B726" s="1">
        <v>0.62073246400000004</v>
      </c>
      <c r="C726">
        <f t="shared" si="22"/>
        <v>1.6110000007990559</v>
      </c>
      <c r="D726">
        <f t="shared" si="23"/>
        <v>-7.5160173997279589E-3</v>
      </c>
      <c r="E726">
        <v>-2.4424294034562921E-3</v>
      </c>
      <c r="F726">
        <f>+(E726-Ej_3_INV_Est_Desc!$B$3)/Ej_3_INV_Est_Desc!$B$7</f>
        <v>-0.48893112921433862</v>
      </c>
    </row>
    <row r="727" spans="1:6">
      <c r="A727" s="2">
        <v>36509</v>
      </c>
      <c r="B727" s="1">
        <v>0.62169723300000002</v>
      </c>
      <c r="C727">
        <f t="shared" si="22"/>
        <v>1.6085000011573156</v>
      </c>
      <c r="D727">
        <f t="shared" si="23"/>
        <v>-1.5518309376165718E-3</v>
      </c>
      <c r="E727">
        <v>-2.4413811313779288E-3</v>
      </c>
      <c r="F727">
        <f>+(E727-Ej_3_INV_Est_Desc!$B$3)/Ej_3_INV_Est_Desc!$B$7</f>
        <v>-0.48872717649545883</v>
      </c>
    </row>
    <row r="728" spans="1:6">
      <c r="A728" s="2">
        <v>36510</v>
      </c>
      <c r="B728" s="1">
        <v>0.62023196700000005</v>
      </c>
      <c r="C728">
        <f t="shared" si="22"/>
        <v>1.6122999993645923</v>
      </c>
      <c r="D728">
        <f t="shared" si="23"/>
        <v>2.3624483708688526E-3</v>
      </c>
      <c r="E728">
        <v>-2.4408103494349964E-3</v>
      </c>
      <c r="F728">
        <f>+(E728-Ej_3_INV_Est_Desc!$B$3)/Ej_3_INV_Est_Desc!$B$7</f>
        <v>-0.48861612466878962</v>
      </c>
    </row>
    <row r="729" spans="1:6">
      <c r="A729" s="2">
        <v>36511</v>
      </c>
      <c r="B729" s="1">
        <v>0.62227753600000002</v>
      </c>
      <c r="C729">
        <f t="shared" si="22"/>
        <v>1.606999999434336</v>
      </c>
      <c r="D729">
        <f t="shared" si="23"/>
        <v>-3.2872293818427822E-3</v>
      </c>
      <c r="E729">
        <v>-2.4397669391565957E-3</v>
      </c>
      <c r="F729">
        <f>+(E729-Ej_3_INV_Est_Desc!$B$3)/Ej_3_INV_Est_Desc!$B$7</f>
        <v>-0.48841311786590003</v>
      </c>
    </row>
    <row r="730" spans="1:6">
      <c r="A730" s="2">
        <v>36514</v>
      </c>
      <c r="B730" s="1">
        <v>0.62363579700000005</v>
      </c>
      <c r="C730">
        <f t="shared" si="22"/>
        <v>1.6034999992150867</v>
      </c>
      <c r="D730">
        <f t="shared" si="23"/>
        <v>-2.1779715124339294E-3</v>
      </c>
      <c r="E730">
        <v>-2.4238227515918087E-3</v>
      </c>
      <c r="F730">
        <f>+(E730-Ej_3_INV_Est_Desc!$B$3)/Ej_3_INV_Est_Desc!$B$7</f>
        <v>-0.48531100299392421</v>
      </c>
    </row>
    <row r="731" spans="1:6">
      <c r="A731" s="2">
        <v>36515</v>
      </c>
      <c r="B731" s="1">
        <v>0.62100229799999995</v>
      </c>
      <c r="C731">
        <f t="shared" si="22"/>
        <v>1.6102999992441254</v>
      </c>
      <c r="D731">
        <f t="shared" si="23"/>
        <v>4.2407234377095371E-3</v>
      </c>
      <c r="E731">
        <v>-2.422808855757741E-3</v>
      </c>
      <c r="F731">
        <f>+(E731-Ej_3_INV_Est_Desc!$B$3)/Ej_3_INV_Est_Desc!$B$7</f>
        <v>-0.48511373854675716</v>
      </c>
    </row>
    <row r="732" spans="1:6">
      <c r="A732" s="2">
        <v>36516</v>
      </c>
      <c r="B732" s="1">
        <v>0.62266500599999997</v>
      </c>
      <c r="C732">
        <f t="shared" si="22"/>
        <v>1.606000000584584</v>
      </c>
      <c r="D732">
        <f t="shared" si="23"/>
        <v>-2.6703090489721415E-3</v>
      </c>
      <c r="E732">
        <v>-2.417460674202343E-3</v>
      </c>
      <c r="F732">
        <f>+(E732-Ej_3_INV_Est_Desc!$B$3)/Ej_3_INV_Est_Desc!$B$7</f>
        <v>-0.48407319173472219</v>
      </c>
    </row>
    <row r="733" spans="1:6">
      <c r="A733" s="2">
        <v>36517</v>
      </c>
      <c r="B733" s="1">
        <v>0.61877359099999996</v>
      </c>
      <c r="C733">
        <f t="shared" si="22"/>
        <v>1.6160999993291569</v>
      </c>
      <c r="D733">
        <f t="shared" si="23"/>
        <v>6.288915778889459E-3</v>
      </c>
      <c r="E733">
        <v>-2.4154602340580311E-3</v>
      </c>
      <c r="F733">
        <f>+(E733-Ej_3_INV_Est_Desc!$B$3)/Ej_3_INV_Est_Desc!$B$7</f>
        <v>-0.48368398437643245</v>
      </c>
    </row>
    <row r="734" spans="1:6">
      <c r="A734" s="2">
        <v>36523</v>
      </c>
      <c r="B734" s="1">
        <v>0.61850569</v>
      </c>
      <c r="C734">
        <f t="shared" si="22"/>
        <v>1.6168000006596543</v>
      </c>
      <c r="D734">
        <f t="shared" si="23"/>
        <v>4.3314233697655524E-4</v>
      </c>
      <c r="E734">
        <v>-2.4009601028308625E-3</v>
      </c>
      <c r="F734">
        <f>+(E734-Ej_3_INV_Est_Desc!$B$3)/Ej_3_INV_Est_Desc!$B$7</f>
        <v>-0.48086282634987093</v>
      </c>
    </row>
    <row r="735" spans="1:6">
      <c r="A735" s="2">
        <v>36524</v>
      </c>
      <c r="B735" s="1">
        <v>0.61996280199999998</v>
      </c>
      <c r="C735">
        <f t="shared" si="22"/>
        <v>1.6130000006032621</v>
      </c>
      <c r="D735">
        <f t="shared" si="23"/>
        <v>-2.3503216568788732E-3</v>
      </c>
      <c r="E735">
        <v>-2.399604247138809E-3</v>
      </c>
      <c r="F735">
        <f>+(E735-Ej_3_INV_Est_Desc!$B$3)/Ej_3_INV_Est_Desc!$B$7</f>
        <v>-0.48059902989806169</v>
      </c>
    </row>
    <row r="736" spans="1:6">
      <c r="A736" s="2">
        <v>36529</v>
      </c>
      <c r="B736" s="1">
        <v>0.61087354900000002</v>
      </c>
      <c r="C736">
        <f t="shared" si="22"/>
        <v>1.6370000004698189</v>
      </c>
      <c r="D736">
        <f t="shared" si="23"/>
        <v>1.4879107165270078E-2</v>
      </c>
      <c r="E736">
        <v>-2.3857576612901221E-3</v>
      </c>
      <c r="F736">
        <f>+(E736-Ej_3_INV_Est_Desc!$B$3)/Ej_3_INV_Est_Desc!$B$7</f>
        <v>-0.4779050262235085</v>
      </c>
    </row>
    <row r="737" spans="1:6">
      <c r="A737" s="2">
        <v>36530</v>
      </c>
      <c r="B737" s="1">
        <v>0.60919890300000001</v>
      </c>
      <c r="C737">
        <f t="shared" si="22"/>
        <v>1.6415000011909082</v>
      </c>
      <c r="D737">
        <f t="shared" si="23"/>
        <v>2.7489314109945262E-3</v>
      </c>
      <c r="E737">
        <v>-2.3773029850030492E-3</v>
      </c>
      <c r="F737">
        <f>+(E737-Ej_3_INV_Est_Desc!$B$3)/Ej_3_INV_Est_Desc!$B$7</f>
        <v>-0.47626007711956087</v>
      </c>
    </row>
    <row r="738" spans="1:6">
      <c r="A738" s="2">
        <v>36531</v>
      </c>
      <c r="B738" s="1">
        <v>0.60698027300000001</v>
      </c>
      <c r="C738">
        <f t="shared" si="22"/>
        <v>1.6475000003830438</v>
      </c>
      <c r="D738">
        <f t="shared" si="23"/>
        <v>3.6551929258499261E-3</v>
      </c>
      <c r="E738">
        <v>-2.369981036496549E-3</v>
      </c>
      <c r="F738">
        <f>+(E738-Ej_3_INV_Est_Desc!$B$3)/Ej_3_INV_Est_Desc!$B$7</f>
        <v>-0.47483551250869172</v>
      </c>
    </row>
    <row r="739" spans="1:6">
      <c r="A739" s="2">
        <v>36532</v>
      </c>
      <c r="B739" s="1">
        <v>0.61035156300000004</v>
      </c>
      <c r="C739">
        <f t="shared" si="22"/>
        <v>1.6383999986578226</v>
      </c>
      <c r="D739">
        <f t="shared" si="23"/>
        <v>-5.5235215314751729E-3</v>
      </c>
      <c r="E739">
        <v>-2.3658314325449847E-3</v>
      </c>
      <c r="F739">
        <f>+(E739-Ej_3_INV_Est_Desc!$B$3)/Ej_3_INV_Est_Desc!$B$7</f>
        <v>-0.47402816198809283</v>
      </c>
    </row>
    <row r="740" spans="1:6">
      <c r="A740" s="2">
        <v>36535</v>
      </c>
      <c r="B740" s="1">
        <v>0.61072431900000002</v>
      </c>
      <c r="C740">
        <f t="shared" si="22"/>
        <v>1.6374000001136355</v>
      </c>
      <c r="D740">
        <f t="shared" si="23"/>
        <v>-6.1035067444226154E-4</v>
      </c>
      <c r="E740">
        <v>-2.3611425676216546E-3</v>
      </c>
      <c r="F740">
        <f>+(E740-Ej_3_INV_Est_Desc!$B$3)/Ej_3_INV_Est_Desc!$B$7</f>
        <v>-0.47311589238813706</v>
      </c>
    </row>
    <row r="741" spans="1:6">
      <c r="A741" s="2">
        <v>36536</v>
      </c>
      <c r="B741" s="1">
        <v>0.60679611700000002</v>
      </c>
      <c r="C741">
        <f t="shared" si="22"/>
        <v>1.6479999986552318</v>
      </c>
      <c r="D741">
        <f t="shared" si="23"/>
        <v>6.473676890717428E-3</v>
      </c>
      <c r="E741">
        <v>-2.352211683127936E-3</v>
      </c>
      <c r="F741">
        <f>+(E741-Ej_3_INV_Est_Desc!$B$3)/Ej_3_INV_Est_Desc!$B$7</f>
        <v>-0.4713782918051479</v>
      </c>
    </row>
    <row r="742" spans="1:6">
      <c r="A742" s="2">
        <v>36537</v>
      </c>
      <c r="B742" s="1">
        <v>0.60734892200000001</v>
      </c>
      <c r="C742">
        <f t="shared" si="22"/>
        <v>1.6464999998798056</v>
      </c>
      <c r="D742">
        <f t="shared" si="23"/>
        <v>-9.1019343243337048E-4</v>
      </c>
      <c r="E742">
        <v>-2.3503216568788732E-3</v>
      </c>
      <c r="F742">
        <f>+(E742-Ej_3_INV_Est_Desc!$B$3)/Ej_3_INV_Est_Desc!$B$7</f>
        <v>-0.47101056666946328</v>
      </c>
    </row>
    <row r="743" spans="1:6">
      <c r="A743" s="2">
        <v>36538</v>
      </c>
      <c r="B743" s="1">
        <v>0.60672248500000003</v>
      </c>
      <c r="C743">
        <f t="shared" si="22"/>
        <v>1.6482000003675485</v>
      </c>
      <c r="D743">
        <f t="shared" si="23"/>
        <v>1.032493463630102E-3</v>
      </c>
      <c r="E743">
        <v>-2.3466930686752985E-3</v>
      </c>
      <c r="F743">
        <f>+(E743-Ej_3_INV_Est_Desc!$B$3)/Ej_3_INV_Est_Desc!$B$7</f>
        <v>-0.47030458542176112</v>
      </c>
    </row>
    <row r="744" spans="1:6">
      <c r="A744" s="2">
        <v>36539</v>
      </c>
      <c r="B744" s="1">
        <v>0.61150859199999996</v>
      </c>
      <c r="C744">
        <f t="shared" si="22"/>
        <v>1.6352999991862749</v>
      </c>
      <c r="D744">
        <f t="shared" si="23"/>
        <v>-7.8267207732053423E-3</v>
      </c>
      <c r="E744">
        <v>-2.3391806212098576E-3</v>
      </c>
      <c r="F744">
        <f>+(E744-Ej_3_INV_Est_Desc!$B$3)/Ej_3_INV_Est_Desc!$B$7</f>
        <v>-0.46884295716928442</v>
      </c>
    </row>
    <row r="745" spans="1:6">
      <c r="A745" s="2">
        <v>36543</v>
      </c>
      <c r="B745" s="1">
        <v>0.61050061099999997</v>
      </c>
      <c r="C745">
        <f t="shared" si="22"/>
        <v>1.6379999986601161</v>
      </c>
      <c r="D745">
        <f t="shared" si="23"/>
        <v>1.6510728766494509E-3</v>
      </c>
      <c r="E745">
        <v>-2.3301674932798555E-3</v>
      </c>
      <c r="F745">
        <f>+(E745-Ej_3_INV_Est_Desc!$B$3)/Ej_3_INV_Est_Desc!$B$7</f>
        <v>-0.46708935523246137</v>
      </c>
    </row>
    <row r="746" spans="1:6">
      <c r="A746" s="2">
        <v>36544</v>
      </c>
      <c r="B746" s="1">
        <v>0.60834651399999995</v>
      </c>
      <c r="C746">
        <f t="shared" si="22"/>
        <v>1.6438000004714419</v>
      </c>
      <c r="D746">
        <f t="shared" si="23"/>
        <v>3.5409046496155394E-3</v>
      </c>
      <c r="E746">
        <v>-2.3269696038772381E-3</v>
      </c>
      <c r="F746">
        <f>+(E746-Ej_3_INV_Est_Desc!$B$3)/Ej_3_INV_Est_Desc!$B$7</f>
        <v>-0.46646717111461383</v>
      </c>
    </row>
    <row r="747" spans="1:6">
      <c r="A747" s="2">
        <v>36545</v>
      </c>
      <c r="B747" s="1">
        <v>0.60466803700000005</v>
      </c>
      <c r="C747">
        <f t="shared" si="22"/>
        <v>1.6538000006770657</v>
      </c>
      <c r="D747">
        <f t="shared" si="23"/>
        <v>6.0834652650905152E-3</v>
      </c>
      <c r="E747">
        <v>-2.3228109162949373E-3</v>
      </c>
      <c r="F747">
        <f>+(E747-Ej_3_INV_Est_Desc!$B$3)/Ej_3_INV_Est_Desc!$B$7</f>
        <v>-0.46565805327499132</v>
      </c>
    </row>
    <row r="748" spans="1:6">
      <c r="A748" s="2">
        <v>36546</v>
      </c>
      <c r="B748" s="1">
        <v>0.60591371800000005</v>
      </c>
      <c r="C748">
        <f t="shared" si="22"/>
        <v>1.650399999691045</v>
      </c>
      <c r="D748">
        <f t="shared" si="23"/>
        <v>-2.0558719220151733E-3</v>
      </c>
      <c r="E748">
        <v>-2.3163266153736206E-3</v>
      </c>
      <c r="F748">
        <f>+(E748-Ej_3_INV_Est_Desc!$B$3)/Ej_3_INV_Est_Desc!$B$7</f>
        <v>-0.46439646210011032</v>
      </c>
    </row>
    <row r="749" spans="1:6">
      <c r="A749" s="2">
        <v>36549</v>
      </c>
      <c r="B749" s="1">
        <v>0.60532687699999999</v>
      </c>
      <c r="C749">
        <f t="shared" si="22"/>
        <v>1.6519999986717921</v>
      </c>
      <c r="D749">
        <f t="shared" si="23"/>
        <v>9.6946133122077782E-4</v>
      </c>
      <c r="E749">
        <v>-2.3144481765579039E-3</v>
      </c>
      <c r="F749">
        <f>+(E749-Ej_3_INV_Est_Desc!$B$3)/Ej_3_INV_Est_Desc!$B$7</f>
        <v>-0.46403099142544257</v>
      </c>
    </row>
    <row r="750" spans="1:6">
      <c r="A750" s="2">
        <v>36550</v>
      </c>
      <c r="B750" s="1">
        <v>0.60672248500000003</v>
      </c>
      <c r="C750">
        <f t="shared" si="22"/>
        <v>1.6482000003675485</v>
      </c>
      <c r="D750">
        <f t="shared" si="23"/>
        <v>-2.3002411061130434E-3</v>
      </c>
      <c r="E750">
        <v>-2.3112484010022749E-3</v>
      </c>
      <c r="F750">
        <f>+(E750-Ej_3_INV_Est_Desc!$B$3)/Ej_3_INV_Est_Desc!$B$7</f>
        <v>-0.46340844033603973</v>
      </c>
    </row>
    <row r="751" spans="1:6">
      <c r="A751" s="2">
        <v>36551</v>
      </c>
      <c r="B751" s="1">
        <v>0.60994205599999995</v>
      </c>
      <c r="C751">
        <f t="shared" si="22"/>
        <v>1.6394999986687262</v>
      </c>
      <c r="D751">
        <f t="shared" si="23"/>
        <v>-5.2784866502136873E-3</v>
      </c>
      <c r="E751">
        <v>-2.3104252120601521E-3</v>
      </c>
      <c r="F751">
        <f>+(E751-Ej_3_INV_Est_Desc!$B$3)/Ej_3_INV_Est_Desc!$B$7</f>
        <v>-0.46324827998610474</v>
      </c>
    </row>
    <row r="752" spans="1:6">
      <c r="A752" s="2">
        <v>36552</v>
      </c>
      <c r="B752" s="1">
        <v>0.61113487700000002</v>
      </c>
      <c r="C752">
        <f t="shared" si="22"/>
        <v>1.6363000012516058</v>
      </c>
      <c r="D752">
        <f t="shared" si="23"/>
        <v>-1.9518130037931014E-3</v>
      </c>
      <c r="E752">
        <v>-2.3073686461604348E-3</v>
      </c>
      <c r="F752">
        <f>+(E752-Ej_3_INV_Est_Desc!$B$3)/Ej_3_INV_Est_Desc!$B$7</f>
        <v>-0.46265359189076227</v>
      </c>
    </row>
    <row r="753" spans="1:6">
      <c r="A753" s="2">
        <v>36553</v>
      </c>
      <c r="B753" s="1">
        <v>0.61690314599999996</v>
      </c>
      <c r="C753">
        <f t="shared" si="22"/>
        <v>1.621000000541414</v>
      </c>
      <c r="D753">
        <f t="shared" si="23"/>
        <v>-9.3503640521229725E-3</v>
      </c>
      <c r="E753">
        <v>-2.3002411061130434E-3</v>
      </c>
      <c r="F753">
        <f>+(E753-Ej_3_INV_Est_Desc!$B$3)/Ej_3_INV_Est_Desc!$B$7</f>
        <v>-0.4612668515572223</v>
      </c>
    </row>
    <row r="754" spans="1:6">
      <c r="A754" s="2">
        <v>36556</v>
      </c>
      <c r="B754" s="1">
        <v>0.61797058500000002</v>
      </c>
      <c r="C754">
        <f t="shared" si="22"/>
        <v>1.6181999989530245</v>
      </c>
      <c r="D754">
        <f t="shared" si="23"/>
        <v>-1.7273297886825079E-3</v>
      </c>
      <c r="E754">
        <v>-2.2964246687458001E-3</v>
      </c>
      <c r="F754">
        <f>+(E754-Ej_3_INV_Est_Desc!$B$3)/Ej_3_INV_Est_Desc!$B$7</f>
        <v>-0.46052432221436407</v>
      </c>
    </row>
    <row r="755" spans="1:6">
      <c r="A755" s="2">
        <v>36557</v>
      </c>
      <c r="B755" s="1">
        <v>0.61919504599999997</v>
      </c>
      <c r="C755">
        <f t="shared" si="22"/>
        <v>1.6150000011466501</v>
      </c>
      <c r="D755">
        <f t="shared" si="23"/>
        <v>-1.9775045164038829E-3</v>
      </c>
      <c r="E755">
        <v>-2.2916067634203285E-3</v>
      </c>
      <c r="F755">
        <f>+(E755-Ej_3_INV_Est_Desc!$B$3)/Ej_3_INV_Est_Desc!$B$7</f>
        <v>-0.45958694640257142</v>
      </c>
    </row>
    <row r="756" spans="1:6">
      <c r="A756" s="2">
        <v>36558</v>
      </c>
      <c r="B756" s="1">
        <v>0.62266500599999997</v>
      </c>
      <c r="C756">
        <f t="shared" si="22"/>
        <v>1.606000000584584</v>
      </c>
      <c r="D756">
        <f t="shared" si="23"/>
        <v>-5.5727557620285362E-3</v>
      </c>
      <c r="E756">
        <v>-2.2878175213545404E-3</v>
      </c>
      <c r="F756">
        <f>+(E756-Ej_3_INV_Est_Desc!$B$3)/Ej_3_INV_Est_Desc!$B$7</f>
        <v>-0.45884970820099896</v>
      </c>
    </row>
    <row r="757" spans="1:6">
      <c r="A757" s="2">
        <v>36559</v>
      </c>
      <c r="B757" s="1">
        <v>0.62402496100000004</v>
      </c>
      <c r="C757">
        <f t="shared" si="22"/>
        <v>1.6024999999959937</v>
      </c>
      <c r="D757">
        <f t="shared" si="23"/>
        <v>-2.179327887494642E-3</v>
      </c>
      <c r="E757">
        <v>-2.2776576816641025E-3</v>
      </c>
      <c r="F757">
        <f>+(E757-Ej_3_INV_Est_Desc!$B$3)/Ej_3_INV_Est_Desc!$B$7</f>
        <v>-0.45687300103592504</v>
      </c>
    </row>
    <row r="758" spans="1:6">
      <c r="A758" s="2">
        <v>36560</v>
      </c>
      <c r="B758" s="1">
        <v>0.62833804599999998</v>
      </c>
      <c r="C758">
        <f t="shared" si="22"/>
        <v>1.5914999996673767</v>
      </c>
      <c r="D758">
        <f t="shared" si="23"/>
        <v>-6.8642747760652156E-3</v>
      </c>
      <c r="E758">
        <v>-2.2630836771896368E-3</v>
      </c>
      <c r="F758">
        <f>+(E758-Ej_3_INV_Est_Desc!$B$3)/Ej_3_INV_Est_Desc!$B$7</f>
        <v>-0.45403747016671159</v>
      </c>
    </row>
    <row r="759" spans="1:6">
      <c r="A759" s="2">
        <v>36563</v>
      </c>
      <c r="B759" s="1">
        <v>0.62825909400000002</v>
      </c>
      <c r="C759">
        <f t="shared" si="22"/>
        <v>1.5917000001276542</v>
      </c>
      <c r="D759">
        <f t="shared" si="23"/>
        <v>1.2566789840984249E-4</v>
      </c>
      <c r="E759">
        <v>-2.2620175368311957E-3</v>
      </c>
      <c r="F759">
        <f>+(E759-Ej_3_INV_Est_Desc!$B$3)/Ej_3_INV_Est_Desc!$B$7</f>
        <v>-0.45383004097986246</v>
      </c>
    </row>
    <row r="760" spans="1:6">
      <c r="A760" s="2">
        <v>36564</v>
      </c>
      <c r="B760" s="1">
        <v>0.62092517899999999</v>
      </c>
      <c r="C760">
        <f t="shared" si="22"/>
        <v>1.6104999987446154</v>
      </c>
      <c r="D760">
        <f t="shared" si="23"/>
        <v>1.1811270098293303E-2</v>
      </c>
      <c r="E760">
        <v>-2.2582924293541584E-3</v>
      </c>
      <c r="F760">
        <f>+(E760-Ej_3_INV_Est_Desc!$B$3)/Ej_3_INV_Est_Desc!$B$7</f>
        <v>-0.45310528085914326</v>
      </c>
    </row>
    <row r="761" spans="1:6">
      <c r="A761" s="2">
        <v>36565</v>
      </c>
      <c r="B761" s="1">
        <v>0.62053986999999999</v>
      </c>
      <c r="C761">
        <f t="shared" si="22"/>
        <v>1.6114999991861925</v>
      </c>
      <c r="D761">
        <f t="shared" si="23"/>
        <v>6.2092545318637171E-4</v>
      </c>
      <c r="E761">
        <v>-2.2474975188649937E-3</v>
      </c>
      <c r="F761">
        <f>+(E761-Ej_3_INV_Est_Desc!$B$3)/Ej_3_INV_Est_Desc!$B$7</f>
        <v>-0.45100501377221797</v>
      </c>
    </row>
    <row r="762" spans="1:6">
      <c r="A762" s="2">
        <v>36566</v>
      </c>
      <c r="B762" s="1">
        <v>0.62278134100000004</v>
      </c>
      <c r="C762">
        <f t="shared" si="22"/>
        <v>1.6057000012143907</v>
      </c>
      <c r="D762">
        <f t="shared" si="23"/>
        <v>-3.5991299874220672E-3</v>
      </c>
      <c r="E762">
        <v>-2.2424664908847758E-3</v>
      </c>
      <c r="F762">
        <f>+(E762-Ej_3_INV_Est_Desc!$B$3)/Ej_3_INV_Est_Desc!$B$7</f>
        <v>-0.45002617263306649</v>
      </c>
    </row>
    <row r="763" spans="1:6">
      <c r="A763" s="2">
        <v>36567</v>
      </c>
      <c r="B763" s="1">
        <v>0.62802235799999995</v>
      </c>
      <c r="C763">
        <f t="shared" si="22"/>
        <v>1.5922999989755142</v>
      </c>
      <c r="D763">
        <f t="shared" si="23"/>
        <v>-8.3452713637305331E-3</v>
      </c>
      <c r="E763">
        <v>-2.2399992636530364E-3</v>
      </c>
      <c r="F763">
        <f>+(E763-Ej_3_INV_Est_Desc!$B$3)/Ej_3_INV_Est_Desc!$B$7</f>
        <v>-0.44954614677680865</v>
      </c>
    </row>
    <row r="764" spans="1:6">
      <c r="A764" s="2">
        <v>36570</v>
      </c>
      <c r="B764" s="1">
        <v>0.62932662100000003</v>
      </c>
      <c r="C764">
        <f t="shared" si="22"/>
        <v>1.588999998778059</v>
      </c>
      <c r="D764">
        <f t="shared" si="23"/>
        <v>-2.0724739054063246E-3</v>
      </c>
      <c r="E764">
        <v>-2.2394394419503749E-3</v>
      </c>
      <c r="F764">
        <f>+(E764-Ej_3_INV_Est_Desc!$B$3)/Ej_3_INV_Est_Desc!$B$7</f>
        <v>-0.44943722738393121</v>
      </c>
    </row>
    <row r="765" spans="1:6">
      <c r="A765" s="2">
        <v>36571</v>
      </c>
      <c r="B765" s="1">
        <v>0.62695924800000002</v>
      </c>
      <c r="C765">
        <f t="shared" si="22"/>
        <v>1.5949999991068</v>
      </c>
      <c r="D765">
        <f t="shared" si="23"/>
        <v>3.7759599328854865E-3</v>
      </c>
      <c r="E765">
        <v>-2.2361975159352898E-3</v>
      </c>
      <c r="F765">
        <f>+(E765-Ej_3_INV_Est_Desc!$B$3)/Ej_3_INV_Est_Desc!$B$7</f>
        <v>-0.44880647546481484</v>
      </c>
    </row>
    <row r="766" spans="1:6">
      <c r="A766" s="2">
        <v>36572</v>
      </c>
      <c r="B766" s="1">
        <v>0.62344139700000001</v>
      </c>
      <c r="C766">
        <f t="shared" si="22"/>
        <v>1.603999998736048</v>
      </c>
      <c r="D766">
        <f t="shared" si="23"/>
        <v>5.6426329995535873E-3</v>
      </c>
      <c r="E766">
        <v>-2.2357262047575377E-3</v>
      </c>
      <c r="F766">
        <f>+(E766-Ej_3_INV_Est_Desc!$B$3)/Ej_3_INV_Est_Desc!$B$7</f>
        <v>-0.44871477675593474</v>
      </c>
    </row>
    <row r="767" spans="1:6">
      <c r="A767" s="2">
        <v>36573</v>
      </c>
      <c r="B767" s="1">
        <v>0.62305295999999999</v>
      </c>
      <c r="C767">
        <f t="shared" si="22"/>
        <v>1.604999998716</v>
      </c>
      <c r="D767">
        <f t="shared" si="23"/>
        <v>6.23441384501211E-4</v>
      </c>
      <c r="E767">
        <v>-2.2352128876625965E-3</v>
      </c>
      <c r="F767">
        <f>+(E767-Ej_3_INV_Est_Desc!$B$3)/Ej_3_INV_Est_Desc!$B$7</f>
        <v>-0.44861490533960913</v>
      </c>
    </row>
    <row r="768" spans="1:6">
      <c r="A768" s="2">
        <v>36574</v>
      </c>
      <c r="B768" s="1">
        <v>0.62562562600000005</v>
      </c>
      <c r="C768">
        <f t="shared" si="22"/>
        <v>1.5983999990435174</v>
      </c>
      <c r="D768">
        <f t="shared" si="23"/>
        <v>-4.1121493319392632E-3</v>
      </c>
      <c r="E768">
        <v>-2.2338825091847703E-3</v>
      </c>
      <c r="F768">
        <f>+(E768-Ej_3_INV_Est_Desc!$B$3)/Ej_3_INV_Est_Desc!$B$7</f>
        <v>-0.44835606575655407</v>
      </c>
    </row>
    <row r="769" spans="1:6">
      <c r="A769" s="2">
        <v>36578</v>
      </c>
      <c r="B769" s="1">
        <v>0.61862047600000003</v>
      </c>
      <c r="C769">
        <f t="shared" si="22"/>
        <v>1.6165000008826089</v>
      </c>
      <c r="D769">
        <f t="shared" si="23"/>
        <v>1.1323824981182895E-2</v>
      </c>
      <c r="E769">
        <v>-2.2246308123170522E-3</v>
      </c>
      <c r="F769">
        <f>+(E769-Ej_3_INV_Est_Desc!$B$3)/Ej_3_INV_Est_Desc!$B$7</f>
        <v>-0.4465560476416302</v>
      </c>
    </row>
    <row r="770" spans="1:6">
      <c r="A770" s="2">
        <v>36579</v>
      </c>
      <c r="B770" s="1">
        <v>0.62316943999999996</v>
      </c>
      <c r="C770">
        <f t="shared" si="22"/>
        <v>1.6046999994094704</v>
      </c>
      <c r="D770">
        <f t="shared" si="23"/>
        <v>-7.2997225281136169E-3</v>
      </c>
      <c r="E770">
        <v>-2.2096390915687936E-3</v>
      </c>
      <c r="F770">
        <f>+(E770-Ej_3_INV_Est_Desc!$B$3)/Ej_3_INV_Est_Desc!$B$7</f>
        <v>-0.44363924553423462</v>
      </c>
    </row>
    <row r="771" spans="1:6">
      <c r="A771" s="2">
        <v>36580</v>
      </c>
      <c r="B771" s="1">
        <v>0.62574306999999996</v>
      </c>
      <c r="C771">
        <f t="shared" ref="C771:C834" si="24">1/B771</f>
        <v>1.5980999997331173</v>
      </c>
      <c r="D771">
        <f t="shared" si="23"/>
        <v>-4.1129181023130679E-3</v>
      </c>
      <c r="E771">
        <v>-2.1885512710646537E-3</v>
      </c>
      <c r="F771">
        <f>+(E771-Ej_3_INV_Est_Desc!$B$3)/Ej_3_INV_Est_Desc!$B$7</f>
        <v>-0.43953638100522452</v>
      </c>
    </row>
    <row r="772" spans="1:6">
      <c r="A772" s="2">
        <v>36581</v>
      </c>
      <c r="B772" s="1">
        <v>0.628614534</v>
      </c>
      <c r="C772">
        <f t="shared" si="24"/>
        <v>1.5907999989068022</v>
      </c>
      <c r="D772">
        <f t="shared" ref="D772:D835" si="25">+C772/C771-1</f>
        <v>-4.5679249280609069E-3</v>
      </c>
      <c r="E772">
        <v>-2.1839358325098646E-3</v>
      </c>
      <c r="F772">
        <f>+(E772-Ej_3_INV_Est_Desc!$B$3)/Ej_3_INV_Est_Desc!$B$7</f>
        <v>-0.43863839730280479</v>
      </c>
    </row>
    <row r="773" spans="1:6">
      <c r="A773" s="2">
        <v>36584</v>
      </c>
      <c r="B773" s="1">
        <v>0.62754942000000002</v>
      </c>
      <c r="C773">
        <f t="shared" si="24"/>
        <v>1.593499998773005</v>
      </c>
      <c r="D773">
        <f t="shared" si="25"/>
        <v>1.6972591576931428E-3</v>
      </c>
      <c r="E773">
        <v>-2.179327887494642E-3</v>
      </c>
      <c r="F773">
        <f>+(E773-Ej_3_INV_Est_Desc!$B$3)/Ej_3_INV_Est_Desc!$B$7</f>
        <v>-0.43774187154990046</v>
      </c>
    </row>
    <row r="774" spans="1:6">
      <c r="A774" s="2">
        <v>36585</v>
      </c>
      <c r="B774" s="1">
        <v>0.63371356099999998</v>
      </c>
      <c r="C774">
        <f t="shared" si="24"/>
        <v>1.5780000011708761</v>
      </c>
      <c r="D774">
        <f t="shared" si="25"/>
        <v>-9.7270145052172907E-3</v>
      </c>
      <c r="E774">
        <v>-2.1787969528486162E-3</v>
      </c>
      <c r="F774">
        <f>+(E774-Ej_3_INV_Est_Desc!$B$3)/Ej_3_INV_Est_Desc!$B$7</f>
        <v>-0.43763857244765453</v>
      </c>
    </row>
    <row r="775" spans="1:6">
      <c r="A775" s="2">
        <v>36586</v>
      </c>
      <c r="B775" s="1">
        <v>0.63095463399999996</v>
      </c>
      <c r="C775">
        <f t="shared" si="24"/>
        <v>1.5849000009087817</v>
      </c>
      <c r="D775">
        <f t="shared" si="25"/>
        <v>4.3726234048071522E-3</v>
      </c>
      <c r="E775">
        <v>-2.1779715124339294E-3</v>
      </c>
      <c r="F775">
        <f>+(E775-Ej_3_INV_Est_Desc!$B$3)/Ej_3_INV_Est_Desc!$B$7</f>
        <v>-0.43747797404927735</v>
      </c>
    </row>
    <row r="776" spans="1:6">
      <c r="A776" s="2">
        <v>36587</v>
      </c>
      <c r="B776" s="1">
        <v>0.63431652400000005</v>
      </c>
      <c r="C776">
        <f t="shared" si="24"/>
        <v>1.5764999998644209</v>
      </c>
      <c r="D776">
        <f t="shared" si="25"/>
        <v>-5.300019584544291E-3</v>
      </c>
      <c r="E776">
        <v>-2.1734400028065037E-3</v>
      </c>
      <c r="F776">
        <f>+(E776-Ej_3_INV_Est_Desc!$B$3)/Ej_3_INV_Est_Desc!$B$7</f>
        <v>-0.43659631963128842</v>
      </c>
    </row>
    <row r="777" spans="1:6">
      <c r="A777" s="2">
        <v>36588</v>
      </c>
      <c r="B777" s="1">
        <v>0.63251106899999998</v>
      </c>
      <c r="C777">
        <f t="shared" si="24"/>
        <v>1.580999999859291</v>
      </c>
      <c r="D777">
        <f t="shared" si="25"/>
        <v>2.8544243547459214E-3</v>
      </c>
      <c r="E777">
        <v>-2.1701401285929567E-3</v>
      </c>
      <c r="F777">
        <f>+(E777-Ej_3_INV_Est_Desc!$B$3)/Ej_3_INV_Est_Desc!$B$7</f>
        <v>-0.43595429326074436</v>
      </c>
    </row>
    <row r="778" spans="1:6">
      <c r="A778" s="2">
        <v>36591</v>
      </c>
      <c r="B778" s="1">
        <v>0.635647089</v>
      </c>
      <c r="C778">
        <f t="shared" si="24"/>
        <v>1.5731999993474366</v>
      </c>
      <c r="D778">
        <f t="shared" si="25"/>
        <v>-4.9335866619535373E-3</v>
      </c>
      <c r="E778">
        <v>-2.1496860955624308E-3</v>
      </c>
      <c r="F778">
        <f>+(E778-Ej_3_INV_Est_Desc!$B$3)/Ej_3_INV_Est_Desc!$B$7</f>
        <v>-0.43197473896874578</v>
      </c>
    </row>
    <row r="779" spans="1:6">
      <c r="A779" s="2">
        <v>36592</v>
      </c>
      <c r="B779" s="1">
        <v>0.63403499900000004</v>
      </c>
      <c r="C779">
        <f t="shared" si="24"/>
        <v>1.5771999993331598</v>
      </c>
      <c r="D779">
        <f t="shared" si="25"/>
        <v>2.542588346925001E-3</v>
      </c>
      <c r="E779">
        <v>-2.1468225029972476E-3</v>
      </c>
      <c r="F779">
        <f>+(E779-Ej_3_INV_Est_Desc!$B$3)/Ej_3_INV_Est_Desc!$B$7</f>
        <v>-0.43141759593165857</v>
      </c>
    </row>
    <row r="780" spans="1:6">
      <c r="A780" s="2">
        <v>36593</v>
      </c>
      <c r="B780" s="1">
        <v>0.63071586300000004</v>
      </c>
      <c r="C780">
        <f t="shared" si="24"/>
        <v>1.5854999987530041</v>
      </c>
      <c r="D780">
        <f t="shared" si="25"/>
        <v>5.2624901238609301E-3</v>
      </c>
      <c r="E780">
        <v>-2.1351424763580429E-3</v>
      </c>
      <c r="F780">
        <f>+(E780-Ej_3_INV_Est_Desc!$B$3)/Ej_3_INV_Est_Desc!$B$7</f>
        <v>-0.42914511988386222</v>
      </c>
    </row>
    <row r="781" spans="1:6">
      <c r="A781" s="2">
        <v>36594</v>
      </c>
      <c r="B781" s="1">
        <v>0.63231109699999999</v>
      </c>
      <c r="C781">
        <f t="shared" si="24"/>
        <v>1.5815000001494517</v>
      </c>
      <c r="D781">
        <f t="shared" si="25"/>
        <v>-2.522862571238349E-3</v>
      </c>
      <c r="E781">
        <v>-2.1314786067592184E-3</v>
      </c>
      <c r="F781">
        <f>+(E781-Ej_3_INV_Est_Desc!$B$3)/Ej_3_INV_Est_Desc!$B$7</f>
        <v>-0.42843227425749775</v>
      </c>
    </row>
    <row r="782" spans="1:6">
      <c r="A782" s="2">
        <v>36595</v>
      </c>
      <c r="B782" s="1">
        <v>0.63319192000000002</v>
      </c>
      <c r="C782">
        <f t="shared" si="24"/>
        <v>1.5793000011749991</v>
      </c>
      <c r="D782">
        <f t="shared" si="25"/>
        <v>-1.3910837649350194E-3</v>
      </c>
      <c r="E782">
        <v>-2.1268610173481584E-3</v>
      </c>
      <c r="F782">
        <f>+(E782-Ej_3_INV_Est_Desc!$B$3)/Ej_3_INV_Est_Desc!$B$7</f>
        <v>-0.4275338720826285</v>
      </c>
    </row>
    <row r="783" spans="1:6">
      <c r="A783" s="2">
        <v>36598</v>
      </c>
      <c r="B783" s="1">
        <v>0.63363325299999995</v>
      </c>
      <c r="C783">
        <f t="shared" si="24"/>
        <v>1.5782000001821244</v>
      </c>
      <c r="D783">
        <f t="shared" si="25"/>
        <v>-6.9651174068030564E-4</v>
      </c>
      <c r="E783">
        <v>-2.1231419041676247E-3</v>
      </c>
      <c r="F783">
        <f>+(E783-Ej_3_INV_Est_Desc!$B$3)/Ej_3_INV_Est_Desc!$B$7</f>
        <v>-0.42681027821740242</v>
      </c>
    </row>
    <row r="784" spans="1:6">
      <c r="A784" s="2">
        <v>36599</v>
      </c>
      <c r="B784" s="1">
        <v>0.63593004799999997</v>
      </c>
      <c r="C784">
        <f t="shared" si="24"/>
        <v>1.5724999992452</v>
      </c>
      <c r="D784">
        <f t="shared" si="25"/>
        <v>-3.6117101357664438E-3</v>
      </c>
      <c r="E784">
        <v>-2.1224975415341518E-3</v>
      </c>
      <c r="F784">
        <f>+(E784-Ej_3_INV_Est_Desc!$B$3)/Ej_3_INV_Est_Desc!$B$7</f>
        <v>-0.42668491046817592</v>
      </c>
    </row>
    <row r="785" spans="1:6">
      <c r="A785" s="2">
        <v>36600</v>
      </c>
      <c r="B785" s="1">
        <v>0.63572790800000001</v>
      </c>
      <c r="C785">
        <f t="shared" si="24"/>
        <v>1.5730000011262679</v>
      </c>
      <c r="D785">
        <f t="shared" si="25"/>
        <v>3.1796622022750576E-4</v>
      </c>
      <c r="E785">
        <v>-2.110976550442234E-3</v>
      </c>
      <c r="F785">
        <f>+(E785-Ej_3_INV_Est_Desc!$B$3)/Ej_3_INV_Est_Desc!$B$7</f>
        <v>-0.42444337651350333</v>
      </c>
    </row>
    <row r="786" spans="1:6">
      <c r="A786" s="2">
        <v>36601</v>
      </c>
      <c r="B786" s="1">
        <v>0.63504159500000001</v>
      </c>
      <c r="C786">
        <f t="shared" si="24"/>
        <v>1.5747000005566565</v>
      </c>
      <c r="D786">
        <f t="shared" si="25"/>
        <v>1.0807370814820416E-3</v>
      </c>
      <c r="E786">
        <v>-2.1054968708210664E-3</v>
      </c>
      <c r="F786">
        <f>+(E786-Ej_3_INV_Est_Desc!$B$3)/Ej_3_INV_Est_Desc!$B$7</f>
        <v>-0.42337724532447818</v>
      </c>
    </row>
    <row r="787" spans="1:6">
      <c r="A787" s="2">
        <v>36602</v>
      </c>
      <c r="B787" s="1">
        <v>0.63673989200000003</v>
      </c>
      <c r="C787">
        <f t="shared" si="24"/>
        <v>1.5704999993937869</v>
      </c>
      <c r="D787">
        <f t="shared" si="25"/>
        <v>-2.6671754374705259E-3</v>
      </c>
      <c r="E787">
        <v>-2.0998108788992109E-3</v>
      </c>
      <c r="F787">
        <f>+(E787-Ej_3_INV_Est_Desc!$B$3)/Ej_3_INV_Est_Desc!$B$7</f>
        <v>-0.4222709738364484</v>
      </c>
    </row>
    <row r="788" spans="1:6">
      <c r="A788" s="2">
        <v>36605</v>
      </c>
      <c r="B788" s="1">
        <v>0.63751115599999997</v>
      </c>
      <c r="C788">
        <f t="shared" si="24"/>
        <v>1.5686000010955103</v>
      </c>
      <c r="D788">
        <f t="shared" si="25"/>
        <v>-1.2098047112447663E-3</v>
      </c>
      <c r="E788">
        <v>-2.0985741189648577E-3</v>
      </c>
      <c r="F788">
        <f>+(E788-Ej_3_INV_Est_Desc!$B$3)/Ej_3_INV_Est_Desc!$B$7</f>
        <v>-0.42203034875788409</v>
      </c>
    </row>
    <row r="789" spans="1:6">
      <c r="A789" s="2">
        <v>36606</v>
      </c>
      <c r="B789" s="1">
        <v>0.63593004799999997</v>
      </c>
      <c r="C789">
        <f t="shared" si="24"/>
        <v>1.5724999992452</v>
      </c>
      <c r="D789">
        <f t="shared" si="25"/>
        <v>2.4862923288064831E-3</v>
      </c>
      <c r="E789">
        <v>-2.0921828368160034E-3</v>
      </c>
      <c r="F789">
        <f>+(E789-Ej_3_INV_Est_Desc!$B$3)/Ej_3_INV_Est_Desc!$B$7</f>
        <v>-0.42078685539552918</v>
      </c>
    </row>
    <row r="790" spans="1:6">
      <c r="A790" s="2">
        <v>36607</v>
      </c>
      <c r="B790" s="1">
        <v>0.63673989200000003</v>
      </c>
      <c r="C790">
        <f t="shared" si="24"/>
        <v>1.5704999993937869</v>
      </c>
      <c r="D790">
        <f t="shared" si="25"/>
        <v>-1.2718600015091397E-3</v>
      </c>
      <c r="E790">
        <v>-2.0915037745121712E-3</v>
      </c>
      <c r="F790">
        <f>+(E790-Ej_3_INV_Est_Desc!$B$3)/Ej_3_INV_Est_Desc!$B$7</f>
        <v>-0.42065473644853635</v>
      </c>
    </row>
    <row r="791" spans="1:6">
      <c r="A791" s="2">
        <v>36608</v>
      </c>
      <c r="B791" s="1">
        <v>0.631711939</v>
      </c>
      <c r="C791">
        <f t="shared" si="24"/>
        <v>1.5830000008912291</v>
      </c>
      <c r="D791">
        <f t="shared" si="25"/>
        <v>7.9592496034810445E-3</v>
      </c>
      <c r="E791">
        <v>-2.0888040404409836E-3</v>
      </c>
      <c r="F791">
        <f>+(E791-Ej_3_INV_Est_Desc!$B$3)/Ej_3_INV_Est_Desc!$B$7</f>
        <v>-0.42012947386124044</v>
      </c>
    </row>
    <row r="792" spans="1:6">
      <c r="A792" s="2">
        <v>36609</v>
      </c>
      <c r="B792" s="1">
        <v>0.62853551200000002</v>
      </c>
      <c r="C792">
        <f t="shared" si="24"/>
        <v>1.5910000006491281</v>
      </c>
      <c r="D792">
        <f t="shared" si="25"/>
        <v>5.0536953590618605E-3</v>
      </c>
      <c r="E792">
        <v>-2.08584957410618E-3</v>
      </c>
      <c r="F792">
        <f>+(E792-Ej_3_INV_Est_Desc!$B$3)/Ej_3_INV_Est_Desc!$B$7</f>
        <v>-0.41955465034522843</v>
      </c>
    </row>
    <row r="793" spans="1:6">
      <c r="A793" s="2">
        <v>36612</v>
      </c>
      <c r="B793" s="1">
        <v>0.63071586300000004</v>
      </c>
      <c r="C793">
        <f t="shared" si="24"/>
        <v>1.5854999987530041</v>
      </c>
      <c r="D793">
        <f t="shared" si="25"/>
        <v>-3.4569465077812778E-3</v>
      </c>
      <c r="E793">
        <v>-2.0828231101707173E-3</v>
      </c>
      <c r="F793">
        <f>+(E793-Ej_3_INV_Est_Desc!$B$3)/Ej_3_INV_Est_Desc!$B$7</f>
        <v>-0.41896581891399065</v>
      </c>
    </row>
    <row r="794" spans="1:6">
      <c r="A794" s="2">
        <v>36613</v>
      </c>
      <c r="B794" s="1">
        <v>0.63004032300000001</v>
      </c>
      <c r="C794">
        <f t="shared" si="24"/>
        <v>1.5871999989435597</v>
      </c>
      <c r="D794">
        <f t="shared" si="25"/>
        <v>1.0722170872865533E-3</v>
      </c>
      <c r="E794">
        <v>-2.0766463318897532E-3</v>
      </c>
      <c r="F794">
        <f>+(E794-Ej_3_INV_Est_Desc!$B$3)/Ej_3_INV_Est_Desc!$B$7</f>
        <v>-0.41776405960901403</v>
      </c>
    </row>
    <row r="795" spans="1:6">
      <c r="A795" s="2">
        <v>36614</v>
      </c>
      <c r="B795" s="1">
        <v>0.63011972299999996</v>
      </c>
      <c r="C795">
        <f t="shared" si="24"/>
        <v>1.586999999363613</v>
      </c>
      <c r="D795">
        <f t="shared" si="25"/>
        <v>-1.2600779994942357E-4</v>
      </c>
      <c r="E795">
        <v>-2.075918976453095E-3</v>
      </c>
      <c r="F795">
        <f>+(E795-Ej_3_INV_Est_Desc!$B$3)/Ej_3_INV_Est_Desc!$B$7</f>
        <v>-0.41762254470848353</v>
      </c>
    </row>
    <row r="796" spans="1:6">
      <c r="A796" s="2">
        <v>36615</v>
      </c>
      <c r="B796" s="1">
        <v>0.62806180099999998</v>
      </c>
      <c r="C796">
        <f t="shared" si="24"/>
        <v>1.5922000007129873</v>
      </c>
      <c r="D796">
        <f t="shared" si="25"/>
        <v>3.2766234098673408E-3</v>
      </c>
      <c r="E796">
        <v>-2.0758280770918347E-3</v>
      </c>
      <c r="F796">
        <f>+(E796-Ej_3_INV_Est_Desc!$B$3)/Ej_3_INV_Est_Desc!$B$7</f>
        <v>-0.41760485925042728</v>
      </c>
    </row>
    <row r="797" spans="1:6">
      <c r="A797" s="2">
        <v>36616</v>
      </c>
      <c r="B797" s="1">
        <v>0.62806180099999998</v>
      </c>
      <c r="C797">
        <f t="shared" si="24"/>
        <v>1.5922000007129873</v>
      </c>
      <c r="D797">
        <f t="shared" si="25"/>
        <v>0</v>
      </c>
      <c r="E797">
        <v>-2.0732562108721764E-3</v>
      </c>
      <c r="F797">
        <f>+(E797-Ej_3_INV_Est_Desc!$B$3)/Ej_3_INV_Est_Desc!$B$7</f>
        <v>-0.41710447474251078</v>
      </c>
    </row>
    <row r="798" spans="1:6">
      <c r="A798" s="2">
        <v>36619</v>
      </c>
      <c r="B798" s="1">
        <v>0.62578222800000005</v>
      </c>
      <c r="C798">
        <f t="shared" si="24"/>
        <v>1.5979999994502878</v>
      </c>
      <c r="D798">
        <f t="shared" si="25"/>
        <v>3.6427576527466865E-3</v>
      </c>
      <c r="E798">
        <v>-2.0724739054063246E-3</v>
      </c>
      <c r="F798">
        <f>+(E798-Ej_3_INV_Est_Desc!$B$3)/Ej_3_INV_Est_Desc!$B$7</f>
        <v>-0.41695226871694907</v>
      </c>
    </row>
    <row r="799" spans="1:6">
      <c r="A799" s="2">
        <v>36620</v>
      </c>
      <c r="B799" s="1">
        <v>0.62637018499999997</v>
      </c>
      <c r="C799">
        <f t="shared" si="24"/>
        <v>1.5964999994372338</v>
      </c>
      <c r="D799">
        <f t="shared" si="25"/>
        <v>-9.3867335016895037E-4</v>
      </c>
      <c r="E799">
        <v>-2.0628571701702958E-3</v>
      </c>
      <c r="F799">
        <f>+(E799-Ej_3_INV_Est_Desc!$B$3)/Ej_3_INV_Est_Desc!$B$7</f>
        <v>-0.41508122842252704</v>
      </c>
    </row>
    <row r="800" spans="1:6">
      <c r="A800" s="2">
        <v>36621</v>
      </c>
      <c r="B800" s="1">
        <v>0.62893081799999995</v>
      </c>
      <c r="C800">
        <f t="shared" si="24"/>
        <v>1.5899999990142002</v>
      </c>
      <c r="D800">
        <f t="shared" si="25"/>
        <v>-4.0714064674756134E-3</v>
      </c>
      <c r="E800">
        <v>-2.0558719220151733E-3</v>
      </c>
      <c r="F800">
        <f>+(E800-Ej_3_INV_Est_Desc!$B$3)/Ej_3_INV_Est_Desc!$B$7</f>
        <v>-0.41372217252216226</v>
      </c>
    </row>
    <row r="801" spans="1:6">
      <c r="A801" s="2">
        <v>36622</v>
      </c>
      <c r="B801" s="1">
        <v>0.63291139200000002</v>
      </c>
      <c r="C801">
        <f t="shared" si="24"/>
        <v>1.5800000010111999</v>
      </c>
      <c r="D801">
        <f t="shared" si="25"/>
        <v>-6.2893069240254063E-3</v>
      </c>
      <c r="E801">
        <v>-2.0551968538923271E-3</v>
      </c>
      <c r="F801">
        <f>+(E801-Ej_3_INV_Est_Desc!$B$3)/Ej_3_INV_Est_Desc!$B$7</f>
        <v>-0.41359083068646391</v>
      </c>
    </row>
    <row r="802" spans="1:6">
      <c r="A802" s="2">
        <v>36623</v>
      </c>
      <c r="B802" s="1">
        <v>0.631711939</v>
      </c>
      <c r="C802">
        <f t="shared" si="24"/>
        <v>1.5830000008912291</v>
      </c>
      <c r="D802">
        <f t="shared" si="25"/>
        <v>1.8987341000691327E-3</v>
      </c>
      <c r="E802">
        <v>-2.054794425044526E-3</v>
      </c>
      <c r="F802">
        <f>+(E802-Ej_3_INV_Est_Desc!$B$3)/Ej_3_INV_Est_Desc!$B$7</f>
        <v>-0.41351253378305608</v>
      </c>
    </row>
    <row r="803" spans="1:6">
      <c r="A803" s="2">
        <v>36626</v>
      </c>
      <c r="B803" s="1">
        <v>0.63179176100000001</v>
      </c>
      <c r="C803">
        <f t="shared" si="24"/>
        <v>1.5828000010908658</v>
      </c>
      <c r="D803">
        <f t="shared" si="25"/>
        <v>-1.2634226168706242E-4</v>
      </c>
      <c r="E803">
        <v>-2.0509622172512065E-3</v>
      </c>
      <c r="F803">
        <f>+(E803-Ej_3_INV_Est_Desc!$B$3)/Ej_3_INV_Est_Desc!$B$7</f>
        <v>-0.41276693613251086</v>
      </c>
    </row>
    <row r="804" spans="1:6">
      <c r="A804" s="2">
        <v>36627</v>
      </c>
      <c r="B804" s="1">
        <v>0.63000062999999995</v>
      </c>
      <c r="C804">
        <f t="shared" si="24"/>
        <v>1.5873000000015873</v>
      </c>
      <c r="D804">
        <f t="shared" si="25"/>
        <v>2.843062236302929E-3</v>
      </c>
      <c r="E804">
        <v>-2.0470831867835937E-3</v>
      </c>
      <c r="F804">
        <f>+(E804-Ej_3_INV_Est_Desc!$B$3)/Ej_3_INV_Est_Desc!$B$7</f>
        <v>-0.41201222862210723</v>
      </c>
    </row>
    <row r="805" spans="1:6">
      <c r="A805" s="2">
        <v>36628</v>
      </c>
      <c r="B805" s="1">
        <v>0.62964362200000001</v>
      </c>
      <c r="C805">
        <f t="shared" si="24"/>
        <v>1.5881999992687927</v>
      </c>
      <c r="D805">
        <f t="shared" si="25"/>
        <v>5.6700010533905498E-4</v>
      </c>
      <c r="E805">
        <v>-2.0378928517641448E-3</v>
      </c>
      <c r="F805">
        <f>+(E805-Ej_3_INV_Est_Desc!$B$3)/Ej_3_INV_Est_Desc!$B$7</f>
        <v>-0.41022414912125915</v>
      </c>
    </row>
    <row r="806" spans="1:6">
      <c r="A806" s="2">
        <v>36629</v>
      </c>
      <c r="B806" s="1">
        <v>0.62968326900000005</v>
      </c>
      <c r="C806">
        <f t="shared" si="24"/>
        <v>1.5881000007957968</v>
      </c>
      <c r="D806">
        <f t="shared" si="25"/>
        <v>-6.2963400731641528E-5</v>
      </c>
      <c r="E806">
        <v>-2.0356929359826026E-3</v>
      </c>
      <c r="F806">
        <f>+(E806-Ej_3_INV_Est_Desc!$B$3)/Ej_3_INV_Est_Desc!$B$7</f>
        <v>-0.4097961316110984</v>
      </c>
    </row>
    <row r="807" spans="1:6">
      <c r="A807" s="2">
        <v>36630</v>
      </c>
      <c r="B807" s="1">
        <v>0.63051702399999998</v>
      </c>
      <c r="C807">
        <f t="shared" si="24"/>
        <v>1.5859999998984959</v>
      </c>
      <c r="D807">
        <f t="shared" si="25"/>
        <v>-1.3223354299153334E-3</v>
      </c>
      <c r="E807">
        <v>-2.0340875249449386E-3</v>
      </c>
      <c r="F807">
        <f>+(E807-Ej_3_INV_Est_Desc!$B$3)/Ej_3_INV_Est_Desc!$B$7</f>
        <v>-0.40948378145620118</v>
      </c>
    </row>
    <row r="808" spans="1:6">
      <c r="A808" s="2">
        <v>36633</v>
      </c>
      <c r="B808" s="1">
        <v>0.63079543299999996</v>
      </c>
      <c r="C808">
        <f t="shared" si="24"/>
        <v>1.5853000001032032</v>
      </c>
      <c r="D808">
        <f t="shared" si="25"/>
        <v>-4.4136178772857804E-4</v>
      </c>
      <c r="E808">
        <v>-2.0316015838937052E-3</v>
      </c>
      <c r="F808">
        <f>+(E808-Ej_3_INV_Est_Desc!$B$3)/Ej_3_INV_Est_Desc!$B$7</f>
        <v>-0.40900011462309654</v>
      </c>
    </row>
    <row r="809" spans="1:6">
      <c r="A809" s="2">
        <v>36634</v>
      </c>
      <c r="B809" s="1">
        <v>0.63435676200000002</v>
      </c>
      <c r="C809">
        <f t="shared" si="24"/>
        <v>1.5764000006040764</v>
      </c>
      <c r="D809">
        <f t="shared" si="25"/>
        <v>-5.6140790377514627E-3</v>
      </c>
      <c r="E809">
        <v>-2.026652876266577E-3</v>
      </c>
      <c r="F809">
        <f>+(E809-Ej_3_INV_Est_Desc!$B$3)/Ej_3_INV_Est_Desc!$B$7</f>
        <v>-0.40803728980277909</v>
      </c>
    </row>
    <row r="810" spans="1:6">
      <c r="A810" s="2">
        <v>36635</v>
      </c>
      <c r="B810" s="1">
        <v>0.63383406200000003</v>
      </c>
      <c r="C810">
        <f t="shared" si="24"/>
        <v>1.5777000006036279</v>
      </c>
      <c r="D810">
        <f t="shared" si="25"/>
        <v>8.2466379031553849E-4</v>
      </c>
      <c r="E810">
        <v>-2.0210688483630612E-3</v>
      </c>
      <c r="F810">
        <f>+(E810-Ej_3_INV_Est_Desc!$B$3)/Ej_3_INV_Est_Desc!$B$7</f>
        <v>-0.40695085652202162</v>
      </c>
    </row>
    <row r="811" spans="1:6">
      <c r="A811" s="2">
        <v>36636</v>
      </c>
      <c r="B811" s="1">
        <v>0.63287133699999998</v>
      </c>
      <c r="C811">
        <f t="shared" si="24"/>
        <v>1.5801000006419947</v>
      </c>
      <c r="D811">
        <f t="shared" si="25"/>
        <v>1.5212017731180971E-3</v>
      </c>
      <c r="E811">
        <v>-2.0189672314609997E-3</v>
      </c>
      <c r="F811">
        <f>+(E811-Ej_3_INV_Est_Desc!$B$3)/Ej_3_INV_Est_Desc!$B$7</f>
        <v>-0.40654196412655835</v>
      </c>
    </row>
    <row r="812" spans="1:6">
      <c r="A812" s="2">
        <v>36641</v>
      </c>
      <c r="B812" s="1">
        <v>0.63343257100000006</v>
      </c>
      <c r="C812">
        <f t="shared" si="24"/>
        <v>1.5787000002562228</v>
      </c>
      <c r="D812">
        <f t="shared" si="25"/>
        <v>-8.8602011594396402E-4</v>
      </c>
      <c r="E812">
        <v>-2.0062252633230582E-3</v>
      </c>
      <c r="F812">
        <f>+(E812-Ej_3_INV_Est_Desc!$B$3)/Ej_3_INV_Est_Desc!$B$7</f>
        <v>-0.40406287582567518</v>
      </c>
    </row>
    <row r="813" spans="1:6">
      <c r="A813" s="2">
        <v>36642</v>
      </c>
      <c r="B813" s="1">
        <v>0.63311174400000003</v>
      </c>
      <c r="C813">
        <f t="shared" si="24"/>
        <v>1.5795000005559838</v>
      </c>
      <c r="D813">
        <f t="shared" si="25"/>
        <v>5.0674624667834678E-4</v>
      </c>
      <c r="E813">
        <v>-2.005389067775698E-3</v>
      </c>
      <c r="F813">
        <f>+(E813-Ej_3_INV_Est_Desc!$B$3)/Ej_3_INV_Est_Desc!$B$7</f>
        <v>-0.40390018489941726</v>
      </c>
    </row>
    <row r="814" spans="1:6">
      <c r="A814" s="2">
        <v>36643</v>
      </c>
      <c r="B814" s="1">
        <v>0.63500126999999995</v>
      </c>
      <c r="C814">
        <f t="shared" si="24"/>
        <v>1.5748000000062994</v>
      </c>
      <c r="D814">
        <f t="shared" si="25"/>
        <v>-2.9756255448116775E-3</v>
      </c>
      <c r="E814">
        <v>-1.9987503350545888E-3</v>
      </c>
      <c r="F814">
        <f>+(E814-Ej_3_INV_Est_Desc!$B$3)/Ej_3_INV_Est_Desc!$B$7</f>
        <v>-0.40260854734049217</v>
      </c>
    </row>
    <row r="815" spans="1:6">
      <c r="A815" s="2">
        <v>36644</v>
      </c>
      <c r="B815" s="1">
        <v>0.64267352200000005</v>
      </c>
      <c r="C815">
        <f t="shared" si="24"/>
        <v>1.5559999996390079</v>
      </c>
      <c r="D815">
        <f t="shared" si="25"/>
        <v>-1.1938024109230505E-2</v>
      </c>
      <c r="E815">
        <v>-1.9970708270593551E-3</v>
      </c>
      <c r="F815">
        <f>+(E815-Ej_3_INV_Est_Desc!$B$3)/Ej_3_INV_Est_Desc!$B$7</f>
        <v>-0.40228178081767962</v>
      </c>
    </row>
    <row r="816" spans="1:6">
      <c r="A816" s="2">
        <v>36648</v>
      </c>
      <c r="B816" s="1">
        <v>0.64143681799999996</v>
      </c>
      <c r="C816">
        <f t="shared" si="24"/>
        <v>1.559000001150542</v>
      </c>
      <c r="D816">
        <f t="shared" si="25"/>
        <v>1.928021537422886E-3</v>
      </c>
      <c r="E816">
        <v>-1.9966108845134167E-3</v>
      </c>
      <c r="F816">
        <f>+(E816-Ej_3_INV_Est_Desc!$B$3)/Ej_3_INV_Est_Desc!$B$7</f>
        <v>-0.40219229399960171</v>
      </c>
    </row>
    <row r="817" spans="1:6">
      <c r="A817" s="2">
        <v>36649</v>
      </c>
      <c r="B817" s="1">
        <v>0.64082024999999998</v>
      </c>
      <c r="C817">
        <f t="shared" si="24"/>
        <v>1.5604999998049376</v>
      </c>
      <c r="D817">
        <f t="shared" si="25"/>
        <v>9.6215436387980802E-4</v>
      </c>
      <c r="E817">
        <v>-1.9955099529684883E-3</v>
      </c>
      <c r="F817">
        <f>+(E817-Ej_3_INV_Est_Desc!$B$3)/Ej_3_INV_Est_Desc!$B$7</f>
        <v>-0.40197809580952948</v>
      </c>
    </row>
    <row r="818" spans="1:6">
      <c r="A818" s="2">
        <v>36650</v>
      </c>
      <c r="B818" s="1">
        <v>0.64787819899999999</v>
      </c>
      <c r="C818">
        <f t="shared" si="24"/>
        <v>1.5434999997584422</v>
      </c>
      <c r="D818">
        <f t="shared" si="25"/>
        <v>-1.0893944279795176E-2</v>
      </c>
      <c r="E818">
        <v>-1.9884997401369287E-3</v>
      </c>
      <c r="F818">
        <f>+(E818-Ej_3_INV_Est_Desc!$B$3)/Ej_3_INV_Est_Desc!$B$7</f>
        <v>-0.40061418276020455</v>
      </c>
    </row>
    <row r="819" spans="1:6">
      <c r="A819" s="2">
        <v>36651</v>
      </c>
      <c r="B819" s="1">
        <v>0.65410779699999999</v>
      </c>
      <c r="C819">
        <f t="shared" si="24"/>
        <v>1.5287999999180564</v>
      </c>
      <c r="D819">
        <f t="shared" si="25"/>
        <v>-9.523809421889462E-3</v>
      </c>
      <c r="E819">
        <v>-1.9775045164038829E-3</v>
      </c>
      <c r="F819">
        <f>+(E819-Ej_3_INV_Est_Desc!$B$3)/Ej_3_INV_Est_Desc!$B$7</f>
        <v>-0.39847494255593657</v>
      </c>
    </row>
    <row r="820" spans="1:6">
      <c r="A820" s="2">
        <v>36654</v>
      </c>
      <c r="B820" s="1">
        <v>0.65316786400000004</v>
      </c>
      <c r="C820">
        <f t="shared" si="24"/>
        <v>1.5310000003306958</v>
      </c>
      <c r="D820">
        <f t="shared" si="25"/>
        <v>1.4390374233106407E-3</v>
      </c>
      <c r="E820">
        <v>-1.9747469162281206E-3</v>
      </c>
      <c r="F820">
        <f>+(E820-Ej_3_INV_Est_Desc!$B$3)/Ej_3_INV_Est_Desc!$B$7</f>
        <v>-0.39793842148947045</v>
      </c>
    </row>
    <row r="821" spans="1:6">
      <c r="A821" s="2">
        <v>36655</v>
      </c>
      <c r="B821" s="1">
        <v>0.65295462000000004</v>
      </c>
      <c r="C821">
        <f t="shared" si="24"/>
        <v>1.5314999991883049</v>
      </c>
      <c r="D821">
        <f t="shared" si="25"/>
        <v>3.2658318582701185E-4</v>
      </c>
      <c r="E821">
        <v>-1.9712755752273603E-3</v>
      </c>
      <c r="F821">
        <f>+(E821-Ej_3_INV_Est_Desc!$B$3)/Ej_3_INV_Est_Desc!$B$7</f>
        <v>-0.39726303439305038</v>
      </c>
    </row>
    <row r="822" spans="1:6">
      <c r="A822" s="2">
        <v>36656</v>
      </c>
      <c r="B822" s="1">
        <v>0.65993532600000004</v>
      </c>
      <c r="C822">
        <f t="shared" si="24"/>
        <v>1.5153000007761366</v>
      </c>
      <c r="D822">
        <f t="shared" si="25"/>
        <v>-1.0577863807218035E-2</v>
      </c>
      <c r="E822">
        <v>-1.9672134616702808E-3</v>
      </c>
      <c r="F822">
        <f>+(E822-Ej_3_INV_Est_Desc!$B$3)/Ej_3_INV_Est_Desc!$B$7</f>
        <v>-0.39647270607899437</v>
      </c>
    </row>
    <row r="823" spans="1:6">
      <c r="A823" s="2">
        <v>36657</v>
      </c>
      <c r="B823" s="1">
        <v>0.66680002699999996</v>
      </c>
      <c r="C823">
        <f t="shared" si="24"/>
        <v>1.4996999992622977</v>
      </c>
      <c r="D823">
        <f t="shared" si="25"/>
        <v>-1.0294992084635801E-2</v>
      </c>
      <c r="E823">
        <v>-1.9628466464622907E-3</v>
      </c>
      <c r="F823">
        <f>+(E823-Ej_3_INV_Est_Desc!$B$3)/Ej_3_INV_Est_Desc!$B$7</f>
        <v>-0.39562309474917079</v>
      </c>
    </row>
    <row r="824" spans="1:6">
      <c r="A824" s="2">
        <v>36658</v>
      </c>
      <c r="B824" s="1">
        <v>0.65910888499999998</v>
      </c>
      <c r="C824">
        <f t="shared" si="24"/>
        <v>1.5171999995114616</v>
      </c>
      <c r="D824">
        <f t="shared" si="25"/>
        <v>1.1669000638642402E-2</v>
      </c>
      <c r="E824">
        <v>-1.9518130037931014E-3</v>
      </c>
      <c r="F824">
        <f>+(E824-Ej_3_INV_Est_Desc!$B$3)/Ej_3_INV_Est_Desc!$B$7</f>
        <v>-0.39347637972358041</v>
      </c>
    </row>
    <row r="825" spans="1:6">
      <c r="A825" s="2">
        <v>36661</v>
      </c>
      <c r="B825" s="1">
        <v>0.66334991700000001</v>
      </c>
      <c r="C825">
        <f t="shared" si="24"/>
        <v>1.5075000001846688</v>
      </c>
      <c r="D825">
        <f t="shared" si="25"/>
        <v>-6.3933557407831465E-3</v>
      </c>
      <c r="E825">
        <v>-1.9497776819386026E-3</v>
      </c>
      <c r="F825">
        <f>+(E825-Ej_3_INV_Est_Desc!$B$3)/Ej_3_INV_Est_Desc!$B$7</f>
        <v>-0.39308038574969856</v>
      </c>
    </row>
    <row r="826" spans="1:6">
      <c r="A826" s="2">
        <v>36662</v>
      </c>
      <c r="B826" s="1">
        <v>0.66631130100000002</v>
      </c>
      <c r="C826">
        <f t="shared" si="24"/>
        <v>1.5007999991883674</v>
      </c>
      <c r="D826">
        <f t="shared" si="25"/>
        <v>-4.4444451047964684E-3</v>
      </c>
      <c r="E826">
        <v>-1.947518792925873E-3</v>
      </c>
      <c r="F826">
        <f>+(E826-Ej_3_INV_Est_Desc!$B$3)/Ej_3_INV_Est_Desc!$B$7</f>
        <v>-0.39264089435685978</v>
      </c>
    </row>
    <row r="827" spans="1:6">
      <c r="A827" s="2">
        <v>36663</v>
      </c>
      <c r="B827" s="1">
        <v>0.67091579999999995</v>
      </c>
      <c r="C827">
        <f t="shared" si="24"/>
        <v>1.49050000014905</v>
      </c>
      <c r="D827">
        <f t="shared" si="25"/>
        <v>-6.8630057601862804E-3</v>
      </c>
      <c r="E827">
        <v>-1.9220207906034403E-3</v>
      </c>
      <c r="F827">
        <f>+(E827-Ej_3_INV_Est_Desc!$B$3)/Ej_3_INV_Est_Desc!$B$7</f>
        <v>-0.38767998105295581</v>
      </c>
    </row>
    <row r="828" spans="1:6">
      <c r="A828" s="2">
        <v>36664</v>
      </c>
      <c r="B828" s="1">
        <v>0.67485490599999998</v>
      </c>
      <c r="C828">
        <f t="shared" si="24"/>
        <v>1.4818000004285365</v>
      </c>
      <c r="D828">
        <f t="shared" si="25"/>
        <v>-5.8369672724880584E-3</v>
      </c>
      <c r="E828">
        <v>-1.9209304856702136E-3</v>
      </c>
      <c r="F828">
        <f>+(E828-Ej_3_INV_Est_Desc!$B$3)/Ej_3_INV_Est_Desc!$B$7</f>
        <v>-0.38746785038561338</v>
      </c>
    </row>
    <row r="829" spans="1:6">
      <c r="A829" s="2">
        <v>36665</v>
      </c>
      <c r="B829" s="1">
        <v>0.67317401499999996</v>
      </c>
      <c r="C829">
        <f t="shared" si="24"/>
        <v>1.4855000010658463</v>
      </c>
      <c r="D829">
        <f t="shared" si="25"/>
        <v>2.496963582291567E-3</v>
      </c>
      <c r="E829">
        <v>-1.9161291450786599E-3</v>
      </c>
      <c r="F829">
        <f>+(E829-Ej_3_INV_Est_Desc!$B$3)/Ej_3_INV_Est_Desc!$B$7</f>
        <v>-0.38653369742272586</v>
      </c>
    </row>
    <row r="830" spans="1:6">
      <c r="A830" s="2">
        <v>36668</v>
      </c>
      <c r="B830" s="1">
        <v>0.67082578699999995</v>
      </c>
      <c r="C830">
        <f t="shared" si="24"/>
        <v>1.4906999989849825</v>
      </c>
      <c r="D830">
        <f t="shared" si="25"/>
        <v>3.5005034772166432E-3</v>
      </c>
      <c r="E830">
        <v>-1.9112470969108175E-3</v>
      </c>
      <c r="F830">
        <f>+(E830-Ej_3_INV_Est_Desc!$B$3)/Ej_3_INV_Est_Desc!$B$7</f>
        <v>-0.3855838419242486</v>
      </c>
    </row>
    <row r="831" spans="1:6">
      <c r="A831" s="2">
        <v>36669</v>
      </c>
      <c r="B831" s="1">
        <v>0.67897881599999999</v>
      </c>
      <c r="C831">
        <f t="shared" si="24"/>
        <v>1.4727999996983705</v>
      </c>
      <c r="D831">
        <f t="shared" si="25"/>
        <v>-1.20077811087409E-2</v>
      </c>
      <c r="E831">
        <v>-1.9074865267145746E-3</v>
      </c>
      <c r="F831">
        <f>+(E831-Ej_3_INV_Est_Desc!$B$3)/Ej_3_INV_Est_Desc!$B$7</f>
        <v>-0.38485218214632189</v>
      </c>
    </row>
    <row r="832" spans="1:6">
      <c r="A832" s="2">
        <v>36670</v>
      </c>
      <c r="B832" s="1">
        <v>0.67773636100000001</v>
      </c>
      <c r="C832">
        <f t="shared" si="24"/>
        <v>1.4754999990328097</v>
      </c>
      <c r="D832">
        <f t="shared" si="25"/>
        <v>1.8332423512983365E-3</v>
      </c>
      <c r="E832">
        <v>-1.9058386886544598E-3</v>
      </c>
      <c r="F832">
        <f>+(E832-Ej_3_INV_Est_Desc!$B$3)/Ej_3_INV_Est_Desc!$B$7</f>
        <v>-0.38453157735337656</v>
      </c>
    </row>
    <row r="833" spans="1:6">
      <c r="A833" s="2">
        <v>36671</v>
      </c>
      <c r="B833" s="1">
        <v>0.68004080200000006</v>
      </c>
      <c r="C833">
        <f t="shared" si="24"/>
        <v>1.4705000009690594</v>
      </c>
      <c r="D833">
        <f t="shared" si="25"/>
        <v>-3.3886804927332204E-3</v>
      </c>
      <c r="E833">
        <v>-1.9018095461256213E-3</v>
      </c>
      <c r="F833">
        <f>+(E833-Ej_3_INV_Est_Desc!$B$3)/Ej_3_INV_Est_Desc!$B$7</f>
        <v>-0.3837476639109868</v>
      </c>
    </row>
    <row r="834" spans="1:6">
      <c r="A834" s="2">
        <v>36672</v>
      </c>
      <c r="B834" s="1">
        <v>0.67226890800000005</v>
      </c>
      <c r="C834">
        <f t="shared" si="24"/>
        <v>1.4874999990331248</v>
      </c>
      <c r="D834">
        <f t="shared" si="25"/>
        <v>1.1560692317485577E-2</v>
      </c>
      <c r="E834">
        <v>-1.901760938490149E-3</v>
      </c>
      <c r="F834">
        <f>+(E834-Ej_3_INV_Est_Desc!$B$3)/Ej_3_INV_Est_Desc!$B$7</f>
        <v>-0.38373820676754328</v>
      </c>
    </row>
    <row r="835" spans="1:6">
      <c r="A835" s="2">
        <v>36676</v>
      </c>
      <c r="B835" s="1">
        <v>0.66889632099999996</v>
      </c>
      <c r="C835">
        <f t="shared" ref="C835:C898" si="26">1/B835</f>
        <v>1.495000000156975</v>
      </c>
      <c r="D835">
        <f t="shared" si="25"/>
        <v>5.0420175655294663E-3</v>
      </c>
      <c r="E835">
        <v>-1.8951720951341233E-3</v>
      </c>
      <c r="F835">
        <f>+(E835-Ej_3_INV_Est_Desc!$B$3)/Ej_3_INV_Est_Desc!$B$7</f>
        <v>-0.38245627572647933</v>
      </c>
    </row>
    <row r="836" spans="1:6">
      <c r="A836" s="2">
        <v>36677</v>
      </c>
      <c r="B836" s="1">
        <v>0.66809192900000003</v>
      </c>
      <c r="C836">
        <f t="shared" si="26"/>
        <v>1.496800001007047</v>
      </c>
      <c r="D836">
        <f t="shared" ref="D836:D899" si="27">+C836/C835-1</f>
        <v>1.2040139464100097E-3</v>
      </c>
      <c r="E836">
        <v>-1.8887721566737126E-3</v>
      </c>
      <c r="F836">
        <f>+(E836-Ej_3_INV_Est_Desc!$B$3)/Ej_3_INV_Est_Desc!$B$7</f>
        <v>-0.38121109818468873</v>
      </c>
    </row>
    <row r="837" spans="1:6">
      <c r="A837" s="2">
        <v>36678</v>
      </c>
      <c r="B837" s="1">
        <v>0.67046597399999996</v>
      </c>
      <c r="C837">
        <f t="shared" si="26"/>
        <v>1.4914999996703786</v>
      </c>
      <c r="D837">
        <f t="shared" si="27"/>
        <v>-3.5408881167173778E-3</v>
      </c>
      <c r="E837">
        <v>-1.8816763146551896E-3</v>
      </c>
      <c r="F837">
        <f>+(E837-Ej_3_INV_Est_Desc!$B$3)/Ej_3_INV_Est_Desc!$B$7</f>
        <v>-0.37983052504696013</v>
      </c>
    </row>
    <row r="838" spans="1:6">
      <c r="A838" s="2">
        <v>36679</v>
      </c>
      <c r="B838" s="1">
        <v>0.66317395099999998</v>
      </c>
      <c r="C838">
        <f t="shared" si="26"/>
        <v>1.5078999989250181</v>
      </c>
      <c r="D838">
        <f t="shared" si="27"/>
        <v>1.0995641473861228E-2</v>
      </c>
      <c r="E838">
        <v>-1.8782608098774078E-3</v>
      </c>
      <c r="F838">
        <f>+(E838-Ej_3_INV_Est_Desc!$B$3)/Ej_3_INV_Est_Desc!$B$7</f>
        <v>-0.37916600149419782</v>
      </c>
    </row>
    <row r="839" spans="1:6">
      <c r="A839" s="2">
        <v>36682</v>
      </c>
      <c r="B839" s="1">
        <v>0.66072018499999996</v>
      </c>
      <c r="C839">
        <f t="shared" si="26"/>
        <v>1.5135000000037839</v>
      </c>
      <c r="D839">
        <f t="shared" si="27"/>
        <v>3.7137748410094318E-3</v>
      </c>
      <c r="E839">
        <v>-1.8526434491201726E-3</v>
      </c>
      <c r="F839">
        <f>+(E839-Ej_3_INV_Est_Desc!$B$3)/Ej_3_INV_Est_Desc!$B$7</f>
        <v>-0.37418186571036555</v>
      </c>
    </row>
    <row r="840" spans="1:6">
      <c r="A840" s="2">
        <v>36683</v>
      </c>
      <c r="B840" s="1">
        <v>0.65638332799999999</v>
      </c>
      <c r="C840">
        <f t="shared" si="26"/>
        <v>1.523499999683112</v>
      </c>
      <c r="D840">
        <f t="shared" si="27"/>
        <v>6.6072016381255594E-3</v>
      </c>
      <c r="E840">
        <v>-1.8503288599303058E-3</v>
      </c>
      <c r="F840">
        <f>+(E840-Ej_3_INV_Est_Desc!$B$3)/Ej_3_INV_Est_Desc!$B$7</f>
        <v>-0.37373153724306518</v>
      </c>
    </row>
    <row r="841" spans="1:6">
      <c r="A841" s="2">
        <v>36684</v>
      </c>
      <c r="B841" s="1">
        <v>0.65681445000000005</v>
      </c>
      <c r="C841">
        <f t="shared" si="26"/>
        <v>1.5224999998096873</v>
      </c>
      <c r="D841">
        <f t="shared" si="27"/>
        <v>-6.5638324491812394E-4</v>
      </c>
      <c r="E841">
        <v>-1.8455856366694778E-3</v>
      </c>
      <c r="F841">
        <f>+(E841-Ej_3_INV_Est_Desc!$B$3)/Ej_3_INV_Est_Desc!$B$7</f>
        <v>-0.37280869163812436</v>
      </c>
    </row>
    <row r="842" spans="1:6">
      <c r="A842" s="2">
        <v>36685</v>
      </c>
      <c r="B842" s="1">
        <v>0.66401062399999999</v>
      </c>
      <c r="C842">
        <f t="shared" si="26"/>
        <v>1.5060000003855361</v>
      </c>
      <c r="D842">
        <f t="shared" si="27"/>
        <v>-1.0837438046774173E-2</v>
      </c>
      <c r="E842">
        <v>-1.8335686058392753E-3</v>
      </c>
      <c r="F842">
        <f>+(E842-Ej_3_INV_Est_Desc!$B$3)/Ej_3_INV_Est_Desc!$B$7</f>
        <v>-0.37047064776452537</v>
      </c>
    </row>
    <row r="843" spans="1:6">
      <c r="A843" s="2">
        <v>36686</v>
      </c>
      <c r="B843" s="1">
        <v>0.66317395099999998</v>
      </c>
      <c r="C843">
        <f t="shared" si="26"/>
        <v>1.5078999989250181</v>
      </c>
      <c r="D843">
        <f t="shared" si="27"/>
        <v>1.2616192158005912E-3</v>
      </c>
      <c r="E843">
        <v>-1.8287108747027103E-3</v>
      </c>
      <c r="F843">
        <f>+(E843-Ej_3_INV_Est_Desc!$B$3)/Ej_3_INV_Est_Desc!$B$7</f>
        <v>-0.36952552340860784</v>
      </c>
    </row>
    <row r="844" spans="1:6">
      <c r="A844" s="2">
        <v>36689</v>
      </c>
      <c r="B844" s="1">
        <v>0.661375661</v>
      </c>
      <c r="C844">
        <f t="shared" si="26"/>
        <v>1.5120000008588159</v>
      </c>
      <c r="D844">
        <f t="shared" si="27"/>
        <v>2.719014481544324E-3</v>
      </c>
      <c r="E844">
        <v>-1.8270722927558047E-3</v>
      </c>
      <c r="F844">
        <f>+(E844-Ej_3_INV_Est_Desc!$B$3)/Ej_3_INV_Est_Desc!$B$7</f>
        <v>-0.36920671949302464</v>
      </c>
    </row>
    <row r="845" spans="1:6">
      <c r="A845" s="2">
        <v>36690</v>
      </c>
      <c r="B845" s="1">
        <v>0.66093853300000005</v>
      </c>
      <c r="C845">
        <f t="shared" si="26"/>
        <v>1.5129999993509229</v>
      </c>
      <c r="D845">
        <f t="shared" si="27"/>
        <v>6.613746637162965E-4</v>
      </c>
      <c r="E845">
        <v>-1.8263099114428361E-3</v>
      </c>
      <c r="F845">
        <f>+(E845-Ej_3_INV_Est_Desc!$B$3)/Ej_3_INV_Est_Desc!$B$7</f>
        <v>-0.36905838992781681</v>
      </c>
    </row>
    <row r="846" spans="1:6">
      <c r="A846" s="2">
        <v>36691</v>
      </c>
      <c r="B846" s="1">
        <v>0.66564600900000004</v>
      </c>
      <c r="C846">
        <f t="shared" si="26"/>
        <v>1.5023000010205123</v>
      </c>
      <c r="D846">
        <f t="shared" si="27"/>
        <v>-7.0720411996040289E-3</v>
      </c>
      <c r="E846">
        <v>-1.8259284386853425E-3</v>
      </c>
      <c r="F846">
        <f>+(E846-Ej_3_INV_Est_Desc!$B$3)/Ej_3_INV_Est_Desc!$B$7</f>
        <v>-0.3689841702593975</v>
      </c>
    </row>
    <row r="847" spans="1:6">
      <c r="A847" s="2">
        <v>36692</v>
      </c>
      <c r="B847" s="1">
        <v>0.66212010899999996</v>
      </c>
      <c r="C847">
        <f t="shared" si="26"/>
        <v>1.5102999990595363</v>
      </c>
      <c r="D847">
        <f t="shared" si="27"/>
        <v>5.3251667666840419E-3</v>
      </c>
      <c r="E847">
        <v>-1.820308824552197E-3</v>
      </c>
      <c r="F847">
        <f>+(E847-Ej_3_INV_Est_Desc!$B$3)/Ej_3_INV_Est_Desc!$B$7</f>
        <v>-0.36789081329113799</v>
      </c>
    </row>
    <row r="848" spans="1:6">
      <c r="A848" s="2">
        <v>36693</v>
      </c>
      <c r="B848" s="1">
        <v>0.65941312200000002</v>
      </c>
      <c r="C848">
        <f t="shared" si="26"/>
        <v>1.5165000007385354</v>
      </c>
      <c r="D848">
        <f t="shared" si="27"/>
        <v>4.1051457874989872E-3</v>
      </c>
      <c r="E848">
        <v>-1.8121414139035119E-3</v>
      </c>
      <c r="F848">
        <f>+(E848-Ej_3_INV_Est_Desc!$B$3)/Ej_3_INV_Est_Desc!$B$7</f>
        <v>-0.36630175483733662</v>
      </c>
    </row>
    <row r="849" spans="1:6">
      <c r="A849" s="2">
        <v>36696</v>
      </c>
      <c r="B849" s="1">
        <v>0.65989177799999998</v>
      </c>
      <c r="C849">
        <f t="shared" si="26"/>
        <v>1.5153999994223295</v>
      </c>
      <c r="D849">
        <f t="shared" si="27"/>
        <v>-7.2535530212347599E-4</v>
      </c>
      <c r="E849">
        <v>-1.8116926623812368E-3</v>
      </c>
      <c r="F849">
        <f>+(E849-Ej_3_INV_Est_Desc!$B$3)/Ej_3_INV_Est_Desc!$B$7</f>
        <v>-0.36621444535446618</v>
      </c>
    </row>
    <row r="850" spans="1:6">
      <c r="A850" s="2">
        <v>36697</v>
      </c>
      <c r="B850" s="1">
        <v>0.66225165600000002</v>
      </c>
      <c r="C850">
        <f t="shared" si="26"/>
        <v>1.5099999991544</v>
      </c>
      <c r="D850">
        <f t="shared" si="27"/>
        <v>-3.5634157780044529E-3</v>
      </c>
      <c r="E850">
        <v>-1.8114955349334272E-3</v>
      </c>
      <c r="F850">
        <f>+(E850-Ej_3_INV_Est_Desc!$B$3)/Ej_3_INV_Est_Desc!$B$7</f>
        <v>-0.36617609206835233</v>
      </c>
    </row>
    <row r="851" spans="1:6">
      <c r="A851" s="2">
        <v>36698</v>
      </c>
      <c r="B851" s="1">
        <v>0.66800267199999996</v>
      </c>
      <c r="C851">
        <f t="shared" si="26"/>
        <v>1.4970000000239521</v>
      </c>
      <c r="D851">
        <f t="shared" si="27"/>
        <v>-8.6092709521377042E-3</v>
      </c>
      <c r="E851">
        <v>-1.8069662889939053E-3</v>
      </c>
      <c r="F851">
        <f>+(E851-Ej_3_INV_Est_Desc!$B$3)/Ej_3_INV_Est_Desc!$B$7</f>
        <v>-0.36529487807543259</v>
      </c>
    </row>
    <row r="852" spans="1:6">
      <c r="A852" s="2">
        <v>36699</v>
      </c>
      <c r="B852" s="1">
        <v>0.66181336899999998</v>
      </c>
      <c r="C852">
        <f t="shared" si="26"/>
        <v>1.5109999991553511</v>
      </c>
      <c r="D852">
        <f t="shared" si="27"/>
        <v>9.3520368277721921E-3</v>
      </c>
      <c r="E852">
        <v>-1.8041860013240374E-3</v>
      </c>
      <c r="F852">
        <f>+(E852-Ej_3_INV_Est_Desc!$B$3)/Ej_3_INV_Est_Desc!$B$7</f>
        <v>-0.36475394291056312</v>
      </c>
    </row>
    <row r="853" spans="1:6">
      <c r="A853" s="2">
        <v>36700</v>
      </c>
      <c r="B853" s="1">
        <v>0.66622251799999999</v>
      </c>
      <c r="C853">
        <f t="shared" si="26"/>
        <v>1.5010000007234821</v>
      </c>
      <c r="D853">
        <f t="shared" si="27"/>
        <v>-6.618132652190023E-3</v>
      </c>
      <c r="E853">
        <v>-1.8023436932909087E-3</v>
      </c>
      <c r="F853">
        <f>+(E853-Ej_3_INV_Est_Desc!$B$3)/Ej_3_INV_Est_Desc!$B$7</f>
        <v>-0.36439550187209024</v>
      </c>
    </row>
    <row r="854" spans="1:6">
      <c r="A854" s="2">
        <v>36703</v>
      </c>
      <c r="B854" s="1">
        <v>0.66711140800000002</v>
      </c>
      <c r="C854">
        <f t="shared" si="26"/>
        <v>1.498999999112592</v>
      </c>
      <c r="D854">
        <f t="shared" si="27"/>
        <v>-1.3324461092112383E-3</v>
      </c>
      <c r="E854">
        <v>-1.8015151706596289E-3</v>
      </c>
      <c r="F854">
        <f>+(E854-Ej_3_INV_Est_Desc!$B$3)/Ej_3_INV_Est_Desc!$B$7</f>
        <v>-0.36423430379499672</v>
      </c>
    </row>
    <row r="855" spans="1:6">
      <c r="A855" s="2">
        <v>36704</v>
      </c>
      <c r="B855" s="1">
        <v>0.66666666699999999</v>
      </c>
      <c r="C855">
        <f t="shared" si="26"/>
        <v>1.4999999992499999</v>
      </c>
      <c r="D855">
        <f t="shared" si="27"/>
        <v>6.6711149966636185E-4</v>
      </c>
      <c r="E855">
        <v>-1.7926686064676511E-3</v>
      </c>
      <c r="F855">
        <f>+(E855-Ej_3_INV_Est_Desc!$B$3)/Ej_3_INV_Est_Desc!$B$7</f>
        <v>-0.36251310864257447</v>
      </c>
    </row>
    <row r="856" spans="1:6">
      <c r="A856" s="2">
        <v>36705</v>
      </c>
      <c r="B856" s="1">
        <v>0.66194479399999995</v>
      </c>
      <c r="C856">
        <f t="shared" si="26"/>
        <v>1.5106999995531352</v>
      </c>
      <c r="D856">
        <f t="shared" si="27"/>
        <v>7.1333335389902608E-3</v>
      </c>
      <c r="E856">
        <v>-1.7897345843047585E-3</v>
      </c>
      <c r="F856">
        <f>+(E856-Ej_3_INV_Est_Desc!$B$3)/Ej_3_INV_Est_Desc!$B$7</f>
        <v>-0.36194226276226654</v>
      </c>
    </row>
    <row r="857" spans="1:6">
      <c r="A857" s="2">
        <v>36706</v>
      </c>
      <c r="B857" s="1">
        <v>0.65815453499999998</v>
      </c>
      <c r="C857">
        <f t="shared" si="26"/>
        <v>1.5193999992722074</v>
      </c>
      <c r="D857">
        <f t="shared" si="27"/>
        <v>5.7589195218412659E-3</v>
      </c>
      <c r="E857">
        <v>-1.7838047416507408E-3</v>
      </c>
      <c r="F857">
        <f>+(E857-Ej_3_INV_Est_Desc!$B$3)/Ej_3_INV_Est_Desc!$B$7</f>
        <v>-0.36078854746565708</v>
      </c>
    </row>
    <row r="858" spans="1:6">
      <c r="A858" s="2">
        <v>36707</v>
      </c>
      <c r="B858" s="1">
        <v>0.66093853300000005</v>
      </c>
      <c r="C858">
        <f t="shared" si="26"/>
        <v>1.5129999993509229</v>
      </c>
      <c r="D858">
        <f t="shared" si="27"/>
        <v>-4.2121889721929984E-3</v>
      </c>
      <c r="E858">
        <v>-1.7801808806683361E-3</v>
      </c>
      <c r="F858">
        <f>+(E858-Ej_3_INV_Est_Desc!$B$3)/Ej_3_INV_Est_Desc!$B$7</f>
        <v>-0.36008348595017931</v>
      </c>
    </row>
    <row r="859" spans="1:6">
      <c r="A859" s="2">
        <v>36710</v>
      </c>
      <c r="B859" s="1">
        <v>0.66072018499999996</v>
      </c>
      <c r="C859">
        <f t="shared" si="26"/>
        <v>1.5135000000037839</v>
      </c>
      <c r="D859">
        <f t="shared" si="27"/>
        <v>3.3046969800110126E-4</v>
      </c>
      <c r="E859">
        <v>-1.7753652021826882E-3</v>
      </c>
      <c r="F859">
        <f>+(E859-Ej_3_INV_Est_Desc!$B$3)/Ej_3_INV_Est_Desc!$B$7</f>
        <v>-0.35914654339426166</v>
      </c>
    </row>
    <row r="860" spans="1:6">
      <c r="A860" s="2">
        <v>36712</v>
      </c>
      <c r="B860" s="1">
        <v>0.661375661</v>
      </c>
      <c r="C860">
        <f t="shared" si="26"/>
        <v>1.5120000008588159</v>
      </c>
      <c r="D860">
        <f t="shared" si="27"/>
        <v>-9.9107971256306993E-4</v>
      </c>
      <c r="E860">
        <v>-1.7734136858251759E-3</v>
      </c>
      <c r="F860">
        <f>+(E860-Ej_3_INV_Est_Desc!$B$3)/Ej_3_INV_Est_Desc!$B$7</f>
        <v>-0.35876685469009006</v>
      </c>
    </row>
    <row r="861" spans="1:6">
      <c r="A861" s="2">
        <v>36713</v>
      </c>
      <c r="B861" s="1">
        <v>0.661375661</v>
      </c>
      <c r="C861">
        <f t="shared" si="26"/>
        <v>1.5120000008588159</v>
      </c>
      <c r="D861">
        <f t="shared" si="27"/>
        <v>0</v>
      </c>
      <c r="E861">
        <v>-1.7722952083790711E-3</v>
      </c>
      <c r="F861">
        <f>+(E861-Ej_3_INV_Est_Desc!$B$3)/Ej_3_INV_Est_Desc!$B$7</f>
        <v>-0.35854924275436534</v>
      </c>
    </row>
    <row r="862" spans="1:6">
      <c r="A862" s="2">
        <v>36714</v>
      </c>
      <c r="B862" s="1">
        <v>0.66037112899999995</v>
      </c>
      <c r="C862">
        <f t="shared" si="26"/>
        <v>1.5142999990237309</v>
      </c>
      <c r="D862">
        <f t="shared" si="27"/>
        <v>1.5211628066194027E-3</v>
      </c>
      <c r="E862">
        <v>-1.7570699873669104E-3</v>
      </c>
      <c r="F862">
        <f>+(E862-Ej_3_INV_Est_Desc!$B$3)/Ej_3_INV_Est_Desc!$B$7</f>
        <v>-0.35558701063441389</v>
      </c>
    </row>
    <row r="863" spans="1:6">
      <c r="A863" s="2">
        <v>36717</v>
      </c>
      <c r="B863" s="1">
        <v>0.66063288600000003</v>
      </c>
      <c r="C863">
        <f t="shared" si="26"/>
        <v>1.5137000006990267</v>
      </c>
      <c r="D863">
        <f t="shared" si="27"/>
        <v>-3.9622157108309963E-4</v>
      </c>
      <c r="E863">
        <v>-1.7476190955706405E-3</v>
      </c>
      <c r="F863">
        <f>+(E863-Ej_3_INV_Est_Desc!$B$3)/Ej_3_INV_Est_Desc!$B$7</f>
        <v>-0.35374823698254143</v>
      </c>
    </row>
    <row r="864" spans="1:6">
      <c r="A864" s="2">
        <v>36718</v>
      </c>
      <c r="B864" s="1">
        <v>0.66050198199999999</v>
      </c>
      <c r="C864">
        <f t="shared" si="26"/>
        <v>1.5139999988675281</v>
      </c>
      <c r="D864">
        <f t="shared" si="27"/>
        <v>1.9818865585174983E-4</v>
      </c>
      <c r="E864">
        <v>-1.7431375896468371E-3</v>
      </c>
      <c r="F864">
        <f>+(E864-Ej_3_INV_Est_Desc!$B$3)/Ej_3_INV_Est_Desc!$B$7</f>
        <v>-0.35287631132821828</v>
      </c>
    </row>
    <row r="865" spans="1:6">
      <c r="A865" s="2">
        <v>36719</v>
      </c>
      <c r="B865" s="1">
        <v>0.66365808299999995</v>
      </c>
      <c r="C865">
        <f t="shared" si="26"/>
        <v>1.5068000008070421</v>
      </c>
      <c r="D865">
        <f t="shared" si="27"/>
        <v>-4.7556129893471244E-3</v>
      </c>
      <c r="E865">
        <v>-1.7402116895144371E-3</v>
      </c>
      <c r="F865">
        <f>+(E865-Ej_3_INV_Est_Desc!$B$3)/Ej_3_INV_Est_Desc!$B$7</f>
        <v>-0.35230704567716187</v>
      </c>
    </row>
    <row r="866" spans="1:6">
      <c r="A866" s="2">
        <v>36720</v>
      </c>
      <c r="B866" s="1">
        <v>0.66711140800000002</v>
      </c>
      <c r="C866">
        <f t="shared" si="26"/>
        <v>1.498999999112592</v>
      </c>
      <c r="D866">
        <f t="shared" si="27"/>
        <v>-5.1765341719355318E-3</v>
      </c>
      <c r="E866">
        <v>-1.7335442396267942E-3</v>
      </c>
      <c r="F866">
        <f>+(E866-Ej_3_INV_Est_Desc!$B$3)/Ej_3_INV_Est_Desc!$B$7</f>
        <v>-0.3510098208815699</v>
      </c>
    </row>
    <row r="867" spans="1:6">
      <c r="A867" s="2">
        <v>36721</v>
      </c>
      <c r="B867" s="1">
        <v>0.66711140800000002</v>
      </c>
      <c r="C867">
        <f t="shared" si="26"/>
        <v>1.498999999112592</v>
      </c>
      <c r="D867">
        <f t="shared" si="27"/>
        <v>0</v>
      </c>
      <c r="E867">
        <v>-1.7280755339891263E-3</v>
      </c>
      <c r="F867">
        <f>+(E867-Ej_3_INV_Est_Desc!$B$3)/Ej_3_INV_Est_Desc!$B$7</f>
        <v>-0.3499458248002309</v>
      </c>
    </row>
    <row r="868" spans="1:6">
      <c r="A868" s="2">
        <v>36724</v>
      </c>
      <c r="B868" s="1">
        <v>0.67024128699999996</v>
      </c>
      <c r="C868">
        <f t="shared" si="26"/>
        <v>1.4919999996956321</v>
      </c>
      <c r="D868">
        <f t="shared" si="27"/>
        <v>-4.6697794670472748E-3</v>
      </c>
      <c r="E868">
        <v>-1.7273297886825079E-3</v>
      </c>
      <c r="F868">
        <f>+(E868-Ej_3_INV_Est_Desc!$B$3)/Ej_3_INV_Est_Desc!$B$7</f>
        <v>-0.34980073195075412</v>
      </c>
    </row>
    <row r="869" spans="1:6">
      <c r="A869" s="2">
        <v>36725</v>
      </c>
      <c r="B869" s="1">
        <v>0.66912010700000002</v>
      </c>
      <c r="C869">
        <f t="shared" si="26"/>
        <v>1.4945000001322633</v>
      </c>
      <c r="D869">
        <f t="shared" si="27"/>
        <v>1.6756035101481714E-3</v>
      </c>
      <c r="E869">
        <v>-1.7230781281969421E-3</v>
      </c>
      <c r="F869">
        <f>+(E869-Ej_3_INV_Est_Desc!$B$3)/Ej_3_INV_Est_Desc!$B$7</f>
        <v>-0.3489735252229561</v>
      </c>
    </row>
    <row r="870" spans="1:6">
      <c r="A870" s="2">
        <v>36726</v>
      </c>
      <c r="B870" s="1">
        <v>0.66925445100000003</v>
      </c>
      <c r="C870">
        <f t="shared" si="26"/>
        <v>1.4941999989776682</v>
      </c>
      <c r="D870">
        <f t="shared" si="27"/>
        <v>-2.0073680466281552E-4</v>
      </c>
      <c r="E870">
        <v>-1.7226045656283384E-3</v>
      </c>
      <c r="F870">
        <f>+(E870-Ej_3_INV_Est_Desc!$B$3)/Ej_3_INV_Est_Desc!$B$7</f>
        <v>-0.34888138848153188</v>
      </c>
    </row>
    <row r="871" spans="1:6">
      <c r="A871" s="2">
        <v>36727</v>
      </c>
      <c r="B871" s="1">
        <v>0.66251490700000004</v>
      </c>
      <c r="C871">
        <f t="shared" si="26"/>
        <v>1.5093999990554174</v>
      </c>
      <c r="D871">
        <f t="shared" si="27"/>
        <v>1.0172667707234018E-2</v>
      </c>
      <c r="E871">
        <v>-1.7205772986521595E-3</v>
      </c>
      <c r="F871">
        <f>+(E871-Ej_3_INV_Est_Desc!$B$3)/Ej_3_INV_Est_Desc!$B$7</f>
        <v>-0.34848696167171694</v>
      </c>
    </row>
    <row r="872" spans="1:6">
      <c r="A872" s="2">
        <v>36728</v>
      </c>
      <c r="B872" s="1">
        <v>0.65932616899999996</v>
      </c>
      <c r="C872">
        <f t="shared" si="26"/>
        <v>1.5166999992078276</v>
      </c>
      <c r="D872">
        <f t="shared" si="27"/>
        <v>4.8363589220739023E-3</v>
      </c>
      <c r="E872">
        <v>-1.7171580817981758E-3</v>
      </c>
      <c r="F872">
        <f>+(E872-Ej_3_INV_Est_Desc!$B$3)/Ej_3_INV_Est_Desc!$B$7</f>
        <v>-0.34782171589420996</v>
      </c>
    </row>
    <row r="873" spans="1:6">
      <c r="A873" s="2">
        <v>36731</v>
      </c>
      <c r="B873" s="1">
        <v>0.66050198199999999</v>
      </c>
      <c r="C873">
        <f t="shared" si="26"/>
        <v>1.5139999988675281</v>
      </c>
      <c r="D873">
        <f t="shared" si="27"/>
        <v>-1.7801808806683361E-3</v>
      </c>
      <c r="E873">
        <v>-1.7114907090003406E-3</v>
      </c>
      <c r="F873">
        <f>+(E873-Ej_3_INV_Est_Desc!$B$3)/Ej_3_INV_Est_Desc!$B$7</f>
        <v>-0.34671906695899407</v>
      </c>
    </row>
    <row r="874" spans="1:6">
      <c r="A874" s="2">
        <v>36732</v>
      </c>
      <c r="B874" s="1">
        <v>0.65832784700000002</v>
      </c>
      <c r="C874">
        <f t="shared" si="26"/>
        <v>1.5190000006182329</v>
      </c>
      <c r="D874">
        <f t="shared" si="27"/>
        <v>3.3025110663440493E-3</v>
      </c>
      <c r="E874">
        <v>-1.6895357015701551E-3</v>
      </c>
      <c r="F874">
        <f>+(E874-Ej_3_INV_Est_Desc!$B$3)/Ej_3_INV_Est_Desc!$B$7</f>
        <v>-0.34244748179438317</v>
      </c>
    </row>
    <row r="875" spans="1:6">
      <c r="A875" s="2">
        <v>36733</v>
      </c>
      <c r="B875" s="1">
        <v>0.65989177799999998</v>
      </c>
      <c r="C875">
        <f t="shared" si="26"/>
        <v>1.5153999994223295</v>
      </c>
      <c r="D875">
        <f t="shared" si="27"/>
        <v>-2.369981036496549E-3</v>
      </c>
      <c r="E875">
        <v>-1.6841325256956585E-3</v>
      </c>
      <c r="F875">
        <f>+(E875-Ej_3_INV_Est_Desc!$B$3)/Ej_3_INV_Est_Desc!$B$7</f>
        <v>-0.34139623524023488</v>
      </c>
    </row>
    <row r="876" spans="1:6">
      <c r="A876" s="2">
        <v>36734</v>
      </c>
      <c r="B876" s="1">
        <v>0.66155067499999998</v>
      </c>
      <c r="C876">
        <f t="shared" si="26"/>
        <v>1.511599999501172</v>
      </c>
      <c r="D876">
        <f t="shared" si="27"/>
        <v>-2.5075887043725098E-3</v>
      </c>
      <c r="E876">
        <v>-1.6798476469700452E-3</v>
      </c>
      <c r="F876">
        <f>+(E876-Ej_3_INV_Est_Desc!$B$3)/Ej_3_INV_Est_Desc!$B$7</f>
        <v>-0.34056256554302844</v>
      </c>
    </row>
    <row r="877" spans="1:6">
      <c r="A877" s="2">
        <v>36735</v>
      </c>
      <c r="B877" s="1">
        <v>0.66555740399999996</v>
      </c>
      <c r="C877">
        <f t="shared" si="26"/>
        <v>1.502500000736225</v>
      </c>
      <c r="D877">
        <f t="shared" si="27"/>
        <v>-6.0201103254498012E-3</v>
      </c>
      <c r="E877">
        <v>-1.6757427582591022E-3</v>
      </c>
      <c r="F877">
        <f>+(E877-Ej_3_INV_Est_Desc!$B$3)/Ej_3_INV_Est_Desc!$B$7</f>
        <v>-0.33976391485817675</v>
      </c>
    </row>
    <row r="878" spans="1:6">
      <c r="A878" s="2">
        <v>36738</v>
      </c>
      <c r="B878" s="1">
        <v>0.66742307899999997</v>
      </c>
      <c r="C878">
        <f t="shared" si="26"/>
        <v>1.4983000011002017</v>
      </c>
      <c r="D878">
        <f t="shared" si="27"/>
        <v>-2.7953408545526859E-3</v>
      </c>
      <c r="E878">
        <v>-1.6531965599495546E-3</v>
      </c>
      <c r="F878">
        <f>+(E878-Ej_3_INV_Est_Desc!$B$3)/Ej_3_INV_Est_Desc!$B$7</f>
        <v>-0.33537730708663815</v>
      </c>
    </row>
    <row r="879" spans="1:6">
      <c r="A879" s="2">
        <v>36739</v>
      </c>
      <c r="B879" s="1">
        <v>0.66702241200000001</v>
      </c>
      <c r="C879">
        <f t="shared" si="26"/>
        <v>1.4991999998944563</v>
      </c>
      <c r="D879">
        <f t="shared" si="27"/>
        <v>6.0067996635759791E-4</v>
      </c>
      <c r="E879">
        <v>-1.6512754417866704E-3</v>
      </c>
      <c r="F879">
        <f>+(E879-Ej_3_INV_Est_Desc!$B$3)/Ej_3_INV_Est_Desc!$B$7</f>
        <v>-0.33500353268140803</v>
      </c>
    </row>
    <row r="880" spans="1:6">
      <c r="A880" s="2">
        <v>36740</v>
      </c>
      <c r="B880" s="1">
        <v>0.66997186099999995</v>
      </c>
      <c r="C880">
        <f t="shared" si="26"/>
        <v>1.4926000004050917</v>
      </c>
      <c r="D880">
        <f t="shared" si="27"/>
        <v>-4.4023475785948118E-3</v>
      </c>
      <c r="E880">
        <v>-1.6486538852884536E-3</v>
      </c>
      <c r="F880">
        <f>+(E880-Ej_3_INV_Est_Desc!$B$3)/Ej_3_INV_Est_Desc!$B$7</f>
        <v>-0.33449348039007626</v>
      </c>
    </row>
    <row r="881" spans="1:6">
      <c r="A881" s="2">
        <v>36741</v>
      </c>
      <c r="B881" s="1">
        <v>0.66903057499999996</v>
      </c>
      <c r="C881">
        <f t="shared" si="26"/>
        <v>1.4946999993236483</v>
      </c>
      <c r="D881">
        <f t="shared" si="27"/>
        <v>1.4069401835634654E-3</v>
      </c>
      <c r="E881">
        <v>-1.6474476619037226E-3</v>
      </c>
      <c r="F881">
        <f>+(E881-Ej_3_INV_Est_Desc!$B$3)/Ej_3_INV_Est_Desc!$B$7</f>
        <v>-0.33425879652892032</v>
      </c>
    </row>
    <row r="882" spans="1:6">
      <c r="A882" s="2">
        <v>36742</v>
      </c>
      <c r="B882" s="1">
        <v>0.66569032100000003</v>
      </c>
      <c r="C882">
        <f t="shared" si="26"/>
        <v>1.5021999996902462</v>
      </c>
      <c r="D882">
        <f t="shared" si="27"/>
        <v>5.0177295577651382E-3</v>
      </c>
      <c r="E882">
        <v>-1.6417660145632285E-3</v>
      </c>
      <c r="F882">
        <f>+(E882-Ej_3_INV_Est_Desc!$B$3)/Ej_3_INV_Est_Desc!$B$7</f>
        <v>-0.33315337032638404</v>
      </c>
    </row>
    <row r="883" spans="1:6">
      <c r="A883" s="2">
        <v>36745</v>
      </c>
      <c r="B883" s="1">
        <v>0.66357000700000002</v>
      </c>
      <c r="C883">
        <f t="shared" si="26"/>
        <v>1.506999999172657</v>
      </c>
      <c r="D883">
        <f t="shared" si="27"/>
        <v>3.1953131962458858E-3</v>
      </c>
      <c r="E883">
        <v>-1.6359416465752119E-3</v>
      </c>
      <c r="F883">
        <f>+(E883-Ej_3_INV_Est_Desc!$B$3)/Ej_3_INV_Est_Desc!$B$7</f>
        <v>-0.33202017627168107</v>
      </c>
    </row>
    <row r="884" spans="1:6">
      <c r="A884" s="2">
        <v>36746</v>
      </c>
      <c r="B884" s="1">
        <v>0.66569032100000003</v>
      </c>
      <c r="C884">
        <f t="shared" si="26"/>
        <v>1.5021999996902462</v>
      </c>
      <c r="D884">
        <f t="shared" si="27"/>
        <v>-3.185135690143337E-3</v>
      </c>
      <c r="E884">
        <v>-1.6217415262297363E-3</v>
      </c>
      <c r="F884">
        <f>+(E884-Ej_3_INV_Est_Desc!$B$3)/Ej_3_INV_Est_Desc!$B$7</f>
        <v>-0.32925738862078613</v>
      </c>
    </row>
    <row r="885" spans="1:6">
      <c r="A885" s="2">
        <v>36747</v>
      </c>
      <c r="B885" s="1">
        <v>0.66702241200000001</v>
      </c>
      <c r="C885">
        <f t="shared" si="26"/>
        <v>1.4991999998944563</v>
      </c>
      <c r="D885">
        <f t="shared" si="27"/>
        <v>-1.9970708270593551E-3</v>
      </c>
      <c r="E885">
        <v>-1.618692111402642E-3</v>
      </c>
      <c r="F885">
        <f>+(E885-Ej_3_INV_Est_Desc!$B$3)/Ej_3_INV_Est_Desc!$B$7</f>
        <v>-0.32866409184429535</v>
      </c>
    </row>
    <row r="886" spans="1:6">
      <c r="A886" s="2">
        <v>36748</v>
      </c>
      <c r="B886" s="1">
        <v>0.66755674200000004</v>
      </c>
      <c r="C886">
        <f t="shared" si="26"/>
        <v>1.4980000007250318</v>
      </c>
      <c r="D886">
        <f t="shared" si="27"/>
        <v>-8.0042634038746119E-4</v>
      </c>
      <c r="E886">
        <v>-1.603346467060951E-3</v>
      </c>
      <c r="F886">
        <f>+(E886-Ej_3_INV_Est_Desc!$B$3)/Ej_3_INV_Est_Desc!$B$7</f>
        <v>-0.32567843005757968</v>
      </c>
    </row>
    <row r="887" spans="1:6">
      <c r="A887" s="2">
        <v>36749</v>
      </c>
      <c r="B887" s="1">
        <v>0.66489361700000005</v>
      </c>
      <c r="C887">
        <f t="shared" si="26"/>
        <v>1.5040000000481279</v>
      </c>
      <c r="D887">
        <f t="shared" si="27"/>
        <v>4.0053400001283102E-3</v>
      </c>
      <c r="E887">
        <v>-1.6023577023213109E-3</v>
      </c>
      <c r="F887">
        <f>+(E887-Ej_3_INV_Est_Desc!$B$3)/Ej_3_INV_Est_Desc!$B$7</f>
        <v>-0.32548605513780038</v>
      </c>
    </row>
    <row r="888" spans="1:6">
      <c r="A888" s="2">
        <v>36752</v>
      </c>
      <c r="B888" s="1">
        <v>0.66401062399999999</v>
      </c>
      <c r="C888">
        <f t="shared" si="26"/>
        <v>1.5060000003855361</v>
      </c>
      <c r="D888">
        <f t="shared" si="27"/>
        <v>1.3297874583404479E-3</v>
      </c>
      <c r="E888">
        <v>-1.6003415265738452E-3</v>
      </c>
      <c r="F888">
        <f>+(E888-Ej_3_INV_Est_Desc!$B$3)/Ej_3_INV_Est_Desc!$B$7</f>
        <v>-0.32509378624700136</v>
      </c>
    </row>
    <row r="889" spans="1:6">
      <c r="A889" s="2">
        <v>36753</v>
      </c>
      <c r="B889" s="1">
        <v>0.66418703499999998</v>
      </c>
      <c r="C889">
        <f t="shared" si="26"/>
        <v>1.5056000001565824</v>
      </c>
      <c r="D889">
        <f t="shared" si="27"/>
        <v>-2.6560440162770593E-4</v>
      </c>
      <c r="E889">
        <v>-1.5918664611364042E-3</v>
      </c>
      <c r="F889">
        <f>+(E889-Ej_3_INV_Est_Desc!$B$3)/Ej_3_INV_Est_Desc!$B$7</f>
        <v>-0.32344487021238838</v>
      </c>
    </row>
    <row r="890" spans="1:6">
      <c r="A890" s="2">
        <v>36754</v>
      </c>
      <c r="B890" s="1">
        <v>0.66720042700000004</v>
      </c>
      <c r="C890">
        <f t="shared" si="26"/>
        <v>1.498800000018585</v>
      </c>
      <c r="D890">
        <f t="shared" si="27"/>
        <v>-4.5164719296559852E-3</v>
      </c>
      <c r="E890">
        <v>-1.5831135939462504E-3</v>
      </c>
      <c r="F890">
        <f>+(E890-Ej_3_INV_Est_Desc!$B$3)/Ej_3_INV_Est_Desc!$B$7</f>
        <v>-0.32174190482938125</v>
      </c>
    </row>
    <row r="891" spans="1:6">
      <c r="A891" s="2">
        <v>36755</v>
      </c>
      <c r="B891" s="1">
        <v>0.66702241200000001</v>
      </c>
      <c r="C891">
        <f t="shared" si="26"/>
        <v>1.4991999998944563</v>
      </c>
      <c r="D891">
        <f t="shared" si="27"/>
        <v>2.6688008798125828E-4</v>
      </c>
      <c r="E891">
        <v>-1.5766394015885865E-3</v>
      </c>
      <c r="F891">
        <f>+(E891-Ej_3_INV_Est_Desc!$B$3)/Ej_3_INV_Est_Desc!$B$7</f>
        <v>-0.32048228038535526</v>
      </c>
    </row>
    <row r="892" spans="1:6">
      <c r="A892" s="2">
        <v>36756</v>
      </c>
      <c r="B892" s="1">
        <v>0.67136622999999995</v>
      </c>
      <c r="C892">
        <f t="shared" si="26"/>
        <v>1.4895000006181427</v>
      </c>
      <c r="D892">
        <f t="shared" si="27"/>
        <v>-6.4701169136849312E-3</v>
      </c>
      <c r="E892">
        <v>-1.5748021112441668E-3</v>
      </c>
      <c r="F892">
        <f>+(E892-Ej_3_INV_Est_Desc!$B$3)/Ej_3_INV_Est_Desc!$B$7</f>
        <v>-0.32012481559272138</v>
      </c>
    </row>
    <row r="893" spans="1:6">
      <c r="A893" s="2">
        <v>36759</v>
      </c>
      <c r="B893" s="1">
        <v>0.67114094000000002</v>
      </c>
      <c r="C893">
        <f t="shared" si="26"/>
        <v>1.489999999106</v>
      </c>
      <c r="D893">
        <f t="shared" si="27"/>
        <v>3.3568209979839558E-4</v>
      </c>
      <c r="E893">
        <v>-1.5729684848736492E-3</v>
      </c>
      <c r="F893">
        <f>+(E893-Ej_3_INV_Est_Desc!$B$3)/Ej_3_INV_Est_Desc!$B$7</f>
        <v>-0.31976806366600724</v>
      </c>
    </row>
    <row r="894" spans="1:6">
      <c r="A894" s="2">
        <v>36760</v>
      </c>
      <c r="B894" s="1">
        <v>0.67581266500000003</v>
      </c>
      <c r="C894">
        <f t="shared" si="26"/>
        <v>1.4796999994073801</v>
      </c>
      <c r="D894">
        <f t="shared" si="27"/>
        <v>-6.9127514797314715E-3</v>
      </c>
      <c r="E894">
        <v>-1.5651685146653715E-3</v>
      </c>
      <c r="F894">
        <f>+(E894-Ej_3_INV_Est_Desc!$B$3)/Ej_3_INV_Est_Desc!$B$7</f>
        <v>-0.31825049474092104</v>
      </c>
    </row>
    <row r="895" spans="1:6">
      <c r="A895" s="2">
        <v>36761</v>
      </c>
      <c r="B895" s="1">
        <v>0.67508269799999998</v>
      </c>
      <c r="C895">
        <f t="shared" si="26"/>
        <v>1.4812999991891365</v>
      </c>
      <c r="D895">
        <f t="shared" si="27"/>
        <v>1.0813001165081992E-3</v>
      </c>
      <c r="E895">
        <v>-1.560726379125521E-3</v>
      </c>
      <c r="F895">
        <f>+(E895-Ej_3_INV_Est_Desc!$B$3)/Ej_3_INV_Est_Desc!$B$7</f>
        <v>-0.31738622902242586</v>
      </c>
    </row>
    <row r="896" spans="1:6">
      <c r="A896" s="2">
        <v>36762</v>
      </c>
      <c r="B896" s="1">
        <v>0.67540186400000002</v>
      </c>
      <c r="C896">
        <f t="shared" si="26"/>
        <v>1.480600000239265</v>
      </c>
      <c r="D896">
        <f t="shared" si="27"/>
        <v>-4.7255717967642497E-4</v>
      </c>
      <c r="E896">
        <v>-1.5547260636334936E-3</v>
      </c>
      <c r="F896">
        <f>+(E896-Ej_3_INV_Est_Desc!$B$3)/Ej_3_INV_Est_Desc!$B$7</f>
        <v>-0.31621880246972567</v>
      </c>
    </row>
    <row r="897" spans="1:6">
      <c r="A897" s="2">
        <v>36763</v>
      </c>
      <c r="B897" s="1">
        <v>0.67819599900000005</v>
      </c>
      <c r="C897">
        <f t="shared" si="26"/>
        <v>1.4744999992251502</v>
      </c>
      <c r="D897">
        <f t="shared" si="27"/>
        <v>-4.1199520553349966E-3</v>
      </c>
      <c r="E897">
        <v>-1.5518309376165718E-3</v>
      </c>
      <c r="F897">
        <f>+(E897-Ej_3_INV_Est_Desc!$B$3)/Ej_3_INV_Est_Desc!$B$7</f>
        <v>-0.31565552425709525</v>
      </c>
    </row>
    <row r="898" spans="1:6">
      <c r="A898" s="2">
        <v>36767</v>
      </c>
      <c r="B898" s="1">
        <v>0.68418171900000002</v>
      </c>
      <c r="C898">
        <f t="shared" si="26"/>
        <v>1.4615999992832314</v>
      </c>
      <c r="D898">
        <f t="shared" si="27"/>
        <v>-8.7487283477095668E-3</v>
      </c>
      <c r="E898">
        <v>-1.5492348594876582E-3</v>
      </c>
      <c r="F898">
        <f>+(E898-Ej_3_INV_Est_Desc!$B$3)/Ej_3_INV_Est_Desc!$B$7</f>
        <v>-0.31515042905925023</v>
      </c>
    </row>
    <row r="899" spans="1:6">
      <c r="A899" s="2">
        <v>36768</v>
      </c>
      <c r="B899" s="1">
        <v>0.68681318700000005</v>
      </c>
      <c r="C899">
        <f t="shared" ref="C899:C962" si="28">1/B899</f>
        <v>1.4559999996039679</v>
      </c>
      <c r="D899">
        <f t="shared" si="27"/>
        <v>-3.8314174069579154E-3</v>
      </c>
      <c r="E899">
        <v>-1.5489480152177659E-3</v>
      </c>
      <c r="F899">
        <f>+(E899-Ej_3_INV_Est_Desc!$B$3)/Ej_3_INV_Est_Desc!$B$7</f>
        <v>-0.31509462039092156</v>
      </c>
    </row>
    <row r="900" spans="1:6">
      <c r="A900" s="2">
        <v>36769</v>
      </c>
      <c r="B900" s="1">
        <v>0.688942473</v>
      </c>
      <c r="C900">
        <f t="shared" si="28"/>
        <v>1.4515000006393857</v>
      </c>
      <c r="D900">
        <f t="shared" ref="D900:D963" si="29">+C900/C899-1</f>
        <v>-3.0906586303613981E-3</v>
      </c>
      <c r="E900">
        <v>-1.5487550572425013E-3</v>
      </c>
      <c r="F900">
        <f>+(E900-Ej_3_INV_Est_Desc!$B$3)/Ej_3_INV_Est_Desc!$B$7</f>
        <v>-0.31505707832097896</v>
      </c>
    </row>
    <row r="901" spans="1:6">
      <c r="A901" s="2">
        <v>36770</v>
      </c>
      <c r="B901" s="1">
        <v>0.68469702200000004</v>
      </c>
      <c r="C901">
        <f t="shared" si="28"/>
        <v>1.4604999990784244</v>
      </c>
      <c r="D901">
        <f t="shared" si="29"/>
        <v>6.2004811815874472E-3</v>
      </c>
      <c r="E901">
        <v>-1.5389990706207168E-3</v>
      </c>
      <c r="F901">
        <f>+(E901-Ej_3_INV_Est_Desc!$B$3)/Ej_3_INV_Est_Desc!$B$7</f>
        <v>-0.31315894515694914</v>
      </c>
    </row>
    <row r="902" spans="1:6">
      <c r="A902" s="2">
        <v>36774</v>
      </c>
      <c r="B902" s="1">
        <v>0.68861038399999996</v>
      </c>
      <c r="C902">
        <f t="shared" si="28"/>
        <v>1.4522000005158215</v>
      </c>
      <c r="D902">
        <f t="shared" si="29"/>
        <v>-5.6829842984185142E-3</v>
      </c>
      <c r="E902">
        <v>-1.5379872604075473E-3</v>
      </c>
      <c r="F902">
        <f>+(E902-Ej_3_INV_Est_Desc!$B$3)/Ej_3_INV_Est_Desc!$B$7</f>
        <v>-0.31296208648998119</v>
      </c>
    </row>
    <row r="903" spans="1:6">
      <c r="A903" s="2">
        <v>36775</v>
      </c>
      <c r="B903" s="1">
        <v>0.69180214500000003</v>
      </c>
      <c r="C903">
        <f t="shared" si="28"/>
        <v>1.4454999991363138</v>
      </c>
      <c r="D903">
        <f t="shared" si="29"/>
        <v>-4.6136905227434077E-3</v>
      </c>
      <c r="E903">
        <v>-1.5347056993646468E-3</v>
      </c>
      <c r="F903">
        <f>+(E903-Ej_3_INV_Est_Desc!$B$3)/Ej_3_INV_Est_Desc!$B$7</f>
        <v>-0.31232362314569895</v>
      </c>
    </row>
    <row r="904" spans="1:6">
      <c r="A904" s="2">
        <v>36776</v>
      </c>
      <c r="B904" s="1">
        <v>0.69541029200000004</v>
      </c>
      <c r="C904">
        <f t="shared" si="28"/>
        <v>1.4380000001495519</v>
      </c>
      <c r="D904">
        <f t="shared" si="29"/>
        <v>-5.1885153865397493E-3</v>
      </c>
      <c r="E904">
        <v>-1.534684074788295E-3</v>
      </c>
      <c r="F904">
        <f>+(E904-Ej_3_INV_Est_Desc!$B$3)/Ej_3_INV_Est_Desc!$B$7</f>
        <v>-0.31231941584948969</v>
      </c>
    </row>
    <row r="905" spans="1:6">
      <c r="A905" s="2">
        <v>36777</v>
      </c>
      <c r="B905" s="1">
        <v>0.70442378100000003</v>
      </c>
      <c r="C905">
        <f t="shared" si="28"/>
        <v>1.419600000699011</v>
      </c>
      <c r="D905">
        <f t="shared" si="29"/>
        <v>-1.2795548990700456E-2</v>
      </c>
      <c r="E905">
        <v>-1.5262502362235475E-3</v>
      </c>
      <c r="F905">
        <f>+(E905-Ej_3_INV_Est_Desc!$B$3)/Ej_3_INV_Est_Desc!$B$7</f>
        <v>-0.31067852095075382</v>
      </c>
    </row>
    <row r="906" spans="1:6">
      <c r="A906" s="2">
        <v>36780</v>
      </c>
      <c r="B906" s="1">
        <v>0.70806485900000005</v>
      </c>
      <c r="C906">
        <f t="shared" si="28"/>
        <v>1.4122999994835217</v>
      </c>
      <c r="D906">
        <f t="shared" si="29"/>
        <v>-5.1422944575195695E-3</v>
      </c>
      <c r="E906">
        <v>-1.5262502362235475E-3</v>
      </c>
      <c r="F906">
        <f>+(E906-Ej_3_INV_Est_Desc!$B$3)/Ej_3_INV_Est_Desc!$B$7</f>
        <v>-0.31067852095075382</v>
      </c>
    </row>
    <row r="907" spans="1:6">
      <c r="A907" s="2">
        <v>36781</v>
      </c>
      <c r="B907" s="1">
        <v>0.71326676200000005</v>
      </c>
      <c r="C907">
        <f t="shared" si="28"/>
        <v>1.4019999995457519</v>
      </c>
      <c r="D907">
        <f t="shared" si="29"/>
        <v>-7.2930680036369377E-3</v>
      </c>
      <c r="E907">
        <v>-1.5248540414378731E-3</v>
      </c>
      <c r="F907">
        <f>+(E907-Ej_3_INV_Est_Desc!$B$3)/Ej_3_INV_Est_Desc!$B$7</f>
        <v>-0.31040687609012879</v>
      </c>
    </row>
    <row r="908" spans="1:6">
      <c r="A908" s="2">
        <v>36782</v>
      </c>
      <c r="B908" s="1">
        <v>0.707964602</v>
      </c>
      <c r="C908">
        <f t="shared" si="28"/>
        <v>1.4124999995409375</v>
      </c>
      <c r="D908">
        <f t="shared" si="29"/>
        <v>7.4893009975660618E-3</v>
      </c>
      <c r="E908">
        <v>-1.5206806766032699E-3</v>
      </c>
      <c r="F908">
        <f>+(E908-Ej_3_INV_Est_Desc!$B$3)/Ej_3_INV_Est_Desc!$B$7</f>
        <v>-0.30959490263165074</v>
      </c>
    </row>
    <row r="909" spans="1:6">
      <c r="A909" s="2">
        <v>36783</v>
      </c>
      <c r="B909" s="1">
        <v>0.71123755300000002</v>
      </c>
      <c r="C909">
        <f t="shared" si="28"/>
        <v>1.406000000677692</v>
      </c>
      <c r="D909">
        <f t="shared" si="29"/>
        <v>-4.6017691082180789E-3</v>
      </c>
      <c r="E909">
        <v>-1.5169897405986621E-3</v>
      </c>
      <c r="F909">
        <f>+(E909-Ej_3_INV_Est_Desc!$B$3)/Ej_3_INV_Est_Desc!$B$7</f>
        <v>-0.3088767909420535</v>
      </c>
    </row>
    <row r="910" spans="1:6">
      <c r="A910" s="2">
        <v>36784</v>
      </c>
      <c r="B910" s="1">
        <v>0.71403070300000004</v>
      </c>
      <c r="C910">
        <f t="shared" si="28"/>
        <v>1.4005000006281241</v>
      </c>
      <c r="D910">
        <f t="shared" si="29"/>
        <v>-3.9118065767546062E-3</v>
      </c>
      <c r="E910">
        <v>-1.4912025482833879E-3</v>
      </c>
      <c r="F910">
        <f>+(E910-Ej_3_INV_Est_Desc!$B$3)/Ej_3_INV_Est_Desc!$B$7</f>
        <v>-0.30385961258394245</v>
      </c>
    </row>
    <row r="911" spans="1:6">
      <c r="A911" s="2">
        <v>36787</v>
      </c>
      <c r="B911" s="1">
        <v>0.71352122699999998</v>
      </c>
      <c r="C911">
        <f t="shared" si="28"/>
        <v>1.4015000005038394</v>
      </c>
      <c r="D911">
        <f t="shared" si="29"/>
        <v>7.1403061425701075E-4</v>
      </c>
      <c r="E911">
        <v>-1.4880951532215692E-3</v>
      </c>
      <c r="F911">
        <f>+(E911-Ej_3_INV_Est_Desc!$B$3)/Ej_3_INV_Est_Desc!$B$7</f>
        <v>-0.30325503512302115</v>
      </c>
    </row>
    <row r="912" spans="1:6">
      <c r="A912" s="2">
        <v>36788</v>
      </c>
      <c r="B912" s="1">
        <v>0.71022727299999999</v>
      </c>
      <c r="C912">
        <f t="shared" si="28"/>
        <v>1.407999999459328</v>
      </c>
      <c r="D912">
        <f t="shared" si="29"/>
        <v>4.6378872302188512E-3</v>
      </c>
      <c r="E912">
        <v>-1.4853582711080726E-3</v>
      </c>
      <c r="F912">
        <f>+(E912-Ej_3_INV_Est_Desc!$B$3)/Ej_3_INV_Est_Desc!$B$7</f>
        <v>-0.30272254498060258</v>
      </c>
    </row>
    <row r="913" spans="1:6">
      <c r="A913" s="2">
        <v>36789</v>
      </c>
      <c r="B913" s="1">
        <v>0.70886793800000003</v>
      </c>
      <c r="C913">
        <f t="shared" si="28"/>
        <v>1.4106999998072982</v>
      </c>
      <c r="D913">
        <f t="shared" si="29"/>
        <v>1.9176138842380563E-3</v>
      </c>
      <c r="E913">
        <v>-1.4808415984687295E-3</v>
      </c>
      <c r="F913">
        <f>+(E913-Ej_3_INV_Est_Desc!$B$3)/Ej_3_INV_Est_Desc!$B$7</f>
        <v>-0.30184377725980027</v>
      </c>
    </row>
    <row r="914" spans="1:6">
      <c r="A914" s="2">
        <v>36790</v>
      </c>
      <c r="B914" s="1">
        <v>0.70028011199999995</v>
      </c>
      <c r="C914">
        <f t="shared" si="28"/>
        <v>1.4280000000913922</v>
      </c>
      <c r="D914">
        <f t="shared" si="29"/>
        <v>1.2263415528785071E-2</v>
      </c>
      <c r="E914">
        <v>-1.4675666664469844E-3</v>
      </c>
      <c r="F914">
        <f>+(E914-Ej_3_INV_Est_Desc!$B$3)/Ej_3_INV_Est_Desc!$B$7</f>
        <v>-0.29926099504642045</v>
      </c>
    </row>
    <row r="915" spans="1:6">
      <c r="A915" s="2">
        <v>36791</v>
      </c>
      <c r="B915" s="1">
        <v>0.68643602400000003</v>
      </c>
      <c r="C915">
        <f t="shared" si="28"/>
        <v>1.4568000003449701</v>
      </c>
      <c r="D915">
        <f t="shared" si="29"/>
        <v>2.0168067403175671E-2</v>
      </c>
      <c r="E915">
        <v>-1.4640453476503223E-3</v>
      </c>
      <c r="F915">
        <f>+(E915-Ej_3_INV_Est_Desc!$B$3)/Ej_3_INV_Est_Desc!$B$7</f>
        <v>-0.29857588422696307</v>
      </c>
    </row>
    <row r="916" spans="1:6">
      <c r="A916" s="2">
        <v>36794</v>
      </c>
      <c r="B916" s="1">
        <v>0.687757909</v>
      </c>
      <c r="C916">
        <f t="shared" si="28"/>
        <v>1.4540000004565561</v>
      </c>
      <c r="D916">
        <f t="shared" si="29"/>
        <v>-1.9220207906034403E-3</v>
      </c>
      <c r="E916">
        <v>-1.4598540857944098E-3</v>
      </c>
      <c r="F916">
        <f>+(E916-Ej_3_INV_Est_Desc!$B$3)/Ej_3_INV_Est_Desc!$B$7</f>
        <v>-0.29776042870859687</v>
      </c>
    </row>
    <row r="917" spans="1:6">
      <c r="A917" s="2">
        <v>36795</v>
      </c>
      <c r="B917" s="1">
        <v>0.68493150700000005</v>
      </c>
      <c r="C917">
        <f t="shared" si="28"/>
        <v>1.4599999996787998</v>
      </c>
      <c r="D917">
        <f t="shared" si="29"/>
        <v>4.1265469190918669E-3</v>
      </c>
      <c r="E917">
        <v>-1.4566185272248955E-3</v>
      </c>
      <c r="F917">
        <f>+(E917-Ej_3_INV_Est_Desc!$B$3)/Ej_3_INV_Est_Desc!$B$7</f>
        <v>-0.29713091564517768</v>
      </c>
    </row>
    <row r="918" spans="1:6">
      <c r="A918" s="2">
        <v>36796</v>
      </c>
      <c r="B918" s="1">
        <v>0.68460327200000004</v>
      </c>
      <c r="C918">
        <f t="shared" si="28"/>
        <v>1.4607000008612285</v>
      </c>
      <c r="D918">
        <f t="shared" si="29"/>
        <v>4.7945286478268123E-4</v>
      </c>
      <c r="E918">
        <v>-1.4472593203033179E-3</v>
      </c>
      <c r="F918">
        <f>+(E918-Ej_3_INV_Est_Desc!$B$3)/Ej_3_INV_Est_Desc!$B$7</f>
        <v>-0.29530998028153177</v>
      </c>
    </row>
    <row r="919" spans="1:6">
      <c r="A919" s="2">
        <v>36797</v>
      </c>
      <c r="B919" s="1">
        <v>0.68329347500000004</v>
      </c>
      <c r="C919">
        <f t="shared" si="28"/>
        <v>1.4634999990304312</v>
      </c>
      <c r="D919">
        <f t="shared" si="29"/>
        <v>1.9168879082300805E-3</v>
      </c>
      <c r="E919">
        <v>-1.4426817322460428E-3</v>
      </c>
      <c r="F919">
        <f>+(E919-Ej_3_INV_Est_Desc!$B$3)/Ej_3_INV_Est_Desc!$B$7</f>
        <v>-0.29441936080452474</v>
      </c>
    </row>
    <row r="920" spans="1:6">
      <c r="A920" s="2">
        <v>36798</v>
      </c>
      <c r="B920" s="1">
        <v>0.67626969599999998</v>
      </c>
      <c r="C920">
        <f t="shared" si="28"/>
        <v>1.4787000007760218</v>
      </c>
      <c r="D920">
        <f t="shared" si="29"/>
        <v>1.0386062012750719E-2</v>
      </c>
      <c r="E920">
        <v>-1.4334861207013772E-3</v>
      </c>
      <c r="F920">
        <f>+(E920-Ej_3_INV_Est_Desc!$B$3)/Ej_3_INV_Est_Desc!$B$7</f>
        <v>-0.29263025469838366</v>
      </c>
    </row>
    <row r="921" spans="1:6">
      <c r="A921" s="2">
        <v>36801</v>
      </c>
      <c r="B921" s="1">
        <v>0.68143100499999998</v>
      </c>
      <c r="C921">
        <f t="shared" si="28"/>
        <v>1.4675000002384688</v>
      </c>
      <c r="D921">
        <f t="shared" si="29"/>
        <v>-7.5742209587308373E-3</v>
      </c>
      <c r="E921">
        <v>-1.4171287355301265E-3</v>
      </c>
      <c r="F921">
        <f>+(E921-Ej_3_INV_Est_Desc!$B$3)/Ej_3_INV_Est_Desc!$B$7</f>
        <v>-0.28944774774403509</v>
      </c>
    </row>
    <row r="922" spans="1:6">
      <c r="A922" s="2">
        <v>36802</v>
      </c>
      <c r="B922" s="1">
        <v>0.686577412</v>
      </c>
      <c r="C922">
        <f t="shared" si="28"/>
        <v>1.4564999991581431</v>
      </c>
      <c r="D922">
        <f t="shared" si="29"/>
        <v>-7.4957417911674096E-3</v>
      </c>
      <c r="E922">
        <v>-1.4164305168116176E-3</v>
      </c>
      <c r="F922">
        <f>+(E922-Ej_3_INV_Est_Desc!$B$3)/Ej_3_INV_Est_Desc!$B$7</f>
        <v>-0.2893119017084953</v>
      </c>
    </row>
    <row r="923" spans="1:6">
      <c r="A923" s="2">
        <v>36803</v>
      </c>
      <c r="B923" s="1">
        <v>0.68690754200000004</v>
      </c>
      <c r="C923">
        <f t="shared" si="28"/>
        <v>1.4558000005188469</v>
      </c>
      <c r="D923">
        <f t="shared" si="29"/>
        <v>-4.8060325417143002E-4</v>
      </c>
      <c r="E923">
        <v>-1.4115095746104478E-3</v>
      </c>
      <c r="F923">
        <f>+(E923-Ej_3_INV_Est_Desc!$B$3)/Ej_3_INV_Est_Desc!$B$7</f>
        <v>-0.28835447895337823</v>
      </c>
    </row>
    <row r="924" spans="1:6">
      <c r="A924" s="2">
        <v>36804</v>
      </c>
      <c r="B924" s="1">
        <v>0.689560061</v>
      </c>
      <c r="C924">
        <f t="shared" si="28"/>
        <v>1.4501999993297177</v>
      </c>
      <c r="D924">
        <f t="shared" si="29"/>
        <v>-3.8466830520218487E-3</v>
      </c>
      <c r="E924">
        <v>-1.4107824725755336E-3</v>
      </c>
      <c r="F924">
        <f>+(E924-Ej_3_INV_Est_Desc!$B$3)/Ej_3_INV_Est_Desc!$B$7</f>
        <v>-0.28821301335490945</v>
      </c>
    </row>
    <row r="925" spans="1:6">
      <c r="A925" s="2">
        <v>36805</v>
      </c>
      <c r="B925" s="1">
        <v>0.69228106599999994</v>
      </c>
      <c r="C925">
        <f t="shared" si="28"/>
        <v>1.4445000002354536</v>
      </c>
      <c r="D925">
        <f t="shared" si="29"/>
        <v>-3.9304917231407499E-3</v>
      </c>
      <c r="E925">
        <v>-1.4077561486686152E-3</v>
      </c>
      <c r="F925">
        <f>+(E925-Ej_3_INV_Est_Desc!$B$3)/Ej_3_INV_Est_Desc!$B$7</f>
        <v>-0.28762420916774589</v>
      </c>
    </row>
    <row r="926" spans="1:6">
      <c r="A926" s="2">
        <v>36809</v>
      </c>
      <c r="B926" s="1">
        <v>0.69041701200000005</v>
      </c>
      <c r="C926">
        <f t="shared" si="28"/>
        <v>1.4483999997381292</v>
      </c>
      <c r="D926">
        <f t="shared" si="29"/>
        <v>2.6998958131116968E-3</v>
      </c>
      <c r="E926">
        <v>-1.4009337404728983E-3</v>
      </c>
      <c r="F926">
        <f>+(E926-Ej_3_INV_Est_Desc!$B$3)/Ej_3_INV_Est_Desc!$B$7</f>
        <v>-0.28629683555020491</v>
      </c>
    </row>
    <row r="927" spans="1:6">
      <c r="A927" s="2">
        <v>36810</v>
      </c>
      <c r="B927" s="1">
        <v>0.68399452800000005</v>
      </c>
      <c r="C927">
        <f t="shared" si="28"/>
        <v>1.462000000093568</v>
      </c>
      <c r="D927">
        <f t="shared" si="29"/>
        <v>9.3896716086010468E-3</v>
      </c>
      <c r="E927">
        <v>-1.3927581594709304E-3</v>
      </c>
      <c r="F927">
        <f>+(E927-Ej_3_INV_Est_Desc!$B$3)/Ej_3_INV_Est_Desc!$B$7</f>
        <v>-0.28470618746542831</v>
      </c>
    </row>
    <row r="928" spans="1:6">
      <c r="A928" s="2">
        <v>36811</v>
      </c>
      <c r="B928" s="1">
        <v>0.67865626099999998</v>
      </c>
      <c r="C928">
        <f t="shared" si="28"/>
        <v>1.4734999991402127</v>
      </c>
      <c r="D928">
        <f t="shared" si="29"/>
        <v>7.865936419910069E-3</v>
      </c>
      <c r="E928">
        <v>-1.3910837649350194E-3</v>
      </c>
      <c r="F928">
        <f>+(E928-Ej_3_INV_Est_Desc!$B$3)/Ej_3_INV_Est_Desc!$B$7</f>
        <v>-0.28438041582166795</v>
      </c>
    </row>
    <row r="929" spans="1:6">
      <c r="A929" s="2">
        <v>36812</v>
      </c>
      <c r="B929" s="1">
        <v>0.68507227500000001</v>
      </c>
      <c r="C929">
        <f t="shared" si="28"/>
        <v>1.4597000002663951</v>
      </c>
      <c r="D929">
        <f t="shared" si="29"/>
        <v>-9.3654556375092346E-3</v>
      </c>
      <c r="E929">
        <v>-1.3826479547253134E-3</v>
      </c>
      <c r="F929">
        <f>+(E929-Ej_3_INV_Est_Desc!$B$3)/Ej_3_INV_Est_Desc!$B$7</f>
        <v>-0.28273913731799</v>
      </c>
    </row>
    <row r="930" spans="1:6">
      <c r="A930" s="2">
        <v>36815</v>
      </c>
      <c r="B930" s="1">
        <v>0.69180214500000003</v>
      </c>
      <c r="C930">
        <f t="shared" si="28"/>
        <v>1.4454999991363138</v>
      </c>
      <c r="D930">
        <f t="shared" si="29"/>
        <v>-9.7280270791874068E-3</v>
      </c>
      <c r="E930">
        <v>-1.3724791870778352E-3</v>
      </c>
      <c r="F930">
        <f>+(E930-Ej_3_INV_Est_Desc!$B$3)/Ej_3_INV_Est_Desc!$B$7</f>
        <v>-0.28076069312190094</v>
      </c>
    </row>
    <row r="931" spans="1:6">
      <c r="A931" s="2">
        <v>36816</v>
      </c>
      <c r="B931" s="1">
        <v>0.69319284599999997</v>
      </c>
      <c r="C931">
        <f t="shared" si="28"/>
        <v>1.4426000005199131</v>
      </c>
      <c r="D931">
        <f t="shared" si="29"/>
        <v>-2.0062252633230582E-3</v>
      </c>
      <c r="E931">
        <v>-1.3709901099246968E-3</v>
      </c>
      <c r="F931">
        <f>+(E931-Ej_3_INV_Est_Desc!$B$3)/Ej_3_INV_Est_Desc!$B$7</f>
        <v>-0.28047097698782386</v>
      </c>
    </row>
    <row r="932" spans="1:6">
      <c r="A932" s="2">
        <v>36817</v>
      </c>
      <c r="B932" s="1">
        <v>0.69137168100000002</v>
      </c>
      <c r="C932">
        <f t="shared" si="28"/>
        <v>1.4464000008701543</v>
      </c>
      <c r="D932">
        <f t="shared" si="29"/>
        <v>2.6341330575847532E-3</v>
      </c>
      <c r="E932">
        <v>-1.3708009664303855E-3</v>
      </c>
      <c r="F932">
        <f>+(E932-Ej_3_INV_Est_Desc!$B$3)/Ej_3_INV_Est_Desc!$B$7</f>
        <v>-0.28043417706658252</v>
      </c>
    </row>
    <row r="933" spans="1:6">
      <c r="A933" s="2">
        <v>36818</v>
      </c>
      <c r="B933" s="1">
        <v>0.69338510600000003</v>
      </c>
      <c r="C933">
        <f t="shared" si="28"/>
        <v>1.442200000182871</v>
      </c>
      <c r="D933">
        <f t="shared" si="29"/>
        <v>-2.9037615353681989E-3</v>
      </c>
      <c r="E933">
        <v>-1.3702700340935126E-3</v>
      </c>
      <c r="F933">
        <f>+(E933-Ej_3_INV_Est_Desc!$B$3)/Ej_3_INV_Est_Desc!$B$7</f>
        <v>-0.28033087841360732</v>
      </c>
    </row>
    <row r="934" spans="1:6">
      <c r="A934" s="2">
        <v>36819</v>
      </c>
      <c r="B934" s="1">
        <v>0.69213731999999994</v>
      </c>
      <c r="C934">
        <f t="shared" si="28"/>
        <v>1.4448000000924672</v>
      </c>
      <c r="D934">
        <f t="shared" si="29"/>
        <v>1.8028012129154281E-3</v>
      </c>
      <c r="E934">
        <v>-1.3701891803449273E-3</v>
      </c>
      <c r="F934">
        <f>+(E934-Ej_3_INV_Est_Desc!$B$3)/Ej_3_INV_Est_Desc!$B$7</f>
        <v>-0.28031514743860958</v>
      </c>
    </row>
    <row r="935" spans="1:6">
      <c r="A935" s="2">
        <v>36822</v>
      </c>
      <c r="B935" s="1">
        <v>0.68728522299999995</v>
      </c>
      <c r="C935">
        <f t="shared" si="28"/>
        <v>1.4550000007784252</v>
      </c>
      <c r="D935">
        <f t="shared" si="29"/>
        <v>7.0598011387770221E-3</v>
      </c>
      <c r="E935">
        <v>-1.3618252764953098E-3</v>
      </c>
      <c r="F935">
        <f>+(E935-Ej_3_INV_Est_Desc!$B$3)/Ej_3_INV_Est_Desc!$B$7</f>
        <v>-0.27868785909831334</v>
      </c>
    </row>
    <row r="936" spans="1:6">
      <c r="A936" s="2">
        <v>36823</v>
      </c>
      <c r="B936" s="1">
        <v>0.69013112499999996</v>
      </c>
      <c r="C936">
        <f t="shared" si="28"/>
        <v>1.4489999998188752</v>
      </c>
      <c r="D936">
        <f t="shared" si="29"/>
        <v>-4.1237119974845138E-3</v>
      </c>
      <c r="E936">
        <v>-1.3597293640008612E-3</v>
      </c>
      <c r="F936">
        <f>+(E936-Ej_3_INV_Est_Desc!$B$3)/Ej_3_INV_Est_Desc!$B$7</f>
        <v>-0.27828007655731085</v>
      </c>
    </row>
    <row r="937" spans="1:6">
      <c r="A937" s="2">
        <v>36824</v>
      </c>
      <c r="B937" s="1">
        <v>0.697593303</v>
      </c>
      <c r="C937">
        <f t="shared" si="28"/>
        <v>1.4335000002143083</v>
      </c>
      <c r="D937">
        <f t="shared" si="29"/>
        <v>-1.0697032164599274E-2</v>
      </c>
      <c r="E937">
        <v>-1.3595484245814138E-3</v>
      </c>
      <c r="F937">
        <f>+(E937-Ej_3_INV_Est_Desc!$B$3)/Ej_3_INV_Est_Desc!$B$7</f>
        <v>-0.27824487282794469</v>
      </c>
    </row>
    <row r="938" spans="1:6">
      <c r="A938" s="2">
        <v>36825</v>
      </c>
      <c r="B938" s="1">
        <v>0.698665549</v>
      </c>
      <c r="C938">
        <f t="shared" si="28"/>
        <v>1.4312999995939402</v>
      </c>
      <c r="D938">
        <f t="shared" si="29"/>
        <v>-1.5347056993646468E-3</v>
      </c>
      <c r="E938">
        <v>-1.3593664256801308E-3</v>
      </c>
      <c r="F938">
        <f>+(E938-Ej_3_INV_Est_Desc!$B$3)/Ej_3_INV_Est_Desc!$B$7</f>
        <v>-0.27820946296487958</v>
      </c>
    </row>
    <row r="939" spans="1:6">
      <c r="A939" s="2">
        <v>36826</v>
      </c>
      <c r="B939" s="1">
        <v>0.68884755799999997</v>
      </c>
      <c r="C939">
        <f t="shared" si="28"/>
        <v>1.4517000000746174</v>
      </c>
      <c r="D939">
        <f t="shared" si="29"/>
        <v>1.4252777535432637E-2</v>
      </c>
      <c r="E939">
        <v>-1.356769367217403E-3</v>
      </c>
      <c r="F939">
        <f>+(E939-Ej_3_INV_Est_Desc!$B$3)/Ej_3_INV_Est_Desc!$B$7</f>
        <v>-0.27770417703244293</v>
      </c>
    </row>
    <row r="940" spans="1:6">
      <c r="A940" s="2">
        <v>36829</v>
      </c>
      <c r="B940" s="1">
        <v>0.68823124599999996</v>
      </c>
      <c r="C940">
        <f t="shared" si="28"/>
        <v>1.452999999363586</v>
      </c>
      <c r="D940">
        <f t="shared" si="29"/>
        <v>8.9550133560778455E-4</v>
      </c>
      <c r="E940">
        <v>-1.354927093551006E-3</v>
      </c>
      <c r="F940">
        <f>+(E940-Ej_3_INV_Est_Desc!$B$3)/Ej_3_INV_Est_Desc!$B$7</f>
        <v>-0.27734574268039097</v>
      </c>
    </row>
    <row r="941" spans="1:6">
      <c r="A941" s="2">
        <v>36830</v>
      </c>
      <c r="B941" s="1">
        <v>0.68941744199999999</v>
      </c>
      <c r="C941">
        <f t="shared" si="28"/>
        <v>1.4505000005497395</v>
      </c>
      <c r="D941">
        <f t="shared" si="29"/>
        <v>-1.7205772986521595E-3</v>
      </c>
      <c r="E941">
        <v>-1.3401229672777015E-3</v>
      </c>
      <c r="F941">
        <f>+(E941-Ej_3_INV_Est_Desc!$B$3)/Ej_3_INV_Est_Desc!$B$7</f>
        <v>-0.27446543911569571</v>
      </c>
    </row>
    <row r="942" spans="1:6">
      <c r="A942" s="2">
        <v>36831</v>
      </c>
      <c r="B942" s="1">
        <v>0.691945751</v>
      </c>
      <c r="C942">
        <f t="shared" si="28"/>
        <v>1.4452000009463171</v>
      </c>
      <c r="D942">
        <f t="shared" si="29"/>
        <v>-3.6539121691925303E-3</v>
      </c>
      <c r="E942">
        <v>-1.3377930939352245E-3</v>
      </c>
      <c r="F942">
        <f>+(E942-Ej_3_INV_Est_Desc!$B$3)/Ej_3_INV_Est_Desc!$B$7</f>
        <v>-0.27401213695049287</v>
      </c>
    </row>
    <row r="943" spans="1:6">
      <c r="A943" s="2">
        <v>36832</v>
      </c>
      <c r="B943" s="1">
        <v>0.69252077599999995</v>
      </c>
      <c r="C943">
        <f t="shared" si="28"/>
        <v>1.4439999992144641</v>
      </c>
      <c r="D943">
        <f t="shared" si="29"/>
        <v>-8.3033609954830112E-4</v>
      </c>
      <c r="E943">
        <v>-1.3324461092112383E-3</v>
      </c>
      <c r="F943">
        <f>+(E943-Ej_3_INV_Est_Desc!$B$3)/Ej_3_INV_Est_Desc!$B$7</f>
        <v>-0.27297182299500872</v>
      </c>
    </row>
    <row r="944" spans="1:6">
      <c r="A944" s="2">
        <v>36833</v>
      </c>
      <c r="B944" s="1">
        <v>0.69041701200000005</v>
      </c>
      <c r="C944">
        <f t="shared" si="28"/>
        <v>1.4483999997381292</v>
      </c>
      <c r="D944">
        <f t="shared" si="29"/>
        <v>3.0470917770488715E-3</v>
      </c>
      <c r="E944">
        <v>-1.3232900193250741E-3</v>
      </c>
      <c r="F944">
        <f>+(E944-Ej_3_INV_Est_Desc!$B$3)/Ej_3_INV_Est_Desc!$B$7</f>
        <v>-0.27119040625680213</v>
      </c>
    </row>
    <row r="945" spans="1:6">
      <c r="A945" s="2">
        <v>36836</v>
      </c>
      <c r="B945" s="1">
        <v>0.69832402199999999</v>
      </c>
      <c r="C945">
        <f t="shared" si="28"/>
        <v>1.432000000710272</v>
      </c>
      <c r="D945">
        <f t="shared" si="29"/>
        <v>-1.1322838325616091E-2</v>
      </c>
      <c r="E945">
        <v>-1.3223354299153334E-3</v>
      </c>
      <c r="F945">
        <f>+(E945-Ej_3_INV_Est_Desc!$B$3)/Ej_3_INV_Est_Desc!$B$7</f>
        <v>-0.27100468051865745</v>
      </c>
    </row>
    <row r="946" spans="1:6">
      <c r="A946" s="2">
        <v>36837</v>
      </c>
      <c r="B946" s="1">
        <v>0.69881201999999998</v>
      </c>
      <c r="C946">
        <f t="shared" si="28"/>
        <v>1.43099999911278</v>
      </c>
      <c r="D946">
        <f t="shared" si="29"/>
        <v>-6.9832513756706849E-4</v>
      </c>
      <c r="E946">
        <v>-1.3219564624575852E-3</v>
      </c>
      <c r="F946">
        <f>+(E946-Ej_3_INV_Est_Desc!$B$3)/Ej_3_INV_Est_Desc!$B$7</f>
        <v>-0.27093094828351544</v>
      </c>
    </row>
    <row r="947" spans="1:6">
      <c r="A947" s="2">
        <v>36838</v>
      </c>
      <c r="B947" s="1">
        <v>0.70244450700000005</v>
      </c>
      <c r="C947">
        <f t="shared" si="28"/>
        <v>1.4235999997648212</v>
      </c>
      <c r="D947">
        <f t="shared" si="29"/>
        <v>-5.171208492345758E-3</v>
      </c>
      <c r="E947">
        <v>-1.3197192364807764E-3</v>
      </c>
      <c r="F947">
        <f>+(E947-Ej_3_INV_Est_Desc!$B$3)/Ej_3_INV_Est_Desc!$B$7</f>
        <v>-0.27049567166961275</v>
      </c>
    </row>
    <row r="948" spans="1:6">
      <c r="A948" s="2">
        <v>36839</v>
      </c>
      <c r="B948" s="1">
        <v>0.70214857500000005</v>
      </c>
      <c r="C948">
        <f t="shared" si="28"/>
        <v>1.4241999992665368</v>
      </c>
      <c r="D948">
        <f t="shared" si="29"/>
        <v>4.2146635418283118E-4</v>
      </c>
      <c r="E948">
        <v>-1.3093685691540902E-3</v>
      </c>
      <c r="F948">
        <f>+(E948-Ej_3_INV_Est_Desc!$B$3)/Ej_3_INV_Est_Desc!$B$7</f>
        <v>-0.26848183691519101</v>
      </c>
    </row>
    <row r="949" spans="1:6">
      <c r="A949" s="2">
        <v>36840</v>
      </c>
      <c r="B949" s="1">
        <v>0.69905627400000003</v>
      </c>
      <c r="C949">
        <f t="shared" si="28"/>
        <v>1.4305000000615113</v>
      </c>
      <c r="D949">
        <f t="shared" si="29"/>
        <v>4.4235365806901683E-3</v>
      </c>
      <c r="E949">
        <v>-1.3087642303807323E-3</v>
      </c>
      <c r="F949">
        <f>+(E949-Ej_3_INV_Est_Desc!$B$3)/Ej_3_INV_Est_Desc!$B$7</f>
        <v>-0.26836425624267779</v>
      </c>
    </row>
    <row r="950" spans="1:6">
      <c r="A950" s="2">
        <v>36843</v>
      </c>
      <c r="B950" s="1">
        <v>0.69502363099999998</v>
      </c>
      <c r="C950">
        <f t="shared" si="28"/>
        <v>1.4387999995931073</v>
      </c>
      <c r="D950">
        <f t="shared" si="29"/>
        <v>5.802166746759152E-3</v>
      </c>
      <c r="E950">
        <v>-1.3024074187886203E-3</v>
      </c>
      <c r="F950">
        <f>+(E950-Ej_3_INV_Est_Desc!$B$3)/Ej_3_INV_Est_Desc!$B$7</f>
        <v>-0.26712746950154648</v>
      </c>
    </row>
    <row r="951" spans="1:6">
      <c r="A951" s="2">
        <v>36844</v>
      </c>
      <c r="B951" s="1">
        <v>0.69900740900000002</v>
      </c>
      <c r="C951">
        <f t="shared" si="28"/>
        <v>1.4306000009793887</v>
      </c>
      <c r="D951">
        <f t="shared" si="29"/>
        <v>-5.6991928107017475E-3</v>
      </c>
      <c r="E951">
        <v>-1.2913543912829173E-3</v>
      </c>
      <c r="F951">
        <f>+(E951-Ej_3_INV_Est_Desc!$B$3)/Ej_3_INV_Est_Desc!$B$7</f>
        <v>-0.26497698294545979</v>
      </c>
    </row>
    <row r="952" spans="1:6">
      <c r="A952" s="2">
        <v>36845</v>
      </c>
      <c r="B952" s="1">
        <v>0.70140983400000001</v>
      </c>
      <c r="C952">
        <f t="shared" si="28"/>
        <v>1.4256999995241013</v>
      </c>
      <c r="D952">
        <f t="shared" si="29"/>
        <v>-3.4251373213566305E-3</v>
      </c>
      <c r="E952">
        <v>-1.2853471989020537E-3</v>
      </c>
      <c r="F952">
        <f>+(E952-Ej_3_INV_Est_Desc!$B$3)/Ej_3_INV_Est_Desc!$B$7</f>
        <v>-0.26380821841934171</v>
      </c>
    </row>
    <row r="953" spans="1:6">
      <c r="A953" s="2">
        <v>36846</v>
      </c>
      <c r="B953" s="1">
        <v>0.70283947099999999</v>
      </c>
      <c r="C953">
        <f t="shared" si="28"/>
        <v>1.4228000009407553</v>
      </c>
      <c r="D953">
        <f t="shared" si="29"/>
        <v>-2.0340875249449386E-3</v>
      </c>
      <c r="E953">
        <v>-1.2810353259871121E-3</v>
      </c>
      <c r="F953">
        <f>+(E953-Ej_3_INV_Est_Desc!$B$3)/Ej_3_INV_Est_Desc!$B$7</f>
        <v>-0.26296929670939828</v>
      </c>
    </row>
    <row r="954" spans="1:6">
      <c r="A954" s="2">
        <v>36847</v>
      </c>
      <c r="B954" s="1">
        <v>0.70274068899999997</v>
      </c>
      <c r="C954">
        <f t="shared" si="28"/>
        <v>1.4229999993639191</v>
      </c>
      <c r="D954">
        <f t="shared" si="29"/>
        <v>1.4056678593732386E-4</v>
      </c>
      <c r="E954">
        <v>-1.2800001248399751E-3</v>
      </c>
      <c r="F954">
        <f>+(E954-Ej_3_INV_Est_Desc!$B$3)/Ej_3_INV_Est_Desc!$B$7</f>
        <v>-0.26276788708216126</v>
      </c>
    </row>
    <row r="955" spans="1:6">
      <c r="A955" s="2">
        <v>36850</v>
      </c>
      <c r="B955" s="1">
        <v>0.70313598600000005</v>
      </c>
      <c r="C955">
        <f t="shared" si="28"/>
        <v>1.4222000010108997</v>
      </c>
      <c r="D955">
        <f t="shared" si="29"/>
        <v>-5.6219139379964922E-4</v>
      </c>
      <c r="E955">
        <v>-1.2792698331939301E-3</v>
      </c>
      <c r="F955">
        <f>+(E955-Ej_3_INV_Est_Desc!$B$3)/Ej_3_INV_Est_Desc!$B$7</f>
        <v>-0.26262580091020232</v>
      </c>
    </row>
    <row r="956" spans="1:6">
      <c r="A956" s="2">
        <v>36851</v>
      </c>
      <c r="B956" s="1">
        <v>0.70621468899999995</v>
      </c>
      <c r="C956">
        <f t="shared" si="28"/>
        <v>1.416000000532416</v>
      </c>
      <c r="D956">
        <f t="shared" si="29"/>
        <v>-4.3594434496391221E-3</v>
      </c>
      <c r="E956">
        <v>-1.2785392424354836E-3</v>
      </c>
      <c r="F956">
        <f>+(E956-Ej_3_INV_Est_Desc!$B$3)/Ej_3_INV_Est_Desc!$B$7</f>
        <v>-0.2624836565426768</v>
      </c>
    </row>
    <row r="957" spans="1:6">
      <c r="A957" s="2">
        <v>36852</v>
      </c>
      <c r="B957" s="1">
        <v>0.71037863199999995</v>
      </c>
      <c r="C957">
        <f t="shared" si="28"/>
        <v>1.4076999996249888</v>
      </c>
      <c r="D957">
        <f t="shared" si="29"/>
        <v>-5.8615825595383919E-3</v>
      </c>
      <c r="E957">
        <v>-1.2718600015091397E-3</v>
      </c>
      <c r="F957">
        <f>+(E957-Ej_3_INV_Est_Desc!$B$3)/Ej_3_INV_Est_Desc!$B$7</f>
        <v>-0.2611841376724347</v>
      </c>
    </row>
    <row r="958" spans="1:6">
      <c r="A958" s="2">
        <v>36854</v>
      </c>
      <c r="B958" s="1">
        <v>0.71443880800000004</v>
      </c>
      <c r="C958">
        <f t="shared" si="28"/>
        <v>1.3997000006192273</v>
      </c>
      <c r="D958">
        <f t="shared" si="29"/>
        <v>-5.6830283497142364E-3</v>
      </c>
      <c r="E958">
        <v>-1.2636008821838018E-3</v>
      </c>
      <c r="F958">
        <f>+(E958-Ej_3_INV_Est_Desc!$B$3)/Ej_3_INV_Est_Desc!$B$7</f>
        <v>-0.25957723629947688</v>
      </c>
    </row>
    <row r="959" spans="1:6">
      <c r="A959" s="2">
        <v>36857</v>
      </c>
      <c r="B959" s="1">
        <v>0.70646414700000004</v>
      </c>
      <c r="C959">
        <f t="shared" si="28"/>
        <v>1.4154999998888831</v>
      </c>
      <c r="D959">
        <f t="shared" si="29"/>
        <v>1.1288132644613702E-2</v>
      </c>
      <c r="E959">
        <v>-1.2609618671091116E-3</v>
      </c>
      <c r="F959">
        <f>+(E959-Ej_3_INV_Est_Desc!$B$3)/Ej_3_INV_Est_Desc!$B$7</f>
        <v>-0.2590637872524621</v>
      </c>
    </row>
    <row r="960" spans="1:6">
      <c r="A960" s="2">
        <v>36858</v>
      </c>
      <c r="B960" s="1">
        <v>0.70511916500000005</v>
      </c>
      <c r="C960">
        <f t="shared" si="28"/>
        <v>1.4182000002793853</v>
      </c>
      <c r="D960">
        <f t="shared" si="29"/>
        <v>1.9074534727758774E-3</v>
      </c>
      <c r="E960">
        <v>-1.2525048865749122E-3</v>
      </c>
      <c r="F960">
        <f>+(E960-Ej_3_INV_Est_Desc!$B$3)/Ej_3_INV_Est_Desc!$B$7</f>
        <v>-0.25741838983220788</v>
      </c>
    </row>
    <row r="961" spans="1:6">
      <c r="A961" s="2">
        <v>36859</v>
      </c>
      <c r="B961" s="1">
        <v>0.70377929500000003</v>
      </c>
      <c r="C961">
        <f t="shared" si="28"/>
        <v>1.4208999996227509</v>
      </c>
      <c r="D961">
        <f t="shared" si="29"/>
        <v>1.9038212824944445E-3</v>
      </c>
      <c r="E961">
        <v>-1.2508537800591801E-3</v>
      </c>
      <c r="F961">
        <f>+(E961-Ej_3_INV_Est_Desc!$B$3)/Ej_3_INV_Est_Desc!$B$7</f>
        <v>-0.25709714912572118</v>
      </c>
    </row>
    <row r="962" spans="1:6">
      <c r="A962" s="2">
        <v>36860</v>
      </c>
      <c r="B962" s="1">
        <v>0.70372976799999998</v>
      </c>
      <c r="C962">
        <f t="shared" si="28"/>
        <v>1.420999999533912</v>
      </c>
      <c r="D962">
        <f t="shared" si="29"/>
        <v>7.0377866977056058E-5</v>
      </c>
      <c r="E962">
        <v>-1.2478301334708508E-3</v>
      </c>
      <c r="F962">
        <f>+(E962-Ej_3_INV_Est_Desc!$B$3)/Ej_3_INV_Est_Desc!$B$7</f>
        <v>-0.2565088658399694</v>
      </c>
    </row>
    <row r="963" spans="1:6">
      <c r="A963" s="2">
        <v>36861</v>
      </c>
      <c r="B963" s="1">
        <v>0.69574897400000002</v>
      </c>
      <c r="C963">
        <f t="shared" ref="C963:C1026" si="30">1/B963</f>
        <v>1.4372999995254034</v>
      </c>
      <c r="D963">
        <f t="shared" si="29"/>
        <v>1.1470795212412233E-2</v>
      </c>
      <c r="E963">
        <v>-1.245847719401949E-3</v>
      </c>
      <c r="F963">
        <f>+(E963-Ej_3_INV_Est_Desc!$B$3)/Ej_3_INV_Est_Desc!$B$7</f>
        <v>-0.2561231656504448</v>
      </c>
    </row>
    <row r="964" spans="1:6">
      <c r="A964" s="2">
        <v>36864</v>
      </c>
      <c r="B964" s="1">
        <v>0.68856296900000002</v>
      </c>
      <c r="C964">
        <f t="shared" si="30"/>
        <v>1.4523000001761639</v>
      </c>
      <c r="D964">
        <f t="shared" ref="D964:D1027" si="31">+C964/C963-1</f>
        <v>1.0436235062766031E-2</v>
      </c>
      <c r="E964">
        <v>-1.2441677764070125E-3</v>
      </c>
      <c r="F964">
        <f>+(E964-Ej_3_INV_Est_Desc!$B$3)/Ej_3_INV_Est_Desc!$B$7</f>
        <v>-0.2557963144937152</v>
      </c>
    </row>
    <row r="965" spans="1:6">
      <c r="A965" s="2">
        <v>36865</v>
      </c>
      <c r="B965" s="1">
        <v>0.69396252599999997</v>
      </c>
      <c r="C965">
        <f t="shared" si="30"/>
        <v>1.441000000048994</v>
      </c>
      <c r="D965">
        <f t="shared" si="31"/>
        <v>-7.7807616372644883E-3</v>
      </c>
      <c r="E965">
        <v>-1.2418488598936461E-3</v>
      </c>
      <c r="F965">
        <f>+(E965-Ej_3_INV_Est_Desc!$B$3)/Ej_3_INV_Est_Desc!$B$7</f>
        <v>-0.25534514409862585</v>
      </c>
    </row>
    <row r="966" spans="1:6">
      <c r="A966" s="2">
        <v>36866</v>
      </c>
      <c r="B966" s="1">
        <v>0.69613644299999999</v>
      </c>
      <c r="C966">
        <f t="shared" si="30"/>
        <v>1.4364999994692134</v>
      </c>
      <c r="D966">
        <f t="shared" si="31"/>
        <v>-3.1228317693460239E-3</v>
      </c>
      <c r="E966">
        <v>-1.236476235538464E-3</v>
      </c>
      <c r="F966">
        <f>+(E966-Ej_3_INV_Est_Desc!$B$3)/Ej_3_INV_Est_Desc!$B$7</f>
        <v>-0.25429984167440206</v>
      </c>
    </row>
    <row r="967" spans="1:6">
      <c r="A967" s="2">
        <v>36867</v>
      </c>
      <c r="B967" s="1">
        <v>0.69444444400000005</v>
      </c>
      <c r="C967">
        <f t="shared" si="30"/>
        <v>1.4400000009215999</v>
      </c>
      <c r="D967">
        <f t="shared" si="31"/>
        <v>2.4364785615591522E-3</v>
      </c>
      <c r="E967">
        <v>-1.2360288772614858E-3</v>
      </c>
      <c r="F967">
        <f>+(E967-Ej_3_INV_Est_Desc!$B$3)/Ej_3_INV_Est_Desc!$B$7</f>
        <v>-0.25421280326253715</v>
      </c>
    </row>
    <row r="968" spans="1:6">
      <c r="A968" s="2">
        <v>36868</v>
      </c>
      <c r="B968" s="1">
        <v>0.69242487200000002</v>
      </c>
      <c r="C968">
        <f t="shared" si="30"/>
        <v>1.4441999997943458</v>
      </c>
      <c r="D968">
        <f t="shared" si="31"/>
        <v>2.9166658819845814E-3</v>
      </c>
      <c r="E968">
        <v>-1.2323694410067976E-3</v>
      </c>
      <c r="F968">
        <f>+(E968-Ej_3_INV_Est_Desc!$B$3)/Ej_3_INV_Est_Desc!$B$7</f>
        <v>-0.25350082019142811</v>
      </c>
    </row>
    <row r="969" spans="1:6">
      <c r="A969" s="2">
        <v>36871</v>
      </c>
      <c r="B969" s="1">
        <v>0.687096331</v>
      </c>
      <c r="C969">
        <f t="shared" si="30"/>
        <v>1.455399999800028</v>
      </c>
      <c r="D969">
        <f t="shared" si="31"/>
        <v>7.7551585703345971E-3</v>
      </c>
      <c r="E969">
        <v>-1.2313581597293011E-3</v>
      </c>
      <c r="F969">
        <f>+(E969-Ej_3_INV_Est_Desc!$B$3)/Ej_3_INV_Est_Desc!$B$7</f>
        <v>-0.25330406443464054</v>
      </c>
    </row>
    <row r="970" spans="1:6">
      <c r="A970" s="2">
        <v>36872</v>
      </c>
      <c r="B970" s="1">
        <v>0.69060773499999994</v>
      </c>
      <c r="C970">
        <f t="shared" si="30"/>
        <v>1.44799999959456</v>
      </c>
      <c r="D970">
        <f t="shared" si="31"/>
        <v>-5.0845129905762176E-3</v>
      </c>
      <c r="E970">
        <v>-1.2311481319461359E-3</v>
      </c>
      <c r="F970">
        <f>+(E970-Ej_3_INV_Est_Desc!$B$3)/Ej_3_INV_Est_Desc!$B$7</f>
        <v>-0.25326320124816354</v>
      </c>
    </row>
    <row r="971" spans="1:6">
      <c r="A971" s="2">
        <v>36873</v>
      </c>
      <c r="B971" s="1">
        <v>0.68917987599999997</v>
      </c>
      <c r="C971">
        <f t="shared" si="30"/>
        <v>1.4509999998897241</v>
      </c>
      <c r="D971">
        <f t="shared" si="31"/>
        <v>2.0718234088425991E-3</v>
      </c>
      <c r="E971">
        <v>-1.2250404282403426E-3</v>
      </c>
      <c r="F971">
        <f>+(E971-Ej_3_INV_Est_Desc!$B$3)/Ej_3_INV_Est_Desc!$B$7</f>
        <v>-0.25207488115205479</v>
      </c>
    </row>
    <row r="972" spans="1:6">
      <c r="A972" s="2">
        <v>36874</v>
      </c>
      <c r="B972" s="1">
        <v>0.68189566999999995</v>
      </c>
      <c r="C972">
        <f t="shared" si="30"/>
        <v>1.4664999999193427</v>
      </c>
      <c r="D972">
        <f t="shared" si="31"/>
        <v>1.068228809841254E-2</v>
      </c>
      <c r="E972">
        <v>-1.219140343541536E-3</v>
      </c>
      <c r="F972">
        <f>+(E972-Ej_3_INV_Est_Desc!$B$3)/Ej_3_INV_Est_Desc!$B$7</f>
        <v>-0.25092695558885414</v>
      </c>
    </row>
    <row r="973" spans="1:6">
      <c r="A973" s="2">
        <v>36875</v>
      </c>
      <c r="B973" s="1">
        <v>0.677369098</v>
      </c>
      <c r="C973">
        <f t="shared" si="30"/>
        <v>1.4763000009191445</v>
      </c>
      <c r="D973">
        <f t="shared" si="31"/>
        <v>6.6825782477606399E-3</v>
      </c>
      <c r="E973">
        <v>-1.2158383466845946E-3</v>
      </c>
      <c r="F973">
        <f>+(E973-Ej_3_INV_Est_Desc!$B$3)/Ej_3_INV_Est_Desc!$B$7</f>
        <v>-0.25028451623498216</v>
      </c>
    </row>
    <row r="974" spans="1:6">
      <c r="A974" s="2">
        <v>36878</v>
      </c>
      <c r="B974" s="1">
        <v>0.68133814800000003</v>
      </c>
      <c r="C974">
        <f t="shared" si="30"/>
        <v>1.4677000002647731</v>
      </c>
      <c r="D974">
        <f t="shared" si="31"/>
        <v>-5.8253746860509326E-3</v>
      </c>
      <c r="E974">
        <v>-1.2098047112447663E-3</v>
      </c>
      <c r="F974">
        <f>+(E974-Ej_3_INV_Est_Desc!$B$3)/Ej_3_INV_Est_Desc!$B$7</f>
        <v>-0.24911060692452547</v>
      </c>
    </row>
    <row r="975" spans="1:6">
      <c r="A975" s="2">
        <v>36879</v>
      </c>
      <c r="B975" s="1">
        <v>0.68399452800000005</v>
      </c>
      <c r="C975">
        <f t="shared" si="30"/>
        <v>1.462000000093568</v>
      </c>
      <c r="D975">
        <f t="shared" si="31"/>
        <v>-3.8836275602485149E-3</v>
      </c>
      <c r="E975">
        <v>-1.206404290110763E-3</v>
      </c>
      <c r="F975">
        <f>+(E975-Ej_3_INV_Est_Desc!$B$3)/Ej_3_INV_Est_Desc!$B$7</f>
        <v>-0.24844901805849451</v>
      </c>
    </row>
    <row r="976" spans="1:6">
      <c r="A976" s="2">
        <v>36880</v>
      </c>
      <c r="B976" s="1">
        <v>0.67856415800000003</v>
      </c>
      <c r="C976">
        <f t="shared" si="30"/>
        <v>1.4737000005237528</v>
      </c>
      <c r="D976">
        <f t="shared" si="31"/>
        <v>8.002736271844002E-3</v>
      </c>
      <c r="E976">
        <v>-1.2061409074048957E-3</v>
      </c>
      <c r="F976">
        <f>+(E976-Ej_3_INV_Est_Desc!$B$3)/Ej_3_INV_Est_Desc!$B$7</f>
        <v>-0.2483977740922797</v>
      </c>
    </row>
    <row r="977" spans="1:6">
      <c r="A977" s="2">
        <v>36881</v>
      </c>
      <c r="B977" s="1">
        <v>0.67994832400000005</v>
      </c>
      <c r="C977">
        <f t="shared" si="30"/>
        <v>1.4706999998429291</v>
      </c>
      <c r="D977">
        <f t="shared" si="31"/>
        <v>-2.0356929359826026E-3</v>
      </c>
      <c r="E977">
        <v>-1.1992366850747116E-3</v>
      </c>
      <c r="F977">
        <f>+(E977-Ej_3_INV_Est_Desc!$B$3)/Ej_3_INV_Est_Desc!$B$7</f>
        <v>-0.24705448264623622</v>
      </c>
    </row>
    <row r="978" spans="1:6">
      <c r="A978" s="2">
        <v>36882</v>
      </c>
      <c r="B978" s="1">
        <v>0.67645268199999997</v>
      </c>
      <c r="C978">
        <f t="shared" si="30"/>
        <v>1.478300000294773</v>
      </c>
      <c r="D978">
        <f t="shared" si="31"/>
        <v>5.1676075696305279E-3</v>
      </c>
      <c r="E978">
        <v>-1.1956456952042505E-3</v>
      </c>
      <c r="F978">
        <f>+(E978-Ej_3_INV_Est_Desc!$B$3)/Ej_3_INV_Est_Desc!$B$7</f>
        <v>-0.24635581656262379</v>
      </c>
    </row>
    <row r="979" spans="1:6">
      <c r="A979" s="2">
        <v>36887</v>
      </c>
      <c r="B979" s="1">
        <v>0.67060085800000002</v>
      </c>
      <c r="C979">
        <f t="shared" si="30"/>
        <v>1.4912000008207564</v>
      </c>
      <c r="D979">
        <f t="shared" si="31"/>
        <v>8.7262399536027768E-3</v>
      </c>
      <c r="E979">
        <v>-1.1929623604951534E-3</v>
      </c>
      <c r="F979">
        <f>+(E979-Ej_3_INV_Est_Desc!$B$3)/Ej_3_INV_Est_Desc!$B$7</f>
        <v>-0.24583374464934782</v>
      </c>
    </row>
    <row r="980" spans="1:6">
      <c r="A980" s="2">
        <v>36888</v>
      </c>
      <c r="B980" s="1">
        <v>0.67082578699999995</v>
      </c>
      <c r="C980">
        <f t="shared" si="30"/>
        <v>1.4906999989849825</v>
      </c>
      <c r="D980">
        <f t="shared" si="31"/>
        <v>-3.3530166007156303E-4</v>
      </c>
      <c r="E980">
        <v>-1.1784114984995098E-3</v>
      </c>
      <c r="F980">
        <f>+(E980-Ej_3_INV_Est_Desc!$B$3)/Ej_3_INV_Est_Desc!$B$7</f>
        <v>-0.24300271640075632</v>
      </c>
    </row>
    <row r="981" spans="1:6">
      <c r="A981" s="2">
        <v>36889</v>
      </c>
      <c r="B981" s="1">
        <v>0.66867268499999999</v>
      </c>
      <c r="C981">
        <f t="shared" si="30"/>
        <v>1.4954999993756288</v>
      </c>
      <c r="D981">
        <f t="shared" si="31"/>
        <v>3.2199640396555207E-3</v>
      </c>
      <c r="E981">
        <v>-1.176650955541314E-3</v>
      </c>
      <c r="F981">
        <f>+(E981-Ej_3_INV_Est_Desc!$B$3)/Ej_3_INV_Est_Desc!$B$7</f>
        <v>-0.2426601836457207</v>
      </c>
    </row>
    <row r="982" spans="1:6">
      <c r="A982" s="2">
        <v>36893</v>
      </c>
      <c r="B982" s="1">
        <v>0.66769045900000001</v>
      </c>
      <c r="C982">
        <f t="shared" si="30"/>
        <v>1.4976999993345719</v>
      </c>
      <c r="D982">
        <f t="shared" si="31"/>
        <v>1.4710798795463109E-3</v>
      </c>
      <c r="E982">
        <v>-1.1738338564131201E-3</v>
      </c>
      <c r="F982">
        <f>+(E982-Ej_3_INV_Est_Desc!$B$3)/Ej_3_INV_Est_Desc!$B$7</f>
        <v>-0.24211208641179824</v>
      </c>
    </row>
    <row r="983" spans="1:6">
      <c r="A983" s="2">
        <v>36894</v>
      </c>
      <c r="B983" s="1">
        <v>0.664672649</v>
      </c>
      <c r="C983">
        <f t="shared" si="30"/>
        <v>1.5044999993673578</v>
      </c>
      <c r="D983">
        <f t="shared" si="31"/>
        <v>4.5402951430908445E-3</v>
      </c>
      <c r="E983">
        <v>-1.1580765079546307E-3</v>
      </c>
      <c r="F983">
        <f>+(E983-Ej_3_INV_Est_Desc!$B$3)/Ej_3_INV_Est_Desc!$B$7</f>
        <v>-0.23904632311734608</v>
      </c>
    </row>
    <row r="984" spans="1:6">
      <c r="A984" s="2">
        <v>36895</v>
      </c>
      <c r="B984" s="1">
        <v>0.66979236399999997</v>
      </c>
      <c r="C984">
        <f t="shared" si="30"/>
        <v>1.4930000008181641</v>
      </c>
      <c r="D984">
        <f t="shared" si="31"/>
        <v>-7.643734499188759E-3</v>
      </c>
      <c r="E984">
        <v>-1.155160260490451E-3</v>
      </c>
      <c r="F984">
        <f>+(E984-Ej_3_INV_Est_Desc!$B$3)/Ej_3_INV_Est_Desc!$B$7</f>
        <v>-0.23847893549773647</v>
      </c>
    </row>
    <row r="985" spans="1:6">
      <c r="A985" s="2">
        <v>36896</v>
      </c>
      <c r="B985" s="1">
        <v>0.66711140800000002</v>
      </c>
      <c r="C985">
        <f t="shared" si="30"/>
        <v>1.498999999112592</v>
      </c>
      <c r="D985">
        <f t="shared" si="31"/>
        <v>4.018753041620915E-3</v>
      </c>
      <c r="E985">
        <v>-1.1469271753541399E-3</v>
      </c>
      <c r="F985">
        <f>+(E985-Ej_3_INV_Est_Desc!$B$3)/Ej_3_INV_Est_Desc!$B$7</f>
        <v>-0.23687709935902979</v>
      </c>
    </row>
    <row r="986" spans="1:6">
      <c r="A986" s="2">
        <v>36899</v>
      </c>
      <c r="B986" s="1">
        <v>0.66804729799999996</v>
      </c>
      <c r="C986">
        <f t="shared" si="30"/>
        <v>1.4968999994368664</v>
      </c>
      <c r="D986">
        <f t="shared" si="31"/>
        <v>-1.4009337404728983E-3</v>
      </c>
      <c r="E986">
        <v>-1.1304399221364614E-3</v>
      </c>
      <c r="F986">
        <f>+(E986-Ej_3_INV_Est_Desc!$B$3)/Ej_3_INV_Est_Desc!$B$7</f>
        <v>-0.23366932516565875</v>
      </c>
    </row>
    <row r="987" spans="1:6">
      <c r="A987" s="2">
        <v>36900</v>
      </c>
      <c r="B987" s="1">
        <v>0.67114094000000002</v>
      </c>
      <c r="C987">
        <f t="shared" si="30"/>
        <v>1.489999999106</v>
      </c>
      <c r="D987">
        <f t="shared" si="31"/>
        <v>-4.6095265772343463E-3</v>
      </c>
      <c r="E987">
        <v>-1.1291777470852082E-3</v>
      </c>
      <c r="F987">
        <f>+(E987-Ej_3_INV_Est_Desc!$B$3)/Ej_3_INV_Est_Desc!$B$7</f>
        <v>-0.23342375530004975</v>
      </c>
    </row>
    <row r="988" spans="1:6">
      <c r="A988" s="2">
        <v>36901</v>
      </c>
      <c r="B988" s="1">
        <v>0.67069081200000003</v>
      </c>
      <c r="C988">
        <f t="shared" si="30"/>
        <v>1.4909999989682279</v>
      </c>
      <c r="D988">
        <f t="shared" si="31"/>
        <v>6.7114084753550074E-4</v>
      </c>
      <c r="E988">
        <v>-1.1245443961453994E-3</v>
      </c>
      <c r="F988">
        <f>+(E988-Ej_3_INV_Est_Desc!$B$3)/Ej_3_INV_Est_Desc!$B$7</f>
        <v>-0.23252228654856519</v>
      </c>
    </row>
    <row r="989" spans="1:6">
      <c r="A989" s="2">
        <v>36902</v>
      </c>
      <c r="B989" s="1">
        <v>0.66822585999999995</v>
      </c>
      <c r="C989">
        <f t="shared" si="30"/>
        <v>1.4965000007632152</v>
      </c>
      <c r="D989">
        <f t="shared" si="31"/>
        <v>3.6888006698814202E-3</v>
      </c>
      <c r="E989">
        <v>-1.1213120164721424E-3</v>
      </c>
      <c r="F989">
        <f>+(E989-Ej_3_INV_Est_Desc!$B$3)/Ej_3_INV_Est_Desc!$B$7</f>
        <v>-0.23189339197394115</v>
      </c>
    </row>
    <row r="990" spans="1:6">
      <c r="A990" s="2">
        <v>36907</v>
      </c>
      <c r="B990" s="1">
        <v>0.68143100499999998</v>
      </c>
      <c r="C990">
        <f t="shared" si="30"/>
        <v>1.4675000002384688</v>
      </c>
      <c r="D990">
        <f t="shared" si="31"/>
        <v>-1.9378550290649055E-2</v>
      </c>
      <c r="E990">
        <v>-1.1165562546757712E-3</v>
      </c>
      <c r="F990">
        <f>+(E990-Ej_3_INV_Est_Desc!$B$3)/Ej_3_INV_Est_Desc!$B$7</f>
        <v>-0.23096810686072036</v>
      </c>
    </row>
    <row r="991" spans="1:6">
      <c r="A991" s="2">
        <v>36908</v>
      </c>
      <c r="B991" s="1">
        <v>0.67920939999999996</v>
      </c>
      <c r="C991">
        <f t="shared" si="30"/>
        <v>1.4723000005594742</v>
      </c>
      <c r="D991">
        <f t="shared" si="31"/>
        <v>3.2708690427429854E-3</v>
      </c>
      <c r="E991">
        <v>-1.1154787499598751E-3</v>
      </c>
      <c r="F991">
        <f>+(E991-Ej_3_INV_Est_Desc!$B$3)/Ej_3_INV_Est_Desc!$B$7</f>
        <v>-0.23075846661469193</v>
      </c>
    </row>
    <row r="992" spans="1:6">
      <c r="A992" s="2">
        <v>36909</v>
      </c>
      <c r="B992" s="1">
        <v>0.67773636100000001</v>
      </c>
      <c r="C992">
        <f t="shared" si="30"/>
        <v>1.4754999990328097</v>
      </c>
      <c r="D992">
        <f t="shared" si="31"/>
        <v>2.173469043075027E-3</v>
      </c>
      <c r="E992">
        <v>-1.1146956251595341E-3</v>
      </c>
      <c r="F992">
        <f>+(E992-Ej_3_INV_Est_Desc!$B$3)/Ej_3_INV_Est_Desc!$B$7</f>
        <v>-0.23060610117870597</v>
      </c>
    </row>
    <row r="993" spans="1:6">
      <c r="A993" s="2">
        <v>36910</v>
      </c>
      <c r="B993" s="1">
        <v>0.681059729</v>
      </c>
      <c r="C993">
        <f t="shared" si="30"/>
        <v>1.4682999998668251</v>
      </c>
      <c r="D993">
        <f t="shared" si="31"/>
        <v>-4.8797012339574231E-3</v>
      </c>
      <c r="E993">
        <v>-1.1128108458319241E-3</v>
      </c>
      <c r="F993">
        <f>+(E993-Ej_3_INV_Est_Desc!$B$3)/Ej_3_INV_Est_Desc!$B$7</f>
        <v>-0.23023939688858056</v>
      </c>
    </row>
    <row r="994" spans="1:6">
      <c r="A994" s="2">
        <v>36913</v>
      </c>
      <c r="B994" s="1">
        <v>0.68259385699999997</v>
      </c>
      <c r="C994">
        <f t="shared" si="30"/>
        <v>1.464999999260175</v>
      </c>
      <c r="D994">
        <f t="shared" si="31"/>
        <v>-2.2474975188649937E-3</v>
      </c>
      <c r="E994">
        <v>-1.1052172525609638E-3</v>
      </c>
      <c r="F994">
        <f>+(E994-Ej_3_INV_Est_Desc!$B$3)/Ej_3_INV_Est_Desc!$B$7</f>
        <v>-0.22876198083825727</v>
      </c>
    </row>
    <row r="995" spans="1:6">
      <c r="A995" s="2">
        <v>36914</v>
      </c>
      <c r="B995" s="1">
        <v>0.67957866099999997</v>
      </c>
      <c r="C995">
        <f t="shared" si="30"/>
        <v>1.4715000004981027</v>
      </c>
      <c r="D995">
        <f t="shared" si="31"/>
        <v>4.4368609155018834E-3</v>
      </c>
      <c r="E995">
        <v>-1.102459158149216E-3</v>
      </c>
      <c r="F995">
        <f>+(E995-Ej_3_INV_Est_Desc!$B$3)/Ej_3_INV_Est_Desc!$B$7</f>
        <v>-0.22822536361281193</v>
      </c>
    </row>
    <row r="996" spans="1:6">
      <c r="A996" s="2">
        <v>36915</v>
      </c>
      <c r="B996" s="1">
        <v>0.68418171900000002</v>
      </c>
      <c r="C996">
        <f t="shared" si="30"/>
        <v>1.4615999992832314</v>
      </c>
      <c r="D996">
        <f t="shared" si="31"/>
        <v>-6.7278295695006873E-3</v>
      </c>
      <c r="E996">
        <v>-1.100581213933971E-3</v>
      </c>
      <c r="F996">
        <f>+(E996-Ej_3_INV_Est_Desc!$B$3)/Ej_3_INV_Est_Desc!$B$7</f>
        <v>-0.22785998916803818</v>
      </c>
    </row>
    <row r="997" spans="1:6">
      <c r="A997" s="2">
        <v>36916</v>
      </c>
      <c r="B997" s="1">
        <v>0.68469702200000004</v>
      </c>
      <c r="C997">
        <f t="shared" si="30"/>
        <v>1.4604999990784244</v>
      </c>
      <c r="D997">
        <f t="shared" si="31"/>
        <v>-7.5260003102517459E-4</v>
      </c>
      <c r="E997">
        <v>-1.0995722532644026E-3</v>
      </c>
      <c r="F997">
        <f>+(E997-Ej_3_INV_Est_Desc!$B$3)/Ej_3_INV_Est_Desc!$B$7</f>
        <v>-0.2276636849107288</v>
      </c>
    </row>
    <row r="998" spans="1:6">
      <c r="A998" s="2">
        <v>36917</v>
      </c>
      <c r="B998" s="1">
        <v>0.68540095999999995</v>
      </c>
      <c r="C998">
        <f t="shared" si="30"/>
        <v>1.4589999990662401</v>
      </c>
      <c r="D998">
        <f t="shared" si="31"/>
        <v>-1.0270455413425861E-3</v>
      </c>
      <c r="E998">
        <v>-1.0930742627555112E-3</v>
      </c>
      <c r="F998">
        <f>+(E998-Ej_3_INV_Est_Desc!$B$3)/Ej_3_INV_Est_Desc!$B$7</f>
        <v>-0.22639943027789272</v>
      </c>
    </row>
    <row r="999" spans="1:6">
      <c r="A999" s="2">
        <v>36920</v>
      </c>
      <c r="B999" s="1">
        <v>0.68634179799999995</v>
      </c>
      <c r="C999">
        <f t="shared" si="30"/>
        <v>1.4570000004574981</v>
      </c>
      <c r="D999">
        <f t="shared" si="31"/>
        <v>-1.3708009664303855E-3</v>
      </c>
      <c r="E999">
        <v>-1.0907921588118041E-3</v>
      </c>
      <c r="F999">
        <f>+(E999-Ej_3_INV_Est_Desc!$B$3)/Ej_3_INV_Est_Desc!$B$7</f>
        <v>-0.22595542216807826</v>
      </c>
    </row>
    <row r="1000" spans="1:6">
      <c r="A1000" s="2">
        <v>36921</v>
      </c>
      <c r="B1000" s="1">
        <v>0.684228532</v>
      </c>
      <c r="C1000">
        <f t="shared" si="30"/>
        <v>1.461500000704443</v>
      </c>
      <c r="D1000">
        <f t="shared" si="31"/>
        <v>3.0885382604886047E-3</v>
      </c>
      <c r="E1000">
        <v>-1.0896034561171941E-3</v>
      </c>
      <c r="F1000">
        <f>+(E1000-Ej_3_INV_Est_Desc!$B$3)/Ej_3_INV_Est_Desc!$B$7</f>
        <v>-0.22572414714749012</v>
      </c>
    </row>
    <row r="1001" spans="1:6">
      <c r="A1001" s="2">
        <v>36922</v>
      </c>
      <c r="B1001" s="1">
        <v>0.68432217900000003</v>
      </c>
      <c r="C1001">
        <f t="shared" si="30"/>
        <v>1.4612999997476335</v>
      </c>
      <c r="D1001">
        <f t="shared" si="31"/>
        <v>-1.3684636107635928E-4</v>
      </c>
      <c r="E1001">
        <v>-1.0877249630795172E-3</v>
      </c>
      <c r="F1001">
        <f>+(E1001-Ej_3_INV_Est_Desc!$B$3)/Ej_3_INV_Est_Desc!$B$7</f>
        <v>-0.22535866592335108</v>
      </c>
    </row>
    <row r="1002" spans="1:6">
      <c r="A1002" s="2">
        <v>36923</v>
      </c>
      <c r="B1002" s="1">
        <v>0.676818951</v>
      </c>
      <c r="C1002">
        <f t="shared" si="30"/>
        <v>1.4774999998485563</v>
      </c>
      <c r="D1002">
        <f t="shared" si="31"/>
        <v>1.1086019368863775E-2</v>
      </c>
      <c r="E1002">
        <v>-1.0870176962650691E-3</v>
      </c>
      <c r="F1002">
        <f>+(E1002-Ej_3_INV_Est_Desc!$B$3)/Ej_3_INV_Est_Desc!$B$7</f>
        <v>-0.22522105948246851</v>
      </c>
    </row>
    <row r="1003" spans="1:6">
      <c r="A1003" s="2">
        <v>36924</v>
      </c>
      <c r="B1003" s="1">
        <v>0.68064252700000005</v>
      </c>
      <c r="C1003">
        <f t="shared" si="30"/>
        <v>1.4691999990179867</v>
      </c>
      <c r="D1003">
        <f t="shared" si="31"/>
        <v>-5.6175978554452444E-3</v>
      </c>
      <c r="E1003">
        <v>-1.0815343882164541E-3</v>
      </c>
      <c r="F1003">
        <f>+(E1003-Ej_3_INV_Est_Desc!$B$3)/Ej_3_INV_Est_Desc!$B$7</f>
        <v>-0.22415422234347251</v>
      </c>
    </row>
    <row r="1004" spans="1:6">
      <c r="A1004" s="2">
        <v>36927</v>
      </c>
      <c r="B1004" s="1">
        <v>0.67796610199999996</v>
      </c>
      <c r="C1004">
        <f t="shared" si="30"/>
        <v>1.4749999993362501</v>
      </c>
      <c r="D1004">
        <f t="shared" si="31"/>
        <v>3.9477268732235338E-3</v>
      </c>
      <c r="E1004">
        <v>-1.0771581738061586E-3</v>
      </c>
      <c r="F1004">
        <f>+(E1004-Ej_3_INV_Est_Desc!$B$3)/Ej_3_INV_Est_Desc!$B$7</f>
        <v>-0.22330278229674888</v>
      </c>
    </row>
    <row r="1005" spans="1:6">
      <c r="A1005" s="2">
        <v>36928</v>
      </c>
      <c r="B1005" s="1">
        <v>0.68563592699999998</v>
      </c>
      <c r="C1005">
        <f t="shared" si="30"/>
        <v>1.4585000006862243</v>
      </c>
      <c r="D1005">
        <f t="shared" si="31"/>
        <v>-1.1186439767763234E-2</v>
      </c>
      <c r="E1005">
        <v>-1.0770061366027761E-3</v>
      </c>
      <c r="F1005">
        <f>+(E1005-Ej_3_INV_Est_Desc!$B$3)/Ej_3_INV_Est_Desc!$B$7</f>
        <v>-0.22327320180744581</v>
      </c>
    </row>
    <row r="1006" spans="1:6">
      <c r="A1006" s="2">
        <v>36929</v>
      </c>
      <c r="B1006" s="1">
        <v>0.68338686500000001</v>
      </c>
      <c r="C1006">
        <f t="shared" si="30"/>
        <v>1.4633000006519001</v>
      </c>
      <c r="D1006">
        <f t="shared" si="31"/>
        <v>3.2910524260660878E-3</v>
      </c>
      <c r="E1006">
        <v>-1.0636522887899069E-3</v>
      </c>
      <c r="F1006">
        <f>+(E1006-Ej_3_INV_Est_Desc!$B$3)/Ej_3_INV_Est_Desc!$B$7</f>
        <v>-0.22067506566974188</v>
      </c>
    </row>
    <row r="1007" spans="1:6">
      <c r="A1007" s="2">
        <v>36930</v>
      </c>
      <c r="B1007" s="1">
        <v>0.69252077599999995</v>
      </c>
      <c r="C1007">
        <f t="shared" si="30"/>
        <v>1.4439999992144641</v>
      </c>
      <c r="D1007">
        <f t="shared" si="31"/>
        <v>-1.3189367476824865E-2</v>
      </c>
      <c r="E1007">
        <v>-1.0582008723978298E-3</v>
      </c>
      <c r="F1007">
        <f>+(E1007-Ej_3_INV_Est_Desc!$B$3)/Ej_3_INV_Est_Desc!$B$7</f>
        <v>-0.21961443339892342</v>
      </c>
    </row>
    <row r="1008" spans="1:6">
      <c r="A1008" s="2">
        <v>36931</v>
      </c>
      <c r="B1008" s="1">
        <v>0.69013112499999996</v>
      </c>
      <c r="C1008">
        <f t="shared" si="30"/>
        <v>1.4489999998188752</v>
      </c>
      <c r="D1008">
        <f t="shared" si="31"/>
        <v>3.4626042985672623E-3</v>
      </c>
      <c r="E1008">
        <v>-1.0554428576200481E-3</v>
      </c>
      <c r="F1008">
        <f>+(E1008-Ej_3_INV_Est_Desc!$B$3)/Ej_3_INV_Est_Desc!$B$7</f>
        <v>-0.21907783166713116</v>
      </c>
    </row>
    <row r="1009" spans="1:6">
      <c r="A1009" s="2">
        <v>36934</v>
      </c>
      <c r="B1009" s="1">
        <v>0.68903741500000004</v>
      </c>
      <c r="C1009">
        <f t="shared" si="30"/>
        <v>1.4512999994347187</v>
      </c>
      <c r="D1009">
        <f t="shared" si="31"/>
        <v>1.5873013223817178E-3</v>
      </c>
      <c r="E1009">
        <v>-1.0504203928309863E-3</v>
      </c>
      <c r="F1009">
        <f>+(E1009-Ej_3_INV_Est_Desc!$B$3)/Ej_3_INV_Est_Desc!$B$7</f>
        <v>-0.21810065658983008</v>
      </c>
    </row>
    <row r="1010" spans="1:6">
      <c r="A1010" s="2">
        <v>36935</v>
      </c>
      <c r="B1010" s="1">
        <v>0.68917987599999997</v>
      </c>
      <c r="C1010">
        <f t="shared" si="30"/>
        <v>1.4509999998897241</v>
      </c>
      <c r="D1010">
        <f t="shared" si="31"/>
        <v>-2.0671091098423133E-4</v>
      </c>
      <c r="E1010">
        <v>-1.0458311233483286E-3</v>
      </c>
      <c r="F1010">
        <f>+(E1010-Ej_3_INV_Est_Desc!$B$3)/Ej_3_INV_Est_Desc!$B$7</f>
        <v>-0.2172077643646346</v>
      </c>
    </row>
    <row r="1011" spans="1:6">
      <c r="A1011" s="2">
        <v>36936</v>
      </c>
      <c r="B1011" s="1">
        <v>0.68596515300000005</v>
      </c>
      <c r="C1011">
        <f t="shared" si="30"/>
        <v>1.4577999999367315</v>
      </c>
      <c r="D1011">
        <f t="shared" si="31"/>
        <v>4.6864231891965424E-3</v>
      </c>
      <c r="E1011">
        <v>-1.0452353573398021E-3</v>
      </c>
      <c r="F1011">
        <f>+(E1011-Ej_3_INV_Est_Desc!$B$3)/Ej_3_INV_Est_Desc!$B$7</f>
        <v>-0.21709185161663422</v>
      </c>
    </row>
    <row r="1012" spans="1:6">
      <c r="A1012" s="2">
        <v>36937</v>
      </c>
      <c r="B1012" s="1">
        <v>0.69013112499999996</v>
      </c>
      <c r="C1012">
        <f t="shared" si="30"/>
        <v>1.4489999998188752</v>
      </c>
      <c r="D1012">
        <f t="shared" si="31"/>
        <v>-6.0364934272453263E-3</v>
      </c>
      <c r="E1012">
        <v>-1.0434569776982539E-3</v>
      </c>
      <c r="F1012">
        <f>+(E1012-Ej_3_INV_Est_Desc!$B$3)/Ej_3_INV_Est_Desc!$B$7</f>
        <v>-0.21674584854111537</v>
      </c>
    </row>
    <row r="1013" spans="1:6">
      <c r="A1013" s="2">
        <v>36938</v>
      </c>
      <c r="B1013" s="1">
        <v>0.68941744199999999</v>
      </c>
      <c r="C1013">
        <f t="shared" si="30"/>
        <v>1.4505000005497395</v>
      </c>
      <c r="D1013">
        <f t="shared" si="31"/>
        <v>1.0351971918922676E-3</v>
      </c>
      <c r="E1013">
        <v>-1.0391189921458155E-3</v>
      </c>
      <c r="F1013">
        <f>+(E1013-Ej_3_INV_Est_Desc!$B$3)/Ej_3_INV_Est_Desc!$B$7</f>
        <v>-0.21590184633391887</v>
      </c>
    </row>
    <row r="1014" spans="1:6">
      <c r="A1014" s="2">
        <v>36942</v>
      </c>
      <c r="B1014" s="1">
        <v>0.69271266300000001</v>
      </c>
      <c r="C1014">
        <f t="shared" si="30"/>
        <v>1.4435999995571036</v>
      </c>
      <c r="D1014">
        <f t="shared" si="31"/>
        <v>-4.7569810341404617E-3</v>
      </c>
      <c r="E1014">
        <v>-1.0325518658008681E-3</v>
      </c>
      <c r="F1014">
        <f>+(E1014-Ej_3_INV_Est_Desc!$B$3)/Ej_3_INV_Est_Desc!$B$7</f>
        <v>-0.21462414057324422</v>
      </c>
    </row>
    <row r="1015" spans="1:6">
      <c r="A1015" s="2">
        <v>36943</v>
      </c>
      <c r="B1015" s="1">
        <v>0.69516857799999998</v>
      </c>
      <c r="C1015">
        <f t="shared" si="30"/>
        <v>1.4385000007868596</v>
      </c>
      <c r="D1015">
        <f t="shared" si="31"/>
        <v>-3.5328337294324719E-3</v>
      </c>
      <c r="E1015">
        <v>-1.0308095701265785E-3</v>
      </c>
      <c r="F1015">
        <f>+(E1015-Ej_3_INV_Est_Desc!$B$3)/Ej_3_INV_Est_Desc!$B$7</f>
        <v>-0.21428515802548936</v>
      </c>
    </row>
    <row r="1016" spans="1:6">
      <c r="A1016" s="2">
        <v>36944</v>
      </c>
      <c r="B1016" s="1">
        <v>0.69218522900000001</v>
      </c>
      <c r="C1016">
        <f t="shared" si="30"/>
        <v>1.4446999995141474</v>
      </c>
      <c r="D1016">
        <f t="shared" si="31"/>
        <v>4.3100442988504017E-3</v>
      </c>
      <c r="E1016">
        <v>-1.0270455413425861E-3</v>
      </c>
      <c r="F1016">
        <f>+(E1016-Ej_3_INV_Est_Desc!$B$3)/Ej_3_INV_Est_Desc!$B$7</f>
        <v>-0.21355282534174977</v>
      </c>
    </row>
    <row r="1017" spans="1:6">
      <c r="A1017" s="2">
        <v>36945</v>
      </c>
      <c r="B1017" s="1">
        <v>0.69108500299999998</v>
      </c>
      <c r="C1017">
        <f t="shared" si="30"/>
        <v>1.4470000009535731</v>
      </c>
      <c r="D1017">
        <f t="shared" si="31"/>
        <v>1.5920270230491695E-3</v>
      </c>
      <c r="E1017">
        <v>-1.0234874223721269E-3</v>
      </c>
      <c r="F1017">
        <f>+(E1017-Ej_3_INV_Est_Desc!$B$3)/Ej_3_INV_Est_Desc!$B$7</f>
        <v>-0.2128605546487671</v>
      </c>
    </row>
    <row r="1018" spans="1:6">
      <c r="A1018" s="2">
        <v>36948</v>
      </c>
      <c r="B1018" s="1">
        <v>0.69252077599999995</v>
      </c>
      <c r="C1018">
        <f t="shared" si="30"/>
        <v>1.4439999992144641</v>
      </c>
      <c r="D1018">
        <f t="shared" si="31"/>
        <v>-2.0732562108721764E-3</v>
      </c>
      <c r="E1018">
        <v>-1.0138771034128302E-3</v>
      </c>
      <c r="F1018">
        <f>+(E1018-Ej_3_INV_Est_Desc!$B$3)/Ej_3_INV_Est_Desc!$B$7</f>
        <v>-0.21099076271067513</v>
      </c>
    </row>
    <row r="1019" spans="1:6">
      <c r="A1019" s="2">
        <v>36949</v>
      </c>
      <c r="B1019" s="1">
        <v>0.69420340199999997</v>
      </c>
      <c r="C1019">
        <f t="shared" si="30"/>
        <v>1.4404999991630696</v>
      </c>
      <c r="D1019">
        <f t="shared" si="31"/>
        <v>-2.4238227515918087E-3</v>
      </c>
      <c r="E1019">
        <v>-1.0113362023248529E-3</v>
      </c>
      <c r="F1019">
        <f>+(E1019-Ej_3_INV_Est_Desc!$B$3)/Ej_3_INV_Est_Desc!$B$7</f>
        <v>-0.21049640280546164</v>
      </c>
    </row>
    <row r="1020" spans="1:6">
      <c r="A1020" s="2">
        <v>36950</v>
      </c>
      <c r="B1020" s="1">
        <v>0.69285664800000002</v>
      </c>
      <c r="C1020">
        <f t="shared" si="30"/>
        <v>1.4432999999157112</v>
      </c>
      <c r="D1020">
        <f t="shared" si="31"/>
        <v>1.9437700480864351E-3</v>
      </c>
      <c r="E1020">
        <v>-1.003400373548291E-3</v>
      </c>
      <c r="F1020">
        <f>+(E1020-Ej_3_INV_Est_Desc!$B$3)/Ej_3_INV_Est_Desc!$B$7</f>
        <v>-0.20895240112025851</v>
      </c>
    </row>
    <row r="1021" spans="1:6">
      <c r="A1021" s="2">
        <v>36951</v>
      </c>
      <c r="B1021" s="1">
        <v>0.687143544</v>
      </c>
      <c r="C1021">
        <f t="shared" si="30"/>
        <v>1.4553000006065691</v>
      </c>
      <c r="D1021">
        <f t="shared" si="31"/>
        <v>8.3142802546654071E-3</v>
      </c>
      <c r="E1021">
        <v>-9.9107971256306993E-4</v>
      </c>
      <c r="F1021">
        <f>+(E1021-Ej_3_INV_Est_Desc!$B$3)/Ej_3_INV_Est_Desc!$B$7</f>
        <v>-0.206555282702056</v>
      </c>
    </row>
    <row r="1022" spans="1:6">
      <c r="A1022" s="2">
        <v>36952</v>
      </c>
      <c r="B1022" s="1">
        <v>0.679117148</v>
      </c>
      <c r="C1022">
        <f t="shared" si="30"/>
        <v>1.4724999993668251</v>
      </c>
      <c r="D1022">
        <f t="shared" si="31"/>
        <v>1.1818868104917835E-2</v>
      </c>
      <c r="E1022">
        <v>-9.6382363033520324E-4</v>
      </c>
      <c r="F1022">
        <f>+(E1022-Ej_3_INV_Est_Desc!$B$3)/Ej_3_INV_Est_Desc!$B$7</f>
        <v>-0.20125231585678421</v>
      </c>
    </row>
    <row r="1023" spans="1:6">
      <c r="A1023" s="2">
        <v>36955</v>
      </c>
      <c r="B1023" s="1">
        <v>0.68087424299999999</v>
      </c>
      <c r="C1023">
        <f t="shared" si="30"/>
        <v>1.4686999989805753</v>
      </c>
      <c r="D1023">
        <f t="shared" si="31"/>
        <v>-2.5806454247088162E-3</v>
      </c>
      <c r="E1023">
        <v>-9.5877295967217169E-4</v>
      </c>
      <c r="F1023">
        <f>+(E1023-Ej_3_INV_Est_Desc!$B$3)/Ej_3_INV_Est_Desc!$B$7</f>
        <v>-0.20026965302033811</v>
      </c>
    </row>
    <row r="1024" spans="1:6">
      <c r="A1024" s="2">
        <v>36956</v>
      </c>
      <c r="B1024" s="1">
        <v>0.68236096899999998</v>
      </c>
      <c r="C1024">
        <f t="shared" si="30"/>
        <v>1.4654999998981477</v>
      </c>
      <c r="D1024">
        <f t="shared" si="31"/>
        <v>-2.1787969528486162E-3</v>
      </c>
      <c r="E1024">
        <v>-9.452778292354802E-4</v>
      </c>
      <c r="F1024">
        <f>+(E1024-Ej_3_INV_Est_Desc!$B$3)/Ej_3_INV_Est_Desc!$B$7</f>
        <v>-0.19764402881359772</v>
      </c>
    </row>
    <row r="1025" spans="1:6">
      <c r="A1025" s="2">
        <v>36957</v>
      </c>
      <c r="B1025" s="1">
        <v>0.684369012</v>
      </c>
      <c r="C1025">
        <f t="shared" si="30"/>
        <v>1.4611999995113747</v>
      </c>
      <c r="D1025">
        <f t="shared" si="31"/>
        <v>-2.9341524306187861E-3</v>
      </c>
      <c r="E1025">
        <v>-9.412884846594638E-4</v>
      </c>
      <c r="F1025">
        <f>+(E1025-Ej_3_INV_Est_Desc!$B$3)/Ej_3_INV_Est_Desc!$B$7</f>
        <v>-0.19686785849520361</v>
      </c>
    </row>
    <row r="1026" spans="1:6">
      <c r="A1026" s="2">
        <v>36958</v>
      </c>
      <c r="B1026" s="1">
        <v>0.68180268600000005</v>
      </c>
      <c r="C1026">
        <f t="shared" si="30"/>
        <v>1.4667000006509214</v>
      </c>
      <c r="D1026">
        <f t="shared" si="31"/>
        <v>3.7640303458705837E-3</v>
      </c>
      <c r="E1026">
        <v>-9.3867335016895037E-4</v>
      </c>
      <c r="F1026">
        <f>+(E1026-Ej_3_INV_Est_Desc!$B$3)/Ej_3_INV_Est_Desc!$B$7</f>
        <v>-0.19635905567522455</v>
      </c>
    </row>
    <row r="1027" spans="1:6">
      <c r="A1027" s="2">
        <v>36959</v>
      </c>
      <c r="B1027" s="1">
        <v>0.68143100499999998</v>
      </c>
      <c r="C1027">
        <f t="shared" ref="C1027:C1090" si="32">1/B1027</f>
        <v>1.4675000002384688</v>
      </c>
      <c r="D1027">
        <f t="shared" si="31"/>
        <v>5.4544186758875846E-4</v>
      </c>
      <c r="E1027">
        <v>-9.3266063323027559E-4</v>
      </c>
      <c r="F1027">
        <f>+(E1027-Ej_3_INV_Est_Desc!$B$3)/Ej_3_INV_Est_Desc!$B$7</f>
        <v>-0.19518921628637809</v>
      </c>
    </row>
    <row r="1028" spans="1:6">
      <c r="A1028" s="2">
        <v>36962</v>
      </c>
      <c r="B1028" s="1">
        <v>0.68166325800000005</v>
      </c>
      <c r="C1028">
        <f t="shared" si="32"/>
        <v>1.4670000007540378</v>
      </c>
      <c r="D1028">
        <f t="shared" ref="D1028:D1091" si="33">+C1028/C1027-1</f>
        <v>-3.4071515117528595E-4</v>
      </c>
      <c r="E1028">
        <v>-9.3160956846294329E-4</v>
      </c>
      <c r="F1028">
        <f>+(E1028-Ej_3_INV_Est_Desc!$B$3)/Ej_3_INV_Est_Desc!$B$7</f>
        <v>-0.19498472021952598</v>
      </c>
    </row>
    <row r="1029" spans="1:6">
      <c r="A1029" s="2">
        <v>36963</v>
      </c>
      <c r="B1029" s="1">
        <v>0.68903741500000004</v>
      </c>
      <c r="C1029">
        <f t="shared" si="32"/>
        <v>1.4512999994347187</v>
      </c>
      <c r="D1029">
        <f t="shared" si="33"/>
        <v>-1.0702114049931377E-2</v>
      </c>
      <c r="E1029">
        <v>-9.2649914695808189E-4</v>
      </c>
      <c r="F1029">
        <f>+(E1029-Ej_3_INV_Est_Desc!$B$3)/Ej_3_INV_Est_Desc!$B$7</f>
        <v>-0.19399043220780518</v>
      </c>
    </row>
    <row r="1030" spans="1:6">
      <c r="A1030" s="2">
        <v>36964</v>
      </c>
      <c r="B1030" s="1">
        <v>0.68979788900000005</v>
      </c>
      <c r="C1030">
        <f t="shared" si="32"/>
        <v>1.4497000004591198</v>
      </c>
      <c r="D1030">
        <f t="shared" si="33"/>
        <v>-1.102459158149216E-3</v>
      </c>
      <c r="E1030">
        <v>-9.2307826483728483E-4</v>
      </c>
      <c r="F1030">
        <f>+(E1030-Ej_3_INV_Est_Desc!$B$3)/Ej_3_INV_Est_Desc!$B$7</f>
        <v>-0.19332486243455205</v>
      </c>
    </row>
    <row r="1031" spans="1:6">
      <c r="A1031" s="2">
        <v>36965</v>
      </c>
      <c r="B1031" s="1">
        <v>0.69271266300000001</v>
      </c>
      <c r="C1031">
        <f t="shared" si="32"/>
        <v>1.4435999995571036</v>
      </c>
      <c r="D1031">
        <f t="shared" si="33"/>
        <v>-4.2077677451088924E-3</v>
      </c>
      <c r="E1031">
        <v>-9.1669473472599794E-4</v>
      </c>
      <c r="F1031">
        <f>+(E1031-Ej_3_INV_Est_Desc!$B$3)/Ej_3_INV_Est_Desc!$B$7</f>
        <v>-0.19208287731530629</v>
      </c>
    </row>
    <row r="1032" spans="1:6">
      <c r="A1032" s="2">
        <v>36966</v>
      </c>
      <c r="B1032" s="1">
        <v>0.701016474</v>
      </c>
      <c r="C1032">
        <f t="shared" si="32"/>
        <v>1.4264999997703336</v>
      </c>
      <c r="D1032">
        <f t="shared" si="33"/>
        <v>-1.1845386389592871E-2</v>
      </c>
      <c r="E1032">
        <v>-9.1606566932678213E-4</v>
      </c>
      <c r="F1032">
        <f>+(E1032-Ej_3_INV_Est_Desc!$B$3)/Ej_3_INV_Est_Desc!$B$7</f>
        <v>-0.19196048580915878</v>
      </c>
    </row>
    <row r="1033" spans="1:6">
      <c r="A1033" s="2">
        <v>36969</v>
      </c>
      <c r="B1033" s="1">
        <v>0.70239516800000001</v>
      </c>
      <c r="C1033">
        <f t="shared" si="32"/>
        <v>1.423699999029606</v>
      </c>
      <c r="D1033">
        <f t="shared" si="33"/>
        <v>-1.9628466464622907E-3</v>
      </c>
      <c r="E1033">
        <v>-9.152863611020523E-4</v>
      </c>
      <c r="F1033">
        <f>+(E1033-Ej_3_INV_Est_Desc!$B$3)/Ej_3_INV_Est_Desc!$B$7</f>
        <v>-0.19180886292941254</v>
      </c>
    </row>
    <row r="1034" spans="1:6">
      <c r="A1034" s="2">
        <v>36970</v>
      </c>
      <c r="B1034" s="1">
        <v>0.70003500200000002</v>
      </c>
      <c r="C1034">
        <f t="shared" si="32"/>
        <v>1.4284999994900254</v>
      </c>
      <c r="D1034">
        <f t="shared" si="33"/>
        <v>3.3714971297964524E-3</v>
      </c>
      <c r="E1034">
        <v>-9.1463363880595061E-4</v>
      </c>
      <c r="F1034">
        <f>+(E1034-Ej_3_INV_Est_Desc!$B$3)/Ej_3_INV_Est_Desc!$B$7</f>
        <v>-0.19168186871702136</v>
      </c>
    </row>
    <row r="1035" spans="1:6">
      <c r="A1035" s="2">
        <v>36971</v>
      </c>
      <c r="B1035" s="1">
        <v>0.69881201999999998</v>
      </c>
      <c r="C1035">
        <f t="shared" si="32"/>
        <v>1.43099999911278</v>
      </c>
      <c r="D1035">
        <f t="shared" si="33"/>
        <v>1.7500872409150769E-3</v>
      </c>
      <c r="E1035">
        <v>-9.140769922575398E-4</v>
      </c>
      <c r="F1035">
        <f>+(E1035-Ej_3_INV_Est_Desc!$B$3)/Ej_3_INV_Est_Desc!$B$7</f>
        <v>-0.19157356708489098</v>
      </c>
    </row>
    <row r="1036" spans="1:6">
      <c r="A1036" s="2">
        <v>36972</v>
      </c>
      <c r="B1036" s="1">
        <v>0.70308654999999998</v>
      </c>
      <c r="C1036">
        <f t="shared" si="32"/>
        <v>1.4222999999075505</v>
      </c>
      <c r="D1036">
        <f t="shared" si="33"/>
        <v>-6.0796640186048245E-3</v>
      </c>
      <c r="E1036">
        <v>-9.1074640325916612E-4</v>
      </c>
      <c r="F1036">
        <f>+(E1036-Ej_3_INV_Est_Desc!$B$3)/Ej_3_INV_Est_Desc!$B$7</f>
        <v>-0.19092556481934364</v>
      </c>
    </row>
    <row r="1037" spans="1:6">
      <c r="A1037" s="2">
        <v>36973</v>
      </c>
      <c r="B1037" s="1">
        <v>0.69969213500000005</v>
      </c>
      <c r="C1037">
        <f t="shared" si="32"/>
        <v>1.4292000009404136</v>
      </c>
      <c r="D1037">
        <f t="shared" si="33"/>
        <v>4.8512979211920992E-3</v>
      </c>
      <c r="E1037">
        <v>-9.1019343243337048E-4</v>
      </c>
      <c r="F1037">
        <f>+(E1037-Ej_3_INV_Est_Desc!$B$3)/Ej_3_INV_Est_Desc!$B$7</f>
        <v>-0.19081797833897271</v>
      </c>
    </row>
    <row r="1038" spans="1:6">
      <c r="A1038" s="2">
        <v>36976</v>
      </c>
      <c r="B1038" s="1">
        <v>0.69710700599999997</v>
      </c>
      <c r="C1038">
        <f t="shared" si="32"/>
        <v>1.4344999998465084</v>
      </c>
      <c r="D1038">
        <f t="shared" si="33"/>
        <v>3.7083675501032864E-3</v>
      </c>
      <c r="E1038">
        <v>-9.0991808938667429E-4</v>
      </c>
      <c r="F1038">
        <f>+(E1038-Ej_3_INV_Est_Desc!$B$3)/Ej_3_INV_Est_Desc!$B$7</f>
        <v>-0.19076440735853983</v>
      </c>
    </row>
    <row r="1039" spans="1:6">
      <c r="A1039" s="2">
        <v>36977</v>
      </c>
      <c r="B1039" s="1">
        <v>0.69979006300000002</v>
      </c>
      <c r="C1039">
        <f t="shared" si="32"/>
        <v>1.4289999999614169</v>
      </c>
      <c r="D1039">
        <f t="shared" si="33"/>
        <v>-3.8340884528964558E-3</v>
      </c>
      <c r="E1039">
        <v>-9.0921882217553929E-4</v>
      </c>
      <c r="F1039">
        <f>+(E1039-Ej_3_INV_Est_Desc!$B$3)/Ej_3_INV_Est_Desc!$B$7</f>
        <v>-0.19062835732737124</v>
      </c>
    </row>
    <row r="1040" spans="1:6">
      <c r="A1040" s="2">
        <v>36978</v>
      </c>
      <c r="B1040" s="1">
        <v>0.696767001</v>
      </c>
      <c r="C1040">
        <f t="shared" si="32"/>
        <v>1.4352000002365211</v>
      </c>
      <c r="D1040">
        <f t="shared" si="33"/>
        <v>4.3386985831150859E-3</v>
      </c>
      <c r="E1040">
        <v>-9.0813838418979387E-4</v>
      </c>
      <c r="F1040">
        <f>+(E1040-Ej_3_INV_Est_Desc!$B$3)/Ej_3_INV_Est_Desc!$B$7</f>
        <v>-0.1904181463818333</v>
      </c>
    </row>
    <row r="1041" spans="1:6">
      <c r="A1041" s="2">
        <v>36979</v>
      </c>
      <c r="B1041" s="1">
        <v>0.69920290900000004</v>
      </c>
      <c r="C1041">
        <f t="shared" si="32"/>
        <v>1.4301999993538355</v>
      </c>
      <c r="D1041">
        <f t="shared" si="33"/>
        <v>-3.4838356200261877E-3</v>
      </c>
      <c r="E1041">
        <v>-9.0464938075918155E-4</v>
      </c>
      <c r="F1041">
        <f>+(E1041-Ej_3_INV_Est_Desc!$B$3)/Ej_3_INV_Est_Desc!$B$7</f>
        <v>-0.18973932286784123</v>
      </c>
    </row>
    <row r="1042" spans="1:6">
      <c r="A1042" s="2">
        <v>36980</v>
      </c>
      <c r="B1042" s="1">
        <v>0.70472163499999996</v>
      </c>
      <c r="C1042">
        <f t="shared" si="32"/>
        <v>1.4189999999077652</v>
      </c>
      <c r="D1042">
        <f t="shared" si="33"/>
        <v>-7.8310721934907734E-3</v>
      </c>
      <c r="E1042">
        <v>-9.0252724735739864E-4</v>
      </c>
      <c r="F1042">
        <f>+(E1042-Ej_3_INV_Est_Desc!$B$3)/Ej_3_INV_Est_Desc!$B$7</f>
        <v>-0.1893264387645128</v>
      </c>
    </row>
    <row r="1043" spans="1:6">
      <c r="A1043" s="2">
        <v>36983</v>
      </c>
      <c r="B1043" s="1">
        <v>0.70422535200000003</v>
      </c>
      <c r="C1043">
        <f t="shared" si="32"/>
        <v>1.4200000002272</v>
      </c>
      <c r="D1043">
        <f t="shared" si="33"/>
        <v>7.0472186011261151E-4</v>
      </c>
      <c r="E1043">
        <v>-8.9638819401194336E-4</v>
      </c>
      <c r="F1043">
        <f>+(E1043-Ej_3_INV_Est_Desc!$B$3)/Ej_3_INV_Est_Desc!$B$7</f>
        <v>-0.18813201925549694</v>
      </c>
    </row>
    <row r="1044" spans="1:6">
      <c r="A1044" s="2">
        <v>36984</v>
      </c>
      <c r="B1044" s="1">
        <v>0.69905627400000003</v>
      </c>
      <c r="C1044">
        <f t="shared" si="32"/>
        <v>1.4305000000615113</v>
      </c>
      <c r="D1044">
        <f t="shared" si="33"/>
        <v>7.3943660793178712E-3</v>
      </c>
      <c r="E1044">
        <v>-8.9632408860240709E-4</v>
      </c>
      <c r="F1044">
        <f>+(E1044-Ej_3_INV_Est_Desc!$B$3)/Ej_3_INV_Est_Desc!$B$7</f>
        <v>-0.18811954685177687</v>
      </c>
    </row>
    <row r="1045" spans="1:6">
      <c r="A1045" s="2">
        <v>36985</v>
      </c>
      <c r="B1045" s="1">
        <v>0.69686411100000001</v>
      </c>
      <c r="C1045">
        <f t="shared" si="32"/>
        <v>1.4350000010260249</v>
      </c>
      <c r="D1045">
        <f t="shared" si="33"/>
        <v>3.1457539072492491E-3</v>
      </c>
      <c r="E1045">
        <v>-8.947213505591245E-4</v>
      </c>
      <c r="F1045">
        <f>+(E1045-Ej_3_INV_Est_Desc!$B$3)/Ej_3_INV_Est_Desc!$B$7</f>
        <v>-0.18780771675696986</v>
      </c>
    </row>
    <row r="1046" spans="1:6">
      <c r="A1046" s="2">
        <v>36986</v>
      </c>
      <c r="B1046" s="1">
        <v>0.70096733499999997</v>
      </c>
      <c r="C1046">
        <f t="shared" si="32"/>
        <v>1.4265999998416474</v>
      </c>
      <c r="D1046">
        <f t="shared" si="33"/>
        <v>-5.8536593577501739E-3</v>
      </c>
      <c r="E1046">
        <v>-8.9149324758108772E-4</v>
      </c>
      <c r="F1046">
        <f>+(E1046-Ej_3_INV_Est_Desc!$B$3)/Ej_3_INV_Est_Desc!$B$7</f>
        <v>-0.18717965425985314</v>
      </c>
    </row>
    <row r="1047" spans="1:6">
      <c r="A1047" s="2">
        <v>36987</v>
      </c>
      <c r="B1047" s="1">
        <v>0.695265244</v>
      </c>
      <c r="C1047">
        <f t="shared" si="32"/>
        <v>1.4382999993596688</v>
      </c>
      <c r="D1047">
        <f t="shared" si="33"/>
        <v>8.2013174816486512E-3</v>
      </c>
      <c r="E1047">
        <v>-8.9141535687753404E-4</v>
      </c>
      <c r="F1047">
        <f>+(E1047-Ej_3_INV_Est_Desc!$B$3)/Ej_3_INV_Est_Desc!$B$7</f>
        <v>-0.18716449977745003</v>
      </c>
    </row>
    <row r="1048" spans="1:6">
      <c r="A1048" s="2">
        <v>36990</v>
      </c>
      <c r="B1048" s="1">
        <v>0.69108500299999998</v>
      </c>
      <c r="C1048">
        <f t="shared" si="32"/>
        <v>1.4470000009535731</v>
      </c>
      <c r="D1048">
        <f t="shared" si="33"/>
        <v>6.0488087309862326E-3</v>
      </c>
      <c r="E1048">
        <v>-8.8836239043488252E-4</v>
      </c>
      <c r="F1048">
        <f>+(E1048-Ej_3_INV_Est_Desc!$B$3)/Ej_3_INV_Est_Desc!$B$7</f>
        <v>-0.18657051199557595</v>
      </c>
    </row>
    <row r="1049" spans="1:6">
      <c r="A1049" s="2">
        <v>36991</v>
      </c>
      <c r="B1049" s="1">
        <v>0.69637883</v>
      </c>
      <c r="C1049">
        <f t="shared" si="32"/>
        <v>1.4360000001723201</v>
      </c>
      <c r="D1049">
        <f t="shared" si="33"/>
        <v>-7.6019355729122218E-3</v>
      </c>
      <c r="E1049">
        <v>-8.8652524831744905E-4</v>
      </c>
      <c r="F1049">
        <f>+(E1049-Ej_3_INV_Est_Desc!$B$3)/Ej_3_INV_Est_Desc!$B$7</f>
        <v>-0.18621307604211226</v>
      </c>
    </row>
    <row r="1050" spans="1:6">
      <c r="A1050" s="2">
        <v>36992</v>
      </c>
      <c r="B1050" s="1">
        <v>0.69735007000000004</v>
      </c>
      <c r="C1050">
        <f t="shared" si="32"/>
        <v>1.4339999994550798</v>
      </c>
      <c r="D1050">
        <f t="shared" si="33"/>
        <v>-1.3927581594709304E-3</v>
      </c>
      <c r="E1050">
        <v>-8.8602011594396402E-4</v>
      </c>
      <c r="F1050">
        <f>+(E1050-Ej_3_INV_Est_Desc!$B$3)/Ej_3_INV_Est_Desc!$B$7</f>
        <v>-0.18611479705224607</v>
      </c>
    </row>
    <row r="1051" spans="1:6">
      <c r="A1051" s="2">
        <v>36993</v>
      </c>
      <c r="B1051" s="1">
        <v>0.69487874400000005</v>
      </c>
      <c r="C1051">
        <f t="shared" si="32"/>
        <v>1.4390999992942652</v>
      </c>
      <c r="D1051">
        <f t="shared" si="33"/>
        <v>3.556485244855967E-3</v>
      </c>
      <c r="E1051">
        <v>-8.8080019081160366E-4</v>
      </c>
      <c r="F1051">
        <f>+(E1051-Ej_3_INV_Est_Desc!$B$3)/Ej_3_INV_Est_Desc!$B$7</f>
        <v>-0.18509920392039797</v>
      </c>
    </row>
    <row r="1052" spans="1:6">
      <c r="A1052" s="2">
        <v>36998</v>
      </c>
      <c r="B1052" s="1">
        <v>0.69993700599999997</v>
      </c>
      <c r="C1052">
        <f t="shared" si="32"/>
        <v>1.428699999325368</v>
      </c>
      <c r="D1052">
        <f t="shared" si="33"/>
        <v>-7.2267389159873519E-3</v>
      </c>
      <c r="E1052">
        <v>-8.7536888258454848E-4</v>
      </c>
      <c r="F1052">
        <f>+(E1052-Ej_3_INV_Est_Desc!$B$3)/Ej_3_INV_Est_Desc!$B$7</f>
        <v>-0.18404248391149375</v>
      </c>
    </row>
    <row r="1053" spans="1:6">
      <c r="A1053" s="2">
        <v>36999</v>
      </c>
      <c r="B1053" s="1">
        <v>0.70140983400000001</v>
      </c>
      <c r="C1053">
        <f t="shared" si="32"/>
        <v>1.4256999995241013</v>
      </c>
      <c r="D1053">
        <f t="shared" si="33"/>
        <v>-2.0998108788992109E-3</v>
      </c>
      <c r="E1053">
        <v>-8.75000104308854E-4</v>
      </c>
      <c r="F1053">
        <f>+(E1053-Ej_3_INV_Est_Desc!$B$3)/Ej_3_INV_Est_Desc!$B$7</f>
        <v>-0.18397073409239229</v>
      </c>
    </row>
    <row r="1054" spans="1:6">
      <c r="A1054" s="2">
        <v>37000</v>
      </c>
      <c r="B1054" s="1">
        <v>0.69608798599999999</v>
      </c>
      <c r="C1054">
        <f t="shared" si="32"/>
        <v>1.4365999990121938</v>
      </c>
      <c r="D1054">
        <f t="shared" si="33"/>
        <v>7.6453668315430434E-3</v>
      </c>
      <c r="E1054">
        <v>-8.6942377819199113E-4</v>
      </c>
      <c r="F1054">
        <f>+(E1054-Ej_3_INV_Est_Desc!$B$3)/Ej_3_INV_Est_Desc!$B$7</f>
        <v>-0.18288579927788276</v>
      </c>
    </row>
    <row r="1055" spans="1:6">
      <c r="A1055" s="2">
        <v>37001</v>
      </c>
      <c r="B1055" s="1">
        <v>0.69309675599999998</v>
      </c>
      <c r="C1055">
        <f t="shared" si="32"/>
        <v>1.442800000639449</v>
      </c>
      <c r="D1055">
        <f t="shared" si="33"/>
        <v>4.3157466459127214E-3</v>
      </c>
      <c r="E1055">
        <v>-8.6456937967993586E-4</v>
      </c>
      <c r="F1055">
        <f>+(E1055-Ej_3_INV_Est_Desc!$B$3)/Ej_3_INV_Est_Desc!$B$7</f>
        <v>-0.18194132332026158</v>
      </c>
    </row>
    <row r="1056" spans="1:6">
      <c r="A1056" s="2">
        <v>37004</v>
      </c>
      <c r="B1056" s="1">
        <v>0.69555540100000002</v>
      </c>
      <c r="C1056">
        <f t="shared" si="32"/>
        <v>1.4376999999745528</v>
      </c>
      <c r="D1056">
        <f t="shared" si="33"/>
        <v>-3.5347939164374065E-3</v>
      </c>
      <c r="E1056">
        <v>-8.4808600464802986E-4</v>
      </c>
      <c r="F1056">
        <f>+(E1056-Ej_3_INV_Est_Desc!$B$3)/Ej_3_INV_Est_Desc!$B$7</f>
        <v>-0.17873430367005633</v>
      </c>
    </row>
    <row r="1057" spans="1:6">
      <c r="A1057" s="2">
        <v>37005</v>
      </c>
      <c r="B1057" s="1">
        <v>0.69613644299999999</v>
      </c>
      <c r="C1057">
        <f t="shared" si="32"/>
        <v>1.4364999994692134</v>
      </c>
      <c r="D1057">
        <f t="shared" si="33"/>
        <v>-8.3466683269151076E-4</v>
      </c>
      <c r="E1057">
        <v>-8.3466683269151076E-4</v>
      </c>
      <c r="F1057">
        <f>+(E1057-Ej_3_INV_Est_Desc!$B$3)/Ej_3_INV_Est_Desc!$B$7</f>
        <v>-0.17612345801067295</v>
      </c>
    </row>
    <row r="1058" spans="1:6">
      <c r="A1058" s="2">
        <v>37006</v>
      </c>
      <c r="B1058" s="1">
        <v>0.69458915099999996</v>
      </c>
      <c r="C1058">
        <f t="shared" si="32"/>
        <v>1.4396999989998405</v>
      </c>
      <c r="D1058">
        <f t="shared" si="33"/>
        <v>2.2276362908524305E-3</v>
      </c>
      <c r="E1058">
        <v>-8.3033609954830112E-4</v>
      </c>
      <c r="F1058">
        <f>+(E1058-Ej_3_INV_Est_Desc!$B$3)/Ej_3_INV_Est_Desc!$B$7</f>
        <v>-0.17528086683846553</v>
      </c>
    </row>
    <row r="1059" spans="1:6">
      <c r="A1059" s="2">
        <v>37007</v>
      </c>
      <c r="B1059" s="1">
        <v>0.69550702499999995</v>
      </c>
      <c r="C1059">
        <f t="shared" si="32"/>
        <v>1.437799999216399</v>
      </c>
      <c r="D1059">
        <f t="shared" si="33"/>
        <v>-1.3197192364807764E-3</v>
      </c>
      <c r="E1059">
        <v>-8.2496873413229199E-4</v>
      </c>
      <c r="F1059">
        <f>+(E1059-Ej_3_INV_Est_Desc!$B$3)/Ej_3_INV_Est_Desc!$B$7</f>
        <v>-0.174236587597979</v>
      </c>
    </row>
    <row r="1060" spans="1:6">
      <c r="A1060" s="2">
        <v>37008</v>
      </c>
      <c r="B1060" s="1">
        <v>0.69628185499999995</v>
      </c>
      <c r="C1060">
        <f t="shared" si="32"/>
        <v>1.4361999997831338</v>
      </c>
      <c r="D1060">
        <f t="shared" si="33"/>
        <v>-1.1128108458319241E-3</v>
      </c>
      <c r="E1060">
        <v>-8.1601642218465109E-4</v>
      </c>
      <c r="F1060">
        <f>+(E1060-Ej_3_INV_Est_Desc!$B$3)/Ej_3_INV_Est_Desc!$B$7</f>
        <v>-0.17249481807109032</v>
      </c>
    </row>
    <row r="1061" spans="1:6">
      <c r="A1061" s="2">
        <v>37011</v>
      </c>
      <c r="B1061" s="1">
        <v>0.69900740900000002</v>
      </c>
      <c r="C1061">
        <f t="shared" si="32"/>
        <v>1.4306000009793887</v>
      </c>
      <c r="D1061">
        <f t="shared" si="33"/>
        <v>-3.8991775550695218E-3</v>
      </c>
      <c r="E1061">
        <v>-8.1383471366713867E-4</v>
      </c>
      <c r="F1061">
        <f>+(E1061-Ej_3_INV_Est_Desc!$B$3)/Ej_3_INV_Est_Desc!$B$7</f>
        <v>-0.17207034298190868</v>
      </c>
    </row>
    <row r="1062" spans="1:6">
      <c r="A1062" s="2">
        <v>37012</v>
      </c>
      <c r="B1062" s="1">
        <v>0.69735007000000004</v>
      </c>
      <c r="C1062">
        <f t="shared" si="32"/>
        <v>1.4339999994550798</v>
      </c>
      <c r="D1062">
        <f t="shared" si="33"/>
        <v>2.3766241250968712E-3</v>
      </c>
      <c r="E1062">
        <v>-8.1148606999947859E-4</v>
      </c>
      <c r="F1062">
        <f>+(E1062-Ej_3_INV_Est_Desc!$B$3)/Ej_3_INV_Est_Desc!$B$7</f>
        <v>-0.17161338884606353</v>
      </c>
    </row>
    <row r="1063" spans="1:6">
      <c r="A1063" s="2">
        <v>37013</v>
      </c>
      <c r="B1063" s="1">
        <v>0.69710700599999997</v>
      </c>
      <c r="C1063">
        <f t="shared" si="32"/>
        <v>1.4344999998465084</v>
      </c>
      <c r="D1063">
        <f t="shared" si="33"/>
        <v>3.4867530796267587E-4</v>
      </c>
      <c r="E1063">
        <v>-8.0083654844675944E-4</v>
      </c>
      <c r="F1063">
        <f>+(E1063-Ej_3_INV_Est_Desc!$B$3)/Ej_3_INV_Est_Desc!$B$7</f>
        <v>-0.16954140875589718</v>
      </c>
    </row>
    <row r="1064" spans="1:6">
      <c r="A1064" s="2">
        <v>37014</v>
      </c>
      <c r="B1064" s="1">
        <v>0.69822650500000005</v>
      </c>
      <c r="C1064">
        <f t="shared" si="32"/>
        <v>1.4321999993397556</v>
      </c>
      <c r="D1064">
        <f t="shared" si="33"/>
        <v>-1.603346467060951E-3</v>
      </c>
      <c r="E1064">
        <v>-8.0042634038746119E-4</v>
      </c>
      <c r="F1064">
        <f>+(E1064-Ej_3_INV_Est_Desc!$B$3)/Ej_3_INV_Est_Desc!$B$7</f>
        <v>-0.16946159832239702</v>
      </c>
    </row>
    <row r="1065" spans="1:6">
      <c r="A1065" s="2">
        <v>37015</v>
      </c>
      <c r="B1065" s="1">
        <v>0.69628185499999995</v>
      </c>
      <c r="C1065">
        <f t="shared" si="32"/>
        <v>1.4361999997831338</v>
      </c>
      <c r="D1065">
        <f t="shared" si="33"/>
        <v>2.792906329578404E-3</v>
      </c>
      <c r="E1065">
        <v>-7.9413562162167217E-4</v>
      </c>
      <c r="F1065">
        <f>+(E1065-Ej_3_INV_Est_Desc!$B$3)/Ej_3_INV_Est_Desc!$B$7</f>
        <v>-0.16823767065850842</v>
      </c>
    </row>
    <row r="1066" spans="1:6">
      <c r="A1066" s="2">
        <v>37019</v>
      </c>
      <c r="B1066" s="1">
        <v>0.698567936</v>
      </c>
      <c r="C1066">
        <f t="shared" si="32"/>
        <v>1.4314999994503039</v>
      </c>
      <c r="D1066">
        <f t="shared" si="33"/>
        <v>-3.2725249502434384E-3</v>
      </c>
      <c r="E1066">
        <v>-7.8931392485148688E-4</v>
      </c>
      <c r="F1066">
        <f>+(E1066-Ej_3_INV_Est_Desc!$B$3)/Ej_3_INV_Est_Desc!$B$7</f>
        <v>-0.16729955717996511</v>
      </c>
    </row>
    <row r="1067" spans="1:6">
      <c r="A1067" s="2">
        <v>37020</v>
      </c>
      <c r="B1067" s="1">
        <v>0.70377929500000003</v>
      </c>
      <c r="C1067">
        <f t="shared" si="32"/>
        <v>1.4208999996227509</v>
      </c>
      <c r="D1067">
        <f t="shared" si="33"/>
        <v>-7.4048200011340715E-3</v>
      </c>
      <c r="E1067">
        <v>-7.6937846108271479E-4</v>
      </c>
      <c r="F1067">
        <f>+(E1067-Ej_3_INV_Est_Desc!$B$3)/Ej_3_INV_Est_Desc!$B$7</f>
        <v>-0.16342089617039307</v>
      </c>
    </row>
    <row r="1068" spans="1:6">
      <c r="A1068" s="2">
        <v>37021</v>
      </c>
      <c r="B1068" s="1">
        <v>0.70492034400000003</v>
      </c>
      <c r="C1068">
        <f t="shared" si="32"/>
        <v>1.4186000000022696</v>
      </c>
      <c r="D1068">
        <f t="shared" si="33"/>
        <v>-1.618692111402642E-3</v>
      </c>
      <c r="E1068">
        <v>-7.6906046745450762E-4</v>
      </c>
      <c r="F1068">
        <f>+(E1068-Ej_3_INV_Est_Desc!$B$3)/Ej_3_INV_Est_Desc!$B$7</f>
        <v>-0.1633590270560687</v>
      </c>
    </row>
    <row r="1069" spans="1:6">
      <c r="A1069" s="2">
        <v>37022</v>
      </c>
      <c r="B1069" s="1">
        <v>0.70536784900000005</v>
      </c>
      <c r="C1069">
        <f t="shared" si="32"/>
        <v>1.4177000006701468</v>
      </c>
      <c r="D1069">
        <f t="shared" si="33"/>
        <v>-6.3442783879974485E-4</v>
      </c>
      <c r="E1069">
        <v>-7.6484617602812222E-4</v>
      </c>
      <c r="F1069">
        <f>+(E1069-Ej_3_INV_Est_Desc!$B$3)/Ej_3_INV_Est_Desc!$B$7</f>
        <v>-0.16253909088462634</v>
      </c>
    </row>
    <row r="1070" spans="1:6">
      <c r="A1070" s="2">
        <v>37025</v>
      </c>
      <c r="B1070" s="1">
        <v>0.705417607</v>
      </c>
      <c r="C1070">
        <f t="shared" si="32"/>
        <v>1.4176000004490956</v>
      </c>
      <c r="D1070">
        <f t="shared" si="33"/>
        <v>-7.0536940822374383E-5</v>
      </c>
      <c r="E1070">
        <v>-7.5712463882071646E-4</v>
      </c>
      <c r="F1070">
        <f>+(E1070-Ej_3_INV_Est_Desc!$B$3)/Ej_3_INV_Est_Desc!$B$7</f>
        <v>-0.16103678195177681</v>
      </c>
    </row>
    <row r="1071" spans="1:6">
      <c r="A1071" s="2">
        <v>37026</v>
      </c>
      <c r="B1071" s="1">
        <v>0.70244450700000005</v>
      </c>
      <c r="C1071">
        <f t="shared" si="32"/>
        <v>1.4235999997648212</v>
      </c>
      <c r="D1071">
        <f t="shared" si="33"/>
        <v>4.2325051593008478E-3</v>
      </c>
      <c r="E1071">
        <v>-7.5429039443519752E-4</v>
      </c>
      <c r="F1071">
        <f>+(E1071-Ej_3_INV_Est_Desc!$B$3)/Ej_3_INV_Est_Desc!$B$7</f>
        <v>-0.16048534892181487</v>
      </c>
    </row>
    <row r="1072" spans="1:6">
      <c r="A1072" s="2">
        <v>37027</v>
      </c>
      <c r="B1072" s="1">
        <v>0.69964318199999997</v>
      </c>
      <c r="C1072">
        <f t="shared" si="32"/>
        <v>1.4292999999534048</v>
      </c>
      <c r="D1072">
        <f t="shared" si="33"/>
        <v>4.0039338223696319E-3</v>
      </c>
      <c r="E1072">
        <v>-7.5260003102517459E-4</v>
      </c>
      <c r="F1072">
        <f>+(E1072-Ej_3_INV_Est_Desc!$B$3)/Ej_3_INV_Est_Desc!$B$7</f>
        <v>-0.16015647036014663</v>
      </c>
    </row>
    <row r="1073" spans="1:6">
      <c r="A1073" s="2">
        <v>37028</v>
      </c>
      <c r="B1073" s="1">
        <v>0.69881201999999998</v>
      </c>
      <c r="C1073">
        <f t="shared" si="32"/>
        <v>1.43099999911278</v>
      </c>
      <c r="D1073">
        <f t="shared" si="33"/>
        <v>1.1893928212625138E-3</v>
      </c>
      <c r="E1073">
        <v>-7.4626861954418811E-4</v>
      </c>
      <c r="F1073">
        <f>+(E1073-Ej_3_INV_Est_Desc!$B$3)/Ej_3_INV_Est_Desc!$B$7</f>
        <v>-0.15892462548652364</v>
      </c>
    </row>
    <row r="1074" spans="1:6">
      <c r="A1074" s="2">
        <v>37029</v>
      </c>
      <c r="B1074" s="1">
        <v>0.69769064400000003</v>
      </c>
      <c r="C1074">
        <f t="shared" si="32"/>
        <v>1.4332999999352147</v>
      </c>
      <c r="D1074">
        <f t="shared" si="33"/>
        <v>1.6072682207273203E-3</v>
      </c>
      <c r="E1074">
        <v>-7.4464780805028052E-4</v>
      </c>
      <c r="F1074">
        <f>+(E1074-Ej_3_INV_Est_Desc!$B$3)/Ej_3_INV_Est_Desc!$B$7</f>
        <v>-0.15860927900558883</v>
      </c>
    </row>
    <row r="1075" spans="1:6">
      <c r="A1075" s="2">
        <v>37032</v>
      </c>
      <c r="B1075" s="1">
        <v>0.69541029200000004</v>
      </c>
      <c r="C1075">
        <f t="shared" si="32"/>
        <v>1.4380000001495519</v>
      </c>
      <c r="D1075">
        <f t="shared" si="33"/>
        <v>3.2791461763410634E-3</v>
      </c>
      <c r="E1075">
        <v>-7.3610600406037729E-4</v>
      </c>
      <c r="F1075">
        <f>+(E1075-Ej_3_INV_Est_Desc!$B$3)/Ej_3_INV_Est_Desc!$B$7</f>
        <v>-0.1569473782606991</v>
      </c>
    </row>
    <row r="1076" spans="1:6">
      <c r="A1076" s="2">
        <v>37033</v>
      </c>
      <c r="B1076" s="1">
        <v>0.70037820399999995</v>
      </c>
      <c r="C1076">
        <f t="shared" si="32"/>
        <v>1.4278000004694607</v>
      </c>
      <c r="D1076">
        <f t="shared" si="33"/>
        <v>-7.0931847559321248E-3</v>
      </c>
      <c r="E1076">
        <v>-7.3251166421040015E-4</v>
      </c>
      <c r="F1076">
        <f>+(E1076-Ej_3_INV_Est_Desc!$B$3)/Ej_3_INV_Est_Desc!$B$7</f>
        <v>-0.15624806040218528</v>
      </c>
    </row>
    <row r="1077" spans="1:6">
      <c r="A1077" s="2">
        <v>37034</v>
      </c>
      <c r="B1077" s="1">
        <v>0.70200070199999998</v>
      </c>
      <c r="C1077">
        <f t="shared" si="32"/>
        <v>1.4245000000014245</v>
      </c>
      <c r="D1077">
        <f t="shared" si="33"/>
        <v>-2.3112484010022749E-3</v>
      </c>
      <c r="E1077">
        <v>-7.2535530212347599E-4</v>
      </c>
      <c r="F1077">
        <f>+(E1077-Ej_3_INV_Est_Desc!$B$3)/Ej_3_INV_Est_Desc!$B$7</f>
        <v>-0.15485571242779744</v>
      </c>
    </row>
    <row r="1078" spans="1:6">
      <c r="A1078" s="2">
        <v>37035</v>
      </c>
      <c r="B1078" s="1">
        <v>0.70906899199999995</v>
      </c>
      <c r="C1078">
        <f t="shared" si="32"/>
        <v>1.4103000008213589</v>
      </c>
      <c r="D1078">
        <f t="shared" si="33"/>
        <v>-9.9684093928055217E-3</v>
      </c>
      <c r="E1078">
        <v>-7.2376313927924318E-4</v>
      </c>
      <c r="F1078">
        <f>+(E1078-Ej_3_INV_Est_Desc!$B$3)/Ej_3_INV_Est_Desc!$B$7</f>
        <v>-0.15454593985283038</v>
      </c>
    </row>
    <row r="1079" spans="1:6">
      <c r="A1079" s="2">
        <v>37036</v>
      </c>
      <c r="B1079" s="1">
        <v>0.70387836999999998</v>
      </c>
      <c r="C1079">
        <f t="shared" si="32"/>
        <v>1.4206999996320389</v>
      </c>
      <c r="D1079">
        <f t="shared" si="33"/>
        <v>7.3743166734900889E-3</v>
      </c>
      <c r="E1079">
        <v>-7.1770383573266372E-4</v>
      </c>
      <c r="F1079">
        <f>+(E1079-Ej_3_INV_Est_Desc!$B$3)/Ej_3_INV_Est_Desc!$B$7</f>
        <v>-0.15336703653340553</v>
      </c>
    </row>
    <row r="1080" spans="1:6">
      <c r="A1080" s="2">
        <v>37040</v>
      </c>
      <c r="B1080" s="1">
        <v>0.70487065599999998</v>
      </c>
      <c r="C1080">
        <f t="shared" si="32"/>
        <v>1.4187000004721433</v>
      </c>
      <c r="D1080">
        <f t="shared" si="33"/>
        <v>-1.4077561486686152E-3</v>
      </c>
      <c r="E1080">
        <v>-7.1637563462911835E-4</v>
      </c>
      <c r="F1080">
        <f>+(E1080-Ej_3_INV_Est_Desc!$B$3)/Ej_3_INV_Est_Desc!$B$7</f>
        <v>-0.15310862058216682</v>
      </c>
    </row>
    <row r="1081" spans="1:6">
      <c r="A1081" s="2">
        <v>37041</v>
      </c>
      <c r="B1081" s="1">
        <v>0.70170514299999998</v>
      </c>
      <c r="C1081">
        <f t="shared" si="32"/>
        <v>1.4251000010128185</v>
      </c>
      <c r="D1081">
        <f t="shared" si="33"/>
        <v>4.511172579506173E-3</v>
      </c>
      <c r="E1081">
        <v>-7.1354229568398875E-4</v>
      </c>
      <c r="F1081">
        <f>+(E1081-Ej_3_INV_Est_Desc!$B$3)/Ej_3_INV_Est_Desc!$B$7</f>
        <v>-0.15255736371546724</v>
      </c>
    </row>
    <row r="1082" spans="1:6">
      <c r="A1082" s="2">
        <v>37042</v>
      </c>
      <c r="B1082" s="1">
        <v>0.70546737199999998</v>
      </c>
      <c r="C1082">
        <f t="shared" si="32"/>
        <v>1.417500000269325</v>
      </c>
      <c r="D1082">
        <f t="shared" si="33"/>
        <v>-5.3329596085132103E-3</v>
      </c>
      <c r="E1082">
        <v>-7.0984892831660318E-4</v>
      </c>
      <c r="F1082">
        <f>+(E1082-Ej_3_INV_Est_Desc!$B$3)/Ej_3_INV_Est_Desc!$B$7</f>
        <v>-0.15183877897783279</v>
      </c>
    </row>
    <row r="1083" spans="1:6">
      <c r="A1083" s="2">
        <v>37043</v>
      </c>
      <c r="B1083" s="1">
        <v>0.70621468899999995</v>
      </c>
      <c r="C1083">
        <f t="shared" si="32"/>
        <v>1.416000000532416</v>
      </c>
      <c r="D1083">
        <f t="shared" si="33"/>
        <v>-1.0582008723978298E-3</v>
      </c>
      <c r="E1083">
        <v>-7.0806473412921012E-4</v>
      </c>
      <c r="F1083">
        <f>+(E1083-Ej_3_INV_Est_Desc!$B$3)/Ej_3_INV_Est_Desc!$B$7</f>
        <v>-0.1514916446192639</v>
      </c>
    </row>
    <row r="1084" spans="1:6">
      <c r="A1084" s="2">
        <v>37046</v>
      </c>
      <c r="B1084" s="1">
        <v>0.70806485900000005</v>
      </c>
      <c r="C1084">
        <f t="shared" si="32"/>
        <v>1.4122999994835217</v>
      </c>
      <c r="D1084">
        <f t="shared" si="33"/>
        <v>-2.6129950900446453E-3</v>
      </c>
      <c r="E1084">
        <v>-7.0721356451064477E-4</v>
      </c>
      <c r="F1084">
        <f>+(E1084-Ej_3_INV_Est_Desc!$B$3)/Ej_3_INV_Est_Desc!$B$7</f>
        <v>-0.15132604032480884</v>
      </c>
    </row>
    <row r="1085" spans="1:6">
      <c r="A1085" s="2">
        <v>37047</v>
      </c>
      <c r="B1085" s="1">
        <v>0.70856657000000001</v>
      </c>
      <c r="C1085">
        <f t="shared" si="32"/>
        <v>1.4112999996598767</v>
      </c>
      <c r="D1085">
        <f t="shared" si="33"/>
        <v>-7.0806473412921012E-4</v>
      </c>
      <c r="E1085">
        <v>-7.0094933151132466E-4</v>
      </c>
      <c r="F1085">
        <f>+(E1085-Ej_3_INV_Est_Desc!$B$3)/Ej_3_INV_Est_Desc!$B$7</f>
        <v>-0.15010726575446767</v>
      </c>
    </row>
    <row r="1086" spans="1:6">
      <c r="A1086" s="2">
        <v>37048</v>
      </c>
      <c r="B1086" s="1">
        <v>0.71911405100000003</v>
      </c>
      <c r="C1086">
        <f t="shared" si="32"/>
        <v>1.3906000009447737</v>
      </c>
      <c r="D1086">
        <f t="shared" si="33"/>
        <v>-1.4667327088564996E-2</v>
      </c>
      <c r="E1086">
        <v>-6.9832513756706849E-4</v>
      </c>
      <c r="F1086">
        <f>+(E1086-Ej_3_INV_Est_Desc!$B$3)/Ej_3_INV_Est_Desc!$B$7</f>
        <v>-0.14959670031936173</v>
      </c>
    </row>
    <row r="1087" spans="1:6">
      <c r="A1087" s="2">
        <v>37049</v>
      </c>
      <c r="B1087" s="1">
        <v>0.71942446000000004</v>
      </c>
      <c r="C1087">
        <f t="shared" si="32"/>
        <v>1.3900000008339999</v>
      </c>
      <c r="D1087">
        <f t="shared" si="33"/>
        <v>-4.3146851025899213E-4</v>
      </c>
      <c r="E1087">
        <v>-6.9651174068030564E-4</v>
      </c>
      <c r="F1087">
        <f>+(E1087-Ej_3_INV_Est_Desc!$B$3)/Ej_3_INV_Est_Desc!$B$7</f>
        <v>-0.14924388425843899</v>
      </c>
    </row>
    <row r="1088" spans="1:6">
      <c r="A1088" s="2">
        <v>37050</v>
      </c>
      <c r="B1088" s="1">
        <v>0.72374611</v>
      </c>
      <c r="C1088">
        <f t="shared" si="32"/>
        <v>1.3816999997416222</v>
      </c>
      <c r="D1088">
        <f t="shared" si="33"/>
        <v>-5.9712238038832632E-3</v>
      </c>
      <c r="E1088">
        <v>-6.8243849258786682E-4</v>
      </c>
      <c r="F1088">
        <f>+(E1088-Ej_3_INV_Est_Desc!$B$3)/Ej_3_INV_Est_Desc!$B$7</f>
        <v>-0.14650578098242281</v>
      </c>
    </row>
    <row r="1089" spans="1:6">
      <c r="A1089" s="2">
        <v>37053</v>
      </c>
      <c r="B1089" s="1">
        <v>0.72833211899999994</v>
      </c>
      <c r="C1089">
        <f t="shared" si="32"/>
        <v>1.3730000008416492</v>
      </c>
      <c r="D1089">
        <f t="shared" si="33"/>
        <v>-6.2965903608597218E-3</v>
      </c>
      <c r="E1089">
        <v>-6.8174690640887547E-4</v>
      </c>
      <c r="F1089">
        <f>+(E1089-Ej_3_INV_Est_Desc!$B$3)/Ej_3_INV_Est_Desc!$B$7</f>
        <v>-0.14637122537948699</v>
      </c>
    </row>
    <row r="1090" spans="1:6">
      <c r="A1090" s="2">
        <v>37054</v>
      </c>
      <c r="B1090" s="1">
        <v>0.72563674600000005</v>
      </c>
      <c r="C1090">
        <f t="shared" si="32"/>
        <v>1.3781000004649708</v>
      </c>
      <c r="D1090">
        <f t="shared" si="33"/>
        <v>3.7144935325530426E-3</v>
      </c>
      <c r="E1090">
        <v>-6.717552913824143E-4</v>
      </c>
      <c r="F1090">
        <f>+(E1090-Ej_3_INV_Est_Desc!$B$3)/Ej_3_INV_Est_Desc!$B$7</f>
        <v>-0.14442724814999833</v>
      </c>
    </row>
    <row r="1091" spans="1:6">
      <c r="A1091" s="2">
        <v>37055</v>
      </c>
      <c r="B1091" s="1">
        <v>0.71895894699999996</v>
      </c>
      <c r="C1091">
        <f t="shared" ref="C1091:C1154" si="34">1/B1091</f>
        <v>1.390900000859159</v>
      </c>
      <c r="D1091">
        <f t="shared" si="33"/>
        <v>9.2881506348374554E-3</v>
      </c>
      <c r="E1091">
        <v>-6.5638324491812394E-4</v>
      </c>
      <c r="F1091">
        <f>+(E1091-Ej_3_INV_Est_Desc!$B$3)/Ej_3_INV_Est_Desc!$B$7</f>
        <v>-0.14143644954355863</v>
      </c>
    </row>
    <row r="1092" spans="1:6">
      <c r="A1092" s="2">
        <v>37056</v>
      </c>
      <c r="B1092" s="1">
        <v>0.71403070300000004</v>
      </c>
      <c r="C1092">
        <f t="shared" si="34"/>
        <v>1.4005000006281241</v>
      </c>
      <c r="D1092">
        <f t="shared" ref="D1092:D1155" si="35">+C1092/C1091-1</f>
        <v>6.9020057250954725E-3</v>
      </c>
      <c r="E1092">
        <v>-6.4205469306277685E-4</v>
      </c>
      <c r="F1092">
        <f>+(E1092-Ej_3_INV_Est_Desc!$B$3)/Ej_3_INV_Est_Desc!$B$7</f>
        <v>-0.13864867414743157</v>
      </c>
    </row>
    <row r="1093" spans="1:6">
      <c r="A1093" s="2">
        <v>37057</v>
      </c>
      <c r="B1093" s="1">
        <v>0.71143995400000004</v>
      </c>
      <c r="C1093">
        <f t="shared" si="34"/>
        <v>1.4056000009243226</v>
      </c>
      <c r="D1093">
        <f t="shared" si="35"/>
        <v>3.6415567967948981E-3</v>
      </c>
      <c r="E1093">
        <v>-6.3816222608670259E-4</v>
      </c>
      <c r="F1093">
        <f>+(E1093-Ej_3_INV_Est_Desc!$B$3)/Ej_3_INV_Est_Desc!$B$7</f>
        <v>-0.1378913524183632</v>
      </c>
    </row>
    <row r="1094" spans="1:6">
      <c r="A1094" s="2">
        <v>37060</v>
      </c>
      <c r="B1094" s="1">
        <v>0.71255522299999996</v>
      </c>
      <c r="C1094">
        <f t="shared" si="34"/>
        <v>1.4034000000586622</v>
      </c>
      <c r="D1094">
        <f t="shared" si="35"/>
        <v>-1.5651685146653715E-3</v>
      </c>
      <c r="E1094">
        <v>-6.3442783879974485E-4</v>
      </c>
      <c r="F1094">
        <f>+(E1094-Ej_3_INV_Est_Desc!$B$3)/Ej_3_INV_Est_Desc!$B$7</f>
        <v>-0.13716478680982924</v>
      </c>
    </row>
    <row r="1095" spans="1:6">
      <c r="A1095" s="2">
        <v>37061</v>
      </c>
      <c r="B1095" s="1">
        <v>0.71387778400000002</v>
      </c>
      <c r="C1095">
        <f t="shared" si="34"/>
        <v>1.4008000002420582</v>
      </c>
      <c r="D1095">
        <f t="shared" si="35"/>
        <v>-1.8526434491201726E-3</v>
      </c>
      <c r="E1095">
        <v>-6.3091496141332026E-4</v>
      </c>
      <c r="F1095">
        <f>+(E1095-Ej_3_INV_Est_Desc!$B$3)/Ej_3_INV_Est_Desc!$B$7</f>
        <v>-0.13648131835842178</v>
      </c>
    </row>
    <row r="1096" spans="1:6">
      <c r="A1096" s="2">
        <v>37062</v>
      </c>
      <c r="B1096" s="1">
        <v>0.71674311899999998</v>
      </c>
      <c r="C1096">
        <f t="shared" si="34"/>
        <v>1.3952000005178982</v>
      </c>
      <c r="D1096">
        <f t="shared" si="35"/>
        <v>-3.9977153934839249E-3</v>
      </c>
      <c r="E1096">
        <v>-6.2893096651650549E-4</v>
      </c>
      <c r="F1096">
        <f>+(E1096-Ej_3_INV_Est_Desc!$B$3)/Ej_3_INV_Est_Desc!$B$7</f>
        <v>-0.13609531060165619</v>
      </c>
    </row>
    <row r="1097" spans="1:6">
      <c r="A1097" s="2">
        <v>37063</v>
      </c>
      <c r="B1097" s="1">
        <v>0.70586574400000002</v>
      </c>
      <c r="C1097">
        <f t="shared" si="34"/>
        <v>1.4167000006732158</v>
      </c>
      <c r="D1097">
        <f t="shared" si="35"/>
        <v>1.5409977169822842E-2</v>
      </c>
      <c r="E1097">
        <v>-6.2873308281052864E-4</v>
      </c>
      <c r="F1097">
        <f>+(E1097-Ej_3_INV_Est_Desc!$B$3)/Ej_3_INV_Est_Desc!$B$7</f>
        <v>-0.13605681017730167</v>
      </c>
    </row>
    <row r="1098" spans="1:6">
      <c r="A1098" s="2">
        <v>37064</v>
      </c>
      <c r="B1098" s="1">
        <v>0.70721357900000004</v>
      </c>
      <c r="C1098">
        <f t="shared" si="34"/>
        <v>1.413999999001716</v>
      </c>
      <c r="D1098">
        <f t="shared" si="35"/>
        <v>-1.9058386886544598E-3</v>
      </c>
      <c r="E1098">
        <v>-6.2169741033712977E-4</v>
      </c>
      <c r="F1098">
        <f>+(E1098-Ej_3_INV_Est_Desc!$B$3)/Ej_3_INV_Est_Desc!$B$7</f>
        <v>-0.13468794367812154</v>
      </c>
    </row>
    <row r="1099" spans="1:6">
      <c r="A1099" s="2">
        <v>37067</v>
      </c>
      <c r="B1099" s="1">
        <v>0.70771408400000002</v>
      </c>
      <c r="C1099">
        <f t="shared" si="34"/>
        <v>1.412999999022204</v>
      </c>
      <c r="D1099">
        <f t="shared" si="35"/>
        <v>-7.0721356451064477E-4</v>
      </c>
      <c r="E1099">
        <v>-6.1938715284670653E-4</v>
      </c>
      <c r="F1099">
        <f>+(E1099-Ej_3_INV_Est_Desc!$B$3)/Ej_3_INV_Est_Desc!$B$7</f>
        <v>-0.13423845798999762</v>
      </c>
    </row>
    <row r="1100" spans="1:6">
      <c r="A1100" s="2">
        <v>37068</v>
      </c>
      <c r="B1100" s="1">
        <v>0.70651406000000005</v>
      </c>
      <c r="C1100">
        <f t="shared" si="34"/>
        <v>1.4153999992583304</v>
      </c>
      <c r="D1100">
        <f t="shared" si="35"/>
        <v>1.6985139687100137E-3</v>
      </c>
      <c r="E1100">
        <v>-6.1770005546291085E-4</v>
      </c>
      <c r="F1100">
        <f>+(E1100-Ej_3_INV_Est_Desc!$B$3)/Ej_3_INV_Est_Desc!$B$7</f>
        <v>-0.13391021486920651</v>
      </c>
    </row>
    <row r="1101" spans="1:6">
      <c r="A1101" s="2">
        <v>37069</v>
      </c>
      <c r="B1101" s="1">
        <v>0.70472163499999996</v>
      </c>
      <c r="C1101">
        <f t="shared" si="34"/>
        <v>1.4189999999077652</v>
      </c>
      <c r="D1101">
        <f t="shared" si="35"/>
        <v>2.5434510748347794E-3</v>
      </c>
      <c r="E1101">
        <v>-6.1701823583282245E-4</v>
      </c>
      <c r="F1101">
        <f>+(E1101-Ej_3_INV_Est_Desc!$B$3)/Ej_3_INV_Est_Desc!$B$7</f>
        <v>-0.13377755945444125</v>
      </c>
    </row>
    <row r="1102" spans="1:6">
      <c r="A1102" s="2">
        <v>37070</v>
      </c>
      <c r="B1102" s="1">
        <v>0.71073205399999995</v>
      </c>
      <c r="C1102">
        <f t="shared" si="34"/>
        <v>1.4070000000309542</v>
      </c>
      <c r="D1102">
        <f t="shared" si="35"/>
        <v>-8.4566595331860839E-3</v>
      </c>
      <c r="E1102">
        <v>-6.1504076472240765E-4</v>
      </c>
      <c r="F1102">
        <f>+(E1102-Ej_3_INV_Est_Desc!$B$3)/Ej_3_INV_Est_Desc!$B$7</f>
        <v>-0.1333928209711793</v>
      </c>
    </row>
    <row r="1103" spans="1:6">
      <c r="A1103" s="2">
        <v>37071</v>
      </c>
      <c r="B1103" s="1">
        <v>0.71037863199999995</v>
      </c>
      <c r="C1103">
        <f t="shared" si="34"/>
        <v>1.4076999996249888</v>
      </c>
      <c r="D1103">
        <f t="shared" si="35"/>
        <v>4.975121492674095E-4</v>
      </c>
      <c r="E1103">
        <v>-6.1336970297320992E-4</v>
      </c>
      <c r="F1103">
        <f>+(E1103-Ej_3_INV_Est_Desc!$B$3)/Ej_3_INV_Est_Desc!$B$7</f>
        <v>-0.13306769775727376</v>
      </c>
    </row>
    <row r="1104" spans="1:6">
      <c r="A1104" s="2">
        <v>37074</v>
      </c>
      <c r="B1104" s="1">
        <v>0.70581592299999996</v>
      </c>
      <c r="C1104">
        <f t="shared" si="34"/>
        <v>1.4168000004159726</v>
      </c>
      <c r="D1104">
        <f t="shared" si="35"/>
        <v>6.4644461130980435E-3</v>
      </c>
      <c r="E1104">
        <v>-6.1225777447426744E-4</v>
      </c>
      <c r="F1104">
        <f>+(E1104-Ej_3_INV_Est_Desc!$B$3)/Ej_3_INV_Est_Desc!$B$7</f>
        <v>-0.13285135999035227</v>
      </c>
    </row>
    <row r="1105" spans="1:6">
      <c r="A1105" s="2">
        <v>37075</v>
      </c>
      <c r="B1105" s="1">
        <v>0.71133873999999997</v>
      </c>
      <c r="C1105">
        <f t="shared" si="34"/>
        <v>1.4057999990271866</v>
      </c>
      <c r="D1105">
        <f t="shared" si="35"/>
        <v>-7.7639761332273238E-3</v>
      </c>
      <c r="E1105">
        <v>-6.1035067444226154E-4</v>
      </c>
      <c r="F1105">
        <f>+(E1105-Ej_3_INV_Est_Desc!$B$3)/Ej_3_INV_Est_Desc!$B$7</f>
        <v>-0.13248031296474549</v>
      </c>
    </row>
    <row r="1106" spans="1:6">
      <c r="A1106" s="2">
        <v>37077</v>
      </c>
      <c r="B1106" s="1">
        <v>0.71438776999999998</v>
      </c>
      <c r="C1106">
        <f t="shared" si="34"/>
        <v>1.3997999993756893</v>
      </c>
      <c r="D1106">
        <f t="shared" si="35"/>
        <v>-4.2680321920964825E-3</v>
      </c>
      <c r="E1106">
        <v>-6.0994145587067727E-4</v>
      </c>
      <c r="F1106">
        <f>+(E1106-Ej_3_INV_Est_Desc!$B$3)/Ej_3_INV_Est_Desc!$B$7</f>
        <v>-0.13240069504682761</v>
      </c>
    </row>
    <row r="1107" spans="1:6">
      <c r="A1107" s="2">
        <v>37078</v>
      </c>
      <c r="B1107" s="1">
        <v>0.70891819099999998</v>
      </c>
      <c r="C1107">
        <f t="shared" si="34"/>
        <v>1.4105999996831793</v>
      </c>
      <c r="D1107">
        <f t="shared" si="35"/>
        <v>7.7153881356670784E-3</v>
      </c>
      <c r="E1107">
        <v>-6.0875385172343144E-4</v>
      </c>
      <c r="F1107">
        <f>+(E1107-Ej_3_INV_Est_Desc!$B$3)/Ej_3_INV_Est_Desc!$B$7</f>
        <v>-0.13216963376056129</v>
      </c>
    </row>
    <row r="1108" spans="1:6">
      <c r="A1108" s="2">
        <v>37081</v>
      </c>
      <c r="B1108" s="1">
        <v>0.71017683399999998</v>
      </c>
      <c r="C1108">
        <f t="shared" si="34"/>
        <v>1.4081000000628012</v>
      </c>
      <c r="D1108">
        <f t="shared" si="35"/>
        <v>-1.7722952083790711E-3</v>
      </c>
      <c r="E1108">
        <v>-6.0864178229458332E-4</v>
      </c>
      <c r="F1108">
        <f>+(E1108-Ej_3_INV_Est_Desc!$B$3)/Ej_3_INV_Est_Desc!$B$7</f>
        <v>-0.13214782943591252</v>
      </c>
    </row>
    <row r="1109" spans="1:6">
      <c r="A1109" s="2">
        <v>37082</v>
      </c>
      <c r="B1109" s="1">
        <v>0.70932047099999995</v>
      </c>
      <c r="C1109">
        <f t="shared" si="34"/>
        <v>1.4097999999777253</v>
      </c>
      <c r="D1109">
        <f t="shared" si="35"/>
        <v>1.2073005573811635E-3</v>
      </c>
      <c r="E1109">
        <v>-6.0753468956242784E-4</v>
      </c>
      <c r="F1109">
        <f>+(E1109-Ej_3_INV_Est_Desc!$B$3)/Ej_3_INV_Est_Desc!$B$7</f>
        <v>-0.13193243251994416</v>
      </c>
    </row>
    <row r="1110" spans="1:6">
      <c r="A1110" s="2">
        <v>37083</v>
      </c>
      <c r="B1110" s="1">
        <v>0.70816514399999997</v>
      </c>
      <c r="C1110">
        <f t="shared" si="34"/>
        <v>1.412100000222547</v>
      </c>
      <c r="D1110">
        <f t="shared" si="35"/>
        <v>1.6314372569570246E-3</v>
      </c>
      <c r="E1110">
        <v>-5.9612484099513807E-4</v>
      </c>
      <c r="F1110">
        <f>+(E1110-Ej_3_INV_Est_Desc!$B$3)/Ej_3_INV_Est_Desc!$B$7</f>
        <v>-0.12971252255063656</v>
      </c>
    </row>
    <row r="1111" spans="1:6">
      <c r="A1111" s="2">
        <v>37084</v>
      </c>
      <c r="B1111" s="1">
        <v>0.71098471399999996</v>
      </c>
      <c r="C1111">
        <f t="shared" si="34"/>
        <v>1.4064999996610337</v>
      </c>
      <c r="D1111">
        <f t="shared" si="35"/>
        <v>-3.965725204044146E-3</v>
      </c>
      <c r="E1111">
        <v>-5.9382467076540824E-4</v>
      </c>
      <c r="F1111">
        <f>+(E1111-Ej_3_INV_Est_Desc!$B$3)/Ej_3_INV_Est_Desc!$B$7</f>
        <v>-0.12926499944864547</v>
      </c>
    </row>
    <row r="1112" spans="1:6">
      <c r="A1112" s="2">
        <v>37085</v>
      </c>
      <c r="B1112" s="1">
        <v>0.71454090699999995</v>
      </c>
      <c r="C1112">
        <f t="shared" si="34"/>
        <v>1.3995000009145733</v>
      </c>
      <c r="D1112">
        <f t="shared" si="35"/>
        <v>-4.9768921067524508E-3</v>
      </c>
      <c r="E1112">
        <v>-5.9248156002233987E-4</v>
      </c>
      <c r="F1112">
        <f>+(E1112-Ej_3_INV_Est_Desc!$B$3)/Ej_3_INV_Est_Desc!$B$7</f>
        <v>-0.12900368266509329</v>
      </c>
    </row>
    <row r="1113" spans="1:6">
      <c r="A1113" s="2">
        <v>37088</v>
      </c>
      <c r="B1113" s="1">
        <v>0.71372493000000004</v>
      </c>
      <c r="C1113">
        <f t="shared" si="34"/>
        <v>1.4011000008084347</v>
      </c>
      <c r="D1113">
        <f t="shared" si="35"/>
        <v>1.1432653753595812E-3</v>
      </c>
      <c r="E1113">
        <v>-5.8075384434119748E-4</v>
      </c>
      <c r="F1113">
        <f>+(E1113-Ej_3_INV_Est_Desc!$B$3)/Ej_3_INV_Est_Desc!$B$7</f>
        <v>-0.12672192819620315</v>
      </c>
    </row>
    <row r="1114" spans="1:6">
      <c r="A1114" s="2">
        <v>37089</v>
      </c>
      <c r="B1114" s="1">
        <v>0.71240293499999996</v>
      </c>
      <c r="C1114">
        <f t="shared" si="34"/>
        <v>1.40370000019722</v>
      </c>
      <c r="D1114">
        <f t="shared" si="35"/>
        <v>1.8556843817607582E-3</v>
      </c>
      <c r="E1114">
        <v>-5.7858235021046589E-4</v>
      </c>
      <c r="F1114">
        <f>+(E1114-Ej_3_INV_Est_Desc!$B$3)/Ej_3_INV_Est_Desc!$B$7</f>
        <v>-0.12629944042691549</v>
      </c>
    </row>
    <row r="1115" spans="1:6">
      <c r="A1115" s="2">
        <v>37090</v>
      </c>
      <c r="B1115" s="1">
        <v>0.70621468899999995</v>
      </c>
      <c r="C1115">
        <f t="shared" si="34"/>
        <v>1.416000000532416</v>
      </c>
      <c r="D1115">
        <f t="shared" si="35"/>
        <v>8.7625563392945693E-3</v>
      </c>
      <c r="E1115">
        <v>-5.7035262218052551E-4</v>
      </c>
      <c r="F1115">
        <f>+(E1115-Ej_3_INV_Est_Desc!$B$3)/Ej_3_INV_Est_Desc!$B$7</f>
        <v>-0.12469825744971717</v>
      </c>
    </row>
    <row r="1116" spans="1:6">
      <c r="A1116" s="2">
        <v>37091</v>
      </c>
      <c r="B1116" s="1">
        <v>0.70472163499999996</v>
      </c>
      <c r="C1116">
        <f t="shared" si="34"/>
        <v>1.4189999999077652</v>
      </c>
      <c r="D1116">
        <f t="shared" si="35"/>
        <v>2.1186436258624486E-3</v>
      </c>
      <c r="E1116">
        <v>-5.6550442717673288E-4</v>
      </c>
      <c r="F1116">
        <f>+(E1116-Ej_3_INV_Est_Desc!$B$3)/Ej_3_INV_Est_Desc!$B$7</f>
        <v>-0.12375498845200925</v>
      </c>
    </row>
    <row r="1117" spans="1:6">
      <c r="A1117" s="2">
        <v>37092</v>
      </c>
      <c r="B1117" s="1">
        <v>0.69979006300000002</v>
      </c>
      <c r="C1117">
        <f t="shared" si="34"/>
        <v>1.4289999999614169</v>
      </c>
      <c r="D1117">
        <f t="shared" si="35"/>
        <v>7.047216387809474E-3</v>
      </c>
      <c r="E1117">
        <v>-5.6548316507820662E-4</v>
      </c>
      <c r="F1117">
        <f>+(E1117-Ej_3_INV_Est_Desc!$B$3)/Ej_3_INV_Est_Desc!$B$7</f>
        <v>-0.12375085167979807</v>
      </c>
    </row>
    <row r="1118" spans="1:6">
      <c r="A1118" s="2">
        <v>37095</v>
      </c>
      <c r="B1118" s="1">
        <v>0.70497003899999999</v>
      </c>
      <c r="C1118">
        <f t="shared" si="34"/>
        <v>1.4184999995439522</v>
      </c>
      <c r="D1118">
        <f t="shared" si="35"/>
        <v>-7.3477959536376591E-3</v>
      </c>
      <c r="E1118">
        <v>-5.6219139379964922E-4</v>
      </c>
      <c r="F1118">
        <f>+(E1118-Ej_3_INV_Est_Desc!$B$3)/Ej_3_INV_Est_Desc!$B$7</f>
        <v>-0.12311040182326805</v>
      </c>
    </row>
    <row r="1119" spans="1:6">
      <c r="A1119" s="2">
        <v>37096</v>
      </c>
      <c r="B1119" s="1">
        <v>0.70308654999999998</v>
      </c>
      <c r="C1119">
        <f t="shared" si="34"/>
        <v>1.4222999999075505</v>
      </c>
      <c r="D1119">
        <f t="shared" si="35"/>
        <v>2.6788864045259597E-3</v>
      </c>
      <c r="E1119">
        <v>-5.6101002715414072E-4</v>
      </c>
      <c r="F1119">
        <f>+(E1119-Ej_3_INV_Est_Desc!$B$3)/Ej_3_INV_Est_Desc!$B$7</f>
        <v>-0.12288055411071469</v>
      </c>
    </row>
    <row r="1120" spans="1:6">
      <c r="A1120" s="2">
        <v>37097</v>
      </c>
      <c r="B1120" s="1">
        <v>0.70028011199999995</v>
      </c>
      <c r="C1120">
        <f t="shared" si="34"/>
        <v>1.4280000000913922</v>
      </c>
      <c r="D1120">
        <f t="shared" si="35"/>
        <v>4.0075934642564981E-3</v>
      </c>
      <c r="E1120">
        <v>-5.6089291027749955E-4</v>
      </c>
      <c r="F1120">
        <f>+(E1120-Ej_3_INV_Est_Desc!$B$3)/Ej_3_INV_Est_Desc!$B$7</f>
        <v>-0.12285776775027382</v>
      </c>
    </row>
    <row r="1121" spans="1:6">
      <c r="A1121" s="2">
        <v>37098</v>
      </c>
      <c r="B1121" s="1">
        <v>0.701016474</v>
      </c>
      <c r="C1121">
        <f t="shared" si="34"/>
        <v>1.4264999997703336</v>
      </c>
      <c r="D1121">
        <f t="shared" si="35"/>
        <v>-1.0504203928309863E-3</v>
      </c>
      <c r="E1121">
        <v>-5.5718036539853522E-4</v>
      </c>
      <c r="F1121">
        <f>+(E1121-Ej_3_INV_Est_Desc!$B$3)/Ej_3_INV_Est_Desc!$B$7</f>
        <v>-0.12213545181946103</v>
      </c>
    </row>
    <row r="1122" spans="1:6">
      <c r="A1122" s="2">
        <v>37099</v>
      </c>
      <c r="B1122" s="1">
        <v>0.70145903499999995</v>
      </c>
      <c r="C1122">
        <f t="shared" si="34"/>
        <v>1.4255999995780224</v>
      </c>
      <c r="D1122">
        <f t="shared" si="35"/>
        <v>-6.3091496141332026E-4</v>
      </c>
      <c r="E1122">
        <v>-5.5268923510509715E-4</v>
      </c>
      <c r="F1122">
        <f>+(E1122-Ej_3_INV_Est_Desc!$B$3)/Ej_3_INV_Est_Desc!$B$7</f>
        <v>-0.12126165363948826</v>
      </c>
    </row>
    <row r="1123" spans="1:6">
      <c r="A1123" s="2">
        <v>37102</v>
      </c>
      <c r="B1123" s="1">
        <v>0.70126227200000002</v>
      </c>
      <c r="C1123">
        <f t="shared" si="34"/>
        <v>1.4260000001825279</v>
      </c>
      <c r="D1123">
        <f t="shared" si="35"/>
        <v>2.8058403803576937E-4</v>
      </c>
      <c r="E1123">
        <v>-5.3856058350687519E-4</v>
      </c>
      <c r="F1123">
        <f>+(E1123-Ej_3_INV_Est_Desc!$B$3)/Ej_3_INV_Est_Desc!$B$7</f>
        <v>-0.11851277100964482</v>
      </c>
    </row>
    <row r="1124" spans="1:6">
      <c r="A1124" s="2">
        <v>37103</v>
      </c>
      <c r="B1124" s="1">
        <v>0.70165590799999999</v>
      </c>
      <c r="C1124">
        <f t="shared" si="34"/>
        <v>1.4251999998837037</v>
      </c>
      <c r="D1124">
        <f t="shared" si="35"/>
        <v>-5.6101002715414072E-4</v>
      </c>
      <c r="E1124">
        <v>-5.3763395384653911E-4</v>
      </c>
      <c r="F1124">
        <f>+(E1124-Ej_3_INV_Est_Desc!$B$3)/Ej_3_INV_Est_Desc!$B$7</f>
        <v>-0.11833248514443769</v>
      </c>
    </row>
    <row r="1125" spans="1:6">
      <c r="A1125" s="2">
        <v>37104</v>
      </c>
      <c r="B1125" s="1">
        <v>0.69783670600000003</v>
      </c>
      <c r="C1125">
        <f t="shared" si="34"/>
        <v>1.4330000004327659</v>
      </c>
      <c r="D1125">
        <f t="shared" si="35"/>
        <v>5.4729164676527997E-3</v>
      </c>
      <c r="E1125">
        <v>-5.3239664774062945E-4</v>
      </c>
      <c r="F1125">
        <f>+(E1125-Ej_3_INV_Est_Desc!$B$3)/Ej_3_INV_Est_Desc!$B$7</f>
        <v>-0.11731351035539837</v>
      </c>
    </row>
    <row r="1126" spans="1:6">
      <c r="A1126" s="2">
        <v>37105</v>
      </c>
      <c r="B1126" s="1">
        <v>0.69954529600000004</v>
      </c>
      <c r="C1126">
        <f t="shared" si="34"/>
        <v>1.429499999096556</v>
      </c>
      <c r="D1126">
        <f t="shared" si="35"/>
        <v>-2.4424294034562921E-3</v>
      </c>
      <c r="E1126">
        <v>-5.1666316473164553E-4</v>
      </c>
      <c r="F1126">
        <f>+(E1126-Ej_3_INV_Est_Desc!$B$3)/Ej_3_INV_Est_Desc!$B$7</f>
        <v>-0.11425239034336725</v>
      </c>
    </row>
    <row r="1127" spans="1:6">
      <c r="A1127" s="2">
        <v>37106</v>
      </c>
      <c r="B1127" s="1">
        <v>0.70086907799999998</v>
      </c>
      <c r="C1127">
        <f t="shared" si="34"/>
        <v>1.4267999993002973</v>
      </c>
      <c r="D1127">
        <f t="shared" si="35"/>
        <v>-1.8887721566737126E-3</v>
      </c>
      <c r="E1127">
        <v>-5.0913254230344762E-4</v>
      </c>
      <c r="F1127">
        <f>+(E1127-Ej_3_INV_Est_Desc!$B$3)/Ej_3_INV_Est_Desc!$B$7</f>
        <v>-0.11278722595447482</v>
      </c>
    </row>
    <row r="1128" spans="1:6">
      <c r="A1128" s="2">
        <v>37109</v>
      </c>
      <c r="B1128" s="1">
        <v>0.70546737199999998</v>
      </c>
      <c r="C1128">
        <f t="shared" si="34"/>
        <v>1.417500000269325</v>
      </c>
      <c r="D1128">
        <f t="shared" si="35"/>
        <v>-6.5180817462384688E-3</v>
      </c>
      <c r="E1128">
        <v>-5.0826001658910158E-4</v>
      </c>
      <c r="F1128">
        <f>+(E1128-Ej_3_INV_Est_Desc!$B$3)/Ej_3_INV_Est_Desc!$B$7</f>
        <v>-0.11261746659962178</v>
      </c>
    </row>
    <row r="1129" spans="1:6">
      <c r="A1129" s="2">
        <v>37110</v>
      </c>
      <c r="B1129" s="1">
        <v>0.70576610900000003</v>
      </c>
      <c r="C1129">
        <f t="shared" si="34"/>
        <v>1.4169000002237284</v>
      </c>
      <c r="D1129">
        <f t="shared" si="35"/>
        <v>-4.2328045536688119E-4</v>
      </c>
      <c r="E1129">
        <v>-5.06136323930928E-4</v>
      </c>
      <c r="F1129">
        <f>+(E1129-Ej_3_INV_Est_Desc!$B$3)/Ej_3_INV_Est_Desc!$B$7</f>
        <v>-0.11220427912602635</v>
      </c>
    </row>
    <row r="1130" spans="1:6">
      <c r="A1130" s="2">
        <v>37111</v>
      </c>
      <c r="B1130" s="1">
        <v>0.70746374199999995</v>
      </c>
      <c r="C1130">
        <f t="shared" si="34"/>
        <v>1.4135000009654206</v>
      </c>
      <c r="D1130">
        <f t="shared" si="35"/>
        <v>-2.399604247138809E-3</v>
      </c>
      <c r="E1130">
        <v>-4.9202195431496953E-4</v>
      </c>
      <c r="F1130">
        <f>+(E1130-Ej_3_INV_Est_Desc!$B$3)/Ej_3_INV_Est_Desc!$B$7</f>
        <v>-0.1094581752109591</v>
      </c>
    </row>
    <row r="1131" spans="1:6">
      <c r="A1131" s="2">
        <v>37112</v>
      </c>
      <c r="B1131" s="1">
        <v>0.70333380199999995</v>
      </c>
      <c r="C1131">
        <f t="shared" si="34"/>
        <v>1.4218000004498577</v>
      </c>
      <c r="D1131">
        <f t="shared" si="35"/>
        <v>5.8719486938578758E-3</v>
      </c>
      <c r="E1131">
        <v>-4.8345886797185322E-4</v>
      </c>
      <c r="F1131">
        <f>+(E1131-Ej_3_INV_Est_Desc!$B$3)/Ej_3_INV_Est_Desc!$B$7</f>
        <v>-0.10779213375308888</v>
      </c>
    </row>
    <row r="1132" spans="1:6">
      <c r="A1132" s="2">
        <v>37113</v>
      </c>
      <c r="B1132" s="1">
        <v>0.70062355499999995</v>
      </c>
      <c r="C1132">
        <f t="shared" si="34"/>
        <v>1.4272999999264941</v>
      </c>
      <c r="D1132">
        <f t="shared" si="35"/>
        <v>3.8683355429007804E-3</v>
      </c>
      <c r="E1132">
        <v>-4.8060325417143002E-4</v>
      </c>
      <c r="F1132">
        <f>+(E1132-Ej_3_INV_Est_Desc!$B$3)/Ej_3_INV_Est_Desc!$B$7</f>
        <v>-0.10723654307134878</v>
      </c>
    </row>
    <row r="1133" spans="1:6">
      <c r="A1133" s="2">
        <v>37116</v>
      </c>
      <c r="B1133" s="1">
        <v>0.703383274</v>
      </c>
      <c r="C1133">
        <f t="shared" si="34"/>
        <v>1.4216999990818662</v>
      </c>
      <c r="D1133">
        <f t="shared" si="35"/>
        <v>-3.9234924997662013E-3</v>
      </c>
      <c r="E1133">
        <v>-4.7690042769843455E-4</v>
      </c>
      <c r="F1133">
        <f>+(E1133-Ej_3_INV_Est_Desc!$B$3)/Ej_3_INV_Est_Desc!$B$7</f>
        <v>-0.1065161179619758</v>
      </c>
    </row>
    <row r="1134" spans="1:6">
      <c r="A1134" s="2">
        <v>37117</v>
      </c>
      <c r="B1134" s="1">
        <v>0.70003500200000002</v>
      </c>
      <c r="C1134">
        <f t="shared" si="34"/>
        <v>1.4284999994900254</v>
      </c>
      <c r="D1134">
        <f t="shared" si="35"/>
        <v>4.7830065502922903E-3</v>
      </c>
      <c r="E1134">
        <v>-4.7548385788287462E-4</v>
      </c>
      <c r="F1134">
        <f>+(E1134-Ej_3_INV_Est_Desc!$B$3)/Ej_3_INV_Est_Desc!$B$7</f>
        <v>-0.10624050891797876</v>
      </c>
    </row>
    <row r="1135" spans="1:6">
      <c r="A1135" s="2">
        <v>37118</v>
      </c>
      <c r="B1135" s="1">
        <v>0.69545865500000004</v>
      </c>
      <c r="C1135">
        <f t="shared" si="34"/>
        <v>1.4378999999647715</v>
      </c>
      <c r="D1135">
        <f t="shared" si="35"/>
        <v>6.5803293511388361E-3</v>
      </c>
      <c r="E1135">
        <v>-4.7491789163334186E-4</v>
      </c>
      <c r="F1135">
        <f>+(E1135-Ej_3_INV_Est_Desc!$B$3)/Ej_3_INV_Est_Desc!$B$7</f>
        <v>-0.10613039403676716</v>
      </c>
    </row>
    <row r="1136" spans="1:6">
      <c r="A1136" s="2">
        <v>37119</v>
      </c>
      <c r="B1136" s="1">
        <v>0.69261670600000003</v>
      </c>
      <c r="C1136">
        <f t="shared" si="34"/>
        <v>1.4437999998227014</v>
      </c>
      <c r="D1136">
        <f t="shared" si="35"/>
        <v>4.1032059656960218E-3</v>
      </c>
      <c r="E1136">
        <v>-4.7255717967642497E-4</v>
      </c>
      <c r="F1136">
        <f>+(E1136-Ej_3_INV_Est_Desc!$B$3)/Ej_3_INV_Est_Desc!$B$7</f>
        <v>-0.10567109188416476</v>
      </c>
    </row>
    <row r="1137" spans="1:6">
      <c r="A1137" s="2">
        <v>37120</v>
      </c>
      <c r="B1137" s="1">
        <v>0.69132388499999997</v>
      </c>
      <c r="C1137">
        <f t="shared" si="34"/>
        <v>1.4465000005026587</v>
      </c>
      <c r="D1137">
        <f t="shared" si="35"/>
        <v>1.8700655771497487E-3</v>
      </c>
      <c r="E1137">
        <v>-4.5730629016904611E-4</v>
      </c>
      <c r="F1137">
        <f>+(E1137-Ej_3_INV_Est_Desc!$B$3)/Ej_3_INV_Est_Desc!$B$7</f>
        <v>-0.10270386567966473</v>
      </c>
    </row>
    <row r="1138" spans="1:6">
      <c r="A1138" s="2">
        <v>37123</v>
      </c>
      <c r="B1138" s="1">
        <v>0.69228106599999994</v>
      </c>
      <c r="C1138">
        <f t="shared" si="34"/>
        <v>1.4445000002354536</v>
      </c>
      <c r="D1138">
        <f t="shared" si="35"/>
        <v>-1.3826479547253134E-3</v>
      </c>
      <c r="E1138">
        <v>-4.5700809309878743E-4</v>
      </c>
      <c r="F1138">
        <f>+(E1138-Ej_3_INV_Est_Desc!$B$3)/Ej_3_INV_Est_Desc!$B$7</f>
        <v>-0.10264584820071385</v>
      </c>
    </row>
    <row r="1139" spans="1:6">
      <c r="A1139" s="2">
        <v>37124</v>
      </c>
      <c r="B1139" s="1">
        <v>0.69118053599999996</v>
      </c>
      <c r="C1139">
        <f t="shared" si="34"/>
        <v>1.4468000007453914</v>
      </c>
      <c r="D1139">
        <f t="shared" si="35"/>
        <v>1.5922468048203964E-3</v>
      </c>
      <c r="E1139">
        <v>-4.4136178772857804E-4</v>
      </c>
      <c r="F1139">
        <f>+(E1139-Ej_3_INV_Est_Desc!$B$3)/Ej_3_INV_Est_Desc!$B$7</f>
        <v>-9.9601689545205097E-2</v>
      </c>
    </row>
    <row r="1140" spans="1:6">
      <c r="A1140" s="2">
        <v>37125</v>
      </c>
      <c r="B1140" s="1">
        <v>0.68785252399999997</v>
      </c>
      <c r="C1140">
        <f t="shared" si="34"/>
        <v>1.4538000008850736</v>
      </c>
      <c r="D1140">
        <f t="shared" si="35"/>
        <v>4.8382638485455765E-3</v>
      </c>
      <c r="E1140">
        <v>-4.3146851025899213E-4</v>
      </c>
      <c r="F1140">
        <f>+(E1140-Ej_3_INV_Est_Desc!$B$3)/Ej_3_INV_Est_Desc!$B$7</f>
        <v>-9.7676844955521203E-2</v>
      </c>
    </row>
    <row r="1141" spans="1:6">
      <c r="A1141" s="2">
        <v>37126</v>
      </c>
      <c r="B1141" s="1">
        <v>0.690703136</v>
      </c>
      <c r="C1141">
        <f t="shared" si="34"/>
        <v>1.4477999995645017</v>
      </c>
      <c r="D1141">
        <f t="shared" si="35"/>
        <v>-4.1271160523587147E-3</v>
      </c>
      <c r="E1141">
        <v>-4.302120753714167E-4</v>
      </c>
      <c r="F1141">
        <f>+(E1141-Ej_3_INV_Est_Desc!$B$3)/Ej_3_INV_Est_Desc!$B$7</f>
        <v>-9.743239190110374E-2</v>
      </c>
    </row>
    <row r="1142" spans="1:6">
      <c r="A1142" s="2">
        <v>37127</v>
      </c>
      <c r="B1142" s="1">
        <v>0.69237693</v>
      </c>
      <c r="C1142">
        <f t="shared" si="34"/>
        <v>1.4443000000014443</v>
      </c>
      <c r="D1142">
        <f t="shared" si="35"/>
        <v>-2.417460674202343E-3</v>
      </c>
      <c r="E1142">
        <v>-4.2858035632797886E-4</v>
      </c>
      <c r="F1142">
        <f>+(E1142-Ej_3_INV_Est_Desc!$B$3)/Ej_3_INV_Est_Desc!$B$7</f>
        <v>-9.7114923237933123E-2</v>
      </c>
    </row>
    <row r="1143" spans="1:6">
      <c r="A1143" s="2">
        <v>37131</v>
      </c>
      <c r="B1143" s="1">
        <v>0.68960761299999995</v>
      </c>
      <c r="C1143">
        <f t="shared" si="34"/>
        <v>1.450100000563654</v>
      </c>
      <c r="D1143">
        <f t="shared" si="35"/>
        <v>4.0157865832610717E-3</v>
      </c>
      <c r="E1143">
        <v>-4.2471825846690514E-4</v>
      </c>
      <c r="F1143">
        <f>+(E1143-Ej_3_INV_Est_Desc!$B$3)/Ej_3_INV_Est_Desc!$B$7</f>
        <v>-9.6363510150048848E-2</v>
      </c>
    </row>
    <row r="1144" spans="1:6">
      <c r="A1144" s="2">
        <v>37132</v>
      </c>
      <c r="B1144" s="1">
        <v>0.688942473</v>
      </c>
      <c r="C1144">
        <f t="shared" si="34"/>
        <v>1.4515000006393857</v>
      </c>
      <c r="D1144">
        <f t="shared" si="35"/>
        <v>9.6545071042508646E-4</v>
      </c>
      <c r="E1144">
        <v>-4.2328045536688119E-4</v>
      </c>
      <c r="F1144">
        <f>+(E1144-Ej_3_INV_Est_Desc!$B$3)/Ej_3_INV_Est_Desc!$B$7</f>
        <v>-9.6083769939929412E-2</v>
      </c>
    </row>
    <row r="1145" spans="1:6">
      <c r="A1145" s="2">
        <v>37133</v>
      </c>
      <c r="B1145" s="1">
        <v>0.68601221099999998</v>
      </c>
      <c r="C1145">
        <f t="shared" si="34"/>
        <v>1.4577000000368798</v>
      </c>
      <c r="D1145">
        <f t="shared" si="35"/>
        <v>4.2714429175081392E-3</v>
      </c>
      <c r="E1145">
        <v>-4.1419315988400207E-4</v>
      </c>
      <c r="F1145">
        <f>+(E1145-Ej_3_INV_Est_Desc!$B$3)/Ej_3_INV_Est_Desc!$B$7</f>
        <v>-9.4315737900107222E-2</v>
      </c>
    </row>
    <row r="1146" spans="1:6">
      <c r="A1146" s="2">
        <v>37134</v>
      </c>
      <c r="B1146" s="1">
        <v>0.68917987599999997</v>
      </c>
      <c r="C1146">
        <f t="shared" si="34"/>
        <v>1.4509999998897241</v>
      </c>
      <c r="D1146">
        <f t="shared" si="35"/>
        <v>-4.5962819146506684E-3</v>
      </c>
      <c r="E1146">
        <v>-4.073511027911092E-4</v>
      </c>
      <c r="F1146">
        <f>+(E1146-Ej_3_INV_Est_Desc!$B$3)/Ej_3_INV_Est_Desc!$B$7</f>
        <v>-9.2984541376199922E-2</v>
      </c>
    </row>
    <row r="1147" spans="1:6">
      <c r="A1147" s="2">
        <v>37138</v>
      </c>
      <c r="B1147" s="1">
        <v>0.692328995</v>
      </c>
      <c r="C1147">
        <f t="shared" si="34"/>
        <v>1.4443999994540169</v>
      </c>
      <c r="D1147">
        <f t="shared" si="35"/>
        <v>-4.5485874818805838E-3</v>
      </c>
      <c r="E1147">
        <v>-4.022524173213915E-4</v>
      </c>
      <c r="F1147">
        <f>+(E1147-Ej_3_INV_Est_Desc!$B$3)/Ej_3_INV_Est_Desc!$B$7</f>
        <v>-9.1992536737589822E-2</v>
      </c>
    </row>
    <row r="1148" spans="1:6">
      <c r="A1148" s="2">
        <v>37139</v>
      </c>
      <c r="B1148" s="1">
        <v>0.687143544</v>
      </c>
      <c r="C1148">
        <f t="shared" si="34"/>
        <v>1.4553000006065691</v>
      </c>
      <c r="D1148">
        <f t="shared" si="35"/>
        <v>7.5463868434453296E-3</v>
      </c>
      <c r="E1148">
        <v>-3.9622157108309963E-4</v>
      </c>
      <c r="F1148">
        <f>+(E1148-Ej_3_INV_Est_Desc!$B$3)/Ej_3_INV_Est_Desc!$B$7</f>
        <v>-9.0819170096587548E-2</v>
      </c>
    </row>
    <row r="1149" spans="1:6">
      <c r="A1149" s="2">
        <v>37140</v>
      </c>
      <c r="B1149" s="1">
        <v>0.68676601900000001</v>
      </c>
      <c r="C1149">
        <f t="shared" si="34"/>
        <v>1.456099999612823</v>
      </c>
      <c r="D1149">
        <f t="shared" si="35"/>
        <v>5.497141523538307E-4</v>
      </c>
      <c r="E1149">
        <v>-3.9434265634319399E-4</v>
      </c>
      <c r="F1149">
        <f>+(E1149-Ej_3_INV_Est_Desc!$B$3)/Ej_3_INV_Est_Desc!$B$7</f>
        <v>-9.0453606825699515E-2</v>
      </c>
    </row>
    <row r="1150" spans="1:6">
      <c r="A1150" s="2">
        <v>37141</v>
      </c>
      <c r="B1150" s="1">
        <v>0.68371393400000002</v>
      </c>
      <c r="C1150">
        <f t="shared" si="34"/>
        <v>1.4626000001924782</v>
      </c>
      <c r="D1150">
        <f t="shared" si="35"/>
        <v>4.4639795215875022E-3</v>
      </c>
      <c r="E1150">
        <v>-3.9287661633036208E-4</v>
      </c>
      <c r="F1150">
        <f>+(E1150-Ej_3_INV_Est_Desc!$B$3)/Ej_3_INV_Est_Desc!$B$7</f>
        <v>-9.0168372817491946E-2</v>
      </c>
    </row>
    <row r="1151" spans="1:6">
      <c r="A1151" s="2">
        <v>37144</v>
      </c>
      <c r="B1151" s="1">
        <v>0.68563592699999998</v>
      </c>
      <c r="C1151">
        <f t="shared" si="34"/>
        <v>1.4585000006862243</v>
      </c>
      <c r="D1151">
        <f t="shared" si="35"/>
        <v>-2.8032267918188802E-3</v>
      </c>
      <c r="E1151">
        <v>-3.8170333844400606E-4</v>
      </c>
      <c r="F1151">
        <f>+(E1151-Ej_3_INV_Est_Desc!$B$3)/Ej_3_INV_Est_Desc!$B$7</f>
        <v>-8.7994490243723675E-2</v>
      </c>
    </row>
    <row r="1152" spans="1:6">
      <c r="A1152" s="2">
        <v>37151</v>
      </c>
      <c r="B1152" s="1">
        <v>0.68208171299999998</v>
      </c>
      <c r="C1152">
        <f t="shared" si="34"/>
        <v>1.4661000008367033</v>
      </c>
      <c r="D1152">
        <f t="shared" si="35"/>
        <v>5.2108331483737835E-3</v>
      </c>
      <c r="E1152">
        <v>-3.7719562818694374E-4</v>
      </c>
      <c r="F1152">
        <f>+(E1152-Ej_3_INV_Est_Desc!$B$3)/Ej_3_INV_Est_Desc!$B$7</f>
        <v>-8.7117466251740938E-2</v>
      </c>
    </row>
    <row r="1153" spans="1:6">
      <c r="A1153" s="2">
        <v>37152</v>
      </c>
      <c r="B1153" s="1">
        <v>0.68329347500000004</v>
      </c>
      <c r="C1153">
        <f t="shared" si="34"/>
        <v>1.4634999990304312</v>
      </c>
      <c r="D1153">
        <f t="shared" si="35"/>
        <v>-1.7734136858251759E-3</v>
      </c>
      <c r="E1153">
        <v>-3.758687305948083E-4</v>
      </c>
      <c r="F1153">
        <f>+(E1153-Ej_3_INV_Est_Desc!$B$3)/Ej_3_INV_Est_Desc!$B$7</f>
        <v>-8.6859303912805413E-2</v>
      </c>
    </row>
    <row r="1154" spans="1:6">
      <c r="A1154" s="2">
        <v>37153</v>
      </c>
      <c r="B1154" s="1">
        <v>0.67962484700000003</v>
      </c>
      <c r="C1154">
        <f t="shared" si="34"/>
        <v>1.4714000001827479</v>
      </c>
      <c r="D1154">
        <f t="shared" si="35"/>
        <v>5.3980192398703775E-3</v>
      </c>
      <c r="E1154">
        <v>-3.6641188056274476E-4</v>
      </c>
      <c r="F1154">
        <f>+(E1154-Ej_3_INV_Est_Desc!$B$3)/Ej_3_INV_Est_Desc!$B$7</f>
        <v>-8.5019371021442622E-2</v>
      </c>
    </row>
    <row r="1155" spans="1:6">
      <c r="A1155" s="2">
        <v>37154</v>
      </c>
      <c r="B1155" s="1">
        <v>0.68296680799999998</v>
      </c>
      <c r="C1155">
        <f t="shared" ref="C1155:C1218" si="36">1/B1155</f>
        <v>1.4641999995993948</v>
      </c>
      <c r="D1155">
        <f t="shared" si="35"/>
        <v>-4.8932992948611531E-3</v>
      </c>
      <c r="E1155">
        <v>-3.5966963563272003E-4</v>
      </c>
      <c r="F1155">
        <f>+(E1155-Ej_3_INV_Est_Desc!$B$3)/Ej_3_INV_Est_Desc!$B$7</f>
        <v>-8.3707594037952748E-2</v>
      </c>
    </row>
    <row r="1156" spans="1:6">
      <c r="A1156" s="2">
        <v>37155</v>
      </c>
      <c r="B1156" s="1">
        <v>0.687426961</v>
      </c>
      <c r="C1156">
        <f t="shared" si="36"/>
        <v>1.4546999997575014</v>
      </c>
      <c r="D1156">
        <f t="shared" ref="D1156:D1219" si="37">+C1156/C1155-1</f>
        <v>-6.4881845680184735E-3</v>
      </c>
      <c r="E1156">
        <v>-3.4199684616487147E-4</v>
      </c>
      <c r="F1156">
        <f>+(E1156-Ej_3_INV_Est_Desc!$B$3)/Ej_3_INV_Est_Desc!$B$7</f>
        <v>-8.0269160890152375E-2</v>
      </c>
    </row>
    <row r="1157" spans="1:6">
      <c r="A1157" s="2">
        <v>37158</v>
      </c>
      <c r="B1157" s="1">
        <v>0.68418171900000002</v>
      </c>
      <c r="C1157">
        <f t="shared" si="36"/>
        <v>1.4615999992832314</v>
      </c>
      <c r="D1157">
        <f t="shared" si="37"/>
        <v>4.743245704873944E-3</v>
      </c>
      <c r="E1157">
        <v>-3.4071515117528595E-4</v>
      </c>
      <c r="F1157">
        <f>+(E1157-Ej_3_INV_Est_Desc!$B$3)/Ej_3_INV_Est_Desc!$B$7</f>
        <v>-8.0019793208520776E-2</v>
      </c>
    </row>
    <row r="1158" spans="1:6">
      <c r="A1158" s="2">
        <v>37159</v>
      </c>
      <c r="B1158" s="1">
        <v>0.68064252700000005</v>
      </c>
      <c r="C1158">
        <f t="shared" si="36"/>
        <v>1.4691999990179867</v>
      </c>
      <c r="D1158">
        <f t="shared" si="37"/>
        <v>5.1997808829244985E-3</v>
      </c>
      <c r="E1158">
        <v>-3.4036892975108923E-4</v>
      </c>
      <c r="F1158">
        <f>+(E1158-Ej_3_INV_Est_Desc!$B$3)/Ej_3_INV_Est_Desc!$B$7</f>
        <v>-7.9952432069884324E-2</v>
      </c>
    </row>
    <row r="1159" spans="1:6">
      <c r="A1159" s="2">
        <v>37160</v>
      </c>
      <c r="B1159" s="1">
        <v>0.67819599900000005</v>
      </c>
      <c r="C1159">
        <f t="shared" si="36"/>
        <v>1.4744999992251502</v>
      </c>
      <c r="D1159">
        <f t="shared" si="37"/>
        <v>3.6074055341042133E-3</v>
      </c>
      <c r="E1159">
        <v>-3.3530166007156303E-4</v>
      </c>
      <c r="F1159">
        <f>+(E1159-Ej_3_INV_Est_Desc!$B$3)/Ej_3_INV_Est_Desc!$B$7</f>
        <v>-7.896653971448539E-2</v>
      </c>
    </row>
    <row r="1160" spans="1:6">
      <c r="A1160" s="2">
        <v>37161</v>
      </c>
      <c r="B1160" s="1">
        <v>0.67874838800000004</v>
      </c>
      <c r="C1160">
        <f t="shared" si="36"/>
        <v>1.4732999999404786</v>
      </c>
      <c r="D1160">
        <f t="shared" si="37"/>
        <v>-8.1383471366713867E-4</v>
      </c>
      <c r="E1160">
        <v>-3.2619392571342498E-4</v>
      </c>
      <c r="F1160">
        <f>+(E1160-Ej_3_INV_Est_Desc!$B$3)/Ej_3_INV_Est_Desc!$B$7</f>
        <v>-7.7194531069480321E-2</v>
      </c>
    </row>
    <row r="1161" spans="1:6">
      <c r="A1161" s="2">
        <v>37162</v>
      </c>
      <c r="B1161" s="1">
        <v>0.68068885700000004</v>
      </c>
      <c r="C1161">
        <f t="shared" si="36"/>
        <v>1.4691000002663477</v>
      </c>
      <c r="D1161">
        <f t="shared" si="37"/>
        <v>-2.8507430084168117E-3</v>
      </c>
      <c r="E1161">
        <v>-3.1873508185054078E-4</v>
      </c>
      <c r="F1161">
        <f>+(E1161-Ej_3_INV_Est_Desc!$B$3)/Ej_3_INV_Est_Desc!$B$7</f>
        <v>-7.5743331980108117E-2</v>
      </c>
    </row>
    <row r="1162" spans="1:6">
      <c r="A1162" s="2">
        <v>37165</v>
      </c>
      <c r="B1162" s="1">
        <v>0.67636117699999998</v>
      </c>
      <c r="C1162">
        <f t="shared" si="36"/>
        <v>1.4784999997124317</v>
      </c>
      <c r="D1162">
        <f t="shared" si="37"/>
        <v>6.3984748787555557E-3</v>
      </c>
      <c r="E1162">
        <v>-3.1186694159790473E-4</v>
      </c>
      <c r="F1162">
        <f>+(E1162-Ej_3_INV_Est_Desc!$B$3)/Ej_3_INV_Est_Desc!$B$7</f>
        <v>-7.4407060694164889E-2</v>
      </c>
    </row>
    <row r="1163" spans="1:6">
      <c r="A1163" s="2">
        <v>37166</v>
      </c>
      <c r="B1163" s="1">
        <v>0.684088111</v>
      </c>
      <c r="C1163">
        <f t="shared" si="36"/>
        <v>1.4617999990355044</v>
      </c>
      <c r="D1163">
        <f t="shared" si="37"/>
        <v>-1.1295232113747389E-2</v>
      </c>
      <c r="E1163">
        <v>-3.107509407236364E-4</v>
      </c>
      <c r="F1163">
        <f>+(E1163-Ej_3_INV_Est_Desc!$B$3)/Ej_3_INV_Est_Desc!$B$7</f>
        <v>-7.4189930602390777E-2</v>
      </c>
    </row>
    <row r="1164" spans="1:6">
      <c r="A1164" s="2">
        <v>37167</v>
      </c>
      <c r="B1164" s="1">
        <v>0.67769043100000004</v>
      </c>
      <c r="C1164">
        <f t="shared" si="36"/>
        <v>1.4756000000241998</v>
      </c>
      <c r="D1164">
        <f t="shared" si="37"/>
        <v>9.4404166081547558E-3</v>
      </c>
      <c r="E1164">
        <v>-3.0988472111581622E-4</v>
      </c>
      <c r="F1164">
        <f>+(E1164-Ej_3_INV_Est_Desc!$B$3)/Ej_3_INV_Est_Desc!$B$7</f>
        <v>-7.4021398169057492E-2</v>
      </c>
    </row>
    <row r="1165" spans="1:6">
      <c r="A1165" s="2">
        <v>37168</v>
      </c>
      <c r="B1165" s="1">
        <v>0.67686476200000001</v>
      </c>
      <c r="C1165">
        <f t="shared" si="36"/>
        <v>1.4774000009177608</v>
      </c>
      <c r="D1165">
        <f t="shared" si="37"/>
        <v>1.2198433813577214E-3</v>
      </c>
      <c r="E1165">
        <v>-3.0807218736139674E-4</v>
      </c>
      <c r="F1165">
        <f>+(E1165-Ej_3_INV_Est_Desc!$B$3)/Ej_3_INV_Est_Desc!$B$7</f>
        <v>-7.3668750039907235E-2</v>
      </c>
    </row>
    <row r="1166" spans="1:6">
      <c r="A1166" s="2">
        <v>37169</v>
      </c>
      <c r="B1166" s="1">
        <v>0.67590402199999999</v>
      </c>
      <c r="C1166">
        <f t="shared" si="36"/>
        <v>1.4794999991877544</v>
      </c>
      <c r="D1166">
        <f t="shared" si="37"/>
        <v>1.4214148292197581E-3</v>
      </c>
      <c r="E1166">
        <v>-3.0684169802508432E-4</v>
      </c>
      <c r="F1166">
        <f>+(E1166-Ej_3_INV_Est_Desc!$B$3)/Ej_3_INV_Est_Desc!$B$7</f>
        <v>-7.3429344974301231E-2</v>
      </c>
    </row>
    <row r="1167" spans="1:6">
      <c r="A1167" s="2">
        <v>37173</v>
      </c>
      <c r="B1167" s="1">
        <v>0.68469702200000004</v>
      </c>
      <c r="C1167">
        <f t="shared" si="36"/>
        <v>1.4604999990784244</v>
      </c>
      <c r="D1167">
        <f t="shared" si="37"/>
        <v>-1.2842176491896562E-2</v>
      </c>
      <c r="E1167">
        <v>-3.0615242893772265E-4</v>
      </c>
      <c r="F1167">
        <f>+(E1167-Ej_3_INV_Est_Desc!$B$3)/Ej_3_INV_Est_Desc!$B$7</f>
        <v>-7.3295240186709534E-2</v>
      </c>
    </row>
    <row r="1168" spans="1:6">
      <c r="A1168" s="2">
        <v>37174</v>
      </c>
      <c r="B1168" s="1">
        <v>0.69013112499999996</v>
      </c>
      <c r="C1168">
        <f t="shared" si="36"/>
        <v>1.4489999998188752</v>
      </c>
      <c r="D1168">
        <f t="shared" si="37"/>
        <v>-7.8740152460156088E-3</v>
      </c>
      <c r="E1168">
        <v>-3.0585707833030717E-4</v>
      </c>
      <c r="F1168">
        <f>+(E1168-Ej_3_INV_Est_Desc!$B$3)/Ej_3_INV_Est_Desc!$B$7</f>
        <v>-7.3237776518022268E-2</v>
      </c>
    </row>
    <row r="1169" spans="1:6">
      <c r="A1169" s="2">
        <v>37175</v>
      </c>
      <c r="B1169" s="1">
        <v>0.69372181799999999</v>
      </c>
      <c r="C1169">
        <f t="shared" si="36"/>
        <v>1.4414999990673496</v>
      </c>
      <c r="D1169">
        <f t="shared" si="37"/>
        <v>-5.1759839561511534E-3</v>
      </c>
      <c r="E1169">
        <v>-3.0404300404129891E-4</v>
      </c>
      <c r="F1169">
        <f>+(E1169-Ej_3_INV_Est_Desc!$B$3)/Ej_3_INV_Est_Desc!$B$7</f>
        <v>-7.2884828661134923E-2</v>
      </c>
    </row>
    <row r="1170" spans="1:6">
      <c r="A1170" s="2">
        <v>37176</v>
      </c>
      <c r="B1170" s="1">
        <v>0.68880010999999997</v>
      </c>
      <c r="C1170">
        <f t="shared" si="36"/>
        <v>1.4518000004384437</v>
      </c>
      <c r="D1170">
        <f t="shared" si="37"/>
        <v>7.1453356765578402E-3</v>
      </c>
      <c r="E1170">
        <v>-3.0312247793284897E-4</v>
      </c>
      <c r="F1170">
        <f>+(E1170-Ej_3_INV_Est_Desc!$B$3)/Ej_3_INV_Est_Desc!$B$7</f>
        <v>-7.2705730308242289E-2</v>
      </c>
    </row>
    <row r="1171" spans="1:6">
      <c r="A1171" s="2">
        <v>37179</v>
      </c>
      <c r="B1171" s="1">
        <v>0.69108500299999998</v>
      </c>
      <c r="C1171">
        <f t="shared" si="36"/>
        <v>1.4470000009535731</v>
      </c>
      <c r="D1171">
        <f t="shared" si="37"/>
        <v>-3.3062401731788205E-3</v>
      </c>
      <c r="E1171">
        <v>-3.0147745590303199E-4</v>
      </c>
      <c r="F1171">
        <f>+(E1171-Ej_3_INV_Est_Desc!$B$3)/Ej_3_INV_Est_Desc!$B$7</f>
        <v>-7.2385673404578327E-2</v>
      </c>
    </row>
    <row r="1172" spans="1:6">
      <c r="A1172" s="2">
        <v>37180</v>
      </c>
      <c r="B1172" s="1">
        <v>0.690703136</v>
      </c>
      <c r="C1172">
        <f t="shared" si="36"/>
        <v>1.4477999995645017</v>
      </c>
      <c r="D1172">
        <f t="shared" si="37"/>
        <v>5.5286704243351359E-4</v>
      </c>
      <c r="E1172">
        <v>-2.9975980496266263E-4</v>
      </c>
      <c r="F1172">
        <f>+(E1172-Ej_3_INV_Est_Desc!$B$3)/Ej_3_INV_Est_Desc!$B$7</f>
        <v>-7.2051485757491776E-2</v>
      </c>
    </row>
    <row r="1173" spans="1:6">
      <c r="A1173" s="2">
        <v>37181</v>
      </c>
      <c r="B1173" s="1">
        <v>0.68941744199999999</v>
      </c>
      <c r="C1173">
        <f t="shared" si="36"/>
        <v>1.4505000005497395</v>
      </c>
      <c r="D1173">
        <f t="shared" si="37"/>
        <v>1.8648991477068222E-3</v>
      </c>
      <c r="E1173">
        <v>-2.9691216100036222E-4</v>
      </c>
      <c r="F1173">
        <f>+(E1173-Ej_3_INV_Est_Desc!$B$3)/Ej_3_INV_Est_Desc!$B$7</f>
        <v>-7.1497445694324577E-2</v>
      </c>
    </row>
    <row r="1174" spans="1:6">
      <c r="A1174" s="2">
        <v>37182</v>
      </c>
      <c r="B1174" s="1">
        <v>0.69252077599999995</v>
      </c>
      <c r="C1174">
        <f t="shared" si="36"/>
        <v>1.4439999992144641</v>
      </c>
      <c r="D1174">
        <f t="shared" si="37"/>
        <v>-4.4812142935621857E-3</v>
      </c>
      <c r="E1174">
        <v>-2.7107537612036658E-4</v>
      </c>
      <c r="F1174">
        <f>+(E1174-Ej_3_INV_Est_Desc!$B$3)/Ej_3_INV_Est_Desc!$B$7</f>
        <v>-6.647061856408662E-2</v>
      </c>
    </row>
    <row r="1175" spans="1:6">
      <c r="A1175" s="2">
        <v>37183</v>
      </c>
      <c r="B1175" s="1">
        <v>0.69579738400000002</v>
      </c>
      <c r="C1175">
        <f t="shared" si="36"/>
        <v>1.4371999995906855</v>
      </c>
      <c r="D1175">
        <f t="shared" si="37"/>
        <v>-4.7091410162588554E-3</v>
      </c>
      <c r="E1175">
        <v>-2.6923670556655566E-4</v>
      </c>
      <c r="F1175">
        <f>+(E1175-Ej_3_INV_Est_Desc!$B$3)/Ej_3_INV_Est_Desc!$B$7</f>
        <v>-6.6112885236724261E-2</v>
      </c>
    </row>
    <row r="1176" spans="1:6">
      <c r="A1176" s="2">
        <v>37186</v>
      </c>
      <c r="B1176" s="1">
        <v>0.701016474</v>
      </c>
      <c r="C1176">
        <f t="shared" si="36"/>
        <v>1.4264999997703336</v>
      </c>
      <c r="D1176">
        <f t="shared" si="37"/>
        <v>-7.4450318838013008E-3</v>
      </c>
      <c r="E1176">
        <v>-2.6560440162770593E-4</v>
      </c>
      <c r="F1176">
        <f>+(E1176-Ej_3_INV_Est_Desc!$B$3)/Ej_3_INV_Est_Desc!$B$7</f>
        <v>-6.540618105236512E-2</v>
      </c>
    </row>
    <row r="1177" spans="1:6">
      <c r="A1177" s="2">
        <v>37187</v>
      </c>
      <c r="B1177" s="1">
        <v>0.70353172900000005</v>
      </c>
      <c r="C1177">
        <f t="shared" si="36"/>
        <v>1.421400000567707</v>
      </c>
      <c r="D1177">
        <f t="shared" si="37"/>
        <v>-3.5751834584281106E-3</v>
      </c>
      <c r="E1177">
        <v>-2.5355067199284154E-4</v>
      </c>
      <c r="F1177">
        <f>+(E1177-Ej_3_INV_Est_Desc!$B$3)/Ej_3_INV_Est_Desc!$B$7</f>
        <v>-6.3060997027707177E-2</v>
      </c>
    </row>
    <row r="1178" spans="1:6">
      <c r="A1178" s="2">
        <v>37188</v>
      </c>
      <c r="B1178" s="1">
        <v>0.70111477200000005</v>
      </c>
      <c r="C1178">
        <f t="shared" si="36"/>
        <v>1.4263000009932751</v>
      </c>
      <c r="D1178">
        <f t="shared" si="37"/>
        <v>3.4473057715007638E-3</v>
      </c>
      <c r="E1178">
        <v>-2.5214386598393368E-4</v>
      </c>
      <c r="F1178">
        <f>+(E1178-Ej_3_INV_Est_Desc!$B$3)/Ej_3_INV_Est_Desc!$B$7</f>
        <v>-6.2787287638345998E-2</v>
      </c>
    </row>
    <row r="1179" spans="1:6">
      <c r="A1179" s="2">
        <v>37189</v>
      </c>
      <c r="B1179" s="1">
        <v>0.69900740900000002</v>
      </c>
      <c r="C1179">
        <f t="shared" si="36"/>
        <v>1.4306000009793887</v>
      </c>
      <c r="D1179">
        <f t="shared" si="37"/>
        <v>3.0147935098638889E-3</v>
      </c>
      <c r="E1179">
        <v>-2.486798001534174E-4</v>
      </c>
      <c r="F1179">
        <f>+(E1179-Ej_3_INV_Est_Desc!$B$3)/Ej_3_INV_Est_Desc!$B$7</f>
        <v>-6.2113316005317783E-2</v>
      </c>
    </row>
    <row r="1180" spans="1:6">
      <c r="A1180" s="2">
        <v>37190</v>
      </c>
      <c r="B1180" s="1">
        <v>0.696961249</v>
      </c>
      <c r="C1180">
        <f t="shared" si="36"/>
        <v>1.4347999999064511</v>
      </c>
      <c r="D1180">
        <f t="shared" si="37"/>
        <v>2.935830367808645E-3</v>
      </c>
      <c r="E1180">
        <v>-2.4402059770345375E-4</v>
      </c>
      <c r="F1180">
        <f>+(E1180-Ej_3_INV_Est_Desc!$B$3)/Ej_3_INV_Est_Desc!$B$7</f>
        <v>-6.1206817561740831E-2</v>
      </c>
    </row>
    <row r="1181" spans="1:6">
      <c r="A1181" s="2">
        <v>37193</v>
      </c>
      <c r="B1181" s="1">
        <v>0.68846815800000005</v>
      </c>
      <c r="C1181">
        <f t="shared" si="36"/>
        <v>1.4525000007335125</v>
      </c>
      <c r="D1181">
        <f t="shared" si="37"/>
        <v>1.2336214683729807E-2</v>
      </c>
      <c r="E1181">
        <v>-2.2997821933856688E-4</v>
      </c>
      <c r="F1181">
        <f>+(E1181-Ej_3_INV_Est_Desc!$B$3)/Ej_3_INV_Est_Desc!$B$7</f>
        <v>-5.8474720326518133E-2</v>
      </c>
    </row>
    <row r="1182" spans="1:6">
      <c r="A1182" s="2">
        <v>37194</v>
      </c>
      <c r="B1182" s="1">
        <v>0.68747422000000002</v>
      </c>
      <c r="C1182">
        <f t="shared" si="36"/>
        <v>1.4545999994007048</v>
      </c>
      <c r="D1182">
        <f t="shared" si="37"/>
        <v>1.4457822142044385E-3</v>
      </c>
      <c r="E1182">
        <v>-2.2770078228817603E-4</v>
      </c>
      <c r="F1182">
        <f>+(E1182-Ej_3_INV_Est_Desc!$B$3)/Ej_3_INV_Est_Desc!$B$7</f>
        <v>-5.8031620211488819E-2</v>
      </c>
    </row>
    <row r="1183" spans="1:6">
      <c r="A1183" s="2">
        <v>37195</v>
      </c>
      <c r="B1183" s="1">
        <v>0.68804183299999999</v>
      </c>
      <c r="C1183">
        <f t="shared" si="36"/>
        <v>1.4533999998805305</v>
      </c>
      <c r="D1183">
        <f t="shared" si="37"/>
        <v>-8.2496873413229199E-4</v>
      </c>
      <c r="E1183">
        <v>-2.2698855013414398E-4</v>
      </c>
      <c r="F1183">
        <f>+(E1183-Ej_3_INV_Est_Desc!$B$3)/Ej_3_INV_Est_Desc!$B$7</f>
        <v>-5.7893047709858085E-2</v>
      </c>
    </row>
    <row r="1184" spans="1:6">
      <c r="A1184" s="2">
        <v>37196</v>
      </c>
      <c r="B1184" s="1">
        <v>0.68399452800000005</v>
      </c>
      <c r="C1184">
        <f t="shared" si="36"/>
        <v>1.462000000093568</v>
      </c>
      <c r="D1184">
        <f t="shared" si="37"/>
        <v>5.9171599103786665E-3</v>
      </c>
      <c r="E1184">
        <v>-2.151934279959189E-4</v>
      </c>
      <c r="F1184">
        <f>+(E1184-Ej_3_INV_Est_Desc!$B$3)/Ej_3_INV_Est_Desc!$B$7</f>
        <v>-5.559817858259266E-2</v>
      </c>
    </row>
    <row r="1185" spans="1:6">
      <c r="A1185" s="2">
        <v>37197</v>
      </c>
      <c r="B1185" s="1">
        <v>0.684228532</v>
      </c>
      <c r="C1185">
        <f t="shared" si="36"/>
        <v>1.461500000704443</v>
      </c>
      <c r="D1185">
        <f t="shared" si="37"/>
        <v>-3.4199684616487147E-4</v>
      </c>
      <c r="E1185">
        <v>-2.1074887910099704E-4</v>
      </c>
      <c r="F1185">
        <f>+(E1185-Ej_3_INV_Est_Desc!$B$3)/Ej_3_INV_Est_Desc!$B$7</f>
        <v>-5.473344331965517E-2</v>
      </c>
    </row>
    <row r="1186" spans="1:6">
      <c r="A1186" s="2">
        <v>37200</v>
      </c>
      <c r="B1186" s="1">
        <v>0.68634179799999995</v>
      </c>
      <c r="C1186">
        <f t="shared" si="36"/>
        <v>1.4570000004574981</v>
      </c>
      <c r="D1186">
        <f t="shared" si="37"/>
        <v>-3.0790285629667125E-3</v>
      </c>
      <c r="E1186">
        <v>-2.0671091098423133E-4</v>
      </c>
      <c r="F1186">
        <f>+(E1186-Ej_3_INV_Est_Desc!$B$3)/Ej_3_INV_Est_Desc!$B$7</f>
        <v>-5.3947812763273144E-2</v>
      </c>
    </row>
    <row r="1187" spans="1:6">
      <c r="A1187" s="2">
        <v>37201</v>
      </c>
      <c r="B1187" s="1">
        <v>0.685353985</v>
      </c>
      <c r="C1187">
        <f t="shared" si="36"/>
        <v>1.4591000007098522</v>
      </c>
      <c r="D1187">
        <f t="shared" si="37"/>
        <v>1.441317949001153E-3</v>
      </c>
      <c r="E1187">
        <v>-2.0439426259377669E-4</v>
      </c>
      <c r="F1187">
        <f>+(E1187-Ej_3_INV_Est_Desc!$B$3)/Ej_3_INV_Est_Desc!$B$7</f>
        <v>-5.3497083656131955E-2</v>
      </c>
    </row>
    <row r="1188" spans="1:6">
      <c r="A1188" s="2">
        <v>37202</v>
      </c>
      <c r="B1188" s="1">
        <v>0.68259385699999997</v>
      </c>
      <c r="C1188">
        <f t="shared" si="36"/>
        <v>1.464999999260175</v>
      </c>
      <c r="D1188">
        <f t="shared" si="37"/>
        <v>4.0435875179578584E-3</v>
      </c>
      <c r="E1188">
        <v>-2.0073680466281552E-4</v>
      </c>
      <c r="F1188">
        <f>+(E1188-Ej_3_INV_Est_Desc!$B$3)/Ej_3_INV_Est_Desc!$B$7</f>
        <v>-5.2785485489391992E-2</v>
      </c>
    </row>
    <row r="1189" spans="1:6">
      <c r="A1189" s="2">
        <v>37203</v>
      </c>
      <c r="B1189" s="1">
        <v>0.687757909</v>
      </c>
      <c r="C1189">
        <f t="shared" si="36"/>
        <v>1.4540000004565561</v>
      </c>
      <c r="D1189">
        <f t="shared" si="37"/>
        <v>-7.5085316103575828E-3</v>
      </c>
      <c r="E1189">
        <v>-1.9137516659017972E-4</v>
      </c>
      <c r="F1189">
        <f>+(E1189-Ej_3_INV_Est_Desc!$B$3)/Ej_3_INV_Est_Desc!$B$7</f>
        <v>-5.0964077118901198E-2</v>
      </c>
    </row>
    <row r="1190" spans="1:6">
      <c r="A1190" s="2">
        <v>37204</v>
      </c>
      <c r="B1190" s="1">
        <v>0.68615342400000001</v>
      </c>
      <c r="C1190">
        <f t="shared" si="36"/>
        <v>1.4573999997994618</v>
      </c>
      <c r="D1190">
        <f t="shared" si="37"/>
        <v>2.3383764386781802E-3</v>
      </c>
      <c r="E1190">
        <v>-1.8639363597683367E-4</v>
      </c>
      <c r="F1190">
        <f>+(E1190-Ej_3_INV_Est_Desc!$B$3)/Ej_3_INV_Est_Desc!$B$7</f>
        <v>-4.9994866230101048E-2</v>
      </c>
    </row>
    <row r="1191" spans="1:6">
      <c r="A1191" s="2">
        <v>37208</v>
      </c>
      <c r="B1191" s="1">
        <v>0.69324090100000002</v>
      </c>
      <c r="C1191">
        <f t="shared" si="36"/>
        <v>1.4425000004435686</v>
      </c>
      <c r="D1191">
        <f t="shared" si="37"/>
        <v>-1.0223685575643904E-2</v>
      </c>
      <c r="E1191">
        <v>-1.8526378913430452E-4</v>
      </c>
      <c r="F1191">
        <f>+(E1191-Ej_3_INV_Est_Desc!$B$3)/Ej_3_INV_Est_Desc!$B$7</f>
        <v>-4.9775042254810817E-2</v>
      </c>
    </row>
    <row r="1192" spans="1:6">
      <c r="A1192" s="2">
        <v>37209</v>
      </c>
      <c r="B1192" s="1">
        <v>0.69304872100000003</v>
      </c>
      <c r="C1192">
        <f t="shared" si="36"/>
        <v>1.4429000006768644</v>
      </c>
      <c r="D1192">
        <f t="shared" si="37"/>
        <v>2.772965221302659E-4</v>
      </c>
      <c r="E1192">
        <v>-1.847850880278834E-4</v>
      </c>
      <c r="F1192">
        <f>+(E1192-Ej_3_INV_Est_Desc!$B$3)/Ej_3_INV_Est_Desc!$B$7</f>
        <v>-4.9681905755040841E-2</v>
      </c>
    </row>
    <row r="1193" spans="1:6">
      <c r="A1193" s="2">
        <v>37210</v>
      </c>
      <c r="B1193" s="1">
        <v>0.69881201999999998</v>
      </c>
      <c r="C1193">
        <f t="shared" si="36"/>
        <v>1.43099999911278</v>
      </c>
      <c r="D1193">
        <f t="shared" si="37"/>
        <v>-8.2472808638867079E-3</v>
      </c>
      <c r="E1193">
        <v>-1.847850880278834E-4</v>
      </c>
      <c r="F1193">
        <f>+(E1193-Ej_3_INV_Est_Desc!$B$3)/Ej_3_INV_Est_Desc!$B$7</f>
        <v>-4.9681905755040841E-2</v>
      </c>
    </row>
    <row r="1194" spans="1:6">
      <c r="A1194" s="2">
        <v>37211</v>
      </c>
      <c r="B1194" s="1">
        <v>0.70037820399999995</v>
      </c>
      <c r="C1194">
        <f t="shared" si="36"/>
        <v>1.4278000004694607</v>
      </c>
      <c r="D1194">
        <f t="shared" si="37"/>
        <v>-2.2361975159352898E-3</v>
      </c>
      <c r="E1194">
        <v>-1.8375617243215903E-4</v>
      </c>
      <c r="F1194">
        <f>+(E1194-Ej_3_INV_Est_Desc!$B$3)/Ej_3_INV_Est_Desc!$B$7</f>
        <v>-4.9481719050103075E-2</v>
      </c>
    </row>
    <row r="1195" spans="1:6">
      <c r="A1195" s="2">
        <v>37214</v>
      </c>
      <c r="B1195" s="1">
        <v>0.70886793800000003</v>
      </c>
      <c r="C1195">
        <f t="shared" si="36"/>
        <v>1.4106999998072982</v>
      </c>
      <c r="D1195">
        <f t="shared" si="37"/>
        <v>-1.1976467752164099E-2</v>
      </c>
      <c r="E1195">
        <v>-1.830614124611607E-4</v>
      </c>
      <c r="F1195">
        <f>+(E1195-Ej_3_INV_Est_Desc!$B$3)/Ej_3_INV_Est_Desc!$B$7</f>
        <v>-4.9346545951459451E-2</v>
      </c>
    </row>
    <row r="1196" spans="1:6">
      <c r="A1196" s="2">
        <v>37215</v>
      </c>
      <c r="B1196" s="1">
        <v>0.70521861799999996</v>
      </c>
      <c r="C1196">
        <f t="shared" si="36"/>
        <v>1.4179999995405681</v>
      </c>
      <c r="D1196">
        <f t="shared" si="37"/>
        <v>5.174735758323612E-3</v>
      </c>
      <c r="E1196">
        <v>-1.8143374037826732E-4</v>
      </c>
      <c r="F1196">
        <f>+(E1196-Ej_3_INV_Est_Desc!$B$3)/Ej_3_INV_Est_Desc!$B$7</f>
        <v>-4.9029864668419687E-2</v>
      </c>
    </row>
    <row r="1197" spans="1:6">
      <c r="A1197" s="2">
        <v>37216</v>
      </c>
      <c r="B1197" s="1">
        <v>0.70651406000000005</v>
      </c>
      <c r="C1197">
        <f t="shared" si="36"/>
        <v>1.4153999992583304</v>
      </c>
      <c r="D1197">
        <f t="shared" si="37"/>
        <v>-1.8335686058392753E-3</v>
      </c>
      <c r="E1197">
        <v>-1.7911521604707659E-4</v>
      </c>
      <c r="F1197">
        <f>+(E1197-Ej_3_INV_Est_Desc!$B$3)/Ej_3_INV_Est_Desc!$B$7</f>
        <v>-4.8578770576632353E-2</v>
      </c>
    </row>
    <row r="1198" spans="1:6">
      <c r="A1198" s="2">
        <v>37218</v>
      </c>
      <c r="B1198" s="1">
        <v>0.70947144399999995</v>
      </c>
      <c r="C1198">
        <f t="shared" si="36"/>
        <v>1.4094999995517792</v>
      </c>
      <c r="D1198">
        <f t="shared" si="37"/>
        <v>-4.1684327466743332E-3</v>
      </c>
      <c r="E1198">
        <v>-1.7853864007144615E-4</v>
      </c>
      <c r="F1198">
        <f>+(E1198-Ej_3_INV_Est_Desc!$B$3)/Ej_3_INV_Est_Desc!$B$7</f>
        <v>-4.8466591457968618E-2</v>
      </c>
    </row>
    <row r="1199" spans="1:6">
      <c r="A1199" s="2">
        <v>37221</v>
      </c>
      <c r="B1199" s="1">
        <v>0.707964602</v>
      </c>
      <c r="C1199">
        <f t="shared" si="36"/>
        <v>1.4124999995409375</v>
      </c>
      <c r="D1199">
        <f t="shared" si="37"/>
        <v>2.1284143243081033E-3</v>
      </c>
      <c r="E1199">
        <v>-1.7279148603543959E-4</v>
      </c>
      <c r="F1199">
        <f>+(E1199-Ej_3_INV_Est_Desc!$B$3)/Ej_3_INV_Est_Desc!$B$7</f>
        <v>-4.734842021630524E-2</v>
      </c>
    </row>
    <row r="1200" spans="1:6">
      <c r="A1200" s="2">
        <v>37222</v>
      </c>
      <c r="B1200" s="1">
        <v>0.70736365599999995</v>
      </c>
      <c r="C1200">
        <f t="shared" si="36"/>
        <v>1.4136999993112453</v>
      </c>
      <c r="D1200">
        <f t="shared" si="37"/>
        <v>8.4955735978597957E-4</v>
      </c>
      <c r="E1200">
        <v>-1.6480646013516953E-4</v>
      </c>
      <c r="F1200">
        <f>+(E1200-Ej_3_INV_Est_Desc!$B$3)/Ej_3_INV_Est_Desc!$B$7</f>
        <v>-4.5794846696319454E-2</v>
      </c>
    </row>
    <row r="1201" spans="1:6">
      <c r="A1201" s="2">
        <v>37223</v>
      </c>
      <c r="B1201" s="1">
        <v>0.702493853</v>
      </c>
      <c r="C1201">
        <f t="shared" si="36"/>
        <v>1.4235000003622806</v>
      </c>
      <c r="D1201">
        <f t="shared" si="37"/>
        <v>6.9321645722641989E-3</v>
      </c>
      <c r="E1201">
        <v>-1.6372767211536576E-4</v>
      </c>
      <c r="F1201">
        <f>+(E1201-Ej_3_INV_Est_Desc!$B$3)/Ej_3_INV_Est_Desc!$B$7</f>
        <v>-4.5584956769576912E-2</v>
      </c>
    </row>
    <row r="1202" spans="1:6">
      <c r="A1202" s="2">
        <v>37224</v>
      </c>
      <c r="B1202" s="1">
        <v>0.70264193399999997</v>
      </c>
      <c r="C1202">
        <f t="shared" si="36"/>
        <v>1.4231999993328039</v>
      </c>
      <c r="D1202">
        <f t="shared" si="37"/>
        <v>-2.1074887910099704E-4</v>
      </c>
      <c r="E1202">
        <v>-1.6032490468509408E-4</v>
      </c>
      <c r="F1202">
        <f>+(E1202-Ej_3_INV_Est_Desc!$B$3)/Ej_3_INV_Est_Desc!$B$7</f>
        <v>-4.4922911406122125E-2</v>
      </c>
    </row>
    <row r="1203" spans="1:6">
      <c r="A1203" s="2">
        <v>37225</v>
      </c>
      <c r="B1203" s="1">
        <v>0.70150824300000003</v>
      </c>
      <c r="C1203">
        <f t="shared" si="36"/>
        <v>1.4254999994347892</v>
      </c>
      <c r="D1203">
        <f t="shared" si="37"/>
        <v>1.6160765198591776E-3</v>
      </c>
      <c r="E1203">
        <v>-1.5714386867049512E-4</v>
      </c>
      <c r="F1203">
        <f>+(E1203-Ej_3_INV_Est_Desc!$B$3)/Ej_3_INV_Est_Desc!$B$7</f>
        <v>-4.4304006297970266E-2</v>
      </c>
    </row>
    <row r="1204" spans="1:6">
      <c r="A1204" s="2">
        <v>37228</v>
      </c>
      <c r="B1204" s="1">
        <v>0.703383274</v>
      </c>
      <c r="C1204">
        <f t="shared" si="36"/>
        <v>1.4216999990818662</v>
      </c>
      <c r="D1204">
        <f t="shared" si="37"/>
        <v>-2.6657315709783802E-3</v>
      </c>
      <c r="E1204">
        <v>-1.3804578558151981E-4</v>
      </c>
      <c r="F1204">
        <f>+(E1204-Ej_3_INV_Est_Desc!$B$3)/Ej_3_INV_Est_Desc!$B$7</f>
        <v>-4.0588266795044313E-2</v>
      </c>
    </row>
    <row r="1205" spans="1:6">
      <c r="A1205" s="2">
        <v>37229</v>
      </c>
      <c r="B1205" s="1">
        <v>0.70343275199999999</v>
      </c>
      <c r="C1205">
        <f t="shared" si="36"/>
        <v>1.421599999654267</v>
      </c>
      <c r="D1205">
        <f t="shared" si="37"/>
        <v>-7.0337924782837291E-5</v>
      </c>
      <c r="E1205">
        <v>-1.3684636107635928E-4</v>
      </c>
      <c r="F1205">
        <f>+(E1205-Ej_3_INV_Est_Desc!$B$3)/Ej_3_INV_Est_Desc!$B$7</f>
        <v>-4.0354905729756294E-2</v>
      </c>
    </row>
    <row r="1206" spans="1:6">
      <c r="A1206" s="2">
        <v>37230</v>
      </c>
      <c r="B1206" s="1">
        <v>0.70601524999999998</v>
      </c>
      <c r="C1206">
        <f t="shared" si="36"/>
        <v>1.4163999998583601</v>
      </c>
      <c r="D1206">
        <f t="shared" si="37"/>
        <v>-3.6578501668342867E-3</v>
      </c>
      <c r="E1206">
        <v>-1.2634226168706242E-4</v>
      </c>
      <c r="F1206">
        <f>+(E1206-Ej_3_INV_Est_Desc!$B$3)/Ej_3_INV_Est_Desc!$B$7</f>
        <v>-3.8311219101018056E-2</v>
      </c>
    </row>
    <row r="1207" spans="1:6">
      <c r="A1207" s="2">
        <v>37231</v>
      </c>
      <c r="B1207" s="1">
        <v>0.70175438599999995</v>
      </c>
      <c r="C1207">
        <f t="shared" si="36"/>
        <v>1.4249999999287501</v>
      </c>
      <c r="D1207">
        <f t="shared" si="37"/>
        <v>6.0717311996965062E-3</v>
      </c>
      <c r="E1207">
        <v>-1.2600779994942357E-4</v>
      </c>
      <c r="F1207">
        <f>+(E1207-Ej_3_INV_Est_Desc!$B$3)/Ej_3_INV_Est_Desc!$B$7</f>
        <v>-3.8246145937131819E-2</v>
      </c>
    </row>
    <row r="1208" spans="1:6">
      <c r="A1208" s="2">
        <v>37232</v>
      </c>
      <c r="B1208" s="1">
        <v>0.698567936</v>
      </c>
      <c r="C1208">
        <f t="shared" si="36"/>
        <v>1.4314999994503039</v>
      </c>
      <c r="D1208">
        <f t="shared" si="37"/>
        <v>4.5614031732481575E-3</v>
      </c>
      <c r="E1208">
        <v>-1.2573861436293576E-4</v>
      </c>
      <c r="F1208">
        <f>+(E1208-Ej_3_INV_Est_Desc!$B$3)/Ej_3_INV_Est_Desc!$B$7</f>
        <v>-3.8193772957463068E-2</v>
      </c>
    </row>
    <row r="1209" spans="1:6">
      <c r="A1209" s="2">
        <v>37235</v>
      </c>
      <c r="B1209" s="1">
        <v>0.69725282399999999</v>
      </c>
      <c r="C1209">
        <f t="shared" si="36"/>
        <v>1.4341999997406967</v>
      </c>
      <c r="D1209">
        <f t="shared" si="37"/>
        <v>1.8861336300590725E-3</v>
      </c>
      <c r="E1209">
        <v>-1.2430071436697609E-4</v>
      </c>
      <c r="F1209">
        <f>+(E1209-Ej_3_INV_Est_Desc!$B$3)/Ej_3_INV_Est_Desc!$B$7</f>
        <v>-3.7914013895186879E-2</v>
      </c>
    </row>
    <row r="1210" spans="1:6">
      <c r="A1210" s="2">
        <v>37236</v>
      </c>
      <c r="B1210" s="1">
        <v>0.69613644299999999</v>
      </c>
      <c r="C1210">
        <f t="shared" si="36"/>
        <v>1.4364999994692134</v>
      </c>
      <c r="D1210">
        <f t="shared" si="37"/>
        <v>1.6036813059074895E-3</v>
      </c>
      <c r="E1210">
        <v>-1.2345629658438995E-4</v>
      </c>
      <c r="F1210">
        <f>+(E1210-Ej_3_INV_Est_Desc!$B$3)/Ej_3_INV_Est_Desc!$B$7</f>
        <v>-3.774972324375811E-2</v>
      </c>
    </row>
    <row r="1211" spans="1:6">
      <c r="A1211" s="2">
        <v>37237</v>
      </c>
      <c r="B1211" s="1">
        <v>0.69252077599999995</v>
      </c>
      <c r="C1211">
        <f t="shared" si="36"/>
        <v>1.4439999992144641</v>
      </c>
      <c r="D1211">
        <f t="shared" si="37"/>
        <v>5.2210231451597089E-3</v>
      </c>
      <c r="E1211">
        <v>-1.2281289919202631E-4</v>
      </c>
      <c r="F1211">
        <f>+(E1211-Ej_3_INV_Est_Desc!$B$3)/Ej_3_INV_Est_Desc!$B$7</f>
        <v>-3.7624543292673646E-2</v>
      </c>
    </row>
    <row r="1212" spans="1:6">
      <c r="A1212" s="2">
        <v>37238</v>
      </c>
      <c r="B1212" s="1">
        <v>0.69185000699999999</v>
      </c>
      <c r="C1212">
        <f t="shared" si="36"/>
        <v>1.445399999829732</v>
      </c>
      <c r="D1212">
        <f t="shared" si="37"/>
        <v>9.6952951248585606E-4</v>
      </c>
      <c r="E1212">
        <v>-1.2264068710399201E-4</v>
      </c>
      <c r="F1212">
        <f>+(E1212-Ej_3_INV_Est_Desc!$B$3)/Ej_3_INV_Est_Desc!$B$7</f>
        <v>-3.7591037560427677E-2</v>
      </c>
    </row>
    <row r="1213" spans="1:6">
      <c r="A1213" s="2">
        <v>37239</v>
      </c>
      <c r="B1213" s="1">
        <v>0.687426961</v>
      </c>
      <c r="C1213">
        <f t="shared" si="36"/>
        <v>1.4546999997575014</v>
      </c>
      <c r="D1213">
        <f t="shared" si="37"/>
        <v>6.43420501512737E-3</v>
      </c>
      <c r="E1213">
        <v>-1.2090409208043162E-4</v>
      </c>
      <c r="F1213">
        <f>+(E1213-Ej_3_INV_Est_Desc!$B$3)/Ej_3_INV_Est_Desc!$B$7</f>
        <v>-3.7253164136191036E-2</v>
      </c>
    </row>
    <row r="1214" spans="1:6">
      <c r="A1214" s="2">
        <v>37242</v>
      </c>
      <c r="B1214" s="1">
        <v>0.68549492700000003</v>
      </c>
      <c r="C1214">
        <f t="shared" si="36"/>
        <v>1.4588000007183131</v>
      </c>
      <c r="D1214">
        <f t="shared" si="37"/>
        <v>2.8184512005877682E-3</v>
      </c>
      <c r="E1214">
        <v>-1.2077405192656432E-4</v>
      </c>
      <c r="F1214">
        <f>+(E1214-Ej_3_INV_Est_Desc!$B$3)/Ej_3_INV_Est_Desc!$B$7</f>
        <v>-3.7227863411796853E-2</v>
      </c>
    </row>
    <row r="1215" spans="1:6">
      <c r="A1215" s="2">
        <v>37243</v>
      </c>
      <c r="B1215" s="1">
        <v>0.686577412</v>
      </c>
      <c r="C1215">
        <f t="shared" si="36"/>
        <v>1.4564999991581431</v>
      </c>
      <c r="D1215">
        <f t="shared" si="37"/>
        <v>-1.5766394015885865E-3</v>
      </c>
      <c r="E1215">
        <v>-1.1960150408052428E-4</v>
      </c>
      <c r="F1215">
        <f>+(E1215-Ej_3_INV_Est_Desc!$B$3)/Ej_3_INV_Est_Desc!$B$7</f>
        <v>-3.699973149246738E-2</v>
      </c>
    </row>
    <row r="1216" spans="1:6">
      <c r="A1216" s="2">
        <v>37244</v>
      </c>
      <c r="B1216" s="1">
        <v>0.68927488299999995</v>
      </c>
      <c r="C1216">
        <f t="shared" si="36"/>
        <v>1.450799999628015</v>
      </c>
      <c r="D1216">
        <f t="shared" si="37"/>
        <v>-3.9134909257966255E-3</v>
      </c>
      <c r="E1216">
        <v>-1.1489736696168595E-4</v>
      </c>
      <c r="F1216">
        <f>+(E1216-Ej_3_INV_Est_Desc!$B$3)/Ej_3_INV_Est_Desc!$B$7</f>
        <v>-3.6084490520993232E-2</v>
      </c>
    </row>
    <row r="1217" spans="1:6">
      <c r="A1217" s="2">
        <v>37245</v>
      </c>
      <c r="B1217" s="1">
        <v>0.69137168100000002</v>
      </c>
      <c r="C1217">
        <f t="shared" si="36"/>
        <v>1.4464000008701543</v>
      </c>
      <c r="D1217">
        <f t="shared" si="37"/>
        <v>-3.0328086290245526E-3</v>
      </c>
      <c r="E1217">
        <v>-1.1334745349678155E-4</v>
      </c>
      <c r="F1217">
        <f>+(E1217-Ej_3_INV_Est_Desc!$B$3)/Ej_3_INV_Est_Desc!$B$7</f>
        <v>-3.5782938021675294E-2</v>
      </c>
    </row>
    <row r="1218" spans="1:6">
      <c r="A1218" s="2">
        <v>37246</v>
      </c>
      <c r="B1218" s="1">
        <v>0.69516857799999998</v>
      </c>
      <c r="C1218">
        <f t="shared" si="36"/>
        <v>1.4385000007868596</v>
      </c>
      <c r="D1218">
        <f t="shared" si="37"/>
        <v>-5.4618363374876466E-3</v>
      </c>
      <c r="E1218">
        <v>-1.0868841276723273E-4</v>
      </c>
      <c r="F1218">
        <f>+(E1218-Ej_3_INV_Est_Desc!$B$3)/Ej_3_INV_Est_Desc!$B$7</f>
        <v>-3.4876471042561613E-2</v>
      </c>
    </row>
    <row r="1219" spans="1:6">
      <c r="A1219" s="2">
        <v>37249</v>
      </c>
      <c r="B1219" s="1">
        <v>0.69516857799999998</v>
      </c>
      <c r="C1219">
        <f t="shared" ref="C1219:C1282" si="38">1/B1219</f>
        <v>1.4385000007868596</v>
      </c>
      <c r="D1219">
        <f t="shared" si="37"/>
        <v>0</v>
      </c>
      <c r="E1219">
        <v>-1.0698190820990217E-4</v>
      </c>
      <c r="F1219">
        <f>+(E1219-Ej_3_INV_Est_Desc!$B$3)/Ej_3_INV_Est_Desc!$B$7</f>
        <v>-3.4544452045364105E-2</v>
      </c>
    </row>
    <row r="1220" spans="1:6">
      <c r="A1220" s="2">
        <v>37252</v>
      </c>
      <c r="B1220" s="1">
        <v>0.687757909</v>
      </c>
      <c r="C1220">
        <f t="shared" si="38"/>
        <v>1.4540000004565561</v>
      </c>
      <c r="D1220">
        <f t="shared" ref="D1220:D1283" si="39">+C1220/C1219-1</f>
        <v>1.0775112729383363E-2</v>
      </c>
      <c r="E1220">
        <v>-7.0536940822374383E-5</v>
      </c>
      <c r="F1220">
        <f>+(E1220-Ej_3_INV_Est_Desc!$B$3)/Ej_3_INV_Est_Desc!$B$7</f>
        <v>-2.7453687785213909E-2</v>
      </c>
    </row>
    <row r="1221" spans="1:6">
      <c r="A1221" s="2">
        <v>37253</v>
      </c>
      <c r="B1221" s="1">
        <v>0.69084628699999995</v>
      </c>
      <c r="C1221">
        <f t="shared" si="38"/>
        <v>1.4474999993739563</v>
      </c>
      <c r="D1221">
        <f t="shared" si="39"/>
        <v>-4.4704271530665585E-3</v>
      </c>
      <c r="E1221">
        <v>-7.0337924782837291E-5</v>
      </c>
      <c r="F1221">
        <f>+(E1221-Ej_3_INV_Est_Desc!$B$3)/Ej_3_INV_Est_Desc!$B$7</f>
        <v>-2.7414967053066151E-2</v>
      </c>
    </row>
    <row r="1222" spans="1:6">
      <c r="A1222" s="2">
        <v>37256</v>
      </c>
      <c r="B1222" s="1">
        <v>0.68761603500000001</v>
      </c>
      <c r="C1222">
        <f t="shared" si="38"/>
        <v>1.4543000004355628</v>
      </c>
      <c r="D1222">
        <f t="shared" si="39"/>
        <v>4.6977554850069492E-3</v>
      </c>
      <c r="E1222">
        <v>-6.9687353384084716E-5</v>
      </c>
      <c r="F1222">
        <f>+(E1222-Ej_3_INV_Est_Desc!$B$3)/Ej_3_INV_Est_Desc!$B$7</f>
        <v>-2.7288391321116687E-2</v>
      </c>
    </row>
    <row r="1223" spans="1:6">
      <c r="A1223" s="2">
        <v>37258</v>
      </c>
      <c r="B1223" s="1">
        <v>0.69199363400000002</v>
      </c>
      <c r="C1223">
        <f t="shared" si="38"/>
        <v>1.4450999992869875</v>
      </c>
      <c r="D1223">
        <f t="shared" si="39"/>
        <v>-6.326068311778843E-3</v>
      </c>
      <c r="E1223">
        <v>-6.2963400731641528E-5</v>
      </c>
      <c r="F1223">
        <f>+(E1223-Ej_3_INV_Est_Desc!$B$3)/Ej_3_INV_Est_Desc!$B$7</f>
        <v>-2.5980173298915832E-2</v>
      </c>
    </row>
    <row r="1224" spans="1:6">
      <c r="A1224" s="2">
        <v>37259</v>
      </c>
      <c r="B1224" s="1">
        <v>0.69444444400000005</v>
      </c>
      <c r="C1224">
        <f t="shared" si="38"/>
        <v>1.4400000009215999</v>
      </c>
      <c r="D1224">
        <f t="shared" si="39"/>
        <v>-3.5291664022586433E-3</v>
      </c>
      <c r="E1224">
        <v>-6.2794701586654789E-5</v>
      </c>
      <c r="F1224">
        <f>+(E1224-Ej_3_INV_Est_Desc!$B$3)/Ej_3_INV_Est_Desc!$B$7</f>
        <v>-2.5947351047896361E-2</v>
      </c>
    </row>
    <row r="1225" spans="1:6">
      <c r="A1225" s="2">
        <v>37260</v>
      </c>
      <c r="B1225" s="1">
        <v>0.69180214500000003</v>
      </c>
      <c r="C1225">
        <f t="shared" si="38"/>
        <v>1.4454999991363138</v>
      </c>
      <c r="D1225">
        <f t="shared" si="39"/>
        <v>3.8194432022180536E-3</v>
      </c>
      <c r="E1225">
        <v>-6.1977147579828085E-5</v>
      </c>
      <c r="F1225">
        <f>+(E1225-Ej_3_INV_Est_Desc!$B$3)/Ej_3_INV_Est_Desc!$B$7</f>
        <v>-2.5788287035828313E-2</v>
      </c>
    </row>
    <row r="1226" spans="1:6">
      <c r="A1226" s="2">
        <v>37263</v>
      </c>
      <c r="B1226" s="1">
        <v>0.69516857799999998</v>
      </c>
      <c r="C1226">
        <f t="shared" si="38"/>
        <v>1.4385000007868596</v>
      </c>
      <c r="D1226">
        <f t="shared" si="39"/>
        <v>-4.8426138731488821E-3</v>
      </c>
      <c r="E1226">
        <v>-6.1346679951390648E-5</v>
      </c>
      <c r="F1226">
        <f>+(E1226-Ej_3_INV_Est_Desc!$B$3)/Ej_3_INV_Est_Desc!$B$7</f>
        <v>-2.5665622710755114E-2</v>
      </c>
    </row>
    <row r="1227" spans="1:6">
      <c r="A1227" s="2">
        <v>37264</v>
      </c>
      <c r="B1227" s="1">
        <v>0.69319284599999997</v>
      </c>
      <c r="C1227">
        <f t="shared" si="38"/>
        <v>1.4426000005199131</v>
      </c>
      <c r="D1227">
        <f t="shared" si="39"/>
        <v>2.8501909842271189E-3</v>
      </c>
      <c r="E1227">
        <v>-6.1189350560542088E-5</v>
      </c>
      <c r="F1227">
        <f>+(E1227-Ej_3_INV_Est_Desc!$B$3)/Ej_3_INV_Est_Desc!$B$7</f>
        <v>-2.5635012568898274E-2</v>
      </c>
    </row>
    <row r="1228" spans="1:6">
      <c r="A1228" s="2">
        <v>37265</v>
      </c>
      <c r="B1228" s="1">
        <v>0.69574897400000002</v>
      </c>
      <c r="C1228">
        <f t="shared" si="38"/>
        <v>1.4372999995254034</v>
      </c>
      <c r="D1228">
        <f t="shared" si="39"/>
        <v>-3.6739227731870105E-3</v>
      </c>
      <c r="E1228">
        <v>-6.103203835017279E-5</v>
      </c>
      <c r="F1228">
        <f>+(E1228-Ej_3_INV_Est_Desc!$B$3)/Ej_3_INV_Est_Desc!$B$7</f>
        <v>-2.560440576969028E-2</v>
      </c>
    </row>
    <row r="1229" spans="1:6">
      <c r="A1229" s="2">
        <v>37266</v>
      </c>
      <c r="B1229" s="1">
        <v>0.69285664800000002</v>
      </c>
      <c r="C1229">
        <f t="shared" si="38"/>
        <v>1.4432999999157112</v>
      </c>
      <c r="D1229">
        <f t="shared" si="39"/>
        <v>4.1744941155561488E-3</v>
      </c>
      <c r="E1229">
        <v>-5.7319036490532937E-5</v>
      </c>
      <c r="F1229">
        <f>+(E1229-Ej_3_INV_Est_Desc!$B$3)/Ej_3_INV_Est_Desc!$B$7</f>
        <v>-2.4882000928323475E-2</v>
      </c>
    </row>
    <row r="1230" spans="1:6">
      <c r="A1230" s="2">
        <v>37267</v>
      </c>
      <c r="B1230" s="1">
        <v>0.69213731999999994</v>
      </c>
      <c r="C1230">
        <f t="shared" si="38"/>
        <v>1.4448000000924672</v>
      </c>
      <c r="D1230">
        <f t="shared" si="39"/>
        <v>1.0392850944664911E-3</v>
      </c>
      <c r="E1230">
        <v>-5.2771070115920082E-5</v>
      </c>
      <c r="F1230">
        <f>+(E1230-Ej_3_INV_Est_Desc!$B$3)/Ej_3_INV_Est_Desc!$B$7</f>
        <v>-2.399714467142075E-2</v>
      </c>
    </row>
    <row r="1231" spans="1:6">
      <c r="A1231" s="2">
        <v>37270</v>
      </c>
      <c r="B1231" s="1">
        <v>0.69051236000000005</v>
      </c>
      <c r="C1231">
        <f t="shared" si="38"/>
        <v>1.4482000003591535</v>
      </c>
      <c r="D1231">
        <f t="shared" si="39"/>
        <v>2.3532670725834315E-3</v>
      </c>
      <c r="E1231">
        <v>0</v>
      </c>
      <c r="F1231">
        <f>+(E1231-Ej_3_INV_Est_Desc!$B$3)/Ej_3_INV_Est_Desc!$B$7</f>
        <v>-1.3729959795961085E-2</v>
      </c>
    </row>
    <row r="1232" spans="1:6">
      <c r="A1232" s="2">
        <v>37271</v>
      </c>
      <c r="B1232" s="1">
        <v>0.69204152200000002</v>
      </c>
      <c r="C1232">
        <f t="shared" si="38"/>
        <v>1.4450000010259501</v>
      </c>
      <c r="D1232">
        <f t="shared" si="39"/>
        <v>-2.2096390915687936E-3</v>
      </c>
      <c r="E1232">
        <v>0</v>
      </c>
      <c r="F1232">
        <f>+(E1232-Ej_3_INV_Est_Desc!$B$3)/Ej_3_INV_Est_Desc!$B$7</f>
        <v>-1.3729959795961085E-2</v>
      </c>
    </row>
    <row r="1233" spans="1:6">
      <c r="A1233" s="2">
        <v>37272</v>
      </c>
      <c r="B1233" s="1">
        <v>0.69565217400000001</v>
      </c>
      <c r="C1233">
        <f t="shared" si="38"/>
        <v>1.4374999998203124</v>
      </c>
      <c r="D1233">
        <f t="shared" si="39"/>
        <v>-5.1903122493512921E-3</v>
      </c>
      <c r="E1233">
        <v>0</v>
      </c>
      <c r="F1233">
        <f>+(E1233-Ej_3_INV_Est_Desc!$B$3)/Ej_3_INV_Est_Desc!$B$7</f>
        <v>-1.3729959795961085E-2</v>
      </c>
    </row>
    <row r="1234" spans="1:6">
      <c r="A1234" s="2">
        <v>37273</v>
      </c>
      <c r="B1234" s="1">
        <v>0.696961249</v>
      </c>
      <c r="C1234">
        <f t="shared" si="38"/>
        <v>1.4347999999064511</v>
      </c>
      <c r="D1234">
        <f t="shared" si="39"/>
        <v>-1.8782608098774078E-3</v>
      </c>
      <c r="E1234">
        <v>0</v>
      </c>
      <c r="F1234">
        <f>+(E1234-Ej_3_INV_Est_Desc!$B$3)/Ej_3_INV_Est_Desc!$B$7</f>
        <v>-1.3729959795961085E-2</v>
      </c>
    </row>
    <row r="1235" spans="1:6">
      <c r="A1235" s="2">
        <v>37274</v>
      </c>
      <c r="B1235" s="1">
        <v>0.69613644299999999</v>
      </c>
      <c r="C1235">
        <f t="shared" si="38"/>
        <v>1.4364999994692134</v>
      </c>
      <c r="D1235">
        <f t="shared" si="39"/>
        <v>1.1848338185622698E-3</v>
      </c>
      <c r="E1235">
        <v>0</v>
      </c>
      <c r="F1235">
        <f>+(E1235-Ej_3_INV_Est_Desc!$B$3)/Ej_3_INV_Est_Desc!$B$7</f>
        <v>-1.3729959795961085E-2</v>
      </c>
    </row>
    <row r="1236" spans="1:6">
      <c r="A1236" s="2">
        <v>37278</v>
      </c>
      <c r="B1236" s="1">
        <v>0.69954529600000004</v>
      </c>
      <c r="C1236">
        <f t="shared" si="38"/>
        <v>1.429499999096556</v>
      </c>
      <c r="D1236">
        <f t="shared" si="39"/>
        <v>-4.8729553604203169E-3</v>
      </c>
      <c r="E1236">
        <v>0</v>
      </c>
      <c r="F1236">
        <f>+(E1236-Ej_3_INV_Est_Desc!$B$3)/Ej_3_INV_Est_Desc!$B$7</f>
        <v>-1.3729959795961085E-2</v>
      </c>
    </row>
    <row r="1237" spans="1:6">
      <c r="A1237" s="2">
        <v>37279</v>
      </c>
      <c r="B1237" s="1">
        <v>0.70062355499999995</v>
      </c>
      <c r="C1237">
        <f t="shared" si="38"/>
        <v>1.4272999999264941</v>
      </c>
      <c r="D1237">
        <f t="shared" si="39"/>
        <v>-1.5389990706207168E-3</v>
      </c>
      <c r="E1237">
        <v>0</v>
      </c>
      <c r="F1237">
        <f>+(E1237-Ej_3_INV_Est_Desc!$B$3)/Ej_3_INV_Est_Desc!$B$7</f>
        <v>-1.3729959795961085E-2</v>
      </c>
    </row>
    <row r="1238" spans="1:6">
      <c r="A1238" s="2">
        <v>37280</v>
      </c>
      <c r="B1238" s="1">
        <v>0.70279007699999996</v>
      </c>
      <c r="C1238">
        <f t="shared" si="38"/>
        <v>1.4228999991984805</v>
      </c>
      <c r="D1238">
        <f t="shared" si="39"/>
        <v>-3.0827441520634435E-3</v>
      </c>
      <c r="E1238">
        <v>0</v>
      </c>
      <c r="F1238">
        <f>+(E1238-Ej_3_INV_Est_Desc!$B$3)/Ej_3_INV_Est_Desc!$B$7</f>
        <v>-1.3729959795961085E-2</v>
      </c>
    </row>
    <row r="1239" spans="1:6">
      <c r="A1239" s="2">
        <v>37281</v>
      </c>
      <c r="B1239" s="1">
        <v>0.70942111200000002</v>
      </c>
      <c r="C1239">
        <f t="shared" si="38"/>
        <v>1.409600000739758</v>
      </c>
      <c r="D1239">
        <f t="shared" si="39"/>
        <v>-9.3471069409054586E-3</v>
      </c>
      <c r="E1239">
        <v>0</v>
      </c>
      <c r="F1239">
        <f>+(E1239-Ej_3_INV_Est_Desc!$B$3)/Ej_3_INV_Est_Desc!$B$7</f>
        <v>-1.3729959795961085E-2</v>
      </c>
    </row>
    <row r="1240" spans="1:6">
      <c r="A1240" s="2">
        <v>37284</v>
      </c>
      <c r="B1240" s="1">
        <v>0.71053005499999999</v>
      </c>
      <c r="C1240">
        <f t="shared" si="38"/>
        <v>1.4074000008345882</v>
      </c>
      <c r="D1240">
        <f t="shared" si="39"/>
        <v>-1.560726379125521E-3</v>
      </c>
      <c r="E1240">
        <v>0</v>
      </c>
      <c r="F1240">
        <f>+(E1240-Ej_3_INV_Est_Desc!$B$3)/Ej_3_INV_Est_Desc!$B$7</f>
        <v>-1.3729959795961085E-2</v>
      </c>
    </row>
    <row r="1241" spans="1:6">
      <c r="A1241" s="2">
        <v>37285</v>
      </c>
      <c r="B1241" s="1">
        <v>0.70761392599999995</v>
      </c>
      <c r="C1241">
        <f t="shared" si="38"/>
        <v>1.4131999996845739</v>
      </c>
      <c r="D1241">
        <f t="shared" si="39"/>
        <v>4.1210735018804012E-3</v>
      </c>
      <c r="E1241">
        <v>0</v>
      </c>
      <c r="F1241">
        <f>+(E1241-Ej_3_INV_Est_Desc!$B$3)/Ej_3_INV_Est_Desc!$B$7</f>
        <v>-1.3729959795961085E-2</v>
      </c>
    </row>
    <row r="1242" spans="1:6">
      <c r="A1242" s="2">
        <v>37286</v>
      </c>
      <c r="B1242" s="1">
        <v>0.70621468899999995</v>
      </c>
      <c r="C1242">
        <f t="shared" si="38"/>
        <v>1.416000000532416</v>
      </c>
      <c r="D1242">
        <f t="shared" si="39"/>
        <v>1.9813195927449456E-3</v>
      </c>
      <c r="E1242">
        <v>0</v>
      </c>
      <c r="F1242">
        <f>+(E1242-Ej_3_INV_Est_Desc!$B$3)/Ej_3_INV_Est_Desc!$B$7</f>
        <v>-1.3729959795961085E-2</v>
      </c>
    </row>
    <row r="1243" spans="1:6">
      <c r="A1243" s="2">
        <v>37287</v>
      </c>
      <c r="B1243" s="1">
        <v>0.70821529699999997</v>
      </c>
      <c r="C1243">
        <f t="shared" si="38"/>
        <v>1.412000000898032</v>
      </c>
      <c r="D1243">
        <f t="shared" si="39"/>
        <v>-2.8248584977966784E-3</v>
      </c>
      <c r="E1243">
        <v>0</v>
      </c>
      <c r="F1243">
        <f>+(E1243-Ej_3_INV_Est_Desc!$B$3)/Ej_3_INV_Est_Desc!$B$7</f>
        <v>-1.3729959795961085E-2</v>
      </c>
    </row>
    <row r="1244" spans="1:6">
      <c r="A1244" s="2">
        <v>37288</v>
      </c>
      <c r="B1244" s="1">
        <v>0.70631445100000001</v>
      </c>
      <c r="C1244">
        <f t="shared" si="38"/>
        <v>1.4158000003882123</v>
      </c>
      <c r="D1244">
        <f t="shared" si="39"/>
        <v>2.6912177675377791E-3</v>
      </c>
      <c r="E1244">
        <v>0</v>
      </c>
      <c r="F1244">
        <f>+(E1244-Ej_3_INV_Est_Desc!$B$3)/Ej_3_INV_Est_Desc!$B$7</f>
        <v>-1.3729959795961085E-2</v>
      </c>
    </row>
    <row r="1245" spans="1:6">
      <c r="A1245" s="2">
        <v>37291</v>
      </c>
      <c r="B1245" s="1">
        <v>0.70437416399999997</v>
      </c>
      <c r="C1245">
        <f t="shared" si="38"/>
        <v>1.4196999991044532</v>
      </c>
      <c r="D1245">
        <f t="shared" si="39"/>
        <v>2.7546254521624292E-3</v>
      </c>
      <c r="E1245">
        <v>0</v>
      </c>
      <c r="F1245">
        <f>+(E1245-Ej_3_INV_Est_Desc!$B$3)/Ej_3_INV_Est_Desc!$B$7</f>
        <v>-1.3729959795961085E-2</v>
      </c>
    </row>
    <row r="1246" spans="1:6">
      <c r="A1246" s="2">
        <v>37292</v>
      </c>
      <c r="B1246" s="1">
        <v>0.70571630200000002</v>
      </c>
      <c r="C1246">
        <f t="shared" si="38"/>
        <v>1.4170000000935219</v>
      </c>
      <c r="D1246">
        <f t="shared" si="39"/>
        <v>-1.9018095461256213E-3</v>
      </c>
      <c r="E1246">
        <v>0</v>
      </c>
      <c r="F1246">
        <f>+(E1246-Ej_3_INV_Est_Desc!$B$3)/Ej_3_INV_Est_Desc!$B$7</f>
        <v>-1.3729959795961085E-2</v>
      </c>
    </row>
    <row r="1247" spans="1:6">
      <c r="A1247" s="2">
        <v>37293</v>
      </c>
      <c r="B1247" s="1">
        <v>0.707313623</v>
      </c>
      <c r="C1247">
        <f t="shared" si="38"/>
        <v>1.4137999997209159</v>
      </c>
      <c r="D1247">
        <f t="shared" si="39"/>
        <v>-2.2582924293541584E-3</v>
      </c>
      <c r="E1247">
        <v>0</v>
      </c>
      <c r="F1247">
        <f>+(E1247-Ej_3_INV_Est_Desc!$B$3)/Ej_3_INV_Est_Desc!$B$7</f>
        <v>-1.3729959795961085E-2</v>
      </c>
    </row>
    <row r="1248" spans="1:6">
      <c r="A1248" s="2">
        <v>37294</v>
      </c>
      <c r="B1248" s="1">
        <v>0.70836580000000005</v>
      </c>
      <c r="C1248">
        <f t="shared" si="38"/>
        <v>1.4117000001976379</v>
      </c>
      <c r="D1248">
        <f t="shared" si="39"/>
        <v>-1.4853582711080726E-3</v>
      </c>
      <c r="E1248">
        <v>0</v>
      </c>
      <c r="F1248">
        <f>+(E1248-Ej_3_INV_Est_Desc!$B$3)/Ej_3_INV_Est_Desc!$B$7</f>
        <v>-1.3729959795961085E-2</v>
      </c>
    </row>
    <row r="1249" spans="1:6">
      <c r="A1249" s="2">
        <v>37295</v>
      </c>
      <c r="B1249" s="1">
        <v>0.705417607</v>
      </c>
      <c r="C1249">
        <f t="shared" si="38"/>
        <v>1.4176000004490956</v>
      </c>
      <c r="D1249">
        <f t="shared" si="39"/>
        <v>4.1793583981240001E-3</v>
      </c>
      <c r="E1249">
        <v>0</v>
      </c>
      <c r="F1249">
        <f>+(E1249-Ej_3_INV_Est_Desc!$B$3)/Ej_3_INV_Est_Desc!$B$7</f>
        <v>-1.3729959795961085E-2</v>
      </c>
    </row>
    <row r="1250" spans="1:6">
      <c r="A1250" s="2">
        <v>37298</v>
      </c>
      <c r="B1250" s="1">
        <v>0.70239516800000001</v>
      </c>
      <c r="C1250">
        <f t="shared" si="38"/>
        <v>1.423699999029606</v>
      </c>
      <c r="D1250">
        <f t="shared" si="39"/>
        <v>4.3030464013669167E-3</v>
      </c>
      <c r="E1250">
        <v>0</v>
      </c>
      <c r="F1250">
        <f>+(E1250-Ej_3_INV_Est_Desc!$B$3)/Ej_3_INV_Est_Desc!$B$7</f>
        <v>-1.3729959795961085E-2</v>
      </c>
    </row>
    <row r="1251" spans="1:6">
      <c r="A1251" s="2">
        <v>37299</v>
      </c>
      <c r="B1251" s="1">
        <v>0.69822650500000005</v>
      </c>
      <c r="C1251">
        <f t="shared" si="38"/>
        <v>1.4321999993397556</v>
      </c>
      <c r="D1251">
        <f t="shared" si="39"/>
        <v>5.9703591458475369E-3</v>
      </c>
      <c r="E1251">
        <v>5.3138270005526067E-5</v>
      </c>
      <c r="F1251">
        <f>+(E1251-Ej_3_INV_Est_Desc!$B$3)/Ej_3_INV_Est_Desc!$B$7</f>
        <v>-3.3913321935574439E-3</v>
      </c>
    </row>
    <row r="1252" spans="1:6">
      <c r="A1252" s="2">
        <v>37300</v>
      </c>
      <c r="B1252" s="1">
        <v>0.699398517</v>
      </c>
      <c r="C1252">
        <f t="shared" si="38"/>
        <v>1.4298000005624834</v>
      </c>
      <c r="D1252">
        <f t="shared" si="39"/>
        <v>-1.6757427582591022E-3</v>
      </c>
      <c r="E1252">
        <v>5.4273783008484955E-5</v>
      </c>
      <c r="F1252">
        <f>+(E1252-Ej_3_INV_Est_Desc!$B$3)/Ej_3_INV_Est_Desc!$B$7</f>
        <v>-3.170405805211377E-3</v>
      </c>
    </row>
    <row r="1253" spans="1:6">
      <c r="A1253" s="2">
        <v>37301</v>
      </c>
      <c r="B1253" s="1">
        <v>0.70003500200000002</v>
      </c>
      <c r="C1253">
        <f t="shared" si="38"/>
        <v>1.4284999994900254</v>
      </c>
      <c r="D1253">
        <f t="shared" si="39"/>
        <v>-9.0921882217553929E-4</v>
      </c>
      <c r="E1253">
        <v>5.609401919559609E-5</v>
      </c>
      <c r="F1253">
        <f>+(E1253-Ej_3_INV_Est_Desc!$B$3)/Ej_3_INV_Est_Desc!$B$7</f>
        <v>-2.8162590841193263E-3</v>
      </c>
    </row>
    <row r="1254" spans="1:6">
      <c r="A1254" s="2">
        <v>37302</v>
      </c>
      <c r="B1254" s="1">
        <v>0.698567936</v>
      </c>
      <c r="C1254">
        <f t="shared" si="38"/>
        <v>1.4314999994503039</v>
      </c>
      <c r="D1254">
        <f t="shared" si="39"/>
        <v>2.1001049781936842E-3</v>
      </c>
      <c r="E1254">
        <v>5.8741357548131035E-5</v>
      </c>
      <c r="F1254">
        <f>+(E1254-Ej_3_INV_Est_Desc!$B$3)/Ej_3_INV_Est_Desc!$B$7</f>
        <v>-2.3011906529947666E-3</v>
      </c>
    </row>
    <row r="1255" spans="1:6">
      <c r="A1255" s="2">
        <v>37306</v>
      </c>
      <c r="B1255" s="1">
        <v>0.69920290900000004</v>
      </c>
      <c r="C1255">
        <f t="shared" si="38"/>
        <v>1.4301999993538355</v>
      </c>
      <c r="D1255">
        <f t="shared" si="39"/>
        <v>-9.0813838418979387E-4</v>
      </c>
      <c r="E1255">
        <v>6.1840110838318196E-5</v>
      </c>
      <c r="F1255">
        <f>+(E1255-Ej_3_INV_Est_Desc!$B$3)/Ej_3_INV_Est_Desc!$B$7</f>
        <v>-1.6982945426088534E-3</v>
      </c>
    </row>
    <row r="1256" spans="1:6">
      <c r="A1256" s="2">
        <v>37307</v>
      </c>
      <c r="B1256" s="1">
        <v>0.70081995900000005</v>
      </c>
      <c r="C1256">
        <f t="shared" si="38"/>
        <v>1.4269000007175878</v>
      </c>
      <c r="D1256">
        <f t="shared" si="39"/>
        <v>-2.3073686461604348E-3</v>
      </c>
      <c r="E1256">
        <v>6.2495810976503918E-5</v>
      </c>
      <c r="F1256">
        <f>+(E1256-Ej_3_INV_Est_Desc!$B$3)/Ej_3_INV_Est_Desc!$B$7</f>
        <v>-1.5707209586957565E-3</v>
      </c>
    </row>
    <row r="1257" spans="1:6">
      <c r="A1257" s="2">
        <v>37308</v>
      </c>
      <c r="B1257" s="1">
        <v>0.70160667899999996</v>
      </c>
      <c r="C1257">
        <f t="shared" si="38"/>
        <v>1.425300000600479</v>
      </c>
      <c r="D1257">
        <f t="shared" si="39"/>
        <v>-1.1213120164721424E-3</v>
      </c>
      <c r="E1257">
        <v>6.4341802755496502E-5</v>
      </c>
      <c r="F1257">
        <f>+(E1257-Ej_3_INV_Est_Desc!$B$3)/Ej_3_INV_Est_Desc!$B$7</f>
        <v>-1.2115632074532301E-3</v>
      </c>
    </row>
    <row r="1258" spans="1:6">
      <c r="A1258" s="2">
        <v>37309</v>
      </c>
      <c r="B1258" s="1">
        <v>0.69925180099999995</v>
      </c>
      <c r="C1258">
        <f t="shared" si="38"/>
        <v>1.4300999991274961</v>
      </c>
      <c r="D1258">
        <f t="shared" si="39"/>
        <v>3.3677110257452902E-3</v>
      </c>
      <c r="E1258">
        <v>6.9584912380404873E-5</v>
      </c>
      <c r="F1258">
        <f>+(E1258-Ej_3_INV_Est_Desc!$B$3)/Ej_3_INV_Est_Desc!$B$7</f>
        <v>-1.9145928075654391E-4</v>
      </c>
    </row>
    <row r="1259" spans="1:6">
      <c r="A1259" s="2">
        <v>37312</v>
      </c>
      <c r="B1259" s="1">
        <v>0.70111477200000005</v>
      </c>
      <c r="C1259">
        <f t="shared" si="38"/>
        <v>1.4263000009932751</v>
      </c>
      <c r="D1259">
        <f t="shared" si="39"/>
        <v>-2.6571555391505797E-3</v>
      </c>
      <c r="E1259">
        <v>6.9692210049820957E-5</v>
      </c>
      <c r="F1259">
        <f>+(E1259-Ej_3_INV_Est_Desc!$B$3)/Ej_3_INV_Est_Desc!$B$7</f>
        <v>-1.7058335373476943E-4</v>
      </c>
    </row>
    <row r="1260" spans="1:6">
      <c r="A1260" s="2">
        <v>37313</v>
      </c>
      <c r="B1260" s="1">
        <v>0.70298769800000005</v>
      </c>
      <c r="C1260">
        <f t="shared" si="38"/>
        <v>1.4224999994238874</v>
      </c>
      <c r="D1260">
        <f t="shared" si="39"/>
        <v>-2.6642372339209519E-3</v>
      </c>
      <c r="E1260">
        <v>7.0377866977056058E-5</v>
      </c>
      <c r="F1260">
        <f>+(E1260-Ej_3_INV_Est_Desc!$B$3)/Ej_3_INV_Est_Desc!$B$7</f>
        <v>-3.7181351129963289E-5</v>
      </c>
    </row>
    <row r="1261" spans="1:6">
      <c r="A1261" s="2">
        <v>37314</v>
      </c>
      <c r="B1261" s="1">
        <v>0.70596540799999996</v>
      </c>
      <c r="C1261">
        <f t="shared" si="38"/>
        <v>1.416499999388072</v>
      </c>
      <c r="D1261">
        <f t="shared" si="39"/>
        <v>-4.2179262131777362E-3</v>
      </c>
      <c r="E1261">
        <v>1.097925987461057E-4</v>
      </c>
      <c r="F1261">
        <f>+(E1261-Ej_3_INV_Est_Desc!$B$3)/Ej_3_INV_Est_Desc!$B$7</f>
        <v>7.6313828261843387E-3</v>
      </c>
    </row>
    <row r="1262" spans="1:6">
      <c r="A1262" s="2">
        <v>37315</v>
      </c>
      <c r="B1262" s="1">
        <v>0.70776417300000005</v>
      </c>
      <c r="C1262">
        <f t="shared" si="38"/>
        <v>1.412899999955211</v>
      </c>
      <c r="D1262">
        <f t="shared" si="39"/>
        <v>-2.5414750684195075E-3</v>
      </c>
      <c r="E1262">
        <v>1.1316595496002613E-4</v>
      </c>
      <c r="F1262">
        <f>+(E1262-Ej_3_INV_Est_Desc!$B$3)/Ej_3_INV_Est_Desc!$B$7</f>
        <v>8.2877059180416907E-3</v>
      </c>
    </row>
    <row r="1263" spans="1:6">
      <c r="A1263" s="2">
        <v>37316</v>
      </c>
      <c r="B1263" s="1">
        <v>0.70472163499999996</v>
      </c>
      <c r="C1263">
        <f t="shared" si="38"/>
        <v>1.4189999999077652</v>
      </c>
      <c r="D1263">
        <f t="shared" si="39"/>
        <v>4.3173614217195677E-3</v>
      </c>
      <c r="E1263">
        <v>1.1745420709630139E-4</v>
      </c>
      <c r="F1263">
        <f>+(E1263-Ej_3_INV_Est_Desc!$B$3)/Ej_3_INV_Est_Desc!$B$7</f>
        <v>9.1220319489333859E-3</v>
      </c>
    </row>
    <row r="1264" spans="1:6">
      <c r="A1264" s="2">
        <v>37319</v>
      </c>
      <c r="B1264" s="1">
        <v>0.70283947099999999</v>
      </c>
      <c r="C1264">
        <f t="shared" si="38"/>
        <v>1.4228000009407553</v>
      </c>
      <c r="D1264">
        <f t="shared" si="39"/>
        <v>2.6779429409704569E-3</v>
      </c>
      <c r="E1264">
        <v>1.2566789840984249E-4</v>
      </c>
      <c r="F1264">
        <f>+(E1264-Ej_3_INV_Est_Desc!$B$3)/Ej_3_INV_Est_Desc!$B$7</f>
        <v>1.072009480876996E-2</v>
      </c>
    </row>
    <row r="1265" spans="1:6">
      <c r="A1265" s="2">
        <v>37320</v>
      </c>
      <c r="B1265" s="1">
        <v>0.70363073499999995</v>
      </c>
      <c r="C1265">
        <f t="shared" si="38"/>
        <v>1.4211999991728617</v>
      </c>
      <c r="D1265">
        <f t="shared" si="39"/>
        <v>-1.1245443961453994E-3</v>
      </c>
      <c r="E1265">
        <v>1.2667843298519443E-4</v>
      </c>
      <c r="F1265">
        <f>+(E1265-Ej_3_INV_Est_Desc!$B$3)/Ej_3_INV_Est_Desc!$B$7</f>
        <v>1.0916705286544835E-2</v>
      </c>
    </row>
    <row r="1266" spans="1:6">
      <c r="A1266" s="2">
        <v>37321</v>
      </c>
      <c r="B1266" s="1">
        <v>0.70234583500000003</v>
      </c>
      <c r="C1266">
        <f t="shared" si="38"/>
        <v>1.4238000001808226</v>
      </c>
      <c r="D1266">
        <f t="shared" si="39"/>
        <v>1.829440620232381E-3</v>
      </c>
      <c r="E1266">
        <v>1.2859162947220781E-4</v>
      </c>
      <c r="F1266">
        <f>+(E1266-Ej_3_INV_Est_Desc!$B$3)/Ej_3_INV_Est_Desc!$B$7</f>
        <v>1.1288938443691299E-2</v>
      </c>
    </row>
    <row r="1267" spans="1:6">
      <c r="A1267" s="2">
        <v>37322</v>
      </c>
      <c r="B1267" s="1">
        <v>0.70200070199999998</v>
      </c>
      <c r="C1267">
        <f t="shared" si="38"/>
        <v>1.4245000000014245</v>
      </c>
      <c r="D1267">
        <f t="shared" si="39"/>
        <v>4.9164195850037729E-4</v>
      </c>
      <c r="E1267">
        <v>1.4056678593732386E-4</v>
      </c>
      <c r="F1267">
        <f>+(E1267-Ej_3_INV_Est_Desc!$B$3)/Ej_3_INV_Est_Desc!$B$7</f>
        <v>1.3618835204735195E-2</v>
      </c>
    </row>
    <row r="1268" spans="1:6">
      <c r="A1268" s="2">
        <v>37323</v>
      </c>
      <c r="B1268" s="1">
        <v>0.70288887300000003</v>
      </c>
      <c r="C1268">
        <f t="shared" si="38"/>
        <v>1.4227000005447519</v>
      </c>
      <c r="D1268">
        <f t="shared" si="39"/>
        <v>-1.2636008821838018E-3</v>
      </c>
      <c r="E1268">
        <v>1.6466310309937171E-4</v>
      </c>
      <c r="F1268">
        <f>+(E1268-Ej_3_INV_Est_Desc!$B$3)/Ej_3_INV_Est_Desc!$B$7</f>
        <v>1.8307035435979328E-2</v>
      </c>
    </row>
    <row r="1269" spans="1:6">
      <c r="A1269" s="2">
        <v>37326</v>
      </c>
      <c r="B1269" s="1">
        <v>0.70323488000000001</v>
      </c>
      <c r="C1269">
        <f t="shared" si="38"/>
        <v>1.4220000009100799</v>
      </c>
      <c r="D1269">
        <f t="shared" si="39"/>
        <v>-4.9202195431496953E-4</v>
      </c>
      <c r="E1269">
        <v>1.6716801155336469E-4</v>
      </c>
      <c r="F1269">
        <f>+(E1269-Ej_3_INV_Est_Desc!$B$3)/Ej_3_INV_Est_Desc!$B$7</f>
        <v>1.8794392583309359E-2</v>
      </c>
    </row>
    <row r="1270" spans="1:6">
      <c r="A1270" s="2">
        <v>37327</v>
      </c>
      <c r="B1270" s="1">
        <v>0.70691361500000005</v>
      </c>
      <c r="C1270">
        <f t="shared" si="38"/>
        <v>1.4146000003126264</v>
      </c>
      <c r="D1270">
        <f t="shared" si="39"/>
        <v>-5.2039385321501763E-3</v>
      </c>
      <c r="E1270">
        <v>1.8115946889851742E-4</v>
      </c>
      <c r="F1270">
        <f>+(E1270-Ej_3_INV_Est_Desc!$B$3)/Ej_3_INV_Est_Desc!$B$7</f>
        <v>2.1516582581053097E-2</v>
      </c>
    </row>
    <row r="1271" spans="1:6">
      <c r="A1271" s="2">
        <v>37328</v>
      </c>
      <c r="B1271" s="1">
        <v>0.70636434299999995</v>
      </c>
      <c r="C1271">
        <f t="shared" si="38"/>
        <v>1.4156999994548141</v>
      </c>
      <c r="D1271">
        <f t="shared" si="39"/>
        <v>7.7760437010065964E-4</v>
      </c>
      <c r="E1271">
        <v>1.8442207699087554E-4</v>
      </c>
      <c r="F1271">
        <f>+(E1271-Ej_3_INV_Est_Desc!$B$3)/Ej_3_INV_Est_Desc!$B$7</f>
        <v>2.2151358422945792E-2</v>
      </c>
    </row>
    <row r="1272" spans="1:6">
      <c r="A1272" s="2">
        <v>37329</v>
      </c>
      <c r="B1272" s="1">
        <v>0.70422535200000003</v>
      </c>
      <c r="C1272">
        <f t="shared" si="38"/>
        <v>1.4200000002272</v>
      </c>
      <c r="D1272">
        <f t="shared" si="39"/>
        <v>3.0373672204857538E-3</v>
      </c>
      <c r="E1272">
        <v>1.8484192427159485E-4</v>
      </c>
      <c r="F1272">
        <f>+(E1272-Ej_3_INV_Est_Desc!$B$3)/Ej_3_INV_Est_Desc!$B$7</f>
        <v>2.2233044271671904E-2</v>
      </c>
    </row>
    <row r="1273" spans="1:6">
      <c r="A1273" s="2">
        <v>37330</v>
      </c>
      <c r="B1273" s="1">
        <v>0.70234583500000003</v>
      </c>
      <c r="C1273">
        <f t="shared" si="38"/>
        <v>1.4238000001808226</v>
      </c>
      <c r="D1273">
        <f t="shared" si="39"/>
        <v>2.6760563049399444E-3</v>
      </c>
      <c r="E1273">
        <v>1.9023499847259373E-4</v>
      </c>
      <c r="F1273">
        <f>+(E1273-Ej_3_INV_Est_Desc!$B$3)/Ej_3_INV_Est_Desc!$B$7</f>
        <v>2.3282325435519724E-2</v>
      </c>
    </row>
    <row r="1274" spans="1:6">
      <c r="A1274" s="2">
        <v>37333</v>
      </c>
      <c r="B1274" s="1">
        <v>0.70145903499999995</v>
      </c>
      <c r="C1274">
        <f t="shared" si="38"/>
        <v>1.4255999995780224</v>
      </c>
      <c r="D1274">
        <f t="shared" si="39"/>
        <v>1.264222079625732E-3</v>
      </c>
      <c r="E1274">
        <v>1.9047582410625097E-4</v>
      </c>
      <c r="F1274">
        <f>+(E1274-Ej_3_INV_Est_Desc!$B$3)/Ej_3_INV_Est_Desc!$B$7</f>
        <v>2.3329180678327517E-2</v>
      </c>
    </row>
    <row r="1275" spans="1:6">
      <c r="A1275" s="2">
        <v>37334</v>
      </c>
      <c r="B1275" s="1">
        <v>0.703581228</v>
      </c>
      <c r="C1275">
        <f t="shared" si="38"/>
        <v>1.4213000009147487</v>
      </c>
      <c r="D1275">
        <f t="shared" si="39"/>
        <v>-3.0162729128412336E-3</v>
      </c>
      <c r="E1275">
        <v>1.9130210252527036E-4</v>
      </c>
      <c r="F1275">
        <f>+(E1275-Ej_3_INV_Est_Desc!$B$3)/Ej_3_INV_Est_Desc!$B$7</f>
        <v>2.3489942119549745E-2</v>
      </c>
    </row>
    <row r="1276" spans="1:6">
      <c r="A1276" s="2">
        <v>37335</v>
      </c>
      <c r="B1276" s="1">
        <v>0.70126227200000002</v>
      </c>
      <c r="C1276">
        <f t="shared" si="38"/>
        <v>1.4260000001825279</v>
      </c>
      <c r="D1276">
        <f t="shared" si="39"/>
        <v>3.3068312564232816E-3</v>
      </c>
      <c r="E1276">
        <v>1.9818865585174983E-4</v>
      </c>
      <c r="F1276">
        <f>+(E1276-Ej_3_INV_Est_Desc!$B$3)/Ej_3_INV_Est_Desc!$B$7</f>
        <v>2.4829795869006795E-2</v>
      </c>
    </row>
    <row r="1277" spans="1:6">
      <c r="A1277" s="2">
        <v>37336</v>
      </c>
      <c r="B1277" s="1">
        <v>0.69993700599999997</v>
      </c>
      <c r="C1277">
        <f t="shared" si="38"/>
        <v>1.428699999325368</v>
      </c>
      <c r="D1277">
        <f t="shared" si="39"/>
        <v>1.8934075333061351E-3</v>
      </c>
      <c r="E1277">
        <v>2.079543510860038E-4</v>
      </c>
      <c r="F1277">
        <f>+(E1277-Ej_3_INV_Est_Desc!$B$3)/Ej_3_INV_Est_Desc!$B$7</f>
        <v>2.6729817949044783E-2</v>
      </c>
    </row>
    <row r="1278" spans="1:6">
      <c r="A1278" s="2">
        <v>37337</v>
      </c>
      <c r="B1278" s="1">
        <v>0.70111477200000005</v>
      </c>
      <c r="C1278">
        <f t="shared" si="38"/>
        <v>1.4263000009932751</v>
      </c>
      <c r="D1278">
        <f t="shared" si="39"/>
        <v>-1.6798476469700452E-3</v>
      </c>
      <c r="E1278">
        <v>2.0944578924231294E-4</v>
      </c>
      <c r="F1278">
        <f>+(E1278-Ej_3_INV_Est_Desc!$B$3)/Ej_3_INV_Est_Desc!$B$7</f>
        <v>2.7019993441933284E-2</v>
      </c>
    </row>
    <row r="1279" spans="1:6">
      <c r="A1279" s="2">
        <v>37340</v>
      </c>
      <c r="B1279" s="1">
        <v>0.70150824300000003</v>
      </c>
      <c r="C1279">
        <f t="shared" si="38"/>
        <v>1.4254999994347892</v>
      </c>
      <c r="D1279">
        <f t="shared" si="39"/>
        <v>-5.6089291027749955E-4</v>
      </c>
      <c r="E1279">
        <v>2.1945383920285444E-4</v>
      </c>
      <c r="F1279">
        <f>+(E1279-Ej_3_INV_Est_Desc!$B$3)/Ej_3_INV_Est_Desc!$B$7</f>
        <v>2.8967168266358857E-2</v>
      </c>
    </row>
    <row r="1280" spans="1:6">
      <c r="A1280" s="2">
        <v>37341</v>
      </c>
      <c r="B1280" s="1">
        <v>0.700770848</v>
      </c>
      <c r="C1280">
        <f t="shared" si="38"/>
        <v>1.4269999998630081</v>
      </c>
      <c r="D1280">
        <f t="shared" si="39"/>
        <v>1.0522626648989952E-3</v>
      </c>
      <c r="E1280">
        <v>2.3596139170356523E-4</v>
      </c>
      <c r="F1280">
        <f>+(E1280-Ej_3_INV_Est_Desc!$B$3)/Ej_3_INV_Est_Desc!$B$7</f>
        <v>3.2178891905728896E-2</v>
      </c>
    </row>
    <row r="1281" spans="1:6">
      <c r="A1281" s="2">
        <v>37342</v>
      </c>
      <c r="B1281" s="1">
        <v>0.70234583500000003</v>
      </c>
      <c r="C1281">
        <f t="shared" si="38"/>
        <v>1.4238000001808226</v>
      </c>
      <c r="D1281">
        <f t="shared" si="39"/>
        <v>-2.2424664908847758E-3</v>
      </c>
      <c r="E1281">
        <v>2.6688008798125828E-4</v>
      </c>
      <c r="F1281">
        <f>+(E1281-Ej_3_INV_Est_Desc!$B$3)/Ej_3_INV_Est_Desc!$B$7</f>
        <v>3.8194460096670178E-2</v>
      </c>
    </row>
    <row r="1282" spans="1:6">
      <c r="A1282" s="2">
        <v>37343</v>
      </c>
      <c r="B1282" s="1">
        <v>0.70214857500000005</v>
      </c>
      <c r="C1282">
        <f t="shared" si="38"/>
        <v>1.4241999992665368</v>
      </c>
      <c r="D1282">
        <f t="shared" si="39"/>
        <v>2.8093769185510986E-4</v>
      </c>
      <c r="E1282">
        <v>2.7201500772222609E-4</v>
      </c>
      <c r="F1282">
        <f>+(E1282-Ej_3_INV_Est_Desc!$B$3)/Ej_3_INV_Est_Desc!$B$7</f>
        <v>3.9193514506318375E-2</v>
      </c>
    </row>
    <row r="1283" spans="1:6">
      <c r="A1283" s="2">
        <v>37348</v>
      </c>
      <c r="B1283" s="1">
        <v>0.69647583199999996</v>
      </c>
      <c r="C1283">
        <f t="shared" ref="C1283:C1346" si="40">1/B1283</f>
        <v>1.4358000005949956</v>
      </c>
      <c r="D1283">
        <f t="shared" si="39"/>
        <v>8.1449244027753664E-3</v>
      </c>
      <c r="E1283">
        <v>2.7407766072529149E-4</v>
      </c>
      <c r="F1283">
        <f>+(E1283-Ej_3_INV_Est_Desc!$B$3)/Ej_3_INV_Est_Desc!$B$7</f>
        <v>3.9594826052017078E-2</v>
      </c>
    </row>
    <row r="1284" spans="1:6">
      <c r="A1284" s="2">
        <v>37349</v>
      </c>
      <c r="B1284" s="1">
        <v>0.69686411100000001</v>
      </c>
      <c r="C1284">
        <f t="shared" si="40"/>
        <v>1.4350000010260249</v>
      </c>
      <c r="D1284">
        <f t="shared" ref="D1284:D1347" si="41">+C1284/C1283-1</f>
        <v>-5.5718036539853522E-4</v>
      </c>
      <c r="E1284">
        <v>2.7625979861367611E-4</v>
      </c>
      <c r="F1284">
        <f>+(E1284-Ej_3_INV_Est_Desc!$B$3)/Ej_3_INV_Est_Desc!$B$7</f>
        <v>4.0019384679965596E-2</v>
      </c>
    </row>
    <row r="1285" spans="1:6">
      <c r="A1285" s="2">
        <v>37350</v>
      </c>
      <c r="B1285" s="1">
        <v>0.69691267700000004</v>
      </c>
      <c r="C1285">
        <f t="shared" si="40"/>
        <v>1.4348999996738472</v>
      </c>
      <c r="D1285">
        <f t="shared" si="41"/>
        <v>-6.9687353384084716E-5</v>
      </c>
      <c r="E1285">
        <v>2.7714685903923453E-4</v>
      </c>
      <c r="F1285">
        <f>+(E1285-Ej_3_INV_Est_Desc!$B$3)/Ej_3_INV_Est_Desc!$B$7</f>
        <v>4.0191971920756922E-2</v>
      </c>
    </row>
    <row r="1286" spans="1:6">
      <c r="A1286" s="2">
        <v>37351</v>
      </c>
      <c r="B1286" s="1">
        <v>0.69686411100000001</v>
      </c>
      <c r="C1286">
        <f t="shared" si="40"/>
        <v>1.4350000010260249</v>
      </c>
      <c r="D1286">
        <f t="shared" si="41"/>
        <v>6.9692210049820957E-5</v>
      </c>
      <c r="E1286">
        <v>2.772965221302659E-4</v>
      </c>
      <c r="F1286">
        <f>+(E1286-Ej_3_INV_Est_Desc!$B$3)/Ej_3_INV_Est_Desc!$B$7</f>
        <v>4.0221090500715151E-2</v>
      </c>
    </row>
    <row r="1287" spans="1:6">
      <c r="A1287" s="2">
        <v>37354</v>
      </c>
      <c r="B1287" s="1">
        <v>0.69881201999999998</v>
      </c>
      <c r="C1287">
        <f t="shared" si="40"/>
        <v>1.43099999911278</v>
      </c>
      <c r="D1287">
        <f t="shared" si="41"/>
        <v>-2.7874577772717402E-3</v>
      </c>
      <c r="E1287">
        <v>2.8058403803576937E-4</v>
      </c>
      <c r="F1287">
        <f>+(E1287-Ej_3_INV_Est_Desc!$B$3)/Ej_3_INV_Est_Desc!$B$7</f>
        <v>4.0860712428196881E-2</v>
      </c>
    </row>
    <row r="1288" spans="1:6">
      <c r="A1288" s="2">
        <v>37355</v>
      </c>
      <c r="B1288" s="1">
        <v>0.69710700599999997</v>
      </c>
      <c r="C1288">
        <f t="shared" si="40"/>
        <v>1.4344999998465084</v>
      </c>
      <c r="D1288">
        <f t="shared" si="41"/>
        <v>2.4458425827382779E-3</v>
      </c>
      <c r="E1288">
        <v>2.8093769185510986E-4</v>
      </c>
      <c r="F1288">
        <f>+(E1288-Ej_3_INV_Est_Desc!$B$3)/Ej_3_INV_Est_Desc!$B$7</f>
        <v>4.092951962003713E-2</v>
      </c>
    </row>
    <row r="1289" spans="1:6">
      <c r="A1289" s="2">
        <v>37356</v>
      </c>
      <c r="B1289" s="1">
        <v>0.69613644299999999</v>
      </c>
      <c r="C1289">
        <f t="shared" si="40"/>
        <v>1.4364999994692134</v>
      </c>
      <c r="D1289">
        <f t="shared" si="41"/>
        <v>1.3942137489848516E-3</v>
      </c>
      <c r="E1289">
        <v>2.8740621157297142E-4</v>
      </c>
      <c r="F1289">
        <f>+(E1289-Ej_3_INV_Est_Desc!$B$3)/Ej_3_INV_Est_Desc!$B$7</f>
        <v>4.2188040390374985E-2</v>
      </c>
    </row>
    <row r="1290" spans="1:6">
      <c r="A1290" s="2">
        <v>37357</v>
      </c>
      <c r="B1290" s="1">
        <v>0.69531358600000004</v>
      </c>
      <c r="C1290">
        <f t="shared" si="40"/>
        <v>1.4382000008842053</v>
      </c>
      <c r="D1290">
        <f t="shared" si="41"/>
        <v>1.1834329381275044E-3</v>
      </c>
      <c r="E1290">
        <v>2.9838371459467439E-4</v>
      </c>
      <c r="F1290">
        <f>+(E1290-Ej_3_INV_Est_Desc!$B$3)/Ej_3_INV_Est_Desc!$B$7</f>
        <v>4.4323832837773913E-2</v>
      </c>
    </row>
    <row r="1291" spans="1:6">
      <c r="A1291" s="2">
        <v>37358</v>
      </c>
      <c r="B1291" s="1">
        <v>0.69584580100000004</v>
      </c>
      <c r="C1291">
        <f t="shared" si="40"/>
        <v>1.4370999991131654</v>
      </c>
      <c r="D1291">
        <f t="shared" si="41"/>
        <v>-7.6484617602812222E-4</v>
      </c>
      <c r="E1291">
        <v>2.9859722518654763E-4</v>
      </c>
      <c r="F1291">
        <f>+(E1291-Ej_3_INV_Est_Desc!$B$3)/Ej_3_INV_Est_Desc!$B$7</f>
        <v>4.4365373642514395E-2</v>
      </c>
    </row>
    <row r="1292" spans="1:6">
      <c r="A1292" s="2">
        <v>37361</v>
      </c>
      <c r="B1292" s="1">
        <v>0.69579738400000002</v>
      </c>
      <c r="C1292">
        <f t="shared" si="40"/>
        <v>1.4371999995906855</v>
      </c>
      <c r="D1292">
        <f t="shared" si="41"/>
        <v>6.9584912380404873E-5</v>
      </c>
      <c r="E1292">
        <v>3.0111438483149122E-4</v>
      </c>
      <c r="F1292">
        <f>+(E1292-Ej_3_INV_Est_Desc!$B$3)/Ej_3_INV_Est_Desc!$B$7</f>
        <v>4.485511439211283E-2</v>
      </c>
    </row>
    <row r="1293" spans="1:6">
      <c r="A1293" s="2">
        <v>37362</v>
      </c>
      <c r="B1293" s="1">
        <v>0.69463739899999999</v>
      </c>
      <c r="C1293">
        <f t="shared" si="40"/>
        <v>1.4396000005752643</v>
      </c>
      <c r="D1293">
        <f t="shared" si="41"/>
        <v>1.6699144066674165E-3</v>
      </c>
      <c r="E1293">
        <v>3.0156837196848585E-4</v>
      </c>
      <c r="F1293">
        <f>+(E1293-Ej_3_INV_Est_Desc!$B$3)/Ej_3_INV_Est_Desc!$B$7</f>
        <v>4.4943442520694744E-2</v>
      </c>
    </row>
    <row r="1294" spans="1:6">
      <c r="A1294" s="2">
        <v>37363</v>
      </c>
      <c r="B1294" s="1">
        <v>0.69261670600000003</v>
      </c>
      <c r="C1294">
        <f t="shared" si="40"/>
        <v>1.4437999998227014</v>
      </c>
      <c r="D1294">
        <f t="shared" si="41"/>
        <v>2.9174765530417535E-3</v>
      </c>
      <c r="E1294">
        <v>3.0211385033740434E-4</v>
      </c>
      <c r="F1294">
        <f>+(E1294-Ej_3_INV_Est_Desc!$B$3)/Ej_3_INV_Est_Desc!$B$7</f>
        <v>4.5049571262199287E-2</v>
      </c>
    </row>
    <row r="1295" spans="1:6">
      <c r="A1295" s="2">
        <v>37364</v>
      </c>
      <c r="B1295" s="1">
        <v>0.69065543200000001</v>
      </c>
      <c r="C1295">
        <f t="shared" si="40"/>
        <v>1.447900000010425</v>
      </c>
      <c r="D1295">
        <f t="shared" si="41"/>
        <v>2.8397286246204523E-3</v>
      </c>
      <c r="E1295">
        <v>3.0398891862826183E-4</v>
      </c>
      <c r="F1295">
        <f>+(E1295-Ej_3_INV_Est_Desc!$B$3)/Ej_3_INV_Est_Desc!$B$7</f>
        <v>4.5414386164645958E-2</v>
      </c>
    </row>
    <row r="1296" spans="1:6">
      <c r="A1296" s="2">
        <v>37365</v>
      </c>
      <c r="B1296" s="1">
        <v>0.69098949700000001</v>
      </c>
      <c r="C1296">
        <f t="shared" si="40"/>
        <v>1.4471999999154834</v>
      </c>
      <c r="D1296">
        <f t="shared" si="41"/>
        <v>-4.8345886797185322E-4</v>
      </c>
      <c r="E1296">
        <v>3.046765532346285E-4</v>
      </c>
      <c r="F1296">
        <f>+(E1296-Ej_3_INV_Est_Desc!$B$3)/Ej_3_INV_Est_Desc!$B$7</f>
        <v>4.5548172946206805E-2</v>
      </c>
    </row>
    <row r="1297" spans="1:6">
      <c r="A1297" s="2">
        <v>37368</v>
      </c>
      <c r="B1297" s="1">
        <v>0.69022639399999997</v>
      </c>
      <c r="C1297">
        <f t="shared" si="40"/>
        <v>1.4488000005401127</v>
      </c>
      <c r="D1297">
        <f t="shared" si="41"/>
        <v>1.1055836268123453E-3</v>
      </c>
      <c r="E1297">
        <v>3.0618487368205827E-4</v>
      </c>
      <c r="F1297">
        <f>+(E1297-Ej_3_INV_Est_Desc!$B$3)/Ej_3_INV_Est_Desc!$B$7</f>
        <v>4.5841633072203479E-2</v>
      </c>
    </row>
    <row r="1298" spans="1:6">
      <c r="A1298" s="2">
        <v>37369</v>
      </c>
      <c r="B1298" s="1">
        <v>0.69032168999999999</v>
      </c>
      <c r="C1298">
        <f t="shared" si="40"/>
        <v>1.4485999998058876</v>
      </c>
      <c r="D1298">
        <f t="shared" si="41"/>
        <v>-1.3804578558151981E-4</v>
      </c>
      <c r="E1298">
        <v>3.0656048142452264E-4</v>
      </c>
      <c r="F1298">
        <f>+(E1298-Ej_3_INV_Est_Desc!$B$3)/Ej_3_INV_Est_Desc!$B$7</f>
        <v>4.5914711638244766E-2</v>
      </c>
    </row>
    <row r="1299" spans="1:6">
      <c r="A1299" s="2">
        <v>37370</v>
      </c>
      <c r="B1299" s="1">
        <v>0.69060773499999994</v>
      </c>
      <c r="C1299">
        <f t="shared" si="40"/>
        <v>1.44799999959456</v>
      </c>
      <c r="D1299">
        <f t="shared" si="41"/>
        <v>-4.1419315988400207E-4</v>
      </c>
      <c r="E1299">
        <v>3.109455692236196E-4</v>
      </c>
      <c r="F1299">
        <f>+(E1299-Ej_3_INV_Est_Desc!$B$3)/Ej_3_INV_Est_Desc!$B$7</f>
        <v>4.6767878099139952E-2</v>
      </c>
    </row>
    <row r="1300" spans="1:6">
      <c r="A1300" s="2">
        <v>37371</v>
      </c>
      <c r="B1300" s="1">
        <v>0.687757909</v>
      </c>
      <c r="C1300">
        <f t="shared" si="40"/>
        <v>1.4540000004565561</v>
      </c>
      <c r="D1300">
        <f t="shared" si="41"/>
        <v>4.143647005301121E-3</v>
      </c>
      <c r="E1300">
        <v>3.1466377790501099E-4</v>
      </c>
      <c r="F1300">
        <f>+(E1300-Ej_3_INV_Est_Desc!$B$3)/Ej_3_INV_Est_Desc!$B$7</f>
        <v>4.7491295984233545E-2</v>
      </c>
    </row>
    <row r="1301" spans="1:6">
      <c r="A1301" s="2">
        <v>37372</v>
      </c>
      <c r="B1301" s="1">
        <v>0.68752148499999999</v>
      </c>
      <c r="C1301">
        <f t="shared" si="40"/>
        <v>1.4545000000981787</v>
      </c>
      <c r="D1301">
        <f t="shared" si="41"/>
        <v>3.438787080232153E-4</v>
      </c>
      <c r="E1301">
        <v>3.1796622022750576E-4</v>
      </c>
      <c r="F1301">
        <f>+(E1301-Ej_3_INV_Est_Desc!$B$3)/Ej_3_INV_Est_Desc!$B$7</f>
        <v>4.8133822008267442E-2</v>
      </c>
    </row>
    <row r="1302" spans="1:6">
      <c r="A1302" s="2">
        <v>37375</v>
      </c>
      <c r="B1302" s="1">
        <v>0.68530701800000005</v>
      </c>
      <c r="C1302">
        <f t="shared" si="40"/>
        <v>1.4591999990287563</v>
      </c>
      <c r="D1302">
        <f t="shared" si="41"/>
        <v>3.2313502442491426E-3</v>
      </c>
      <c r="E1302">
        <v>3.2642257203430169E-4</v>
      </c>
      <c r="F1302">
        <f>+(E1302-Ej_3_INV_Est_Desc!$B$3)/Ej_3_INV_Est_Desc!$B$7</f>
        <v>4.9779097102776247E-2</v>
      </c>
    </row>
    <row r="1303" spans="1:6">
      <c r="A1303" s="2">
        <v>37376</v>
      </c>
      <c r="B1303" s="1">
        <v>0.686577412</v>
      </c>
      <c r="C1303">
        <f t="shared" si="40"/>
        <v>1.4564999991581431</v>
      </c>
      <c r="D1303">
        <f t="shared" si="41"/>
        <v>-1.8503288599303058E-3</v>
      </c>
      <c r="E1303">
        <v>3.2658318582701185E-4</v>
      </c>
      <c r="F1303">
        <f>+(E1303-Ej_3_INV_Est_Desc!$B$3)/Ej_3_INV_Est_Desc!$B$7</f>
        <v>4.9810346260689503E-2</v>
      </c>
    </row>
    <row r="1304" spans="1:6">
      <c r="A1304" s="2">
        <v>37377</v>
      </c>
      <c r="B1304" s="1">
        <v>0.68394774599999997</v>
      </c>
      <c r="C1304">
        <f t="shared" si="40"/>
        <v>1.4621000008383682</v>
      </c>
      <c r="D1304">
        <f t="shared" si="41"/>
        <v>3.8448346608046524E-3</v>
      </c>
      <c r="E1304">
        <v>3.3046969800110126E-4</v>
      </c>
      <c r="F1304">
        <f>+(E1304-Ej_3_INV_Est_Desc!$B$3)/Ej_3_INV_Est_Desc!$B$7</f>
        <v>5.0566509418352334E-2</v>
      </c>
    </row>
    <row r="1305" spans="1:6">
      <c r="A1305" s="2">
        <v>37378</v>
      </c>
      <c r="B1305" s="1">
        <v>0.68282690300000004</v>
      </c>
      <c r="C1305">
        <f t="shared" si="40"/>
        <v>1.4645000008149942</v>
      </c>
      <c r="D1305">
        <f t="shared" si="41"/>
        <v>1.6414745744133263E-3</v>
      </c>
      <c r="E1305">
        <v>3.3268686476772835E-4</v>
      </c>
      <c r="F1305">
        <f>+(E1305-Ej_3_INV_Est_Desc!$B$3)/Ej_3_INV_Est_Desc!$B$7</f>
        <v>5.099788329503667E-2</v>
      </c>
    </row>
    <row r="1306" spans="1:6">
      <c r="A1306" s="2">
        <v>37379</v>
      </c>
      <c r="B1306" s="1">
        <v>0.68194217099999999</v>
      </c>
      <c r="C1306">
        <f t="shared" si="40"/>
        <v>1.4664000006534279</v>
      </c>
      <c r="D1306">
        <f t="shared" si="41"/>
        <v>1.2973710053780785E-3</v>
      </c>
      <c r="E1306">
        <v>3.3373351320964417E-4</v>
      </c>
      <c r="F1306">
        <f>+(E1306-Ej_3_INV_Est_Desc!$B$3)/Ej_3_INV_Est_Desc!$B$7</f>
        <v>5.120152011781013E-2</v>
      </c>
    </row>
    <row r="1307" spans="1:6">
      <c r="A1307" s="2">
        <v>37383</v>
      </c>
      <c r="B1307" s="1">
        <v>0.68143100499999998</v>
      </c>
      <c r="C1307">
        <f t="shared" si="40"/>
        <v>1.4675000002384688</v>
      </c>
      <c r="D1307">
        <f t="shared" si="41"/>
        <v>7.5013610512186801E-4</v>
      </c>
      <c r="E1307">
        <v>3.3568209979839558E-4</v>
      </c>
      <c r="F1307">
        <f>+(E1307-Ej_3_INV_Est_Desc!$B$3)/Ej_3_INV_Est_Desc!$B$7</f>
        <v>5.1580638803646987E-2</v>
      </c>
    </row>
    <row r="1308" spans="1:6">
      <c r="A1308" s="2">
        <v>37384</v>
      </c>
      <c r="B1308" s="1">
        <v>0.68808917599999997</v>
      </c>
      <c r="C1308">
        <f t="shared" si="40"/>
        <v>1.4533000007545533</v>
      </c>
      <c r="D1308">
        <f t="shared" si="41"/>
        <v>-9.6763199193240501E-3</v>
      </c>
      <c r="E1308">
        <v>3.3629191560735627E-4</v>
      </c>
      <c r="F1308">
        <f>+(E1308-Ej_3_INV_Est_Desc!$B$3)/Ej_3_INV_Est_Desc!$B$7</f>
        <v>5.1699285092926775E-2</v>
      </c>
    </row>
    <row r="1309" spans="1:6">
      <c r="A1309" s="2">
        <v>37385</v>
      </c>
      <c r="B1309" s="1">
        <v>0.68563592699999998</v>
      </c>
      <c r="C1309">
        <f t="shared" si="40"/>
        <v>1.4585000006862243</v>
      </c>
      <c r="D1309">
        <f t="shared" si="41"/>
        <v>3.5780636681834732E-3</v>
      </c>
      <c r="E1309">
        <v>3.438787080232153E-4</v>
      </c>
      <c r="F1309">
        <f>+(E1309-Ej_3_INV_Est_Desc!$B$3)/Ej_3_INV_Est_Desc!$B$7</f>
        <v>5.3175377963021145E-2</v>
      </c>
    </row>
    <row r="1310" spans="1:6">
      <c r="A1310" s="2">
        <v>37386</v>
      </c>
      <c r="B1310" s="1">
        <v>0.68465014400000002</v>
      </c>
      <c r="C1310">
        <f t="shared" si="40"/>
        <v>1.4605999995232601</v>
      </c>
      <c r="D1310">
        <f t="shared" si="41"/>
        <v>1.4398346493300629E-3</v>
      </c>
      <c r="E1310">
        <v>3.4472909458127532E-4</v>
      </c>
      <c r="F1310">
        <f>+(E1310-Ej_3_INV_Est_Desc!$B$3)/Ej_3_INV_Est_Desc!$B$7</f>
        <v>5.3340829904549504E-2</v>
      </c>
    </row>
    <row r="1311" spans="1:6">
      <c r="A1311" s="2">
        <v>37389</v>
      </c>
      <c r="B1311" s="1">
        <v>0.68549492700000003</v>
      </c>
      <c r="C1311">
        <f t="shared" si="40"/>
        <v>1.4588000007183131</v>
      </c>
      <c r="D1311">
        <f t="shared" si="41"/>
        <v>-1.2323694410067976E-3</v>
      </c>
      <c r="E1311">
        <v>3.4867530796267587E-4</v>
      </c>
      <c r="F1311">
        <f>+(E1311-Ej_3_INV_Est_Desc!$B$3)/Ej_3_INV_Est_Desc!$B$7</f>
        <v>5.410860858055231E-2</v>
      </c>
    </row>
    <row r="1312" spans="1:6">
      <c r="A1312" s="2">
        <v>37390</v>
      </c>
      <c r="B1312" s="1">
        <v>0.69089401699999997</v>
      </c>
      <c r="C1312">
        <f t="shared" si="40"/>
        <v>1.4473999997021252</v>
      </c>
      <c r="D1312">
        <f t="shared" si="41"/>
        <v>-7.8146428643915966E-3</v>
      </c>
      <c r="E1312">
        <v>3.668011106432445E-4</v>
      </c>
      <c r="F1312">
        <f>+(E1312-Ej_3_INV_Est_Desc!$B$3)/Ej_3_INV_Est_Desc!$B$7</f>
        <v>5.76351803693885E-2</v>
      </c>
    </row>
    <row r="1313" spans="1:6">
      <c r="A1313" s="2">
        <v>37391</v>
      </c>
      <c r="B1313" s="1">
        <v>0.68690754200000004</v>
      </c>
      <c r="C1313">
        <f t="shared" si="40"/>
        <v>1.4558000005188469</v>
      </c>
      <c r="D1313">
        <f t="shared" si="41"/>
        <v>5.8035103070681604E-3</v>
      </c>
      <c r="E1313">
        <v>3.6764709873815526E-4</v>
      </c>
      <c r="F1313">
        <f>+(E1313-Ej_3_INV_Est_Desc!$B$3)/Ej_3_INV_Est_Desc!$B$7</f>
        <v>5.7799776542136312E-2</v>
      </c>
    </row>
    <row r="1314" spans="1:6">
      <c r="A1314" s="2">
        <v>37392</v>
      </c>
      <c r="B1314" s="1">
        <v>0.68648314700000002</v>
      </c>
      <c r="C1314">
        <f t="shared" si="40"/>
        <v>1.4566999996578212</v>
      </c>
      <c r="D1314">
        <f t="shared" si="41"/>
        <v>6.1821619635482605E-4</v>
      </c>
      <c r="E1314">
        <v>3.6784881612872411E-4</v>
      </c>
      <c r="F1314">
        <f>+(E1314-Ej_3_INV_Est_Desc!$B$3)/Ej_3_INV_Est_Desc!$B$7</f>
        <v>5.7839022851468608E-2</v>
      </c>
    </row>
    <row r="1315" spans="1:6">
      <c r="A1315" s="2">
        <v>37393</v>
      </c>
      <c r="B1315" s="1">
        <v>0.68483769299999997</v>
      </c>
      <c r="C1315">
        <f t="shared" si="40"/>
        <v>1.4602000009949803</v>
      </c>
      <c r="D1315">
        <f t="shared" si="41"/>
        <v>2.4026919324371399E-3</v>
      </c>
      <c r="E1315">
        <v>3.7884806381183189E-4</v>
      </c>
      <c r="F1315">
        <f>+(E1315-Ej_3_INV_Est_Desc!$B$3)/Ej_3_INV_Est_Desc!$B$7</f>
        <v>5.9979045958928189E-2</v>
      </c>
    </row>
    <row r="1316" spans="1:6">
      <c r="A1316" s="2">
        <v>37396</v>
      </c>
      <c r="B1316" s="1">
        <v>0.68549492700000003</v>
      </c>
      <c r="C1316">
        <f t="shared" si="40"/>
        <v>1.4588000007183131</v>
      </c>
      <c r="D1316">
        <f t="shared" si="41"/>
        <v>-9.5877295967217169E-4</v>
      </c>
      <c r="E1316">
        <v>3.8599282015105985E-4</v>
      </c>
      <c r="F1316">
        <f>+(E1316-Ej_3_INV_Est_Desc!$B$3)/Ej_3_INV_Est_Desc!$B$7</f>
        <v>6.1369135909043408E-2</v>
      </c>
    </row>
    <row r="1317" spans="1:6">
      <c r="A1317" s="2">
        <v>37397</v>
      </c>
      <c r="B1317" s="1">
        <v>0.68643602400000003</v>
      </c>
      <c r="C1317">
        <f t="shared" si="40"/>
        <v>1.4568000003449701</v>
      </c>
      <c r="D1317">
        <f t="shared" si="41"/>
        <v>-1.3709901099246968E-3</v>
      </c>
      <c r="E1317">
        <v>4.0006792322211382E-4</v>
      </c>
      <c r="F1317">
        <f>+(E1317-Ej_3_INV_Est_Desc!$B$3)/Ej_3_INV_Est_Desc!$B$7</f>
        <v>6.4107600091297401E-2</v>
      </c>
    </row>
    <row r="1318" spans="1:6">
      <c r="A1318" s="2">
        <v>37398</v>
      </c>
      <c r="B1318" s="1">
        <v>0.68544793999999998</v>
      </c>
      <c r="C1318">
        <f t="shared" si="40"/>
        <v>1.4589000004872728</v>
      </c>
      <c r="D1318">
        <f t="shared" si="41"/>
        <v>1.441515748081601E-3</v>
      </c>
      <c r="E1318">
        <v>4.0324893964416297E-4</v>
      </c>
      <c r="F1318">
        <f>+(E1318-Ej_3_INV_Est_Desc!$B$3)/Ej_3_INV_Est_Desc!$B$7</f>
        <v>6.472650138750588E-2</v>
      </c>
    </row>
    <row r="1319" spans="1:6">
      <c r="A1319" s="2">
        <v>37399</v>
      </c>
      <c r="B1319" s="1">
        <v>0.68752148499999999</v>
      </c>
      <c r="C1319">
        <f t="shared" si="40"/>
        <v>1.4545000000981787</v>
      </c>
      <c r="D1319">
        <f t="shared" si="41"/>
        <v>-3.0159712027036933E-3</v>
      </c>
      <c r="E1319">
        <v>4.0702213393517539E-4</v>
      </c>
      <c r="F1319">
        <f>+(E1319-Ej_3_INV_Est_Desc!$B$3)/Ej_3_INV_Est_Desc!$B$7</f>
        <v>6.546061732018936E-2</v>
      </c>
    </row>
    <row r="1320" spans="1:6">
      <c r="A1320" s="2">
        <v>37400</v>
      </c>
      <c r="B1320" s="1">
        <v>0.68601221099999998</v>
      </c>
      <c r="C1320">
        <f t="shared" si="40"/>
        <v>1.4577000000368798</v>
      </c>
      <c r="D1320">
        <f t="shared" si="41"/>
        <v>2.2000687098557847E-3</v>
      </c>
      <c r="E1320">
        <v>4.1084634886989768E-4</v>
      </c>
      <c r="F1320">
        <f>+(E1320-Ej_3_INV_Est_Desc!$B$3)/Ej_3_INV_Est_Desc!$B$7</f>
        <v>6.6204659873278351E-2</v>
      </c>
    </row>
    <row r="1321" spans="1:6">
      <c r="A1321" s="2">
        <v>37404</v>
      </c>
      <c r="B1321" s="1">
        <v>0.684088111</v>
      </c>
      <c r="C1321">
        <f t="shared" si="40"/>
        <v>1.4617999990355044</v>
      </c>
      <c r="D1321">
        <f t="shared" si="41"/>
        <v>2.812649378144183E-3</v>
      </c>
      <c r="E1321">
        <v>4.1979085286136808E-4</v>
      </c>
      <c r="F1321">
        <f>+(E1321-Ej_3_INV_Est_Desc!$B$3)/Ej_3_INV_Est_Desc!$B$7</f>
        <v>6.7944910277486253E-2</v>
      </c>
    </row>
    <row r="1322" spans="1:6">
      <c r="A1322" s="2">
        <v>37405</v>
      </c>
      <c r="B1322" s="1">
        <v>0.68493150700000005</v>
      </c>
      <c r="C1322">
        <f t="shared" si="40"/>
        <v>1.4599999996787998</v>
      </c>
      <c r="D1322">
        <f t="shared" si="41"/>
        <v>-1.2313581597293011E-3</v>
      </c>
      <c r="E1322">
        <v>4.2146635418283118E-4</v>
      </c>
      <c r="F1322">
        <f>+(E1322-Ej_3_INV_Est_Desc!$B$3)/Ej_3_INV_Est_Desc!$B$7</f>
        <v>6.8270897258397398E-2</v>
      </c>
    </row>
    <row r="1323" spans="1:6">
      <c r="A1323" s="2">
        <v>37406</v>
      </c>
      <c r="B1323" s="1">
        <v>0.68236096899999998</v>
      </c>
      <c r="C1323">
        <f t="shared" si="40"/>
        <v>1.4654999998981477</v>
      </c>
      <c r="D1323">
        <f t="shared" si="41"/>
        <v>3.7671234387384178E-3</v>
      </c>
      <c r="E1323">
        <v>4.288437632817832E-4</v>
      </c>
      <c r="F1323">
        <f>+(E1323-Ej_3_INV_Est_Desc!$B$3)/Ej_3_INV_Est_Desc!$B$7</f>
        <v>6.9706252329925264E-2</v>
      </c>
    </row>
    <row r="1324" spans="1:6">
      <c r="A1324" s="2">
        <v>37407</v>
      </c>
      <c r="B1324" s="1">
        <v>0.68376068400000001</v>
      </c>
      <c r="C1324">
        <f t="shared" si="40"/>
        <v>1.4624999994881249</v>
      </c>
      <c r="D1324">
        <f t="shared" si="41"/>
        <v>-2.0470831867835937E-3</v>
      </c>
      <c r="E1324">
        <v>4.3143357446484565E-4</v>
      </c>
      <c r="F1324">
        <f>+(E1324-Ej_3_INV_Est_Desc!$B$3)/Ej_3_INV_Est_Desc!$B$7</f>
        <v>7.0210128225385138E-2</v>
      </c>
    </row>
    <row r="1325" spans="1:6">
      <c r="A1325" s="2">
        <v>37412</v>
      </c>
      <c r="B1325" s="1">
        <v>0.68615342400000001</v>
      </c>
      <c r="C1325">
        <f t="shared" si="40"/>
        <v>1.4573999997994618</v>
      </c>
      <c r="D1325">
        <f t="shared" si="41"/>
        <v>-3.4871792755201136E-3</v>
      </c>
      <c r="E1325">
        <v>4.3314233697655524E-4</v>
      </c>
      <c r="F1325">
        <f>+(E1325-Ej_3_INV_Est_Desc!$B$3)/Ej_3_INV_Est_Desc!$B$7</f>
        <v>7.0542586532132343E-2</v>
      </c>
    </row>
    <row r="1326" spans="1:6">
      <c r="A1326" s="2">
        <v>37413</v>
      </c>
      <c r="B1326" s="1">
        <v>0.68526005599999995</v>
      </c>
      <c r="C1326">
        <f t="shared" si="40"/>
        <v>1.4593000004074366</v>
      </c>
      <c r="D1326">
        <f t="shared" si="41"/>
        <v>1.3036919227640276E-3</v>
      </c>
      <c r="E1326">
        <v>4.4228252658329303E-4</v>
      </c>
      <c r="F1326">
        <f>+(E1326-Ej_3_INV_Est_Desc!$B$3)/Ej_3_INV_Est_Desc!$B$7</f>
        <v>7.232090969827222E-2</v>
      </c>
    </row>
    <row r="1327" spans="1:6">
      <c r="A1327" s="2">
        <v>37414</v>
      </c>
      <c r="B1327" s="1">
        <v>0.68474390600000001</v>
      </c>
      <c r="C1327">
        <f t="shared" si="40"/>
        <v>1.460399999529167</v>
      </c>
      <c r="D1327">
        <f t="shared" si="41"/>
        <v>7.5378545975701705E-4</v>
      </c>
      <c r="E1327">
        <v>4.4444464293258434E-4</v>
      </c>
      <c r="F1327">
        <f>+(E1327-Ej_3_INV_Est_Desc!$B$3)/Ej_3_INV_Est_Desc!$B$7</f>
        <v>7.274157291832184E-2</v>
      </c>
    </row>
    <row r="1328" spans="1:6">
      <c r="A1328" s="2">
        <v>37417</v>
      </c>
      <c r="B1328" s="1">
        <v>0.68446269699999995</v>
      </c>
      <c r="C1328">
        <f t="shared" si="40"/>
        <v>1.460999999536863</v>
      </c>
      <c r="D1328">
        <f t="shared" si="41"/>
        <v>4.1084634886989768E-4</v>
      </c>
      <c r="E1328">
        <v>4.5161191147791158E-4</v>
      </c>
      <c r="F1328">
        <f>+(E1328-Ej_3_INV_Est_Desc!$B$3)/Ej_3_INV_Est_Desc!$B$7</f>
        <v>7.4136042862654877E-2</v>
      </c>
    </row>
    <row r="1329" spans="1:6">
      <c r="A1329" s="2">
        <v>37418</v>
      </c>
      <c r="B1329" s="1">
        <v>0.68092060499999996</v>
      </c>
      <c r="C1329">
        <f t="shared" si="40"/>
        <v>1.4685999992612944</v>
      </c>
      <c r="D1329">
        <f t="shared" si="41"/>
        <v>5.2019163085834652E-3</v>
      </c>
      <c r="E1329">
        <v>4.7239456001735292E-4</v>
      </c>
      <c r="F1329">
        <f>+(E1329-Ej_3_INV_Est_Desc!$B$3)/Ej_3_INV_Est_Desc!$B$7</f>
        <v>7.8179532871241478E-2</v>
      </c>
    </row>
    <row r="1330" spans="1:6">
      <c r="A1330" s="2">
        <v>37419</v>
      </c>
      <c r="B1330" s="1">
        <v>0.68004080200000006</v>
      </c>
      <c r="C1330">
        <f t="shared" si="40"/>
        <v>1.4705000009690594</v>
      </c>
      <c r="D1330">
        <f t="shared" si="41"/>
        <v>1.2937503123524596E-3</v>
      </c>
      <c r="E1330">
        <v>4.7359715026518145E-4</v>
      </c>
      <c r="F1330">
        <f>+(E1330-Ej_3_INV_Est_Desc!$B$3)/Ej_3_INV_Est_Desc!$B$7</f>
        <v>7.8413509866150963E-2</v>
      </c>
    </row>
    <row r="1331" spans="1:6">
      <c r="A1331" s="2">
        <v>37420</v>
      </c>
      <c r="B1331" s="1">
        <v>0.679855871</v>
      </c>
      <c r="C1331">
        <f t="shared" si="40"/>
        <v>1.4708999990381786</v>
      </c>
      <c r="D1331">
        <f t="shared" si="41"/>
        <v>2.7201500772222609E-4</v>
      </c>
      <c r="E1331">
        <v>4.7945286478268123E-4</v>
      </c>
      <c r="F1331">
        <f>+(E1331-Ej_3_INV_Est_Desc!$B$3)/Ej_3_INV_Est_Desc!$B$7</f>
        <v>7.9552802728642028E-2</v>
      </c>
    </row>
    <row r="1332" spans="1:6">
      <c r="A1332" s="2">
        <v>37421</v>
      </c>
      <c r="B1332" s="1">
        <v>0.67865626099999998</v>
      </c>
      <c r="C1332">
        <f t="shared" si="40"/>
        <v>1.4734999991402127</v>
      </c>
      <c r="D1332">
        <f t="shared" si="41"/>
        <v>1.7676253339684589E-3</v>
      </c>
      <c r="E1332">
        <v>4.7975970394054102E-4</v>
      </c>
      <c r="F1332">
        <f>+(E1332-Ej_3_INV_Est_Desc!$B$3)/Ej_3_INV_Est_Desc!$B$7</f>
        <v>7.9612501619603621E-2</v>
      </c>
    </row>
    <row r="1333" spans="1:6">
      <c r="A1333" s="2">
        <v>37424</v>
      </c>
      <c r="B1333" s="1">
        <v>0.67649844400000003</v>
      </c>
      <c r="C1333">
        <f t="shared" si="40"/>
        <v>1.4782000001170734</v>
      </c>
      <c r="D1333">
        <f t="shared" si="41"/>
        <v>3.1896850896526718E-3</v>
      </c>
      <c r="E1333">
        <v>4.8914734087412981E-4</v>
      </c>
      <c r="F1333">
        <f>+(E1333-Ej_3_INV_Est_Desc!$B$3)/Ej_3_INV_Est_Desc!$B$7</f>
        <v>8.1438968350885085E-2</v>
      </c>
    </row>
    <row r="1334" spans="1:6">
      <c r="A1334" s="2">
        <v>37425</v>
      </c>
      <c r="B1334" s="1">
        <v>0.67258541800000005</v>
      </c>
      <c r="C1334">
        <f t="shared" si="40"/>
        <v>1.4868000007695676</v>
      </c>
      <c r="D1334">
        <f t="shared" si="41"/>
        <v>5.8178870598113441E-3</v>
      </c>
      <c r="E1334">
        <v>4.9164195850037729E-4</v>
      </c>
      <c r="F1334">
        <f>+(E1334-Ej_3_INV_Est_Desc!$B$3)/Ej_3_INV_Est_Desc!$B$7</f>
        <v>8.1924323305901173E-2</v>
      </c>
    </row>
    <row r="1335" spans="1:6">
      <c r="A1335" s="2">
        <v>37426</v>
      </c>
      <c r="B1335" s="1">
        <v>0.67235930899999996</v>
      </c>
      <c r="C1335">
        <f t="shared" si="40"/>
        <v>1.4872999995899514</v>
      </c>
      <c r="D1335">
        <f t="shared" si="41"/>
        <v>3.3629191560735627E-4</v>
      </c>
      <c r="E1335">
        <v>4.9315828813067952E-4</v>
      </c>
      <c r="F1335">
        <f>+(E1335-Ej_3_INV_Est_Desc!$B$3)/Ej_3_INV_Est_Desc!$B$7</f>
        <v>8.2219341705419155E-2</v>
      </c>
    </row>
    <row r="1336" spans="1:6">
      <c r="A1336" s="2">
        <v>37427</v>
      </c>
      <c r="B1336" s="1">
        <v>0.66746762800000004</v>
      </c>
      <c r="C1336">
        <f t="shared" si="40"/>
        <v>1.4981999995960853</v>
      </c>
      <c r="D1336">
        <f t="shared" si="41"/>
        <v>7.3287164722242171E-3</v>
      </c>
      <c r="E1336">
        <v>4.9366560003138993E-4</v>
      </c>
      <c r="F1336">
        <f>+(E1336-Ej_3_INV_Est_Desc!$B$3)/Ej_3_INV_Est_Desc!$B$7</f>
        <v>8.2318044745980451E-2</v>
      </c>
    </row>
    <row r="1337" spans="1:6">
      <c r="A1337" s="2">
        <v>37428</v>
      </c>
      <c r="B1337" s="1">
        <v>0.66724494599999995</v>
      </c>
      <c r="C1337">
        <f t="shared" si="40"/>
        <v>1.4986999991454413</v>
      </c>
      <c r="D1337">
        <f t="shared" si="41"/>
        <v>3.3373351320964417E-4</v>
      </c>
      <c r="E1337">
        <v>4.9521400529140003E-4</v>
      </c>
      <c r="F1337">
        <f>+(E1337-Ej_3_INV_Est_Desc!$B$3)/Ej_3_INV_Est_Desc!$B$7</f>
        <v>8.2619303807654518E-2</v>
      </c>
    </row>
    <row r="1338" spans="1:6">
      <c r="A1338" s="2">
        <v>37431</v>
      </c>
      <c r="B1338" s="1">
        <v>0.66418703499999998</v>
      </c>
      <c r="C1338">
        <f t="shared" si="40"/>
        <v>1.5056000001565824</v>
      </c>
      <c r="D1338">
        <f t="shared" si="41"/>
        <v>4.603990802078739E-3</v>
      </c>
      <c r="E1338">
        <v>4.9606250737732616E-4</v>
      </c>
      <c r="F1338">
        <f>+(E1338-Ej_3_INV_Est_Desc!$B$3)/Ej_3_INV_Est_Desc!$B$7</f>
        <v>8.2784389104660613E-2</v>
      </c>
    </row>
    <row r="1339" spans="1:6">
      <c r="A1339" s="2">
        <v>37432</v>
      </c>
      <c r="B1339" s="1">
        <v>0.66671111400000005</v>
      </c>
      <c r="C1339">
        <f t="shared" si="40"/>
        <v>1.4999000001670888</v>
      </c>
      <c r="D1339">
        <f t="shared" si="41"/>
        <v>-3.7858660925217391E-3</v>
      </c>
      <c r="E1339">
        <v>4.975121492674095E-4</v>
      </c>
      <c r="F1339">
        <f>+(E1339-Ej_3_INV_Est_Desc!$B$3)/Ej_3_INV_Est_Desc!$B$7</f>
        <v>8.3066432679975682E-2</v>
      </c>
    </row>
    <row r="1340" spans="1:6">
      <c r="A1340" s="2">
        <v>37433</v>
      </c>
      <c r="B1340" s="1">
        <v>0.65715975599999998</v>
      </c>
      <c r="C1340">
        <f t="shared" si="40"/>
        <v>1.5216999989268971</v>
      </c>
      <c r="D1340">
        <f t="shared" si="41"/>
        <v>1.4534301458350329E-2</v>
      </c>
      <c r="E1340">
        <v>4.9797690033126507E-4</v>
      </c>
      <c r="F1340">
        <f>+(E1340-Ej_3_INV_Est_Desc!$B$3)/Ej_3_INV_Est_Desc!$B$7</f>
        <v>8.3156855047443134E-2</v>
      </c>
    </row>
    <row r="1341" spans="1:6">
      <c r="A1341" s="2">
        <v>37434</v>
      </c>
      <c r="B1341" s="1">
        <v>0.65423617899999997</v>
      </c>
      <c r="C1341">
        <f t="shared" si="40"/>
        <v>1.5285000006091074</v>
      </c>
      <c r="D1341">
        <f t="shared" si="41"/>
        <v>4.4686874462809278E-3</v>
      </c>
      <c r="E1341">
        <v>4.9828711074972887E-4</v>
      </c>
      <c r="F1341">
        <f>+(E1341-Ej_3_INV_Est_Desc!$B$3)/Ej_3_INV_Est_Desc!$B$7</f>
        <v>8.32172098537729E-2</v>
      </c>
    </row>
    <row r="1342" spans="1:6">
      <c r="A1342" s="2">
        <v>37435</v>
      </c>
      <c r="B1342" s="1">
        <v>0.65595277100000005</v>
      </c>
      <c r="C1342">
        <f t="shared" si="40"/>
        <v>1.5245000009307073</v>
      </c>
      <c r="D1342">
        <f t="shared" si="41"/>
        <v>-2.6169445055976848E-3</v>
      </c>
      <c r="E1342">
        <v>5.018958864682066E-4</v>
      </c>
      <c r="F1342">
        <f>+(E1342-Ej_3_INV_Est_Desc!$B$3)/Ej_3_INV_Est_Desc!$B$7</f>
        <v>8.3919336367301811E-2</v>
      </c>
    </row>
    <row r="1343" spans="1:6">
      <c r="A1343" s="2">
        <v>37438</v>
      </c>
      <c r="B1343" s="1">
        <v>0.653295878</v>
      </c>
      <c r="C1343">
        <f t="shared" si="40"/>
        <v>1.5306999993041437</v>
      </c>
      <c r="D1343">
        <f t="shared" si="41"/>
        <v>4.066906113251223E-3</v>
      </c>
      <c r="E1343">
        <v>5.0371458861264706E-4</v>
      </c>
      <c r="F1343">
        <f>+(E1343-Ej_3_INV_Est_Desc!$B$3)/Ej_3_INV_Est_Desc!$B$7</f>
        <v>8.4273184623729958E-2</v>
      </c>
    </row>
    <row r="1344" spans="1:6">
      <c r="A1344" s="2">
        <v>37439</v>
      </c>
      <c r="B1344" s="1">
        <v>0.65359477099999996</v>
      </c>
      <c r="C1344">
        <f t="shared" si="40"/>
        <v>1.5300000005661001</v>
      </c>
      <c r="D1344">
        <f t="shared" si="41"/>
        <v>-4.5730629016904611E-4</v>
      </c>
      <c r="E1344">
        <v>5.0674624667834678E-4</v>
      </c>
      <c r="F1344">
        <f>+(E1344-Ej_3_INV_Est_Desc!$B$3)/Ej_3_INV_Est_Desc!$B$7</f>
        <v>8.4863026629422522E-2</v>
      </c>
    </row>
    <row r="1345" spans="1:6">
      <c r="A1345" s="2">
        <v>37440</v>
      </c>
      <c r="B1345" s="1">
        <v>0.65496463199999999</v>
      </c>
      <c r="C1345">
        <f t="shared" si="40"/>
        <v>1.5267999997899124</v>
      </c>
      <c r="D1345">
        <f t="shared" si="41"/>
        <v>-2.0915037745121712E-3</v>
      </c>
      <c r="E1345">
        <v>5.0825882600213923E-4</v>
      </c>
      <c r="F1345">
        <f>+(E1345-Ej_3_INV_Est_Desc!$B$3)/Ej_3_INV_Est_Desc!$B$7</f>
        <v>8.5157315366074265E-2</v>
      </c>
    </row>
    <row r="1346" spans="1:6">
      <c r="A1346" s="2">
        <v>37442</v>
      </c>
      <c r="B1346" s="1">
        <v>0.657635144</v>
      </c>
      <c r="C1346">
        <f t="shared" si="40"/>
        <v>1.5206000000510922</v>
      </c>
      <c r="D1346">
        <f t="shared" si="41"/>
        <v>-4.0607805473364955E-3</v>
      </c>
      <c r="E1346">
        <v>5.0955338254166094E-4</v>
      </c>
      <c r="F1346">
        <f>+(E1346-Ej_3_INV_Est_Desc!$B$3)/Ej_3_INV_Est_Desc!$B$7</f>
        <v>8.5409185401944449E-2</v>
      </c>
    </row>
    <row r="1347" spans="1:6">
      <c r="A1347" s="2">
        <v>37445</v>
      </c>
      <c r="B1347" s="1">
        <v>0.65155069099999996</v>
      </c>
      <c r="C1347">
        <f t="shared" ref="C1347:C1410" si="42">1/B1347</f>
        <v>1.5347999991607715</v>
      </c>
      <c r="D1347">
        <f t="shared" si="41"/>
        <v>9.3384184592937292E-3</v>
      </c>
      <c r="E1347">
        <v>5.1183643112406862E-4</v>
      </c>
      <c r="F1347">
        <f>+(E1347-Ej_3_INV_Est_Desc!$B$3)/Ej_3_INV_Est_Desc!$B$7</f>
        <v>8.5853377301478517E-2</v>
      </c>
    </row>
    <row r="1348" spans="1:6">
      <c r="A1348" s="2">
        <v>37446</v>
      </c>
      <c r="B1348" s="1">
        <v>0.64662140300000004</v>
      </c>
      <c r="C1348">
        <f t="shared" si="42"/>
        <v>1.5465000004028631</v>
      </c>
      <c r="D1348">
        <f t="shared" ref="D1348:D1411" si="43">+C1348/C1347-1</f>
        <v>7.6231438939855511E-3</v>
      </c>
      <c r="E1348">
        <v>5.1209819361175413E-4</v>
      </c>
      <c r="F1348">
        <f>+(E1348-Ej_3_INV_Est_Desc!$B$3)/Ej_3_INV_Est_Desc!$B$7</f>
        <v>8.5904306036647685E-2</v>
      </c>
    </row>
    <row r="1349" spans="1:6">
      <c r="A1349" s="2">
        <v>37447</v>
      </c>
      <c r="B1349" s="1">
        <v>0.64586966400000001</v>
      </c>
      <c r="C1349">
        <f t="shared" si="42"/>
        <v>1.5482999988059509</v>
      </c>
      <c r="D1349">
        <f t="shared" si="43"/>
        <v>1.1639174928024243E-3</v>
      </c>
      <c r="E1349">
        <v>5.1420413065605963E-4</v>
      </c>
      <c r="F1349">
        <f>+(E1349-Ej_3_INV_Est_Desc!$B$3)/Ej_3_INV_Est_Desc!$B$7</f>
        <v>8.6314038962708631E-2</v>
      </c>
    </row>
    <row r="1350" spans="1:6">
      <c r="A1350" s="2">
        <v>37448</v>
      </c>
      <c r="B1350" s="1">
        <v>0.64329366399999999</v>
      </c>
      <c r="C1350">
        <f t="shared" si="42"/>
        <v>1.5544999989305039</v>
      </c>
      <c r="D1350">
        <f t="shared" si="43"/>
        <v>4.0043919972450048E-3</v>
      </c>
      <c r="E1350">
        <v>5.2474290748349972E-4</v>
      </c>
      <c r="F1350">
        <f>+(E1350-Ej_3_INV_Est_Desc!$B$3)/Ej_3_INV_Est_Desc!$B$7</f>
        <v>8.8364472463694138E-2</v>
      </c>
    </row>
    <row r="1351" spans="1:6">
      <c r="A1351" s="2">
        <v>37449</v>
      </c>
      <c r="B1351" s="1">
        <v>0.64516129</v>
      </c>
      <c r="C1351">
        <f t="shared" si="42"/>
        <v>1.5500000007750001</v>
      </c>
      <c r="D1351">
        <f t="shared" si="43"/>
        <v>-2.8948203014472762E-3</v>
      </c>
      <c r="E1351">
        <v>5.4544186758875846E-4</v>
      </c>
      <c r="F1351">
        <f>+(E1351-Ej_3_INV_Est_Desc!$B$3)/Ej_3_INV_Est_Desc!$B$7</f>
        <v>9.2391679978410468E-2</v>
      </c>
    </row>
    <row r="1352" spans="1:6">
      <c r="A1352" s="2">
        <v>37452</v>
      </c>
      <c r="B1352" s="1">
        <v>0.63873275399999996</v>
      </c>
      <c r="C1352">
        <f t="shared" si="42"/>
        <v>1.5656000005285466</v>
      </c>
      <c r="D1352">
        <f t="shared" si="43"/>
        <v>1.0064515964997689E-2</v>
      </c>
      <c r="E1352">
        <v>5.497141523538307E-4</v>
      </c>
      <c r="F1352">
        <f>+(E1352-Ej_3_INV_Est_Desc!$B$3)/Ej_3_INV_Est_Desc!$B$7</f>
        <v>9.3222899383801558E-2</v>
      </c>
    </row>
    <row r="1353" spans="1:6">
      <c r="A1353" s="2">
        <v>37453</v>
      </c>
      <c r="B1353" s="1">
        <v>0.63722678899999996</v>
      </c>
      <c r="C1353">
        <f t="shared" si="42"/>
        <v>1.5693000000349955</v>
      </c>
      <c r="D1353">
        <f t="shared" si="43"/>
        <v>2.3633108745526599E-3</v>
      </c>
      <c r="E1353">
        <v>5.5035877710052361E-4</v>
      </c>
      <c r="F1353">
        <f>+(E1353-Ej_3_INV_Est_Desc!$B$3)/Ej_3_INV_Est_Desc!$B$7</f>
        <v>9.3348318130001967E-2</v>
      </c>
    </row>
    <row r="1354" spans="1:6">
      <c r="A1354" s="2">
        <v>37454</v>
      </c>
      <c r="B1354" s="1">
        <v>0.63767376600000003</v>
      </c>
      <c r="C1354">
        <f t="shared" si="42"/>
        <v>1.5682000002490302</v>
      </c>
      <c r="D1354">
        <f t="shared" si="43"/>
        <v>-7.0094933151132466E-4</v>
      </c>
      <c r="E1354">
        <v>5.5286704243351359E-4</v>
      </c>
      <c r="F1354">
        <f>+(E1354-Ej_3_INV_Est_Desc!$B$3)/Ej_3_INV_Est_Desc!$B$7</f>
        <v>9.3836328394602334E-2</v>
      </c>
    </row>
    <row r="1355" spans="1:6">
      <c r="A1355" s="2">
        <v>37455</v>
      </c>
      <c r="B1355" s="1">
        <v>0.63755180099999997</v>
      </c>
      <c r="C1355">
        <f t="shared" si="42"/>
        <v>1.5685000002062579</v>
      </c>
      <c r="D1355">
        <f t="shared" si="43"/>
        <v>1.9130210252527036E-4</v>
      </c>
      <c r="E1355">
        <v>5.5890272330372248E-4</v>
      </c>
      <c r="F1355">
        <f>+(E1355-Ej_3_INV_Est_Desc!$B$3)/Ej_3_INV_Est_Desc!$B$7</f>
        <v>9.5010635665756474E-2</v>
      </c>
    </row>
    <row r="1356" spans="1:6">
      <c r="A1356" s="2">
        <v>37456</v>
      </c>
      <c r="B1356" s="1">
        <v>0.63351282900000006</v>
      </c>
      <c r="C1356">
        <f t="shared" si="42"/>
        <v>1.5784999990899946</v>
      </c>
      <c r="D1356">
        <f t="shared" si="43"/>
        <v>6.3755172983244179E-3</v>
      </c>
      <c r="E1356">
        <v>5.6617982781803633E-4</v>
      </c>
      <c r="F1356">
        <f>+(E1356-Ej_3_INV_Est_Desc!$B$3)/Ej_3_INV_Est_Desc!$B$7</f>
        <v>9.6426475390863006E-2</v>
      </c>
    </row>
    <row r="1357" spans="1:6">
      <c r="A1357" s="2">
        <v>37459</v>
      </c>
      <c r="B1357" s="1">
        <v>0.63291139200000002</v>
      </c>
      <c r="C1357">
        <f t="shared" si="42"/>
        <v>1.5800000010111999</v>
      </c>
      <c r="D1357">
        <f t="shared" si="43"/>
        <v>9.5027046060813802E-4</v>
      </c>
      <c r="E1357">
        <v>5.6689276036037128E-4</v>
      </c>
      <c r="F1357">
        <f>+(E1357-Ej_3_INV_Est_Desc!$B$3)/Ej_3_INV_Est_Desc!$B$7</f>
        <v>9.6565184160645495E-2</v>
      </c>
    </row>
    <row r="1358" spans="1:6">
      <c r="A1358" s="2">
        <v>37460</v>
      </c>
      <c r="B1358" s="1">
        <v>0.63869195899999998</v>
      </c>
      <c r="C1358">
        <f t="shared" si="42"/>
        <v>1.5656999996769962</v>
      </c>
      <c r="D1358">
        <f t="shared" si="43"/>
        <v>-9.0506337500326772E-3</v>
      </c>
      <c r="E1358">
        <v>5.6700010533905498E-4</v>
      </c>
      <c r="F1358">
        <f>+(E1358-Ej_3_INV_Est_Desc!$B$3)/Ej_3_INV_Est_Desc!$B$7</f>
        <v>9.658606929219915E-2</v>
      </c>
    </row>
    <row r="1359" spans="1:6">
      <c r="A1359" s="2">
        <v>37461</v>
      </c>
      <c r="B1359" s="1">
        <v>0.63512226100000002</v>
      </c>
      <c r="C1359">
        <f t="shared" si="42"/>
        <v>1.5745000000873848</v>
      </c>
      <c r="D1359">
        <f t="shared" si="43"/>
        <v>5.6204895013118872E-3</v>
      </c>
      <c r="E1359">
        <v>5.6796573705319986E-4</v>
      </c>
      <c r="F1359">
        <f>+(E1359-Ej_3_INV_Est_Desc!$B$3)/Ej_3_INV_Est_Desc!$B$7</f>
        <v>9.677394343060404E-2</v>
      </c>
    </row>
    <row r="1360" spans="1:6">
      <c r="A1360" s="2">
        <v>37462</v>
      </c>
      <c r="B1360" s="1">
        <v>0.63475942600000002</v>
      </c>
      <c r="C1360">
        <f t="shared" si="42"/>
        <v>1.5754000004404818</v>
      </c>
      <c r="D1360">
        <f t="shared" si="43"/>
        <v>5.7161025915974939E-4</v>
      </c>
      <c r="E1360">
        <v>5.7161025915974939E-4</v>
      </c>
      <c r="F1360">
        <f>+(E1360-Ej_3_INV_Est_Desc!$B$3)/Ej_3_INV_Est_Desc!$B$7</f>
        <v>9.7483024792199446E-2</v>
      </c>
    </row>
    <row r="1361" spans="1:6">
      <c r="A1361" s="2">
        <v>37463</v>
      </c>
      <c r="B1361" s="1">
        <v>0.63959066200000003</v>
      </c>
      <c r="C1361">
        <f t="shared" si="42"/>
        <v>1.5634999999421504</v>
      </c>
      <c r="D1361">
        <f t="shared" si="43"/>
        <v>-7.5536374857205768E-3</v>
      </c>
      <c r="E1361">
        <v>5.9400018125566056E-4</v>
      </c>
      <c r="F1361">
        <f>+(E1361-Ej_3_INV_Est_Desc!$B$3)/Ej_3_INV_Est_Desc!$B$7</f>
        <v>0.1018392273289471</v>
      </c>
    </row>
    <row r="1362" spans="1:6">
      <c r="A1362" s="2">
        <v>37466</v>
      </c>
      <c r="B1362" s="1">
        <v>0.64226075800000004</v>
      </c>
      <c r="C1362">
        <f t="shared" si="42"/>
        <v>1.5569999996792578</v>
      </c>
      <c r="D1362">
        <f t="shared" si="43"/>
        <v>-4.1573394711436062E-3</v>
      </c>
      <c r="E1362">
        <v>5.9717730193309393E-4</v>
      </c>
      <c r="F1362">
        <f>+(E1362-Ej_3_INV_Est_Desc!$B$3)/Ej_3_INV_Est_Desc!$B$7</f>
        <v>0.10245737066572612</v>
      </c>
    </row>
    <row r="1363" spans="1:6">
      <c r="A1363" s="2">
        <v>37467</v>
      </c>
      <c r="B1363" s="1">
        <v>0.63593004799999997</v>
      </c>
      <c r="C1363">
        <f t="shared" si="42"/>
        <v>1.5724999992452</v>
      </c>
      <c r="D1363">
        <f t="shared" si="43"/>
        <v>9.9550414702216372E-3</v>
      </c>
      <c r="E1363">
        <v>6.0067996635759791E-4</v>
      </c>
      <c r="F1363">
        <f>+(E1363-Ej_3_INV_Est_Desc!$B$3)/Ej_3_INV_Est_Desc!$B$7</f>
        <v>0.10313885207446163</v>
      </c>
    </row>
    <row r="1364" spans="1:6">
      <c r="A1364" s="2">
        <v>37468</v>
      </c>
      <c r="B1364" s="1">
        <v>0.64</v>
      </c>
      <c r="C1364">
        <f t="shared" si="42"/>
        <v>1.5625</v>
      </c>
      <c r="D1364">
        <f t="shared" si="43"/>
        <v>-6.3592999999999567E-3</v>
      </c>
      <c r="E1364">
        <v>6.0288270604491601E-4</v>
      </c>
      <c r="F1364">
        <f>+(E1364-Ej_3_INV_Est_Desc!$B$3)/Ej_3_INV_Est_Desc!$B$7</f>
        <v>0.10356741900616356</v>
      </c>
    </row>
    <row r="1365" spans="1:6">
      <c r="A1365" s="2">
        <v>37469</v>
      </c>
      <c r="B1365" s="1">
        <v>0.64193092799999996</v>
      </c>
      <c r="C1365">
        <f t="shared" si="42"/>
        <v>1.5578000005633006</v>
      </c>
      <c r="D1365">
        <f t="shared" si="43"/>
        <v>-3.007999639487613E-3</v>
      </c>
      <c r="E1365">
        <v>6.0496207840299299E-4</v>
      </c>
      <c r="F1365">
        <f>+(E1365-Ej_3_INV_Est_Desc!$B$3)/Ej_3_INV_Est_Desc!$B$7</f>
        <v>0.10397198348398067</v>
      </c>
    </row>
    <row r="1366" spans="1:6">
      <c r="A1366" s="2">
        <v>37470</v>
      </c>
      <c r="B1366" s="1">
        <v>0.63657775800000005</v>
      </c>
      <c r="C1366">
        <f t="shared" si="42"/>
        <v>1.5708999999337079</v>
      </c>
      <c r="D1366">
        <f t="shared" si="43"/>
        <v>8.409294752645069E-3</v>
      </c>
      <c r="E1366">
        <v>6.1031371150455094E-4</v>
      </c>
      <c r="F1366">
        <f>+(E1366-Ej_3_INV_Est_Desc!$B$3)/Ej_3_INV_Est_Desc!$B$7</f>
        <v>0.10501320183181077</v>
      </c>
    </row>
    <row r="1367" spans="1:6">
      <c r="A1367" s="2">
        <v>37473</v>
      </c>
      <c r="B1367" s="1">
        <v>0.63836578399999999</v>
      </c>
      <c r="C1367">
        <f t="shared" si="42"/>
        <v>1.5664999990037061</v>
      </c>
      <c r="D1367">
        <f t="shared" si="43"/>
        <v>-2.8009427272184251E-3</v>
      </c>
      <c r="E1367">
        <v>6.1087244350055414E-4</v>
      </c>
      <c r="F1367">
        <f>+(E1367-Ej_3_INV_Est_Desc!$B$3)/Ej_3_INV_Est_Desc!$B$7</f>
        <v>0.10512190921042178</v>
      </c>
    </row>
    <row r="1368" spans="1:6">
      <c r="A1368" s="2">
        <v>37474</v>
      </c>
      <c r="B1368" s="1">
        <v>0.65011051900000005</v>
      </c>
      <c r="C1368">
        <f t="shared" si="42"/>
        <v>1.5381999994988542</v>
      </c>
      <c r="D1368">
        <f t="shared" si="43"/>
        <v>-1.8065751371114325E-2</v>
      </c>
      <c r="E1368">
        <v>6.1293355275893191E-4</v>
      </c>
      <c r="F1368">
        <f>+(E1368-Ej_3_INV_Est_Desc!$B$3)/Ej_3_INV_Est_Desc!$B$7</f>
        <v>0.10552292040382379</v>
      </c>
    </row>
    <row r="1369" spans="1:6">
      <c r="A1369" s="2">
        <v>37475</v>
      </c>
      <c r="B1369" s="1">
        <v>0.65129607899999997</v>
      </c>
      <c r="C1369">
        <f t="shared" si="42"/>
        <v>1.5354000004658404</v>
      </c>
      <c r="D1369">
        <f t="shared" si="43"/>
        <v>-1.820308824552197E-3</v>
      </c>
      <c r="E1369">
        <v>6.152478344996215E-4</v>
      </c>
      <c r="F1369">
        <f>+(E1369-Ej_3_INV_Est_Desc!$B$3)/Ej_3_INV_Est_Desc!$B$7</f>
        <v>0.1059731890535473</v>
      </c>
    </row>
    <row r="1370" spans="1:6">
      <c r="A1370" s="2">
        <v>37476</v>
      </c>
      <c r="B1370" s="1">
        <v>0.65453593399999999</v>
      </c>
      <c r="C1370">
        <f t="shared" si="42"/>
        <v>1.5278000000531675</v>
      </c>
      <c r="D1370">
        <f t="shared" si="43"/>
        <v>-4.949850469172179E-3</v>
      </c>
      <c r="E1370">
        <v>6.1601737128591516E-4</v>
      </c>
      <c r="F1370">
        <f>+(E1370-Ej_3_INV_Est_Desc!$B$3)/Ej_3_INV_Est_Desc!$B$7</f>
        <v>0.10612291079381121</v>
      </c>
    </row>
    <row r="1371" spans="1:6">
      <c r="A1371" s="2">
        <v>37477</v>
      </c>
      <c r="B1371" s="1">
        <v>0.65638332799999999</v>
      </c>
      <c r="C1371">
        <f t="shared" si="42"/>
        <v>1.523499999683112</v>
      </c>
      <c r="D1371">
        <f t="shared" si="43"/>
        <v>-2.8145047584146043E-3</v>
      </c>
      <c r="E1371">
        <v>6.1652251816335379E-4</v>
      </c>
      <c r="F1371">
        <f>+(E1371-Ej_3_INV_Est_Desc!$B$3)/Ej_3_INV_Est_Desc!$B$7</f>
        <v>0.10622119260557911</v>
      </c>
    </row>
    <row r="1372" spans="1:6">
      <c r="A1372" s="2">
        <v>37480</v>
      </c>
      <c r="B1372" s="1">
        <v>0.65286936100000004</v>
      </c>
      <c r="C1372">
        <f t="shared" si="42"/>
        <v>1.5316999996267247</v>
      </c>
      <c r="D1372">
        <f t="shared" si="43"/>
        <v>5.3823432525883508E-3</v>
      </c>
      <c r="E1372">
        <v>6.1728490520618351E-4</v>
      </c>
      <c r="F1372">
        <f>+(E1372-Ej_3_INV_Est_Desc!$B$3)/Ej_3_INV_Est_Desc!$B$7</f>
        <v>0.10636952328559363</v>
      </c>
    </row>
    <row r="1373" spans="1:6">
      <c r="A1373" s="2">
        <v>37481</v>
      </c>
      <c r="B1373" s="1">
        <v>0.65316786400000004</v>
      </c>
      <c r="C1373">
        <f t="shared" si="42"/>
        <v>1.5310000003306958</v>
      </c>
      <c r="D1373">
        <f t="shared" si="43"/>
        <v>-4.5700809309878743E-4</v>
      </c>
      <c r="E1373">
        <v>6.1755142013941722E-4</v>
      </c>
      <c r="F1373">
        <f>+(E1373-Ej_3_INV_Est_Desc!$B$3)/Ej_3_INV_Est_Desc!$B$7</f>
        <v>0.10642137666066391</v>
      </c>
    </row>
    <row r="1374" spans="1:6">
      <c r="A1374" s="2">
        <v>37482</v>
      </c>
      <c r="B1374" s="1">
        <v>0.64758450999999995</v>
      </c>
      <c r="C1374">
        <f t="shared" si="42"/>
        <v>1.5441999994718838</v>
      </c>
      <c r="D1374">
        <f t="shared" si="43"/>
        <v>8.6218152438515272E-3</v>
      </c>
      <c r="E1374">
        <v>6.1821619635482605E-4</v>
      </c>
      <c r="F1374">
        <f>+(E1374-Ej_3_INV_Est_Desc!$B$3)/Ej_3_INV_Est_Desc!$B$7</f>
        <v>0.10655071609398253</v>
      </c>
    </row>
    <row r="1375" spans="1:6">
      <c r="A1375" s="2">
        <v>37483</v>
      </c>
      <c r="B1375" s="1">
        <v>0.65104166699999999</v>
      </c>
      <c r="C1375">
        <f t="shared" si="42"/>
        <v>1.535999999213568</v>
      </c>
      <c r="D1375">
        <f t="shared" si="43"/>
        <v>-5.3101931492812726E-3</v>
      </c>
      <c r="E1375">
        <v>6.1919464018811432E-4</v>
      </c>
      <c r="F1375">
        <f>+(E1375-Ej_3_INV_Est_Desc!$B$3)/Ej_3_INV_Est_Desc!$B$7</f>
        <v>0.10674108296932838</v>
      </c>
    </row>
    <row r="1376" spans="1:6">
      <c r="A1376" s="2">
        <v>37484</v>
      </c>
      <c r="B1376" s="1">
        <v>0.65053343699999999</v>
      </c>
      <c r="C1376">
        <f t="shared" si="42"/>
        <v>1.5372000009893418</v>
      </c>
      <c r="D1376">
        <f t="shared" si="43"/>
        <v>7.8125115650284904E-4</v>
      </c>
      <c r="E1376">
        <v>6.2092545318637171E-4</v>
      </c>
      <c r="F1376">
        <f>+(E1376-Ej_3_INV_Est_Desc!$B$3)/Ej_3_INV_Est_Desc!$B$7</f>
        <v>0.10707783143773961</v>
      </c>
    </row>
    <row r="1377" spans="1:6">
      <c r="A1377" s="2">
        <v>37487</v>
      </c>
      <c r="B1377" s="1">
        <v>0.654793085</v>
      </c>
      <c r="C1377">
        <f t="shared" si="42"/>
        <v>1.5272000008979936</v>
      </c>
      <c r="D1377">
        <f t="shared" si="43"/>
        <v>-6.5053344294251358E-3</v>
      </c>
      <c r="E1377">
        <v>6.23441384501211E-4</v>
      </c>
      <c r="F1377">
        <f>+(E1377-Ej_3_INV_Est_Desc!$B$3)/Ej_3_INV_Est_Desc!$B$7</f>
        <v>0.10756733320237448</v>
      </c>
    </row>
    <row r="1378" spans="1:6">
      <c r="A1378" s="2">
        <v>37488</v>
      </c>
      <c r="B1378" s="1">
        <v>0.65505043900000004</v>
      </c>
      <c r="C1378">
        <f t="shared" si="42"/>
        <v>1.526599999729181</v>
      </c>
      <c r="D1378">
        <f t="shared" si="43"/>
        <v>-3.9287661633036208E-4</v>
      </c>
      <c r="E1378">
        <v>6.2903027250049703E-4</v>
      </c>
      <c r="F1378">
        <f>+(E1378-Ej_3_INV_Est_Desc!$B$3)/Ej_3_INV_Est_Desc!$B$7</f>
        <v>0.10865471206755303</v>
      </c>
    </row>
    <row r="1379" spans="1:6">
      <c r="A1379" s="2">
        <v>37489</v>
      </c>
      <c r="B1379" s="1">
        <v>0.65380843399999999</v>
      </c>
      <c r="C1379">
        <f t="shared" si="42"/>
        <v>1.5295000003013115</v>
      </c>
      <c r="D1379">
        <f t="shared" si="43"/>
        <v>1.8996466478742313E-3</v>
      </c>
      <c r="E1379">
        <v>6.3623336530960195E-4</v>
      </c>
      <c r="F1379">
        <f>+(E1379-Ej_3_INV_Est_Desc!$B$3)/Ej_3_INV_Est_Desc!$B$7</f>
        <v>0.11005615201151701</v>
      </c>
    </row>
    <row r="1380" spans="1:6">
      <c r="A1380" s="2">
        <v>37490</v>
      </c>
      <c r="B1380" s="1">
        <v>0.65824117999999998</v>
      </c>
      <c r="C1380">
        <f t="shared" si="42"/>
        <v>1.5191999990034049</v>
      </c>
      <c r="D1380">
        <f t="shared" si="43"/>
        <v>-6.734227718782293E-3</v>
      </c>
      <c r="E1380">
        <v>6.4620391555281209E-4</v>
      </c>
      <c r="F1380">
        <f>+(E1380-Ej_3_INV_Est_Desc!$B$3)/Ej_3_INV_Est_Desc!$B$7</f>
        <v>0.11199603085862447</v>
      </c>
    </row>
    <row r="1381" spans="1:6">
      <c r="A1381" s="2">
        <v>37491</v>
      </c>
      <c r="B1381" s="1">
        <v>0.65724613899999995</v>
      </c>
      <c r="C1381">
        <f t="shared" si="42"/>
        <v>1.5214999992567473</v>
      </c>
      <c r="D1381">
        <f t="shared" si="43"/>
        <v>1.5139548807603376E-3</v>
      </c>
      <c r="E1381">
        <v>6.5260015984347497E-4</v>
      </c>
      <c r="F1381">
        <f>+(E1381-Ej_3_INV_Est_Desc!$B$3)/Ej_3_INV_Est_Desc!$B$7</f>
        <v>0.11324048965956562</v>
      </c>
    </row>
    <row r="1382" spans="1:6">
      <c r="A1382" s="2">
        <v>37495</v>
      </c>
      <c r="B1382" s="1">
        <v>0.65338124799999997</v>
      </c>
      <c r="C1382">
        <f t="shared" si="42"/>
        <v>1.5304999999020481</v>
      </c>
      <c r="D1382">
        <f t="shared" si="43"/>
        <v>5.9152156751214324E-3</v>
      </c>
      <c r="E1382">
        <v>6.5671609339745807E-4</v>
      </c>
      <c r="F1382">
        <f>+(E1382-Ej_3_INV_Est_Desc!$B$3)/Ej_3_INV_Est_Desc!$B$7</f>
        <v>0.11404128923859677</v>
      </c>
    </row>
    <row r="1383" spans="1:6">
      <c r="A1383" s="2">
        <v>37496</v>
      </c>
      <c r="B1383" s="1">
        <v>0.65091453499999996</v>
      </c>
      <c r="C1383">
        <f t="shared" si="42"/>
        <v>1.5362999998148759</v>
      </c>
      <c r="D1383">
        <f t="shared" si="43"/>
        <v>3.7896111814432754E-3</v>
      </c>
      <c r="E1383">
        <v>6.5792911800865994E-4</v>
      </c>
      <c r="F1383">
        <f>+(E1383-Ej_3_INV_Est_Desc!$B$3)/Ej_3_INV_Est_Desc!$B$7</f>
        <v>0.11427729635223563</v>
      </c>
    </row>
    <row r="1384" spans="1:6">
      <c r="A1384" s="2">
        <v>37497</v>
      </c>
      <c r="B1384" s="1">
        <v>0.64582795100000001</v>
      </c>
      <c r="C1384">
        <f t="shared" si="42"/>
        <v>1.5484000010399055</v>
      </c>
      <c r="D1384">
        <f t="shared" si="43"/>
        <v>7.876066670889692E-3</v>
      </c>
      <c r="E1384">
        <v>6.613746637162965E-4</v>
      </c>
      <c r="F1384">
        <f>+(E1384-Ej_3_INV_Est_Desc!$B$3)/Ej_3_INV_Est_Desc!$B$7</f>
        <v>0.11494766469419727</v>
      </c>
    </row>
    <row r="1385" spans="1:6">
      <c r="A1385" s="2">
        <v>37498</v>
      </c>
      <c r="B1385" s="1">
        <v>0.64616179900000004</v>
      </c>
      <c r="C1385">
        <f t="shared" si="42"/>
        <v>1.5475999997950978</v>
      </c>
      <c r="D1385">
        <f t="shared" si="43"/>
        <v>-5.1666316473164553E-4</v>
      </c>
      <c r="E1385">
        <v>6.6273065698907452E-4</v>
      </c>
      <c r="F1385">
        <f>+(E1385-Ej_3_INV_Est_Desc!$B$3)/Ej_3_INV_Est_Desc!$B$7</f>
        <v>0.11521148791383086</v>
      </c>
    </row>
    <row r="1386" spans="1:6">
      <c r="A1386" s="2">
        <v>37502</v>
      </c>
      <c r="B1386" s="1">
        <v>0.64</v>
      </c>
      <c r="C1386">
        <f t="shared" si="42"/>
        <v>1.5625</v>
      </c>
      <c r="D1386">
        <f t="shared" si="43"/>
        <v>9.627810937500092E-3</v>
      </c>
      <c r="E1386">
        <v>6.6357142327500007E-4</v>
      </c>
      <c r="F1386">
        <f>+(E1386-Ej_3_INV_Est_Desc!$B$3)/Ej_3_INV_Est_Desc!$B$7</f>
        <v>0.11537506812692279</v>
      </c>
    </row>
    <row r="1387" spans="1:6">
      <c r="A1387" s="2">
        <v>37503</v>
      </c>
      <c r="B1387" s="1">
        <v>0.63930443699999995</v>
      </c>
      <c r="C1387">
        <f t="shared" si="42"/>
        <v>1.5641999994440834</v>
      </c>
      <c r="D1387">
        <f t="shared" si="43"/>
        <v>1.0879996442134665E-3</v>
      </c>
      <c r="E1387">
        <v>6.6711149966636185E-4</v>
      </c>
      <c r="F1387">
        <f>+(E1387-Ej_3_INV_Est_Desc!$B$3)/Ej_3_INV_Est_Desc!$B$7</f>
        <v>0.11606382844016867</v>
      </c>
    </row>
    <row r="1388" spans="1:6">
      <c r="A1388" s="2">
        <v>37504</v>
      </c>
      <c r="B1388" s="1">
        <v>0.63856960399999996</v>
      </c>
      <c r="C1388">
        <f t="shared" si="42"/>
        <v>1.5660000002129761</v>
      </c>
      <c r="D1388">
        <f t="shared" si="43"/>
        <v>1.1507484781565491E-3</v>
      </c>
      <c r="E1388">
        <v>6.7005364486472097E-4</v>
      </c>
      <c r="F1388">
        <f>+(E1388-Ej_3_INV_Est_Desc!$B$3)/Ej_3_INV_Est_Desc!$B$7</f>
        <v>0.11663625474525673</v>
      </c>
    </row>
    <row r="1389" spans="1:6">
      <c r="A1389" s="2">
        <v>37505</v>
      </c>
      <c r="B1389" s="1">
        <v>0.64114893900000003</v>
      </c>
      <c r="C1389">
        <f t="shared" si="42"/>
        <v>1.5596999997530994</v>
      </c>
      <c r="D1389">
        <f t="shared" si="43"/>
        <v>-4.022988798863314E-3</v>
      </c>
      <c r="E1389">
        <v>6.7114084753550074E-4</v>
      </c>
      <c r="F1389">
        <f>+(E1389-Ej_3_INV_Est_Desc!$B$3)/Ej_3_INV_Est_Desc!$B$7</f>
        <v>0.11684778183374421</v>
      </c>
    </row>
    <row r="1390" spans="1:6">
      <c r="A1390" s="2">
        <v>37508</v>
      </c>
      <c r="B1390" s="1">
        <v>0.64164260500000003</v>
      </c>
      <c r="C1390">
        <f t="shared" si="42"/>
        <v>1.5585000001675386</v>
      </c>
      <c r="D1390">
        <f t="shared" si="43"/>
        <v>-7.6937846108271479E-4</v>
      </c>
      <c r="E1390">
        <v>6.8604248353043573E-4</v>
      </c>
      <c r="F1390">
        <f>+(E1390-Ej_3_INV_Est_Desc!$B$3)/Ej_3_INV_Est_Desc!$B$7</f>
        <v>0.11974705697390563</v>
      </c>
    </row>
    <row r="1391" spans="1:6">
      <c r="A1391" s="2">
        <v>37509</v>
      </c>
      <c r="B1391" s="1">
        <v>0.64333504900000005</v>
      </c>
      <c r="C1391">
        <f t="shared" si="42"/>
        <v>1.5543999997425912</v>
      </c>
      <c r="D1391">
        <f t="shared" si="43"/>
        <v>-2.6307349531643487E-3</v>
      </c>
      <c r="E1391">
        <v>6.9335096068900981E-4</v>
      </c>
      <c r="F1391">
        <f>+(E1391-Ej_3_INV_Est_Desc!$B$3)/Ej_3_INV_Est_Desc!$B$7</f>
        <v>0.12116900058771377</v>
      </c>
    </row>
    <row r="1392" spans="1:6">
      <c r="A1392" s="2">
        <v>37510</v>
      </c>
      <c r="B1392" s="1">
        <v>0.64549444899999997</v>
      </c>
      <c r="C1392">
        <f t="shared" si="42"/>
        <v>1.5491999993945726</v>
      </c>
      <c r="D1392">
        <f t="shared" si="43"/>
        <v>-3.345342478692559E-3</v>
      </c>
      <c r="E1392">
        <v>7.0472186011261151E-4</v>
      </c>
      <c r="F1392">
        <f>+(E1392-Ej_3_INV_Est_Desc!$B$3)/Ej_3_INV_Est_Desc!$B$7</f>
        <v>0.12338133257806232</v>
      </c>
    </row>
    <row r="1393" spans="1:6">
      <c r="A1393" s="2">
        <v>37511</v>
      </c>
      <c r="B1393" s="1">
        <v>0.64312817499999997</v>
      </c>
      <c r="C1393">
        <f t="shared" si="42"/>
        <v>1.5549000010767684</v>
      </c>
      <c r="D1393">
        <f t="shared" si="43"/>
        <v>3.6793194451480993E-3</v>
      </c>
      <c r="E1393">
        <v>7.1403061425701075E-4</v>
      </c>
      <c r="F1393">
        <f>+(E1393-Ej_3_INV_Est_Desc!$B$3)/Ej_3_INV_Est_Desc!$B$7</f>
        <v>0.12519245180590446</v>
      </c>
    </row>
    <row r="1394" spans="1:6">
      <c r="A1394" s="2">
        <v>37512</v>
      </c>
      <c r="B1394" s="1">
        <v>0.64164260500000003</v>
      </c>
      <c r="C1394">
        <f t="shared" si="42"/>
        <v>1.5585000001675386</v>
      </c>
      <c r="D1394">
        <f t="shared" si="43"/>
        <v>2.315260845248801E-3</v>
      </c>
      <c r="E1394">
        <v>7.3336092488096583E-4</v>
      </c>
      <c r="F1394">
        <f>+(E1394-Ej_3_INV_Est_Desc!$B$3)/Ej_3_INV_Est_Desc!$B$7</f>
        <v>0.12895337369815038</v>
      </c>
    </row>
    <row r="1395" spans="1:6">
      <c r="A1395" s="2">
        <v>37515</v>
      </c>
      <c r="B1395" s="1">
        <v>0.64766839399999998</v>
      </c>
      <c r="C1395">
        <f t="shared" si="42"/>
        <v>1.5439999994812161</v>
      </c>
      <c r="D1395">
        <f t="shared" si="43"/>
        <v>-9.3038182128737379E-3</v>
      </c>
      <c r="E1395">
        <v>7.3989791461426258E-4</v>
      </c>
      <c r="F1395">
        <f>+(E1395-Ej_3_INV_Est_Desc!$B$3)/Ej_3_INV_Est_Desc!$B$7</f>
        <v>0.13022521605369305</v>
      </c>
    </row>
    <row r="1396" spans="1:6">
      <c r="A1396" s="2">
        <v>37516</v>
      </c>
      <c r="B1396" s="1">
        <v>0.651763019</v>
      </c>
      <c r="C1396">
        <f t="shared" si="42"/>
        <v>1.5342999999206768</v>
      </c>
      <c r="D1396">
        <f t="shared" si="43"/>
        <v>-6.2823831371752181E-3</v>
      </c>
      <c r="E1396">
        <v>7.4575184317082766E-4</v>
      </c>
      <c r="F1396">
        <f>+(E1396-Ej_3_INV_Est_Desc!$B$3)/Ej_3_INV_Est_Desc!$B$7</f>
        <v>0.13136416143808569</v>
      </c>
    </row>
    <row r="1397" spans="1:6">
      <c r="A1397" s="2">
        <v>37517</v>
      </c>
      <c r="B1397" s="1">
        <v>0.64412238300000002</v>
      </c>
      <c r="C1397">
        <f t="shared" si="42"/>
        <v>1.5525000006093561</v>
      </c>
      <c r="D1397">
        <f t="shared" si="43"/>
        <v>1.1862087394655774E-2</v>
      </c>
      <c r="E1397">
        <v>7.4659492653705861E-4</v>
      </c>
      <c r="F1397">
        <f>+(E1397-Ej_3_INV_Est_Desc!$B$3)/Ej_3_INV_Est_Desc!$B$7</f>
        <v>0.13152819246431849</v>
      </c>
    </row>
    <row r="1398" spans="1:6">
      <c r="A1398" s="2">
        <v>37518</v>
      </c>
      <c r="B1398" s="1">
        <v>0.64329366399999999</v>
      </c>
      <c r="C1398">
        <f t="shared" si="42"/>
        <v>1.5544999989305039</v>
      </c>
      <c r="D1398">
        <f t="shared" si="43"/>
        <v>1.2882436846137768E-3</v>
      </c>
      <c r="E1398">
        <v>7.5013610512186801E-4</v>
      </c>
      <c r="F1398">
        <f>+(E1398-Ej_3_INV_Est_Desc!$B$3)/Ej_3_INV_Est_Desc!$B$7</f>
        <v>0.13221716722127133</v>
      </c>
    </row>
    <row r="1399" spans="1:6">
      <c r="A1399" s="2">
        <v>37519</v>
      </c>
      <c r="B1399" s="1">
        <v>0.64275613799999998</v>
      </c>
      <c r="C1399">
        <f t="shared" si="42"/>
        <v>1.5558000007772776</v>
      </c>
      <c r="D1399">
        <f t="shared" si="43"/>
        <v>8.3628295121784824E-4</v>
      </c>
      <c r="E1399">
        <v>7.5188030330197719E-4</v>
      </c>
      <c r="F1399">
        <f>+(E1399-Ej_3_INV_Est_Desc!$B$3)/Ej_3_INV_Est_Desc!$B$7</f>
        <v>0.13255651992219786</v>
      </c>
    </row>
    <row r="1400" spans="1:6">
      <c r="A1400" s="2">
        <v>37522</v>
      </c>
      <c r="B1400" s="1">
        <v>0.64205457499999996</v>
      </c>
      <c r="C1400">
        <f t="shared" si="42"/>
        <v>1.5574999991239062</v>
      </c>
      <c r="D1400">
        <f t="shared" si="43"/>
        <v>1.0926843718854773E-3</v>
      </c>
      <c r="E1400">
        <v>7.5378545975701705E-4</v>
      </c>
      <c r="F1400">
        <f>+(E1400-Ej_3_INV_Est_Desc!$B$3)/Ej_3_INV_Est_Desc!$B$7</f>
        <v>0.13292718880379534</v>
      </c>
    </row>
    <row r="1401" spans="1:6">
      <c r="A1401" s="2">
        <v>37523</v>
      </c>
      <c r="B1401" s="1">
        <v>0.64246707400000003</v>
      </c>
      <c r="C1401">
        <f t="shared" si="42"/>
        <v>1.5564999989400234</v>
      </c>
      <c r="D1401">
        <f t="shared" si="43"/>
        <v>-6.4205469306277685E-4</v>
      </c>
      <c r="E1401">
        <v>7.5979622833743932E-4</v>
      </c>
      <c r="F1401">
        <f>+(E1401-Ej_3_INV_Est_Desc!$B$3)/Ej_3_INV_Est_Desc!$B$7</f>
        <v>0.13409664911838126</v>
      </c>
    </row>
    <row r="1402" spans="1:6">
      <c r="A1402" s="2">
        <v>37524</v>
      </c>
      <c r="B1402" s="1">
        <v>0.64</v>
      </c>
      <c r="C1402">
        <f t="shared" si="42"/>
        <v>1.5625</v>
      </c>
      <c r="D1402">
        <f t="shared" si="43"/>
        <v>3.8548031250000836E-3</v>
      </c>
      <c r="E1402">
        <v>7.737942192880265E-4</v>
      </c>
      <c r="F1402">
        <f>+(E1402-Ej_3_INV_Est_Desc!$B$3)/Ej_3_INV_Est_Desc!$B$7</f>
        <v>0.13682011030002844</v>
      </c>
    </row>
    <row r="1403" spans="1:6">
      <c r="A1403" s="2">
        <v>37525</v>
      </c>
      <c r="B1403" s="1">
        <v>0.64254963700000001</v>
      </c>
      <c r="C1403">
        <f t="shared" si="42"/>
        <v>1.5562999999017975</v>
      </c>
      <c r="D1403">
        <f t="shared" si="43"/>
        <v>-3.968000062849586E-3</v>
      </c>
      <c r="E1403">
        <v>7.7419228541031337E-4</v>
      </c>
      <c r="F1403">
        <f>+(E1403-Ej_3_INV_Est_Desc!$B$3)/Ej_3_INV_Est_Desc!$B$7</f>
        <v>0.13689755838780074</v>
      </c>
    </row>
    <row r="1404" spans="1:6">
      <c r="A1404" s="2">
        <v>37526</v>
      </c>
      <c r="B1404" s="1">
        <v>0.64316953899999996</v>
      </c>
      <c r="C1404">
        <f t="shared" si="42"/>
        <v>1.5548000011860015</v>
      </c>
      <c r="D1404">
        <f t="shared" si="43"/>
        <v>-9.6382363033520324E-4</v>
      </c>
      <c r="E1404">
        <v>7.7760437010065964E-4</v>
      </c>
      <c r="F1404">
        <f>+(E1404-Ej_3_INV_Est_Desc!$B$3)/Ej_3_INV_Est_Desc!$B$7</f>
        <v>0.13756141652540446</v>
      </c>
    </row>
    <row r="1405" spans="1:6">
      <c r="A1405" s="2">
        <v>37529</v>
      </c>
      <c r="B1405" s="1">
        <v>0.63694267500000001</v>
      </c>
      <c r="C1405">
        <f t="shared" si="42"/>
        <v>1.5700000003924999</v>
      </c>
      <c r="D1405">
        <f t="shared" si="43"/>
        <v>9.7761764824439989E-3</v>
      </c>
      <c r="E1405">
        <v>7.8007842652727533E-4</v>
      </c>
      <c r="F1405">
        <f>+(E1405-Ej_3_INV_Est_Desc!$B$3)/Ej_3_INV_Est_Desc!$B$7</f>
        <v>0.13804277107570229</v>
      </c>
    </row>
    <row r="1406" spans="1:6">
      <c r="A1406" s="2">
        <v>37530</v>
      </c>
      <c r="B1406" s="1">
        <v>0.63661828399999998</v>
      </c>
      <c r="C1406">
        <f t="shared" si="42"/>
        <v>1.5707999992032904</v>
      </c>
      <c r="D1406">
        <f t="shared" si="43"/>
        <v>5.0955338254166094E-4</v>
      </c>
      <c r="E1406">
        <v>7.8125115650284904E-4</v>
      </c>
      <c r="F1406">
        <f>+(E1406-Ej_3_INV_Est_Desc!$B$3)/Ej_3_INV_Est_Desc!$B$7</f>
        <v>0.13827093843031077</v>
      </c>
    </row>
    <row r="1407" spans="1:6">
      <c r="A1407" s="2">
        <v>37531</v>
      </c>
      <c r="B1407" s="1">
        <v>0.63877355499999999</v>
      </c>
      <c r="C1407">
        <f t="shared" si="42"/>
        <v>1.5654999994481613</v>
      </c>
      <c r="D1407">
        <f t="shared" si="43"/>
        <v>-3.3740767493106727E-3</v>
      </c>
      <c r="E1407">
        <v>7.9730074301931353E-4</v>
      </c>
      <c r="F1407">
        <f>+(E1407-Ej_3_INV_Est_Desc!$B$3)/Ej_3_INV_Est_Desc!$B$7</f>
        <v>0.14139355981314897</v>
      </c>
    </row>
    <row r="1408" spans="1:6">
      <c r="A1408" s="2">
        <v>37532</v>
      </c>
      <c r="B1408" s="1">
        <v>0.63678043799999995</v>
      </c>
      <c r="C1408">
        <f t="shared" si="42"/>
        <v>1.5704000002588021</v>
      </c>
      <c r="D1408">
        <f t="shared" si="43"/>
        <v>3.1299909373159185E-3</v>
      </c>
      <c r="E1408">
        <v>7.9803511027098928E-4</v>
      </c>
      <c r="F1408">
        <f>+(E1408-Ej_3_INV_Est_Desc!$B$3)/Ej_3_INV_Est_Desc!$B$7</f>
        <v>0.14153643893845144</v>
      </c>
    </row>
    <row r="1409" spans="1:6">
      <c r="A1409" s="2">
        <v>37533</v>
      </c>
      <c r="B1409" s="1">
        <v>0.63734862999999997</v>
      </c>
      <c r="C1409">
        <f t="shared" si="42"/>
        <v>1.5689999992625701</v>
      </c>
      <c r="D1409">
        <f t="shared" si="43"/>
        <v>-8.9149324758108772E-4</v>
      </c>
      <c r="E1409">
        <v>8.0271740864601426E-4</v>
      </c>
      <c r="F1409">
        <f>+(E1409-Ej_3_INV_Est_Desc!$B$3)/Ej_3_INV_Est_Desc!$B$7</f>
        <v>0.14244743094511045</v>
      </c>
    </row>
    <row r="1410" spans="1:6">
      <c r="A1410" s="2">
        <v>37536</v>
      </c>
      <c r="B1410" s="1">
        <v>0.63926356799999995</v>
      </c>
      <c r="C1410">
        <f t="shared" si="42"/>
        <v>1.5643000009035397</v>
      </c>
      <c r="D1410">
        <f t="shared" si="43"/>
        <v>-2.9955375151302643E-3</v>
      </c>
      <c r="E1410">
        <v>8.0971645487371013E-4</v>
      </c>
      <c r="F1410">
        <f>+(E1410-Ej_3_INV_Est_Desc!$B$3)/Ej_3_INV_Est_Desc!$B$7</f>
        <v>0.14380917141036517</v>
      </c>
    </row>
    <row r="1411" spans="1:6">
      <c r="A1411" s="2">
        <v>37537</v>
      </c>
      <c r="B1411" s="1">
        <v>0.64230200999999998</v>
      </c>
      <c r="C1411">
        <f t="shared" ref="C1411:C1474" si="44">1/B1411</f>
        <v>1.5569000009824039</v>
      </c>
      <c r="D1411">
        <f t="shared" si="43"/>
        <v>-4.7305503527850234E-3</v>
      </c>
      <c r="E1411">
        <v>8.2466379031553849E-4</v>
      </c>
      <c r="F1411">
        <f>+(E1411-Ej_3_INV_Est_Desc!$B$3)/Ej_3_INV_Est_Desc!$B$7</f>
        <v>0.14671733787429411</v>
      </c>
    </row>
    <row r="1412" spans="1:6">
      <c r="A1412" s="2">
        <v>37538</v>
      </c>
      <c r="B1412" s="1">
        <v>0.64123116400000002</v>
      </c>
      <c r="C1412">
        <f t="shared" si="44"/>
        <v>1.5594999995976488</v>
      </c>
      <c r="D1412">
        <f t="shared" ref="D1412:D1475" si="45">+C1412/C1411-1</f>
        <v>1.6699843365690636E-3</v>
      </c>
      <c r="E1412">
        <v>8.2786267968959493E-4</v>
      </c>
      <c r="F1412">
        <f>+(E1412-Ej_3_INV_Est_Desc!$B$3)/Ej_3_INV_Est_Desc!$B$7</f>
        <v>0.14733971654744657</v>
      </c>
    </row>
    <row r="1413" spans="1:6">
      <c r="A1413" s="2">
        <v>37539</v>
      </c>
      <c r="B1413" s="1">
        <v>0.64</v>
      </c>
      <c r="C1413">
        <f t="shared" si="44"/>
        <v>1.5625</v>
      </c>
      <c r="D1413">
        <f t="shared" si="45"/>
        <v>1.9236937500000106E-3</v>
      </c>
      <c r="E1413">
        <v>8.3628295121784824E-4</v>
      </c>
      <c r="F1413">
        <f>+(E1413-Ej_3_INV_Est_Desc!$B$3)/Ej_3_INV_Est_Desc!$B$7</f>
        <v>0.14897797183187114</v>
      </c>
    </row>
    <row r="1414" spans="1:6">
      <c r="A1414" s="2">
        <v>37540</v>
      </c>
      <c r="B1414" s="1">
        <v>0.64082024999999998</v>
      </c>
      <c r="C1414">
        <f t="shared" si="44"/>
        <v>1.5604999998049376</v>
      </c>
      <c r="D1414">
        <f t="shared" si="45"/>
        <v>-1.2800001248399751E-3</v>
      </c>
      <c r="E1414">
        <v>8.4955735978597957E-4</v>
      </c>
      <c r="F1414">
        <f>+(E1414-Ej_3_INV_Est_Desc!$B$3)/Ej_3_INV_Est_Desc!$B$7</f>
        <v>0.15156065220166479</v>
      </c>
    </row>
    <row r="1415" spans="1:6">
      <c r="A1415" s="2">
        <v>37544</v>
      </c>
      <c r="B1415" s="1">
        <v>0.64341783600000002</v>
      </c>
      <c r="C1415">
        <f t="shared" si="44"/>
        <v>1.5541999988946529</v>
      </c>
      <c r="D1415">
        <f t="shared" si="45"/>
        <v>-4.0371681583288854E-3</v>
      </c>
      <c r="E1415">
        <v>8.5058173994045916E-4</v>
      </c>
      <c r="F1415">
        <f>+(E1415-Ej_3_INV_Est_Desc!$B$3)/Ej_3_INV_Est_Desc!$B$7</f>
        <v>0.15175995648724569</v>
      </c>
    </row>
    <row r="1416" spans="1:6">
      <c r="A1416" s="2">
        <v>37545</v>
      </c>
      <c r="B1416" s="1">
        <v>0.64337644000000005</v>
      </c>
      <c r="C1416">
        <f t="shared" si="44"/>
        <v>1.5542999989244244</v>
      </c>
      <c r="D1416">
        <f t="shared" si="45"/>
        <v>6.4341802755496502E-5</v>
      </c>
      <c r="E1416">
        <v>8.5460468663667299E-4</v>
      </c>
      <c r="F1416">
        <f>+(E1416-Ej_3_INV_Est_Desc!$B$3)/Ej_3_INV_Est_Desc!$B$7</f>
        <v>0.15254266446310094</v>
      </c>
    </row>
    <row r="1417" spans="1:6">
      <c r="A1417" s="2">
        <v>37546</v>
      </c>
      <c r="B1417" s="1">
        <v>0.64412238300000002</v>
      </c>
      <c r="C1417">
        <f t="shared" si="44"/>
        <v>1.5525000006093561</v>
      </c>
      <c r="D1417">
        <f t="shared" si="45"/>
        <v>-1.1580765079546307E-3</v>
      </c>
      <c r="E1417">
        <v>8.587385356009225E-4</v>
      </c>
      <c r="F1417">
        <f>+(E1417-Ej_3_INV_Est_Desc!$B$3)/Ej_3_INV_Est_Desc!$B$7</f>
        <v>0.15334694967979154</v>
      </c>
    </row>
    <row r="1418" spans="1:6">
      <c r="A1418" s="2">
        <v>37547</v>
      </c>
      <c r="B1418" s="1">
        <v>0.64678869400000005</v>
      </c>
      <c r="C1418">
        <f t="shared" si="44"/>
        <v>1.5461000003194241</v>
      </c>
      <c r="D1418">
        <f t="shared" si="45"/>
        <v>-4.1223834379516822E-3</v>
      </c>
      <c r="E1418">
        <v>8.6864789791785135E-4</v>
      </c>
      <c r="F1418">
        <f>+(E1418-Ej_3_INV_Est_Desc!$B$3)/Ej_3_INV_Est_Desc!$B$7</f>
        <v>0.15527492375123506</v>
      </c>
    </row>
    <row r="1419" spans="1:6">
      <c r="A1419" s="2">
        <v>37550</v>
      </c>
      <c r="B1419" s="1">
        <v>0.64859255400000004</v>
      </c>
      <c r="C1419">
        <f t="shared" si="44"/>
        <v>1.5418000003743488</v>
      </c>
      <c r="D1419">
        <f t="shared" si="45"/>
        <v>-2.7811913486752715E-3</v>
      </c>
      <c r="E1419">
        <v>8.8915227987973466E-4</v>
      </c>
      <c r="F1419">
        <f>+(E1419-Ej_3_INV_Est_Desc!$B$3)/Ej_3_INV_Est_Desc!$B$7</f>
        <v>0.15926427397470505</v>
      </c>
    </row>
    <row r="1420" spans="1:6">
      <c r="A1420" s="2">
        <v>37551</v>
      </c>
      <c r="B1420" s="1">
        <v>0.64670503800000001</v>
      </c>
      <c r="C1420">
        <f t="shared" si="44"/>
        <v>1.5462999995988898</v>
      </c>
      <c r="D1420">
        <f t="shared" si="45"/>
        <v>2.91866599004309E-3</v>
      </c>
      <c r="E1420">
        <v>8.8990565919511155E-4</v>
      </c>
      <c r="F1420">
        <f>+(E1420-Ej_3_INV_Est_Desc!$B$3)/Ej_3_INV_Est_Desc!$B$7</f>
        <v>0.15941085210350422</v>
      </c>
    </row>
    <row r="1421" spans="1:6">
      <c r="A1421" s="2">
        <v>37552</v>
      </c>
      <c r="B1421" s="1">
        <v>0.64520291600000002</v>
      </c>
      <c r="C1421">
        <f t="shared" si="44"/>
        <v>1.5499000007619308</v>
      </c>
      <c r="D1421">
        <f t="shared" si="45"/>
        <v>2.3281388889444532E-3</v>
      </c>
      <c r="E1421">
        <v>8.9493417342545456E-4</v>
      </c>
      <c r="F1421">
        <f>+(E1421-Ej_3_INV_Est_Desc!$B$3)/Ej_3_INV_Est_Desc!$B$7</f>
        <v>0.16038920416531385</v>
      </c>
    </row>
    <row r="1422" spans="1:6">
      <c r="A1422" s="2">
        <v>37553</v>
      </c>
      <c r="B1422" s="1">
        <v>0.64607830499999996</v>
      </c>
      <c r="C1422">
        <f t="shared" si="44"/>
        <v>1.5477999992586038</v>
      </c>
      <c r="D1422">
        <f t="shared" si="45"/>
        <v>-1.354927093551006E-3</v>
      </c>
      <c r="E1422">
        <v>8.9550133560778455E-4</v>
      </c>
      <c r="F1422">
        <f>+(E1422-Ej_3_INV_Est_Desc!$B$3)/Ej_3_INV_Est_Desc!$B$7</f>
        <v>0.16049955172824104</v>
      </c>
    </row>
    <row r="1423" spans="1:6">
      <c r="A1423" s="2">
        <v>37554</v>
      </c>
      <c r="B1423" s="1">
        <v>0.643790639</v>
      </c>
      <c r="C1423">
        <f t="shared" si="44"/>
        <v>1.5533000006854714</v>
      </c>
      <c r="D1423">
        <f t="shared" si="45"/>
        <v>3.553431599368162E-3</v>
      </c>
      <c r="E1423">
        <v>8.9857963136652508E-4</v>
      </c>
      <c r="F1423">
        <f>+(E1423-Ej_3_INV_Est_Desc!$B$3)/Ej_3_INV_Est_Desc!$B$7</f>
        <v>0.1610984676036801</v>
      </c>
    </row>
    <row r="1424" spans="1:6">
      <c r="A1424" s="2">
        <v>37557</v>
      </c>
      <c r="B1424" s="1">
        <v>0.64094346899999999</v>
      </c>
      <c r="C1424">
        <f t="shared" si="44"/>
        <v>1.5601999994792053</v>
      </c>
      <c r="D1424">
        <f t="shared" si="45"/>
        <v>4.4421546325172923E-3</v>
      </c>
      <c r="E1424">
        <v>8.9882667144181028E-4</v>
      </c>
      <c r="F1424">
        <f>+(E1424-Ej_3_INV_Est_Desc!$B$3)/Ej_3_INV_Est_Desc!$B$7</f>
        <v>0.16114653193360612</v>
      </c>
    </row>
    <row r="1425" spans="1:6">
      <c r="A1425" s="2">
        <v>37558</v>
      </c>
      <c r="B1425" s="1">
        <v>0.64164260500000003</v>
      </c>
      <c r="C1425">
        <f t="shared" si="44"/>
        <v>1.5585000001675386</v>
      </c>
      <c r="D1425">
        <f t="shared" si="45"/>
        <v>-1.0896034561171941E-3</v>
      </c>
      <c r="E1425">
        <v>9.0799141576880515E-4</v>
      </c>
      <c r="F1425">
        <f>+(E1425-Ej_3_INV_Est_Desc!$B$3)/Ej_3_INV_Est_Desc!$B$7</f>
        <v>0.1629296324872784</v>
      </c>
    </row>
    <row r="1426" spans="1:6">
      <c r="A1426" s="2">
        <v>37559</v>
      </c>
      <c r="B1426" s="1">
        <v>0.64234326799999997</v>
      </c>
      <c r="C1426">
        <f t="shared" si="44"/>
        <v>1.5568000005878477</v>
      </c>
      <c r="D1426">
        <f t="shared" si="45"/>
        <v>-1.0907921588118041E-3</v>
      </c>
      <c r="E1426">
        <v>9.1795618121337519E-4</v>
      </c>
      <c r="F1426">
        <f>+(E1426-Ej_3_INV_Est_Desc!$B$3)/Ej_3_INV_Est_Desc!$B$7</f>
        <v>0.16486838583897759</v>
      </c>
    </row>
    <row r="1427" spans="1:6">
      <c r="A1427" s="2">
        <v>37560</v>
      </c>
      <c r="B1427" s="1">
        <v>0.63979526600000003</v>
      </c>
      <c r="C1427">
        <f t="shared" si="44"/>
        <v>1.5629999988152459</v>
      </c>
      <c r="D1427">
        <f t="shared" si="45"/>
        <v>3.9825271229811943E-3</v>
      </c>
      <c r="E1427">
        <v>9.1966411247179636E-4</v>
      </c>
      <c r="F1427">
        <f>+(E1427-Ej_3_INV_Est_Desc!$B$3)/Ej_3_INV_Est_Desc!$B$7</f>
        <v>0.1652006824163687</v>
      </c>
    </row>
    <row r="1428" spans="1:6">
      <c r="A1428" s="2">
        <v>37561</v>
      </c>
      <c r="B1428" s="1">
        <v>0.63946796299999997</v>
      </c>
      <c r="C1428">
        <f t="shared" si="44"/>
        <v>1.5637999991564864</v>
      </c>
      <c r="D1428">
        <f t="shared" si="45"/>
        <v>5.1183643112406862E-4</v>
      </c>
      <c r="E1428">
        <v>9.2154557583623564E-4</v>
      </c>
      <c r="F1428">
        <f>+(E1428-Ej_3_INV_Est_Desc!$B$3)/Ej_3_INV_Est_Desc!$B$7</f>
        <v>0.16556674154984219</v>
      </c>
    </row>
    <row r="1429" spans="1:6">
      <c r="A1429" s="2">
        <v>37564</v>
      </c>
      <c r="B1429" s="1">
        <v>0.64329366399999999</v>
      </c>
      <c r="C1429">
        <f t="shared" si="44"/>
        <v>1.5544999989305039</v>
      </c>
      <c r="D1429">
        <f t="shared" si="45"/>
        <v>-5.9470522004084758E-3</v>
      </c>
      <c r="E1429">
        <v>9.2376300006447032E-4</v>
      </c>
      <c r="F1429">
        <f>+(E1429-Ej_3_INV_Est_Desc!$B$3)/Ej_3_INV_Est_Desc!$B$7</f>
        <v>0.16599816551847876</v>
      </c>
    </row>
    <row r="1430" spans="1:6">
      <c r="A1430" s="2">
        <v>37565</v>
      </c>
      <c r="B1430" s="1">
        <v>0.64</v>
      </c>
      <c r="C1430">
        <f t="shared" si="44"/>
        <v>1.5625</v>
      </c>
      <c r="D1430">
        <f t="shared" si="45"/>
        <v>5.1463499999999662E-3</v>
      </c>
      <c r="E1430">
        <v>9.2421378866403003E-4</v>
      </c>
      <c r="F1430">
        <f>+(E1430-Ej_3_INV_Est_Desc!$B$3)/Ej_3_INV_Est_Desc!$B$7</f>
        <v>0.16608587133686112</v>
      </c>
    </row>
    <row r="1431" spans="1:6">
      <c r="A1431" s="2">
        <v>37566</v>
      </c>
      <c r="B1431" s="1">
        <v>0.64143681799999996</v>
      </c>
      <c r="C1431">
        <f t="shared" si="44"/>
        <v>1.559000001150542</v>
      </c>
      <c r="D1431">
        <f t="shared" si="45"/>
        <v>-2.2399992636530364E-3</v>
      </c>
      <c r="E1431">
        <v>9.2678417942537727E-4</v>
      </c>
      <c r="F1431">
        <f>+(E1431-Ej_3_INV_Est_Desc!$B$3)/Ej_3_INV_Est_Desc!$B$7</f>
        <v>0.16658596877833717</v>
      </c>
    </row>
    <row r="1432" spans="1:6">
      <c r="A1432" s="2">
        <v>37567</v>
      </c>
      <c r="B1432" s="1">
        <v>0.63307166400000003</v>
      </c>
      <c r="C1432">
        <f t="shared" si="44"/>
        <v>1.5795999992822296</v>
      </c>
      <c r="D1432">
        <f t="shared" si="45"/>
        <v>1.3213597252395681E-2</v>
      </c>
      <c r="E1432">
        <v>9.416185803414745E-4</v>
      </c>
      <c r="F1432">
        <f>+(E1432-Ej_3_INV_Est_Desc!$B$3)/Ej_3_INV_Est_Desc!$B$7</f>
        <v>0.16947216260362233</v>
      </c>
    </row>
    <row r="1433" spans="1:6">
      <c r="A1433" s="2">
        <v>37568</v>
      </c>
      <c r="B1433" s="1">
        <v>0.62833804599999998</v>
      </c>
      <c r="C1433">
        <f t="shared" si="44"/>
        <v>1.5914999996673767</v>
      </c>
      <c r="D1433">
        <f t="shared" si="45"/>
        <v>7.5335530454256894E-3</v>
      </c>
      <c r="E1433">
        <v>9.5027046060813802E-4</v>
      </c>
      <c r="F1433">
        <f>+(E1433-Ej_3_INV_Est_Desc!$B$3)/Ej_3_INV_Est_Desc!$B$7</f>
        <v>0.17115547988377308</v>
      </c>
    </row>
    <row r="1434" spans="1:6">
      <c r="A1434" s="2">
        <v>37572</v>
      </c>
      <c r="B1434" s="1">
        <v>0.62976257999999996</v>
      </c>
      <c r="C1434">
        <f t="shared" si="44"/>
        <v>1.5878999987582623</v>
      </c>
      <c r="D1434">
        <f t="shared" si="45"/>
        <v>-2.2620175368311957E-3</v>
      </c>
      <c r="E1434">
        <v>9.53175779791815E-4</v>
      </c>
      <c r="F1434">
        <f>+(E1434-Ej_3_INV_Est_Desc!$B$3)/Ej_3_INV_Est_Desc!$B$7</f>
        <v>0.171720741287711</v>
      </c>
    </row>
    <row r="1435" spans="1:6">
      <c r="A1435" s="2">
        <v>37573</v>
      </c>
      <c r="B1435" s="1">
        <v>0.63091482600000004</v>
      </c>
      <c r="C1435">
        <f t="shared" si="44"/>
        <v>1.5850000012521499</v>
      </c>
      <c r="D1435">
        <f t="shared" si="45"/>
        <v>-1.8263099114428361E-3</v>
      </c>
      <c r="E1435">
        <v>9.5568025146097746E-4</v>
      </c>
      <c r="F1435">
        <f>+(E1435-Ej_3_INV_Est_Desc!$B$3)/Ej_3_INV_Est_Desc!$B$7</f>
        <v>0.17220801345380801</v>
      </c>
    </row>
    <row r="1436" spans="1:6">
      <c r="A1436" s="2">
        <v>37574</v>
      </c>
      <c r="B1436" s="1">
        <v>0.63339245</v>
      </c>
      <c r="C1436">
        <f t="shared" si="44"/>
        <v>1.578799999905272</v>
      </c>
      <c r="D1436">
        <f t="shared" si="45"/>
        <v>-3.9116727709652688E-3</v>
      </c>
      <c r="E1436">
        <v>9.6215436387980802E-4</v>
      </c>
      <c r="F1436">
        <f>+(E1436-Ej_3_INV_Est_Desc!$B$3)/Ej_3_INV_Est_Desc!$B$7</f>
        <v>0.17346762234486574</v>
      </c>
    </row>
    <row r="1437" spans="1:6">
      <c r="A1437" s="2">
        <v>37575</v>
      </c>
      <c r="B1437" s="1">
        <v>0.63331222300000001</v>
      </c>
      <c r="C1437">
        <f t="shared" si="44"/>
        <v>1.5789999998152571</v>
      </c>
      <c r="D1437">
        <f t="shared" si="45"/>
        <v>1.2667843298519443E-4</v>
      </c>
      <c r="E1437">
        <v>9.6421628571841111E-4</v>
      </c>
      <c r="F1437">
        <f>+(E1437-Ej_3_INV_Est_Desc!$B$3)/Ej_3_INV_Est_Desc!$B$7</f>
        <v>0.17386879163457658</v>
      </c>
    </row>
    <row r="1438" spans="1:6">
      <c r="A1438" s="2">
        <v>37578</v>
      </c>
      <c r="B1438" s="1">
        <v>0.63331222300000001</v>
      </c>
      <c r="C1438">
        <f t="shared" si="44"/>
        <v>1.5789999998152571</v>
      </c>
      <c r="D1438">
        <f t="shared" si="45"/>
        <v>0</v>
      </c>
      <c r="E1438">
        <v>9.6545071042508646E-4</v>
      </c>
      <c r="F1438">
        <f>+(E1438-Ej_3_INV_Est_Desc!$B$3)/Ej_3_INV_Est_Desc!$B$7</f>
        <v>0.1741089623692316</v>
      </c>
    </row>
    <row r="1439" spans="1:6">
      <c r="A1439" s="2">
        <v>37579</v>
      </c>
      <c r="B1439" s="1">
        <v>0.62972292200000002</v>
      </c>
      <c r="C1439">
        <f t="shared" si="44"/>
        <v>1.5879999997840319</v>
      </c>
      <c r="D1439">
        <f t="shared" si="45"/>
        <v>5.6998099872247465E-3</v>
      </c>
      <c r="E1439">
        <v>9.6633865263973107E-4</v>
      </c>
      <c r="F1439">
        <f>+(E1439-Ej_3_INV_Est_Desc!$B$3)/Ej_3_INV_Est_Desc!$B$7</f>
        <v>0.17428172117166738</v>
      </c>
    </row>
    <row r="1440" spans="1:6">
      <c r="A1440" s="2">
        <v>37580</v>
      </c>
      <c r="B1440" s="1">
        <v>0.63492063499999996</v>
      </c>
      <c r="C1440">
        <f t="shared" si="44"/>
        <v>1.5749999998031252</v>
      </c>
      <c r="D1440">
        <f t="shared" si="45"/>
        <v>-8.186397973976578E-3</v>
      </c>
      <c r="E1440">
        <v>9.6946133122077782E-4</v>
      </c>
      <c r="F1440">
        <f>+(E1440-Ej_3_INV_Est_Desc!$B$3)/Ej_3_INV_Est_Desc!$B$7</f>
        <v>0.17488927220725975</v>
      </c>
    </row>
    <row r="1441" spans="1:6">
      <c r="A1441" s="2">
        <v>37581</v>
      </c>
      <c r="B1441" s="1">
        <v>0.63479972100000004</v>
      </c>
      <c r="C1441">
        <f t="shared" si="44"/>
        <v>1.575299999226055</v>
      </c>
      <c r="D1441">
        <f t="shared" si="45"/>
        <v>1.9047582410625097E-4</v>
      </c>
      <c r="E1441">
        <v>9.6952951248585606E-4</v>
      </c>
      <c r="F1441">
        <f>+(E1441-Ej_3_INV_Est_Desc!$B$3)/Ej_3_INV_Est_Desc!$B$7</f>
        <v>0.1749025376129463</v>
      </c>
    </row>
    <row r="1442" spans="1:6">
      <c r="A1442" s="2">
        <v>37582</v>
      </c>
      <c r="B1442" s="1">
        <v>0.63379388999999997</v>
      </c>
      <c r="C1442">
        <f t="shared" si="44"/>
        <v>1.5778000005648525</v>
      </c>
      <c r="D1442">
        <f t="shared" si="45"/>
        <v>1.5870001523683452E-3</v>
      </c>
      <c r="E1442">
        <v>9.7988349650734996E-4</v>
      </c>
      <c r="F1442">
        <f>+(E1442-Ej_3_INV_Est_Desc!$B$3)/Ej_3_INV_Est_Desc!$B$7</f>
        <v>0.17691701766636789</v>
      </c>
    </row>
    <row r="1443" spans="1:6">
      <c r="A1443" s="2">
        <v>37585</v>
      </c>
      <c r="B1443" s="1">
        <v>0.63828429200000003</v>
      </c>
      <c r="C1443">
        <f t="shared" si="44"/>
        <v>1.5666999995669642</v>
      </c>
      <c r="D1443">
        <f t="shared" si="45"/>
        <v>-7.0351128114555239E-3</v>
      </c>
      <c r="E1443">
        <v>9.986496481597662E-4</v>
      </c>
      <c r="F1443">
        <f>+(E1443-Ej_3_INV_Est_Desc!$B$3)/Ej_3_INV_Est_Desc!$B$7</f>
        <v>0.18056817630296609</v>
      </c>
    </row>
    <row r="1444" spans="1:6">
      <c r="A1444" s="2">
        <v>37586</v>
      </c>
      <c r="B1444" s="1">
        <v>0.64578624500000004</v>
      </c>
      <c r="C1444">
        <f t="shared" si="44"/>
        <v>1.5484999994076987</v>
      </c>
      <c r="D1444">
        <f t="shared" si="45"/>
        <v>-1.1616774216056669E-2</v>
      </c>
      <c r="E1444">
        <v>1.0061950435458211E-3</v>
      </c>
      <c r="F1444">
        <f>+(E1444-Ej_3_INV_Est_Desc!$B$3)/Ej_3_INV_Est_Desc!$B$7</f>
        <v>0.18203621493126926</v>
      </c>
    </row>
    <row r="1445" spans="1:6">
      <c r="A1445" s="2">
        <v>37587</v>
      </c>
      <c r="B1445" s="1">
        <v>0.64766839399999998</v>
      </c>
      <c r="C1445">
        <f t="shared" si="44"/>
        <v>1.5439999994812161</v>
      </c>
      <c r="D1445">
        <f t="shared" si="45"/>
        <v>-2.9060380550234299E-3</v>
      </c>
      <c r="E1445">
        <v>1.032493463630102E-3</v>
      </c>
      <c r="F1445">
        <f>+(E1445-Ej_3_INV_Est_Desc!$B$3)/Ej_3_INV_Est_Desc!$B$7</f>
        <v>0.18715285820465166</v>
      </c>
    </row>
    <row r="1446" spans="1:6">
      <c r="A1446" s="2">
        <v>37589</v>
      </c>
      <c r="B1446" s="1">
        <v>0.64296277199999996</v>
      </c>
      <c r="C1446">
        <f t="shared" si="44"/>
        <v>1.5553000011017746</v>
      </c>
      <c r="D1446">
        <f t="shared" si="45"/>
        <v>7.3186539017844332E-3</v>
      </c>
      <c r="E1446">
        <v>1.0344643878366089E-3</v>
      </c>
      <c r="F1446">
        <f>+(E1446-Ej_3_INV_Est_Desc!$B$3)/Ej_3_INV_Est_Desc!$B$7</f>
        <v>0.18753632291664771</v>
      </c>
    </row>
    <row r="1447" spans="1:6">
      <c r="A1447" s="2">
        <v>37592</v>
      </c>
      <c r="B1447" s="1">
        <v>0.64288010299999998</v>
      </c>
      <c r="C1447">
        <f t="shared" si="44"/>
        <v>1.5554999996632344</v>
      </c>
      <c r="D1447">
        <f t="shared" si="45"/>
        <v>1.2859162947220781E-4</v>
      </c>
      <c r="E1447">
        <v>1.0351971918922676E-3</v>
      </c>
      <c r="F1447">
        <f>+(E1447-Ej_3_INV_Est_Desc!$B$3)/Ej_3_INV_Est_Desc!$B$7</f>
        <v>0.18767889790518608</v>
      </c>
    </row>
    <row r="1448" spans="1:6">
      <c r="A1448" s="2">
        <v>37593</v>
      </c>
      <c r="B1448" s="1">
        <v>0.63747051700000001</v>
      </c>
      <c r="C1448">
        <f t="shared" si="44"/>
        <v>1.5686999999719202</v>
      </c>
      <c r="D1448">
        <f t="shared" si="45"/>
        <v>8.486017558047898E-3</v>
      </c>
      <c r="E1448">
        <v>1.0388650003492206E-3</v>
      </c>
      <c r="F1448">
        <f>+(E1448-Ej_3_INV_Est_Desc!$B$3)/Ej_3_INV_Est_Desc!$B$7</f>
        <v>0.18839250987918221</v>
      </c>
    </row>
    <row r="1449" spans="1:6">
      <c r="A1449" s="2">
        <v>37594</v>
      </c>
      <c r="B1449" s="1">
        <v>0.63767376600000003</v>
      </c>
      <c r="C1449">
        <f t="shared" si="44"/>
        <v>1.5682000002490302</v>
      </c>
      <c r="D1449">
        <f t="shared" si="45"/>
        <v>-3.1873508185054078E-4</v>
      </c>
      <c r="E1449">
        <v>1.0392850944664911E-3</v>
      </c>
      <c r="F1449">
        <f>+(E1449-Ej_3_INV_Est_Desc!$B$3)/Ej_3_INV_Est_Desc!$B$7</f>
        <v>0.18847424375264044</v>
      </c>
    </row>
    <row r="1450" spans="1:6">
      <c r="A1450" s="2">
        <v>37595</v>
      </c>
      <c r="B1450" s="1">
        <v>0.63661828399999998</v>
      </c>
      <c r="C1450">
        <f t="shared" si="44"/>
        <v>1.5707999992032904</v>
      </c>
      <c r="D1450">
        <f t="shared" si="45"/>
        <v>1.6579511247591938E-3</v>
      </c>
      <c r="E1450">
        <v>1.0478941196563341E-3</v>
      </c>
      <c r="F1450">
        <f>+(E1450-Ej_3_INV_Est_Desc!$B$3)/Ej_3_INV_Est_Desc!$B$7</f>
        <v>0.19014922311211604</v>
      </c>
    </row>
    <row r="1451" spans="1:6">
      <c r="A1451" s="2">
        <v>37596</v>
      </c>
      <c r="B1451" s="1">
        <v>0.63572790800000001</v>
      </c>
      <c r="C1451">
        <f t="shared" si="44"/>
        <v>1.5730000011262679</v>
      </c>
      <c r="D1451">
        <f t="shared" si="45"/>
        <v>1.4005614490026908E-3</v>
      </c>
      <c r="E1451">
        <v>1.0497461731633351E-3</v>
      </c>
      <c r="F1451">
        <f>+(E1451-Ej_3_INV_Est_Desc!$B$3)/Ej_3_INV_Est_Desc!$B$7</f>
        <v>0.19050956023838339</v>
      </c>
    </row>
    <row r="1452" spans="1:6">
      <c r="A1452" s="2">
        <v>37599</v>
      </c>
      <c r="B1452" s="1">
        <v>0.63351282900000006</v>
      </c>
      <c r="C1452">
        <f t="shared" si="44"/>
        <v>1.5784999990899946</v>
      </c>
      <c r="D1452">
        <f t="shared" si="45"/>
        <v>3.4965021994841639E-3</v>
      </c>
      <c r="E1452">
        <v>1.0522626648989952E-3</v>
      </c>
      <c r="F1452">
        <f>+(E1452-Ej_3_INV_Est_Desc!$B$3)/Ej_3_INV_Est_Desc!$B$7</f>
        <v>0.1909991710389761</v>
      </c>
    </row>
    <row r="1453" spans="1:6">
      <c r="A1453" s="2">
        <v>37600</v>
      </c>
      <c r="B1453" s="1">
        <v>0.63698324699999997</v>
      </c>
      <c r="C1453">
        <f t="shared" si="44"/>
        <v>1.5699000008394255</v>
      </c>
      <c r="D1453">
        <f t="shared" si="45"/>
        <v>-5.4482092211131095E-3</v>
      </c>
      <c r="E1453">
        <v>1.0668363884080989E-3</v>
      </c>
      <c r="F1453">
        <f>+(E1453-Ej_3_INV_Est_Desc!$B$3)/Ej_3_INV_Est_Desc!$B$7</f>
        <v>0.19383464724332652</v>
      </c>
    </row>
    <row r="1454" spans="1:6">
      <c r="A1454" s="2">
        <v>37601</v>
      </c>
      <c r="B1454" s="1">
        <v>0.63516260199999997</v>
      </c>
      <c r="C1454">
        <f t="shared" si="44"/>
        <v>1.5743999990729933</v>
      </c>
      <c r="D1454">
        <f t="shared" si="45"/>
        <v>2.8664234863122751E-3</v>
      </c>
      <c r="E1454">
        <v>1.0683748951239025E-3</v>
      </c>
      <c r="F1454">
        <f>+(E1454-Ej_3_INV_Est_Desc!$B$3)/Ej_3_INV_Est_Desc!$B$7</f>
        <v>0.19413398043571004</v>
      </c>
    </row>
    <row r="1455" spans="1:6">
      <c r="A1455" s="2">
        <v>37602</v>
      </c>
      <c r="B1455" s="1">
        <v>0.63291139200000002</v>
      </c>
      <c r="C1455">
        <f t="shared" si="44"/>
        <v>1.5800000010111999</v>
      </c>
      <c r="D1455">
        <f t="shared" si="45"/>
        <v>3.5569118022762414E-3</v>
      </c>
      <c r="E1455">
        <v>1.0722170872865533E-3</v>
      </c>
      <c r="F1455">
        <f>+(E1455-Ej_3_INV_Est_Desc!$B$3)/Ej_3_INV_Est_Desc!$B$7</f>
        <v>0.19488152065375608</v>
      </c>
    </row>
    <row r="1456" spans="1:6">
      <c r="A1456" s="2">
        <v>37603</v>
      </c>
      <c r="B1456" s="1">
        <v>0.629089079</v>
      </c>
      <c r="C1456">
        <f t="shared" si="44"/>
        <v>1.5896000000343353</v>
      </c>
      <c r="D1456">
        <f t="shared" si="45"/>
        <v>6.0759487449313365E-3</v>
      </c>
      <c r="E1456">
        <v>1.0739312805798651E-3</v>
      </c>
      <c r="F1456">
        <f>+(E1456-Ej_3_INV_Est_Desc!$B$3)/Ej_3_INV_Est_Desc!$B$7</f>
        <v>0.19521503557805162</v>
      </c>
    </row>
    <row r="1457" spans="1:6">
      <c r="A1457" s="2">
        <v>37606</v>
      </c>
      <c r="B1457" s="1">
        <v>0.62873310299999996</v>
      </c>
      <c r="C1457">
        <f t="shared" si="44"/>
        <v>1.5904999994886544</v>
      </c>
      <c r="D1457">
        <f t="shared" si="45"/>
        <v>5.6617982781803633E-4</v>
      </c>
      <c r="E1457">
        <v>1.0782827530027017E-3</v>
      </c>
      <c r="F1457">
        <f>+(E1457-Ej_3_INV_Est_Desc!$B$3)/Ej_3_INV_Est_Desc!$B$7</f>
        <v>0.19606166180237464</v>
      </c>
    </row>
    <row r="1458" spans="1:6">
      <c r="A1458" s="2">
        <v>37607</v>
      </c>
      <c r="B1458" s="1">
        <v>0.62644866300000002</v>
      </c>
      <c r="C1458">
        <f t="shared" si="44"/>
        <v>1.5962999988077236</v>
      </c>
      <c r="D1458">
        <f t="shared" si="45"/>
        <v>3.646651569276349E-3</v>
      </c>
      <c r="E1458">
        <v>1.0807370814820416E-3</v>
      </c>
      <c r="F1458">
        <f>+(E1458-Ej_3_INV_Est_Desc!$B$3)/Ej_3_INV_Est_Desc!$B$7</f>
        <v>0.19653917806625057</v>
      </c>
    </row>
    <row r="1459" spans="1:6">
      <c r="A1459" s="2">
        <v>37608</v>
      </c>
      <c r="B1459" s="1">
        <v>0.625</v>
      </c>
      <c r="C1459">
        <f t="shared" si="44"/>
        <v>1.6</v>
      </c>
      <c r="D1459">
        <f t="shared" si="45"/>
        <v>2.3178608000000711E-3</v>
      </c>
      <c r="E1459">
        <v>1.0813001165081992E-3</v>
      </c>
      <c r="F1459">
        <f>+(E1459-Ej_3_INV_Est_Desc!$B$3)/Ej_3_INV_Est_Desc!$B$7</f>
        <v>0.19664872264611641</v>
      </c>
    </row>
    <row r="1460" spans="1:6">
      <c r="A1460" s="2">
        <v>37609</v>
      </c>
      <c r="B1460" s="1">
        <v>0.62554735400000006</v>
      </c>
      <c r="C1460">
        <f t="shared" si="44"/>
        <v>1.598599999833106</v>
      </c>
      <c r="D1460">
        <f t="shared" si="45"/>
        <v>-8.75000104308854E-4</v>
      </c>
      <c r="E1460">
        <v>1.0879996442134665E-3</v>
      </c>
      <c r="F1460">
        <f>+(E1460-Ej_3_INV_Est_Desc!$B$3)/Ej_3_INV_Est_Desc!$B$7</f>
        <v>0.19795218852954735</v>
      </c>
    </row>
    <row r="1461" spans="1:6">
      <c r="A1461" s="2">
        <v>37610</v>
      </c>
      <c r="B1461" s="1">
        <v>0.62441461099999995</v>
      </c>
      <c r="C1461">
        <f t="shared" si="44"/>
        <v>1.6015000007743254</v>
      </c>
      <c r="D1461">
        <f t="shared" si="45"/>
        <v>1.8140879153774048E-3</v>
      </c>
      <c r="E1461">
        <v>1.0926843718854773E-3</v>
      </c>
      <c r="F1461">
        <f>+(E1461-Ej_3_INV_Est_Desc!$B$3)/Ej_3_INV_Est_Desc!$B$7</f>
        <v>0.1988636531823213</v>
      </c>
    </row>
    <row r="1462" spans="1:6">
      <c r="A1462" s="2">
        <v>37613</v>
      </c>
      <c r="B1462" s="1">
        <v>0.63011972299999996</v>
      </c>
      <c r="C1462">
        <f t="shared" si="44"/>
        <v>1.586999999363613</v>
      </c>
      <c r="D1462">
        <f t="shared" si="45"/>
        <v>-9.0540127403694326E-3</v>
      </c>
      <c r="E1462">
        <v>1.1007826433158119E-3</v>
      </c>
      <c r="F1462">
        <f>+(E1462-Ej_3_INV_Est_Desc!$B$3)/Ej_3_INV_Est_Desc!$B$7</f>
        <v>0.20043925985022198</v>
      </c>
    </row>
    <row r="1463" spans="1:6">
      <c r="A1463" s="2">
        <v>37614</v>
      </c>
      <c r="B1463" s="1">
        <v>0.62664494299999995</v>
      </c>
      <c r="C1463">
        <f t="shared" si="44"/>
        <v>1.5957999999371255</v>
      </c>
      <c r="D1463">
        <f t="shared" si="45"/>
        <v>5.5450539237815732E-3</v>
      </c>
      <c r="E1463">
        <v>1.1055836268123453E-3</v>
      </c>
      <c r="F1463">
        <f>+(E1463-Ej_3_INV_Est_Desc!$B$3)/Ej_3_INV_Est_Desc!$B$7</f>
        <v>0.20137334333639462</v>
      </c>
    </row>
    <row r="1464" spans="1:6">
      <c r="A1464" s="2">
        <v>37617</v>
      </c>
      <c r="B1464" s="1">
        <v>0.62414180500000005</v>
      </c>
      <c r="C1464">
        <f t="shared" si="44"/>
        <v>1.6022000000464636</v>
      </c>
      <c r="D1464">
        <f t="shared" si="45"/>
        <v>4.0105277037161269E-3</v>
      </c>
      <c r="E1464">
        <v>1.1074202502663333E-3</v>
      </c>
      <c r="F1464">
        <f>+(E1464-Ej_3_INV_Est_Desc!$B$3)/Ej_3_INV_Est_Desc!$B$7</f>
        <v>0.2017306783782514</v>
      </c>
    </row>
    <row r="1465" spans="1:6">
      <c r="A1465" s="2">
        <v>37620</v>
      </c>
      <c r="B1465" s="1">
        <v>0.62328596400000003</v>
      </c>
      <c r="C1465">
        <f t="shared" si="44"/>
        <v>1.6043999989706168</v>
      </c>
      <c r="D1465">
        <f t="shared" si="45"/>
        <v>1.3731112995190031E-3</v>
      </c>
      <c r="E1465">
        <v>1.1128282995940264E-3</v>
      </c>
      <c r="F1465">
        <f>+(E1465-Ej_3_INV_Est_Desc!$B$3)/Ej_3_INV_Est_Desc!$B$7</f>
        <v>0.20278287311565316</v>
      </c>
    </row>
    <row r="1466" spans="1:6">
      <c r="A1466" s="2">
        <v>37621</v>
      </c>
      <c r="B1466" s="1">
        <v>0.62131096600000002</v>
      </c>
      <c r="C1466">
        <f t="shared" si="44"/>
        <v>1.6095000003589184</v>
      </c>
      <c r="D1466">
        <f t="shared" si="45"/>
        <v>3.1787592817089649E-3</v>
      </c>
      <c r="E1466">
        <v>1.1432653753595812E-3</v>
      </c>
      <c r="F1466">
        <f>+(E1466-Ej_3_INV_Est_Desc!$B$3)/Ej_3_INV_Est_Desc!$B$7</f>
        <v>0.20870473680473245</v>
      </c>
    </row>
    <row r="1467" spans="1:6">
      <c r="A1467" s="2">
        <v>37623</v>
      </c>
      <c r="B1467" s="1">
        <v>0.62597809100000001</v>
      </c>
      <c r="C1467">
        <f t="shared" si="44"/>
        <v>1.5974999994049313</v>
      </c>
      <c r="D1467">
        <f t="shared" si="45"/>
        <v>-7.4557321847226188E-3</v>
      </c>
      <c r="E1467">
        <v>1.1438003956072418E-3</v>
      </c>
      <c r="F1467">
        <f>+(E1467-Ej_3_INV_Est_Desc!$B$3)/Ej_3_INV_Est_Desc!$B$7</f>
        <v>0.20880883080515311</v>
      </c>
    </row>
    <row r="1468" spans="1:6">
      <c r="A1468" s="2">
        <v>37624</v>
      </c>
      <c r="B1468" s="1">
        <v>0.62324711700000002</v>
      </c>
      <c r="C1468">
        <f t="shared" si="44"/>
        <v>1.6045000012410806</v>
      </c>
      <c r="D1468">
        <f t="shared" si="45"/>
        <v>4.3818477863892813E-3</v>
      </c>
      <c r="E1468">
        <v>1.1446229682454678E-3</v>
      </c>
      <c r="F1468">
        <f>+(E1468-Ej_3_INV_Est_Desc!$B$3)/Ej_3_INV_Est_Desc!$B$7</f>
        <v>0.20896887124647084</v>
      </c>
    </row>
    <row r="1469" spans="1:6">
      <c r="A1469" s="2">
        <v>37627</v>
      </c>
      <c r="B1469" s="1">
        <v>0.62189054700000002</v>
      </c>
      <c r="C1469">
        <f t="shared" si="44"/>
        <v>1.6080000006817921</v>
      </c>
      <c r="D1469">
        <f t="shared" si="45"/>
        <v>2.1813645609249921E-3</v>
      </c>
      <c r="E1469">
        <v>1.1507484781565491E-3</v>
      </c>
      <c r="F1469">
        <f>+(E1469-Ej_3_INV_Est_Desc!$B$3)/Ej_3_INV_Est_Desc!$B$7</f>
        <v>0.21016065573322432</v>
      </c>
    </row>
    <row r="1470" spans="1:6">
      <c r="A1470" s="2">
        <v>37628</v>
      </c>
      <c r="B1470" s="1">
        <v>0.62285892200000004</v>
      </c>
      <c r="C1470">
        <f t="shared" si="44"/>
        <v>1.6055000011704095</v>
      </c>
      <c r="D1470">
        <f t="shared" si="45"/>
        <v>-1.5547260636334936E-3</v>
      </c>
      <c r="E1470">
        <v>1.1548041507942752E-3</v>
      </c>
      <c r="F1470">
        <f>+(E1470-Ej_3_INV_Est_Desc!$B$3)/Ej_3_INV_Est_Desc!$B$7</f>
        <v>0.21094973089646066</v>
      </c>
    </row>
    <row r="1471" spans="1:6">
      <c r="A1471" s="2">
        <v>37629</v>
      </c>
      <c r="B1471" s="1">
        <v>0.622548714</v>
      </c>
      <c r="C1471">
        <f t="shared" si="44"/>
        <v>1.6063000011273014</v>
      </c>
      <c r="D1471">
        <f t="shared" si="45"/>
        <v>4.9828711074972887E-4</v>
      </c>
      <c r="E1471">
        <v>1.163757522772757E-3</v>
      </c>
      <c r="F1471">
        <f>+(E1471-Ej_3_INV_Est_Desc!$B$3)/Ej_3_INV_Est_Desc!$B$7</f>
        <v>0.21269170666386319</v>
      </c>
    </row>
    <row r="1472" spans="1:6">
      <c r="A1472" s="2">
        <v>37630</v>
      </c>
      <c r="B1472" s="1">
        <v>0.62363579700000005</v>
      </c>
      <c r="C1472">
        <f t="shared" si="44"/>
        <v>1.6034999992150867</v>
      </c>
      <c r="D1472">
        <f t="shared" si="45"/>
        <v>-1.7431375896468371E-3</v>
      </c>
      <c r="E1472">
        <v>1.1639174928024243E-3</v>
      </c>
      <c r="F1472">
        <f>+(E1472-Ej_3_INV_Est_Desc!$B$3)/Ej_3_INV_Est_Desc!$B$7</f>
        <v>0.21272283057068408</v>
      </c>
    </row>
    <row r="1473" spans="1:6">
      <c r="A1473" s="2">
        <v>37631</v>
      </c>
      <c r="B1473" s="1">
        <v>0.62192922399999995</v>
      </c>
      <c r="C1473">
        <f t="shared" si="44"/>
        <v>1.6079000011744102</v>
      </c>
      <c r="D1473">
        <f t="shared" si="45"/>
        <v>2.7439987287043444E-3</v>
      </c>
      <c r="E1473">
        <v>1.174759079176857E-3</v>
      </c>
      <c r="F1473">
        <f>+(E1473-Ej_3_INV_Est_Desc!$B$3)/Ej_3_INV_Est_Desc!$B$7</f>
        <v>0.21483217895806847</v>
      </c>
    </row>
    <row r="1474" spans="1:6">
      <c r="A1474" s="2">
        <v>37634</v>
      </c>
      <c r="B1474" s="1">
        <v>0.62383031799999999</v>
      </c>
      <c r="C1474">
        <f t="shared" si="44"/>
        <v>1.6030000003943381</v>
      </c>
      <c r="D1474">
        <f t="shared" si="45"/>
        <v>-3.0474536827496124E-3</v>
      </c>
      <c r="E1474">
        <v>1.1834305678259938E-3</v>
      </c>
      <c r="F1474">
        <f>+(E1474-Ej_3_INV_Est_Desc!$B$3)/Ej_3_INV_Est_Desc!$B$7</f>
        <v>0.2165193112620101</v>
      </c>
    </row>
    <row r="1475" spans="1:6">
      <c r="A1475" s="2">
        <v>37635</v>
      </c>
      <c r="B1475" s="1">
        <v>0.62227753600000002</v>
      </c>
      <c r="C1475">
        <f t="shared" ref="C1475:C1538" si="46">1/B1475</f>
        <v>1.606999999434336</v>
      </c>
      <c r="D1475">
        <f t="shared" si="45"/>
        <v>2.4953206731215261E-3</v>
      </c>
      <c r="E1475">
        <v>1.1834329381275044E-3</v>
      </c>
      <c r="F1475">
        <f>+(E1475-Ej_3_INV_Est_Desc!$B$3)/Ej_3_INV_Est_Desc!$B$7</f>
        <v>0.21651977242991455</v>
      </c>
    </row>
    <row r="1476" spans="1:6">
      <c r="A1476" s="2">
        <v>37636</v>
      </c>
      <c r="B1476" s="1">
        <v>0.62386923699999997</v>
      </c>
      <c r="C1476">
        <f t="shared" si="46"/>
        <v>1.6029000000203568</v>
      </c>
      <c r="D1476">
        <f t="shared" ref="D1476:D1539" si="47">+C1476/C1475-1</f>
        <v>-2.5513375329324628E-3</v>
      </c>
      <c r="E1476">
        <v>1.1848338185622698E-3</v>
      </c>
      <c r="F1476">
        <f>+(E1476-Ej_3_INV_Est_Desc!$B$3)/Ej_3_INV_Est_Desc!$B$7</f>
        <v>0.2167923289344644</v>
      </c>
    </row>
    <row r="1477" spans="1:6">
      <c r="A1477" s="2">
        <v>37637</v>
      </c>
      <c r="B1477" s="1">
        <v>0.62216138899999995</v>
      </c>
      <c r="C1477">
        <f t="shared" si="46"/>
        <v>1.6072999991325403</v>
      </c>
      <c r="D1477">
        <f t="shared" si="47"/>
        <v>2.745024088918635E-3</v>
      </c>
      <c r="E1477">
        <v>1.1864957837841583E-3</v>
      </c>
      <c r="F1477">
        <f>+(E1477-Ej_3_INV_Est_Desc!$B$3)/Ej_3_INV_Est_Desc!$B$7</f>
        <v>0.21711568232017803</v>
      </c>
    </row>
    <row r="1478" spans="1:6">
      <c r="A1478" s="2">
        <v>37638</v>
      </c>
      <c r="B1478" s="1">
        <v>0.61831447500000003</v>
      </c>
      <c r="C1478">
        <f t="shared" si="46"/>
        <v>1.6172999993247772</v>
      </c>
      <c r="D1478">
        <f t="shared" si="47"/>
        <v>6.2216140096023054E-3</v>
      </c>
      <c r="E1478">
        <v>1.1893928212625138E-3</v>
      </c>
      <c r="F1478">
        <f>+(E1478-Ej_3_INV_Est_Desc!$B$3)/Ej_3_INV_Est_Desc!$B$7</f>
        <v>0.2176793324283921</v>
      </c>
    </row>
    <row r="1479" spans="1:6">
      <c r="A1479" s="2">
        <v>37642</v>
      </c>
      <c r="B1479" s="1">
        <v>0.62023196700000005</v>
      </c>
      <c r="C1479">
        <f t="shared" si="46"/>
        <v>1.6122999993645923</v>
      </c>
      <c r="D1479">
        <f t="shared" si="47"/>
        <v>-3.0915723503817105E-3</v>
      </c>
      <c r="E1479">
        <v>1.1936737730791069E-3</v>
      </c>
      <c r="F1479">
        <f>+(E1479-Ej_3_INV_Est_Desc!$B$3)/Ej_3_INV_Est_Desc!$B$7</f>
        <v>0.21851223810279566</v>
      </c>
    </row>
    <row r="1480" spans="1:6">
      <c r="A1480" s="2">
        <v>37643</v>
      </c>
      <c r="B1480" s="1">
        <v>0.61873530499999996</v>
      </c>
      <c r="C1480">
        <f t="shared" si="46"/>
        <v>1.6162000000953558</v>
      </c>
      <c r="D1480">
        <f t="shared" si="47"/>
        <v>2.4189051245429027E-3</v>
      </c>
      <c r="E1480">
        <v>1.1961717662274385E-3</v>
      </c>
      <c r="F1480">
        <f>+(E1480-Ej_3_INV_Est_Desc!$B$3)/Ej_3_INV_Est_Desc!$B$7</f>
        <v>0.21899824980229715</v>
      </c>
    </row>
    <row r="1481" spans="1:6">
      <c r="A1481" s="2">
        <v>37644</v>
      </c>
      <c r="B1481" s="1">
        <v>0.61602907699999998</v>
      </c>
      <c r="C1481">
        <f t="shared" si="46"/>
        <v>1.6232999988732675</v>
      </c>
      <c r="D1481">
        <f t="shared" si="47"/>
        <v>4.3930199093507039E-3</v>
      </c>
      <c r="E1481">
        <v>1.1983235623644894E-3</v>
      </c>
      <c r="F1481">
        <f>+(E1481-Ej_3_INV_Est_Desc!$B$3)/Ej_3_INV_Est_Desc!$B$7</f>
        <v>0.21941690511296022</v>
      </c>
    </row>
    <row r="1482" spans="1:6">
      <c r="A1482" s="2">
        <v>37645</v>
      </c>
      <c r="B1482" s="1">
        <v>0.61274509799999999</v>
      </c>
      <c r="C1482">
        <f t="shared" si="46"/>
        <v>1.6320000001044481</v>
      </c>
      <c r="D1482">
        <f t="shared" si="47"/>
        <v>5.359453728343011E-3</v>
      </c>
      <c r="E1482">
        <v>1.1994516248672316E-3</v>
      </c>
      <c r="F1482">
        <f>+(E1482-Ej_3_INV_Est_Desc!$B$3)/Ej_3_INV_Est_Desc!$B$7</f>
        <v>0.21963638192556387</v>
      </c>
    </row>
    <row r="1483" spans="1:6">
      <c r="A1483" s="2">
        <v>37648</v>
      </c>
      <c r="B1483" s="1">
        <v>0.61158338899999998</v>
      </c>
      <c r="C1483">
        <f t="shared" si="46"/>
        <v>1.6351000010564383</v>
      </c>
      <c r="D1483">
        <f t="shared" si="47"/>
        <v>1.8995103871273233E-3</v>
      </c>
      <c r="E1483">
        <v>1.2029348416100483E-3</v>
      </c>
      <c r="F1483">
        <f>+(E1483-Ej_3_INV_Est_Desc!$B$3)/Ej_3_INV_Est_Desc!$B$7</f>
        <v>0.22031407957659194</v>
      </c>
    </row>
    <row r="1484" spans="1:6">
      <c r="A1484" s="2">
        <v>37649</v>
      </c>
      <c r="B1484" s="1">
        <v>0.60975609799999997</v>
      </c>
      <c r="C1484">
        <f t="shared" si="46"/>
        <v>1.6399999988192</v>
      </c>
      <c r="D1484">
        <f t="shared" si="47"/>
        <v>2.9967572378422069E-3</v>
      </c>
      <c r="E1484">
        <v>1.2030073886404313E-3</v>
      </c>
      <c r="F1484">
        <f>+(E1484-Ej_3_INV_Est_Desc!$B$3)/Ej_3_INV_Est_Desc!$B$7</f>
        <v>0.22032819438933823</v>
      </c>
    </row>
    <row r="1485" spans="1:6">
      <c r="A1485" s="2">
        <v>37650</v>
      </c>
      <c r="B1485" s="1">
        <v>0.60764416399999999</v>
      </c>
      <c r="C1485">
        <f t="shared" si="46"/>
        <v>1.6456999988565677</v>
      </c>
      <c r="D1485">
        <f t="shared" si="47"/>
        <v>3.4756097813852804E-3</v>
      </c>
      <c r="E1485">
        <v>1.2037829183209059E-3</v>
      </c>
      <c r="F1485">
        <f>+(E1485-Ej_3_INV_Est_Desc!$B$3)/Ej_3_INV_Est_Desc!$B$7</f>
        <v>0.22047908211225817</v>
      </c>
    </row>
    <row r="1486" spans="1:6">
      <c r="A1486" s="2">
        <v>37651</v>
      </c>
      <c r="B1486" s="1">
        <v>0.60672248500000003</v>
      </c>
      <c r="C1486">
        <f t="shared" si="46"/>
        <v>1.6482000003675485</v>
      </c>
      <c r="D1486">
        <f t="shared" si="47"/>
        <v>1.5191113281387558E-3</v>
      </c>
      <c r="E1486">
        <v>1.2040139464100097E-3</v>
      </c>
      <c r="F1486">
        <f>+(E1486-Ej_3_INV_Est_Desc!$B$3)/Ej_3_INV_Est_Desc!$B$7</f>
        <v>0.22052403113635494</v>
      </c>
    </row>
    <row r="1487" spans="1:6">
      <c r="A1487" s="2">
        <v>37652</v>
      </c>
      <c r="B1487" s="1">
        <v>0.60797665400000001</v>
      </c>
      <c r="C1487">
        <f t="shared" si="46"/>
        <v>1.6447999991789157</v>
      </c>
      <c r="D1487">
        <f t="shared" si="47"/>
        <v>-2.0628571701702958E-3</v>
      </c>
      <c r="E1487">
        <v>1.2073005573811635E-3</v>
      </c>
      <c r="F1487">
        <f>+(E1487-Ej_3_INV_Est_Desc!$B$3)/Ej_3_INV_Est_Desc!$B$7</f>
        <v>0.22116347699902977</v>
      </c>
    </row>
    <row r="1488" spans="1:6">
      <c r="A1488" s="2">
        <v>37655</v>
      </c>
      <c r="B1488" s="1">
        <v>0.60957025300000001</v>
      </c>
      <c r="C1488">
        <f t="shared" si="46"/>
        <v>1.6404999999237166</v>
      </c>
      <c r="D1488">
        <f t="shared" si="47"/>
        <v>-2.614299159378386E-3</v>
      </c>
      <c r="E1488">
        <v>1.2084592134002925E-3</v>
      </c>
      <c r="F1488">
        <f>+(E1488-Ej_3_INV_Est_Desc!$B$3)/Ej_3_INV_Est_Desc!$B$7</f>
        <v>0.22138890611254464</v>
      </c>
    </row>
    <row r="1489" spans="1:6">
      <c r="A1489" s="2">
        <v>37656</v>
      </c>
      <c r="B1489" s="1">
        <v>0.60679611700000002</v>
      </c>
      <c r="C1489">
        <f t="shared" si="46"/>
        <v>1.6479999986552318</v>
      </c>
      <c r="D1489">
        <f t="shared" si="47"/>
        <v>4.5717761242693999E-3</v>
      </c>
      <c r="E1489">
        <v>1.2099225055020035E-3</v>
      </c>
      <c r="F1489">
        <f>+(E1489-Ej_3_INV_Est_Desc!$B$3)/Ej_3_INV_Est_Desc!$B$7</f>
        <v>0.22167360548479659</v>
      </c>
    </row>
    <row r="1490" spans="1:6">
      <c r="A1490" s="2">
        <v>37657</v>
      </c>
      <c r="B1490" s="1">
        <v>0.607718019</v>
      </c>
      <c r="C1490">
        <f t="shared" si="46"/>
        <v>1.6454999995647652</v>
      </c>
      <c r="D1490">
        <f t="shared" si="47"/>
        <v>-1.5169897405986621E-3</v>
      </c>
      <c r="E1490">
        <v>1.2121852723079307E-3</v>
      </c>
      <c r="F1490">
        <f>+(E1490-Ej_3_INV_Est_Desc!$B$3)/Ej_3_INV_Est_Desc!$B$7</f>
        <v>0.22211385134442146</v>
      </c>
    </row>
    <row r="1491" spans="1:6">
      <c r="A1491" s="2">
        <v>37658</v>
      </c>
      <c r="B1491" s="1">
        <v>0.61147119999999999</v>
      </c>
      <c r="C1491">
        <f t="shared" si="46"/>
        <v>1.6353999992150081</v>
      </c>
      <c r="D1491">
        <f t="shared" si="47"/>
        <v>-6.1379522044536783E-3</v>
      </c>
      <c r="E1491">
        <v>1.2187691844383064E-3</v>
      </c>
      <c r="F1491">
        <f>+(E1491-Ej_3_INV_Est_Desc!$B$3)/Ej_3_INV_Est_Desc!$B$7</f>
        <v>0.22339482296197363</v>
      </c>
    </row>
    <row r="1492" spans="1:6">
      <c r="A1492" s="2">
        <v>37659</v>
      </c>
      <c r="B1492" s="1">
        <v>0.61409972999999995</v>
      </c>
      <c r="C1492">
        <f t="shared" si="46"/>
        <v>1.6283999994593714</v>
      </c>
      <c r="D1492">
        <f t="shared" si="47"/>
        <v>-4.2802982505788512E-3</v>
      </c>
      <c r="E1492">
        <v>1.2198433813577214E-3</v>
      </c>
      <c r="F1492">
        <f>+(E1492-Ej_3_INV_Est_Desc!$B$3)/Ej_3_INV_Est_Desc!$B$7</f>
        <v>0.22360381964026832</v>
      </c>
    </row>
    <row r="1493" spans="1:6">
      <c r="A1493" s="2">
        <v>37662</v>
      </c>
      <c r="B1493" s="1">
        <v>0.61443932400000001</v>
      </c>
      <c r="C1493">
        <f t="shared" si="46"/>
        <v>1.627500000309225</v>
      </c>
      <c r="D1493">
        <f t="shared" si="47"/>
        <v>-5.5268923510509715E-4</v>
      </c>
      <c r="E1493">
        <v>1.2206287894431789E-3</v>
      </c>
      <c r="F1493">
        <f>+(E1493-Ej_3_INV_Est_Desc!$B$3)/Ej_3_INV_Est_Desc!$B$7</f>
        <v>0.22375662931417409</v>
      </c>
    </row>
    <row r="1494" spans="1:6">
      <c r="A1494" s="2">
        <v>37663</v>
      </c>
      <c r="B1494" s="1">
        <v>0.61755079400000001</v>
      </c>
      <c r="C1494">
        <f t="shared" si="46"/>
        <v>1.6192999988273029</v>
      </c>
      <c r="D1494">
        <f t="shared" si="47"/>
        <v>-5.0384033673511741E-3</v>
      </c>
      <c r="E1494">
        <v>1.2213733955082073E-3</v>
      </c>
      <c r="F1494">
        <f>+(E1494-Ej_3_INV_Est_Desc!$B$3)/Ej_3_INV_Est_Desc!$B$7</f>
        <v>0.22390150051182542</v>
      </c>
    </row>
    <row r="1495" spans="1:6">
      <c r="A1495" s="2">
        <v>37664</v>
      </c>
      <c r="B1495" s="1">
        <v>0.61900340499999995</v>
      </c>
      <c r="C1495">
        <f t="shared" si="46"/>
        <v>1.6154999987439489</v>
      </c>
      <c r="D1495">
        <f t="shared" si="47"/>
        <v>-2.3466930686752985E-3</v>
      </c>
      <c r="E1495">
        <v>1.2265429929936289E-3</v>
      </c>
      <c r="F1495">
        <f>+(E1495-Ej_3_INV_Est_Desc!$B$3)/Ej_3_INV_Est_Desc!$B$7</f>
        <v>0.22490730185331692</v>
      </c>
    </row>
    <row r="1496" spans="1:6">
      <c r="A1496" s="2">
        <v>37665</v>
      </c>
      <c r="B1496" s="1">
        <v>0.61694120600000002</v>
      </c>
      <c r="C1496">
        <f t="shared" si="46"/>
        <v>1.6208999986945272</v>
      </c>
      <c r="D1496">
        <f t="shared" si="47"/>
        <v>3.3426183564078116E-3</v>
      </c>
      <c r="E1496">
        <v>1.234774549531803E-3</v>
      </c>
      <c r="F1496">
        <f>+(E1496-Ej_3_INV_Est_Desc!$B$3)/Ej_3_INV_Est_Desc!$B$7</f>
        <v>0.22650884058665285</v>
      </c>
    </row>
    <row r="1497" spans="1:6">
      <c r="A1497" s="2">
        <v>37666</v>
      </c>
      <c r="B1497" s="1">
        <v>0.62092517899999999</v>
      </c>
      <c r="C1497">
        <f t="shared" si="46"/>
        <v>1.6104999987446154</v>
      </c>
      <c r="D1497">
        <f t="shared" si="47"/>
        <v>-6.4161885114984996E-3</v>
      </c>
      <c r="E1497">
        <v>1.243008936616441E-3</v>
      </c>
      <c r="F1497">
        <f>+(E1497-Ej_3_INV_Est_Desc!$B$3)/Ej_3_INV_Est_Desc!$B$7</f>
        <v>0.22811093003354793</v>
      </c>
    </row>
    <row r="1498" spans="1:6">
      <c r="A1498" s="2">
        <v>37670</v>
      </c>
      <c r="B1498" s="1">
        <v>0.62810125000000006</v>
      </c>
      <c r="C1498">
        <f t="shared" si="46"/>
        <v>1.5920999998009873</v>
      </c>
      <c r="D1498">
        <f t="shared" si="47"/>
        <v>-1.1425022637672089E-2</v>
      </c>
      <c r="E1498">
        <v>1.2616192158005912E-3</v>
      </c>
      <c r="F1498">
        <f>+(E1498-Ej_3_INV_Est_Desc!$B$3)/Ej_3_INV_Est_Desc!$B$7</f>
        <v>0.2317317619884024</v>
      </c>
    </row>
    <row r="1499" spans="1:6">
      <c r="A1499" s="2">
        <v>37671</v>
      </c>
      <c r="B1499" s="1">
        <v>0.62668421399999996</v>
      </c>
      <c r="C1499">
        <f t="shared" si="46"/>
        <v>1.5956999995535233</v>
      </c>
      <c r="D1499">
        <f t="shared" si="47"/>
        <v>2.2611643445675789E-3</v>
      </c>
      <c r="E1499">
        <v>1.264222079625732E-3</v>
      </c>
      <c r="F1499">
        <f>+(E1499-Ej_3_INV_Est_Desc!$B$3)/Ej_3_INV_Est_Desc!$B$7</f>
        <v>0.23223817741715272</v>
      </c>
    </row>
    <row r="1500" spans="1:6">
      <c r="A1500" s="2">
        <v>37672</v>
      </c>
      <c r="B1500" s="1">
        <v>0.62794348499999997</v>
      </c>
      <c r="C1500">
        <f t="shared" si="46"/>
        <v>1.5925000002189689</v>
      </c>
      <c r="D1500">
        <f t="shared" si="47"/>
        <v>-2.005389067775698E-3</v>
      </c>
      <c r="E1500">
        <v>1.2700020233495923E-3</v>
      </c>
      <c r="F1500">
        <f>+(E1500-Ej_3_INV_Est_Desc!$B$3)/Ej_3_INV_Est_Desc!$B$7</f>
        <v>0.23336272824874035</v>
      </c>
    </row>
    <row r="1501" spans="1:6">
      <c r="A1501" s="2">
        <v>37673</v>
      </c>
      <c r="B1501" s="1">
        <v>0.63035804299999998</v>
      </c>
      <c r="C1501">
        <f t="shared" si="46"/>
        <v>1.5864000009277268</v>
      </c>
      <c r="D1501">
        <f t="shared" si="47"/>
        <v>-3.8304548134400207E-3</v>
      </c>
      <c r="E1501">
        <v>1.276030922833904E-3</v>
      </c>
      <c r="F1501">
        <f>+(E1501-Ej_3_INV_Est_Desc!$B$3)/Ej_3_INV_Est_Desc!$B$7</f>
        <v>0.23453571612761068</v>
      </c>
    </row>
    <row r="1502" spans="1:6">
      <c r="A1502" s="2">
        <v>37676</v>
      </c>
      <c r="B1502" s="1">
        <v>0.63051702399999998</v>
      </c>
      <c r="C1502">
        <f t="shared" si="46"/>
        <v>1.5859999998984959</v>
      </c>
      <c r="D1502">
        <f t="shared" si="47"/>
        <v>-2.5214386598393368E-4</v>
      </c>
      <c r="E1502">
        <v>1.2870014426014098E-3</v>
      </c>
      <c r="F1502">
        <f>+(E1502-Ej_3_INV_Est_Desc!$B$3)/Ej_3_INV_Est_Desc!$B$7</f>
        <v>0.23667014990705543</v>
      </c>
    </row>
    <row r="1503" spans="1:6">
      <c r="A1503" s="2">
        <v>37677</v>
      </c>
      <c r="B1503" s="1">
        <v>0.63584917699999999</v>
      </c>
      <c r="C1503">
        <f t="shared" si="46"/>
        <v>1.5726999989495938</v>
      </c>
      <c r="D1503">
        <f t="shared" si="47"/>
        <v>-8.3858770174989328E-3</v>
      </c>
      <c r="E1503">
        <v>1.2882436846137768E-3</v>
      </c>
      <c r="F1503">
        <f>+(E1503-Ej_3_INV_Est_Desc!$B$3)/Ej_3_INV_Est_Desc!$B$7</f>
        <v>0.23691184158344211</v>
      </c>
    </row>
    <row r="1504" spans="1:6">
      <c r="A1504" s="2">
        <v>37678</v>
      </c>
      <c r="B1504" s="1">
        <v>0.63267113799999997</v>
      </c>
      <c r="C1504">
        <f t="shared" si="46"/>
        <v>1.5805999988575423</v>
      </c>
      <c r="D1504">
        <f t="shared" si="47"/>
        <v>5.0232084397692223E-3</v>
      </c>
      <c r="E1504">
        <v>1.2937503123524596E-3</v>
      </c>
      <c r="F1504">
        <f>+(E1504-Ej_3_INV_Est_Desc!$B$3)/Ej_3_INV_Est_Desc!$B$7</f>
        <v>0.23798321582143267</v>
      </c>
    </row>
    <row r="1505" spans="1:6">
      <c r="A1505" s="2">
        <v>37679</v>
      </c>
      <c r="B1505" s="1">
        <v>0.63299151799999998</v>
      </c>
      <c r="C1505">
        <f t="shared" si="46"/>
        <v>1.5797999997845154</v>
      </c>
      <c r="D1505">
        <f t="shared" si="47"/>
        <v>-5.06136323930928E-4</v>
      </c>
      <c r="E1505">
        <v>1.2944992794374777E-3</v>
      </c>
      <c r="F1505">
        <f>+(E1505-Ej_3_INV_Est_Desc!$B$3)/Ej_3_INV_Est_Desc!$B$7</f>
        <v>0.23812893550289113</v>
      </c>
    </row>
    <row r="1506" spans="1:6">
      <c r="A1506" s="2">
        <v>37680</v>
      </c>
      <c r="B1506" s="1">
        <v>0.63544512900000005</v>
      </c>
      <c r="C1506">
        <f t="shared" si="46"/>
        <v>1.5737000007753619</v>
      </c>
      <c r="D1506">
        <f t="shared" si="47"/>
        <v>-3.861247632602538E-3</v>
      </c>
      <c r="E1506">
        <v>1.2973710053780785E-3</v>
      </c>
      <c r="F1506">
        <f>+(E1506-Ej_3_INV_Est_Desc!$B$3)/Ej_3_INV_Est_Desc!$B$7</f>
        <v>0.23868766097650829</v>
      </c>
    </row>
    <row r="1507" spans="1:6">
      <c r="A1507" s="2">
        <v>37683</v>
      </c>
      <c r="B1507" s="1">
        <v>0.63471913700000004</v>
      </c>
      <c r="C1507">
        <f t="shared" si="46"/>
        <v>1.5754999994588157</v>
      </c>
      <c r="D1507">
        <f t="shared" si="47"/>
        <v>1.1438003956072418E-3</v>
      </c>
      <c r="E1507">
        <v>1.3036919227640276E-3</v>
      </c>
      <c r="F1507">
        <f>+(E1507-Ej_3_INV_Est_Desc!$B$3)/Ej_3_INV_Est_Desc!$B$7</f>
        <v>0.2399174641099579</v>
      </c>
    </row>
    <row r="1508" spans="1:6">
      <c r="A1508" s="2">
        <v>37684</v>
      </c>
      <c r="B1508" s="1">
        <v>0.63211125199999996</v>
      </c>
      <c r="C1508">
        <f t="shared" si="46"/>
        <v>1.5819999989495521</v>
      </c>
      <c r="D1508">
        <f t="shared" si="47"/>
        <v>4.1256740672606096E-3</v>
      </c>
      <c r="E1508">
        <v>1.3091055043921163E-3</v>
      </c>
      <c r="F1508">
        <f>+(E1508-Ej_3_INV_Est_Desc!$B$3)/Ej_3_INV_Est_Desc!$B$7</f>
        <v>0.2409707352164919</v>
      </c>
    </row>
    <row r="1509" spans="1:6">
      <c r="A1509" s="2">
        <v>37685</v>
      </c>
      <c r="B1509" s="1">
        <v>0.624882834</v>
      </c>
      <c r="C1509">
        <f t="shared" si="46"/>
        <v>1.6003000011999049</v>
      </c>
      <c r="D1509">
        <f t="shared" si="47"/>
        <v>1.15676373340734E-2</v>
      </c>
      <c r="E1509">
        <v>1.312334972713991E-3</v>
      </c>
      <c r="F1509">
        <f>+(E1509-Ej_3_INV_Est_Desc!$B$3)/Ej_3_INV_Est_Desc!$B$7</f>
        <v>0.24159906335608225</v>
      </c>
    </row>
    <row r="1510" spans="1:6">
      <c r="A1510" s="2">
        <v>37686</v>
      </c>
      <c r="B1510" s="1">
        <v>0.62309178099999996</v>
      </c>
      <c r="C1510">
        <f t="shared" si="46"/>
        <v>1.6049000010802583</v>
      </c>
      <c r="D1510">
        <f t="shared" si="47"/>
        <v>2.8744609616349059E-3</v>
      </c>
      <c r="E1510">
        <v>1.3207000626698218E-3</v>
      </c>
      <c r="F1510">
        <f>+(E1510-Ej_3_INV_Est_Desc!$B$3)/Ej_3_INV_Est_Desc!$B$7</f>
        <v>0.24322658246622542</v>
      </c>
    </row>
    <row r="1511" spans="1:6">
      <c r="A1511" s="2">
        <v>37687</v>
      </c>
      <c r="B1511" s="1">
        <v>0.624219725</v>
      </c>
      <c r="C1511">
        <f t="shared" si="46"/>
        <v>1.6020000008811</v>
      </c>
      <c r="D1511">
        <f t="shared" si="47"/>
        <v>-1.8069662889939053E-3</v>
      </c>
      <c r="E1511">
        <v>1.3282611383611531E-3</v>
      </c>
      <c r="F1511">
        <f>+(E1511-Ej_3_INV_Est_Desc!$B$3)/Ej_3_INV_Est_Desc!$B$7</f>
        <v>0.24469767186823516</v>
      </c>
    </row>
    <row r="1512" spans="1:6">
      <c r="A1512" s="2">
        <v>37690</v>
      </c>
      <c r="B1512" s="1">
        <v>0.62472668200000003</v>
      </c>
      <c r="C1512">
        <f t="shared" si="46"/>
        <v>1.6007000001962457</v>
      </c>
      <c r="D1512">
        <f t="shared" si="47"/>
        <v>-8.1148606999947859E-4</v>
      </c>
      <c r="E1512">
        <v>1.3297874583404479E-3</v>
      </c>
      <c r="F1512">
        <f>+(E1512-Ej_3_INV_Est_Desc!$B$3)/Ej_3_INV_Est_Desc!$B$7</f>
        <v>0.24499463399866198</v>
      </c>
    </row>
    <row r="1513" spans="1:6">
      <c r="A1513" s="2">
        <v>37691</v>
      </c>
      <c r="B1513" s="1">
        <v>0.62351914200000003</v>
      </c>
      <c r="C1513">
        <f t="shared" si="46"/>
        <v>1.6038000000968695</v>
      </c>
      <c r="D1513">
        <f t="shared" si="47"/>
        <v>1.9366526521169547E-3</v>
      </c>
      <c r="E1513">
        <v>1.3420362314737755E-3</v>
      </c>
      <c r="F1513">
        <f>+(E1513-Ej_3_INV_Est_Desc!$B$3)/Ej_3_INV_Est_Desc!$B$7</f>
        <v>0.24737776585445315</v>
      </c>
    </row>
    <row r="1514" spans="1:6">
      <c r="A1514" s="2">
        <v>37692</v>
      </c>
      <c r="B1514" s="1">
        <v>0.62000124000000001</v>
      </c>
      <c r="C1514">
        <f t="shared" si="46"/>
        <v>1.6129000000064515</v>
      </c>
      <c r="D1514">
        <f t="shared" si="47"/>
        <v>5.6740241358226307E-3</v>
      </c>
      <c r="E1514">
        <v>1.3466912573607548E-3</v>
      </c>
      <c r="F1514">
        <f>+(E1514-Ej_3_INV_Est_Desc!$B$3)/Ej_3_INV_Est_Desc!$B$7</f>
        <v>0.24828345170233684</v>
      </c>
    </row>
    <row r="1515" spans="1:6">
      <c r="A1515" s="2">
        <v>37693</v>
      </c>
      <c r="B1515" s="1">
        <v>0.62278134100000004</v>
      </c>
      <c r="C1515">
        <f t="shared" si="46"/>
        <v>1.6057000012143907</v>
      </c>
      <c r="D1515">
        <f t="shared" si="47"/>
        <v>-4.4640081790762176E-3</v>
      </c>
      <c r="E1515">
        <v>1.3525978901023361E-3</v>
      </c>
      <c r="F1515">
        <f>+(E1515-Ej_3_INV_Est_Desc!$B$3)/Ej_3_INV_Est_Desc!$B$7</f>
        <v>0.24943265125838229</v>
      </c>
    </row>
    <row r="1516" spans="1:6">
      <c r="A1516" s="2">
        <v>37694</v>
      </c>
      <c r="B1516" s="1">
        <v>0.63207129799999995</v>
      </c>
      <c r="C1516">
        <f t="shared" si="46"/>
        <v>1.5820999991048479</v>
      </c>
      <c r="D1516">
        <f t="shared" si="47"/>
        <v>-1.4697640961383929E-2</v>
      </c>
      <c r="E1516">
        <v>1.3552638749327883E-3</v>
      </c>
      <c r="F1516">
        <f>+(E1516-Ej_3_INV_Est_Desc!$B$3)/Ej_3_INV_Est_Desc!$B$7</f>
        <v>0.24995134756431842</v>
      </c>
    </row>
    <row r="1517" spans="1:6">
      <c r="A1517" s="2">
        <v>37697</v>
      </c>
      <c r="B1517" s="1">
        <v>0.63767376600000003</v>
      </c>
      <c r="C1517">
        <f t="shared" si="46"/>
        <v>1.5682000002490302</v>
      </c>
      <c r="D1517">
        <f t="shared" si="47"/>
        <v>-8.7857903189951791E-3</v>
      </c>
      <c r="E1517">
        <v>1.36462767990575E-3</v>
      </c>
      <c r="F1517">
        <f>+(E1517-Ej_3_INV_Est_Desc!$B$3)/Ej_3_INV_Est_Desc!$B$7</f>
        <v>0.25177317752880385</v>
      </c>
    </row>
    <row r="1518" spans="1:6">
      <c r="A1518" s="2">
        <v>37698</v>
      </c>
      <c r="B1518" s="1">
        <v>0.64004096300000002</v>
      </c>
      <c r="C1518">
        <f t="shared" si="46"/>
        <v>1.5623999990763091</v>
      </c>
      <c r="D1518">
        <f t="shared" si="47"/>
        <v>-3.6985085906134918E-3</v>
      </c>
      <c r="E1518">
        <v>1.366694625526188E-3</v>
      </c>
      <c r="F1518">
        <f>+(E1518-Ej_3_INV_Est_Desc!$B$3)/Ej_3_INV_Est_Desc!$B$7</f>
        <v>0.25217532424983763</v>
      </c>
    </row>
    <row r="1519" spans="1:6">
      <c r="A1519" s="2">
        <v>37699</v>
      </c>
      <c r="B1519" s="1">
        <v>0.63905930499999997</v>
      </c>
      <c r="C1519">
        <f t="shared" si="46"/>
        <v>1.564799999273933</v>
      </c>
      <c r="D1519">
        <f t="shared" si="47"/>
        <v>1.5360984376873166E-3</v>
      </c>
      <c r="E1519">
        <v>1.3676639680655356E-3</v>
      </c>
      <c r="F1519">
        <f>+(E1519-Ej_3_INV_Est_Desc!$B$3)/Ej_3_INV_Est_Desc!$B$7</f>
        <v>0.2523639203695916</v>
      </c>
    </row>
    <row r="1520" spans="1:6">
      <c r="A1520" s="2">
        <v>37700</v>
      </c>
      <c r="B1520" s="1">
        <v>0.63816209300000004</v>
      </c>
      <c r="C1520">
        <f t="shared" si="46"/>
        <v>1.567000000421523</v>
      </c>
      <c r="D1520">
        <f t="shared" si="47"/>
        <v>1.4059312043781524E-3</v>
      </c>
      <c r="E1520">
        <v>1.3731112995190031E-3</v>
      </c>
      <c r="F1520">
        <f>+(E1520-Ej_3_INV_Est_Desc!$B$3)/Ej_3_INV_Est_Desc!$B$7</f>
        <v>0.25342375787123411</v>
      </c>
    </row>
    <row r="1521" spans="1:6">
      <c r="A1521" s="2">
        <v>37701</v>
      </c>
      <c r="B1521" s="1">
        <v>0.63856960399999996</v>
      </c>
      <c r="C1521">
        <f t="shared" si="46"/>
        <v>1.5660000002129761</v>
      </c>
      <c r="D1521">
        <f t="shared" si="47"/>
        <v>-6.3816222608670259E-4</v>
      </c>
      <c r="E1521">
        <v>1.3746498279663122E-3</v>
      </c>
      <c r="F1521">
        <f>+(E1521-Ej_3_INV_Est_Desc!$B$3)/Ej_3_INV_Est_Desc!$B$7</f>
        <v>0.25372309529171805</v>
      </c>
    </row>
    <row r="1522" spans="1:6">
      <c r="A1522" s="2">
        <v>37704</v>
      </c>
      <c r="B1522" s="1">
        <v>0.63500126999999995</v>
      </c>
      <c r="C1522">
        <f t="shared" si="46"/>
        <v>1.5748000000062994</v>
      </c>
      <c r="D1522">
        <f t="shared" si="47"/>
        <v>5.6194123832224996E-3</v>
      </c>
      <c r="E1522">
        <v>1.3826273271471123E-3</v>
      </c>
      <c r="F1522">
        <f>+(E1522-Ej_3_INV_Est_Desc!$B$3)/Ej_3_INV_Est_Desc!$B$7</f>
        <v>0.25527520440667784</v>
      </c>
    </row>
    <row r="1523" spans="1:6">
      <c r="A1523" s="2">
        <v>37705</v>
      </c>
      <c r="B1523" s="1">
        <v>0.63665881499999999</v>
      </c>
      <c r="C1523">
        <f t="shared" si="46"/>
        <v>1.5706999988683106</v>
      </c>
      <c r="D1523">
        <f t="shared" si="47"/>
        <v>-2.6035059296243279E-3</v>
      </c>
      <c r="E1523">
        <v>1.3897799169582115E-3</v>
      </c>
      <c r="F1523">
        <f>+(E1523-Ej_3_INV_Est_Desc!$B$3)/Ej_3_INV_Est_Desc!$B$7</f>
        <v>0.25666681844383055</v>
      </c>
    </row>
    <row r="1524" spans="1:6">
      <c r="A1524" s="2">
        <v>37706</v>
      </c>
      <c r="B1524" s="1">
        <v>0.63524329800000001</v>
      </c>
      <c r="C1524">
        <f t="shared" si="46"/>
        <v>1.5742000004539993</v>
      </c>
      <c r="D1524">
        <f t="shared" si="47"/>
        <v>2.2283068620427837E-3</v>
      </c>
      <c r="E1524">
        <v>1.3914902922123051E-3</v>
      </c>
      <c r="F1524">
        <f>+(E1524-Ej_3_INV_Est_Desc!$B$3)/Ej_3_INV_Est_Desc!$B$7</f>
        <v>0.25699959052712573</v>
      </c>
    </row>
    <row r="1525" spans="1:6">
      <c r="A1525" s="2">
        <v>37707</v>
      </c>
      <c r="B1525" s="1">
        <v>0.63791783599999996</v>
      </c>
      <c r="C1525">
        <f t="shared" si="46"/>
        <v>1.5676000004489608</v>
      </c>
      <c r="D1525">
        <f t="shared" si="47"/>
        <v>-4.1926057700006902E-3</v>
      </c>
      <c r="E1525">
        <v>1.3942137489848516E-3</v>
      </c>
      <c r="F1525">
        <f>+(E1525-Ej_3_INV_Est_Desc!$B$3)/Ej_3_INV_Est_Desc!$B$7</f>
        <v>0.25752946862364023</v>
      </c>
    </row>
    <row r="1526" spans="1:6">
      <c r="A1526" s="2">
        <v>37708</v>
      </c>
      <c r="B1526" s="1">
        <v>0.63803994100000005</v>
      </c>
      <c r="C1526">
        <f t="shared" si="46"/>
        <v>1.567300000737728</v>
      </c>
      <c r="D1526">
        <f t="shared" si="47"/>
        <v>-1.9137516659017972E-4</v>
      </c>
      <c r="E1526">
        <v>1.3961012389076544E-3</v>
      </c>
      <c r="F1526">
        <f>+(E1526-Ej_3_INV_Est_Desc!$B$3)/Ej_3_INV_Est_Desc!$B$7</f>
        <v>0.25789670028950212</v>
      </c>
    </row>
    <row r="1527" spans="1:6">
      <c r="A1527" s="2">
        <v>37711</v>
      </c>
      <c r="B1527" s="1">
        <v>0.63331222300000001</v>
      </c>
      <c r="C1527">
        <f t="shared" si="46"/>
        <v>1.5789999998152571</v>
      </c>
      <c r="D1527">
        <f t="shared" si="47"/>
        <v>7.4650667211266786E-3</v>
      </c>
      <c r="E1527">
        <v>1.3981125510642567E-3</v>
      </c>
      <c r="F1527">
        <f>+(E1527-Ej_3_INV_Est_Desc!$B$3)/Ej_3_INV_Est_Desc!$B$7</f>
        <v>0.25828802291587172</v>
      </c>
    </row>
    <row r="1528" spans="1:6">
      <c r="A1528" s="2">
        <v>37712</v>
      </c>
      <c r="B1528" s="1">
        <v>0.63423606300000002</v>
      </c>
      <c r="C1528">
        <f t="shared" si="46"/>
        <v>1.576699999161038</v>
      </c>
      <c r="D1528">
        <f t="shared" si="47"/>
        <v>-1.4566185272248955E-3</v>
      </c>
      <c r="E1528">
        <v>1.4005614490026908E-3</v>
      </c>
      <c r="F1528">
        <f>+(E1528-Ej_3_INV_Est_Desc!$B$3)/Ej_3_INV_Est_Desc!$B$7</f>
        <v>0.2587644826090294</v>
      </c>
    </row>
    <row r="1529" spans="1:6">
      <c r="A1529" s="2">
        <v>37713</v>
      </c>
      <c r="B1529" s="1">
        <v>0.63861038400000003</v>
      </c>
      <c r="C1529">
        <f t="shared" si="46"/>
        <v>1.5658999995214609</v>
      </c>
      <c r="D1529">
        <f t="shared" si="47"/>
        <v>-6.8497492518068137E-3</v>
      </c>
      <c r="E1529">
        <v>1.4039792719346966E-3</v>
      </c>
      <c r="F1529">
        <f>+(E1529-Ej_3_INV_Est_Desc!$B$3)/Ej_3_INV_Est_Desc!$B$7</f>
        <v>0.25942945718387517</v>
      </c>
    </row>
    <row r="1530" spans="1:6">
      <c r="A1530" s="2">
        <v>37714</v>
      </c>
      <c r="B1530" s="1">
        <v>0.63621325900000003</v>
      </c>
      <c r="C1530">
        <f t="shared" si="46"/>
        <v>1.5717999992200729</v>
      </c>
      <c r="D1530">
        <f t="shared" si="47"/>
        <v>3.7678010731305722E-3</v>
      </c>
      <c r="E1530">
        <v>1.4059312043781524E-3</v>
      </c>
      <c r="F1530">
        <f>+(E1530-Ej_3_INV_Est_Desc!$B$3)/Ej_3_INV_Est_Desc!$B$7</f>
        <v>0.25980922684208652</v>
      </c>
    </row>
    <row r="1531" spans="1:6">
      <c r="A1531" s="2">
        <v>37715</v>
      </c>
      <c r="B1531" s="1">
        <v>0.64114893900000003</v>
      </c>
      <c r="C1531">
        <f t="shared" si="46"/>
        <v>1.5596999997530994</v>
      </c>
      <c r="D1531">
        <f t="shared" si="47"/>
        <v>-7.6981800947815149E-3</v>
      </c>
      <c r="E1531">
        <v>1.4069401835634654E-3</v>
      </c>
      <c r="F1531">
        <f>+(E1531-Ej_3_INV_Est_Desc!$B$3)/Ej_3_INV_Est_Desc!$B$7</f>
        <v>0.26000553470183507</v>
      </c>
    </row>
    <row r="1532" spans="1:6">
      <c r="A1532" s="2">
        <v>37718</v>
      </c>
      <c r="B1532" s="1">
        <v>0.64516129</v>
      </c>
      <c r="C1532">
        <f t="shared" si="46"/>
        <v>1.5500000007750001</v>
      </c>
      <c r="D1532">
        <f t="shared" si="47"/>
        <v>-6.2191440531094155E-3</v>
      </c>
      <c r="E1532">
        <v>1.4089675457125139E-3</v>
      </c>
      <c r="F1532">
        <f>+(E1532-Ej_3_INV_Est_Desc!$B$3)/Ej_3_INV_Est_Desc!$B$7</f>
        <v>0.26039998002856557</v>
      </c>
    </row>
    <row r="1533" spans="1:6">
      <c r="A1533" s="2">
        <v>37719</v>
      </c>
      <c r="B1533" s="1">
        <v>0.64487005900000005</v>
      </c>
      <c r="C1533">
        <f t="shared" si="46"/>
        <v>1.5506999992381409</v>
      </c>
      <c r="D1533">
        <f t="shared" si="47"/>
        <v>4.5161191147791158E-4</v>
      </c>
      <c r="E1533">
        <v>1.4117353181526404E-3</v>
      </c>
      <c r="F1533">
        <f>+(E1533-Ej_3_INV_Est_Desc!$B$3)/Ej_3_INV_Est_Desc!$B$7</f>
        <v>0.26093848021955196</v>
      </c>
    </row>
    <row r="1534" spans="1:6">
      <c r="A1534" s="2">
        <v>37720</v>
      </c>
      <c r="B1534" s="1">
        <v>0.64259092699999998</v>
      </c>
      <c r="C1534">
        <f t="shared" si="46"/>
        <v>1.5561999990703261</v>
      </c>
      <c r="D1534">
        <f t="shared" si="47"/>
        <v>3.5467852162811564E-3</v>
      </c>
      <c r="E1534">
        <v>1.4175176889819063E-3</v>
      </c>
      <c r="F1534">
        <f>+(E1534-Ej_3_INV_Est_Desc!$B$3)/Ej_3_INV_Est_Desc!$B$7</f>
        <v>0.26206350327085876</v>
      </c>
    </row>
    <row r="1535" spans="1:6">
      <c r="A1535" s="2">
        <v>37721</v>
      </c>
      <c r="B1535" s="1">
        <v>0.63617278499999996</v>
      </c>
      <c r="C1535">
        <f t="shared" si="46"/>
        <v>1.5718999988344362</v>
      </c>
      <c r="D1535">
        <f t="shared" si="47"/>
        <v>1.0088677402319224E-2</v>
      </c>
      <c r="E1535">
        <v>1.4214148292197581E-3</v>
      </c>
      <c r="F1535">
        <f>+(E1535-Ej_3_INV_Est_Desc!$B$3)/Ej_3_INV_Est_Desc!$B$7</f>
        <v>0.26282173423376559</v>
      </c>
    </row>
    <row r="1536" spans="1:6">
      <c r="A1536" s="2">
        <v>37722</v>
      </c>
      <c r="B1536" s="1">
        <v>0.63641570700000005</v>
      </c>
      <c r="C1536">
        <f t="shared" si="46"/>
        <v>1.571299999357181</v>
      </c>
      <c r="D1536">
        <f t="shared" si="47"/>
        <v>-3.8170333844400606E-4</v>
      </c>
      <c r="E1536">
        <v>1.4231260175725513E-3</v>
      </c>
      <c r="F1536">
        <f>+(E1536-Ej_3_INV_Est_Desc!$B$3)/Ej_3_INV_Est_Desc!$B$7</f>
        <v>0.26315466451424441</v>
      </c>
    </row>
    <row r="1537" spans="1:6">
      <c r="A1537" s="2">
        <v>37725</v>
      </c>
      <c r="B1537" s="1">
        <v>0.63641570700000005</v>
      </c>
      <c r="C1537">
        <f t="shared" si="46"/>
        <v>1.571299999357181</v>
      </c>
      <c r="D1537">
        <f t="shared" si="47"/>
        <v>0</v>
      </c>
      <c r="E1537">
        <v>1.4258564145910313E-3</v>
      </c>
      <c r="F1537">
        <f>+(E1537-Ej_3_INV_Est_Desc!$B$3)/Ej_3_INV_Est_Desc!$B$7</f>
        <v>0.26368589291098826</v>
      </c>
    </row>
    <row r="1538" spans="1:6">
      <c r="A1538" s="2">
        <v>37726</v>
      </c>
      <c r="B1538" s="1">
        <v>0.63673989200000003</v>
      </c>
      <c r="C1538">
        <f t="shared" si="46"/>
        <v>1.5704999993937869</v>
      </c>
      <c r="D1538">
        <f t="shared" si="47"/>
        <v>-5.0913254230344762E-4</v>
      </c>
      <c r="E1538">
        <v>1.4302494457270054E-3</v>
      </c>
      <c r="F1538">
        <f>+(E1538-Ej_3_INV_Est_Desc!$B$3)/Ej_3_INV_Est_Desc!$B$7</f>
        <v>0.26454060483435116</v>
      </c>
    </row>
    <row r="1539" spans="1:6">
      <c r="A1539" s="2">
        <v>37727</v>
      </c>
      <c r="B1539" s="1">
        <v>0.63532401500000002</v>
      </c>
      <c r="C1539">
        <f t="shared" ref="C1539:C1602" si="48">1/B1539</f>
        <v>1.5740000006138599</v>
      </c>
      <c r="D1539">
        <f t="shared" si="47"/>
        <v>2.2285903988692457E-3</v>
      </c>
      <c r="E1539">
        <v>1.4390374233106407E-3</v>
      </c>
      <c r="F1539">
        <f>+(E1539-Ej_3_INV_Est_Desc!$B$3)/Ej_3_INV_Est_Desc!$B$7</f>
        <v>0.26625040132576927</v>
      </c>
    </row>
    <row r="1540" spans="1:6">
      <c r="A1540" s="2">
        <v>37728</v>
      </c>
      <c r="B1540" s="1">
        <v>0.63500126999999995</v>
      </c>
      <c r="C1540">
        <f t="shared" si="48"/>
        <v>1.5748000000062994</v>
      </c>
      <c r="D1540">
        <f t="shared" ref="D1540:D1603" si="49">+C1540/C1539-1</f>
        <v>5.0825882600213923E-4</v>
      </c>
      <c r="E1540">
        <v>1.4398346493300629E-3</v>
      </c>
      <c r="F1540">
        <f>+(E1540-Ej_3_INV_Est_Desc!$B$3)/Ej_3_INV_Est_Desc!$B$7</f>
        <v>0.26640551030709092</v>
      </c>
    </row>
    <row r="1541" spans="1:6">
      <c r="A1541" s="2">
        <v>37733</v>
      </c>
      <c r="B1541" s="1">
        <v>0.63419583999999996</v>
      </c>
      <c r="C1541">
        <f t="shared" si="48"/>
        <v>1.5767999991926784</v>
      </c>
      <c r="D1541">
        <f t="shared" si="49"/>
        <v>1.2700020233495923E-3</v>
      </c>
      <c r="E1541">
        <v>1.4403830686404717E-3</v>
      </c>
      <c r="F1541">
        <f>+(E1541-Ej_3_INV_Est_Desc!$B$3)/Ej_3_INV_Est_Desc!$B$7</f>
        <v>0.26651221124070612</v>
      </c>
    </row>
    <row r="1542" spans="1:6">
      <c r="A1542" s="2">
        <v>37734</v>
      </c>
      <c r="B1542" s="1">
        <v>0.63231109699999999</v>
      </c>
      <c r="C1542">
        <f t="shared" si="48"/>
        <v>1.5815000001494517</v>
      </c>
      <c r="D1542">
        <f t="shared" si="49"/>
        <v>2.9807210547816432E-3</v>
      </c>
      <c r="E1542">
        <v>1.4407492718970794E-3</v>
      </c>
      <c r="F1542">
        <f>+(E1542-Ej_3_INV_Est_Desc!$B$3)/Ej_3_INV_Est_Desc!$B$7</f>
        <v>0.26658346006187511</v>
      </c>
    </row>
    <row r="1543" spans="1:6">
      <c r="A1543" s="2">
        <v>37735</v>
      </c>
      <c r="B1543" s="1">
        <v>0.62613486900000004</v>
      </c>
      <c r="C1543">
        <f t="shared" si="48"/>
        <v>1.5971000011500716</v>
      </c>
      <c r="D1543">
        <f t="shared" si="49"/>
        <v>9.8640537459031563E-3</v>
      </c>
      <c r="E1543">
        <v>1.441317949001153E-3</v>
      </c>
      <c r="F1543">
        <f>+(E1543-Ej_3_INV_Est_Desc!$B$3)/Ej_3_INV_Est_Desc!$B$7</f>
        <v>0.26669410236928215</v>
      </c>
    </row>
    <row r="1544" spans="1:6">
      <c r="A1544" s="2">
        <v>37736</v>
      </c>
      <c r="B1544" s="1">
        <v>0.62833804599999998</v>
      </c>
      <c r="C1544">
        <f t="shared" si="48"/>
        <v>1.5914999996673767</v>
      </c>
      <c r="D1544">
        <f t="shared" si="49"/>
        <v>-3.5063561947670241E-3</v>
      </c>
      <c r="E1544">
        <v>1.441515748081601E-3</v>
      </c>
      <c r="F1544">
        <f>+(E1544-Ej_3_INV_Est_Desc!$B$3)/Ej_3_INV_Est_Desc!$B$7</f>
        <v>0.26673258632882085</v>
      </c>
    </row>
    <row r="1545" spans="1:6">
      <c r="A1545" s="2">
        <v>37739</v>
      </c>
      <c r="B1545" s="1">
        <v>0.628693575</v>
      </c>
      <c r="C1545">
        <f t="shared" si="48"/>
        <v>1.590599999371713</v>
      </c>
      <c r="D1545">
        <f t="shared" si="49"/>
        <v>-5.6550442717673288E-4</v>
      </c>
      <c r="E1545">
        <v>1.4457822142044385E-3</v>
      </c>
      <c r="F1545">
        <f>+(E1545-Ej_3_INV_Est_Desc!$B$3)/Ej_3_INV_Est_Desc!$B$7</f>
        <v>0.26756267365416475</v>
      </c>
    </row>
    <row r="1546" spans="1:6">
      <c r="A1546" s="2">
        <v>37740</v>
      </c>
      <c r="B1546" s="1">
        <v>0.628772636</v>
      </c>
      <c r="C1546">
        <f t="shared" si="48"/>
        <v>1.5903999995317863</v>
      </c>
      <c r="D1546">
        <f t="shared" si="49"/>
        <v>-1.2573861436293576E-4</v>
      </c>
      <c r="E1546">
        <v>1.4558311283967562E-3</v>
      </c>
      <c r="F1546">
        <f>+(E1546-Ej_3_INV_Est_Desc!$B$3)/Ej_3_INV_Est_Desc!$B$7</f>
        <v>0.26951779905873807</v>
      </c>
    </row>
    <row r="1547" spans="1:6">
      <c r="A1547" s="2">
        <v>37741</v>
      </c>
      <c r="B1547" s="1">
        <v>0.625</v>
      </c>
      <c r="C1547">
        <f t="shared" si="48"/>
        <v>1.6</v>
      </c>
      <c r="D1547">
        <f t="shared" si="49"/>
        <v>6.036217599999949E-3</v>
      </c>
      <c r="E1547">
        <v>1.4622342697894197E-3</v>
      </c>
      <c r="F1547">
        <f>+(E1547-Ej_3_INV_Est_Desc!$B$3)/Ej_3_INV_Est_Desc!$B$7</f>
        <v>0.27076359976578784</v>
      </c>
    </row>
    <row r="1548" spans="1:6">
      <c r="A1548" s="2">
        <v>37742</v>
      </c>
      <c r="B1548" s="1">
        <v>0.62100229799999995</v>
      </c>
      <c r="C1548">
        <f t="shared" si="48"/>
        <v>1.6102999992441254</v>
      </c>
      <c r="D1548">
        <f t="shared" si="49"/>
        <v>6.4374995275782165E-3</v>
      </c>
      <c r="E1548">
        <v>1.4655581189448874E-3</v>
      </c>
      <c r="F1548">
        <f>+(E1548-Ej_3_INV_Est_Desc!$B$3)/Ej_3_INV_Est_Desc!$B$7</f>
        <v>0.27141029072169154</v>
      </c>
    </row>
    <row r="1549" spans="1:6">
      <c r="A1549" s="2">
        <v>37743</v>
      </c>
      <c r="B1549" s="1">
        <v>0.624219725</v>
      </c>
      <c r="C1549">
        <f t="shared" si="48"/>
        <v>1.6020000008811</v>
      </c>
      <c r="D1549">
        <f t="shared" si="49"/>
        <v>-5.1543180568349722E-3</v>
      </c>
      <c r="E1549">
        <v>1.4710798795463109E-3</v>
      </c>
      <c r="F1549">
        <f>+(E1549-Ej_3_INV_Est_Desc!$B$3)/Ej_3_INV_Est_Desc!$B$7</f>
        <v>0.27248460922249718</v>
      </c>
    </row>
    <row r="1550" spans="1:6">
      <c r="A1550" s="2">
        <v>37747</v>
      </c>
      <c r="B1550" s="1">
        <v>0.61957868599999999</v>
      </c>
      <c r="C1550">
        <f t="shared" si="48"/>
        <v>1.614000001284744</v>
      </c>
      <c r="D1550">
        <f t="shared" si="49"/>
        <v>7.4906369519625038E-3</v>
      </c>
      <c r="E1550">
        <v>1.4721125442920258E-3</v>
      </c>
      <c r="F1550">
        <f>+(E1550-Ej_3_INV_Est_Desc!$B$3)/Ej_3_INV_Est_Desc!$B$7</f>
        <v>0.27268552536528784</v>
      </c>
    </row>
    <row r="1551" spans="1:6">
      <c r="A1551" s="2">
        <v>37748</v>
      </c>
      <c r="B1551" s="1">
        <v>0.62774638999999999</v>
      </c>
      <c r="C1551">
        <f t="shared" si="48"/>
        <v>1.59300000116289</v>
      </c>
      <c r="D1551">
        <f t="shared" si="49"/>
        <v>-1.3011152481498089E-2</v>
      </c>
      <c r="E1551">
        <v>1.4867682360713008E-3</v>
      </c>
      <c r="F1551">
        <f>+(E1551-Ej_3_INV_Est_Desc!$B$3)/Ej_3_INV_Est_Desc!$B$7</f>
        <v>0.2755369493869162</v>
      </c>
    </row>
    <row r="1552" spans="1:6">
      <c r="A1552" s="2">
        <v>37749</v>
      </c>
      <c r="B1552" s="1">
        <v>0.62367469099999995</v>
      </c>
      <c r="C1552">
        <f t="shared" si="48"/>
        <v>1.6034000007224922</v>
      </c>
      <c r="D1552">
        <f t="shared" si="49"/>
        <v>6.5285621795418969E-3</v>
      </c>
      <c r="E1552">
        <v>1.4913007895158703E-3</v>
      </c>
      <c r="F1552">
        <f>+(E1552-Ej_3_INV_Est_Desc!$B$3)/Ej_3_INV_Est_Desc!$B$7</f>
        <v>0.27641880689086812</v>
      </c>
    </row>
    <row r="1553" spans="1:6">
      <c r="A1553" s="2">
        <v>37750</v>
      </c>
      <c r="B1553" s="1">
        <v>0.62324711700000002</v>
      </c>
      <c r="C1553">
        <f t="shared" si="48"/>
        <v>1.6045000012410806</v>
      </c>
      <c r="D1553">
        <f t="shared" si="49"/>
        <v>6.8604248353043573E-4</v>
      </c>
      <c r="E1553">
        <v>1.4968273046007674E-3</v>
      </c>
      <c r="F1553">
        <f>+(E1553-Ej_3_INV_Est_Desc!$B$3)/Ej_3_INV_Est_Desc!$B$7</f>
        <v>0.2774940504280754</v>
      </c>
    </row>
    <row r="1554" spans="1:6">
      <c r="A1554" s="2">
        <v>37753</v>
      </c>
      <c r="B1554" s="1">
        <v>0.62131096600000002</v>
      </c>
      <c r="C1554">
        <f t="shared" si="48"/>
        <v>1.6095000003589184</v>
      </c>
      <c r="D1554">
        <f t="shared" si="49"/>
        <v>3.1162350351949808E-3</v>
      </c>
      <c r="E1554">
        <v>1.5007793229884214E-3</v>
      </c>
      <c r="F1554">
        <f>+(E1554-Ej_3_INV_Est_Desc!$B$3)/Ej_3_INV_Est_Desc!$B$7</f>
        <v>0.27826295853109717</v>
      </c>
    </row>
    <row r="1555" spans="1:6">
      <c r="A1555" s="2">
        <v>37754</v>
      </c>
      <c r="B1555" s="1">
        <v>0.62142679599999995</v>
      </c>
      <c r="C1555">
        <f t="shared" si="48"/>
        <v>1.6091999998017468</v>
      </c>
      <c r="D1555">
        <f t="shared" si="49"/>
        <v>-1.8639363597683367E-4</v>
      </c>
      <c r="E1555">
        <v>1.5062956132509964E-3</v>
      </c>
      <c r="F1555">
        <f>+(E1555-Ej_3_INV_Est_Desc!$B$3)/Ej_3_INV_Est_Desc!$B$7</f>
        <v>0.27933621271806253</v>
      </c>
    </row>
    <row r="1556" spans="1:6">
      <c r="A1556" s="2">
        <v>37755</v>
      </c>
      <c r="B1556" s="1">
        <v>0.61869702400000004</v>
      </c>
      <c r="C1556">
        <f t="shared" si="48"/>
        <v>1.6163000001758534</v>
      </c>
      <c r="D1556">
        <f t="shared" si="49"/>
        <v>4.4121304840798459E-3</v>
      </c>
      <c r="E1556">
        <v>1.5139548807603376E-3</v>
      </c>
      <c r="F1556">
        <f>+(E1556-Ej_3_INV_Est_Desc!$B$3)/Ej_3_INV_Est_Desc!$B$7</f>
        <v>0.28082640640479778</v>
      </c>
    </row>
    <row r="1557" spans="1:6">
      <c r="A1557" s="2">
        <v>37756</v>
      </c>
      <c r="B1557" s="1">
        <v>0.61493051300000001</v>
      </c>
      <c r="C1557">
        <f t="shared" si="48"/>
        <v>1.6261999996087362</v>
      </c>
      <c r="D1557">
        <f t="shared" si="49"/>
        <v>6.1251001867261845E-3</v>
      </c>
      <c r="E1557">
        <v>1.5191113281387558E-3</v>
      </c>
      <c r="F1557">
        <f>+(E1557-Ej_3_INV_Est_Desc!$B$3)/Ej_3_INV_Est_Desc!$B$7</f>
        <v>0.28182964925013909</v>
      </c>
    </row>
    <row r="1558" spans="1:6">
      <c r="A1558" s="2">
        <v>37757</v>
      </c>
      <c r="B1558" s="1">
        <v>0.61572563300000005</v>
      </c>
      <c r="C1558">
        <f t="shared" si="48"/>
        <v>1.6240999990981371</v>
      </c>
      <c r="D1558">
        <f t="shared" si="49"/>
        <v>-1.2913543912829173E-3</v>
      </c>
      <c r="E1558">
        <v>1.5211628066194027E-3</v>
      </c>
      <c r="F1558">
        <f>+(E1558-Ej_3_INV_Est_Desc!$B$3)/Ej_3_INV_Est_Desc!$B$7</f>
        <v>0.28222878667112677</v>
      </c>
    </row>
    <row r="1559" spans="1:6">
      <c r="A1559" s="2">
        <v>37760</v>
      </c>
      <c r="B1559" s="1">
        <v>0.61154598800000004</v>
      </c>
      <c r="C1559">
        <f t="shared" si="48"/>
        <v>1.6352000006907084</v>
      </c>
      <c r="D1559">
        <f t="shared" si="49"/>
        <v>6.8345555068869412E-3</v>
      </c>
      <c r="E1559">
        <v>1.5212017731180971E-3</v>
      </c>
      <c r="F1559">
        <f>+(E1559-Ej_3_INV_Est_Desc!$B$3)/Ej_3_INV_Est_Desc!$B$7</f>
        <v>0.28223636802669083</v>
      </c>
    </row>
    <row r="1560" spans="1:6">
      <c r="A1560" s="2">
        <v>37761</v>
      </c>
      <c r="B1560" s="1">
        <v>0.61001647000000003</v>
      </c>
      <c r="C1560">
        <f t="shared" si="48"/>
        <v>1.6393000011950496</v>
      </c>
      <c r="D1560">
        <f t="shared" si="49"/>
        <v>2.5073388592278256E-3</v>
      </c>
      <c r="E1560">
        <v>1.5241973090107663E-3</v>
      </c>
      <c r="F1560">
        <f>+(E1560-Ej_3_INV_Est_Desc!$B$3)/Ej_3_INV_Est_Desc!$B$7</f>
        <v>0.28281918207127149</v>
      </c>
    </row>
    <row r="1561" spans="1:6">
      <c r="A1561" s="2">
        <v>37762</v>
      </c>
      <c r="B1561" s="1">
        <v>0.60919890300000001</v>
      </c>
      <c r="C1561">
        <f t="shared" si="48"/>
        <v>1.6415000011909082</v>
      </c>
      <c r="D1561">
        <f t="shared" si="49"/>
        <v>1.3420362314737755E-3</v>
      </c>
      <c r="E1561">
        <v>1.5243911102211793E-3</v>
      </c>
      <c r="F1561">
        <f>+(E1561-Ej_3_INV_Est_Desc!$B$3)/Ej_3_INV_Est_Desc!$B$7</f>
        <v>0.28285688820177118</v>
      </c>
    </row>
    <row r="1562" spans="1:6">
      <c r="A1562" s="2">
        <v>37763</v>
      </c>
      <c r="B1562" s="1">
        <v>0.61177046400000001</v>
      </c>
      <c r="C1562">
        <f t="shared" si="48"/>
        <v>1.6345999992572378</v>
      </c>
      <c r="D1562">
        <f t="shared" si="49"/>
        <v>-4.2034736086898894E-3</v>
      </c>
      <c r="E1562">
        <v>1.5281944795655367E-3</v>
      </c>
      <c r="F1562">
        <f>+(E1562-Ej_3_INV_Est_Desc!$B$3)/Ej_3_INV_Est_Desc!$B$7</f>
        <v>0.28359687501883574</v>
      </c>
    </row>
    <row r="1563" spans="1:6">
      <c r="A1563" s="2">
        <v>37764</v>
      </c>
      <c r="B1563" s="1">
        <v>0.61064973099999997</v>
      </c>
      <c r="C1563">
        <f t="shared" si="48"/>
        <v>1.6376000008423814</v>
      </c>
      <c r="D1563">
        <f t="shared" si="49"/>
        <v>1.835312361744057E-3</v>
      </c>
      <c r="E1563">
        <v>1.5360984376873166E-3</v>
      </c>
      <c r="F1563">
        <f>+(E1563-Ej_3_INV_Est_Desc!$B$3)/Ej_3_INV_Est_Desc!$B$7</f>
        <v>0.28513467592198105</v>
      </c>
    </row>
    <row r="1564" spans="1:6">
      <c r="A1564" s="2">
        <v>37768</v>
      </c>
      <c r="B1564" s="1">
        <v>0.60975609799999997</v>
      </c>
      <c r="C1564">
        <f t="shared" si="48"/>
        <v>1.6399999988192</v>
      </c>
      <c r="D1564">
        <f t="shared" si="49"/>
        <v>1.4655581189448874E-3</v>
      </c>
      <c r="E1564">
        <v>1.5422568118925728E-3</v>
      </c>
      <c r="F1564">
        <f>+(E1564-Ej_3_INV_Est_Desc!$B$3)/Ej_3_INV_Est_Desc!$B$7</f>
        <v>0.28633285451412888</v>
      </c>
    </row>
    <row r="1565" spans="1:6">
      <c r="A1565" s="2">
        <v>37769</v>
      </c>
      <c r="B1565" s="1">
        <v>0.61162079499999999</v>
      </c>
      <c r="C1565">
        <f t="shared" si="48"/>
        <v>1.6350000002861249</v>
      </c>
      <c r="D1565">
        <f t="shared" si="49"/>
        <v>-3.0487795955336239E-3</v>
      </c>
      <c r="E1565">
        <v>1.5455065117035982E-3</v>
      </c>
      <c r="F1565">
        <f>+(E1565-Ej_3_INV_Est_Desc!$B$3)/Ej_3_INV_Est_Desc!$B$7</f>
        <v>0.28696511890968218</v>
      </c>
    </row>
    <row r="1566" spans="1:6">
      <c r="A1566" s="2">
        <v>37770</v>
      </c>
      <c r="B1566" s="1">
        <v>0.60664887199999995</v>
      </c>
      <c r="C1566">
        <f t="shared" si="48"/>
        <v>1.6483999990030478</v>
      </c>
      <c r="D1566">
        <f t="shared" si="49"/>
        <v>8.1957178682432463E-3</v>
      </c>
      <c r="E1566">
        <v>1.551350977234911E-3</v>
      </c>
      <c r="F1566">
        <f>+(E1566-Ej_3_INV_Est_Desc!$B$3)/Ej_3_INV_Est_Desc!$B$7</f>
        <v>0.28810222315972728</v>
      </c>
    </row>
    <row r="1567" spans="1:6">
      <c r="A1567" s="2">
        <v>37771</v>
      </c>
      <c r="B1567" s="1">
        <v>0.61001647000000003</v>
      </c>
      <c r="C1567">
        <f t="shared" si="48"/>
        <v>1.6393000011950496</v>
      </c>
      <c r="D1567">
        <f t="shared" si="49"/>
        <v>-5.5205034054245372E-3</v>
      </c>
      <c r="E1567">
        <v>1.5542428597710156E-3</v>
      </c>
      <c r="F1567">
        <f>+(E1567-Ej_3_INV_Est_Desc!$B$3)/Ej_3_INV_Est_Desc!$B$7</f>
        <v>0.28866487031793497</v>
      </c>
    </row>
    <row r="1568" spans="1:6">
      <c r="A1568" s="2">
        <v>37774</v>
      </c>
      <c r="B1568" s="1">
        <v>0.61079892499999999</v>
      </c>
      <c r="C1568">
        <f t="shared" si="48"/>
        <v>1.637199999983628</v>
      </c>
      <c r="D1568">
        <f t="shared" si="49"/>
        <v>-1.2810353259871121E-3</v>
      </c>
      <c r="E1568">
        <v>1.5552963619338556E-3</v>
      </c>
      <c r="F1568">
        <f>+(E1568-Ej_3_INV_Est_Desc!$B$3)/Ej_3_INV_Est_Desc!$B$7</f>
        <v>0.28886984060655735</v>
      </c>
    </row>
    <row r="1569" spans="1:6">
      <c r="A1569" s="2">
        <v>37775</v>
      </c>
      <c r="B1569" s="1">
        <v>0.61432608399999999</v>
      </c>
      <c r="C1569">
        <f t="shared" si="48"/>
        <v>1.6278000007566014</v>
      </c>
      <c r="D1569">
        <f t="shared" si="49"/>
        <v>-5.7415094228686625E-3</v>
      </c>
      <c r="E1569">
        <v>1.5614269234980327E-3</v>
      </c>
      <c r="F1569">
        <f>+(E1569-Ej_3_INV_Est_Desc!$B$3)/Ej_3_INV_Est_Desc!$B$7</f>
        <v>0.29006260794729022</v>
      </c>
    </row>
    <row r="1570" spans="1:6">
      <c r="A1570" s="2">
        <v>37776</v>
      </c>
      <c r="B1570" s="1">
        <v>0.61225739300000004</v>
      </c>
      <c r="C1570">
        <f t="shared" si="48"/>
        <v>1.6333000000213962</v>
      </c>
      <c r="D1570">
        <f t="shared" si="49"/>
        <v>3.3787930103443831E-3</v>
      </c>
      <c r="E1570">
        <v>1.5659955044939888E-3</v>
      </c>
      <c r="F1570">
        <f>+(E1570-Ej_3_INV_Est_Desc!$B$3)/Ej_3_INV_Est_Desc!$B$7</f>
        <v>0.29095147500268548</v>
      </c>
    </row>
    <row r="1571" spans="1:6">
      <c r="A1571" s="2">
        <v>37777</v>
      </c>
      <c r="B1571" s="1">
        <v>0.60251852699999997</v>
      </c>
      <c r="C1571">
        <f t="shared" si="48"/>
        <v>1.6597000012250247</v>
      </c>
      <c r="D1571">
        <f t="shared" si="49"/>
        <v>1.6163595912130457E-2</v>
      </c>
      <c r="E1571">
        <v>1.5688743841004715E-3</v>
      </c>
      <c r="F1571">
        <f>+(E1571-Ej_3_INV_Est_Desc!$B$3)/Ej_3_INV_Est_Desc!$B$7</f>
        <v>0.29151159229970103</v>
      </c>
    </row>
    <row r="1572" spans="1:6">
      <c r="A1572" s="2">
        <v>37778</v>
      </c>
      <c r="B1572" s="1">
        <v>0.60161232099999995</v>
      </c>
      <c r="C1572">
        <f t="shared" si="48"/>
        <v>1.6622000000561825</v>
      </c>
      <c r="D1572">
        <f t="shared" si="49"/>
        <v>1.5062956132509964E-3</v>
      </c>
      <c r="E1572">
        <v>1.5821051830913202E-3</v>
      </c>
      <c r="F1572">
        <f>+(E1572-Ej_3_INV_Est_Desc!$B$3)/Ej_3_INV_Est_Desc!$B$7</f>
        <v>0.29408578795255946</v>
      </c>
    </row>
    <row r="1573" spans="1:6">
      <c r="A1573" s="2">
        <v>37781</v>
      </c>
      <c r="B1573" s="1">
        <v>0.60782883499999996</v>
      </c>
      <c r="C1573">
        <f t="shared" si="48"/>
        <v>1.6452000010825418</v>
      </c>
      <c r="D1573">
        <f t="shared" si="49"/>
        <v>-1.022740883952955E-2</v>
      </c>
      <c r="E1573">
        <v>1.5870001523683452E-3</v>
      </c>
      <c r="F1573">
        <f>+(E1573-Ej_3_INV_Est_Desc!$B$3)/Ej_3_INV_Est_Desc!$B$7</f>
        <v>0.29503815739317368</v>
      </c>
    </row>
    <row r="1574" spans="1:6">
      <c r="A1574" s="2">
        <v>37782</v>
      </c>
      <c r="B1574" s="1">
        <v>0.60521696999999997</v>
      </c>
      <c r="C1574">
        <f t="shared" si="48"/>
        <v>1.6523000007749289</v>
      </c>
      <c r="D1574">
        <f t="shared" si="49"/>
        <v>4.3155845415239202E-3</v>
      </c>
      <c r="E1574">
        <v>1.5873013223817178E-3</v>
      </c>
      <c r="F1574">
        <f>+(E1574-Ej_3_INV_Est_Desc!$B$3)/Ej_3_INV_Est_Desc!$B$7</f>
        <v>0.29509675329049861</v>
      </c>
    </row>
    <row r="1575" spans="1:6">
      <c r="A1575" s="2">
        <v>37783</v>
      </c>
      <c r="B1575" s="1">
        <v>0.59970014999999999</v>
      </c>
      <c r="C1575">
        <f t="shared" si="48"/>
        <v>1.6674999997915625</v>
      </c>
      <c r="D1575">
        <f t="shared" si="49"/>
        <v>9.1992973488499441E-3</v>
      </c>
      <c r="E1575">
        <v>1.5886454930500449E-3</v>
      </c>
      <c r="F1575">
        <f>+(E1575-Ej_3_INV_Est_Desc!$B$3)/Ej_3_INV_Est_Desc!$B$7</f>
        <v>0.2953582762940225</v>
      </c>
    </row>
    <row r="1576" spans="1:6">
      <c r="A1576" s="2">
        <v>37784</v>
      </c>
      <c r="B1576" s="1">
        <v>0.59944850699999996</v>
      </c>
      <c r="C1576">
        <f t="shared" si="48"/>
        <v>1.6682000010386213</v>
      </c>
      <c r="D1576">
        <f t="shared" si="49"/>
        <v>4.1979085286136808E-4</v>
      </c>
      <c r="E1576">
        <v>1.5920270230491695E-3</v>
      </c>
      <c r="F1576">
        <f>+(E1576-Ej_3_INV_Est_Desc!$B$3)/Ej_3_INV_Est_Desc!$B$7</f>
        <v>0.29601618968457266</v>
      </c>
    </row>
    <row r="1577" spans="1:6">
      <c r="A1577" s="2">
        <v>37785</v>
      </c>
      <c r="B1577" s="1">
        <v>0.59966418799999999</v>
      </c>
      <c r="C1577">
        <f t="shared" si="48"/>
        <v>1.6676000001520852</v>
      </c>
      <c r="D1577">
        <f t="shared" si="49"/>
        <v>-3.5966963563272003E-4</v>
      </c>
      <c r="E1577">
        <v>1.5922468048203964E-3</v>
      </c>
      <c r="F1577">
        <f>+(E1577-Ej_3_INV_Est_Desc!$B$3)/Ej_3_INV_Est_Desc!$B$7</f>
        <v>0.29605895061537219</v>
      </c>
    </row>
    <row r="1578" spans="1:6">
      <c r="A1578" s="2">
        <v>37788</v>
      </c>
      <c r="B1578" s="1">
        <v>0.59470710699999996</v>
      </c>
      <c r="C1578">
        <f t="shared" si="48"/>
        <v>1.6814999992929294</v>
      </c>
      <c r="D1578">
        <f t="shared" si="49"/>
        <v>8.335331697995052E-3</v>
      </c>
      <c r="E1578">
        <v>1.6036813059074895E-3</v>
      </c>
      <c r="F1578">
        <f>+(E1578-Ej_3_INV_Est_Desc!$B$3)/Ej_3_INV_Est_Desc!$B$7</f>
        <v>0.29828365700017623</v>
      </c>
    </row>
    <row r="1579" spans="1:6">
      <c r="A1579" s="2">
        <v>37789</v>
      </c>
      <c r="B1579" s="1">
        <v>0.59382422800000001</v>
      </c>
      <c r="C1579">
        <f t="shared" si="48"/>
        <v>1.6840000000808319</v>
      </c>
      <c r="D1579">
        <f t="shared" si="49"/>
        <v>1.4867682360713008E-3</v>
      </c>
      <c r="E1579">
        <v>1.6043365530480358E-3</v>
      </c>
      <c r="F1579">
        <f>+(E1579-Ej_3_INV_Est_Desc!$B$3)/Ej_3_INV_Est_Desc!$B$7</f>
        <v>0.29841114244847822</v>
      </c>
    </row>
    <row r="1580" spans="1:6">
      <c r="A1580" s="2">
        <v>37790</v>
      </c>
      <c r="B1580" s="1">
        <v>0.59530896499999997</v>
      </c>
      <c r="C1580">
        <f t="shared" si="48"/>
        <v>1.6798000009961216</v>
      </c>
      <c r="D1580">
        <f t="shared" si="49"/>
        <v>-2.4940612140788021E-3</v>
      </c>
      <c r="E1580">
        <v>1.6072682207273203E-3</v>
      </c>
      <c r="F1580">
        <f>+(E1580-Ej_3_INV_Est_Desc!$B$3)/Ej_3_INV_Est_Desc!$B$7</f>
        <v>0.2989815302384265</v>
      </c>
    </row>
    <row r="1581" spans="1:6">
      <c r="A1581" s="2">
        <v>37791</v>
      </c>
      <c r="B1581" s="1">
        <v>0.59737156499999999</v>
      </c>
      <c r="C1581">
        <f t="shared" si="48"/>
        <v>1.67400000031806</v>
      </c>
      <c r="D1581">
        <f t="shared" si="49"/>
        <v>-3.4527924006562127E-3</v>
      </c>
      <c r="E1581">
        <v>1.610217061591257E-3</v>
      </c>
      <c r="F1581">
        <f>+(E1581-Ej_3_INV_Est_Desc!$B$3)/Ej_3_INV_Est_Desc!$B$7</f>
        <v>0.2995552592579791</v>
      </c>
    </row>
    <row r="1582" spans="1:6">
      <c r="A1582" s="2">
        <v>37792</v>
      </c>
      <c r="B1582" s="1">
        <v>0.60081711100000001</v>
      </c>
      <c r="C1582">
        <f t="shared" si="48"/>
        <v>1.6644000007516431</v>
      </c>
      <c r="D1582">
        <f t="shared" si="49"/>
        <v>-5.7347667649897405E-3</v>
      </c>
      <c r="E1582">
        <v>1.6160765198591776E-3</v>
      </c>
      <c r="F1582">
        <f>+(E1582-Ej_3_INV_Est_Desc!$B$3)/Ej_3_INV_Est_Desc!$B$7</f>
        <v>0.30069528050777805</v>
      </c>
    </row>
    <row r="1583" spans="1:6">
      <c r="A1583" s="2">
        <v>37795</v>
      </c>
      <c r="B1583" s="1">
        <v>0.59944850699999996</v>
      </c>
      <c r="C1583">
        <f t="shared" si="48"/>
        <v>1.6682000010386213</v>
      </c>
      <c r="D1583">
        <f t="shared" si="49"/>
        <v>2.2831051942213687E-3</v>
      </c>
      <c r="E1583">
        <v>1.6314372569570246E-3</v>
      </c>
      <c r="F1583">
        <f>+(E1583-Ej_3_INV_Est_Desc!$B$3)/Ej_3_INV_Est_Desc!$B$7</f>
        <v>0.30368387875413705</v>
      </c>
    </row>
    <row r="1584" spans="1:6">
      <c r="A1584" s="2">
        <v>37796</v>
      </c>
      <c r="B1584" s="1">
        <v>0.60215571700000003</v>
      </c>
      <c r="C1584">
        <f t="shared" si="48"/>
        <v>1.6607000012921906</v>
      </c>
      <c r="D1584">
        <f t="shared" si="49"/>
        <v>-4.4958636504982552E-3</v>
      </c>
      <c r="E1584">
        <v>1.6414745744133263E-3</v>
      </c>
      <c r="F1584">
        <f>+(E1584-Ej_3_INV_Est_Desc!$B$3)/Ej_3_INV_Est_Desc!$B$7</f>
        <v>0.30563674788775802</v>
      </c>
    </row>
    <row r="1585" spans="1:6">
      <c r="A1585" s="2">
        <v>37797</v>
      </c>
      <c r="B1585" s="1">
        <v>0.59569905300000003</v>
      </c>
      <c r="C1585">
        <f t="shared" si="48"/>
        <v>1.6786999995449043</v>
      </c>
      <c r="D1585">
        <f t="shared" si="49"/>
        <v>1.0838801853861657E-2</v>
      </c>
      <c r="E1585">
        <v>1.6425352278801597E-3</v>
      </c>
      <c r="F1585">
        <f>+(E1585-Ej_3_INV_Est_Desc!$B$3)/Ej_3_INV_Est_Desc!$B$7</f>
        <v>0.30584310954024785</v>
      </c>
    </row>
    <row r="1586" spans="1:6">
      <c r="A1586" s="2">
        <v>37798</v>
      </c>
      <c r="B1586" s="1">
        <v>0.60096153799999996</v>
      </c>
      <c r="C1586">
        <f t="shared" si="48"/>
        <v>1.6640000012779521</v>
      </c>
      <c r="D1586">
        <f t="shared" si="49"/>
        <v>-8.7567750467251182E-3</v>
      </c>
      <c r="E1586">
        <v>1.6431926849855838E-3</v>
      </c>
      <c r="F1586">
        <f>+(E1586-Ej_3_INV_Est_Desc!$B$3)/Ej_3_INV_Est_Desc!$B$7</f>
        <v>0.30597102496122081</v>
      </c>
    </row>
    <row r="1587" spans="1:6">
      <c r="A1587" s="2">
        <v>37799</v>
      </c>
      <c r="B1587" s="1">
        <v>0.60635459599999997</v>
      </c>
      <c r="C1587">
        <f t="shared" si="48"/>
        <v>1.6492000004564986</v>
      </c>
      <c r="D1587">
        <f t="shared" si="49"/>
        <v>-8.8942312560619241E-3</v>
      </c>
      <c r="E1587">
        <v>1.6435352725652219E-3</v>
      </c>
      <c r="F1587">
        <f>+(E1587-Ej_3_INV_Est_Desc!$B$3)/Ej_3_INV_Est_Desc!$B$7</f>
        <v>0.30603767909592861</v>
      </c>
    </row>
    <row r="1588" spans="1:6">
      <c r="A1588" s="2">
        <v>37802</v>
      </c>
      <c r="B1588" s="1">
        <v>0.60499727800000003</v>
      </c>
      <c r="C1588">
        <f t="shared" si="48"/>
        <v>1.652899998667432</v>
      </c>
      <c r="D1588">
        <f t="shared" si="49"/>
        <v>2.2435109203913228E-3</v>
      </c>
      <c r="E1588">
        <v>1.6470847398823985E-3</v>
      </c>
      <c r="F1588">
        <f>+(E1588-Ej_3_INV_Est_Desc!$B$3)/Ej_3_INV_Est_Desc!$B$7</f>
        <v>0.30672826651579332</v>
      </c>
    </row>
    <row r="1589" spans="1:6">
      <c r="A1589" s="2">
        <v>37803</v>
      </c>
      <c r="B1589" s="1">
        <v>0.60146758099999997</v>
      </c>
      <c r="C1589">
        <f t="shared" si="48"/>
        <v>1.6625999997163605</v>
      </c>
      <c r="D1589">
        <f t="shared" si="49"/>
        <v>5.8684742311989613E-3</v>
      </c>
      <c r="E1589">
        <v>1.6508714780874012E-3</v>
      </c>
      <c r="F1589">
        <f>+(E1589-Ej_3_INV_Est_Desc!$B$3)/Ej_3_INV_Est_Desc!$B$7</f>
        <v>0.30746501756405381</v>
      </c>
    </row>
    <row r="1590" spans="1:6">
      <c r="A1590" s="2">
        <v>37804</v>
      </c>
      <c r="B1590" s="1">
        <v>0.60074492400000001</v>
      </c>
      <c r="C1590">
        <f t="shared" si="48"/>
        <v>1.6645999991836802</v>
      </c>
      <c r="D1590">
        <f t="shared" si="49"/>
        <v>1.2029348416100483E-3</v>
      </c>
      <c r="E1590">
        <v>1.6510728766494509E-3</v>
      </c>
      <c r="F1590">
        <f>+(E1590-Ej_3_INV_Est_Desc!$B$3)/Ej_3_INV_Est_Desc!$B$7</f>
        <v>0.30750420184183463</v>
      </c>
    </row>
    <row r="1591" spans="1:6">
      <c r="A1591" s="2">
        <v>37805</v>
      </c>
      <c r="B1591" s="1">
        <v>0.59815767399999997</v>
      </c>
      <c r="C1591">
        <f t="shared" si="48"/>
        <v>1.6718000010144483</v>
      </c>
      <c r="D1591">
        <f t="shared" si="49"/>
        <v>4.3253645526246665E-3</v>
      </c>
      <c r="E1591">
        <v>1.6516690358465702E-3</v>
      </c>
      <c r="F1591">
        <f>+(E1591-Ej_3_INV_Est_Desc!$B$3)/Ej_3_INV_Est_Desc!$B$7</f>
        <v>0.30762019108894645</v>
      </c>
    </row>
    <row r="1592" spans="1:6">
      <c r="A1592" s="2">
        <v>37809</v>
      </c>
      <c r="B1592" s="1">
        <v>0.60551014199999997</v>
      </c>
      <c r="C1592">
        <f t="shared" si="48"/>
        <v>1.6515000008042806</v>
      </c>
      <c r="D1592">
        <f t="shared" si="49"/>
        <v>-1.2142600907913415E-2</v>
      </c>
      <c r="E1592">
        <v>1.6579511247591938E-3</v>
      </c>
      <c r="F1592">
        <f>+(E1592-Ej_3_INV_Est_Desc!$B$3)/Ej_3_INV_Est_Desc!$B$7</f>
        <v>0.30884243972116671</v>
      </c>
    </row>
    <row r="1593" spans="1:6">
      <c r="A1593" s="2">
        <v>37810</v>
      </c>
      <c r="B1593" s="1">
        <v>0.61251990700000003</v>
      </c>
      <c r="C1593">
        <f t="shared" si="48"/>
        <v>1.6325999997253966</v>
      </c>
      <c r="D1593">
        <f t="shared" si="49"/>
        <v>-1.1444142337075247E-2</v>
      </c>
      <c r="E1593">
        <v>1.66971090773127E-3</v>
      </c>
      <c r="F1593">
        <f>+(E1593-Ej_3_INV_Est_Desc!$B$3)/Ej_3_INV_Est_Desc!$B$7</f>
        <v>0.31113043322981382</v>
      </c>
    </row>
    <row r="1594" spans="1:6">
      <c r="A1594" s="2">
        <v>37811</v>
      </c>
      <c r="B1594" s="1">
        <v>0.61327118899999999</v>
      </c>
      <c r="C1594">
        <f t="shared" si="48"/>
        <v>1.6305999987225879</v>
      </c>
      <c r="D1594">
        <f t="shared" si="49"/>
        <v>-1.2250404282403426E-3</v>
      </c>
      <c r="E1594">
        <v>1.6699144066674165E-3</v>
      </c>
      <c r="F1594">
        <f>+(E1594-Ej_3_INV_Est_Desc!$B$3)/Ej_3_INV_Est_Desc!$B$7</f>
        <v>0.31117002615818895</v>
      </c>
    </row>
    <row r="1595" spans="1:6">
      <c r="A1595" s="2">
        <v>37812</v>
      </c>
      <c r="B1595" s="1">
        <v>0.61251990700000003</v>
      </c>
      <c r="C1595">
        <f t="shared" si="48"/>
        <v>1.6325999997253966</v>
      </c>
      <c r="D1595">
        <f t="shared" si="49"/>
        <v>1.2265429929936289E-3</v>
      </c>
      <c r="E1595">
        <v>1.6699843365690636E-3</v>
      </c>
      <c r="F1595">
        <f>+(E1595-Ej_3_INV_Est_Desc!$B$3)/Ej_3_INV_Est_Desc!$B$7</f>
        <v>0.31118363178011316</v>
      </c>
    </row>
    <row r="1596" spans="1:6">
      <c r="A1596" s="2">
        <v>37813</v>
      </c>
      <c r="B1596" s="1">
        <v>0.61263248199999998</v>
      </c>
      <c r="C1596">
        <f t="shared" si="48"/>
        <v>1.6322999993983343</v>
      </c>
      <c r="D1596">
        <f t="shared" si="49"/>
        <v>-1.8375617243215903E-4</v>
      </c>
      <c r="E1596">
        <v>1.6727067781245886E-3</v>
      </c>
      <c r="F1596">
        <f>+(E1596-Ej_3_INV_Est_Desc!$B$3)/Ej_3_INV_Est_Desc!$B$7</f>
        <v>0.31171331235512911</v>
      </c>
    </row>
    <row r="1597" spans="1:6">
      <c r="A1597" s="2">
        <v>37816</v>
      </c>
      <c r="B1597" s="1">
        <v>0.61583938900000001</v>
      </c>
      <c r="C1597">
        <f t="shared" si="48"/>
        <v>1.6238000002302548</v>
      </c>
      <c r="D1597">
        <f t="shared" si="49"/>
        <v>-5.2073755873384142E-3</v>
      </c>
      <c r="E1597">
        <v>1.6745415719141565E-3</v>
      </c>
      <c r="F1597">
        <f>+(E1597-Ej_3_INV_Est_Desc!$B$3)/Ej_3_INV_Est_Desc!$B$7</f>
        <v>0.3120702914158997</v>
      </c>
    </row>
    <row r="1598" spans="1:6">
      <c r="A1598" s="2">
        <v>37817</v>
      </c>
      <c r="B1598" s="1">
        <v>0.62554735400000006</v>
      </c>
      <c r="C1598">
        <f t="shared" si="48"/>
        <v>1.598599999833106</v>
      </c>
      <c r="D1598">
        <f t="shared" si="49"/>
        <v>-1.5519152847379925E-2</v>
      </c>
      <c r="E1598">
        <v>1.6756035101481714E-3</v>
      </c>
      <c r="F1598">
        <f>+(E1598-Ej_3_INV_Est_Desc!$B$3)/Ej_3_INV_Est_Desc!$B$7</f>
        <v>0.3122769030337994</v>
      </c>
    </row>
    <row r="1599" spans="1:6">
      <c r="A1599" s="2">
        <v>37818</v>
      </c>
      <c r="B1599" s="1">
        <v>0.62688064200000004</v>
      </c>
      <c r="C1599">
        <f t="shared" si="48"/>
        <v>1.5951999998111281</v>
      </c>
      <c r="D1599">
        <f t="shared" si="49"/>
        <v>-2.1268610173481584E-3</v>
      </c>
      <c r="E1599">
        <v>1.6972591576931428E-3</v>
      </c>
      <c r="F1599">
        <f>+(E1599-Ej_3_INV_Est_Desc!$B$3)/Ej_3_INV_Est_Desc!$B$7</f>
        <v>0.31649024448117968</v>
      </c>
    </row>
    <row r="1600" spans="1:6">
      <c r="A1600" s="2">
        <v>37819</v>
      </c>
      <c r="B1600" s="1">
        <v>0.629207827</v>
      </c>
      <c r="C1600">
        <f t="shared" si="48"/>
        <v>1.5893000008723668</v>
      </c>
      <c r="D1600">
        <f t="shared" si="49"/>
        <v>-3.6985951225300129E-3</v>
      </c>
      <c r="E1600">
        <v>1.6985139687100137E-3</v>
      </c>
      <c r="F1600">
        <f>+(E1600-Ej_3_INV_Est_Desc!$B$3)/Ej_3_INV_Est_Desc!$B$7</f>
        <v>0.31673438159391354</v>
      </c>
    </row>
    <row r="1601" spans="1:6">
      <c r="A1601" s="2">
        <v>37820</v>
      </c>
      <c r="B1601" s="1">
        <v>0.63023886100000004</v>
      </c>
      <c r="C1601">
        <f t="shared" si="48"/>
        <v>1.5866999988120376</v>
      </c>
      <c r="D1601">
        <f t="shared" si="49"/>
        <v>-1.6359416465752119E-3</v>
      </c>
      <c r="E1601">
        <v>1.7013346280376762E-3</v>
      </c>
      <c r="F1601">
        <f>+(E1601-Ej_3_INV_Est_Desc!$B$3)/Ej_3_INV_Est_Desc!$B$7</f>
        <v>0.31728317150331248</v>
      </c>
    </row>
    <row r="1602" spans="1:6">
      <c r="A1602" s="2">
        <v>37823</v>
      </c>
      <c r="B1602" s="1">
        <v>0.624609619</v>
      </c>
      <c r="C1602">
        <f t="shared" si="48"/>
        <v>1.600999999969581</v>
      </c>
      <c r="D1602">
        <f t="shared" si="49"/>
        <v>9.0124164418288188E-3</v>
      </c>
      <c r="E1602">
        <v>1.7116211073777698E-3</v>
      </c>
      <c r="F1602">
        <f>+(E1602-Ej_3_INV_Est_Desc!$B$3)/Ej_3_INV_Est_Desc!$B$7</f>
        <v>0.31928451778775091</v>
      </c>
    </row>
    <row r="1603" spans="1:6">
      <c r="A1603" s="2">
        <v>37824</v>
      </c>
      <c r="B1603" s="1">
        <v>0.62586055799999996</v>
      </c>
      <c r="C1603">
        <f t="shared" ref="C1603:C1666" si="50">1/B1603</f>
        <v>1.5978000006832194</v>
      </c>
      <c r="D1603">
        <f t="shared" si="49"/>
        <v>-1.9987503350545888E-3</v>
      </c>
      <c r="E1603">
        <v>1.7118048511370887E-3</v>
      </c>
      <c r="F1603">
        <f>+(E1603-Ej_3_INV_Est_Desc!$B$3)/Ej_3_INV_Est_Desc!$B$7</f>
        <v>0.31932026713189904</v>
      </c>
    </row>
    <row r="1604" spans="1:6">
      <c r="A1604" s="2">
        <v>37825</v>
      </c>
      <c r="B1604" s="1">
        <v>0.62150404000000004</v>
      </c>
      <c r="C1604">
        <f t="shared" si="50"/>
        <v>1.60899999942076</v>
      </c>
      <c r="D1604">
        <f t="shared" ref="D1604:D1667" si="51">+C1604/C1603-1</f>
        <v>7.0096374594765809E-3</v>
      </c>
      <c r="E1604">
        <v>1.712655034169952E-3</v>
      </c>
      <c r="F1604">
        <f>+(E1604-Ej_3_INV_Est_Desc!$B$3)/Ej_3_INV_Est_Desc!$B$7</f>
        <v>0.31948567947538975</v>
      </c>
    </row>
    <row r="1605" spans="1:6">
      <c r="A1605" s="2">
        <v>37826</v>
      </c>
      <c r="B1605" s="1">
        <v>0.62073246400000004</v>
      </c>
      <c r="C1605">
        <f t="shared" si="50"/>
        <v>1.6110000007990559</v>
      </c>
      <c r="D1605">
        <f t="shared" si="51"/>
        <v>1.243008936616441E-3</v>
      </c>
      <c r="E1605">
        <v>1.7356955221026205E-3</v>
      </c>
      <c r="F1605">
        <f>+(E1605-Ej_3_INV_Est_Desc!$B$3)/Ej_3_INV_Est_Desc!$B$7</f>
        <v>0.32396845666194024</v>
      </c>
    </row>
    <row r="1606" spans="1:6">
      <c r="A1606" s="2">
        <v>37827</v>
      </c>
      <c r="B1606" s="1">
        <v>0.61736016800000004</v>
      </c>
      <c r="C1606">
        <f t="shared" si="50"/>
        <v>1.6197999997952572</v>
      </c>
      <c r="D1606">
        <f t="shared" si="51"/>
        <v>5.4624450601095109E-3</v>
      </c>
      <c r="E1606">
        <v>1.7372956411709772E-3</v>
      </c>
      <c r="F1606">
        <f>+(E1606-Ej_3_INV_Est_Desc!$B$3)/Ej_3_INV_Est_Desc!$B$7</f>
        <v>0.3242797772067289</v>
      </c>
    </row>
    <row r="1607" spans="1:6">
      <c r="A1607" s="2">
        <v>37830</v>
      </c>
      <c r="B1607" s="1">
        <v>0.61455260599999995</v>
      </c>
      <c r="C1607">
        <f t="shared" si="50"/>
        <v>1.6271999992137371</v>
      </c>
      <c r="D1607">
        <f t="shared" si="51"/>
        <v>4.5684648841926023E-3</v>
      </c>
      <c r="E1607">
        <v>1.7393395990117355E-3</v>
      </c>
      <c r="F1607">
        <f>+(E1607-Ej_3_INV_Est_Desc!$B$3)/Ej_3_INV_Est_Desc!$B$7</f>
        <v>0.32467745140553922</v>
      </c>
    </row>
    <row r="1608" spans="1:6">
      <c r="A1608" s="2">
        <v>37831</v>
      </c>
      <c r="B1608" s="1">
        <v>0.61633282</v>
      </c>
      <c r="C1608">
        <f t="shared" si="50"/>
        <v>1.622499999269875</v>
      </c>
      <c r="D1608">
        <f t="shared" si="51"/>
        <v>-2.8883972137003777E-3</v>
      </c>
      <c r="E1608">
        <v>1.7494356034051251E-3</v>
      </c>
      <c r="F1608">
        <f>+(E1608-Ej_3_INV_Est_Desc!$B$3)/Ej_3_INV_Est_Desc!$B$7</f>
        <v>0.32664173872021146</v>
      </c>
    </row>
    <row r="1609" spans="1:6">
      <c r="A1609" s="2">
        <v>37832</v>
      </c>
      <c r="B1609" s="1">
        <v>0.61854394800000001</v>
      </c>
      <c r="C1609">
        <f t="shared" si="50"/>
        <v>1.6166999988172222</v>
      </c>
      <c r="D1609">
        <f t="shared" si="51"/>
        <v>-3.5747306349848129E-3</v>
      </c>
      <c r="E1609">
        <v>1.7500872409150769E-3</v>
      </c>
      <c r="F1609">
        <f>+(E1609-Ej_3_INV_Est_Desc!$B$3)/Ej_3_INV_Est_Desc!$B$7</f>
        <v>0.32676852187567457</v>
      </c>
    </row>
    <row r="1610" spans="1:6">
      <c r="A1610" s="2">
        <v>37833</v>
      </c>
      <c r="B1610" s="1">
        <v>0.62150404000000004</v>
      </c>
      <c r="C1610">
        <f t="shared" si="50"/>
        <v>1.60899999942076</v>
      </c>
      <c r="D1610">
        <f t="shared" si="51"/>
        <v>-4.7627880262852695E-3</v>
      </c>
      <c r="E1610">
        <v>1.7514196709629282E-3</v>
      </c>
      <c r="F1610">
        <f>+(E1610-Ej_3_INV_Est_Desc!$B$3)/Ej_3_INV_Est_Desc!$B$7</f>
        <v>0.32702776061396155</v>
      </c>
    </row>
    <row r="1611" spans="1:6">
      <c r="A1611" s="2">
        <v>37834</v>
      </c>
      <c r="B1611" s="1">
        <v>0.62324711700000002</v>
      </c>
      <c r="C1611">
        <f t="shared" si="50"/>
        <v>1.6045000012410806</v>
      </c>
      <c r="D1611">
        <f t="shared" si="51"/>
        <v>-2.7967670486633844E-3</v>
      </c>
      <c r="E1611">
        <v>1.7522420061957256E-3</v>
      </c>
      <c r="F1611">
        <f>+(E1611-Ej_3_INV_Est_Desc!$B$3)/Ej_3_INV_Est_Desc!$B$7</f>
        <v>0.32718775486547452</v>
      </c>
    </row>
    <row r="1612" spans="1:6">
      <c r="A1612" s="2">
        <v>37837</v>
      </c>
      <c r="B1612" s="1">
        <v>0.62189054700000002</v>
      </c>
      <c r="C1612">
        <f t="shared" si="50"/>
        <v>1.6080000006817921</v>
      </c>
      <c r="D1612">
        <f t="shared" si="51"/>
        <v>2.1813645609249921E-3</v>
      </c>
      <c r="E1612">
        <v>1.7597894696728122E-3</v>
      </c>
      <c r="F1612">
        <f>+(E1612-Ej_3_INV_Est_Desc!$B$3)/Ej_3_INV_Est_Desc!$B$7</f>
        <v>0.32865619586335099</v>
      </c>
    </row>
    <row r="1613" spans="1:6">
      <c r="A1613" s="2">
        <v>37838</v>
      </c>
      <c r="B1613" s="1">
        <v>0.62169723300000002</v>
      </c>
      <c r="C1613">
        <f t="shared" si="50"/>
        <v>1.6085000011573156</v>
      </c>
      <c r="D1613">
        <f t="shared" si="51"/>
        <v>3.109455692236196E-4</v>
      </c>
      <c r="E1613">
        <v>1.7623819137342345E-3</v>
      </c>
      <c r="F1613">
        <f>+(E1613-Ej_3_INV_Est_Desc!$B$3)/Ej_3_INV_Est_Desc!$B$7</f>
        <v>0.32916058401389331</v>
      </c>
    </row>
    <row r="1614" spans="1:6">
      <c r="A1614" s="2">
        <v>37839</v>
      </c>
      <c r="B1614" s="1">
        <v>0.62185187500000005</v>
      </c>
      <c r="C1614">
        <f t="shared" si="50"/>
        <v>1.6080999996984811</v>
      </c>
      <c r="D1614">
        <f t="shared" si="51"/>
        <v>-2.486798001534174E-4</v>
      </c>
      <c r="E1614">
        <v>1.7659789008452886E-3</v>
      </c>
      <c r="F1614">
        <f>+(E1614-Ej_3_INV_Est_Desc!$B$3)/Ej_3_INV_Est_Desc!$B$7</f>
        <v>0.32986041692580348</v>
      </c>
    </row>
    <row r="1615" spans="1:6">
      <c r="A1615" s="2">
        <v>37840</v>
      </c>
      <c r="B1615" s="1">
        <v>0.61842918999999996</v>
      </c>
      <c r="C1615">
        <f t="shared" si="50"/>
        <v>1.6169999996280902</v>
      </c>
      <c r="D1615">
        <f t="shared" si="51"/>
        <v>5.5344816437272737E-3</v>
      </c>
      <c r="E1615">
        <v>1.7676253339684589E-3</v>
      </c>
      <c r="F1615">
        <f>+(E1615-Ej_3_INV_Est_Desc!$B$3)/Ej_3_INV_Est_Desc!$B$7</f>
        <v>0.33018074837300621</v>
      </c>
    </row>
    <row r="1616" spans="1:6">
      <c r="A1616" s="2">
        <v>37841</v>
      </c>
      <c r="B1616" s="1">
        <v>0.62189054700000002</v>
      </c>
      <c r="C1616">
        <f t="shared" si="50"/>
        <v>1.6080000006817921</v>
      </c>
      <c r="D1616">
        <f t="shared" si="51"/>
        <v>-5.5658620583599605E-3</v>
      </c>
      <c r="E1616">
        <v>1.7783058809957009E-3</v>
      </c>
      <c r="F1616">
        <f>+(E1616-Ej_3_INV_Est_Desc!$B$3)/Ej_3_INV_Est_Desc!$B$7</f>
        <v>0.3322587648062309</v>
      </c>
    </row>
    <row r="1617" spans="1:6">
      <c r="A1617" s="2">
        <v>37844</v>
      </c>
      <c r="B1617" s="1">
        <v>0.62235499100000002</v>
      </c>
      <c r="C1617">
        <f t="shared" si="50"/>
        <v>1.6068000007410561</v>
      </c>
      <c r="D1617">
        <f t="shared" si="51"/>
        <v>-7.4626861954418811E-4</v>
      </c>
      <c r="E1617">
        <v>1.7958696664477358E-3</v>
      </c>
      <c r="F1617">
        <f>+(E1617-Ej_3_INV_Est_Desc!$B$3)/Ej_3_INV_Est_Desc!$B$7</f>
        <v>0.33567599003878401</v>
      </c>
    </row>
    <row r="1618" spans="1:6">
      <c r="A1618" s="2">
        <v>37845</v>
      </c>
      <c r="B1618" s="1">
        <v>0.62390816100000002</v>
      </c>
      <c r="C1618">
        <f t="shared" si="50"/>
        <v>1.6027999992774578</v>
      </c>
      <c r="D1618">
        <f t="shared" si="51"/>
        <v>-2.4894208748776903E-3</v>
      </c>
      <c r="E1618">
        <v>1.7966018748196699E-3</v>
      </c>
      <c r="F1618">
        <f>+(E1618-Ej_3_INV_Est_Desc!$B$3)/Ej_3_INV_Est_Desc!$B$7</f>
        <v>0.33581844913058362</v>
      </c>
    </row>
    <row r="1619" spans="1:6">
      <c r="A1619" s="2">
        <v>37846</v>
      </c>
      <c r="B1619" s="1">
        <v>0.62181320699999998</v>
      </c>
      <c r="C1619">
        <f t="shared" si="50"/>
        <v>1.6082000008082813</v>
      </c>
      <c r="D1619">
        <f t="shared" si="51"/>
        <v>3.3691050244932796E-3</v>
      </c>
      <c r="E1619">
        <v>1.7987514680961603E-3</v>
      </c>
      <c r="F1619">
        <f>+(E1619-Ej_3_INV_Est_Desc!$B$3)/Ej_3_INV_Est_Desc!$B$7</f>
        <v>0.33623667585079775</v>
      </c>
    </row>
    <row r="1620" spans="1:6">
      <c r="A1620" s="2">
        <v>37847</v>
      </c>
      <c r="B1620" s="1">
        <v>0.625</v>
      </c>
      <c r="C1620">
        <f t="shared" si="50"/>
        <v>1.6</v>
      </c>
      <c r="D1620">
        <f t="shared" si="51"/>
        <v>-5.0988687999998783E-3</v>
      </c>
      <c r="E1620">
        <v>1.798763767345779E-3</v>
      </c>
      <c r="F1620">
        <f>+(E1620-Ej_3_INV_Est_Desc!$B$3)/Ej_3_INV_Est_Desc!$B$7</f>
        <v>0.33623906880340204</v>
      </c>
    </row>
    <row r="1621" spans="1:6">
      <c r="A1621" s="2">
        <v>37848</v>
      </c>
      <c r="B1621" s="1">
        <v>0.62664494299999995</v>
      </c>
      <c r="C1621">
        <f t="shared" si="50"/>
        <v>1.5957999999371255</v>
      </c>
      <c r="D1621">
        <f t="shared" si="51"/>
        <v>-2.6250000392965545E-3</v>
      </c>
      <c r="E1621">
        <v>1.8028012129154281E-3</v>
      </c>
      <c r="F1621">
        <f>+(E1621-Ej_3_INV_Est_Desc!$B$3)/Ej_3_INV_Est_Desc!$B$7</f>
        <v>0.33702459769256676</v>
      </c>
    </row>
    <row r="1622" spans="1:6">
      <c r="A1622" s="2">
        <v>37851</v>
      </c>
      <c r="B1622" s="1">
        <v>0.62928701799999998</v>
      </c>
      <c r="C1622">
        <f t="shared" si="50"/>
        <v>1.5890999995172315</v>
      </c>
      <c r="D1622">
        <f t="shared" si="51"/>
        <v>-4.1985213812244515E-3</v>
      </c>
      <c r="E1622">
        <v>1.8050531387996394E-3</v>
      </c>
      <c r="F1622">
        <f>+(E1622-Ej_3_INV_Est_Desc!$B$3)/Ej_3_INV_Est_Desc!$B$7</f>
        <v>0.33746273433312074</v>
      </c>
    </row>
    <row r="1623" spans="1:6">
      <c r="A1623" s="2">
        <v>37852</v>
      </c>
      <c r="B1623" s="1">
        <v>0.63004032300000001</v>
      </c>
      <c r="C1623">
        <f t="shared" si="50"/>
        <v>1.5871999989435597</v>
      </c>
      <c r="D1623">
        <f t="shared" si="51"/>
        <v>-1.1956456952042505E-3</v>
      </c>
      <c r="E1623">
        <v>1.8070119151529784E-3</v>
      </c>
      <c r="F1623">
        <f>+(E1623-Ej_3_INV_Est_Desc!$B$3)/Ej_3_INV_Est_Desc!$B$7</f>
        <v>0.33784383554833647</v>
      </c>
    </row>
    <row r="1624" spans="1:6">
      <c r="A1624" s="2">
        <v>37853</v>
      </c>
      <c r="B1624" s="1">
        <v>0.62806180099999998</v>
      </c>
      <c r="C1624">
        <f t="shared" si="50"/>
        <v>1.5922000007129873</v>
      </c>
      <c r="D1624">
        <f t="shared" si="51"/>
        <v>3.1502027298107027E-3</v>
      </c>
      <c r="E1624">
        <v>1.8092802589964041E-3</v>
      </c>
      <c r="F1624">
        <f>+(E1624-Ej_3_INV_Est_Desc!$B$3)/Ej_3_INV_Est_Desc!$B$7</f>
        <v>0.3382851664811829</v>
      </c>
    </row>
    <row r="1625" spans="1:6">
      <c r="A1625" s="2">
        <v>37854</v>
      </c>
      <c r="B1625" s="1">
        <v>0.631113916</v>
      </c>
      <c r="C1625">
        <f t="shared" si="50"/>
        <v>1.5845000001552809</v>
      </c>
      <c r="D1625">
        <f t="shared" si="51"/>
        <v>-4.8360762179741057E-3</v>
      </c>
      <c r="E1625">
        <v>1.8093348753682736E-3</v>
      </c>
      <c r="F1625">
        <f>+(E1625-Ej_3_INV_Est_Desc!$B$3)/Ej_3_INV_Est_Desc!$B$7</f>
        <v>0.33829579268955767</v>
      </c>
    </row>
    <row r="1626" spans="1:6">
      <c r="A1626" s="2">
        <v>37855</v>
      </c>
      <c r="B1626" s="1">
        <v>0.63471913700000004</v>
      </c>
      <c r="C1626">
        <f t="shared" si="50"/>
        <v>1.5754999994588157</v>
      </c>
      <c r="D1626">
        <f t="shared" si="51"/>
        <v>-5.6800256835488616E-3</v>
      </c>
      <c r="E1626">
        <v>1.8140879153774048E-3</v>
      </c>
      <c r="F1626">
        <f>+(E1626-Ej_3_INV_Est_Desc!$B$3)/Ej_3_INV_Est_Desc!$B$7</f>
        <v>0.33922054824950759</v>
      </c>
    </row>
    <row r="1627" spans="1:6">
      <c r="A1627" s="2">
        <v>37859</v>
      </c>
      <c r="B1627" s="1">
        <v>0.635647089</v>
      </c>
      <c r="C1627">
        <f t="shared" si="50"/>
        <v>1.5731999993474366</v>
      </c>
      <c r="D1627">
        <f t="shared" si="51"/>
        <v>-1.4598540857944098E-3</v>
      </c>
      <c r="E1627">
        <v>1.823153628238261E-3</v>
      </c>
      <c r="F1627">
        <f>+(E1627-Ej_3_INV_Est_Desc!$B$3)/Ej_3_INV_Est_Desc!$B$7</f>
        <v>0.34098438115579094</v>
      </c>
    </row>
    <row r="1628" spans="1:6">
      <c r="A1628" s="2">
        <v>37860</v>
      </c>
      <c r="B1628" s="1">
        <v>0.63508192600000002</v>
      </c>
      <c r="C1628">
        <f t="shared" si="50"/>
        <v>1.5745999989299018</v>
      </c>
      <c r="D1628">
        <f t="shared" si="51"/>
        <v>8.8990565919511155E-4</v>
      </c>
      <c r="E1628">
        <v>1.829440620232381E-3</v>
      </c>
      <c r="F1628">
        <f>+(E1628-Ej_3_INV_Est_Desc!$B$3)/Ej_3_INV_Est_Desc!$B$7</f>
        <v>0.34220758373577215</v>
      </c>
    </row>
    <row r="1629" spans="1:6">
      <c r="A1629" s="2">
        <v>37861</v>
      </c>
      <c r="B1629" s="1">
        <v>0.63411540899999996</v>
      </c>
      <c r="C1629">
        <f t="shared" si="50"/>
        <v>1.5770000000110391</v>
      </c>
      <c r="D1629">
        <f t="shared" si="51"/>
        <v>1.5241973090107663E-3</v>
      </c>
      <c r="E1629">
        <v>1.8332423512983365E-3</v>
      </c>
      <c r="F1629">
        <f>+(E1629-Ej_3_INV_Est_Desc!$B$3)/Ej_3_INV_Est_Desc!$B$7</f>
        <v>0.34294725180797919</v>
      </c>
    </row>
    <row r="1630" spans="1:6">
      <c r="A1630" s="2">
        <v>37862</v>
      </c>
      <c r="B1630" s="1">
        <v>0.63399480100000005</v>
      </c>
      <c r="C1630">
        <f t="shared" si="50"/>
        <v>1.5773000006036326</v>
      </c>
      <c r="D1630">
        <f t="shared" si="51"/>
        <v>1.9023499847259373E-4</v>
      </c>
      <c r="E1630">
        <v>1.835312361744057E-3</v>
      </c>
      <c r="F1630">
        <f>+(E1630-Ej_3_INV_Est_Desc!$B$3)/Ej_3_INV_Est_Desc!$B$7</f>
        <v>0.34334999482406087</v>
      </c>
    </row>
    <row r="1631" spans="1:6">
      <c r="A1631" s="2">
        <v>37866</v>
      </c>
      <c r="B1631" s="1">
        <v>0.63532401500000002</v>
      </c>
      <c r="C1631">
        <f t="shared" si="50"/>
        <v>1.5740000006138599</v>
      </c>
      <c r="D1631">
        <f t="shared" si="51"/>
        <v>-2.0921828368160034E-3</v>
      </c>
      <c r="E1631">
        <v>1.8371085712944879E-3</v>
      </c>
      <c r="F1631">
        <f>+(E1631-Ej_3_INV_Est_Desc!$B$3)/Ej_3_INV_Est_Desc!$B$7</f>
        <v>0.3436994669020163</v>
      </c>
    </row>
    <row r="1632" spans="1:6">
      <c r="A1632" s="2">
        <v>37867</v>
      </c>
      <c r="B1632" s="1">
        <v>0.635647089</v>
      </c>
      <c r="C1632">
        <f t="shared" si="50"/>
        <v>1.5731999993474366</v>
      </c>
      <c r="D1632">
        <f t="shared" si="51"/>
        <v>-5.0826001658910158E-4</v>
      </c>
      <c r="E1632">
        <v>1.8385732443029212E-3</v>
      </c>
      <c r="F1632">
        <f>+(E1632-Ej_3_INV_Est_Desc!$B$3)/Ej_3_INV_Est_Desc!$B$7</f>
        <v>0.34398443494467007</v>
      </c>
    </row>
    <row r="1633" spans="1:6">
      <c r="A1633" s="2">
        <v>37868</v>
      </c>
      <c r="B1633" s="1">
        <v>0.63351282900000006</v>
      </c>
      <c r="C1633">
        <f t="shared" si="50"/>
        <v>1.5784999990899946</v>
      </c>
      <c r="D1633">
        <f t="shared" si="51"/>
        <v>3.3689294080576637E-3</v>
      </c>
      <c r="E1633">
        <v>1.8434812888761254E-3</v>
      </c>
      <c r="F1633">
        <f>+(E1633-Ej_3_INV_Est_Desc!$B$3)/Ej_3_INV_Est_Desc!$B$7</f>
        <v>0.34493934832617607</v>
      </c>
    </row>
    <row r="1634" spans="1:6">
      <c r="A1634" s="2">
        <v>37869</v>
      </c>
      <c r="B1634" s="1">
        <v>0.62928701799999998</v>
      </c>
      <c r="C1634">
        <f t="shared" si="50"/>
        <v>1.5890999995172315</v>
      </c>
      <c r="D1634">
        <f t="shared" si="51"/>
        <v>6.7152362580600311E-3</v>
      </c>
      <c r="E1634">
        <v>1.8489981210438877E-3</v>
      </c>
      <c r="F1634">
        <f>+(E1634-Ej_3_INV_Est_Desc!$B$3)/Ej_3_INV_Est_Desc!$B$7</f>
        <v>0.34601270794668171</v>
      </c>
    </row>
    <row r="1635" spans="1:6">
      <c r="A1635" s="2">
        <v>37872</v>
      </c>
      <c r="B1635" s="1">
        <v>0.63059654399999998</v>
      </c>
      <c r="C1635">
        <f t="shared" si="50"/>
        <v>1.5858000008322279</v>
      </c>
      <c r="D1635">
        <f t="shared" si="51"/>
        <v>-2.0766463318897532E-3</v>
      </c>
      <c r="E1635">
        <v>1.8534716946847496E-3</v>
      </c>
      <c r="F1635">
        <f>+(E1635-Ej_3_INV_Est_Desc!$B$3)/Ej_3_INV_Est_Desc!$B$7</f>
        <v>0.34688309028920039</v>
      </c>
    </row>
    <row r="1636" spans="1:6">
      <c r="A1636" s="2">
        <v>37873</v>
      </c>
      <c r="B1636" s="1">
        <v>0.62857501999999998</v>
      </c>
      <c r="C1636">
        <f t="shared" si="50"/>
        <v>1.5909000010849939</v>
      </c>
      <c r="D1636">
        <f t="shared" si="51"/>
        <v>3.2160425337932619E-3</v>
      </c>
      <c r="E1636">
        <v>1.8536698133539975E-3</v>
      </c>
      <c r="F1636">
        <f>+(E1636-Ej_3_INV_Est_Desc!$B$3)/Ej_3_INV_Est_Desc!$B$7</f>
        <v>0.34692163642821139</v>
      </c>
    </row>
    <row r="1637" spans="1:6">
      <c r="A1637" s="2">
        <v>37874</v>
      </c>
      <c r="B1637" s="1">
        <v>0.62904950599999998</v>
      </c>
      <c r="C1637">
        <f t="shared" si="50"/>
        <v>1.5897000004956685</v>
      </c>
      <c r="D1637">
        <f t="shared" si="51"/>
        <v>-7.5429039443519752E-4</v>
      </c>
      <c r="E1637">
        <v>1.8556843817607582E-3</v>
      </c>
      <c r="F1637">
        <f>+(E1637-Ej_3_INV_Est_Desc!$B$3)/Ej_3_INV_Est_Desc!$B$7</f>
        <v>0.34731359259341776</v>
      </c>
    </row>
    <row r="1638" spans="1:6">
      <c r="A1638" s="2">
        <v>37875</v>
      </c>
      <c r="B1638" s="1">
        <v>0.62747066600000001</v>
      </c>
      <c r="C1638">
        <f t="shared" si="50"/>
        <v>1.5936999993558265</v>
      </c>
      <c r="D1638">
        <f t="shared" si="51"/>
        <v>2.5161973069829369E-3</v>
      </c>
      <c r="E1638">
        <v>1.8648991477068222E-3</v>
      </c>
      <c r="F1638">
        <f>+(E1638-Ej_3_INV_Est_Desc!$B$3)/Ej_3_INV_Est_Desc!$B$7</f>
        <v>0.34910642539640058</v>
      </c>
    </row>
    <row r="1639" spans="1:6">
      <c r="A1639" s="2">
        <v>37876</v>
      </c>
      <c r="B1639" s="1">
        <v>0.62258747400000003</v>
      </c>
      <c r="C1639">
        <f t="shared" si="50"/>
        <v>1.6061999988133393</v>
      </c>
      <c r="D1639">
        <f t="shared" si="51"/>
        <v>7.843382984605185E-3</v>
      </c>
      <c r="E1639">
        <v>1.8649341900651706E-3</v>
      </c>
      <c r="F1639">
        <f>+(E1639-Ej_3_INV_Est_Desc!$B$3)/Ej_3_INV_Est_Desc!$B$7</f>
        <v>0.34911324326783744</v>
      </c>
    </row>
    <row r="1640" spans="1:6">
      <c r="A1640" s="2">
        <v>37879</v>
      </c>
      <c r="B1640" s="1">
        <v>0.62429766499999995</v>
      </c>
      <c r="C1640">
        <f t="shared" si="50"/>
        <v>1.6018000003251656</v>
      </c>
      <c r="D1640">
        <f t="shared" si="51"/>
        <v>-2.7393839443559109E-3</v>
      </c>
      <c r="E1640">
        <v>1.8694974390236485E-3</v>
      </c>
      <c r="F1640">
        <f>+(E1640-Ej_3_INV_Est_Desc!$B$3)/Ej_3_INV_Est_Desc!$B$7</f>
        <v>0.35000107291742621</v>
      </c>
    </row>
    <row r="1641" spans="1:6">
      <c r="A1641" s="2">
        <v>37880</v>
      </c>
      <c r="B1641" s="1">
        <v>0.63008001999999996</v>
      </c>
      <c r="C1641">
        <f t="shared" si="50"/>
        <v>1.587100000409472</v>
      </c>
      <c r="D1641">
        <f t="shared" si="51"/>
        <v>-9.1771756228676837E-3</v>
      </c>
      <c r="E1641">
        <v>1.8700655771497487E-3</v>
      </c>
      <c r="F1641">
        <f>+(E1641-Ej_3_INV_Est_Desc!$B$3)/Ej_3_INV_Est_Desc!$B$7</f>
        <v>0.35011161036081434</v>
      </c>
    </row>
    <row r="1642" spans="1:6">
      <c r="A1642" s="2">
        <v>37881</v>
      </c>
      <c r="B1642" s="1">
        <v>0.62328596400000003</v>
      </c>
      <c r="C1642">
        <f t="shared" si="50"/>
        <v>1.6043999989706168</v>
      </c>
      <c r="D1642">
        <f t="shared" si="51"/>
        <v>1.0900383439406136E-2</v>
      </c>
      <c r="E1642">
        <v>1.8706591512238635E-3</v>
      </c>
      <c r="F1642">
        <f>+(E1642-Ej_3_INV_Est_Desc!$B$3)/Ej_3_INV_Est_Desc!$B$7</f>
        <v>0.35022709664416674</v>
      </c>
    </row>
    <row r="1643" spans="1:6">
      <c r="A1643" s="2">
        <v>37882</v>
      </c>
      <c r="B1643" s="1">
        <v>0.61900340499999995</v>
      </c>
      <c r="C1643">
        <f t="shared" si="50"/>
        <v>1.6154999987439489</v>
      </c>
      <c r="D1643">
        <f t="shared" si="51"/>
        <v>6.9184740591210492E-3</v>
      </c>
      <c r="E1643">
        <v>1.875759111834796E-3</v>
      </c>
      <c r="F1643">
        <f>+(E1643-Ej_3_INV_Est_Desc!$B$3)/Ej_3_INV_Est_Desc!$B$7</f>
        <v>0.35121934937535038</v>
      </c>
    </row>
    <row r="1644" spans="1:6">
      <c r="A1644" s="2">
        <v>37883</v>
      </c>
      <c r="B1644" s="1">
        <v>0.61293288400000001</v>
      </c>
      <c r="C1644">
        <f t="shared" si="50"/>
        <v>1.631499999598651</v>
      </c>
      <c r="D1644">
        <f t="shared" si="51"/>
        <v>9.9040550090634394E-3</v>
      </c>
      <c r="E1644">
        <v>1.8861336300590725E-3</v>
      </c>
      <c r="F1644">
        <f>+(E1644-Ej_3_INV_Est_Desc!$B$3)/Ej_3_INV_Est_Desc!$B$7</f>
        <v>0.35323782458096004</v>
      </c>
    </row>
    <row r="1645" spans="1:6">
      <c r="A1645" s="2">
        <v>37886</v>
      </c>
      <c r="B1645" s="1">
        <v>0.607090821</v>
      </c>
      <c r="C1645">
        <f t="shared" si="50"/>
        <v>1.6471999994215034</v>
      </c>
      <c r="D1645">
        <f t="shared" si="51"/>
        <v>9.6230461702204728E-3</v>
      </c>
      <c r="E1645">
        <v>1.8872376922840495E-3</v>
      </c>
      <c r="F1645">
        <f>+(E1645-Ej_3_INV_Est_Desc!$B$3)/Ej_3_INV_Est_Desc!$B$7</f>
        <v>0.35345263187884024</v>
      </c>
    </row>
    <row r="1646" spans="1:6">
      <c r="A1646" s="2">
        <v>37887</v>
      </c>
      <c r="B1646" s="1">
        <v>0.60386473399999996</v>
      </c>
      <c r="C1646">
        <f t="shared" si="50"/>
        <v>1.6560000008213762</v>
      </c>
      <c r="D1646">
        <f t="shared" si="51"/>
        <v>5.3424000746500333E-3</v>
      </c>
      <c r="E1646">
        <v>1.8934075333061351E-3</v>
      </c>
      <c r="F1646">
        <f>+(E1646-Ej_3_INV_Est_Desc!$B$3)/Ej_3_INV_Est_Desc!$B$7</f>
        <v>0.35465304146475157</v>
      </c>
    </row>
    <row r="1647" spans="1:6">
      <c r="A1647" s="2">
        <v>37888</v>
      </c>
      <c r="B1647" s="1">
        <v>0.60393767399999998</v>
      </c>
      <c r="C1647">
        <f t="shared" si="50"/>
        <v>1.6557999989912866</v>
      </c>
      <c r="D1647">
        <f t="shared" si="51"/>
        <v>-1.2077405192656432E-4</v>
      </c>
      <c r="E1647">
        <v>1.8987341000691327E-3</v>
      </c>
      <c r="F1647">
        <f>+(E1647-Ej_3_INV_Est_Desc!$B$3)/Ej_3_INV_Est_Desc!$B$7</f>
        <v>0.35568938288415131</v>
      </c>
    </row>
    <row r="1648" spans="1:6">
      <c r="A1648" s="2">
        <v>37889</v>
      </c>
      <c r="B1648" s="1">
        <v>0.60288177499999995</v>
      </c>
      <c r="C1648">
        <f t="shared" si="50"/>
        <v>1.6586999996807004</v>
      </c>
      <c r="D1648">
        <f t="shared" si="51"/>
        <v>1.7514196709629282E-3</v>
      </c>
      <c r="E1648">
        <v>1.8995103871273233E-3</v>
      </c>
      <c r="F1648">
        <f>+(E1648-Ej_3_INV_Est_Desc!$B$3)/Ej_3_INV_Est_Desc!$B$7</f>
        <v>0.35584041796313232</v>
      </c>
    </row>
    <row r="1649" spans="1:6">
      <c r="A1649" s="2">
        <v>37890</v>
      </c>
      <c r="B1649" s="1">
        <v>0.60251852699999997</v>
      </c>
      <c r="C1649">
        <f t="shared" si="50"/>
        <v>1.6597000012250247</v>
      </c>
      <c r="D1649">
        <f t="shared" si="51"/>
        <v>6.0288270604491601E-4</v>
      </c>
      <c r="E1649">
        <v>1.8996466478742313E-3</v>
      </c>
      <c r="F1649">
        <f>+(E1649-Ej_3_INV_Est_Desc!$B$3)/Ej_3_INV_Est_Desc!$B$7</f>
        <v>0.35586692897146888</v>
      </c>
    </row>
    <row r="1650" spans="1:6">
      <c r="A1650" s="2">
        <v>37893</v>
      </c>
      <c r="B1650" s="1">
        <v>0.60088931599999995</v>
      </c>
      <c r="C1650">
        <f t="shared" si="50"/>
        <v>1.6642000005205619</v>
      </c>
      <c r="D1650">
        <f t="shared" si="51"/>
        <v>2.7113329470480618E-3</v>
      </c>
      <c r="E1650">
        <v>1.9038212824944445E-3</v>
      </c>
      <c r="F1650">
        <f>+(E1650-Ej_3_INV_Est_Desc!$B$3)/Ej_3_INV_Est_Desc!$B$7</f>
        <v>0.35667914948052942</v>
      </c>
    </row>
    <row r="1651" spans="1:6">
      <c r="A1651" s="2">
        <v>37894</v>
      </c>
      <c r="B1651" s="1">
        <v>0.60168471700000004</v>
      </c>
      <c r="C1651">
        <f t="shared" si="50"/>
        <v>1.6620000005750519</v>
      </c>
      <c r="D1651">
        <f t="shared" si="51"/>
        <v>-1.3219564624575852E-3</v>
      </c>
      <c r="E1651">
        <v>1.9045281505492007E-3</v>
      </c>
      <c r="F1651">
        <f>+(E1651-Ej_3_INV_Est_Desc!$B$3)/Ej_3_INV_Est_Desc!$B$7</f>
        <v>0.35681667833838271</v>
      </c>
    </row>
    <row r="1652" spans="1:6">
      <c r="A1652" s="2">
        <v>37895</v>
      </c>
      <c r="B1652" s="1">
        <v>0.59998799999999997</v>
      </c>
      <c r="C1652">
        <f t="shared" si="50"/>
        <v>1.6667000006666801</v>
      </c>
      <c r="D1652">
        <f t="shared" si="51"/>
        <v>2.8279182250312562E-3</v>
      </c>
      <c r="E1652">
        <v>1.9074534727758774E-3</v>
      </c>
      <c r="F1652">
        <f>+(E1652-Ej_3_INV_Est_Desc!$B$3)/Ej_3_INV_Est_Desc!$B$7</f>
        <v>0.35738583155160358</v>
      </c>
    </row>
    <row r="1653" spans="1:6">
      <c r="A1653" s="2">
        <v>37896</v>
      </c>
      <c r="B1653" s="1">
        <v>0.59701492499999997</v>
      </c>
      <c r="C1653">
        <f t="shared" si="50"/>
        <v>1.6750000010468751</v>
      </c>
      <c r="D1653">
        <f t="shared" si="51"/>
        <v>4.979900628112377E-3</v>
      </c>
      <c r="E1653">
        <v>1.9129904641912443E-3</v>
      </c>
      <c r="F1653">
        <f>+(E1653-Ej_3_INV_Est_Desc!$B$3)/Ej_3_INV_Est_Desc!$B$7</f>
        <v>0.35846311337269471</v>
      </c>
    </row>
    <row r="1654" spans="1:6">
      <c r="A1654" s="2">
        <v>37897</v>
      </c>
      <c r="B1654" s="1">
        <v>0.60132291000000004</v>
      </c>
      <c r="C1654">
        <f t="shared" si="50"/>
        <v>1.6630000011142099</v>
      </c>
      <c r="D1654">
        <f t="shared" si="51"/>
        <v>-7.1641790598001576E-3</v>
      </c>
      <c r="E1654">
        <v>1.9168879082300805E-3</v>
      </c>
      <c r="F1654">
        <f>+(E1654-Ej_3_INV_Est_Desc!$B$3)/Ej_3_INV_Est_Desc!$B$7</f>
        <v>0.35922140344338283</v>
      </c>
    </row>
    <row r="1655" spans="1:6">
      <c r="A1655" s="2">
        <v>37900</v>
      </c>
      <c r="B1655" s="1">
        <v>0.59730020299999997</v>
      </c>
      <c r="C1655">
        <f t="shared" si="50"/>
        <v>1.6742000002300352</v>
      </c>
      <c r="D1655">
        <f t="shared" si="51"/>
        <v>6.7348160603255547E-3</v>
      </c>
      <c r="E1655">
        <v>1.9176138842380563E-3</v>
      </c>
      <c r="F1655">
        <f>+(E1655-Ej_3_INV_Est_Desc!$B$3)/Ej_3_INV_Est_Desc!$B$7</f>
        <v>0.35936264996108019</v>
      </c>
    </row>
    <row r="1656" spans="1:6">
      <c r="A1656" s="2">
        <v>37901</v>
      </c>
      <c r="B1656" s="1">
        <v>0.60139523699999997</v>
      </c>
      <c r="C1656">
        <f t="shared" si="50"/>
        <v>1.6627999998609899</v>
      </c>
      <c r="D1656">
        <f t="shared" si="51"/>
        <v>-6.8092225346307877E-3</v>
      </c>
      <c r="E1656">
        <v>1.9187713857797828E-3</v>
      </c>
      <c r="F1656">
        <f>+(E1656-Ej_3_INV_Est_Desc!$B$3)/Ej_3_INV_Est_Desc!$B$7</f>
        <v>0.35958785445847674</v>
      </c>
    </row>
    <row r="1657" spans="1:6">
      <c r="A1657" s="2">
        <v>37902</v>
      </c>
      <c r="B1657" s="1">
        <v>0.60248222699999998</v>
      </c>
      <c r="C1657">
        <f t="shared" si="50"/>
        <v>1.6597999993782391</v>
      </c>
      <c r="D1657">
        <f t="shared" si="51"/>
        <v>-1.8041860013240374E-3</v>
      </c>
      <c r="E1657">
        <v>1.9236937500000106E-3</v>
      </c>
      <c r="F1657">
        <f>+(E1657-Ej_3_INV_Est_Desc!$B$3)/Ej_3_INV_Est_Desc!$B$7</f>
        <v>0.36054555388284715</v>
      </c>
    </row>
    <row r="1658" spans="1:6">
      <c r="A1658" s="2">
        <v>37903</v>
      </c>
      <c r="B1658" s="1">
        <v>0.60208320800000004</v>
      </c>
      <c r="C1658">
        <f t="shared" si="50"/>
        <v>1.6608999997222975</v>
      </c>
      <c r="D1658">
        <f t="shared" si="51"/>
        <v>6.6273065698907452E-4</v>
      </c>
      <c r="E1658">
        <v>1.928021537422886E-3</v>
      </c>
      <c r="F1658">
        <f>+(E1658-Ej_3_INV_Est_Desc!$B$3)/Ej_3_INV_Est_Desc!$B$7</f>
        <v>0.36138757193316801</v>
      </c>
    </row>
    <row r="1659" spans="1:6">
      <c r="A1659" s="2">
        <v>37904</v>
      </c>
      <c r="B1659" s="1">
        <v>0.60045634699999995</v>
      </c>
      <c r="C1659">
        <f t="shared" si="50"/>
        <v>1.6653999995107056</v>
      </c>
      <c r="D1659">
        <f t="shared" si="51"/>
        <v>2.7093743086039623E-3</v>
      </c>
      <c r="E1659">
        <v>1.9342358805032323E-3</v>
      </c>
      <c r="F1659">
        <f>+(E1659-Ej_3_INV_Est_Desc!$B$3)/Ej_3_INV_Est_Desc!$B$7</f>
        <v>0.36259663987788265</v>
      </c>
    </row>
    <row r="1660" spans="1:6">
      <c r="A1660" s="2">
        <v>37908</v>
      </c>
      <c r="B1660" s="1">
        <v>0.59747863999999995</v>
      </c>
      <c r="C1660">
        <f t="shared" si="50"/>
        <v>1.6737000003882985</v>
      </c>
      <c r="D1660">
        <f t="shared" si="51"/>
        <v>4.98378820705625E-3</v>
      </c>
      <c r="E1660">
        <v>1.9366526521169547E-3</v>
      </c>
      <c r="F1660">
        <f>+(E1660-Ej_3_INV_Est_Desc!$B$3)/Ej_3_INV_Est_Desc!$B$7</f>
        <v>0.36306684904562064</v>
      </c>
    </row>
    <row r="1661" spans="1:6">
      <c r="A1661" s="2">
        <v>37909</v>
      </c>
      <c r="B1661" s="1">
        <v>0.59887411700000004</v>
      </c>
      <c r="C1661">
        <f t="shared" si="50"/>
        <v>1.6697999990538912</v>
      </c>
      <c r="D1661">
        <f t="shared" si="51"/>
        <v>-2.3301674932798555E-3</v>
      </c>
      <c r="E1661">
        <v>1.941329443444495E-3</v>
      </c>
      <c r="F1661">
        <f>+(E1661-Ej_3_INV_Est_Desc!$B$3)/Ej_3_INV_Est_Desc!$B$7</f>
        <v>0.36397676959637554</v>
      </c>
    </row>
    <row r="1662" spans="1:6">
      <c r="A1662" s="2">
        <v>37910</v>
      </c>
      <c r="B1662" s="1">
        <v>0.59665871100000001</v>
      </c>
      <c r="C1662">
        <f t="shared" si="50"/>
        <v>1.6760000006100639</v>
      </c>
      <c r="D1662">
        <f t="shared" si="51"/>
        <v>3.7130204573516679E-3</v>
      </c>
      <c r="E1662">
        <v>1.9437700480864351E-3</v>
      </c>
      <c r="F1662">
        <f>+(E1662-Ej_3_INV_Est_Desc!$B$3)/Ej_3_INV_Est_Desc!$B$7</f>
        <v>0.36445161573862089</v>
      </c>
    </row>
    <row r="1663" spans="1:6">
      <c r="A1663" s="2">
        <v>37911</v>
      </c>
      <c r="B1663" s="1">
        <v>0.59805035600000001</v>
      </c>
      <c r="C1663">
        <f t="shared" si="50"/>
        <v>1.6720999995525461</v>
      </c>
      <c r="D1663">
        <f t="shared" si="51"/>
        <v>-2.3269696038772381E-3</v>
      </c>
      <c r="E1663">
        <v>1.9469022496800825E-3</v>
      </c>
      <c r="F1663">
        <f>+(E1663-Ej_3_INV_Est_Desc!$B$3)/Ej_3_INV_Est_Desc!$B$7</f>
        <v>0.36506101957975101</v>
      </c>
    </row>
    <row r="1664" spans="1:6">
      <c r="A1664" s="2">
        <v>37914</v>
      </c>
      <c r="B1664" s="1">
        <v>0.59705056999999995</v>
      </c>
      <c r="C1664">
        <f t="shared" si="50"/>
        <v>1.6749000005141945</v>
      </c>
      <c r="D1664">
        <f t="shared" si="51"/>
        <v>1.6745415719141565E-3</v>
      </c>
      <c r="E1664">
        <v>1.9482487780462243E-3</v>
      </c>
      <c r="F1664">
        <f>+(E1664-Ej_3_INV_Est_Desc!$B$3)/Ej_3_INV_Est_Desc!$B$7</f>
        <v>0.36532300129899337</v>
      </c>
    </row>
    <row r="1665" spans="1:6">
      <c r="A1665" s="2">
        <v>37915</v>
      </c>
      <c r="B1665" s="1">
        <v>0.59715753000000005</v>
      </c>
      <c r="C1665">
        <f t="shared" si="50"/>
        <v>1.6746000004387451</v>
      </c>
      <c r="D1665">
        <f t="shared" si="51"/>
        <v>-1.7911521604707659E-4</v>
      </c>
      <c r="E1665">
        <v>1.959289771877204E-3</v>
      </c>
      <c r="F1665">
        <f>+(E1665-Ej_3_INV_Est_Desc!$B$3)/Ej_3_INV_Est_Desc!$B$7</f>
        <v>0.36747114657295626</v>
      </c>
    </row>
    <row r="1666" spans="1:6">
      <c r="A1666" s="2">
        <v>37916</v>
      </c>
      <c r="B1666" s="1">
        <v>0.59049306199999996</v>
      </c>
      <c r="C1666">
        <f t="shared" si="50"/>
        <v>1.6934999991583306</v>
      </c>
      <c r="D1666">
        <f t="shared" si="51"/>
        <v>1.1286276552390895E-2</v>
      </c>
      <c r="E1666">
        <v>1.9716790856174615E-3</v>
      </c>
      <c r="F1666">
        <f>+(E1666-Ej_3_INV_Est_Desc!$B$3)/Ej_3_INV_Est_Desc!$B$7</f>
        <v>0.36988162213033787</v>
      </c>
    </row>
    <row r="1667" spans="1:6">
      <c r="A1667" s="2">
        <v>37917</v>
      </c>
      <c r="B1667" s="1">
        <v>0.590214248</v>
      </c>
      <c r="C1667">
        <f t="shared" ref="C1667:C1730" si="52">1/B1667</f>
        <v>1.6942999993453225</v>
      </c>
      <c r="D1667">
        <f t="shared" si="51"/>
        <v>4.7239456001735292E-4</v>
      </c>
      <c r="E1667">
        <v>1.9813195927449456E-3</v>
      </c>
      <c r="F1667">
        <f>+(E1667-Ej_3_INV_Est_Desc!$B$3)/Ej_3_INV_Est_Desc!$B$7</f>
        <v>0.37175728750444603</v>
      </c>
    </row>
    <row r="1668" spans="1:6">
      <c r="A1668" s="2">
        <v>37918</v>
      </c>
      <c r="B1668" s="1">
        <v>0.58920575100000006</v>
      </c>
      <c r="C1668">
        <f t="shared" si="52"/>
        <v>1.6971999989864319</v>
      </c>
      <c r="D1668">
        <f t="shared" ref="D1668:D1731" si="53">+C1668/C1667-1</f>
        <v>1.7116211073777698E-3</v>
      </c>
      <c r="E1668">
        <v>1.986754794946588E-3</v>
      </c>
      <c r="F1668">
        <f>+(E1668-Ej_3_INV_Est_Desc!$B$3)/Ej_3_INV_Est_Desc!$B$7</f>
        <v>0.37281476512840145</v>
      </c>
    </row>
    <row r="1669" spans="1:6">
      <c r="A1669" s="2">
        <v>37921</v>
      </c>
      <c r="B1669" s="1">
        <v>0.58990089700000004</v>
      </c>
      <c r="C1669">
        <f t="shared" si="52"/>
        <v>1.6951999989923729</v>
      </c>
      <c r="D1669">
        <f t="shared" si="53"/>
        <v>-1.1784114984995098E-3</v>
      </c>
      <c r="E1669">
        <v>1.9900499135661054E-3</v>
      </c>
      <c r="F1669">
        <f>+(E1669-Ej_3_INV_Est_Desc!$B$3)/Ej_3_INV_Est_Desc!$B$7</f>
        <v>0.37345586624647314</v>
      </c>
    </row>
    <row r="1670" spans="1:6">
      <c r="A1670" s="2">
        <v>37922</v>
      </c>
      <c r="B1670" s="1">
        <v>0.58976173600000004</v>
      </c>
      <c r="C1670">
        <f t="shared" si="52"/>
        <v>1.6956000007433509</v>
      </c>
      <c r="D1670">
        <f t="shared" si="53"/>
        <v>2.3596139170356523E-4</v>
      </c>
      <c r="E1670">
        <v>1.9930763818076791E-3</v>
      </c>
      <c r="F1670">
        <f>+(E1670-Ej_3_INV_Est_Desc!$B$3)/Ej_3_INV_Est_Desc!$B$7</f>
        <v>0.37404469851551159</v>
      </c>
    </row>
    <row r="1671" spans="1:6">
      <c r="A1671" s="2">
        <v>37923</v>
      </c>
      <c r="B1671" s="1">
        <v>0.58865081200000002</v>
      </c>
      <c r="C1671">
        <f t="shared" si="52"/>
        <v>1.6988000009757906</v>
      </c>
      <c r="D1671">
        <f t="shared" si="53"/>
        <v>1.8872376922840495E-3</v>
      </c>
      <c r="E1671">
        <v>2.0277498429990271E-3</v>
      </c>
      <c r="F1671">
        <f>+(E1671-Ej_3_INV_Est_Desc!$B$3)/Ej_3_INV_Est_Desc!$B$7</f>
        <v>0.38079079700359675</v>
      </c>
    </row>
    <row r="1672" spans="1:6">
      <c r="A1672" s="2">
        <v>37924</v>
      </c>
      <c r="B1672" s="1">
        <v>0.58737151200000004</v>
      </c>
      <c r="C1672">
        <f t="shared" si="52"/>
        <v>1.7025000013960498</v>
      </c>
      <c r="D1672">
        <f t="shared" si="53"/>
        <v>2.1780082517859345E-3</v>
      </c>
      <c r="E1672">
        <v>2.0318130241530064E-3</v>
      </c>
      <c r="F1672">
        <f>+(E1672-Ej_3_INV_Est_Desc!$B$3)/Ej_3_INV_Est_Desc!$B$7</f>
        <v>0.38158133303022557</v>
      </c>
    </row>
    <row r="1673" spans="1:6">
      <c r="A1673" s="2">
        <v>37925</v>
      </c>
      <c r="B1673" s="1">
        <v>0.58976173600000004</v>
      </c>
      <c r="C1673">
        <f t="shared" si="52"/>
        <v>1.6956000007433509</v>
      </c>
      <c r="D1673">
        <f t="shared" si="53"/>
        <v>-4.052863816176755E-3</v>
      </c>
      <c r="E1673">
        <v>2.0713022922698165E-3</v>
      </c>
      <c r="F1673">
        <f>+(E1673-Ej_3_INV_Est_Desc!$B$3)/Ej_3_INV_Est_Desc!$B$7</f>
        <v>0.38926439906358934</v>
      </c>
    </row>
    <row r="1674" spans="1:6">
      <c r="A1674" s="2">
        <v>37928</v>
      </c>
      <c r="B1674" s="1">
        <v>0.59573454100000001</v>
      </c>
      <c r="C1674">
        <f t="shared" si="52"/>
        <v>1.6785999991227636</v>
      </c>
      <c r="D1674">
        <f t="shared" si="53"/>
        <v>-1.0025950467760447E-2</v>
      </c>
      <c r="E1674">
        <v>2.0718234088425991E-3</v>
      </c>
      <c r="F1674">
        <f>+(E1674-Ej_3_INV_Est_Desc!$B$3)/Ej_3_INV_Est_Desc!$B$7</f>
        <v>0.38936578795304472</v>
      </c>
    </row>
    <row r="1675" spans="1:6">
      <c r="A1675" s="2">
        <v>37929</v>
      </c>
      <c r="B1675" s="1">
        <v>0.59516724200000004</v>
      </c>
      <c r="C1675">
        <f t="shared" si="52"/>
        <v>1.6801999999858861</v>
      </c>
      <c r="D1675">
        <f t="shared" si="53"/>
        <v>9.53175779791815E-4</v>
      </c>
      <c r="E1675">
        <v>2.0741075893229155E-3</v>
      </c>
      <c r="F1675">
        <f>+(E1675-Ej_3_INV_Est_Desc!$B$3)/Ej_3_INV_Est_Desc!$B$7</f>
        <v>0.38981020007561129</v>
      </c>
    </row>
    <row r="1676" spans="1:6">
      <c r="A1676" s="2">
        <v>37930</v>
      </c>
      <c r="B1676" s="1">
        <v>0.59594755700000002</v>
      </c>
      <c r="C1676">
        <f t="shared" si="52"/>
        <v>1.6779999989160119</v>
      </c>
      <c r="D1676">
        <f t="shared" si="53"/>
        <v>-1.3093685691540902E-3</v>
      </c>
      <c r="E1676">
        <v>2.0903009738832967E-3</v>
      </c>
      <c r="F1676">
        <f>+(E1676-Ej_3_INV_Est_Desc!$B$3)/Ej_3_INV_Est_Desc!$B$7</f>
        <v>0.39296079892978708</v>
      </c>
    </row>
    <row r="1677" spans="1:6">
      <c r="A1677" s="2">
        <v>37931</v>
      </c>
      <c r="B1677" s="1">
        <v>0.59905349500000005</v>
      </c>
      <c r="C1677">
        <f t="shared" si="52"/>
        <v>1.6693000013295973</v>
      </c>
      <c r="D1677">
        <f t="shared" si="53"/>
        <v>-5.1847423075296328E-3</v>
      </c>
      <c r="E1677">
        <v>2.1001049781936842E-3</v>
      </c>
      <c r="F1677">
        <f>+(E1677-Ej_3_INV_Est_Desc!$B$3)/Ej_3_INV_Est_Desc!$B$7</f>
        <v>0.39486827445668915</v>
      </c>
    </row>
    <row r="1678" spans="1:6">
      <c r="A1678" s="2">
        <v>37932</v>
      </c>
      <c r="B1678" s="1">
        <v>0.59851568099999997</v>
      </c>
      <c r="C1678">
        <f t="shared" si="52"/>
        <v>1.6708000003094323</v>
      </c>
      <c r="D1678">
        <f t="shared" si="53"/>
        <v>8.9857963136652508E-4</v>
      </c>
      <c r="E1678">
        <v>2.1052625581348128E-3</v>
      </c>
      <c r="F1678">
        <f>+(E1678-Ej_3_INV_Est_Desc!$B$3)/Ej_3_INV_Est_Desc!$B$7</f>
        <v>0.39587173765440731</v>
      </c>
    </row>
    <row r="1679" spans="1:6">
      <c r="A1679" s="2">
        <v>37935</v>
      </c>
      <c r="B1679" s="1">
        <v>0.59747863999999995</v>
      </c>
      <c r="C1679">
        <f t="shared" si="52"/>
        <v>1.6737000003882985</v>
      </c>
      <c r="D1679">
        <f t="shared" si="53"/>
        <v>1.7356955221026205E-3</v>
      </c>
      <c r="E1679">
        <v>2.111303573885781E-3</v>
      </c>
      <c r="F1679">
        <f>+(E1679-Ej_3_INV_Est_Desc!$B$3)/Ej_3_INV_Est_Desc!$B$7</f>
        <v>0.39704708288455914</v>
      </c>
    </row>
    <row r="1680" spans="1:6">
      <c r="A1680" s="2">
        <v>37937</v>
      </c>
      <c r="B1680" s="1">
        <v>0.59630292200000001</v>
      </c>
      <c r="C1680">
        <f t="shared" si="52"/>
        <v>1.6769999996746621</v>
      </c>
      <c r="D1680">
        <f t="shared" si="53"/>
        <v>1.9716790856174615E-3</v>
      </c>
      <c r="E1680">
        <v>2.1142791796797678E-3</v>
      </c>
      <c r="F1680">
        <f>+(E1680-Ej_3_INV_Est_Desc!$B$3)/Ej_3_INV_Est_Desc!$B$7</f>
        <v>0.39762601931196606</v>
      </c>
    </row>
    <row r="1681" spans="1:6">
      <c r="A1681" s="2">
        <v>37938</v>
      </c>
      <c r="B1681" s="1">
        <v>0.59241706199999999</v>
      </c>
      <c r="C1681">
        <f t="shared" si="52"/>
        <v>1.6879999988926719</v>
      </c>
      <c r="D1681">
        <f t="shared" si="53"/>
        <v>6.559331675697111E-3</v>
      </c>
      <c r="E1681">
        <v>2.1180041290504992E-3</v>
      </c>
      <c r="F1681">
        <f>+(E1681-Ej_3_INV_Est_Desc!$B$3)/Ej_3_INV_Est_Desc!$B$7</f>
        <v>0.3983507486713862</v>
      </c>
    </row>
    <row r="1682" spans="1:6">
      <c r="A1682" s="2">
        <v>37939</v>
      </c>
      <c r="B1682" s="1">
        <v>0.59378896699999995</v>
      </c>
      <c r="C1682">
        <f t="shared" si="52"/>
        <v>1.6841000011372729</v>
      </c>
      <c r="D1682">
        <f t="shared" si="53"/>
        <v>-2.3104252120601521E-3</v>
      </c>
      <c r="E1682">
        <v>2.1186436258624486E-3</v>
      </c>
      <c r="F1682">
        <f>+(E1682-Ej_3_INV_Est_Desc!$B$3)/Ej_3_INV_Est_Desc!$B$7</f>
        <v>0.39847516972218411</v>
      </c>
    </row>
    <row r="1683" spans="1:6">
      <c r="A1683" s="2">
        <v>37942</v>
      </c>
      <c r="B1683" s="1">
        <v>0.59224163500000004</v>
      </c>
      <c r="C1683">
        <f t="shared" si="52"/>
        <v>1.6884999988222711</v>
      </c>
      <c r="D1683">
        <f t="shared" si="53"/>
        <v>2.6126700801774039E-3</v>
      </c>
      <c r="E1683">
        <v>2.1284143243081033E-3</v>
      </c>
      <c r="F1683">
        <f>+(E1683-Ej_3_INV_Est_Desc!$B$3)/Ej_3_INV_Est_Desc!$B$7</f>
        <v>0.40037616523134356</v>
      </c>
    </row>
    <row r="1684" spans="1:6">
      <c r="A1684" s="2">
        <v>37943</v>
      </c>
      <c r="B1684" s="1">
        <v>0.58830450599999995</v>
      </c>
      <c r="C1684">
        <f t="shared" si="52"/>
        <v>1.6998000011918999</v>
      </c>
      <c r="D1684">
        <f t="shared" si="53"/>
        <v>6.6923318788927322E-3</v>
      </c>
      <c r="E1684">
        <v>2.1308984331844805E-3</v>
      </c>
      <c r="F1684">
        <f>+(E1684-Ej_3_INV_Est_Desc!$B$3)/Ej_3_INV_Est_Desc!$B$7</f>
        <v>0.40085947559492935</v>
      </c>
    </row>
    <row r="1685" spans="1:6">
      <c r="A1685" s="2">
        <v>37944</v>
      </c>
      <c r="B1685" s="1">
        <v>0.58885879200000002</v>
      </c>
      <c r="C1685">
        <f t="shared" si="52"/>
        <v>1.6981999990245538</v>
      </c>
      <c r="D1685">
        <f t="shared" si="53"/>
        <v>-9.412884846594638E-4</v>
      </c>
      <c r="E1685">
        <v>2.1352691780591737E-3</v>
      </c>
      <c r="F1685">
        <f>+(E1685-Ej_3_INV_Est_Desc!$B$3)/Ej_3_INV_Est_Desc!$B$7</f>
        <v>0.40170985148409299</v>
      </c>
    </row>
    <row r="1686" spans="1:6">
      <c r="A1686" s="2">
        <v>37945</v>
      </c>
      <c r="B1686" s="1">
        <v>0.587406015</v>
      </c>
      <c r="C1686">
        <f t="shared" si="52"/>
        <v>1.7024000001089536</v>
      </c>
      <c r="D1686">
        <f t="shared" si="53"/>
        <v>2.4732075649585017E-3</v>
      </c>
      <c r="E1686">
        <v>2.1453481710020927E-3</v>
      </c>
      <c r="F1686">
        <f>+(E1686-Ej_3_INV_Est_Desc!$B$3)/Ej_3_INV_Est_Desc!$B$7</f>
        <v>0.40367082903630269</v>
      </c>
    </row>
    <row r="1687" spans="1:6">
      <c r="A1687" s="2">
        <v>37946</v>
      </c>
      <c r="B1687" s="1">
        <v>0.58737151200000004</v>
      </c>
      <c r="C1687">
        <f t="shared" si="52"/>
        <v>1.7025000013960498</v>
      </c>
      <c r="D1687">
        <f t="shared" si="53"/>
        <v>5.8741357548131035E-5</v>
      </c>
      <c r="E1687">
        <v>2.1577561294499059E-3</v>
      </c>
      <c r="F1687">
        <f>+(E1687-Ej_3_INV_Est_Desc!$B$3)/Ej_3_INV_Est_Desc!$B$7</f>
        <v>0.40608493212405278</v>
      </c>
    </row>
    <row r="1688" spans="1:6">
      <c r="A1688" s="2">
        <v>37949</v>
      </c>
      <c r="B1688" s="1">
        <v>0.58997050100000004</v>
      </c>
      <c r="C1688">
        <f t="shared" si="52"/>
        <v>1.6950000013644748</v>
      </c>
      <c r="D1688">
        <f t="shared" si="53"/>
        <v>-4.405286358546312E-3</v>
      </c>
      <c r="E1688">
        <v>2.1722977676255084E-3</v>
      </c>
      <c r="F1688">
        <f>+(E1688-Ej_3_INV_Est_Desc!$B$3)/Ej_3_INV_Est_Desc!$B$7</f>
        <v>0.40891416577826878</v>
      </c>
    </row>
    <row r="1689" spans="1:6">
      <c r="A1689" s="2">
        <v>37950</v>
      </c>
      <c r="B1689" s="1">
        <v>0.58882411800000001</v>
      </c>
      <c r="C1689">
        <f t="shared" si="52"/>
        <v>1.698300000680339</v>
      </c>
      <c r="D1689">
        <f t="shared" si="53"/>
        <v>1.9469022496800825E-3</v>
      </c>
      <c r="E1689">
        <v>2.173469043075027E-3</v>
      </c>
      <c r="F1689">
        <f>+(E1689-Ej_3_INV_Est_Desc!$B$3)/Ej_3_INV_Est_Desc!$B$7</f>
        <v>0.4091420501390346</v>
      </c>
    </row>
    <row r="1690" spans="1:6">
      <c r="A1690" s="2">
        <v>37951</v>
      </c>
      <c r="B1690" s="1">
        <v>0.585137507</v>
      </c>
      <c r="C1690">
        <f t="shared" si="52"/>
        <v>1.7090000009177331</v>
      </c>
      <c r="D1690">
        <f t="shared" si="53"/>
        <v>6.3004182023833621E-3</v>
      </c>
      <c r="E1690">
        <v>2.1769122604591296E-3</v>
      </c>
      <c r="F1690">
        <f>+(E1690-Ej_3_INV_Est_Desc!$B$3)/Ej_3_INV_Est_Desc!$B$7</f>
        <v>0.40981196548036308</v>
      </c>
    </row>
    <row r="1691" spans="1:6">
      <c r="A1691" s="2">
        <v>37953</v>
      </c>
      <c r="B1691" s="1">
        <v>0.58075381800000003</v>
      </c>
      <c r="C1691">
        <f t="shared" si="52"/>
        <v>1.721900001353069</v>
      </c>
      <c r="D1691">
        <f t="shared" si="53"/>
        <v>7.5482740950314486E-3</v>
      </c>
      <c r="E1691">
        <v>2.1780082517859345E-3</v>
      </c>
      <c r="F1691">
        <f>+(E1691-Ej_3_INV_Est_Desc!$B$3)/Ej_3_INV_Est_Desc!$B$7</f>
        <v>0.41002520249734015</v>
      </c>
    </row>
    <row r="1692" spans="1:6">
      <c r="A1692" s="2">
        <v>37956</v>
      </c>
      <c r="B1692" s="1">
        <v>0.58109128899999996</v>
      </c>
      <c r="C1692">
        <f t="shared" si="52"/>
        <v>1.720900001307712</v>
      </c>
      <c r="D1692">
        <f t="shared" si="53"/>
        <v>-5.8075384434119748E-4</v>
      </c>
      <c r="E1692">
        <v>2.1813645609249921E-3</v>
      </c>
      <c r="F1692">
        <f>+(E1692-Ej_3_INV_Est_Desc!$B$3)/Ej_3_INV_Est_Desc!$B$7</f>
        <v>0.41067820889562245</v>
      </c>
    </row>
    <row r="1693" spans="1:6">
      <c r="A1693" s="2">
        <v>37957</v>
      </c>
      <c r="B1693" s="1">
        <v>0.57833555000000003</v>
      </c>
      <c r="C1693">
        <f t="shared" si="52"/>
        <v>1.7291000008559043</v>
      </c>
      <c r="D1693">
        <f t="shared" si="53"/>
        <v>4.7649483072584875E-3</v>
      </c>
      <c r="E1693">
        <v>2.1813645609249921E-3</v>
      </c>
      <c r="F1693">
        <f>+(E1693-Ej_3_INV_Est_Desc!$B$3)/Ej_3_INV_Est_Desc!$B$7</f>
        <v>0.41067820889562245</v>
      </c>
    </row>
    <row r="1694" spans="1:6">
      <c r="A1694" s="2">
        <v>37958</v>
      </c>
      <c r="B1694" s="1">
        <v>0.57977736499999999</v>
      </c>
      <c r="C1694">
        <f t="shared" si="52"/>
        <v>1.7248000014626303</v>
      </c>
      <c r="D1694">
        <f t="shared" si="53"/>
        <v>-2.4868425141088002E-3</v>
      </c>
      <c r="E1694">
        <v>2.1950966399355565E-3</v>
      </c>
      <c r="F1694">
        <f>+(E1694-Ej_3_INV_Est_Desc!$B$3)/Ej_3_INV_Est_Desc!$B$7</f>
        <v>0.41334993402107806</v>
      </c>
    </row>
    <row r="1695" spans="1:6">
      <c r="A1695" s="2">
        <v>37959</v>
      </c>
      <c r="B1695" s="1">
        <v>0.58139534900000001</v>
      </c>
      <c r="C1695">
        <f t="shared" si="52"/>
        <v>1.7199999995183999</v>
      </c>
      <c r="D1695">
        <f t="shared" si="53"/>
        <v>-2.7829324792207899E-3</v>
      </c>
      <c r="E1695">
        <v>2.2000687098557847E-3</v>
      </c>
      <c r="F1695">
        <f>+(E1695-Ej_3_INV_Est_Desc!$B$3)/Ej_3_INV_Est_Desc!$B$7</f>
        <v>0.41431730422927276</v>
      </c>
    </row>
    <row r="1696" spans="1:6">
      <c r="A1696" s="2">
        <v>37960</v>
      </c>
      <c r="B1696" s="1">
        <v>0.57903879599999997</v>
      </c>
      <c r="C1696">
        <f t="shared" si="52"/>
        <v>1.7269999988049161</v>
      </c>
      <c r="D1696">
        <f t="shared" si="53"/>
        <v>4.069767028183735E-3</v>
      </c>
      <c r="E1696">
        <v>2.2118452129331612E-3</v>
      </c>
      <c r="F1696">
        <f>+(E1696-Ej_3_INV_Est_Desc!$B$3)/Ej_3_INV_Est_Desc!$B$7</f>
        <v>0.41660855081601517</v>
      </c>
    </row>
    <row r="1697" spans="1:6">
      <c r="A1697" s="2">
        <v>37963</v>
      </c>
      <c r="B1697" s="1">
        <v>0.57690088799999995</v>
      </c>
      <c r="C1697">
        <f t="shared" si="52"/>
        <v>1.7334000012841029</v>
      </c>
      <c r="D1697">
        <f t="shared" si="53"/>
        <v>3.7058497299453652E-3</v>
      </c>
      <c r="E1697">
        <v>2.2140234493133182E-3</v>
      </c>
      <c r="F1697">
        <f>+(E1697-Ej_3_INV_Est_Desc!$B$3)/Ej_3_INV_Est_Desc!$B$7</f>
        <v>0.41703235036316089</v>
      </c>
    </row>
    <row r="1698" spans="1:6">
      <c r="A1698" s="2">
        <v>37964</v>
      </c>
      <c r="B1698" s="1">
        <v>0.57372346500000004</v>
      </c>
      <c r="C1698">
        <f t="shared" si="52"/>
        <v>1.7430000008802149</v>
      </c>
      <c r="D1698">
        <f t="shared" si="53"/>
        <v>5.5382482917967213E-3</v>
      </c>
      <c r="E1698">
        <v>2.2276362908524305E-3</v>
      </c>
      <c r="F1698">
        <f>+(E1698-Ej_3_INV_Est_Desc!$B$3)/Ej_3_INV_Est_Desc!$B$7</f>
        <v>0.4196808765434219</v>
      </c>
    </row>
    <row r="1699" spans="1:6">
      <c r="A1699" s="2">
        <v>37965</v>
      </c>
      <c r="B1699" s="1">
        <v>0.57319729500000005</v>
      </c>
      <c r="C1699">
        <f t="shared" si="52"/>
        <v>1.7445999985048777</v>
      </c>
      <c r="D1699">
        <f t="shared" si="53"/>
        <v>9.1795618121337519E-4</v>
      </c>
      <c r="E1699">
        <v>2.2278433681863774E-3</v>
      </c>
      <c r="F1699">
        <f>+(E1699-Ej_3_INV_Est_Desc!$B$3)/Ej_3_INV_Est_Desc!$B$7</f>
        <v>0.41972116568795659</v>
      </c>
    </row>
    <row r="1700" spans="1:6">
      <c r="A1700" s="2">
        <v>37966</v>
      </c>
      <c r="B1700" s="1">
        <v>0.57323015200000005</v>
      </c>
      <c r="C1700">
        <f t="shared" si="52"/>
        <v>1.7444999997139019</v>
      </c>
      <c r="D1700">
        <f t="shared" si="53"/>
        <v>-5.7319036490532937E-5</v>
      </c>
      <c r="E1700">
        <v>2.2283068620427837E-3</v>
      </c>
      <c r="F1700">
        <f>+(E1700-Ej_3_INV_Est_Desc!$B$3)/Ej_3_INV_Est_Desc!$B$7</f>
        <v>0.41981134345205934</v>
      </c>
    </row>
    <row r="1701" spans="1:6">
      <c r="A1701" s="2">
        <v>37967</v>
      </c>
      <c r="B1701" s="1">
        <v>0.57254093699999997</v>
      </c>
      <c r="C1701">
        <f t="shared" si="52"/>
        <v>1.7465999990145684</v>
      </c>
      <c r="D1701">
        <f t="shared" si="53"/>
        <v>1.2037829183209059E-3</v>
      </c>
      <c r="E1701">
        <v>2.2285903988692457E-3</v>
      </c>
      <c r="F1701">
        <f>+(E1701-Ej_3_INV_Est_Desc!$B$3)/Ej_3_INV_Est_Desc!$B$7</f>
        <v>0.41986650862134417</v>
      </c>
    </row>
    <row r="1702" spans="1:6">
      <c r="A1702" s="2">
        <v>37970</v>
      </c>
      <c r="B1702" s="1">
        <v>0.57306590300000004</v>
      </c>
      <c r="C1702">
        <f t="shared" si="52"/>
        <v>1.7449999987174249</v>
      </c>
      <c r="D1702">
        <f t="shared" si="53"/>
        <v>-9.1606566932678213E-4</v>
      </c>
      <c r="E1702">
        <v>2.2318027597660883E-3</v>
      </c>
      <c r="F1702">
        <f>+(E1702-Ej_3_INV_Est_Desc!$B$3)/Ej_3_INV_Est_Desc!$B$7</f>
        <v>0.42049150832557852</v>
      </c>
    </row>
    <row r="1703" spans="1:6">
      <c r="A1703" s="2">
        <v>37971</v>
      </c>
      <c r="B1703" s="1">
        <v>0.57110222700000002</v>
      </c>
      <c r="C1703">
        <f t="shared" si="52"/>
        <v>1.7510000009157729</v>
      </c>
      <c r="D1703">
        <f t="shared" si="53"/>
        <v>3.4383966777982167E-3</v>
      </c>
      <c r="E1703">
        <v>2.2404015331878302E-3</v>
      </c>
      <c r="F1703">
        <f>+(E1703-Ej_3_INV_Est_Desc!$B$3)/Ej_3_INV_Est_Desc!$B$7</f>
        <v>0.42216449309221826</v>
      </c>
    </row>
    <row r="1704" spans="1:6">
      <c r="A1704" s="2">
        <v>37972</v>
      </c>
      <c r="B1704" s="1">
        <v>0.56769798500000002</v>
      </c>
      <c r="C1704">
        <f t="shared" si="52"/>
        <v>1.7614999989827338</v>
      </c>
      <c r="D1704">
        <f t="shared" si="53"/>
        <v>5.9965722795369825E-3</v>
      </c>
      <c r="E1704">
        <v>2.2433755603534777E-3</v>
      </c>
      <c r="F1704">
        <f>+(E1704-Ej_3_INV_Est_Desc!$B$3)/Ej_3_INV_Est_Desc!$B$7</f>
        <v>0.42274312238033518</v>
      </c>
    </row>
    <row r="1705" spans="1:6">
      <c r="A1705" s="2">
        <v>37973</v>
      </c>
      <c r="B1705" s="1">
        <v>0.56583488900000001</v>
      </c>
      <c r="C1705">
        <f t="shared" si="52"/>
        <v>1.7673000011846212</v>
      </c>
      <c r="D1705">
        <f t="shared" si="53"/>
        <v>3.2926495630070107E-3</v>
      </c>
      <c r="E1705">
        <v>2.2435109203913228E-3</v>
      </c>
      <c r="F1705">
        <f>+(E1705-Ej_3_INV_Est_Desc!$B$3)/Ej_3_INV_Est_Desc!$B$7</f>
        <v>0.4227694581459403</v>
      </c>
    </row>
    <row r="1706" spans="1:6">
      <c r="A1706" s="2">
        <v>37974</v>
      </c>
      <c r="B1706" s="1">
        <v>0.56577086300000001</v>
      </c>
      <c r="C1706">
        <f t="shared" si="52"/>
        <v>1.7674999993769562</v>
      </c>
      <c r="D1706">
        <f t="shared" si="53"/>
        <v>1.1316595496002613E-4</v>
      </c>
      <c r="E1706">
        <v>2.255225923554649E-3</v>
      </c>
      <c r="F1706">
        <f>+(E1706-Ej_3_INV_Est_Desc!$B$3)/Ej_3_INV_Est_Desc!$B$7</f>
        <v>0.42504873925640957</v>
      </c>
    </row>
    <row r="1707" spans="1:6">
      <c r="A1707" s="2">
        <v>37977</v>
      </c>
      <c r="B1707" s="1">
        <v>0.56705415400000003</v>
      </c>
      <c r="C1707">
        <f t="shared" si="52"/>
        <v>1.7634999989789335</v>
      </c>
      <c r="D1707">
        <f t="shared" si="53"/>
        <v>-2.2630836771896368E-3</v>
      </c>
      <c r="E1707">
        <v>2.2611643445675789E-3</v>
      </c>
      <c r="F1707">
        <f>+(E1707-Ej_3_INV_Est_Desc!$B$3)/Ej_3_INV_Est_Desc!$B$7</f>
        <v>0.42620412356592108</v>
      </c>
    </row>
    <row r="1708" spans="1:6">
      <c r="A1708" s="2">
        <v>37978</v>
      </c>
      <c r="B1708" s="1">
        <v>0.56657223800000001</v>
      </c>
      <c r="C1708">
        <f t="shared" si="52"/>
        <v>1.7649999998764501</v>
      </c>
      <c r="D1708">
        <f t="shared" si="53"/>
        <v>8.5058173994045916E-4</v>
      </c>
      <c r="E1708">
        <v>2.2699395641765374E-3</v>
      </c>
      <c r="F1708">
        <f>+(E1708-Ej_3_INV_Est_Desc!$B$3)/Ej_3_INV_Est_Desc!$B$7</f>
        <v>0.4279114378547923</v>
      </c>
    </row>
    <row r="1709" spans="1:6">
      <c r="A1709" s="2">
        <v>37979</v>
      </c>
      <c r="B1709" s="1">
        <v>0.56344376799999996</v>
      </c>
      <c r="C1709">
        <f t="shared" si="52"/>
        <v>1.7748000009825293</v>
      </c>
      <c r="D1709">
        <f t="shared" si="53"/>
        <v>5.552408559073907E-3</v>
      </c>
      <c r="E1709">
        <v>2.2727266633455478E-3</v>
      </c>
      <c r="F1709">
        <f>+(E1709-Ej_3_INV_Est_Desc!$B$3)/Ej_3_INV_Est_Desc!$B$7</f>
        <v>0.42845369827080454</v>
      </c>
    </row>
    <row r="1710" spans="1:6">
      <c r="A1710" s="2">
        <v>37984</v>
      </c>
      <c r="B1710" s="1">
        <v>0.56481219999999999</v>
      </c>
      <c r="C1710">
        <f t="shared" si="52"/>
        <v>1.77049999982295</v>
      </c>
      <c r="D1710">
        <f t="shared" si="53"/>
        <v>-2.422808855757741E-3</v>
      </c>
      <c r="E1710">
        <v>2.2821191264263962E-3</v>
      </c>
      <c r="F1710">
        <f>+(E1710-Ej_3_INV_Est_Desc!$B$3)/Ej_3_INV_Est_Desc!$B$7</f>
        <v>0.43028110398145564</v>
      </c>
    </row>
    <row r="1711" spans="1:6">
      <c r="A1711" s="2">
        <v>37985</v>
      </c>
      <c r="B1711" s="1">
        <v>0.56223996399999998</v>
      </c>
      <c r="C1711">
        <f t="shared" si="52"/>
        <v>1.7786000000526465</v>
      </c>
      <c r="D1711">
        <f t="shared" si="53"/>
        <v>4.5749789497353532E-3</v>
      </c>
      <c r="E1711">
        <v>2.2828221261701476E-3</v>
      </c>
      <c r="F1711">
        <f>+(E1711-Ej_3_INV_Est_Desc!$B$3)/Ej_3_INV_Est_Desc!$B$7</f>
        <v>0.43041788021738642</v>
      </c>
    </row>
    <row r="1712" spans="1:6">
      <c r="A1712" s="2">
        <v>37986</v>
      </c>
      <c r="B1712" s="1">
        <v>0.56047528300000005</v>
      </c>
      <c r="C1712">
        <f t="shared" si="52"/>
        <v>1.7842000001273917</v>
      </c>
      <c r="D1712">
        <f t="shared" si="53"/>
        <v>3.1485438404246224E-3</v>
      </c>
      <c r="E1712">
        <v>2.2831051942213687E-3</v>
      </c>
      <c r="F1712">
        <f>+(E1712-Ej_3_INV_Est_Desc!$B$3)/Ej_3_INV_Est_Desc!$B$7</f>
        <v>0.43047295418135645</v>
      </c>
    </row>
    <row r="1713" spans="1:6">
      <c r="A1713" s="2">
        <v>37988</v>
      </c>
      <c r="B1713" s="1">
        <v>0.55859680499999997</v>
      </c>
      <c r="C1713">
        <f t="shared" si="52"/>
        <v>1.7901999994432478</v>
      </c>
      <c r="D1713">
        <f t="shared" si="53"/>
        <v>3.3628513145542716E-3</v>
      </c>
      <c r="E1713">
        <v>2.2838877468742691E-3</v>
      </c>
      <c r="F1713">
        <f>+(E1713-Ej_3_INV_Est_Desc!$B$3)/Ej_3_INV_Est_Desc!$B$7</f>
        <v>0.4306252082998433</v>
      </c>
    </row>
    <row r="1714" spans="1:6">
      <c r="A1714" s="2">
        <v>37991</v>
      </c>
      <c r="B1714" s="1">
        <v>0.55294442899999996</v>
      </c>
      <c r="C1714">
        <f t="shared" si="52"/>
        <v>1.8085000002776048</v>
      </c>
      <c r="D1714">
        <f t="shared" si="53"/>
        <v>1.0222321997569228E-2</v>
      </c>
      <c r="E1714">
        <v>2.298357629896719E-3</v>
      </c>
      <c r="F1714">
        <f>+(E1714-Ej_3_INV_Est_Desc!$B$3)/Ej_3_INV_Est_Desc!$B$7</f>
        <v>0.43344048120962936</v>
      </c>
    </row>
    <row r="1715" spans="1:6">
      <c r="A1715" s="2">
        <v>37992</v>
      </c>
      <c r="B1715" s="1">
        <v>0.548095369</v>
      </c>
      <c r="C1715">
        <f t="shared" si="52"/>
        <v>1.8244999986489578</v>
      </c>
      <c r="D1715">
        <f t="shared" si="53"/>
        <v>8.8471099634486183E-3</v>
      </c>
      <c r="E1715">
        <v>2.3018739847109337E-3</v>
      </c>
      <c r="F1715">
        <f>+(E1715-Ej_3_INV_Est_Desc!$B$3)/Ej_3_INV_Est_Desc!$B$7</f>
        <v>0.43412462623238424</v>
      </c>
    </row>
    <row r="1716" spans="1:6">
      <c r="A1716" s="2">
        <v>37993</v>
      </c>
      <c r="B1716" s="1">
        <v>0.54966195799999995</v>
      </c>
      <c r="C1716">
        <f t="shared" si="52"/>
        <v>1.8192999996554247</v>
      </c>
      <c r="D1716">
        <f t="shared" si="53"/>
        <v>-2.8500953671601881E-3</v>
      </c>
      <c r="E1716">
        <v>2.315260845248801E-3</v>
      </c>
      <c r="F1716">
        <f>+(E1716-Ej_3_INV_Est_Desc!$B$3)/Ej_3_INV_Est_Desc!$B$7</f>
        <v>0.43672918535431143</v>
      </c>
    </row>
    <row r="1717" spans="1:6">
      <c r="A1717" s="2">
        <v>37994</v>
      </c>
      <c r="B1717" s="1">
        <v>0.54531573799999999</v>
      </c>
      <c r="C1717">
        <f t="shared" si="52"/>
        <v>1.8337999993684393</v>
      </c>
      <c r="D1717">
        <f t="shared" si="53"/>
        <v>7.9700982332551185E-3</v>
      </c>
      <c r="E1717">
        <v>2.3178608000000711E-3</v>
      </c>
      <c r="F1717">
        <f>+(E1717-Ej_3_INV_Est_Desc!$B$3)/Ej_3_INV_Est_Desc!$B$7</f>
        <v>0.43723503479114262</v>
      </c>
    </row>
    <row r="1718" spans="1:6">
      <c r="A1718" s="2">
        <v>37995</v>
      </c>
      <c r="B1718" s="1">
        <v>0.54135989600000001</v>
      </c>
      <c r="C1718">
        <f t="shared" si="52"/>
        <v>1.8472000002009754</v>
      </c>
      <c r="D1718">
        <f t="shared" si="53"/>
        <v>7.3072313431949976E-3</v>
      </c>
      <c r="E1718">
        <v>2.3210353216025492E-3</v>
      </c>
      <c r="F1718">
        <f>+(E1718-Ej_3_INV_Est_Desc!$B$3)/Ej_3_INV_Est_Desc!$B$7</f>
        <v>0.4378526724496587</v>
      </c>
    </row>
    <row r="1719" spans="1:6">
      <c r="A1719" s="2">
        <v>37998</v>
      </c>
      <c r="B1719" s="1">
        <v>0.54021932900000003</v>
      </c>
      <c r="C1719">
        <f t="shared" si="52"/>
        <v>1.8511000001630817</v>
      </c>
      <c r="D1719">
        <f t="shared" si="53"/>
        <v>2.111303573885781E-3</v>
      </c>
      <c r="E1719">
        <v>2.3281388889444532E-3</v>
      </c>
      <c r="F1719">
        <f>+(E1719-Ej_3_INV_Est_Desc!$B$3)/Ej_3_INV_Est_Desc!$B$7</f>
        <v>0.4392347486329613</v>
      </c>
    </row>
    <row r="1720" spans="1:6">
      <c r="A1720" s="2">
        <v>37999</v>
      </c>
      <c r="B1720" s="1">
        <v>0.54253472199999997</v>
      </c>
      <c r="C1720">
        <f t="shared" si="52"/>
        <v>1.8432000007549749</v>
      </c>
      <c r="D1720">
        <f t="shared" si="53"/>
        <v>-4.267732379347855E-3</v>
      </c>
      <c r="E1720">
        <v>2.3291447064410775E-3</v>
      </c>
      <c r="F1720">
        <f>+(E1720-Ej_3_INV_Est_Desc!$B$3)/Ej_3_INV_Est_Desc!$B$7</f>
        <v>0.43943044135183418</v>
      </c>
    </row>
    <row r="1721" spans="1:6">
      <c r="A1721" s="2">
        <v>38000</v>
      </c>
      <c r="B1721" s="1">
        <v>0.54321255899999998</v>
      </c>
      <c r="C1721">
        <f t="shared" si="52"/>
        <v>1.8409000002520193</v>
      </c>
      <c r="D1721">
        <f t="shared" si="53"/>
        <v>-1.2478301334708508E-3</v>
      </c>
      <c r="E1721">
        <v>2.332719313450804E-3</v>
      </c>
      <c r="F1721">
        <f>+(E1721-Ej_3_INV_Est_Desc!$B$3)/Ej_3_INV_Est_Desc!$B$7</f>
        <v>0.44012591997194467</v>
      </c>
    </row>
    <row r="1722" spans="1:6">
      <c r="A1722" s="2">
        <v>38001</v>
      </c>
      <c r="B1722" s="1">
        <v>0.549299643</v>
      </c>
      <c r="C1722">
        <f t="shared" si="52"/>
        <v>1.8204999998516291</v>
      </c>
      <c r="D1722">
        <f t="shared" si="53"/>
        <v>-1.1081536421096994E-2</v>
      </c>
      <c r="E1722">
        <v>2.3334044867038273E-3</v>
      </c>
      <c r="F1722">
        <f>+(E1722-Ej_3_INV_Est_Desc!$B$3)/Ej_3_INV_Est_Desc!$B$7</f>
        <v>0.44025922787047805</v>
      </c>
    </row>
    <row r="1723" spans="1:6">
      <c r="A1723" s="2">
        <v>38002</v>
      </c>
      <c r="B1723" s="1">
        <v>0.55567904000000001</v>
      </c>
      <c r="C1723">
        <f t="shared" si="52"/>
        <v>1.7995999993089535</v>
      </c>
      <c r="D1723">
        <f t="shared" si="53"/>
        <v>-1.1480362836791547E-2</v>
      </c>
      <c r="E1723">
        <v>2.337708843064501E-3</v>
      </c>
      <c r="F1723">
        <f>+(E1723-Ej_3_INV_Est_Desc!$B$3)/Ej_3_INV_Est_Desc!$B$7</f>
        <v>0.44109668715314598</v>
      </c>
    </row>
    <row r="1724" spans="1:6">
      <c r="A1724" s="2">
        <v>38006</v>
      </c>
      <c r="B1724" s="1">
        <v>0.54984329499999995</v>
      </c>
      <c r="C1724">
        <f t="shared" si="52"/>
        <v>1.8186999988787715</v>
      </c>
      <c r="D1724">
        <f t="shared" si="53"/>
        <v>1.0613469424956889E-2</v>
      </c>
      <c r="E1724">
        <v>2.3383764386781802E-3</v>
      </c>
      <c r="F1724">
        <f>+(E1724-Ej_3_INV_Est_Desc!$B$3)/Ej_3_INV_Est_Desc!$B$7</f>
        <v>0.44122657513102165</v>
      </c>
    </row>
    <row r="1725" spans="1:6">
      <c r="A1725" s="2">
        <v>38007</v>
      </c>
      <c r="B1725" s="1">
        <v>0.54659743100000002</v>
      </c>
      <c r="C1725">
        <f t="shared" si="52"/>
        <v>1.8294999999734722</v>
      </c>
      <c r="D1725">
        <f t="shared" si="53"/>
        <v>5.9383081879138544E-3</v>
      </c>
      <c r="E1725">
        <v>2.3452404701569396E-3</v>
      </c>
      <c r="F1725">
        <f>+(E1725-Ej_3_INV_Est_Desc!$B$3)/Ej_3_INV_Est_Desc!$B$7</f>
        <v>0.44256204701037882</v>
      </c>
    </row>
    <row r="1726" spans="1:6">
      <c r="A1726" s="2">
        <v>38008</v>
      </c>
      <c r="B1726" s="1">
        <v>0.54212295300000002</v>
      </c>
      <c r="C1726">
        <f t="shared" si="52"/>
        <v>1.8446000016531305</v>
      </c>
      <c r="D1726">
        <f t="shared" si="53"/>
        <v>8.2536221261968468E-3</v>
      </c>
      <c r="E1726">
        <v>2.3456797759326964E-3</v>
      </c>
      <c r="F1726">
        <f>+(E1726-Ej_3_INV_Est_Desc!$B$3)/Ej_3_INV_Est_Desc!$B$7</f>
        <v>0.4426475187206671</v>
      </c>
    </row>
    <row r="1727" spans="1:6">
      <c r="A1727" s="2">
        <v>38009</v>
      </c>
      <c r="B1727" s="1">
        <v>0.54935999599999996</v>
      </c>
      <c r="C1727">
        <f t="shared" si="52"/>
        <v>1.8202999986915684</v>
      </c>
      <c r="D1727">
        <f t="shared" si="53"/>
        <v>-1.3173589363430827E-2</v>
      </c>
      <c r="E1727">
        <v>2.3461133543154489E-3</v>
      </c>
      <c r="F1727">
        <f>+(E1727-Ej_3_INV_Est_Desc!$B$3)/Ej_3_INV_Est_Desc!$B$7</f>
        <v>0.44273187610443709</v>
      </c>
    </row>
    <row r="1728" spans="1:6">
      <c r="A1728" s="2">
        <v>38012</v>
      </c>
      <c r="B1728" s="1">
        <v>0.54945054900000001</v>
      </c>
      <c r="C1728">
        <f t="shared" si="52"/>
        <v>1.8200000014924</v>
      </c>
      <c r="D1728">
        <f t="shared" si="53"/>
        <v>-1.6480646013516953E-4</v>
      </c>
      <c r="E1728">
        <v>2.3472835548374871E-3</v>
      </c>
      <c r="F1728">
        <f>+(E1728-Ej_3_INV_Est_Desc!$B$3)/Ej_3_INV_Est_Desc!$B$7</f>
        <v>0.44295955132638609</v>
      </c>
    </row>
    <row r="1729" spans="1:6">
      <c r="A1729" s="2">
        <v>38013</v>
      </c>
      <c r="B1729" s="1">
        <v>0.54713574399999998</v>
      </c>
      <c r="C1729">
        <f t="shared" si="52"/>
        <v>1.8277000012633062</v>
      </c>
      <c r="D1729">
        <f t="shared" si="53"/>
        <v>4.230769101424281E-3</v>
      </c>
      <c r="E1729">
        <v>2.3508680228379042E-3</v>
      </c>
      <c r="F1729">
        <f>+(E1729-Ej_3_INV_Est_Desc!$B$3)/Ej_3_INV_Est_Desc!$B$7</f>
        <v>0.44365694850934273</v>
      </c>
    </row>
    <row r="1730" spans="1:6">
      <c r="A1730" s="2">
        <v>38014</v>
      </c>
      <c r="B1730" s="1">
        <v>0.54436581399999995</v>
      </c>
      <c r="C1730">
        <f t="shared" si="52"/>
        <v>1.8369999994158341</v>
      </c>
      <c r="D1730">
        <f t="shared" si="53"/>
        <v>5.0883614083820916E-3</v>
      </c>
      <c r="E1730">
        <v>2.3520906548135656E-3</v>
      </c>
      <c r="F1730">
        <f>+(E1730-Ej_3_INV_Est_Desc!$B$3)/Ej_3_INV_Est_Desc!$B$7</f>
        <v>0.44389482484008969</v>
      </c>
    </row>
    <row r="1731" spans="1:6">
      <c r="A1731" s="2">
        <v>38015</v>
      </c>
      <c r="B1731" s="1">
        <v>0.55212014099999995</v>
      </c>
      <c r="C1731">
        <f t="shared" ref="C1731:C1794" si="54">1/B1731</f>
        <v>1.8112000011243932</v>
      </c>
      <c r="D1731">
        <f t="shared" si="53"/>
        <v>-1.4044637071118915E-2</v>
      </c>
      <c r="E1731">
        <v>2.3532670725834315E-3</v>
      </c>
      <c r="F1731">
        <f>+(E1731-Ej_3_INV_Est_Desc!$B$3)/Ej_3_INV_Est_Desc!$B$7</f>
        <v>0.44412370969513348</v>
      </c>
    </row>
    <row r="1732" spans="1:6">
      <c r="A1732" s="2">
        <v>38016</v>
      </c>
      <c r="B1732" s="1">
        <v>0.54899807899999997</v>
      </c>
      <c r="C1732">
        <f t="shared" si="54"/>
        <v>1.8214999983633824</v>
      </c>
      <c r="D1732">
        <f t="shared" ref="D1732:D1795" si="55">+C1732/C1731-1</f>
        <v>5.6868359278903213E-3</v>
      </c>
      <c r="E1732">
        <v>2.3555280666980316E-3</v>
      </c>
      <c r="F1732">
        <f>+(E1732-Ej_3_INV_Est_Desc!$B$3)/Ej_3_INV_Est_Desc!$B$7</f>
        <v>0.44456361065840622</v>
      </c>
    </row>
    <row r="1733" spans="1:6">
      <c r="A1733" s="2">
        <v>38019</v>
      </c>
      <c r="B1733" s="1">
        <v>0.54999450000000005</v>
      </c>
      <c r="C1733">
        <f t="shared" si="54"/>
        <v>1.8182000001818199</v>
      </c>
      <c r="D1733">
        <f t="shared" si="55"/>
        <v>-1.8116926623812368E-3</v>
      </c>
      <c r="E1733">
        <v>2.3624483708688526E-3</v>
      </c>
      <c r="F1733">
        <f>+(E1733-Ej_3_INV_Est_Desc!$B$3)/Ej_3_INV_Est_Desc!$B$7</f>
        <v>0.44591003100122201</v>
      </c>
    </row>
    <row r="1734" spans="1:6">
      <c r="A1734" s="2">
        <v>38020</v>
      </c>
      <c r="B1734" s="1">
        <v>0.54406964099999999</v>
      </c>
      <c r="C1734">
        <f t="shared" si="54"/>
        <v>1.8379999997095959</v>
      </c>
      <c r="D1734">
        <f t="shared" si="55"/>
        <v>1.088989084027947E-2</v>
      </c>
      <c r="E1734">
        <v>2.3633108745526599E-3</v>
      </c>
      <c r="F1734">
        <f>+(E1734-Ej_3_INV_Est_Desc!$B$3)/Ej_3_INV_Est_Desc!$B$7</f>
        <v>0.44607784046117727</v>
      </c>
    </row>
    <row r="1735" spans="1:6">
      <c r="A1735" s="2">
        <v>38021</v>
      </c>
      <c r="B1735" s="1">
        <v>0.54540496299999996</v>
      </c>
      <c r="C1735">
        <f t="shared" si="54"/>
        <v>1.8335000006224733</v>
      </c>
      <c r="D1735">
        <f t="shared" si="55"/>
        <v>-2.4483128878310945E-3</v>
      </c>
      <c r="E1735">
        <v>2.3766241250968712E-3</v>
      </c>
      <c r="F1735">
        <f>+(E1735-Ej_3_INV_Est_Desc!$B$3)/Ej_3_INV_Est_Desc!$B$7</f>
        <v>0.4486680779593078</v>
      </c>
    </row>
    <row r="1736" spans="1:6">
      <c r="A1736" s="2">
        <v>38022</v>
      </c>
      <c r="B1736" s="1">
        <v>0.54412885</v>
      </c>
      <c r="C1736">
        <f t="shared" si="54"/>
        <v>1.8377999990259659</v>
      </c>
      <c r="D1736">
        <f t="shared" si="55"/>
        <v>2.3452404701569396E-3</v>
      </c>
      <c r="E1736">
        <v>2.3889738150488782E-3</v>
      </c>
      <c r="F1736">
        <f>+(E1736-Ej_3_INV_Est_Desc!$B$3)/Ej_3_INV_Est_Desc!$B$7</f>
        <v>0.45107084427830291</v>
      </c>
    </row>
    <row r="1737" spans="1:6">
      <c r="A1737" s="2">
        <v>38023</v>
      </c>
      <c r="B1737" s="1">
        <v>0.54174115599999995</v>
      </c>
      <c r="C1737">
        <f t="shared" si="54"/>
        <v>1.8459000002576877</v>
      </c>
      <c r="D1737">
        <f t="shared" si="55"/>
        <v>4.4074443552153397E-3</v>
      </c>
      <c r="E1737">
        <v>2.3929811090068753E-3</v>
      </c>
      <c r="F1737">
        <f>+(E1737-Ej_3_INV_Est_Desc!$B$3)/Ej_3_INV_Est_Desc!$B$7</f>
        <v>0.45185050684392253</v>
      </c>
    </row>
    <row r="1738" spans="1:6">
      <c r="A1738" s="2">
        <v>38026</v>
      </c>
      <c r="B1738" s="1">
        <v>0.53821313199999998</v>
      </c>
      <c r="C1738">
        <f t="shared" si="54"/>
        <v>1.8580000013823521</v>
      </c>
      <c r="D1738">
        <f t="shared" si="55"/>
        <v>6.555068596876934E-3</v>
      </c>
      <c r="E1738">
        <v>2.3998714007753552E-3</v>
      </c>
      <c r="F1738">
        <f>+(E1738-Ej_3_INV_Est_Desc!$B$3)/Ej_3_INV_Est_Desc!$B$7</f>
        <v>0.45319108794787666</v>
      </c>
    </row>
    <row r="1739" spans="1:6">
      <c r="A1739" s="2">
        <v>38027</v>
      </c>
      <c r="B1739" s="1">
        <v>0.53484516199999999</v>
      </c>
      <c r="C1739">
        <f t="shared" si="54"/>
        <v>1.8697000011378995</v>
      </c>
      <c r="D1739">
        <f t="shared" si="55"/>
        <v>6.2970935128323635E-3</v>
      </c>
      <c r="E1739">
        <v>2.4026919324371399E-3</v>
      </c>
      <c r="F1739">
        <f>+(E1739-Ej_3_INV_Est_Desc!$B$3)/Ej_3_INV_Est_Desc!$B$7</f>
        <v>0.45373985301849235</v>
      </c>
    </row>
    <row r="1740" spans="1:6">
      <c r="A1740" s="2">
        <v>38028</v>
      </c>
      <c r="B1740" s="1">
        <v>0.53050397900000001</v>
      </c>
      <c r="C1740">
        <f t="shared" si="54"/>
        <v>1.8849999992177249</v>
      </c>
      <c r="D1740">
        <f t="shared" si="55"/>
        <v>8.1831299516039735E-3</v>
      </c>
      <c r="E1740">
        <v>2.4072936701786674E-3</v>
      </c>
      <c r="F1740">
        <f>+(E1740-Ej_3_INV_Est_Desc!$B$3)/Ej_3_INV_Est_Desc!$B$7</f>
        <v>0.45463517107887769</v>
      </c>
    </row>
    <row r="1741" spans="1:6">
      <c r="A1741" s="2">
        <v>38029</v>
      </c>
      <c r="B1741" s="1">
        <v>0.52882072999999996</v>
      </c>
      <c r="C1741">
        <f t="shared" si="54"/>
        <v>1.8909999991868702</v>
      </c>
      <c r="D1741">
        <f t="shared" si="55"/>
        <v>3.1830238576315839E-3</v>
      </c>
      <c r="E1741">
        <v>2.4100430956783825E-3</v>
      </c>
      <c r="F1741">
        <f>+(E1741-Ej_3_INV_Est_Desc!$B$3)/Ej_3_INV_Est_Desc!$B$7</f>
        <v>0.45517010167332778</v>
      </c>
    </row>
    <row r="1742" spans="1:6">
      <c r="A1742" s="2">
        <v>38030</v>
      </c>
      <c r="B1742" s="1">
        <v>0.531067446</v>
      </c>
      <c r="C1742">
        <f t="shared" si="54"/>
        <v>1.8829999984597061</v>
      </c>
      <c r="D1742">
        <f t="shared" si="55"/>
        <v>-4.2305662245394338E-3</v>
      </c>
      <c r="E1742">
        <v>2.4119912484750206E-3</v>
      </c>
      <c r="F1742">
        <f>+(E1742-Ej_3_INV_Est_Desc!$B$3)/Ej_3_INV_Est_Desc!$B$7</f>
        <v>0.4555491359601973</v>
      </c>
    </row>
    <row r="1743" spans="1:6">
      <c r="A1743" s="2">
        <v>38034</v>
      </c>
      <c r="B1743" s="1">
        <v>0.52507219699999996</v>
      </c>
      <c r="C1743">
        <f t="shared" si="54"/>
        <v>1.904500001549311</v>
      </c>
      <c r="D1743">
        <f t="shared" si="55"/>
        <v>1.1417951729788545E-2</v>
      </c>
      <c r="E1743">
        <v>2.4183786952212127E-3</v>
      </c>
      <c r="F1743">
        <f>+(E1743-Ej_3_INV_Est_Desc!$B$3)/Ej_3_INV_Est_Desc!$B$7</f>
        <v>0.45679188310330521</v>
      </c>
    </row>
    <row r="1744" spans="1:6">
      <c r="A1744" s="2">
        <v>38035</v>
      </c>
      <c r="B1744" s="1">
        <v>0.52567944099999997</v>
      </c>
      <c r="C1744">
        <f t="shared" si="54"/>
        <v>1.9022999988314173</v>
      </c>
      <c r="D1744">
        <f t="shared" si="55"/>
        <v>-1.155160260490451E-3</v>
      </c>
      <c r="E1744">
        <v>2.4189051245429027E-3</v>
      </c>
      <c r="F1744">
        <f>+(E1744-Ej_3_INV_Est_Desc!$B$3)/Ej_3_INV_Est_Desc!$B$7</f>
        <v>0.45689430564576611</v>
      </c>
    </row>
    <row r="1745" spans="1:6">
      <c r="A1745" s="2">
        <v>38036</v>
      </c>
      <c r="B1745" s="1">
        <v>0.52851329199999997</v>
      </c>
      <c r="C1745">
        <f t="shared" si="54"/>
        <v>1.8921000003912865</v>
      </c>
      <c r="D1745">
        <f t="shared" si="55"/>
        <v>-5.3619294782089044E-3</v>
      </c>
      <c r="E1745">
        <v>2.4336053269466973E-3</v>
      </c>
      <c r="F1745">
        <f>+(E1745-Ej_3_INV_Est_Desc!$B$3)/Ej_3_INV_Est_Desc!$B$7</f>
        <v>0.45975438969285654</v>
      </c>
    </row>
    <row r="1746" spans="1:6">
      <c r="A1746" s="2">
        <v>38037</v>
      </c>
      <c r="B1746" s="1">
        <v>0.53567602299999995</v>
      </c>
      <c r="C1746">
        <f t="shared" si="54"/>
        <v>1.8668000004920886</v>
      </c>
      <c r="D1746">
        <f t="shared" si="55"/>
        <v>-1.3371386234324767E-2</v>
      </c>
      <c r="E1746">
        <v>2.4346791055598338E-3</v>
      </c>
      <c r="F1746">
        <f>+(E1746-Ej_3_INV_Est_Desc!$B$3)/Ej_3_INV_Est_Desc!$B$7</f>
        <v>0.45996330498512122</v>
      </c>
    </row>
    <row r="1747" spans="1:6">
      <c r="A1747" s="2">
        <v>38040</v>
      </c>
      <c r="B1747" s="1">
        <v>0.53516001300000005</v>
      </c>
      <c r="C1747">
        <f t="shared" si="54"/>
        <v>1.8685999994547424</v>
      </c>
      <c r="D1747">
        <f t="shared" si="55"/>
        <v>9.6421628571841111E-4</v>
      </c>
      <c r="E1747">
        <v>2.4364785615591522E-3</v>
      </c>
      <c r="F1747">
        <f>+(E1747-Ej_3_INV_Est_Desc!$B$3)/Ej_3_INV_Est_Desc!$B$7</f>
        <v>0.46031340869496973</v>
      </c>
    </row>
    <row r="1748" spans="1:6">
      <c r="A1748" s="2">
        <v>38041</v>
      </c>
      <c r="B1748" s="1">
        <v>0.52907253600000004</v>
      </c>
      <c r="C1748">
        <f t="shared" si="54"/>
        <v>1.8900999994450665</v>
      </c>
      <c r="D1748">
        <f t="shared" si="55"/>
        <v>1.1505940274321835E-2</v>
      </c>
      <c r="E1748">
        <v>2.4409585653220045E-3</v>
      </c>
      <c r="F1748">
        <f>+(E1748-Ej_3_INV_Est_Desc!$B$3)/Ej_3_INV_Est_Desc!$B$7</f>
        <v>0.46118504208756378</v>
      </c>
    </row>
    <row r="1749" spans="1:6">
      <c r="A1749" s="2">
        <v>38042</v>
      </c>
      <c r="B1749" s="1">
        <v>0.53313429700000003</v>
      </c>
      <c r="C1749">
        <f t="shared" si="54"/>
        <v>1.8756999983439444</v>
      </c>
      <c r="D1749">
        <f t="shared" si="55"/>
        <v>-7.6186451009734313E-3</v>
      </c>
      <c r="E1749">
        <v>2.4458425827382779E-3</v>
      </c>
      <c r="F1749">
        <f>+(E1749-Ej_3_INV_Est_Desc!$B$3)/Ej_3_INV_Est_Desc!$B$7</f>
        <v>0.46213528072471277</v>
      </c>
    </row>
    <row r="1750" spans="1:6">
      <c r="A1750" s="2">
        <v>38043</v>
      </c>
      <c r="B1750" s="1">
        <v>0.53737438900000001</v>
      </c>
      <c r="C1750">
        <f t="shared" si="54"/>
        <v>1.8608999990879729</v>
      </c>
      <c r="D1750">
        <f t="shared" si="55"/>
        <v>-7.8903871989328689E-3</v>
      </c>
      <c r="E1750">
        <v>2.4484302845291239E-3</v>
      </c>
      <c r="F1750">
        <f>+(E1750-Ej_3_INV_Est_Desc!$B$3)/Ej_3_INV_Est_Desc!$B$7</f>
        <v>0.46263874621500528</v>
      </c>
    </row>
    <row r="1751" spans="1:6">
      <c r="A1751" s="2">
        <v>38044</v>
      </c>
      <c r="B1751" s="1">
        <v>0.538358008</v>
      </c>
      <c r="C1751">
        <f t="shared" si="54"/>
        <v>1.8575000002600499</v>
      </c>
      <c r="D1751">
        <f t="shared" si="55"/>
        <v>-1.8270722927558047E-3</v>
      </c>
      <c r="E1751">
        <v>2.4586876785019918E-3</v>
      </c>
      <c r="F1751">
        <f>+(E1751-Ej_3_INV_Est_Desc!$B$3)/Ej_3_INV_Est_Desc!$B$7</f>
        <v>0.46463443362533297</v>
      </c>
    </row>
    <row r="1752" spans="1:6">
      <c r="A1752" s="2">
        <v>38047</v>
      </c>
      <c r="B1752" s="1">
        <v>0.53533190600000002</v>
      </c>
      <c r="C1752">
        <f t="shared" si="54"/>
        <v>1.867999999237856</v>
      </c>
      <c r="D1752">
        <f t="shared" si="55"/>
        <v>5.6527585336936248E-3</v>
      </c>
      <c r="E1752">
        <v>2.4602178957882082E-3</v>
      </c>
      <c r="F1752">
        <f>+(E1752-Ej_3_INV_Est_Desc!$B$3)/Ej_3_INV_Est_Desc!$B$7</f>
        <v>0.46493215401915283</v>
      </c>
    </row>
    <row r="1753" spans="1:6">
      <c r="A1753" s="2">
        <v>38048</v>
      </c>
      <c r="B1753" s="1">
        <v>0.54389209199999999</v>
      </c>
      <c r="C1753">
        <f t="shared" si="54"/>
        <v>1.8385999993542836</v>
      </c>
      <c r="D1753">
        <f t="shared" si="55"/>
        <v>-1.5738757974072537E-2</v>
      </c>
      <c r="E1753">
        <v>2.4616651273012824E-3</v>
      </c>
      <c r="F1753">
        <f>+(E1753-Ej_3_INV_Est_Desc!$B$3)/Ej_3_INV_Est_Desc!$B$7</f>
        <v>0.46521372862943994</v>
      </c>
    </row>
    <row r="1754" spans="1:6">
      <c r="A1754" s="2">
        <v>38049</v>
      </c>
      <c r="B1754" s="1">
        <v>0.54969217199999998</v>
      </c>
      <c r="C1754">
        <f t="shared" si="54"/>
        <v>1.8192000012690739</v>
      </c>
      <c r="D1754">
        <f t="shared" si="55"/>
        <v>-1.0551505543360706E-2</v>
      </c>
      <c r="E1754">
        <v>2.4674365969368228E-3</v>
      </c>
      <c r="F1754">
        <f>+(E1754-Ej_3_INV_Est_Desc!$B$3)/Ej_3_INV_Est_Desc!$B$7</f>
        <v>0.46633663073510179</v>
      </c>
    </row>
    <row r="1755" spans="1:6">
      <c r="A1755" s="2">
        <v>38050</v>
      </c>
      <c r="B1755" s="1">
        <v>0.54794520499999999</v>
      </c>
      <c r="C1755">
        <f t="shared" si="54"/>
        <v>1.825000001596875</v>
      </c>
      <c r="D1755">
        <f t="shared" si="55"/>
        <v>3.188214777789744E-3</v>
      </c>
      <c r="E1755">
        <v>2.4676128765424021E-3</v>
      </c>
      <c r="F1755">
        <f>+(E1755-Ej_3_INV_Est_Desc!$B$3)/Ej_3_INV_Est_Desc!$B$7</f>
        <v>0.46637092784706635</v>
      </c>
    </row>
    <row r="1756" spans="1:6">
      <c r="A1756" s="2">
        <v>38051</v>
      </c>
      <c r="B1756" s="1">
        <v>0.54265248499999996</v>
      </c>
      <c r="C1756">
        <f t="shared" si="54"/>
        <v>1.8428000011830776</v>
      </c>
      <c r="D1756">
        <f t="shared" si="55"/>
        <v>9.7534244222616806E-3</v>
      </c>
      <c r="E1756">
        <v>2.4697026006481604E-3</v>
      </c>
      <c r="F1756">
        <f>+(E1756-Ej_3_INV_Est_Desc!$B$3)/Ej_3_INV_Est_Desc!$B$7</f>
        <v>0.46677750636983262</v>
      </c>
    </row>
    <row r="1757" spans="1:6">
      <c r="A1757" s="2">
        <v>38054</v>
      </c>
      <c r="B1757" s="1">
        <v>0.54138920499999998</v>
      </c>
      <c r="C1757">
        <f t="shared" si="54"/>
        <v>1.8470999989739361</v>
      </c>
      <c r="D1757">
        <f t="shared" si="55"/>
        <v>2.3334044867038273E-3</v>
      </c>
      <c r="E1757">
        <v>2.4732075649585017E-3</v>
      </c>
      <c r="F1757">
        <f>+(E1757-Ej_3_INV_Est_Desc!$B$3)/Ej_3_INV_Est_Desc!$B$7</f>
        <v>0.46745943524633848</v>
      </c>
    </row>
    <row r="1758" spans="1:6">
      <c r="A1758" s="2">
        <v>38055</v>
      </c>
      <c r="B1758" s="1">
        <v>0.54362598500000003</v>
      </c>
      <c r="C1758">
        <f t="shared" si="54"/>
        <v>1.8395000010899036</v>
      </c>
      <c r="D1758">
        <f t="shared" si="55"/>
        <v>-4.1145568124379972E-3</v>
      </c>
      <c r="E1758">
        <v>2.4774191892296127E-3</v>
      </c>
      <c r="F1758">
        <f>+(E1758-Ej_3_INV_Est_Desc!$B$3)/Ej_3_INV_Est_Desc!$B$7</f>
        <v>0.46827885249375228</v>
      </c>
    </row>
    <row r="1759" spans="1:6">
      <c r="A1759" s="2">
        <v>38056</v>
      </c>
      <c r="B1759" s="1">
        <v>0.55555555599999995</v>
      </c>
      <c r="C1759">
        <f t="shared" si="54"/>
        <v>1.7999999985600001</v>
      </c>
      <c r="D1759">
        <f t="shared" si="55"/>
        <v>-2.1473227782821236E-2</v>
      </c>
      <c r="E1759">
        <v>2.4775463876665071E-3</v>
      </c>
      <c r="F1759">
        <f>+(E1759-Ej_3_INV_Est_Desc!$B$3)/Ej_3_INV_Est_Desc!$B$7</f>
        <v>0.46830360033124352</v>
      </c>
    </row>
    <row r="1760" spans="1:6">
      <c r="A1760" s="2">
        <v>38057</v>
      </c>
      <c r="B1760" s="1">
        <v>0.55530875199999996</v>
      </c>
      <c r="C1760">
        <f t="shared" si="54"/>
        <v>1.8007999989166388</v>
      </c>
      <c r="D1760">
        <f t="shared" si="55"/>
        <v>4.4444464293258434E-4</v>
      </c>
      <c r="E1760">
        <v>2.4862923288064831E-3</v>
      </c>
      <c r="F1760">
        <f>+(E1760-Ej_3_INV_Est_Desc!$B$3)/Ej_3_INV_Est_Desc!$B$7</f>
        <v>0.47000521817595975</v>
      </c>
    </row>
    <row r="1761" spans="1:6">
      <c r="A1761" s="2">
        <v>38058</v>
      </c>
      <c r="B1761" s="1">
        <v>0.55732040299999996</v>
      </c>
      <c r="C1761">
        <f t="shared" si="54"/>
        <v>1.7943000016096666</v>
      </c>
      <c r="D1761">
        <f t="shared" si="55"/>
        <v>-3.6095053925380149E-3</v>
      </c>
      <c r="E1761">
        <v>2.4874074274547908E-3</v>
      </c>
      <c r="F1761">
        <f>+(E1761-Ej_3_INV_Est_Desc!$B$3)/Ej_3_INV_Est_Desc!$B$7</f>
        <v>0.47022217272987349</v>
      </c>
    </row>
    <row r="1762" spans="1:6">
      <c r="A1762" s="2">
        <v>38061</v>
      </c>
      <c r="B1762" s="1">
        <v>0.55577168899999996</v>
      </c>
      <c r="C1762">
        <f t="shared" si="54"/>
        <v>1.7992999999681525</v>
      </c>
      <c r="D1762">
        <f t="shared" si="55"/>
        <v>2.7866011001507207E-3</v>
      </c>
      <c r="E1762">
        <v>2.4953206731215261E-3</v>
      </c>
      <c r="F1762">
        <f>+(E1762-Ej_3_INV_Est_Desc!$B$3)/Ej_3_INV_Est_Desc!$B$7</f>
        <v>0.47176178062576851</v>
      </c>
    </row>
    <row r="1763" spans="1:6">
      <c r="A1763" s="2">
        <v>38062</v>
      </c>
      <c r="B1763" s="1">
        <v>0.55233361000000003</v>
      </c>
      <c r="C1763">
        <f t="shared" si="54"/>
        <v>1.8104999983614973</v>
      </c>
      <c r="D1763">
        <f t="shared" si="55"/>
        <v>6.2246420238665223E-3</v>
      </c>
      <c r="E1763">
        <v>2.4957008990600382E-3</v>
      </c>
      <c r="F1763">
        <f>+(E1763-Ej_3_INV_Est_Desc!$B$3)/Ej_3_INV_Est_Desc!$B$7</f>
        <v>0.47183575771201242</v>
      </c>
    </row>
    <row r="1764" spans="1:6">
      <c r="A1764" s="2">
        <v>38063</v>
      </c>
      <c r="B1764" s="1">
        <v>0.55151114099999998</v>
      </c>
      <c r="C1764">
        <f t="shared" si="54"/>
        <v>1.8131999984384721</v>
      </c>
      <c r="D1764">
        <f t="shared" si="55"/>
        <v>1.4913007895158703E-3</v>
      </c>
      <c r="E1764">
        <v>2.496963582291567E-3</v>
      </c>
      <c r="F1764">
        <f>+(E1764-Ej_3_INV_Est_Desc!$B$3)/Ej_3_INV_Est_Desc!$B$7</f>
        <v>0.47208142644961376</v>
      </c>
    </row>
    <row r="1765" spans="1:6">
      <c r="A1765" s="2">
        <v>38064</v>
      </c>
      <c r="B1765" s="1">
        <v>0.54457332700000005</v>
      </c>
      <c r="C1765">
        <f t="shared" si="54"/>
        <v>1.8362999993203852</v>
      </c>
      <c r="D1765">
        <f t="shared" si="55"/>
        <v>1.2739907843484888E-2</v>
      </c>
      <c r="E1765">
        <v>2.4984376930012875E-3</v>
      </c>
      <c r="F1765">
        <f>+(E1765-Ej_3_INV_Est_Desc!$B$3)/Ej_3_INV_Est_Desc!$B$7</f>
        <v>0.47236823069956263</v>
      </c>
    </row>
    <row r="1766" spans="1:6">
      <c r="A1766" s="2">
        <v>38065</v>
      </c>
      <c r="B1766" s="1">
        <v>0.54734537500000002</v>
      </c>
      <c r="C1766">
        <f t="shared" si="54"/>
        <v>1.8269999997716249</v>
      </c>
      <c r="D1766">
        <f t="shared" si="55"/>
        <v>-5.0645316953669139E-3</v>
      </c>
      <c r="E1766">
        <v>2.4993900343941444E-3</v>
      </c>
      <c r="F1766">
        <f>+(E1766-Ej_3_INV_Est_Desc!$B$3)/Ej_3_INV_Est_Desc!$B$7</f>
        <v>0.47255351906160525</v>
      </c>
    </row>
    <row r="1767" spans="1:6">
      <c r="A1767" s="2">
        <v>38068</v>
      </c>
      <c r="B1767" s="1">
        <v>0.54097917200000001</v>
      </c>
      <c r="C1767">
        <f t="shared" si="54"/>
        <v>1.8485000010314629</v>
      </c>
      <c r="D1767">
        <f t="shared" si="55"/>
        <v>1.1767926252066463E-2</v>
      </c>
      <c r="E1767">
        <v>2.5061262218277758E-3</v>
      </c>
      <c r="F1767">
        <f>+(E1767-Ej_3_INV_Est_Desc!$B$3)/Ej_3_INV_Est_Desc!$B$7</f>
        <v>0.47386411749337698</v>
      </c>
    </row>
    <row r="1768" spans="1:6">
      <c r="A1768" s="2">
        <v>38069</v>
      </c>
      <c r="B1768" s="1">
        <v>0.54048211000000002</v>
      </c>
      <c r="C1768">
        <f t="shared" si="54"/>
        <v>1.8502000001443155</v>
      </c>
      <c r="D1768">
        <f t="shared" si="55"/>
        <v>9.1966411247179636E-4</v>
      </c>
      <c r="E1768">
        <v>2.5073388592278256E-3</v>
      </c>
      <c r="F1768">
        <f>+(E1768-Ej_3_INV_Est_Desc!$B$3)/Ej_3_INV_Est_Desc!$B$7</f>
        <v>0.47410004927088045</v>
      </c>
    </row>
    <row r="1769" spans="1:6">
      <c r="A1769" s="2">
        <v>38070</v>
      </c>
      <c r="B1769" s="1">
        <v>0.54492943199999999</v>
      </c>
      <c r="C1769">
        <f t="shared" si="54"/>
        <v>1.8350999987829617</v>
      </c>
      <c r="D1769">
        <f t="shared" si="55"/>
        <v>-8.1612805967873348E-3</v>
      </c>
      <c r="E1769">
        <v>2.5158003940206619E-3</v>
      </c>
      <c r="F1769">
        <f>+(E1769-Ej_3_INV_Est_Desc!$B$3)/Ej_3_INV_Est_Desc!$B$7</f>
        <v>0.47574633277161948</v>
      </c>
    </row>
    <row r="1770" spans="1:6">
      <c r="A1770" s="2">
        <v>38071</v>
      </c>
      <c r="B1770" s="1">
        <v>0.55251671400000002</v>
      </c>
      <c r="C1770">
        <f t="shared" si="54"/>
        <v>1.8098999987899007</v>
      </c>
      <c r="D1770">
        <f t="shared" si="55"/>
        <v>-1.3732221682618784E-2</v>
      </c>
      <c r="E1770">
        <v>2.5161973069829369E-3</v>
      </c>
      <c r="F1770">
        <f>+(E1770-Ej_3_INV_Est_Desc!$B$3)/Ej_3_INV_Est_Desc!$B$7</f>
        <v>0.47582355649958619</v>
      </c>
    </row>
    <row r="1771" spans="1:6">
      <c r="A1771" s="2">
        <v>38072</v>
      </c>
      <c r="B1771" s="1">
        <v>0.55236411799999996</v>
      </c>
      <c r="C1771">
        <f t="shared" si="54"/>
        <v>1.8104000013990773</v>
      </c>
      <c r="D1771">
        <f t="shared" si="55"/>
        <v>2.7625979861367611E-4</v>
      </c>
      <c r="E1771">
        <v>2.5165141575622663E-3</v>
      </c>
      <c r="F1771">
        <f>+(E1771-Ej_3_INV_Est_Desc!$B$3)/Ej_3_INV_Est_Desc!$B$7</f>
        <v>0.47588520322133593</v>
      </c>
    </row>
    <row r="1772" spans="1:6">
      <c r="A1772" s="2">
        <v>38075</v>
      </c>
      <c r="B1772" s="1">
        <v>0.55056983999999998</v>
      </c>
      <c r="C1772">
        <f t="shared" si="54"/>
        <v>1.8162999992880104</v>
      </c>
      <c r="D1772">
        <f t="shared" si="55"/>
        <v>3.2589471301223139E-3</v>
      </c>
      <c r="E1772">
        <v>2.5175339715355349E-3</v>
      </c>
      <c r="F1772">
        <f>+(E1772-Ej_3_INV_Est_Desc!$B$3)/Ej_3_INV_Est_Desc!$B$7</f>
        <v>0.47608361910676572</v>
      </c>
    </row>
    <row r="1773" spans="1:6">
      <c r="A1773" s="2">
        <v>38076</v>
      </c>
      <c r="B1773" s="1">
        <v>0.54695618899999998</v>
      </c>
      <c r="C1773">
        <f t="shared" si="54"/>
        <v>1.8282999993624718</v>
      </c>
      <c r="D1773">
        <f t="shared" si="55"/>
        <v>6.6068381209962723E-3</v>
      </c>
      <c r="E1773">
        <v>2.5238859853351503E-3</v>
      </c>
      <c r="F1773">
        <f>+(E1773-Ej_3_INV_Est_Desc!$B$3)/Ej_3_INV_Est_Desc!$B$7</f>
        <v>0.47731947238525452</v>
      </c>
    </row>
    <row r="1774" spans="1:6">
      <c r="A1774" s="2">
        <v>38077</v>
      </c>
      <c r="B1774" s="1">
        <v>0.54347826099999996</v>
      </c>
      <c r="C1774">
        <f t="shared" si="54"/>
        <v>1.8399999995584002</v>
      </c>
      <c r="D1774">
        <f t="shared" si="55"/>
        <v>6.3993875184642501E-3</v>
      </c>
      <c r="E1774">
        <v>2.5263152882104567E-3</v>
      </c>
      <c r="F1774">
        <f>+(E1774-Ej_3_INV_Est_Desc!$B$3)/Ej_3_INV_Est_Desc!$B$7</f>
        <v>0.47779211964604468</v>
      </c>
    </row>
    <row r="1775" spans="1:6">
      <c r="A1775" s="2">
        <v>38078</v>
      </c>
      <c r="B1775" s="1">
        <v>0.53867700900000004</v>
      </c>
      <c r="C1775">
        <f t="shared" si="54"/>
        <v>1.8564000009140913</v>
      </c>
      <c r="D1775">
        <f t="shared" si="55"/>
        <v>8.913044217188526E-3</v>
      </c>
      <c r="E1775">
        <v>2.5276451154851998E-3</v>
      </c>
      <c r="F1775">
        <f>+(E1775-Ej_3_INV_Est_Desc!$B$3)/Ej_3_INV_Est_Desc!$B$7</f>
        <v>0.47805085198655289</v>
      </c>
    </row>
    <row r="1776" spans="1:6">
      <c r="A1776" s="2">
        <v>38079</v>
      </c>
      <c r="B1776" s="1">
        <v>0.54665719099999999</v>
      </c>
      <c r="C1776">
        <f t="shared" si="54"/>
        <v>1.8293000009214184</v>
      </c>
      <c r="D1776">
        <f t="shared" si="55"/>
        <v>-1.4598146939953094E-2</v>
      </c>
      <c r="E1776">
        <v>2.5282988551622587E-3</v>
      </c>
      <c r="F1776">
        <f>+(E1776-Ej_3_INV_Est_Desc!$B$3)/Ej_3_INV_Est_Desc!$B$7</f>
        <v>0.47817804414145981</v>
      </c>
    </row>
    <row r="1777" spans="1:6">
      <c r="A1777" s="2">
        <v>38082</v>
      </c>
      <c r="B1777" s="1">
        <v>0.55126791600000002</v>
      </c>
      <c r="C1777">
        <f t="shared" si="54"/>
        <v>1.814000000682064</v>
      </c>
      <c r="D1777">
        <f t="shared" si="55"/>
        <v>-8.3638551531448613E-3</v>
      </c>
      <c r="E1777">
        <v>2.5319507616963222E-3</v>
      </c>
      <c r="F1777">
        <f>+(E1777-Ej_3_INV_Est_Desc!$B$3)/Ej_3_INV_Est_Desc!$B$7</f>
        <v>0.47888856222363563</v>
      </c>
    </row>
    <row r="1778" spans="1:6">
      <c r="A1778" s="2">
        <v>38083</v>
      </c>
      <c r="B1778" s="1">
        <v>0.54424730600000004</v>
      </c>
      <c r="C1778">
        <f t="shared" si="54"/>
        <v>1.8373999999184194</v>
      </c>
      <c r="D1778">
        <f t="shared" si="55"/>
        <v>1.2899668813427301E-2</v>
      </c>
      <c r="E1778">
        <v>2.5392978351770346E-3</v>
      </c>
      <c r="F1778">
        <f>+(E1778-Ej_3_INV_Est_Desc!$B$3)/Ej_3_INV_Est_Desc!$B$7</f>
        <v>0.48031801517113809</v>
      </c>
    </row>
    <row r="1779" spans="1:6">
      <c r="A1779" s="2">
        <v>38084</v>
      </c>
      <c r="B1779" s="1">
        <v>0.54318305300000003</v>
      </c>
      <c r="C1779">
        <f t="shared" si="54"/>
        <v>1.8409999989451069</v>
      </c>
      <c r="D1779">
        <f t="shared" si="55"/>
        <v>1.959289771877204E-3</v>
      </c>
      <c r="E1779">
        <v>2.5422366278475828E-3</v>
      </c>
      <c r="F1779">
        <f>+(E1779-Ej_3_INV_Est_Desc!$B$3)/Ej_3_INV_Est_Desc!$B$7</f>
        <v>0.48088978920552633</v>
      </c>
    </row>
    <row r="1780" spans="1:6">
      <c r="A1780" s="2">
        <v>38085</v>
      </c>
      <c r="B1780" s="1">
        <v>0.54570259200000004</v>
      </c>
      <c r="C1780">
        <f t="shared" si="54"/>
        <v>1.8325000002931999</v>
      </c>
      <c r="D1780">
        <f t="shared" si="55"/>
        <v>-4.6170552182387414E-3</v>
      </c>
      <c r="E1780">
        <v>2.542588346925001E-3</v>
      </c>
      <c r="F1780">
        <f>+(E1780-Ej_3_INV_Est_Desc!$B$3)/Ej_3_INV_Est_Desc!$B$7</f>
        <v>0.48095821997231097</v>
      </c>
    </row>
    <row r="1781" spans="1:6">
      <c r="A1781" s="2">
        <v>38090</v>
      </c>
      <c r="B1781" s="1">
        <v>0.55066079300000004</v>
      </c>
      <c r="C1781">
        <f t="shared" si="54"/>
        <v>1.8159999998401919</v>
      </c>
      <c r="D1781">
        <f t="shared" si="55"/>
        <v>-9.0040930152076593E-3</v>
      </c>
      <c r="E1781">
        <v>2.5434510748347794E-3</v>
      </c>
      <c r="F1781">
        <f>+(E1781-Ej_3_INV_Est_Desc!$B$3)/Ej_3_INV_Est_Desc!$B$7</f>
        <v>0.48112607305786442</v>
      </c>
    </row>
    <row r="1782" spans="1:6">
      <c r="A1782" s="2">
        <v>38091</v>
      </c>
      <c r="B1782" s="1">
        <v>0.55859680499999997</v>
      </c>
      <c r="C1782">
        <f t="shared" si="54"/>
        <v>1.7901999994432478</v>
      </c>
      <c r="D1782">
        <f t="shared" si="55"/>
        <v>-1.4207048677981504E-2</v>
      </c>
      <c r="E1782">
        <v>2.5542058040479709E-3</v>
      </c>
      <c r="F1782">
        <f>+(E1782-Ej_3_INV_Est_Desc!$B$3)/Ej_3_INV_Est_Desc!$B$7</f>
        <v>0.48321852244111146</v>
      </c>
    </row>
    <row r="1783" spans="1:6">
      <c r="A1783" s="2">
        <v>38092</v>
      </c>
      <c r="B1783" s="1">
        <v>0.56227157699999997</v>
      </c>
      <c r="C1783">
        <f t="shared" si="54"/>
        <v>1.7785000005433318</v>
      </c>
      <c r="D1783">
        <f t="shared" si="55"/>
        <v>-6.5355820039966206E-3</v>
      </c>
      <c r="E1783">
        <v>2.5828665885361257E-3</v>
      </c>
      <c r="F1783">
        <f>+(E1783-Ej_3_INV_Est_Desc!$B$3)/Ej_3_INV_Est_Desc!$B$7</f>
        <v>0.48879478936860016</v>
      </c>
    </row>
    <row r="1784" spans="1:6">
      <c r="A1784" s="2">
        <v>38093</v>
      </c>
      <c r="B1784" s="1">
        <v>0.55543212600000003</v>
      </c>
      <c r="C1784">
        <f t="shared" si="54"/>
        <v>1.8004000006294198</v>
      </c>
      <c r="D1784">
        <f t="shared" si="55"/>
        <v>1.2313747584704826E-2</v>
      </c>
      <c r="E1784">
        <v>2.5838363962669142E-3</v>
      </c>
      <c r="F1784">
        <f>+(E1784-Ej_3_INV_Est_Desc!$B$3)/Ej_3_INV_Est_Desc!$B$7</f>
        <v>0.4889834759964018</v>
      </c>
    </row>
    <row r="1785" spans="1:6">
      <c r="A1785" s="2">
        <v>38096</v>
      </c>
      <c r="B1785" s="1">
        <v>0.553863196</v>
      </c>
      <c r="C1785">
        <f t="shared" si="54"/>
        <v>1.8054999993175209</v>
      </c>
      <c r="D1785">
        <f t="shared" si="55"/>
        <v>2.8327031139292469E-3</v>
      </c>
      <c r="E1785">
        <v>2.6010169591259569E-3</v>
      </c>
      <c r="F1785">
        <f>+(E1785-Ej_3_INV_Est_Desc!$B$3)/Ej_3_INV_Est_Desc!$B$7</f>
        <v>0.49232614111103307</v>
      </c>
    </row>
    <row r="1786" spans="1:6">
      <c r="A1786" s="2">
        <v>38097</v>
      </c>
      <c r="B1786" s="1">
        <v>0.55822261900000003</v>
      </c>
      <c r="C1786">
        <f t="shared" si="54"/>
        <v>1.7914000005793387</v>
      </c>
      <c r="D1786">
        <f t="shared" si="55"/>
        <v>-7.8094703647255681E-3</v>
      </c>
      <c r="E1786">
        <v>2.608695708320008E-3</v>
      </c>
      <c r="F1786">
        <f>+(E1786-Ej_3_INV_Est_Desc!$B$3)/Ej_3_INV_Est_Desc!$B$7</f>
        <v>0.49382012517113316</v>
      </c>
    </row>
    <row r="1787" spans="1:6">
      <c r="A1787" s="2">
        <v>38098</v>
      </c>
      <c r="B1787" s="1">
        <v>0.56433408600000001</v>
      </c>
      <c r="C1787">
        <f t="shared" si="54"/>
        <v>1.7719999993053759</v>
      </c>
      <c r="D1787">
        <f t="shared" si="55"/>
        <v>-1.082951951975486E-2</v>
      </c>
      <c r="E1787">
        <v>2.6126700801774039E-3</v>
      </c>
      <c r="F1787">
        <f>+(E1787-Ej_3_INV_Est_Desc!$B$3)/Ej_3_INV_Est_Desc!$B$7</f>
        <v>0.49459338238449024</v>
      </c>
    </row>
    <row r="1788" spans="1:6">
      <c r="A1788" s="2">
        <v>38099</v>
      </c>
      <c r="B1788" s="1">
        <v>0.56548292200000005</v>
      </c>
      <c r="C1788">
        <f t="shared" si="54"/>
        <v>1.7684000013001275</v>
      </c>
      <c r="D1788">
        <f t="shared" si="55"/>
        <v>-2.0316015838937052E-3</v>
      </c>
      <c r="E1788">
        <v>2.6200416050936592E-3</v>
      </c>
      <c r="F1788">
        <f>+(E1788-Ej_3_INV_Est_Desc!$B$3)/Ej_3_INV_Est_Desc!$B$7</f>
        <v>0.49602759262436213</v>
      </c>
    </row>
    <row r="1789" spans="1:6">
      <c r="A1789" s="2">
        <v>38100</v>
      </c>
      <c r="B1789" s="1">
        <v>0.56580287399999996</v>
      </c>
      <c r="C1789">
        <f t="shared" si="54"/>
        <v>1.7674000008702679</v>
      </c>
      <c r="D1789">
        <f t="shared" si="55"/>
        <v>-5.6548316507820662E-4</v>
      </c>
      <c r="E1789">
        <v>2.620086829319801E-3</v>
      </c>
      <c r="F1789">
        <f>+(E1789-Ej_3_INV_Est_Desc!$B$3)/Ej_3_INV_Est_Desc!$B$7</f>
        <v>0.49603639148877077</v>
      </c>
    </row>
    <row r="1790" spans="1:6">
      <c r="A1790" s="2">
        <v>38103</v>
      </c>
      <c r="B1790" s="1">
        <v>0.56000448000000003</v>
      </c>
      <c r="C1790">
        <f t="shared" si="54"/>
        <v>1.7857000001142846</v>
      </c>
      <c r="D1790">
        <f t="shared" si="55"/>
        <v>1.0354192166462495E-2</v>
      </c>
      <c r="E1790">
        <v>2.6213029751016581E-3</v>
      </c>
      <c r="F1790">
        <f>+(E1790-Ej_3_INV_Est_Desc!$B$3)/Ej_3_INV_Est_Desc!$B$7</f>
        <v>0.49627300586006184</v>
      </c>
    </row>
    <row r="1791" spans="1:6">
      <c r="A1791" s="2">
        <v>38104</v>
      </c>
      <c r="B1791" s="1">
        <v>0.55788005600000001</v>
      </c>
      <c r="C1791">
        <f t="shared" si="54"/>
        <v>1.79249999931885</v>
      </c>
      <c r="D1791">
        <f t="shared" si="55"/>
        <v>3.8080300185530103E-3</v>
      </c>
      <c r="E1791">
        <v>2.6215294091007646E-3</v>
      </c>
      <c r="F1791">
        <f>+(E1791-Ej_3_INV_Est_Desc!$B$3)/Ej_3_INV_Est_Desc!$B$7</f>
        <v>0.49631706105404994</v>
      </c>
    </row>
    <row r="1792" spans="1:6">
      <c r="A1792" s="2">
        <v>38105</v>
      </c>
      <c r="B1792" s="1">
        <v>0.56433408600000001</v>
      </c>
      <c r="C1792">
        <f t="shared" si="54"/>
        <v>1.7719999993053759</v>
      </c>
      <c r="D1792">
        <f t="shared" si="55"/>
        <v>-1.1436541155516955E-2</v>
      </c>
      <c r="E1792">
        <v>2.6250850778510859E-3</v>
      </c>
      <c r="F1792">
        <f>+(E1792-Ej_3_INV_Est_Desc!$B$3)/Ej_3_INV_Est_Desc!$B$7</f>
        <v>0.49700885503009118</v>
      </c>
    </row>
    <row r="1793" spans="1:6">
      <c r="A1793" s="2">
        <v>38106</v>
      </c>
      <c r="B1793" s="1">
        <v>0.56334854400000001</v>
      </c>
      <c r="C1793">
        <f t="shared" si="54"/>
        <v>1.7750999991933945</v>
      </c>
      <c r="D1793">
        <f t="shared" si="55"/>
        <v>1.7494356034051251E-3</v>
      </c>
      <c r="E1793">
        <v>2.6251541444304305E-3</v>
      </c>
      <c r="F1793">
        <f>+(E1793-Ej_3_INV_Est_Desc!$B$3)/Ej_3_INV_Est_Desc!$B$7</f>
        <v>0.49702229268328429</v>
      </c>
    </row>
    <row r="1794" spans="1:6">
      <c r="A1794" s="2">
        <v>38107</v>
      </c>
      <c r="B1794" s="1">
        <v>0.56357078400000005</v>
      </c>
      <c r="C1794">
        <f t="shared" si="54"/>
        <v>1.7744000015444377</v>
      </c>
      <c r="D1794">
        <f t="shared" si="55"/>
        <v>-3.9434265634319399E-4</v>
      </c>
      <c r="E1794">
        <v>2.6341330575847532E-3</v>
      </c>
      <c r="F1794">
        <f>+(E1794-Ej_3_INV_Est_Desc!$B$3)/Ej_3_INV_Est_Desc!$B$7</f>
        <v>0.49876923776386772</v>
      </c>
    </row>
    <row r="1795" spans="1:6">
      <c r="A1795" s="2">
        <v>38111</v>
      </c>
      <c r="B1795" s="1">
        <v>0.55844083300000003</v>
      </c>
      <c r="C1795">
        <f t="shared" ref="C1795:C1858" si="56">1/B1795</f>
        <v>1.7907000006211937</v>
      </c>
      <c r="D1795">
        <f t="shared" si="55"/>
        <v>9.1862032588867493E-3</v>
      </c>
      <c r="E1795">
        <v>2.663478814187048E-3</v>
      </c>
      <c r="F1795">
        <f>+(E1795-Ej_3_INV_Est_Desc!$B$3)/Ej_3_INV_Est_Desc!$B$7</f>
        <v>0.50447877345613534</v>
      </c>
    </row>
    <row r="1796" spans="1:6">
      <c r="A1796" s="2">
        <v>38112</v>
      </c>
      <c r="B1796" s="1">
        <v>0.55766227999999995</v>
      </c>
      <c r="C1796">
        <f t="shared" si="56"/>
        <v>1.7931999991105729</v>
      </c>
      <c r="D1796">
        <f t="shared" ref="D1796:D1859" si="57">+C1796/C1795-1</f>
        <v>1.3961012389076544E-3</v>
      </c>
      <c r="E1796">
        <v>2.6640833773214911E-3</v>
      </c>
      <c r="F1796">
        <f>+(E1796-Ej_3_INV_Est_Desc!$B$3)/Ej_3_INV_Est_Desc!$B$7</f>
        <v>0.50459639778053467</v>
      </c>
    </row>
    <row r="1797" spans="1:6">
      <c r="A1797" s="2">
        <v>38113</v>
      </c>
      <c r="B1797" s="1">
        <v>0.55738253199999999</v>
      </c>
      <c r="C1797">
        <f t="shared" si="56"/>
        <v>1.7940999988137412</v>
      </c>
      <c r="D1797">
        <f t="shared" si="57"/>
        <v>5.018958864682066E-4</v>
      </c>
      <c r="E1797">
        <v>2.6751286718826872E-3</v>
      </c>
      <c r="F1797">
        <f>+(E1797-Ej_3_INV_Est_Desc!$B$3)/Ej_3_INV_Est_Desc!$B$7</f>
        <v>0.50674537980827439</v>
      </c>
    </row>
    <row r="1798" spans="1:6">
      <c r="A1798" s="2">
        <v>38114</v>
      </c>
      <c r="B1798" s="1">
        <v>0.56047528300000005</v>
      </c>
      <c r="C1798">
        <f t="shared" si="56"/>
        <v>1.7842000001273917</v>
      </c>
      <c r="D1798">
        <f t="shared" si="57"/>
        <v>-5.5180863345941633E-3</v>
      </c>
      <c r="E1798">
        <v>2.6760563049399444E-3</v>
      </c>
      <c r="F1798">
        <f>+(E1798-Ej_3_INV_Est_Desc!$B$3)/Ej_3_INV_Est_Desc!$B$7</f>
        <v>0.50692586089525116</v>
      </c>
    </row>
    <row r="1799" spans="1:6">
      <c r="A1799" s="2">
        <v>38117</v>
      </c>
      <c r="B1799" s="1">
        <v>0.56423855999999994</v>
      </c>
      <c r="C1799">
        <f t="shared" si="56"/>
        <v>1.7723000001984979</v>
      </c>
      <c r="D1799">
        <f t="shared" si="57"/>
        <v>-6.6696558278467322E-3</v>
      </c>
      <c r="E1799">
        <v>2.6779429409704569E-3</v>
      </c>
      <c r="F1799">
        <f>+(E1799-Ej_3_INV_Est_Desc!$B$3)/Ej_3_INV_Est_Desc!$B$7</f>
        <v>0.50729292642709323</v>
      </c>
    </row>
    <row r="1800" spans="1:6">
      <c r="A1800" s="2">
        <v>38118</v>
      </c>
      <c r="B1800" s="1">
        <v>0.56999544000000002</v>
      </c>
      <c r="C1800">
        <f t="shared" si="56"/>
        <v>1.7544000001122815</v>
      </c>
      <c r="D1800">
        <f t="shared" si="57"/>
        <v>-1.0099870272646583E-2</v>
      </c>
      <c r="E1800">
        <v>2.6788864045259597E-3</v>
      </c>
      <c r="F1800">
        <f>+(E1800-Ej_3_INV_Est_Desc!$B$3)/Ej_3_INV_Est_Desc!$B$7</f>
        <v>0.50747648750945007</v>
      </c>
    </row>
    <row r="1801" spans="1:6">
      <c r="A1801" s="2">
        <v>38119</v>
      </c>
      <c r="B1801" s="1">
        <v>0.56360254700000001</v>
      </c>
      <c r="C1801">
        <f t="shared" si="56"/>
        <v>1.7743000015221719</v>
      </c>
      <c r="D1801">
        <f t="shared" si="57"/>
        <v>1.1342910059631173E-2</v>
      </c>
      <c r="E1801">
        <v>2.6911995684173462E-3</v>
      </c>
      <c r="F1801">
        <f>+(E1801-Ej_3_INV_Est_Desc!$B$3)/Ej_3_INV_Est_Desc!$B$7</f>
        <v>0.50987214728661578</v>
      </c>
    </row>
    <row r="1802" spans="1:6">
      <c r="A1802" s="2">
        <v>38120</v>
      </c>
      <c r="B1802" s="1">
        <v>0.56869881700000002</v>
      </c>
      <c r="C1802">
        <f t="shared" si="56"/>
        <v>1.7584000003291724</v>
      </c>
      <c r="D1802">
        <f t="shared" si="57"/>
        <v>-8.9612811696775374E-3</v>
      </c>
      <c r="E1802">
        <v>2.6912177675377791E-3</v>
      </c>
      <c r="F1802">
        <f>+(E1802-Ej_3_INV_Est_Desc!$B$3)/Ej_3_INV_Est_Desc!$B$7</f>
        <v>0.50987568812316963</v>
      </c>
    </row>
    <row r="1803" spans="1:6">
      <c r="A1803" s="2">
        <v>38121</v>
      </c>
      <c r="B1803" s="1">
        <v>0.56908718400000002</v>
      </c>
      <c r="C1803">
        <f t="shared" si="56"/>
        <v>1.7572000004835813</v>
      </c>
      <c r="D1803">
        <f t="shared" si="57"/>
        <v>-6.8243849258786682E-4</v>
      </c>
      <c r="E1803">
        <v>2.6915769293867076E-3</v>
      </c>
      <c r="F1803">
        <f>+(E1803-Ej_3_INV_Est_Desc!$B$3)/Ej_3_INV_Est_Desc!$B$7</f>
        <v>0.50994556696199289</v>
      </c>
    </row>
    <row r="1804" spans="1:6">
      <c r="A1804" s="2">
        <v>38124</v>
      </c>
      <c r="B1804" s="1">
        <v>0.56513139300000004</v>
      </c>
      <c r="C1804">
        <f t="shared" si="56"/>
        <v>1.7695000001530616</v>
      </c>
      <c r="D1804">
        <f t="shared" si="57"/>
        <v>6.9997721751056119E-3</v>
      </c>
      <c r="E1804">
        <v>2.6922111853018293E-3</v>
      </c>
      <c r="F1804">
        <f>+(E1804-Ej_3_INV_Est_Desc!$B$3)/Ej_3_INV_Est_Desc!$B$7</f>
        <v>0.51006896833938786</v>
      </c>
    </row>
    <row r="1805" spans="1:6">
      <c r="A1805" s="2">
        <v>38125</v>
      </c>
      <c r="B1805" s="1">
        <v>0.56513139300000004</v>
      </c>
      <c r="C1805">
        <f t="shared" si="56"/>
        <v>1.7695000001530616</v>
      </c>
      <c r="D1805">
        <f t="shared" si="57"/>
        <v>0</v>
      </c>
      <c r="E1805">
        <v>2.6988219478227826E-3</v>
      </c>
      <c r="F1805">
        <f>+(E1805-Ej_3_INV_Est_Desc!$B$3)/Ej_3_INV_Est_Desc!$B$7</f>
        <v>0.51135516399206815</v>
      </c>
    </row>
    <row r="1806" spans="1:6">
      <c r="A1806" s="2">
        <v>38126</v>
      </c>
      <c r="B1806" s="1">
        <v>0.56094687799999998</v>
      </c>
      <c r="C1806">
        <f t="shared" si="56"/>
        <v>1.7827000010507235</v>
      </c>
      <c r="D1806">
        <f t="shared" si="57"/>
        <v>7.459734894896819E-3</v>
      </c>
      <c r="E1806">
        <v>2.6998958131116968E-3</v>
      </c>
      <c r="F1806">
        <f>+(E1806-Ej_3_INV_Est_Desc!$B$3)/Ej_3_INV_Est_Desc!$B$7</f>
        <v>0.51156409614804688</v>
      </c>
    </row>
    <row r="1807" spans="1:6">
      <c r="A1807" s="2">
        <v>38127</v>
      </c>
      <c r="B1807" s="1">
        <v>0.56465273900000001</v>
      </c>
      <c r="C1807">
        <f t="shared" si="56"/>
        <v>1.7709999986381009</v>
      </c>
      <c r="D1807">
        <f t="shared" si="57"/>
        <v>-6.5630798259530554E-3</v>
      </c>
      <c r="E1807">
        <v>2.7093743086039623E-3</v>
      </c>
      <c r="F1807">
        <f>+(E1807-Ej_3_INV_Est_Desc!$B$3)/Ej_3_INV_Est_Desc!$B$7</f>
        <v>0.51340824039879884</v>
      </c>
    </row>
    <row r="1808" spans="1:6">
      <c r="A1808" s="2">
        <v>38128</v>
      </c>
      <c r="B1808" s="1">
        <v>0.55928411600000005</v>
      </c>
      <c r="C1808">
        <f t="shared" si="56"/>
        <v>1.7880000010584958</v>
      </c>
      <c r="D1808">
        <f t="shared" si="57"/>
        <v>9.5990979296827206E-3</v>
      </c>
      <c r="E1808">
        <v>2.7113329470480618E-3</v>
      </c>
      <c r="F1808">
        <f>+(E1808-Ej_3_INV_Est_Desc!$B$3)/Ej_3_INV_Est_Desc!$B$7</f>
        <v>0.51378931478227408</v>
      </c>
    </row>
    <row r="1809" spans="1:6">
      <c r="A1809" s="2">
        <v>38131</v>
      </c>
      <c r="B1809" s="1">
        <v>0.55840964900000001</v>
      </c>
      <c r="C1809">
        <f t="shared" si="56"/>
        <v>1.7908000010221887</v>
      </c>
      <c r="D1809">
        <f t="shared" si="57"/>
        <v>1.5659955044939888E-3</v>
      </c>
      <c r="E1809">
        <v>2.719014481544324E-3</v>
      </c>
      <c r="F1809">
        <f>+(E1809-Ej_3_INV_Est_Desc!$B$3)/Ej_3_INV_Est_Desc!$B$7</f>
        <v>0.51528384075317246</v>
      </c>
    </row>
    <row r="1810" spans="1:6">
      <c r="A1810" s="2">
        <v>38132</v>
      </c>
      <c r="B1810" s="1">
        <v>0.55141990600000002</v>
      </c>
      <c r="C1810">
        <f t="shared" si="56"/>
        <v>1.8135000008505315</v>
      </c>
      <c r="D1810">
        <f t="shared" si="57"/>
        <v>1.2675898936445051E-2</v>
      </c>
      <c r="E1810">
        <v>2.743980768412646E-3</v>
      </c>
      <c r="F1810">
        <f>+(E1810-Ej_3_INV_Est_Desc!$B$3)/Ej_3_INV_Est_Desc!$B$7</f>
        <v>0.52014130304013662</v>
      </c>
    </row>
    <row r="1811" spans="1:6">
      <c r="A1811" s="2">
        <v>38133</v>
      </c>
      <c r="B1811" s="1">
        <v>0.55120714400000004</v>
      </c>
      <c r="C1811">
        <f t="shared" si="56"/>
        <v>1.8141999988302038</v>
      </c>
      <c r="D1811">
        <f t="shared" si="57"/>
        <v>3.8599282015105985E-4</v>
      </c>
      <c r="E1811">
        <v>2.7439987287043444E-3</v>
      </c>
      <c r="F1811">
        <f>+(E1811-Ej_3_INV_Est_Desc!$B$3)/Ej_3_INV_Est_Desc!$B$7</f>
        <v>0.52014479740996611</v>
      </c>
    </row>
    <row r="1812" spans="1:6">
      <c r="A1812" s="2">
        <v>38134</v>
      </c>
      <c r="B1812" s="1">
        <v>0.54439544900000003</v>
      </c>
      <c r="C1812">
        <f t="shared" si="56"/>
        <v>1.836899999507527</v>
      </c>
      <c r="D1812">
        <f t="shared" si="57"/>
        <v>1.2512402542145473E-2</v>
      </c>
      <c r="E1812">
        <v>2.745024088918635E-3</v>
      </c>
      <c r="F1812">
        <f>+(E1812-Ej_3_INV_Est_Desc!$B$3)/Ej_3_INV_Est_Desc!$B$7</f>
        <v>0.52034429237682844</v>
      </c>
    </row>
    <row r="1813" spans="1:6">
      <c r="A1813" s="2">
        <v>38135</v>
      </c>
      <c r="B1813" s="1">
        <v>0.54555373699999998</v>
      </c>
      <c r="C1813">
        <f t="shared" si="56"/>
        <v>1.833000000144807</v>
      </c>
      <c r="D1813">
        <f t="shared" si="57"/>
        <v>-2.1231419041676247E-3</v>
      </c>
      <c r="E1813">
        <v>2.7489314109945262E-3</v>
      </c>
      <c r="F1813">
        <f>+(E1813-Ej_3_INV_Est_Desc!$B$3)/Ej_3_INV_Est_Desc!$B$7</f>
        <v>0.52110450432691802</v>
      </c>
    </row>
    <row r="1814" spans="1:6">
      <c r="A1814" s="2">
        <v>38139</v>
      </c>
      <c r="B1814" s="1">
        <v>0.54469197700000005</v>
      </c>
      <c r="C1814">
        <f t="shared" si="56"/>
        <v>1.8358999989456424</v>
      </c>
      <c r="D1814">
        <f t="shared" si="57"/>
        <v>1.5821051830913202E-3</v>
      </c>
      <c r="E1814">
        <v>2.7546254521624292E-3</v>
      </c>
      <c r="F1814">
        <f>+(E1814-Ej_3_INV_Est_Desc!$B$3)/Ej_3_INV_Est_Desc!$B$7</f>
        <v>0.52221234188319499</v>
      </c>
    </row>
    <row r="1815" spans="1:6">
      <c r="A1815" s="2">
        <v>38140</v>
      </c>
      <c r="B1815" s="1">
        <v>0.54404004100000003</v>
      </c>
      <c r="C1815">
        <f t="shared" si="56"/>
        <v>1.8381000011725239</v>
      </c>
      <c r="D1815">
        <f t="shared" si="57"/>
        <v>1.1983235623644894E-3</v>
      </c>
      <c r="E1815">
        <v>2.7548195197468761E-3</v>
      </c>
      <c r="F1815">
        <f>+(E1815-Ej_3_INV_Est_Desc!$B$3)/Ej_3_INV_Est_Desc!$B$7</f>
        <v>0.5222500998396562</v>
      </c>
    </row>
    <row r="1816" spans="1:6">
      <c r="A1816" s="2">
        <v>38141</v>
      </c>
      <c r="B1816" s="1">
        <v>0.54386251200000002</v>
      </c>
      <c r="C1816">
        <f t="shared" si="56"/>
        <v>1.8386999985025627</v>
      </c>
      <c r="D1816">
        <f t="shared" si="57"/>
        <v>3.2642257203430169E-4</v>
      </c>
      <c r="E1816">
        <v>2.7601779064643228E-3</v>
      </c>
      <c r="F1816">
        <f>+(E1816-Ej_3_INV_Est_Desc!$B$3)/Ej_3_INV_Est_Desc!$B$7</f>
        <v>0.52329263217681332</v>
      </c>
    </row>
    <row r="1817" spans="1:6">
      <c r="A1817" s="2">
        <v>38142</v>
      </c>
      <c r="B1817" s="1">
        <v>0.54445472900000003</v>
      </c>
      <c r="C1817">
        <f t="shared" si="56"/>
        <v>1.8366999986145771</v>
      </c>
      <c r="D1817">
        <f t="shared" si="57"/>
        <v>-1.0877249630795172E-3</v>
      </c>
      <c r="E1817">
        <v>2.7715114561845944E-3</v>
      </c>
      <c r="F1817">
        <f>+(E1817-Ej_3_INV_Est_Desc!$B$3)/Ej_3_INV_Est_Desc!$B$7</f>
        <v>0.52549769737669705</v>
      </c>
    </row>
    <row r="1818" spans="1:6">
      <c r="A1818" s="2">
        <v>38145</v>
      </c>
      <c r="B1818" s="1">
        <v>0.54389209199999999</v>
      </c>
      <c r="C1818">
        <f t="shared" si="56"/>
        <v>1.8385999993542836</v>
      </c>
      <c r="D1818">
        <f t="shared" si="57"/>
        <v>1.0344643878366089E-3</v>
      </c>
      <c r="E1818">
        <v>2.7796713376011528E-3</v>
      </c>
      <c r="F1818">
        <f>+(E1818-Ej_3_INV_Est_Desc!$B$3)/Ej_3_INV_Est_Desc!$B$7</f>
        <v>0.52708529093660783</v>
      </c>
    </row>
    <row r="1819" spans="1:6">
      <c r="A1819" s="2">
        <v>38146</v>
      </c>
      <c r="B1819" s="1">
        <v>0.54463264499999997</v>
      </c>
      <c r="C1819">
        <f t="shared" si="56"/>
        <v>1.8361000009465096</v>
      </c>
      <c r="D1819">
        <f t="shared" si="57"/>
        <v>-1.3597293640008612E-3</v>
      </c>
      <c r="E1819">
        <v>2.784652613982308E-3</v>
      </c>
      <c r="F1819">
        <f>+(E1819-Ej_3_INV_Est_Desc!$B$3)/Ej_3_INV_Est_Desc!$B$7</f>
        <v>0.52805445236177384</v>
      </c>
    </row>
    <row r="1820" spans="1:6">
      <c r="A1820" s="2">
        <v>38147</v>
      </c>
      <c r="B1820" s="1">
        <v>0.54668707599999999</v>
      </c>
      <c r="C1820">
        <f t="shared" si="56"/>
        <v>1.8292000010623994</v>
      </c>
      <c r="D1820">
        <f t="shared" si="57"/>
        <v>-3.7579651873825837E-3</v>
      </c>
      <c r="E1820">
        <v>2.784997564527103E-3</v>
      </c>
      <c r="F1820">
        <f>+(E1820-Ej_3_INV_Est_Desc!$B$3)/Ej_3_INV_Est_Desc!$B$7</f>
        <v>0.52812156623701878</v>
      </c>
    </row>
    <row r="1821" spans="1:6">
      <c r="A1821" s="2">
        <v>38148</v>
      </c>
      <c r="B1821" s="1">
        <v>0.54406964099999999</v>
      </c>
      <c r="C1821">
        <f t="shared" si="56"/>
        <v>1.8379999997095959</v>
      </c>
      <c r="D1821">
        <f t="shared" si="57"/>
        <v>4.8108455292397156E-3</v>
      </c>
      <c r="E1821">
        <v>2.7866011001507207E-3</v>
      </c>
      <c r="F1821">
        <f>+(E1821-Ej_3_INV_Est_Desc!$B$3)/Ej_3_INV_Est_Desc!$B$7</f>
        <v>0.52843355150974303</v>
      </c>
    </row>
    <row r="1822" spans="1:6">
      <c r="A1822" s="2">
        <v>38152</v>
      </c>
      <c r="B1822" s="1">
        <v>0.55102490599999998</v>
      </c>
      <c r="C1822">
        <f t="shared" si="56"/>
        <v>1.8148000010729097</v>
      </c>
      <c r="D1822">
        <f t="shared" si="57"/>
        <v>-1.2622414929462367E-2</v>
      </c>
      <c r="E1822">
        <v>2.792906329578404E-3</v>
      </c>
      <c r="F1822">
        <f>+(E1822-Ej_3_INV_Est_Desc!$B$3)/Ej_3_INV_Est_Desc!$B$7</f>
        <v>0.52966030238051387</v>
      </c>
    </row>
    <row r="1823" spans="1:6">
      <c r="A1823" s="2">
        <v>38153</v>
      </c>
      <c r="B1823" s="1">
        <v>0.54710581000000003</v>
      </c>
      <c r="C1823">
        <f t="shared" si="56"/>
        <v>1.8278000008809996</v>
      </c>
      <c r="D1823">
        <f t="shared" si="57"/>
        <v>7.1633236722528082E-3</v>
      </c>
      <c r="E1823">
        <v>2.8109986433864087E-3</v>
      </c>
      <c r="F1823">
        <f>+(E1823-Ej_3_INV_Est_Desc!$B$3)/Ej_3_INV_Est_Desc!$B$7</f>
        <v>0.5331803585454461</v>
      </c>
    </row>
    <row r="1824" spans="1:6">
      <c r="A1824" s="2">
        <v>38154</v>
      </c>
      <c r="B1824" s="1">
        <v>0.54758514899999999</v>
      </c>
      <c r="C1824">
        <f t="shared" si="56"/>
        <v>1.8262000016366404</v>
      </c>
      <c r="D1824">
        <f t="shared" si="57"/>
        <v>-8.7536888258454848E-4</v>
      </c>
      <c r="E1824">
        <v>2.812649378144183E-3</v>
      </c>
      <c r="F1824">
        <f>+(E1824-Ej_3_INV_Est_Desc!$B$3)/Ej_3_INV_Est_Desc!$B$7</f>
        <v>0.53350152692238428</v>
      </c>
    </row>
    <row r="1825" spans="1:6">
      <c r="A1825" s="2">
        <v>38155</v>
      </c>
      <c r="B1825" s="1">
        <v>0.54522654199999998</v>
      </c>
      <c r="C1825">
        <f t="shared" si="56"/>
        <v>1.8340999987487769</v>
      </c>
      <c r="D1825">
        <f t="shared" si="57"/>
        <v>4.3259210957489191E-3</v>
      </c>
      <c r="E1825">
        <v>2.8184512005877682E-3</v>
      </c>
      <c r="F1825">
        <f>+(E1825-Ej_3_INV_Est_Desc!$B$3)/Ej_3_INV_Est_Desc!$B$7</f>
        <v>0.53463033449653474</v>
      </c>
    </row>
    <row r="1826" spans="1:6">
      <c r="A1826" s="2">
        <v>38156</v>
      </c>
      <c r="B1826" s="1">
        <v>0.54442508700000003</v>
      </c>
      <c r="C1826">
        <f t="shared" si="56"/>
        <v>1.8368000003644209</v>
      </c>
      <c r="D1826">
        <f t="shared" si="57"/>
        <v>1.4721125442920258E-3</v>
      </c>
      <c r="E1826">
        <v>2.8235566980308047E-3</v>
      </c>
      <c r="F1826">
        <f>+(E1826-Ej_3_INV_Est_Desc!$B$3)/Ej_3_INV_Est_Desc!$B$7</f>
        <v>0.53562366447854382</v>
      </c>
    </row>
    <row r="1827" spans="1:6">
      <c r="A1827" s="2">
        <v>38159</v>
      </c>
      <c r="B1827" s="1">
        <v>0.54614964499999996</v>
      </c>
      <c r="C1827">
        <f t="shared" si="56"/>
        <v>1.8310000000091551</v>
      </c>
      <c r="D1827">
        <f t="shared" si="57"/>
        <v>-3.157665698015677E-3</v>
      </c>
      <c r="E1827">
        <v>2.8261107678462238E-3</v>
      </c>
      <c r="F1827">
        <f>+(E1827-Ej_3_INV_Est_Desc!$B$3)/Ej_3_INV_Est_Desc!$B$7</f>
        <v>0.53612058650271599</v>
      </c>
    </row>
    <row r="1828" spans="1:6">
      <c r="A1828" s="2">
        <v>38160</v>
      </c>
      <c r="B1828" s="1">
        <v>0.548937805</v>
      </c>
      <c r="C1828">
        <f t="shared" si="56"/>
        <v>1.8217000011504036</v>
      </c>
      <c r="D1828">
        <f t="shared" si="57"/>
        <v>-5.0791910752074898E-3</v>
      </c>
      <c r="E1828">
        <v>2.8279182250312562E-3</v>
      </c>
      <c r="F1828">
        <f>+(E1828-Ej_3_INV_Est_Desc!$B$3)/Ej_3_INV_Est_Desc!$B$7</f>
        <v>0.53647224693015172</v>
      </c>
    </row>
    <row r="1829" spans="1:6">
      <c r="A1829" s="2">
        <v>38161</v>
      </c>
      <c r="B1829" s="1">
        <v>0.54993400800000003</v>
      </c>
      <c r="C1829">
        <f t="shared" si="56"/>
        <v>1.8183999997323315</v>
      </c>
      <c r="D1829">
        <f t="shared" si="57"/>
        <v>-1.8114955349334272E-3</v>
      </c>
      <c r="E1829">
        <v>2.8316032201107788E-3</v>
      </c>
      <c r="F1829">
        <f>+(E1829-Ej_3_INV_Est_Desc!$B$3)/Ej_3_INV_Est_Desc!$B$7</f>
        <v>0.537189202748245</v>
      </c>
    </row>
    <row r="1830" spans="1:6">
      <c r="A1830" s="2">
        <v>38162</v>
      </c>
      <c r="B1830" s="1">
        <v>0.54896794000000004</v>
      </c>
      <c r="C1830">
        <f t="shared" si="56"/>
        <v>1.8216000009035134</v>
      </c>
      <c r="D1830">
        <f t="shared" si="57"/>
        <v>1.7597894696728122E-3</v>
      </c>
      <c r="E1830">
        <v>2.8327031139292469E-3</v>
      </c>
      <c r="F1830">
        <f>+(E1830-Ej_3_INV_Est_Desc!$B$3)/Ej_3_INV_Est_Desc!$B$7</f>
        <v>0.537403199037363</v>
      </c>
    </row>
    <row r="1831" spans="1:6">
      <c r="A1831" s="2">
        <v>38163</v>
      </c>
      <c r="B1831" s="1">
        <v>0.54890767399999996</v>
      </c>
      <c r="C1831">
        <f t="shared" si="56"/>
        <v>1.8217999991014884</v>
      </c>
      <c r="D1831">
        <f t="shared" si="57"/>
        <v>1.097925987461057E-4</v>
      </c>
      <c r="E1831">
        <v>2.8340571094636058E-3</v>
      </c>
      <c r="F1831">
        <f>+(E1831-Ej_3_INV_Est_Desc!$B$3)/Ej_3_INV_Est_Desc!$B$7</f>
        <v>0.53766663357528821</v>
      </c>
    </row>
    <row r="1832" spans="1:6">
      <c r="A1832" s="2">
        <v>38166</v>
      </c>
      <c r="B1832" s="1">
        <v>0.54662730999999998</v>
      </c>
      <c r="C1832">
        <f t="shared" si="56"/>
        <v>1.8293999983279285</v>
      </c>
      <c r="D1832">
        <f t="shared" si="57"/>
        <v>4.1716978977870411E-3</v>
      </c>
      <c r="E1832">
        <v>2.8397286246204523E-3</v>
      </c>
      <c r="F1832">
        <f>+(E1832-Ej_3_INV_Est_Desc!$B$3)/Ej_3_INV_Est_Desc!$B$7</f>
        <v>0.53877008845144292</v>
      </c>
    </row>
    <row r="1833" spans="1:6">
      <c r="A1833" s="2">
        <v>38167</v>
      </c>
      <c r="B1833" s="1">
        <v>0.552791598</v>
      </c>
      <c r="C1833">
        <f t="shared" si="56"/>
        <v>1.808999998585362</v>
      </c>
      <c r="D1833">
        <f t="shared" si="57"/>
        <v>-1.1151196983279821E-2</v>
      </c>
      <c r="E1833">
        <v>2.843062236302929E-3</v>
      </c>
      <c r="F1833">
        <f>+(E1833-Ej_3_INV_Est_Desc!$B$3)/Ej_3_INV_Est_Desc!$B$7</f>
        <v>0.53941867881301409</v>
      </c>
    </row>
    <row r="1834" spans="1:6">
      <c r="A1834" s="2">
        <v>38168</v>
      </c>
      <c r="B1834" s="1">
        <v>0.55169369999999995</v>
      </c>
      <c r="C1834">
        <f t="shared" si="56"/>
        <v>1.8125999988761881</v>
      </c>
      <c r="D1834">
        <f t="shared" si="57"/>
        <v>1.9900499135661054E-3</v>
      </c>
      <c r="E1834">
        <v>2.8501909842271189E-3</v>
      </c>
      <c r="F1834">
        <f>+(E1834-Ej_3_INV_Est_Desc!$B$3)/Ej_3_INV_Est_Desc!$B$7</f>
        <v>0.5408056541521048</v>
      </c>
    </row>
    <row r="1835" spans="1:6">
      <c r="A1835" s="2">
        <v>38169</v>
      </c>
      <c r="B1835" s="1">
        <v>0.55066079300000004</v>
      </c>
      <c r="C1835">
        <f t="shared" si="56"/>
        <v>1.8159999998401919</v>
      </c>
      <c r="D1835">
        <f t="shared" si="57"/>
        <v>1.875759111834796E-3</v>
      </c>
      <c r="E1835">
        <v>2.8544243547459214E-3</v>
      </c>
      <c r="F1835">
        <f>+(E1835-Ej_3_INV_Est_Desc!$B$3)/Ej_3_INV_Est_Desc!$B$7</f>
        <v>0.54162930236820861</v>
      </c>
    </row>
    <row r="1836" spans="1:6">
      <c r="A1836" s="2">
        <v>38170</v>
      </c>
      <c r="B1836" s="1">
        <v>0.54644808700000003</v>
      </c>
      <c r="C1836">
        <f t="shared" si="56"/>
        <v>1.8300000014456999</v>
      </c>
      <c r="D1836">
        <f t="shared" si="57"/>
        <v>7.709251986090182E-3</v>
      </c>
      <c r="E1836">
        <v>2.8664234863122751E-3</v>
      </c>
      <c r="F1836">
        <f>+(E1836-Ej_3_INV_Est_Desc!$B$3)/Ej_3_INV_Est_Desc!$B$7</f>
        <v>0.54396386374560901</v>
      </c>
    </row>
    <row r="1837" spans="1:6">
      <c r="A1837" s="2">
        <v>38174</v>
      </c>
      <c r="B1837" s="1">
        <v>0.54279976100000005</v>
      </c>
      <c r="C1837">
        <f t="shared" si="56"/>
        <v>1.8423000005705601</v>
      </c>
      <c r="D1837">
        <f t="shared" si="57"/>
        <v>6.7213109918815572E-3</v>
      </c>
      <c r="E1837">
        <v>2.8723325532706845E-3</v>
      </c>
      <c r="F1837">
        <f>+(E1837-Ej_3_INV_Est_Desc!$B$3)/Ej_3_INV_Est_Desc!$B$7</f>
        <v>0.5451135369049781</v>
      </c>
    </row>
    <row r="1838" spans="1:6">
      <c r="A1838" s="2">
        <v>38175</v>
      </c>
      <c r="B1838" s="1">
        <v>0.538473965</v>
      </c>
      <c r="C1838">
        <f t="shared" si="56"/>
        <v>1.8570999992543744</v>
      </c>
      <c r="D1838">
        <f t="shared" si="57"/>
        <v>8.0334357483746732E-3</v>
      </c>
      <c r="E1838">
        <v>2.8744609616349059E-3</v>
      </c>
      <c r="F1838">
        <f>+(E1838-Ej_3_INV_Est_Desc!$B$3)/Ej_3_INV_Est_Desc!$B$7</f>
        <v>0.54552764187040581</v>
      </c>
    </row>
    <row r="1839" spans="1:6">
      <c r="A1839" s="2">
        <v>38176</v>
      </c>
      <c r="B1839" s="1">
        <v>0.53861898100000005</v>
      </c>
      <c r="C1839">
        <f t="shared" si="56"/>
        <v>1.8565999997686675</v>
      </c>
      <c r="D1839">
        <f t="shared" si="57"/>
        <v>-2.6923670556655566E-4</v>
      </c>
      <c r="E1839">
        <v>2.880256367020273E-3</v>
      </c>
      <c r="F1839">
        <f>+(E1839-Ej_3_INV_Est_Desc!$B$3)/Ej_3_INV_Est_Desc!$B$7</f>
        <v>0.54665520093617981</v>
      </c>
    </row>
    <row r="1840" spans="1:6">
      <c r="A1840" s="2">
        <v>38177</v>
      </c>
      <c r="B1840" s="1">
        <v>0.53893829199999999</v>
      </c>
      <c r="C1840">
        <f t="shared" si="56"/>
        <v>1.8554999985044671</v>
      </c>
      <c r="D1840">
        <f t="shared" si="57"/>
        <v>-5.9248156002233987E-4</v>
      </c>
      <c r="E1840">
        <v>2.8834358856928421E-3</v>
      </c>
      <c r="F1840">
        <f>+(E1840-Ej_3_INV_Est_Desc!$B$3)/Ej_3_INV_Est_Desc!$B$7</f>
        <v>0.54727381082895876</v>
      </c>
    </row>
    <row r="1841" spans="1:6">
      <c r="A1841" s="2">
        <v>38180</v>
      </c>
      <c r="B1841" s="1">
        <v>0.53648068699999996</v>
      </c>
      <c r="C1841">
        <f t="shared" si="56"/>
        <v>1.8639999989412481</v>
      </c>
      <c r="D1841">
        <f t="shared" si="57"/>
        <v>4.580975717398017E-3</v>
      </c>
      <c r="E1841">
        <v>2.9137897393181067E-3</v>
      </c>
      <c r="F1841">
        <f>+(E1841-Ej_3_INV_Est_Desc!$B$3)/Ej_3_INV_Est_Desc!$B$7</f>
        <v>0.55317948274670936</v>
      </c>
    </row>
    <row r="1842" spans="1:6">
      <c r="A1842" s="2">
        <v>38181</v>
      </c>
      <c r="B1842" s="1">
        <v>0.53937432600000002</v>
      </c>
      <c r="C1842">
        <f t="shared" si="56"/>
        <v>1.8539999992509839</v>
      </c>
      <c r="D1842">
        <f t="shared" si="57"/>
        <v>-5.3648067038327696E-3</v>
      </c>
      <c r="E1842">
        <v>2.9166658819845814E-3</v>
      </c>
      <c r="F1842">
        <f>+(E1842-Ej_3_INV_Est_Desc!$B$3)/Ej_3_INV_Est_Desc!$B$7</f>
        <v>0.5537390675423185</v>
      </c>
    </row>
    <row r="1843" spans="1:6">
      <c r="A1843" s="2">
        <v>38182</v>
      </c>
      <c r="B1843" s="1">
        <v>0.53867700900000004</v>
      </c>
      <c r="C1843">
        <f t="shared" si="56"/>
        <v>1.8564000009140913</v>
      </c>
      <c r="D1843">
        <f t="shared" si="57"/>
        <v>1.2944992794374777E-3</v>
      </c>
      <c r="E1843">
        <v>2.9174765530417535E-3</v>
      </c>
      <c r="F1843">
        <f>+(E1843-Ej_3_INV_Est_Desc!$B$3)/Ej_3_INV_Est_Desc!$B$7</f>
        <v>0.55389679240177059</v>
      </c>
    </row>
    <row r="1844" spans="1:6">
      <c r="A1844" s="2">
        <v>38183</v>
      </c>
      <c r="B1844" s="1">
        <v>0.53922890300000004</v>
      </c>
      <c r="C1844">
        <f t="shared" si="56"/>
        <v>1.8544999988622641</v>
      </c>
      <c r="D1844">
        <f t="shared" si="57"/>
        <v>-1.0234874223721269E-3</v>
      </c>
      <c r="E1844">
        <v>2.91866599004309E-3</v>
      </c>
      <c r="F1844">
        <f>+(E1844-Ej_3_INV_Est_Desc!$B$3)/Ej_3_INV_Est_Desc!$B$7</f>
        <v>0.55412821028970816</v>
      </c>
    </row>
    <row r="1845" spans="1:6">
      <c r="A1845" s="2">
        <v>38184</v>
      </c>
      <c r="B1845" s="1">
        <v>0.53453068199999998</v>
      </c>
      <c r="C1845">
        <f t="shared" si="56"/>
        <v>1.8708000002140195</v>
      </c>
      <c r="D1845">
        <f t="shared" si="57"/>
        <v>8.7894318478054512E-3</v>
      </c>
      <c r="E1845">
        <v>2.9297403544619183E-3</v>
      </c>
      <c r="F1845">
        <f>+(E1845-Ej_3_INV_Est_Desc!$B$3)/Ej_3_INV_Est_Desc!$B$7</f>
        <v>0.55628284817399887</v>
      </c>
    </row>
    <row r="1846" spans="1:6">
      <c r="A1846" s="2">
        <v>38187</v>
      </c>
      <c r="B1846" s="1">
        <v>0.53378883300000002</v>
      </c>
      <c r="C1846">
        <f t="shared" si="56"/>
        <v>1.8734000004829625</v>
      </c>
      <c r="D1846">
        <f t="shared" si="57"/>
        <v>1.3897799169582115E-3</v>
      </c>
      <c r="E1846">
        <v>2.935830367808645E-3</v>
      </c>
      <c r="F1846">
        <f>+(E1846-Ej_3_INV_Est_Desc!$B$3)/Ej_3_INV_Est_Desc!$B$7</f>
        <v>0.55746772641860354</v>
      </c>
    </row>
    <row r="1847" spans="1:6">
      <c r="A1847" s="2">
        <v>38188</v>
      </c>
      <c r="B1847" s="1">
        <v>0.53890924799999995</v>
      </c>
      <c r="C1847">
        <f t="shared" si="56"/>
        <v>1.8555999989074228</v>
      </c>
      <c r="D1847">
        <f t="shared" si="57"/>
        <v>-9.5014420684055301E-3</v>
      </c>
      <c r="E1847">
        <v>2.942040291134651E-3</v>
      </c>
      <c r="F1847">
        <f>+(E1847-Ej_3_INV_Est_Desc!$B$3)/Ej_3_INV_Est_Desc!$B$7</f>
        <v>0.55867593445210517</v>
      </c>
    </row>
    <row r="1848" spans="1:6">
      <c r="A1848" s="2">
        <v>38189</v>
      </c>
      <c r="B1848" s="1">
        <v>0.54484036199999997</v>
      </c>
      <c r="C1848">
        <f t="shared" si="56"/>
        <v>1.8353999992386762</v>
      </c>
      <c r="D1848">
        <f t="shared" si="57"/>
        <v>-1.0885966631084432E-2</v>
      </c>
      <c r="E1848">
        <v>2.9455969062044396E-3</v>
      </c>
      <c r="F1848">
        <f>+(E1848-Ej_3_INV_Est_Desc!$B$3)/Ej_3_INV_Est_Desc!$B$7</f>
        <v>0.55936791254487739</v>
      </c>
    </row>
    <row r="1849" spans="1:6">
      <c r="A1849" s="2">
        <v>38190</v>
      </c>
      <c r="B1849" s="1">
        <v>0.54141851699999999</v>
      </c>
      <c r="C1849">
        <f t="shared" si="56"/>
        <v>1.8469999983395471</v>
      </c>
      <c r="D1849">
        <f t="shared" si="57"/>
        <v>6.3201477093182135E-3</v>
      </c>
      <c r="E1849">
        <v>2.9580333305621043E-3</v>
      </c>
      <c r="F1849">
        <f>+(E1849-Ej_3_INV_Est_Desc!$B$3)/Ej_3_INV_Est_Desc!$B$7</f>
        <v>0.5617875539845778</v>
      </c>
    </row>
    <row r="1850" spans="1:6">
      <c r="A1850" s="2">
        <v>38191</v>
      </c>
      <c r="B1850" s="1">
        <v>0.54582173499999997</v>
      </c>
      <c r="C1850">
        <f t="shared" si="56"/>
        <v>1.8320999987294386</v>
      </c>
      <c r="D1850">
        <f t="shared" si="57"/>
        <v>-8.0671356922055182E-3</v>
      </c>
      <c r="E1850">
        <v>2.9647991188139766E-3</v>
      </c>
      <c r="F1850">
        <f>+(E1850-Ej_3_INV_Est_Desc!$B$3)/Ej_3_INV_Est_Desc!$B$7</f>
        <v>0.56310391157705397</v>
      </c>
    </row>
    <row r="1851" spans="1:6">
      <c r="A1851" s="2">
        <v>38194</v>
      </c>
      <c r="B1851" s="1">
        <v>0.54368509799999998</v>
      </c>
      <c r="C1851">
        <f t="shared" si="56"/>
        <v>1.8392999986179501</v>
      </c>
      <c r="D1851">
        <f t="shared" si="57"/>
        <v>3.9299164311472623E-3</v>
      </c>
      <c r="E1851">
        <v>2.9700022694283401E-3</v>
      </c>
      <c r="F1851">
        <f>+(E1851-Ej_3_INV_Est_Desc!$B$3)/Ej_3_INV_Est_Desc!$B$7</f>
        <v>0.56411624104422575</v>
      </c>
    </row>
    <row r="1852" spans="1:6">
      <c r="A1852" s="2">
        <v>38195</v>
      </c>
      <c r="B1852" s="1">
        <v>0.54887754499999997</v>
      </c>
      <c r="C1852">
        <f t="shared" si="56"/>
        <v>1.8219000013928426</v>
      </c>
      <c r="D1852">
        <f t="shared" si="57"/>
        <v>-9.460119196532335E-3</v>
      </c>
      <c r="E1852">
        <v>2.9756480828855292E-3</v>
      </c>
      <c r="F1852">
        <f>+(E1852-Ej_3_INV_Est_Desc!$B$3)/Ej_3_INV_Est_Desc!$B$7</f>
        <v>0.56521469537554747</v>
      </c>
    </row>
    <row r="1853" spans="1:6">
      <c r="A1853" s="2">
        <v>38196</v>
      </c>
      <c r="B1853" s="1">
        <v>0.54878718000000004</v>
      </c>
      <c r="C1853">
        <f t="shared" si="56"/>
        <v>1.8222000011006088</v>
      </c>
      <c r="D1853">
        <f t="shared" si="57"/>
        <v>1.6466310309937171E-4</v>
      </c>
      <c r="E1853">
        <v>2.9800692291830355E-3</v>
      </c>
      <c r="F1853">
        <f>+(E1853-Ej_3_INV_Est_Desc!$B$3)/Ej_3_INV_Est_Desc!$B$7</f>
        <v>0.56607487740896545</v>
      </c>
    </row>
    <row r="1854" spans="1:6">
      <c r="A1854" s="2">
        <v>38197</v>
      </c>
      <c r="B1854" s="1">
        <v>0.55023660200000002</v>
      </c>
      <c r="C1854">
        <f t="shared" si="56"/>
        <v>1.8173999991370984</v>
      </c>
      <c r="D1854">
        <f t="shared" si="57"/>
        <v>-2.6341795415493197E-3</v>
      </c>
      <c r="E1854">
        <v>2.9807210547816432E-3</v>
      </c>
      <c r="F1854">
        <f>+(E1854-Ej_3_INV_Est_Desc!$B$3)/Ej_3_INV_Est_Desc!$B$7</f>
        <v>0.5662016971591195</v>
      </c>
    </row>
    <row r="1855" spans="1:6">
      <c r="A1855" s="2">
        <v>38198</v>
      </c>
      <c r="B1855" s="1">
        <v>0.54996425199999999</v>
      </c>
      <c r="C1855">
        <f t="shared" si="56"/>
        <v>1.8183000010698878</v>
      </c>
      <c r="D1855">
        <f t="shared" si="57"/>
        <v>4.9521400529140003E-4</v>
      </c>
      <c r="E1855">
        <v>2.9838016524605937E-3</v>
      </c>
      <c r="F1855">
        <f>+(E1855-Ej_3_INV_Est_Desc!$B$3)/Ej_3_INV_Est_Desc!$B$7</f>
        <v>0.5668010608981382</v>
      </c>
    </row>
    <row r="1856" spans="1:6">
      <c r="A1856" s="2">
        <v>38201</v>
      </c>
      <c r="B1856" s="1">
        <v>0.54725551400000005</v>
      </c>
      <c r="C1856">
        <f t="shared" si="56"/>
        <v>1.8272999986620508</v>
      </c>
      <c r="D1856">
        <f t="shared" si="57"/>
        <v>4.9496769437757937E-3</v>
      </c>
      <c r="E1856">
        <v>2.9967572378422069E-3</v>
      </c>
      <c r="F1856">
        <f>+(E1856-Ej_3_INV_Est_Desc!$B$3)/Ej_3_INV_Est_Desc!$B$7</f>
        <v>0.5693217107540276</v>
      </c>
    </row>
    <row r="1857" spans="1:6">
      <c r="A1857" s="2">
        <v>38202</v>
      </c>
      <c r="B1857" s="1">
        <v>0.54815545700000001</v>
      </c>
      <c r="C1857">
        <f t="shared" si="56"/>
        <v>1.824299999625836</v>
      </c>
      <c r="D1857">
        <f t="shared" si="57"/>
        <v>-1.6417660145632285E-3</v>
      </c>
      <c r="E1857">
        <v>3.003904638287036E-3</v>
      </c>
      <c r="F1857">
        <f>+(E1857-Ej_3_INV_Est_Desc!$B$3)/Ej_3_INV_Est_Desc!$B$7</f>
        <v>0.5707123151436071</v>
      </c>
    </row>
    <row r="1858" spans="1:6">
      <c r="A1858" s="2">
        <v>38203</v>
      </c>
      <c r="B1858" s="1">
        <v>0.54800526100000002</v>
      </c>
      <c r="C1858">
        <f t="shared" si="56"/>
        <v>1.8247999995021944</v>
      </c>
      <c r="D1858">
        <f t="shared" si="57"/>
        <v>2.7407766072529149E-4</v>
      </c>
      <c r="E1858">
        <v>3.0050615308547801E-3</v>
      </c>
      <c r="F1858">
        <f>+(E1858-Ej_3_INV_Est_Desc!$B$3)/Ej_3_INV_Est_Desc!$B$7</f>
        <v>0.57093740115850089</v>
      </c>
    </row>
    <row r="1859" spans="1:6">
      <c r="A1859" s="2">
        <v>38204</v>
      </c>
      <c r="B1859" s="1">
        <v>0.54851626399999998</v>
      </c>
      <c r="C1859">
        <f t="shared" ref="C1859:C1922" si="58">1/B1859</f>
        <v>1.823099998362127</v>
      </c>
      <c r="D1859">
        <f t="shared" si="57"/>
        <v>-9.3160956846294329E-4</v>
      </c>
      <c r="E1859">
        <v>3.0085245393258742E-3</v>
      </c>
      <c r="F1859">
        <f>+(E1859-Ej_3_INV_Est_Desc!$B$3)/Ej_3_INV_Est_Desc!$B$7</f>
        <v>0.57161116707076876</v>
      </c>
    </row>
    <row r="1860" spans="1:6">
      <c r="A1860" s="2">
        <v>38205</v>
      </c>
      <c r="B1860" s="1">
        <v>0.54174115599999995</v>
      </c>
      <c r="C1860">
        <f t="shared" si="58"/>
        <v>1.8459000002576877</v>
      </c>
      <c r="D1860">
        <f t="shared" ref="D1860:D1923" si="59">+C1860/C1859-1</f>
        <v>1.2506171858945869E-2</v>
      </c>
      <c r="E1860">
        <v>3.0147935098638889E-3</v>
      </c>
      <c r="F1860">
        <f>+(E1860-Ej_3_INV_Est_Desc!$B$3)/Ej_3_INV_Est_Desc!$B$7</f>
        <v>0.57283086338072076</v>
      </c>
    </row>
    <row r="1861" spans="1:6">
      <c r="A1861" s="2">
        <v>38208</v>
      </c>
      <c r="B1861" s="1">
        <v>0.54338966499999997</v>
      </c>
      <c r="C1861">
        <f t="shared" si="58"/>
        <v>1.8402999990807702</v>
      </c>
      <c r="D1861">
        <f t="shared" si="59"/>
        <v>-3.033751111184646E-3</v>
      </c>
      <c r="E1861">
        <v>3.0373672204857538E-3</v>
      </c>
      <c r="F1861">
        <f>+(E1861-Ej_3_INV_Est_Desc!$B$3)/Ej_3_INV_Est_Desc!$B$7</f>
        <v>0.57722282397145164</v>
      </c>
    </row>
    <row r="1862" spans="1:6">
      <c r="A1862" s="2">
        <v>38209</v>
      </c>
      <c r="B1862" s="1">
        <v>0.54386251200000002</v>
      </c>
      <c r="C1862">
        <f t="shared" si="58"/>
        <v>1.8386999985025627</v>
      </c>
      <c r="D1862">
        <f t="shared" si="59"/>
        <v>-8.6942377819199113E-4</v>
      </c>
      <c r="E1862">
        <v>3.0470917770488715E-3</v>
      </c>
      <c r="F1862">
        <f>+(E1862-Ej_3_INV_Est_Desc!$B$3)/Ej_3_INV_Est_Desc!$B$7</f>
        <v>0.57911484207618347</v>
      </c>
    </row>
    <row r="1863" spans="1:6">
      <c r="A1863" s="2">
        <v>38210</v>
      </c>
      <c r="B1863" s="1">
        <v>0.54704595199999995</v>
      </c>
      <c r="C1863">
        <f t="shared" si="58"/>
        <v>1.8279999995320322</v>
      </c>
      <c r="D1863">
        <f t="shared" si="59"/>
        <v>-5.8193283185101752E-3</v>
      </c>
      <c r="E1863">
        <v>3.0506409244148713E-3</v>
      </c>
      <c r="F1863">
        <f>+(E1863-Ej_3_INV_Est_Desc!$B$3)/Ej_3_INV_Est_Desc!$B$7</f>
        <v>0.57980536724607157</v>
      </c>
    </row>
    <row r="1864" spans="1:6">
      <c r="A1864" s="2">
        <v>38211</v>
      </c>
      <c r="B1864" s="1">
        <v>0.54914881900000001</v>
      </c>
      <c r="C1864">
        <f t="shared" si="58"/>
        <v>1.821000001094421</v>
      </c>
      <c r="D1864">
        <f t="shared" si="59"/>
        <v>-3.8293208093015396E-3</v>
      </c>
      <c r="E1864">
        <v>3.0605377206585072E-3</v>
      </c>
      <c r="F1864">
        <f>+(E1864-Ej_3_INV_Est_Desc!$B$3)/Ej_3_INV_Est_Desc!$B$7</f>
        <v>0.58173089645146681</v>
      </c>
    </row>
    <row r="1865" spans="1:6">
      <c r="A1865" s="2">
        <v>38212</v>
      </c>
      <c r="B1865" s="1">
        <v>0.54253472199999997</v>
      </c>
      <c r="C1865">
        <f t="shared" si="58"/>
        <v>1.8432000007549749</v>
      </c>
      <c r="D1865">
        <f t="shared" si="59"/>
        <v>1.219110359539366E-2</v>
      </c>
      <c r="E1865">
        <v>3.0818278369024732E-3</v>
      </c>
      <c r="F1865">
        <f>+(E1865-Ej_3_INV_Est_Desc!$B$3)/Ej_3_INV_Est_Desc!$B$7</f>
        <v>0.58587311981393908</v>
      </c>
    </row>
    <row r="1866" spans="1:6">
      <c r="A1866" s="2">
        <v>38215</v>
      </c>
      <c r="B1866" s="1">
        <v>0.54371465900000004</v>
      </c>
      <c r="C1866">
        <f t="shared" si="58"/>
        <v>1.8391999984683141</v>
      </c>
      <c r="D1866">
        <f t="shared" si="59"/>
        <v>-2.1701401285929567E-3</v>
      </c>
      <c r="E1866">
        <v>3.0885382604886047E-3</v>
      </c>
      <c r="F1866">
        <f>+(E1866-Ej_3_INV_Est_Desc!$B$3)/Ej_3_INV_Est_Desc!$B$7</f>
        <v>0.58717870560934005</v>
      </c>
    </row>
    <row r="1867" spans="1:6">
      <c r="A1867" s="2">
        <v>38216</v>
      </c>
      <c r="B1867" s="1">
        <v>0.54680664899999998</v>
      </c>
      <c r="C1867">
        <f t="shared" si="58"/>
        <v>1.8288000005647336</v>
      </c>
      <c r="D1867">
        <f t="shared" si="59"/>
        <v>-5.6546313137459947E-3</v>
      </c>
      <c r="E1867">
        <v>3.1011824404407751E-3</v>
      </c>
      <c r="F1867">
        <f>+(E1867-Ej_3_INV_Est_Desc!$B$3)/Ej_3_INV_Est_Desc!$B$7</f>
        <v>0.58963876815653393</v>
      </c>
    </row>
    <row r="1868" spans="1:6">
      <c r="A1868" s="2">
        <v>38217</v>
      </c>
      <c r="B1868" s="1">
        <v>0.54869684500000004</v>
      </c>
      <c r="C1868">
        <f t="shared" si="58"/>
        <v>1.8224999999772187</v>
      </c>
      <c r="D1868">
        <f t="shared" si="59"/>
        <v>-3.4448822099570897E-3</v>
      </c>
      <c r="E1868">
        <v>3.1067755597729008E-3</v>
      </c>
      <c r="F1868">
        <f>+(E1868-Ej_3_INV_Est_Desc!$B$3)/Ej_3_INV_Est_Desc!$B$7</f>
        <v>0.59072697027347598</v>
      </c>
    </row>
    <row r="1869" spans="1:6">
      <c r="A1869" s="2">
        <v>38218</v>
      </c>
      <c r="B1869" s="1">
        <v>0.54606017600000001</v>
      </c>
      <c r="C1869">
        <f t="shared" si="58"/>
        <v>1.8312999994344945</v>
      </c>
      <c r="D1869">
        <f t="shared" si="59"/>
        <v>4.8285319382088687E-3</v>
      </c>
      <c r="E1869">
        <v>3.1162350351949808E-3</v>
      </c>
      <c r="F1869">
        <f>+(E1869-Ej_3_INV_Est_Desc!$B$3)/Ej_3_INV_Est_Desc!$B$7</f>
        <v>0.59256741396298263</v>
      </c>
    </row>
    <row r="1870" spans="1:6">
      <c r="A1870" s="2">
        <v>38219</v>
      </c>
      <c r="B1870" s="1">
        <v>0.54905836500000005</v>
      </c>
      <c r="C1870">
        <f t="shared" si="58"/>
        <v>1.821299999682183</v>
      </c>
      <c r="D1870">
        <f t="shared" si="59"/>
        <v>-5.4606016247471523E-3</v>
      </c>
      <c r="E1870">
        <v>3.1293468060595853E-3</v>
      </c>
      <c r="F1870">
        <f>+(E1870-Ej_3_INV_Est_Desc!$B$3)/Ej_3_INV_Est_Desc!$B$7</f>
        <v>0.59511845140103048</v>
      </c>
    </row>
    <row r="1871" spans="1:6">
      <c r="A1871" s="2">
        <v>38222</v>
      </c>
      <c r="B1871" s="1">
        <v>0.55117676199999999</v>
      </c>
      <c r="C1871">
        <f t="shared" si="58"/>
        <v>1.8143000012761787</v>
      </c>
      <c r="D1871">
        <f t="shared" si="59"/>
        <v>-3.8434076798032901E-3</v>
      </c>
      <c r="E1871">
        <v>3.1299909373159185E-3</v>
      </c>
      <c r="F1871">
        <f>+(E1871-Ej_3_INV_Est_Desc!$B$3)/Ej_3_INV_Est_Desc!$B$7</f>
        <v>0.5952437741333213</v>
      </c>
    </row>
    <row r="1872" spans="1:6">
      <c r="A1872" s="2">
        <v>38223</v>
      </c>
      <c r="B1872" s="1">
        <v>0.55756899900000001</v>
      </c>
      <c r="C1872">
        <f t="shared" si="58"/>
        <v>1.7935000005263921</v>
      </c>
      <c r="D1872">
        <f t="shared" si="59"/>
        <v>-1.1464477062864908E-2</v>
      </c>
      <c r="E1872">
        <v>3.1457539072492491E-3</v>
      </c>
      <c r="F1872">
        <f>+(E1872-Ej_3_INV_Est_Desc!$B$3)/Ej_3_INV_Est_Desc!$B$7</f>
        <v>0.59831063114676275</v>
      </c>
    </row>
    <row r="1873" spans="1:6">
      <c r="A1873" s="2">
        <v>38224</v>
      </c>
      <c r="B1873" s="1">
        <v>0.55663790700000004</v>
      </c>
      <c r="C1873">
        <f t="shared" si="58"/>
        <v>1.7965000001338391</v>
      </c>
      <c r="D1873">
        <f t="shared" si="59"/>
        <v>1.6727067781245886E-3</v>
      </c>
      <c r="E1873">
        <v>3.1485438404246224E-3</v>
      </c>
      <c r="F1873">
        <f>+(E1873-Ej_3_INV_Est_Desc!$B$3)/Ej_3_INV_Est_Desc!$B$7</f>
        <v>0.59885344294949505</v>
      </c>
    </row>
    <row r="1874" spans="1:6">
      <c r="A1874" s="2">
        <v>38225</v>
      </c>
      <c r="B1874" s="1">
        <v>0.55744467399999997</v>
      </c>
      <c r="C1874">
        <f t="shared" si="58"/>
        <v>1.7938999987647206</v>
      </c>
      <c r="D1874">
        <f t="shared" si="59"/>
        <v>-1.4472593203033179E-3</v>
      </c>
      <c r="E1874">
        <v>3.1502027298107027E-3</v>
      </c>
      <c r="F1874">
        <f>+(E1874-Ej_3_INV_Est_Desc!$B$3)/Ej_3_INV_Est_Desc!$B$7</f>
        <v>0.5991761978979433</v>
      </c>
    </row>
    <row r="1875" spans="1:6">
      <c r="A1875" s="2">
        <v>38226</v>
      </c>
      <c r="B1875" s="1">
        <v>0.55800457599999997</v>
      </c>
      <c r="C1875">
        <f t="shared" si="58"/>
        <v>1.7920999988358519</v>
      </c>
      <c r="D1875">
        <f t="shared" si="59"/>
        <v>-1.003400373548291E-3</v>
      </c>
      <c r="E1875">
        <v>3.1641779692970218E-3</v>
      </c>
      <c r="F1875">
        <f>+(E1875-Ej_3_INV_Est_Desc!$B$3)/Ej_3_INV_Est_Desc!$B$7</f>
        <v>0.60189523253509714</v>
      </c>
    </row>
    <row r="1876" spans="1:6">
      <c r="A1876" s="2">
        <v>38230</v>
      </c>
      <c r="B1876" s="1">
        <v>0.55460041000000004</v>
      </c>
      <c r="C1876">
        <f t="shared" si="58"/>
        <v>1.8031000013144598</v>
      </c>
      <c r="D1876">
        <f t="shared" si="59"/>
        <v>6.1380517190745554E-3</v>
      </c>
      <c r="E1876">
        <v>3.1649502012280895E-3</v>
      </c>
      <c r="F1876">
        <f>+(E1876-Ej_3_INV_Est_Desc!$B$3)/Ej_3_INV_Est_Desc!$B$7</f>
        <v>0.60204547864505076</v>
      </c>
    </row>
    <row r="1877" spans="1:6">
      <c r="A1877" s="2">
        <v>38231</v>
      </c>
      <c r="B1877" s="1">
        <v>0.55741360100000004</v>
      </c>
      <c r="C1877">
        <f t="shared" si="58"/>
        <v>1.7939999996519638</v>
      </c>
      <c r="D1877">
        <f t="shared" si="59"/>
        <v>-5.0468646530209549E-3</v>
      </c>
      <c r="E1877">
        <v>3.1695734269334697E-3</v>
      </c>
      <c r="F1877">
        <f>+(E1877-Ej_3_INV_Est_Desc!$B$3)/Ej_3_INV_Est_Desc!$B$7</f>
        <v>0.60294497742219977</v>
      </c>
    </row>
    <row r="1878" spans="1:6">
      <c r="A1878" s="2">
        <v>38232</v>
      </c>
      <c r="B1878" s="1">
        <v>0.55816030400000005</v>
      </c>
      <c r="C1878">
        <f t="shared" si="58"/>
        <v>1.7915999988419096</v>
      </c>
      <c r="D1878">
        <f t="shared" si="59"/>
        <v>-1.3377930939352245E-3</v>
      </c>
      <c r="E1878">
        <v>3.1787592817089649E-3</v>
      </c>
      <c r="F1878">
        <f>+(E1878-Ej_3_INV_Est_Desc!$B$3)/Ej_3_INV_Est_Desc!$B$7</f>
        <v>0.60473218524292349</v>
      </c>
    </row>
    <row r="1879" spans="1:6">
      <c r="A1879" s="2">
        <v>38233</v>
      </c>
      <c r="B1879" s="1">
        <v>0.56309476899999999</v>
      </c>
      <c r="C1879">
        <f t="shared" si="58"/>
        <v>1.775899999525657</v>
      </c>
      <c r="D1879">
        <f t="shared" si="59"/>
        <v>-8.7631163911593424E-3</v>
      </c>
      <c r="E1879">
        <v>3.1830238576315839E-3</v>
      </c>
      <c r="F1879">
        <f>+(E1879-Ej_3_INV_Est_Desc!$B$3)/Ej_3_INV_Est_Desc!$B$7</f>
        <v>0.60556190480928407</v>
      </c>
    </row>
    <row r="1880" spans="1:6">
      <c r="A1880" s="2">
        <v>38237</v>
      </c>
      <c r="B1880" s="1">
        <v>0.56392037399999995</v>
      </c>
      <c r="C1880">
        <f t="shared" si="58"/>
        <v>1.7733000013934592</v>
      </c>
      <c r="D1880">
        <f t="shared" si="59"/>
        <v>-1.4640453476503223E-3</v>
      </c>
      <c r="E1880">
        <v>3.188214777789744E-3</v>
      </c>
      <c r="F1880">
        <f>+(E1880-Ej_3_INV_Est_Desc!$B$3)/Ej_3_INV_Est_Desc!$B$7</f>
        <v>0.60657185470835773</v>
      </c>
    </row>
    <row r="1881" spans="1:6">
      <c r="A1881" s="2">
        <v>38238</v>
      </c>
      <c r="B1881" s="1">
        <v>0.559221564</v>
      </c>
      <c r="C1881">
        <f t="shared" si="58"/>
        <v>1.7881999986681487</v>
      </c>
      <c r="D1881">
        <f t="shared" si="59"/>
        <v>8.4024120357417686E-3</v>
      </c>
      <c r="E1881">
        <v>3.1896850896526718E-3</v>
      </c>
      <c r="F1881">
        <f>+(E1881-Ej_3_INV_Est_Desc!$B$3)/Ej_3_INV_Est_Desc!$B$7</f>
        <v>0.60685791985140103</v>
      </c>
    </row>
    <row r="1882" spans="1:6">
      <c r="A1882" s="2">
        <v>38239</v>
      </c>
      <c r="B1882" s="1">
        <v>0.56012994999999999</v>
      </c>
      <c r="C1882">
        <f t="shared" si="58"/>
        <v>1.7853000004731046</v>
      </c>
      <c r="D1882">
        <f t="shared" si="59"/>
        <v>-1.6217415262297363E-3</v>
      </c>
      <c r="E1882">
        <v>3.1953131962458858E-3</v>
      </c>
      <c r="F1882">
        <f>+(E1882-Ej_3_INV_Est_Desc!$B$3)/Ej_3_INV_Est_Desc!$B$7</f>
        <v>0.60795292912000953</v>
      </c>
    </row>
    <row r="1883" spans="1:6">
      <c r="A1883" s="2">
        <v>38240</v>
      </c>
      <c r="B1883" s="1">
        <v>0.55620446099999998</v>
      </c>
      <c r="C1883">
        <f t="shared" si="58"/>
        <v>1.797899999223487</v>
      </c>
      <c r="D1883">
        <f t="shared" si="59"/>
        <v>7.0576366700516591E-3</v>
      </c>
      <c r="E1883">
        <v>3.1988623094101332E-3</v>
      </c>
      <c r="F1883">
        <f>+(E1883-Ej_3_INV_Est_Desc!$B$3)/Ej_3_INV_Est_Desc!$B$7</f>
        <v>0.60864344763557521</v>
      </c>
    </row>
    <row r="1884" spans="1:6">
      <c r="A1884" s="2">
        <v>38243</v>
      </c>
      <c r="B1884" s="1">
        <v>0.55691690800000004</v>
      </c>
      <c r="C1884">
        <f t="shared" si="58"/>
        <v>1.795599999991381</v>
      </c>
      <c r="D1884">
        <f t="shared" si="59"/>
        <v>-1.2792698331939301E-3</v>
      </c>
      <c r="E1884">
        <v>3.2160425337932619E-3</v>
      </c>
      <c r="F1884">
        <f>+(E1884-Ej_3_INV_Est_Desc!$B$3)/Ej_3_INV_Est_Desc!$B$7</f>
        <v>0.61198604689604097</v>
      </c>
    </row>
    <row r="1885" spans="1:6">
      <c r="A1885" s="2">
        <v>38244</v>
      </c>
      <c r="B1885" s="1">
        <v>0.55552469299999996</v>
      </c>
      <c r="C1885">
        <f t="shared" si="58"/>
        <v>1.8001000002352732</v>
      </c>
      <c r="D1885">
        <f t="shared" si="59"/>
        <v>2.5061262218277758E-3</v>
      </c>
      <c r="E1885">
        <v>3.2175810955534789E-3</v>
      </c>
      <c r="F1885">
        <f>+(E1885-Ej_3_INV_Est_Desc!$B$3)/Ej_3_INV_Est_Desc!$B$7</f>
        <v>0.612285390797913</v>
      </c>
    </row>
    <row r="1886" spans="1:6">
      <c r="A1886" s="2">
        <v>38245</v>
      </c>
      <c r="B1886" s="1">
        <v>0.562682872</v>
      </c>
      <c r="C1886">
        <f t="shared" si="58"/>
        <v>1.7771999997895795</v>
      </c>
      <c r="D1886">
        <f t="shared" si="59"/>
        <v>-1.2721515717293852E-2</v>
      </c>
      <c r="E1886">
        <v>3.2188187878763319E-3</v>
      </c>
      <c r="F1886">
        <f>+(E1886-Ej_3_INV_Est_Desc!$B$3)/Ej_3_INV_Est_Desc!$B$7</f>
        <v>0.61252619728278723</v>
      </c>
    </row>
    <row r="1887" spans="1:6">
      <c r="A1887" s="2">
        <v>38246</v>
      </c>
      <c r="B1887" s="1">
        <v>0.55837846899999999</v>
      </c>
      <c r="C1887">
        <f t="shared" si="58"/>
        <v>1.7908999997634221</v>
      </c>
      <c r="D1887">
        <f t="shared" si="59"/>
        <v>7.7087553316816937E-3</v>
      </c>
      <c r="E1887">
        <v>3.2199640396555207E-3</v>
      </c>
      <c r="F1887">
        <f>+(E1887-Ej_3_INV_Est_Desc!$B$3)/Ej_3_INV_Est_Desc!$B$7</f>
        <v>0.61274901845582863</v>
      </c>
    </row>
    <row r="1888" spans="1:6">
      <c r="A1888" s="2">
        <v>38247</v>
      </c>
      <c r="B1888" s="1">
        <v>0.55800457599999997</v>
      </c>
      <c r="C1888">
        <f t="shared" si="58"/>
        <v>1.7920999988358519</v>
      </c>
      <c r="D1888">
        <f t="shared" si="59"/>
        <v>6.7005364486472097E-4</v>
      </c>
      <c r="E1888">
        <v>3.2263950693673937E-3</v>
      </c>
      <c r="F1888">
        <f>+(E1888-Ej_3_INV_Est_Desc!$B$3)/Ej_3_INV_Est_Desc!$B$7</f>
        <v>0.61400024513829565</v>
      </c>
    </row>
    <row r="1889" spans="1:6">
      <c r="A1889" s="2">
        <v>38250</v>
      </c>
      <c r="B1889" s="1">
        <v>0.55928411600000005</v>
      </c>
      <c r="C1889">
        <f t="shared" si="58"/>
        <v>1.7880000010584958</v>
      </c>
      <c r="D1889">
        <f t="shared" si="59"/>
        <v>-2.2878175213545404E-3</v>
      </c>
      <c r="E1889">
        <v>3.2313502442491426E-3</v>
      </c>
      <c r="F1889">
        <f>+(E1889-Ej_3_INV_Est_Desc!$B$3)/Ej_3_INV_Est_Desc!$B$7</f>
        <v>0.61496432823324509</v>
      </c>
    </row>
    <row r="1890" spans="1:6">
      <c r="A1890" s="2">
        <v>38251</v>
      </c>
      <c r="B1890" s="1">
        <v>0.55722723699999999</v>
      </c>
      <c r="C1890">
        <f t="shared" si="58"/>
        <v>1.7946000008610492</v>
      </c>
      <c r="D1890">
        <f t="shared" si="59"/>
        <v>3.6912750551711948E-3</v>
      </c>
      <c r="E1890">
        <v>3.2366412740438832E-3</v>
      </c>
      <c r="F1890">
        <f>+(E1890-Ej_3_INV_Est_Desc!$B$3)/Ej_3_INV_Est_Desc!$B$7</f>
        <v>0.61599375554947788</v>
      </c>
    </row>
    <row r="1891" spans="1:6">
      <c r="A1891" s="2">
        <v>38252</v>
      </c>
      <c r="B1891" s="1">
        <v>0.55713410200000002</v>
      </c>
      <c r="C1891">
        <f t="shared" si="58"/>
        <v>1.7949000005747269</v>
      </c>
      <c r="D1891">
        <f t="shared" si="59"/>
        <v>1.6716801155336469E-4</v>
      </c>
      <c r="E1891">
        <v>3.2495412628854581E-3</v>
      </c>
      <c r="F1891">
        <f>+(E1891-Ej_3_INV_Est_Desc!$B$3)/Ej_3_INV_Est_Desc!$B$7</f>
        <v>0.61850358849462905</v>
      </c>
    </row>
    <row r="1892" spans="1:6">
      <c r="A1892" s="2">
        <v>38253</v>
      </c>
      <c r="B1892" s="1">
        <v>0.555462978</v>
      </c>
      <c r="C1892">
        <f t="shared" si="58"/>
        <v>1.800300001272092</v>
      </c>
      <c r="D1892">
        <f t="shared" si="59"/>
        <v>3.0085245393258742E-3</v>
      </c>
      <c r="E1892">
        <v>3.2589471301223139E-3</v>
      </c>
      <c r="F1892">
        <f>+(E1892-Ej_3_INV_Est_Desc!$B$3)/Ej_3_INV_Est_Desc!$B$7</f>
        <v>0.62033360212942346</v>
      </c>
    </row>
    <row r="1893" spans="1:6">
      <c r="A1893" s="2">
        <v>38254</v>
      </c>
      <c r="B1893" s="1">
        <v>0.55460041000000004</v>
      </c>
      <c r="C1893">
        <f t="shared" si="58"/>
        <v>1.8031000013144598</v>
      </c>
      <c r="D1893">
        <f t="shared" si="59"/>
        <v>1.5552963619338556E-3</v>
      </c>
      <c r="E1893">
        <v>3.263529183849645E-3</v>
      </c>
      <c r="F1893">
        <f>+(E1893-Ej_3_INV_Est_Desc!$B$3)/Ej_3_INV_Est_Desc!$B$7</f>
        <v>0.62122509045104468</v>
      </c>
    </row>
    <row r="1894" spans="1:6">
      <c r="A1894" s="2">
        <v>38257</v>
      </c>
      <c r="B1894" s="1">
        <v>0.55321973899999999</v>
      </c>
      <c r="C1894">
        <f t="shared" si="58"/>
        <v>1.8075999996088354</v>
      </c>
      <c r="D1894">
        <f t="shared" si="59"/>
        <v>2.4957008990600382E-3</v>
      </c>
      <c r="E1894">
        <v>3.2708690427429854E-3</v>
      </c>
      <c r="F1894">
        <f>+(E1894-Ej_3_INV_Est_Desc!$B$3)/Ej_3_INV_Est_Desc!$B$7</f>
        <v>0.62265313972221115</v>
      </c>
    </row>
    <row r="1895" spans="1:6">
      <c r="A1895" s="2">
        <v>38258</v>
      </c>
      <c r="B1895" s="1">
        <v>0.55233361000000003</v>
      </c>
      <c r="C1895">
        <f t="shared" si="58"/>
        <v>1.8104999983614973</v>
      </c>
      <c r="D1895">
        <f t="shared" si="59"/>
        <v>1.6043365530480358E-3</v>
      </c>
      <c r="E1895">
        <v>3.2766234098673408E-3</v>
      </c>
      <c r="F1895">
        <f>+(E1895-Ej_3_INV_Est_Desc!$B$3)/Ej_3_INV_Est_Desc!$B$7</f>
        <v>0.6237727143485593</v>
      </c>
    </row>
    <row r="1896" spans="1:6">
      <c r="A1896" s="2">
        <v>38259</v>
      </c>
      <c r="B1896" s="1">
        <v>0.55648302699999996</v>
      </c>
      <c r="C1896">
        <f t="shared" si="58"/>
        <v>1.7970000008643572</v>
      </c>
      <c r="D1896">
        <f t="shared" si="59"/>
        <v>-7.456502352586436E-3</v>
      </c>
      <c r="E1896">
        <v>3.2791461763410634E-3</v>
      </c>
      <c r="F1896">
        <f>+(E1896-Ej_3_INV_Est_Desc!$B$3)/Ej_3_INV_Est_Desc!$B$7</f>
        <v>0.62426354596759648</v>
      </c>
    </row>
    <row r="1897" spans="1:6">
      <c r="A1897" s="2">
        <v>38260</v>
      </c>
      <c r="B1897" s="1">
        <v>0.552791598</v>
      </c>
      <c r="C1897">
        <f t="shared" si="58"/>
        <v>1.808999998585362</v>
      </c>
      <c r="D1897">
        <f t="shared" si="59"/>
        <v>6.6777950557779242E-3</v>
      </c>
      <c r="E1897">
        <v>3.2807559305751965E-3</v>
      </c>
      <c r="F1897">
        <f>+(E1897-Ej_3_INV_Est_Desc!$B$3)/Ej_3_INV_Est_Desc!$B$7</f>
        <v>0.62457674113854134</v>
      </c>
    </row>
    <row r="1898" spans="1:6">
      <c r="A1898" s="2">
        <v>38261</v>
      </c>
      <c r="B1898" s="1">
        <v>0.55629728499999997</v>
      </c>
      <c r="C1898">
        <f t="shared" si="58"/>
        <v>1.7976000008700386</v>
      </c>
      <c r="D1898">
        <f t="shared" si="59"/>
        <v>-6.3018229542499693E-3</v>
      </c>
      <c r="E1898">
        <v>3.2884524742438082E-3</v>
      </c>
      <c r="F1898">
        <f>+(E1898-Ej_3_INV_Est_Desc!$B$3)/Ej_3_INV_Est_Desc!$B$7</f>
        <v>0.62607418730694575</v>
      </c>
    </row>
    <row r="1899" spans="1:6">
      <c r="A1899" s="2">
        <v>38264</v>
      </c>
      <c r="B1899" s="1">
        <v>0.56094687799999998</v>
      </c>
      <c r="C1899">
        <f t="shared" si="58"/>
        <v>1.7827000010507235</v>
      </c>
      <c r="D1899">
        <f t="shared" si="59"/>
        <v>-8.2888294459855238E-3</v>
      </c>
      <c r="E1899">
        <v>3.2886150370325939E-3</v>
      </c>
      <c r="F1899">
        <f>+(E1899-Ej_3_INV_Est_Desc!$B$3)/Ej_3_INV_Est_Desc!$B$7</f>
        <v>0.62610581566321499</v>
      </c>
    </row>
    <row r="1900" spans="1:6">
      <c r="A1900" s="2">
        <v>38265</v>
      </c>
      <c r="B1900" s="1">
        <v>0.560915414</v>
      </c>
      <c r="C1900">
        <f t="shared" si="58"/>
        <v>1.7827999998588022</v>
      </c>
      <c r="D1900">
        <f t="shared" si="59"/>
        <v>5.609401919559609E-5</v>
      </c>
      <c r="E1900">
        <v>3.2886716713647068E-3</v>
      </c>
      <c r="F1900">
        <f>+(E1900-Ej_3_INV_Est_Desc!$B$3)/Ej_3_INV_Est_Desc!$B$7</f>
        <v>0.62611683448767363</v>
      </c>
    </row>
    <row r="1901" spans="1:6">
      <c r="A1901" s="2">
        <v>38266</v>
      </c>
      <c r="B1901" s="1">
        <v>0.56211354700000005</v>
      </c>
      <c r="C1901">
        <f t="shared" si="58"/>
        <v>1.7789999997989729</v>
      </c>
      <c r="D1901">
        <f t="shared" si="59"/>
        <v>-2.1314786067592184E-3</v>
      </c>
      <c r="E1901">
        <v>3.2910524260660878E-3</v>
      </c>
      <c r="F1901">
        <f>+(E1901-Ej_3_INV_Est_Desc!$B$3)/Ej_3_INV_Est_Desc!$B$7</f>
        <v>0.62658003617391012</v>
      </c>
    </row>
    <row r="1902" spans="1:6">
      <c r="A1902" s="2">
        <v>38267</v>
      </c>
      <c r="B1902" s="1">
        <v>0.561104253</v>
      </c>
      <c r="C1902">
        <f t="shared" si="58"/>
        <v>1.7822000005407195</v>
      </c>
      <c r="D1902">
        <f t="shared" si="59"/>
        <v>1.798763767345779E-3</v>
      </c>
      <c r="E1902">
        <v>3.2926495630070107E-3</v>
      </c>
      <c r="F1902">
        <f>+(E1902-Ej_3_INV_Est_Desc!$B$3)/Ej_3_INV_Est_Desc!$B$7</f>
        <v>0.6268907765134154</v>
      </c>
    </row>
    <row r="1903" spans="1:6">
      <c r="A1903" s="2">
        <v>38268</v>
      </c>
      <c r="B1903" s="1">
        <v>0.55756899900000001</v>
      </c>
      <c r="C1903">
        <f t="shared" si="58"/>
        <v>1.7935000005263921</v>
      </c>
      <c r="D1903">
        <f t="shared" si="59"/>
        <v>6.3404780508609093E-3</v>
      </c>
      <c r="E1903">
        <v>3.2956174773444147E-3</v>
      </c>
      <c r="F1903">
        <f>+(E1903-Ej_3_INV_Est_Desc!$B$3)/Ej_3_INV_Est_Desc!$B$7</f>
        <v>0.62746821648440176</v>
      </c>
    </row>
    <row r="1904" spans="1:6">
      <c r="A1904" s="2">
        <v>38272</v>
      </c>
      <c r="B1904" s="1">
        <v>0.55931539799999996</v>
      </c>
      <c r="C1904">
        <f t="shared" si="58"/>
        <v>1.7878999998494589</v>
      </c>
      <c r="D1904">
        <f t="shared" si="59"/>
        <v>-3.1223867718369602E-3</v>
      </c>
      <c r="E1904">
        <v>3.2977563705889334E-3</v>
      </c>
      <c r="F1904">
        <f>+(E1904-Ej_3_INV_Est_Desc!$B$3)/Ej_3_INV_Est_Desc!$B$7</f>
        <v>0.62788436139717507</v>
      </c>
    </row>
    <row r="1905" spans="1:6">
      <c r="A1905" s="2">
        <v>38273</v>
      </c>
      <c r="B1905" s="1">
        <v>0.55897149199999996</v>
      </c>
      <c r="C1905">
        <f t="shared" si="58"/>
        <v>1.7890000014526681</v>
      </c>
      <c r="D1905">
        <f t="shared" si="59"/>
        <v>6.152478344996215E-4</v>
      </c>
      <c r="E1905">
        <v>3.3025110663440493E-3</v>
      </c>
      <c r="F1905">
        <f>+(E1905-Ej_3_INV_Est_Desc!$B$3)/Ej_3_INV_Est_Desc!$B$7</f>
        <v>0.62880943910049059</v>
      </c>
    </row>
    <row r="1906" spans="1:6">
      <c r="A1906" s="2">
        <v>38274</v>
      </c>
      <c r="B1906" s="1">
        <v>0.55642109900000003</v>
      </c>
      <c r="C1906">
        <f t="shared" si="58"/>
        <v>1.7972000015765037</v>
      </c>
      <c r="D1906">
        <f t="shared" si="59"/>
        <v>4.5835663036206675E-3</v>
      </c>
      <c r="E1906">
        <v>3.3068312564232816E-3</v>
      </c>
      <c r="F1906">
        <f>+(E1906-Ej_3_INV_Est_Desc!$B$3)/Ej_3_INV_Est_Desc!$B$7</f>
        <v>0.62964997900508546</v>
      </c>
    </row>
    <row r="1907" spans="1:6">
      <c r="A1907" s="2">
        <v>38275</v>
      </c>
      <c r="B1907" s="1">
        <v>0.55407801400000001</v>
      </c>
      <c r="C1907">
        <f t="shared" si="58"/>
        <v>1.8048000006006375</v>
      </c>
      <c r="D1907">
        <f t="shared" si="59"/>
        <v>4.2287998094074908E-3</v>
      </c>
      <c r="E1907">
        <v>3.3114663090041407E-3</v>
      </c>
      <c r="F1907">
        <f>+(E1907-Ej_3_INV_Est_Desc!$B$3)/Ej_3_INV_Est_Desc!$B$7</f>
        <v>0.63055177882931912</v>
      </c>
    </row>
    <row r="1908" spans="1:6">
      <c r="A1908" s="2">
        <v>38278</v>
      </c>
      <c r="B1908" s="1">
        <v>0.55524708499999997</v>
      </c>
      <c r="C1908">
        <f t="shared" si="58"/>
        <v>1.8009999998469151</v>
      </c>
      <c r="D1908">
        <f t="shared" si="59"/>
        <v>-2.1054968708210664E-3</v>
      </c>
      <c r="E1908">
        <v>3.3153975419428772E-3</v>
      </c>
      <c r="F1908">
        <f>+(E1908-Ej_3_INV_Est_Desc!$B$3)/Ej_3_INV_Est_Desc!$B$7</f>
        <v>0.63131664289748834</v>
      </c>
    </row>
    <row r="1909" spans="1:6">
      <c r="A1909" s="2">
        <v>38279</v>
      </c>
      <c r="B1909" s="1">
        <v>0.55435445400000005</v>
      </c>
      <c r="C1909">
        <f t="shared" si="58"/>
        <v>1.8039000007745944</v>
      </c>
      <c r="D1909">
        <f t="shared" si="59"/>
        <v>1.610217061591257E-3</v>
      </c>
      <c r="E1909">
        <v>3.3363677562221472E-3</v>
      </c>
      <c r="F1909">
        <f>+(E1909-Ej_3_INV_Est_Desc!$B$3)/Ej_3_INV_Est_Desc!$B$7</f>
        <v>0.63539662585804446</v>
      </c>
    </row>
    <row r="1910" spans="1:6">
      <c r="A1910" s="2">
        <v>38280</v>
      </c>
      <c r="B1910" s="1">
        <v>0.54984329499999995</v>
      </c>
      <c r="C1910">
        <f t="shared" si="58"/>
        <v>1.8186999988787715</v>
      </c>
      <c r="D1910">
        <f t="shared" si="59"/>
        <v>8.2044448682421223E-3</v>
      </c>
      <c r="E1910">
        <v>3.3426183564078116E-3</v>
      </c>
      <c r="F1910">
        <f>+(E1910-Ej_3_INV_Est_Desc!$B$3)/Ej_3_INV_Est_Desc!$B$7</f>
        <v>0.63661274801641321</v>
      </c>
    </row>
    <row r="1911" spans="1:6">
      <c r="A1911" s="2">
        <v>38281</v>
      </c>
      <c r="B1911" s="1">
        <v>0.54653768400000002</v>
      </c>
      <c r="C1911">
        <f t="shared" si="58"/>
        <v>1.8296999992410403</v>
      </c>
      <c r="D1911">
        <f t="shared" si="59"/>
        <v>6.0482764441911474E-3</v>
      </c>
      <c r="E1911">
        <v>3.3442894901636322E-3</v>
      </c>
      <c r="F1911">
        <f>+(E1911-Ej_3_INV_Est_Desc!$B$3)/Ej_3_INV_Est_Desc!$B$7</f>
        <v>0.63693788523998929</v>
      </c>
    </row>
    <row r="1912" spans="1:6">
      <c r="A1912" s="2">
        <v>38282</v>
      </c>
      <c r="B1912" s="1">
        <v>0.54713574399999998</v>
      </c>
      <c r="C1912">
        <f t="shared" si="58"/>
        <v>1.8277000012633062</v>
      </c>
      <c r="D1912">
        <f t="shared" si="59"/>
        <v>-1.0930742627555112E-3</v>
      </c>
      <c r="E1912">
        <v>3.3628513145542716E-3</v>
      </c>
      <c r="F1912">
        <f>+(E1912-Ej_3_INV_Est_Desc!$B$3)/Ej_3_INV_Est_Desc!$B$7</f>
        <v>0.64054928978846404</v>
      </c>
    </row>
    <row r="1913" spans="1:6">
      <c r="A1913" s="2">
        <v>38285</v>
      </c>
      <c r="B1913" s="1">
        <v>0.54336013900000002</v>
      </c>
      <c r="C1913">
        <f t="shared" si="58"/>
        <v>1.8404000003393697</v>
      </c>
      <c r="D1913">
        <f t="shared" si="59"/>
        <v>6.9486234432813987E-3</v>
      </c>
      <c r="E1913">
        <v>3.3677110257452902E-3</v>
      </c>
      <c r="F1913">
        <f>+(E1913-Ej_3_INV_Est_Desc!$B$3)/Ej_3_INV_Est_Desc!$B$7</f>
        <v>0.64149479938548237</v>
      </c>
    </row>
    <row r="1914" spans="1:6">
      <c r="A1914" s="2">
        <v>38286</v>
      </c>
      <c r="B1914" s="1">
        <v>0.54439544900000003</v>
      </c>
      <c r="C1914">
        <f t="shared" si="58"/>
        <v>1.836899999507527</v>
      </c>
      <c r="D1914">
        <f t="shared" si="59"/>
        <v>-1.901760938490149E-3</v>
      </c>
      <c r="E1914">
        <v>3.3689294080576637E-3</v>
      </c>
      <c r="F1914">
        <f>+(E1914-Ej_3_INV_Est_Desc!$B$3)/Ej_3_INV_Est_Desc!$B$7</f>
        <v>0.64173184889807799</v>
      </c>
    </row>
    <row r="1915" spans="1:6">
      <c r="A1915" s="2">
        <v>38287</v>
      </c>
      <c r="B1915" s="1">
        <v>0.54576215699999997</v>
      </c>
      <c r="C1915">
        <f t="shared" si="58"/>
        <v>1.8322999995032636</v>
      </c>
      <c r="D1915">
        <f t="shared" si="59"/>
        <v>-2.5042190677210252E-3</v>
      </c>
      <c r="E1915">
        <v>3.3690646052442208E-3</v>
      </c>
      <c r="F1915">
        <f>+(E1915-Ej_3_INV_Est_Desc!$B$3)/Ej_3_INV_Est_Desc!$B$7</f>
        <v>0.64175815297919614</v>
      </c>
    </row>
    <row r="1916" spans="1:6">
      <c r="A1916" s="2">
        <v>38288</v>
      </c>
      <c r="B1916" s="1">
        <v>0.54585152800000003</v>
      </c>
      <c r="C1916">
        <f t="shared" si="58"/>
        <v>1.832000001289728</v>
      </c>
      <c r="D1916">
        <f t="shared" si="59"/>
        <v>-1.6372767211536576E-4</v>
      </c>
      <c r="E1916">
        <v>3.3691050244932796E-3</v>
      </c>
      <c r="F1916">
        <f>+(E1916-Ej_3_INV_Est_Desc!$B$3)/Ej_3_INV_Est_Desc!$B$7</f>
        <v>0.64176601698312297</v>
      </c>
    </row>
    <row r="1917" spans="1:6">
      <c r="A1917" s="2">
        <v>38289</v>
      </c>
      <c r="B1917" s="1">
        <v>0.54510765900000002</v>
      </c>
      <c r="C1917">
        <f t="shared" si="58"/>
        <v>1.8344999992010751</v>
      </c>
      <c r="D1917">
        <f t="shared" si="59"/>
        <v>1.36462767990575E-3</v>
      </c>
      <c r="E1917">
        <v>3.3692716765139075E-3</v>
      </c>
      <c r="F1917">
        <f>+(E1917-Ej_3_INV_Est_Desc!$B$3)/Ej_3_INV_Est_Desc!$B$7</f>
        <v>0.64179844094386318</v>
      </c>
    </row>
    <row r="1918" spans="1:6">
      <c r="A1918" s="2">
        <v>38292</v>
      </c>
      <c r="B1918" s="1">
        <v>0.54576215699999997</v>
      </c>
      <c r="C1918">
        <f t="shared" si="58"/>
        <v>1.8322999995032636</v>
      </c>
      <c r="D1918">
        <f t="shared" si="59"/>
        <v>-1.1992366850747116E-3</v>
      </c>
      <c r="E1918">
        <v>3.3714971297964524E-3</v>
      </c>
      <c r="F1918">
        <f>+(E1918-Ej_3_INV_Est_Desc!$B$3)/Ej_3_INV_Est_Desc!$B$7</f>
        <v>0.64223142705222513</v>
      </c>
    </row>
    <row r="1919" spans="1:6">
      <c r="A1919" s="2">
        <v>38293</v>
      </c>
      <c r="B1919" s="1">
        <v>0.54392167499999999</v>
      </c>
      <c r="C1919">
        <f t="shared" si="58"/>
        <v>1.8385000009422312</v>
      </c>
      <c r="D1919">
        <f t="shared" si="59"/>
        <v>3.3837261587341683E-3</v>
      </c>
      <c r="E1919">
        <v>3.3787930103443831E-3</v>
      </c>
      <c r="F1919">
        <f>+(E1919-Ej_3_INV_Est_Desc!$B$3)/Ej_3_INV_Est_Desc!$B$7</f>
        <v>0.64365091985861178</v>
      </c>
    </row>
    <row r="1920" spans="1:6">
      <c r="A1920" s="2">
        <v>38294</v>
      </c>
      <c r="B1920" s="1">
        <v>0.54215234499999998</v>
      </c>
      <c r="C1920">
        <f t="shared" si="58"/>
        <v>1.8444999993498139</v>
      </c>
      <c r="D1920">
        <f t="shared" si="59"/>
        <v>3.263529183849645E-3</v>
      </c>
      <c r="E1920">
        <v>3.3837261587341683E-3</v>
      </c>
      <c r="F1920">
        <f>+(E1920-Ej_3_INV_Est_Desc!$B$3)/Ej_3_INV_Est_Desc!$B$7</f>
        <v>0.64461071746030407</v>
      </c>
    </row>
    <row r="1921" spans="1:6">
      <c r="A1921" s="2">
        <v>38295</v>
      </c>
      <c r="B1921" s="1">
        <v>0.54229934899999999</v>
      </c>
      <c r="C1921">
        <f t="shared" si="58"/>
        <v>1.8440000008187361</v>
      </c>
      <c r="D1921">
        <f t="shared" si="59"/>
        <v>-2.7107537612036658E-4</v>
      </c>
      <c r="E1921">
        <v>3.3883939661478735E-3</v>
      </c>
      <c r="F1921">
        <f>+(E1921-Ej_3_INV_Est_Desc!$B$3)/Ej_3_INV_Est_Desc!$B$7</f>
        <v>0.64551889009304164</v>
      </c>
    </row>
    <row r="1922" spans="1:6">
      <c r="A1922" s="2">
        <v>38296</v>
      </c>
      <c r="B1922" s="1">
        <v>0.53931614699999997</v>
      </c>
      <c r="C1922">
        <f t="shared" si="58"/>
        <v>1.8542000004312871</v>
      </c>
      <c r="D1922">
        <f t="shared" si="59"/>
        <v>5.5314531496866159E-3</v>
      </c>
      <c r="E1922">
        <v>3.3997087786235003E-3</v>
      </c>
      <c r="F1922">
        <f>+(E1922-Ej_3_INV_Est_Desc!$B$3)/Ej_3_INV_Est_Desc!$B$7</f>
        <v>0.64772030975846118</v>
      </c>
    </row>
    <row r="1923" spans="1:6">
      <c r="A1923" s="2">
        <v>38299</v>
      </c>
      <c r="B1923" s="1">
        <v>0.53867700900000004</v>
      </c>
      <c r="C1923">
        <f t="shared" ref="C1923:C1986" si="60">1/B1923</f>
        <v>1.8564000009140913</v>
      </c>
      <c r="D1923">
        <f t="shared" si="59"/>
        <v>1.1864957837841583E-3</v>
      </c>
      <c r="E1923">
        <v>3.412970265818549E-3</v>
      </c>
      <c r="F1923">
        <f>+(E1923-Ej_3_INV_Est_Desc!$B$3)/Ej_3_INV_Est_Desc!$B$7</f>
        <v>0.65030047613477326</v>
      </c>
    </row>
    <row r="1924" spans="1:6">
      <c r="A1924" s="2">
        <v>38300</v>
      </c>
      <c r="B1924" s="1">
        <v>0.537952553</v>
      </c>
      <c r="C1924">
        <f t="shared" si="60"/>
        <v>1.8588999985654868</v>
      </c>
      <c r="D1924">
        <f t="shared" ref="D1924:D1987" si="61">+C1924/C1923-1</f>
        <v>1.3466912573607548E-3</v>
      </c>
      <c r="E1924">
        <v>3.4155135892366406E-3</v>
      </c>
      <c r="F1924">
        <f>+(E1924-Ej_3_INV_Est_Desc!$B$3)/Ej_3_INV_Est_Desc!$B$7</f>
        <v>0.65079530733062119</v>
      </c>
    </row>
    <row r="1925" spans="1:6">
      <c r="A1925" s="2">
        <v>38301</v>
      </c>
      <c r="B1925" s="1">
        <v>0.54124269300000005</v>
      </c>
      <c r="C1925">
        <f t="shared" si="60"/>
        <v>1.8476000007634281</v>
      </c>
      <c r="D1925">
        <f t="shared" si="61"/>
        <v>-6.0788626665119194E-3</v>
      </c>
      <c r="E1925">
        <v>3.4383966777982167E-3</v>
      </c>
      <c r="F1925">
        <f>+(E1925-Ej_3_INV_Est_Desc!$B$3)/Ej_3_INV_Est_Desc!$B$7</f>
        <v>0.65524746075989826</v>
      </c>
    </row>
    <row r="1926" spans="1:6">
      <c r="A1926" s="2">
        <v>38303</v>
      </c>
      <c r="B1926" s="1">
        <v>0.53902544200000002</v>
      </c>
      <c r="C1926">
        <f t="shared" si="60"/>
        <v>1.8552000000029683</v>
      </c>
      <c r="D1926">
        <f t="shared" si="61"/>
        <v>4.1134440552066387E-3</v>
      </c>
      <c r="E1926">
        <v>3.4414950125796206E-3</v>
      </c>
      <c r="F1926">
        <f>+(E1926-Ej_3_INV_Est_Desc!$B$3)/Ej_3_INV_Est_Desc!$B$7</f>
        <v>0.65585027544485475</v>
      </c>
    </row>
    <row r="1927" spans="1:6">
      <c r="A1927" s="2">
        <v>38306</v>
      </c>
      <c r="B1927" s="1">
        <v>0.54112554099999999</v>
      </c>
      <c r="C1927">
        <f t="shared" si="60"/>
        <v>1.848000000428736</v>
      </c>
      <c r="D1927">
        <f t="shared" si="61"/>
        <v>-3.8809829529002915E-3</v>
      </c>
      <c r="E1927">
        <v>3.4473057715007638E-3</v>
      </c>
      <c r="F1927">
        <f>+(E1927-Ej_3_INV_Est_Desc!$B$3)/Ej_3_INV_Est_Desc!$B$7</f>
        <v>0.65698082170777961</v>
      </c>
    </row>
    <row r="1928" spans="1:6">
      <c r="A1928" s="2">
        <v>38307</v>
      </c>
      <c r="B1928" s="1">
        <v>0.539257981</v>
      </c>
      <c r="C1928">
        <f t="shared" si="60"/>
        <v>1.8544000000623078</v>
      </c>
      <c r="D1928">
        <f t="shared" si="61"/>
        <v>3.4632032641161992E-3</v>
      </c>
      <c r="E1928">
        <v>3.4547742662129899E-3</v>
      </c>
      <c r="F1928">
        <f>+(E1928-Ej_3_INV_Est_Desc!$B$3)/Ej_3_INV_Est_Desc!$B$7</f>
        <v>0.65843389847471612</v>
      </c>
    </row>
    <row r="1929" spans="1:6">
      <c r="A1929" s="2">
        <v>38308</v>
      </c>
      <c r="B1929" s="1">
        <v>0.53821313199999998</v>
      </c>
      <c r="C1929">
        <f t="shared" si="60"/>
        <v>1.8580000013823521</v>
      </c>
      <c r="D1929">
        <f t="shared" si="61"/>
        <v>1.941329443444495E-3</v>
      </c>
      <c r="E1929">
        <v>3.4548278131363297E-3</v>
      </c>
      <c r="F1929">
        <f>+(E1929-Ej_3_INV_Est_Desc!$B$3)/Ej_3_INV_Est_Desc!$B$7</f>
        <v>0.65844431661026337</v>
      </c>
    </row>
    <row r="1930" spans="1:6">
      <c r="A1930" s="2">
        <v>38309</v>
      </c>
      <c r="B1930" s="1">
        <v>0.54013179200000005</v>
      </c>
      <c r="C1930">
        <f t="shared" si="60"/>
        <v>1.8514000005391276</v>
      </c>
      <c r="D1930">
        <f t="shared" si="61"/>
        <v>-3.5522071250345677E-3</v>
      </c>
      <c r="E1930">
        <v>3.4555924910306679E-3</v>
      </c>
      <c r="F1930">
        <f>+(E1930-Ej_3_INV_Est_Desc!$B$3)/Ej_3_INV_Est_Desc!$B$7</f>
        <v>0.65859309300032143</v>
      </c>
    </row>
    <row r="1931" spans="1:6">
      <c r="A1931" s="2">
        <v>38310</v>
      </c>
      <c r="B1931" s="1">
        <v>0.53763440900000004</v>
      </c>
      <c r="C1931">
        <f t="shared" si="60"/>
        <v>1.8599999986235998</v>
      </c>
      <c r="D1931">
        <f t="shared" si="61"/>
        <v>4.6451323765626107E-3</v>
      </c>
      <c r="E1931">
        <v>3.4587383543676076E-3</v>
      </c>
      <c r="F1931">
        <f>+(E1931-Ej_3_INV_Est_Desc!$B$3)/Ej_3_INV_Est_Desc!$B$7</f>
        <v>0.65920515488199904</v>
      </c>
    </row>
    <row r="1932" spans="1:6">
      <c r="A1932" s="2">
        <v>38313</v>
      </c>
      <c r="B1932" s="1">
        <v>0.53792361499999997</v>
      </c>
      <c r="C1932">
        <f t="shared" si="60"/>
        <v>1.8589999994701851</v>
      </c>
      <c r="D1932">
        <f t="shared" si="61"/>
        <v>-5.3763395384653911E-4</v>
      </c>
      <c r="E1932">
        <v>3.4626042985672623E-3</v>
      </c>
      <c r="F1932">
        <f>+(E1932-Ej_3_INV_Est_Desc!$B$3)/Ej_3_INV_Est_Desc!$B$7</f>
        <v>0.65995731631683208</v>
      </c>
    </row>
    <row r="1933" spans="1:6">
      <c r="A1933" s="2">
        <v>38314</v>
      </c>
      <c r="B1933" s="1">
        <v>0.53438785899999997</v>
      </c>
      <c r="C1933">
        <f t="shared" si="60"/>
        <v>1.8712999989769603</v>
      </c>
      <c r="D1933">
        <f t="shared" si="61"/>
        <v>6.6164601991827166E-3</v>
      </c>
      <c r="E1933">
        <v>3.4632032641161992E-3</v>
      </c>
      <c r="F1933">
        <f>+(E1933-Ej_3_INV_Est_Desc!$B$3)/Ej_3_INV_Est_Desc!$B$7</f>
        <v>0.66007385157017173</v>
      </c>
    </row>
    <row r="1934" spans="1:6">
      <c r="A1934" s="2">
        <v>38315</v>
      </c>
      <c r="B1934" s="1">
        <v>0.53154733399999998</v>
      </c>
      <c r="C1934">
        <f t="shared" si="60"/>
        <v>1.8813000010268135</v>
      </c>
      <c r="D1934">
        <f t="shared" si="61"/>
        <v>5.3438796854166082E-3</v>
      </c>
      <c r="E1934">
        <v>3.4642735492309562E-3</v>
      </c>
      <c r="F1934">
        <f>+(E1934-Ej_3_INV_Est_Desc!$B$3)/Ej_3_INV_Est_Desc!$B$7</f>
        <v>0.6602820871643813</v>
      </c>
    </row>
    <row r="1935" spans="1:6">
      <c r="A1935" s="2">
        <v>38317</v>
      </c>
      <c r="B1935" s="1">
        <v>0.527287108</v>
      </c>
      <c r="C1935">
        <f t="shared" si="60"/>
        <v>1.896499999389327</v>
      </c>
      <c r="D1935">
        <f t="shared" si="61"/>
        <v>8.0795186063984392E-3</v>
      </c>
      <c r="E1935">
        <v>3.4745279499261983E-3</v>
      </c>
      <c r="F1935">
        <f>+(E1935-Ej_3_INV_Est_Desc!$B$3)/Ej_3_INV_Est_Desc!$B$7</f>
        <v>0.66227719220003478</v>
      </c>
    </row>
    <row r="1936" spans="1:6">
      <c r="A1936" s="2">
        <v>38320</v>
      </c>
      <c r="B1936" s="1">
        <v>0.52776018599999996</v>
      </c>
      <c r="C1936">
        <f t="shared" si="60"/>
        <v>1.8947999991799307</v>
      </c>
      <c r="D1936">
        <f t="shared" si="61"/>
        <v>-8.9638819401194336E-4</v>
      </c>
      <c r="E1936">
        <v>3.475073714000132E-3</v>
      </c>
      <c r="F1936">
        <f>+(E1936-Ej_3_INV_Est_Desc!$B$3)/Ej_3_INV_Est_Desc!$B$7</f>
        <v>0.66238337652855328</v>
      </c>
    </row>
    <row r="1937" spans="1:6">
      <c r="A1937" s="2">
        <v>38321</v>
      </c>
      <c r="B1937" s="1">
        <v>0.52430136800000005</v>
      </c>
      <c r="C1937">
        <f t="shared" si="60"/>
        <v>1.9073000015517791</v>
      </c>
      <c r="D1937">
        <f t="shared" si="61"/>
        <v>6.5970035767670687E-3</v>
      </c>
      <c r="E1937">
        <v>3.4756097813852804E-3</v>
      </c>
      <c r="F1937">
        <f>+(E1937-Ej_3_INV_Est_Desc!$B$3)/Ej_3_INV_Est_Desc!$B$7</f>
        <v>0.6624876742609459</v>
      </c>
    </row>
    <row r="1938" spans="1:6">
      <c r="A1938" s="2">
        <v>38322</v>
      </c>
      <c r="B1938" s="1">
        <v>0.51821526699999998</v>
      </c>
      <c r="C1938">
        <f t="shared" si="60"/>
        <v>1.929699998591512</v>
      </c>
      <c r="D1938">
        <f t="shared" si="61"/>
        <v>1.1744349091127981E-2</v>
      </c>
      <c r="E1938">
        <v>3.4965021994841639E-3</v>
      </c>
      <c r="F1938">
        <f>+(E1938-Ej_3_INV_Est_Desc!$B$3)/Ej_3_INV_Est_Desc!$B$7</f>
        <v>0.66655252112960783</v>
      </c>
    </row>
    <row r="1939" spans="1:6">
      <c r="A1939" s="2">
        <v>38323</v>
      </c>
      <c r="B1939" s="1">
        <v>0.52015604699999995</v>
      </c>
      <c r="C1939">
        <f t="shared" si="60"/>
        <v>1.9224999993127063</v>
      </c>
      <c r="D1939">
        <f t="shared" si="61"/>
        <v>-3.7311495486660462E-3</v>
      </c>
      <c r="E1939">
        <v>3.5005034772166432E-3</v>
      </c>
      <c r="F1939">
        <f>+(E1939-Ej_3_INV_Est_Desc!$B$3)/Ej_3_INV_Est_Desc!$B$7</f>
        <v>0.66733101317320642</v>
      </c>
    </row>
    <row r="1940" spans="1:6">
      <c r="A1940" s="2">
        <v>38324</v>
      </c>
      <c r="B1940" s="1">
        <v>0.51612903200000004</v>
      </c>
      <c r="C1940">
        <f t="shared" si="60"/>
        <v>1.9375000009687497</v>
      </c>
      <c r="D1940">
        <f t="shared" si="61"/>
        <v>7.8023415664010276E-3</v>
      </c>
      <c r="E1940">
        <v>3.5054170448904909E-3</v>
      </c>
      <c r="F1940">
        <f>+(E1940-Ej_3_INV_Est_Desc!$B$3)/Ej_3_INV_Est_Desc!$B$7</f>
        <v>0.66828700113393291</v>
      </c>
    </row>
    <row r="1941" spans="1:6">
      <c r="A1941" s="2">
        <v>38327</v>
      </c>
      <c r="B1941" s="1">
        <v>0.51485352399999995</v>
      </c>
      <c r="C1941">
        <f t="shared" si="60"/>
        <v>1.9423000006502822</v>
      </c>
      <c r="D1941">
        <f t="shared" si="61"/>
        <v>2.4774191892296127E-3</v>
      </c>
      <c r="E1941">
        <v>3.5141890006897825E-3</v>
      </c>
      <c r="F1941">
        <f>+(E1941-Ej_3_INV_Est_Desc!$B$3)/Ej_3_INV_Est_Desc!$B$7</f>
        <v>0.66999368041318286</v>
      </c>
    </row>
    <row r="1942" spans="1:6">
      <c r="A1942" s="2">
        <v>38328</v>
      </c>
      <c r="B1942" s="1">
        <v>0.51390102299999996</v>
      </c>
      <c r="C1942">
        <f t="shared" si="60"/>
        <v>1.9458999987240735</v>
      </c>
      <c r="D1942">
        <f t="shared" si="61"/>
        <v>1.8534716946847496E-3</v>
      </c>
      <c r="E1942">
        <v>3.5409046496155394E-3</v>
      </c>
      <c r="F1942">
        <f>+(E1942-Ej_3_INV_Est_Desc!$B$3)/Ej_3_INV_Est_Desc!$B$7</f>
        <v>0.67519150008949591</v>
      </c>
    </row>
    <row r="1943" spans="1:6">
      <c r="A1943" s="2">
        <v>38329</v>
      </c>
      <c r="B1943" s="1">
        <v>0.51859150499999995</v>
      </c>
      <c r="C1943">
        <f t="shared" si="60"/>
        <v>1.9283000017518608</v>
      </c>
      <c r="D1943">
        <f t="shared" si="61"/>
        <v>-9.0446564488170234E-3</v>
      </c>
      <c r="E1943">
        <v>3.5409046496155394E-3</v>
      </c>
      <c r="F1943">
        <f>+(E1943-Ej_3_INV_Est_Desc!$B$3)/Ej_3_INV_Est_Desc!$B$7</f>
        <v>0.67519150008949591</v>
      </c>
    </row>
    <row r="1944" spans="1:6">
      <c r="A1944" s="2">
        <v>38330</v>
      </c>
      <c r="B1944" s="1">
        <v>0.52124055300000005</v>
      </c>
      <c r="C1944">
        <f t="shared" si="60"/>
        <v>1.9184999982148356</v>
      </c>
      <c r="D1944">
        <f t="shared" si="61"/>
        <v>-5.0821985832711913E-3</v>
      </c>
      <c r="E1944">
        <v>3.5467852162811564E-3</v>
      </c>
      <c r="F1944">
        <f>+(E1944-Ej_3_INV_Est_Desc!$B$3)/Ej_3_INV_Est_Desc!$B$7</f>
        <v>0.67633562820734017</v>
      </c>
    </row>
    <row r="1945" spans="1:6">
      <c r="A1945" s="2">
        <v>38331</v>
      </c>
      <c r="B1945" s="1">
        <v>0.52262987400000005</v>
      </c>
      <c r="C1945">
        <f t="shared" si="60"/>
        <v>1.9133999982557444</v>
      </c>
      <c r="D1945">
        <f t="shared" si="61"/>
        <v>-2.6583267989767068E-3</v>
      </c>
      <c r="E1945">
        <v>3.553431599368162E-3</v>
      </c>
      <c r="F1945">
        <f>+(E1945-Ej_3_INV_Est_Desc!$B$3)/Ej_3_INV_Est_Desc!$B$7</f>
        <v>0.67762875422804647</v>
      </c>
    </row>
    <row r="1946" spans="1:6">
      <c r="A1946" s="2">
        <v>38334</v>
      </c>
      <c r="B1946" s="1">
        <v>0.51988562500000002</v>
      </c>
      <c r="C1946">
        <f t="shared" si="60"/>
        <v>1.9235000006010936</v>
      </c>
      <c r="D1946">
        <f t="shared" si="61"/>
        <v>5.2785629531495459E-3</v>
      </c>
      <c r="E1946">
        <v>3.5555550693326943E-3</v>
      </c>
      <c r="F1946">
        <f>+(E1946-Ej_3_INV_Est_Desc!$B$3)/Ej_3_INV_Est_Desc!$B$7</f>
        <v>0.67804189837417517</v>
      </c>
    </row>
    <row r="1947" spans="1:6">
      <c r="A1947" s="2">
        <v>38335</v>
      </c>
      <c r="B1947" s="1">
        <v>0.51977753500000001</v>
      </c>
      <c r="C1947">
        <f t="shared" si="60"/>
        <v>1.9239000007955327</v>
      </c>
      <c r="D1947">
        <f t="shared" si="61"/>
        <v>2.079543510860038E-4</v>
      </c>
      <c r="E1947">
        <v>3.556485244855967E-3</v>
      </c>
      <c r="F1947">
        <f>+(E1947-Ej_3_INV_Est_Desc!$B$3)/Ej_3_INV_Est_Desc!$B$7</f>
        <v>0.67822287412553073</v>
      </c>
    </row>
    <row r="1948" spans="1:6">
      <c r="A1948" s="2">
        <v>38336</v>
      </c>
      <c r="B1948" s="1">
        <v>0.51424457499999998</v>
      </c>
      <c r="C1948">
        <f t="shared" si="60"/>
        <v>1.944599998940193</v>
      </c>
      <c r="D1948">
        <f t="shared" si="61"/>
        <v>1.0759394010136036E-2</v>
      </c>
      <c r="E1948">
        <v>3.5569118022762414E-3</v>
      </c>
      <c r="F1948">
        <f>+(E1948-Ej_3_INV_Est_Desc!$B$3)/Ej_3_INV_Est_Desc!$B$7</f>
        <v>0.67830586550479099</v>
      </c>
    </row>
    <row r="1949" spans="1:6">
      <c r="A1949" s="2">
        <v>38337</v>
      </c>
      <c r="B1949" s="1">
        <v>0.51612903200000004</v>
      </c>
      <c r="C1949">
        <f t="shared" si="60"/>
        <v>1.9375000009687497</v>
      </c>
      <c r="D1949">
        <f t="shared" si="61"/>
        <v>-3.6511354393257145E-3</v>
      </c>
      <c r="E1949">
        <v>3.5621955277009842E-3</v>
      </c>
      <c r="F1949">
        <f>+(E1949-Ej_3_INV_Est_Desc!$B$3)/Ej_3_INV_Est_Desc!$B$7</f>
        <v>0.67933387167650272</v>
      </c>
    </row>
    <row r="1950" spans="1:6">
      <c r="A1950" s="2">
        <v>38338</v>
      </c>
      <c r="B1950" s="1">
        <v>0.51572975799999998</v>
      </c>
      <c r="C1950">
        <f t="shared" si="60"/>
        <v>1.9389999985224822</v>
      </c>
      <c r="D1950">
        <f t="shared" si="61"/>
        <v>7.7419228541031337E-4</v>
      </c>
      <c r="E1950">
        <v>3.5703104361033411E-3</v>
      </c>
      <c r="F1950">
        <f>+(E1950-Ej_3_INV_Est_Desc!$B$3)/Ej_3_INV_Est_Desc!$B$7</f>
        <v>0.68091271524801644</v>
      </c>
    </row>
    <row r="1951" spans="1:6">
      <c r="A1951" s="2">
        <v>38341</v>
      </c>
      <c r="B1951" s="1">
        <v>0.513294323</v>
      </c>
      <c r="C1951">
        <f t="shared" si="60"/>
        <v>1.9481999998663535</v>
      </c>
      <c r="D1951">
        <f t="shared" si="61"/>
        <v>4.744714466674349E-3</v>
      </c>
      <c r="E1951">
        <v>3.5780636681834732E-3</v>
      </c>
      <c r="F1951">
        <f>+(E1951-Ej_3_INV_Est_Desc!$B$3)/Ej_3_INV_Est_Desc!$B$7</f>
        <v>0.68242119076261565</v>
      </c>
    </row>
    <row r="1952" spans="1:6">
      <c r="A1952" s="2">
        <v>38342</v>
      </c>
      <c r="B1952" s="1">
        <v>0.51912993799999996</v>
      </c>
      <c r="C1952">
        <f t="shared" si="60"/>
        <v>1.9263000008294648</v>
      </c>
      <c r="D1952">
        <f t="shared" si="61"/>
        <v>-1.1241145179340384E-2</v>
      </c>
      <c r="E1952">
        <v>3.6074055341042133E-3</v>
      </c>
      <c r="F1952">
        <f>+(E1952-Ej_3_INV_Est_Desc!$B$3)/Ej_3_INV_Est_Desc!$B$7</f>
        <v>0.68812996948052729</v>
      </c>
    </row>
    <row r="1953" spans="1:6">
      <c r="A1953" s="2">
        <v>38343</v>
      </c>
      <c r="B1953" s="1">
        <v>0.52287581699999996</v>
      </c>
      <c r="C1953">
        <f t="shared" si="60"/>
        <v>1.9124999999760939</v>
      </c>
      <c r="D1953">
        <f t="shared" si="61"/>
        <v>-7.1639935874103777E-3</v>
      </c>
      <c r="E1953">
        <v>3.6199090807418344E-3</v>
      </c>
      <c r="F1953">
        <f>+(E1953-Ej_3_INV_Est_Desc!$B$3)/Ej_3_INV_Est_Desc!$B$7</f>
        <v>0.69056267028885632</v>
      </c>
    </row>
    <row r="1954" spans="1:6">
      <c r="A1954" s="2">
        <v>38344</v>
      </c>
      <c r="B1954" s="1">
        <v>0.52102329000000003</v>
      </c>
      <c r="C1954">
        <f t="shared" si="60"/>
        <v>1.9192999990461077</v>
      </c>
      <c r="D1954">
        <f t="shared" si="61"/>
        <v>3.5555550693326943E-3</v>
      </c>
      <c r="E1954">
        <v>3.6247345529711872E-3</v>
      </c>
      <c r="F1954">
        <f>+(E1954-Ej_3_INV_Est_Desc!$B$3)/Ej_3_INV_Est_Desc!$B$7</f>
        <v>0.69150151832398865</v>
      </c>
    </row>
    <row r="1955" spans="1:6">
      <c r="A1955" s="2">
        <v>38345</v>
      </c>
      <c r="B1955" s="1">
        <v>0.51985859800000001</v>
      </c>
      <c r="C1955">
        <f t="shared" si="60"/>
        <v>1.9236000017066179</v>
      </c>
      <c r="D1955">
        <f t="shared" si="61"/>
        <v>2.2404015331878302E-3</v>
      </c>
      <c r="E1955">
        <v>3.6399192901974686E-3</v>
      </c>
      <c r="F1955">
        <f>+(E1955-Ej_3_INV_Est_Desc!$B$3)/Ej_3_INV_Est_Desc!$B$7</f>
        <v>0.6944558738836738</v>
      </c>
    </row>
    <row r="1956" spans="1:6">
      <c r="A1956" s="2">
        <v>38350</v>
      </c>
      <c r="B1956" s="1">
        <v>0.52200240099999995</v>
      </c>
      <c r="C1956">
        <f t="shared" si="60"/>
        <v>1.9157000007745177</v>
      </c>
      <c r="D1956">
        <f t="shared" si="61"/>
        <v>-4.106883408760309E-3</v>
      </c>
      <c r="E1956">
        <v>3.6415567967948981E-3</v>
      </c>
      <c r="F1956">
        <f>+(E1956-Ej_3_INV_Est_Desc!$B$3)/Ej_3_INV_Est_Desc!$B$7</f>
        <v>0.69477446857833625</v>
      </c>
    </row>
    <row r="1957" spans="1:6">
      <c r="A1957" s="2">
        <v>38351</v>
      </c>
      <c r="B1957" s="1">
        <v>0.52029136300000001</v>
      </c>
      <c r="C1957">
        <f t="shared" si="60"/>
        <v>1.9220000006035081</v>
      </c>
      <c r="D1957">
        <f t="shared" si="61"/>
        <v>3.2886150370325939E-3</v>
      </c>
      <c r="E1957">
        <v>3.6427576527466865E-3</v>
      </c>
      <c r="F1957">
        <f>+(E1957-Ej_3_INV_Est_Desc!$B$3)/Ej_3_INV_Est_Desc!$B$7</f>
        <v>0.69500810814711378</v>
      </c>
    </row>
    <row r="1958" spans="1:6">
      <c r="A1958" s="2">
        <v>38352</v>
      </c>
      <c r="B1958" s="1">
        <v>0.52192066800000003</v>
      </c>
      <c r="C1958">
        <f t="shared" si="60"/>
        <v>1.9160000002145918</v>
      </c>
      <c r="D1958">
        <f t="shared" si="61"/>
        <v>-3.1217483803497315E-3</v>
      </c>
      <c r="E1958">
        <v>3.646651569276349E-3</v>
      </c>
      <c r="F1958">
        <f>+(E1958-Ej_3_INV_Est_Desc!$B$3)/Ej_3_INV_Est_Desc!$B$7</f>
        <v>0.6957657119025773</v>
      </c>
    </row>
    <row r="1959" spans="1:6">
      <c r="A1959" s="2">
        <v>38356</v>
      </c>
      <c r="B1959" s="1">
        <v>0.53095465600000002</v>
      </c>
      <c r="C1959">
        <f t="shared" si="60"/>
        <v>1.8834000016754726</v>
      </c>
      <c r="D1959">
        <f t="shared" si="61"/>
        <v>-1.7014613014336155E-2</v>
      </c>
      <c r="E1959">
        <v>3.6551929258499261E-3</v>
      </c>
      <c r="F1959">
        <f>+(E1959-Ej_3_INV_Est_Desc!$B$3)/Ej_3_INV_Est_Desc!$B$7</f>
        <v>0.69742752559776111</v>
      </c>
    </row>
    <row r="1960" spans="1:6">
      <c r="A1960" s="2">
        <v>38357</v>
      </c>
      <c r="B1960" s="1">
        <v>0.52980132499999999</v>
      </c>
      <c r="C1960">
        <f t="shared" si="60"/>
        <v>1.8874999982304688</v>
      </c>
      <c r="D1960">
        <f t="shared" si="61"/>
        <v>2.1769122604591296E-3</v>
      </c>
      <c r="E1960">
        <v>3.6566360425143163E-3</v>
      </c>
      <c r="F1960">
        <f>+(E1960-Ej_3_INV_Est_Desc!$B$3)/Ej_3_INV_Est_Desc!$B$7</f>
        <v>0.69770829961954239</v>
      </c>
    </row>
    <row r="1961" spans="1:6">
      <c r="A1961" s="2">
        <v>38358</v>
      </c>
      <c r="B1961" s="1">
        <v>0.53330489000000003</v>
      </c>
      <c r="C1961">
        <f t="shared" si="60"/>
        <v>1.875100001426951</v>
      </c>
      <c r="D1961">
        <f t="shared" si="61"/>
        <v>-6.5695347364994605E-3</v>
      </c>
      <c r="E1961">
        <v>3.6620319423961156E-3</v>
      </c>
      <c r="F1961">
        <f>+(E1961-Ej_3_INV_Est_Desc!$B$3)/Ej_3_INV_Est_Desc!$B$7</f>
        <v>0.69875813055028169</v>
      </c>
    </row>
    <row r="1962" spans="1:6">
      <c r="A1962" s="2">
        <v>38359</v>
      </c>
      <c r="B1962" s="1">
        <v>0.53470217099999995</v>
      </c>
      <c r="C1962">
        <f t="shared" si="60"/>
        <v>1.8701999996181053</v>
      </c>
      <c r="D1962">
        <f t="shared" si="61"/>
        <v>-2.6131949256662512E-3</v>
      </c>
      <c r="E1962">
        <v>3.6718937337782975E-3</v>
      </c>
      <c r="F1962">
        <f>+(E1962-Ej_3_INV_Est_Desc!$B$3)/Ej_3_INV_Est_Desc!$B$7</f>
        <v>0.70067684917966822</v>
      </c>
    </row>
    <row r="1963" spans="1:6">
      <c r="A1963" s="2">
        <v>38362</v>
      </c>
      <c r="B1963" s="1">
        <v>0.53330489000000003</v>
      </c>
      <c r="C1963">
        <f t="shared" si="60"/>
        <v>1.875100001426951</v>
      </c>
      <c r="D1963">
        <f t="shared" si="61"/>
        <v>2.6200416050936592E-3</v>
      </c>
      <c r="E1963">
        <v>3.6777186638412562E-3</v>
      </c>
      <c r="F1963">
        <f>+(E1963-Ej_3_INV_Est_Desc!$B$3)/Ej_3_INV_Est_Desc!$B$7</f>
        <v>0.70181015259215629</v>
      </c>
    </row>
    <row r="1964" spans="1:6">
      <c r="A1964" s="2">
        <v>38363</v>
      </c>
      <c r="B1964" s="1">
        <v>0.53202809100000004</v>
      </c>
      <c r="C1964">
        <f t="shared" si="60"/>
        <v>1.8796000002939692</v>
      </c>
      <c r="D1964">
        <f t="shared" si="61"/>
        <v>2.3998714007753552E-3</v>
      </c>
      <c r="E1964">
        <v>3.6793194451480993E-3</v>
      </c>
      <c r="F1964">
        <f>+(E1964-Ej_3_INV_Est_Desc!$B$3)/Ej_3_INV_Est_Desc!$B$7</f>
        <v>0.7021216019826354</v>
      </c>
    </row>
    <row r="1965" spans="1:6">
      <c r="A1965" s="2">
        <v>38364</v>
      </c>
      <c r="B1965" s="1">
        <v>0.52820621199999995</v>
      </c>
      <c r="C1965">
        <f t="shared" si="60"/>
        <v>1.8931999989428372</v>
      </c>
      <c r="D1965">
        <f t="shared" si="61"/>
        <v>7.2355813187598983E-3</v>
      </c>
      <c r="E1965">
        <v>3.6888006698814202E-3</v>
      </c>
      <c r="F1965">
        <f>+(E1965-Ej_3_INV_Est_Desc!$B$3)/Ej_3_INV_Est_Desc!$B$7</f>
        <v>0.70396627723687899</v>
      </c>
    </row>
    <row r="1966" spans="1:6">
      <c r="A1966" s="2">
        <v>38365</v>
      </c>
      <c r="B1966" s="1">
        <v>0.53101104499999996</v>
      </c>
      <c r="C1966">
        <f t="shared" si="60"/>
        <v>1.8832000001054594</v>
      </c>
      <c r="D1966">
        <f t="shared" si="61"/>
        <v>-5.2820615058957188E-3</v>
      </c>
      <c r="E1966">
        <v>3.6912750551711948E-3</v>
      </c>
      <c r="F1966">
        <f>+(E1966-Ej_3_INV_Est_Desc!$B$3)/Ej_3_INV_Est_Desc!$B$7</f>
        <v>0.70444769577107635</v>
      </c>
    </row>
    <row r="1967" spans="1:6">
      <c r="A1967" s="2">
        <v>38366</v>
      </c>
      <c r="B1967" s="1">
        <v>0.53490238000000001</v>
      </c>
      <c r="C1967">
        <f t="shared" si="60"/>
        <v>1.869500001103005</v>
      </c>
      <c r="D1967">
        <f t="shared" si="61"/>
        <v>-7.2748507867922418E-3</v>
      </c>
      <c r="E1967">
        <v>3.7058497299453652E-3</v>
      </c>
      <c r="F1967">
        <f>+(E1967-Ej_3_INV_Est_Desc!$B$3)/Ej_3_INV_Est_Desc!$B$7</f>
        <v>0.70728335705437784</v>
      </c>
    </row>
    <row r="1968" spans="1:6">
      <c r="A1968" s="2">
        <v>38370</v>
      </c>
      <c r="B1968" s="1">
        <v>0.534959611</v>
      </c>
      <c r="C1968">
        <f t="shared" si="60"/>
        <v>1.8692999984254886</v>
      </c>
      <c r="D1968">
        <f t="shared" si="61"/>
        <v>-1.0698190820990217E-4</v>
      </c>
      <c r="E1968">
        <v>3.7083675501032864E-3</v>
      </c>
      <c r="F1968">
        <f>+(E1968-Ej_3_INV_Est_Desc!$B$3)/Ej_3_INV_Est_Desc!$B$7</f>
        <v>0.70777322631395045</v>
      </c>
    </row>
    <row r="1969" spans="1:6">
      <c r="A1969" s="2">
        <v>38371</v>
      </c>
      <c r="B1969" s="1">
        <v>0.53356098600000001</v>
      </c>
      <c r="C1969">
        <f t="shared" si="60"/>
        <v>1.8742000000727188</v>
      </c>
      <c r="D1969">
        <f t="shared" si="61"/>
        <v>2.6213029751016581E-3</v>
      </c>
      <c r="E1969">
        <v>3.7130204573516679E-3</v>
      </c>
      <c r="F1969">
        <f>+(E1969-Ej_3_INV_Est_Desc!$B$3)/Ej_3_INV_Est_Desc!$B$7</f>
        <v>0.70867849995768284</v>
      </c>
    </row>
    <row r="1970" spans="1:6">
      <c r="A1970" s="2">
        <v>38372</v>
      </c>
      <c r="B1970" s="1">
        <v>0.53418803400000003</v>
      </c>
      <c r="C1970">
        <f t="shared" si="60"/>
        <v>1.8720000006589439</v>
      </c>
      <c r="D1970">
        <f t="shared" si="61"/>
        <v>-1.1738338564131201E-3</v>
      </c>
      <c r="E1970">
        <v>3.7137748410094318E-3</v>
      </c>
      <c r="F1970">
        <f>+(E1970-Ej_3_INV_Est_Desc!$B$3)/Ej_3_INV_Est_Desc!$B$7</f>
        <v>0.70882527349220237</v>
      </c>
    </row>
    <row r="1971" spans="1:6">
      <c r="A1971" s="2">
        <v>38373</v>
      </c>
      <c r="B1971" s="1">
        <v>0.53361793000000002</v>
      </c>
      <c r="C1971">
        <f t="shared" si="60"/>
        <v>1.87399999846332</v>
      </c>
      <c r="D1971">
        <f t="shared" si="61"/>
        <v>1.0683748951239025E-3</v>
      </c>
      <c r="E1971">
        <v>3.7144935325530426E-3</v>
      </c>
      <c r="F1971">
        <f>+(E1971-Ej_3_INV_Est_Desc!$B$3)/Ej_3_INV_Est_Desc!$B$7</f>
        <v>0.70896510273823565</v>
      </c>
    </row>
    <row r="1972" spans="1:6">
      <c r="A1972" s="2">
        <v>38376</v>
      </c>
      <c r="B1972" s="1">
        <v>0.53253807600000003</v>
      </c>
      <c r="C1972">
        <f t="shared" si="60"/>
        <v>1.8778000016659842</v>
      </c>
      <c r="D1972">
        <f t="shared" si="61"/>
        <v>2.0277498429990271E-3</v>
      </c>
      <c r="E1972">
        <v>3.7151699012407668E-3</v>
      </c>
      <c r="F1972">
        <f>+(E1972-Ej_3_INV_Est_Desc!$B$3)/Ej_3_INV_Est_Desc!$B$7</f>
        <v>0.70909669761295735</v>
      </c>
    </row>
    <row r="1973" spans="1:6">
      <c r="A1973" s="2">
        <v>38377</v>
      </c>
      <c r="B1973" s="1">
        <v>0.53627929399999996</v>
      </c>
      <c r="C1973">
        <f t="shared" si="60"/>
        <v>1.8647000008916996</v>
      </c>
      <c r="D1973">
        <f t="shared" si="61"/>
        <v>-6.9762492079360472E-3</v>
      </c>
      <c r="E1973">
        <v>3.7325030950761118E-3</v>
      </c>
      <c r="F1973">
        <f>+(E1973-Ej_3_INV_Est_Desc!$B$3)/Ej_3_INV_Est_Desc!$B$7</f>
        <v>0.71246905874186273</v>
      </c>
    </row>
    <row r="1974" spans="1:6">
      <c r="A1974" s="2">
        <v>38378</v>
      </c>
      <c r="B1974" s="1">
        <v>0.53098284900000003</v>
      </c>
      <c r="C1974">
        <f t="shared" si="60"/>
        <v>1.8833000009007823</v>
      </c>
      <c r="D1974">
        <f t="shared" si="61"/>
        <v>9.9747948732709091E-3</v>
      </c>
      <c r="E1974">
        <v>3.7356484629489373E-3</v>
      </c>
      <c r="F1974">
        <f>+(E1974-Ej_3_INV_Est_Desc!$B$3)/Ej_3_INV_Est_Desc!$B$7</f>
        <v>0.71308102422561526</v>
      </c>
    </row>
    <row r="1975" spans="1:6">
      <c r="A1975" s="2">
        <v>38379</v>
      </c>
      <c r="B1975" s="1">
        <v>0.53005406600000005</v>
      </c>
      <c r="C1975">
        <f t="shared" si="60"/>
        <v>1.8865999982726289</v>
      </c>
      <c r="D1975">
        <f t="shared" si="61"/>
        <v>1.7522420061957256E-3</v>
      </c>
      <c r="E1975">
        <v>3.7411151009529853E-3</v>
      </c>
      <c r="F1975">
        <f>+(E1975-Ej_3_INV_Est_Desc!$B$3)/Ej_3_INV_Est_Desc!$B$7</f>
        <v>0.71414461802637552</v>
      </c>
    </row>
    <row r="1976" spans="1:6">
      <c r="A1976" s="2">
        <v>38380</v>
      </c>
      <c r="B1976" s="1">
        <v>0.53050397900000001</v>
      </c>
      <c r="C1976">
        <f t="shared" si="60"/>
        <v>1.8849999992177249</v>
      </c>
      <c r="D1976">
        <f t="shared" si="61"/>
        <v>-8.4808600464802986E-4</v>
      </c>
      <c r="E1976">
        <v>3.7640303458705837E-3</v>
      </c>
      <c r="F1976">
        <f>+(E1976-Ej_3_INV_Est_Desc!$B$3)/Ej_3_INV_Est_Desc!$B$7</f>
        <v>0.71860302782398999</v>
      </c>
    </row>
    <row r="1977" spans="1:6">
      <c r="A1977" s="2">
        <v>38383</v>
      </c>
      <c r="B1977" s="1">
        <v>0.53050397900000001</v>
      </c>
      <c r="C1977">
        <f t="shared" si="60"/>
        <v>1.8849999992177249</v>
      </c>
      <c r="D1977">
        <f t="shared" si="61"/>
        <v>0</v>
      </c>
      <c r="E1977">
        <v>3.7671234387384178E-3</v>
      </c>
      <c r="F1977">
        <f>+(E1977-Ej_3_INV_Est_Desc!$B$3)/Ej_3_INV_Est_Desc!$B$7</f>
        <v>0.71920482263772523</v>
      </c>
    </row>
    <row r="1978" spans="1:6">
      <c r="A1978" s="2">
        <v>38384</v>
      </c>
      <c r="B1978" s="1">
        <v>0.53214133699999999</v>
      </c>
      <c r="C1978">
        <f t="shared" si="60"/>
        <v>1.8791999990784403</v>
      </c>
      <c r="D1978">
        <f t="shared" si="61"/>
        <v>-3.0769231520910711E-3</v>
      </c>
      <c r="E1978">
        <v>3.7678010731305722E-3</v>
      </c>
      <c r="F1978">
        <f>+(E1978-Ej_3_INV_Est_Desc!$B$3)/Ej_3_INV_Est_Desc!$B$7</f>
        <v>0.71933666376899152</v>
      </c>
    </row>
    <row r="1979" spans="1:6">
      <c r="A1979" s="2">
        <v>38385</v>
      </c>
      <c r="B1979" s="1">
        <v>0.53118028299999998</v>
      </c>
      <c r="C1979">
        <f t="shared" si="60"/>
        <v>1.882599998539479</v>
      </c>
      <c r="D1979">
        <f t="shared" si="61"/>
        <v>1.8092802589964041E-3</v>
      </c>
      <c r="E1979">
        <v>3.7759599328854865E-3</v>
      </c>
      <c r="F1979">
        <f>+(E1979-Ej_3_INV_Est_Desc!$B$3)/Ej_3_INV_Est_Desc!$B$7</f>
        <v>0.72092405855353248</v>
      </c>
    </row>
    <row r="1980" spans="1:6">
      <c r="A1980" s="2">
        <v>38386</v>
      </c>
      <c r="B1980" s="1">
        <v>0.531773465</v>
      </c>
      <c r="C1980">
        <f t="shared" si="60"/>
        <v>1.8804999982464337</v>
      </c>
      <c r="D1980">
        <f t="shared" si="61"/>
        <v>-1.1154787499598751E-3</v>
      </c>
      <c r="E1980">
        <v>3.7895539401802125E-3</v>
      </c>
      <c r="F1980">
        <f>+(E1980-Ej_3_INV_Est_Desc!$B$3)/Ej_3_INV_Est_Desc!$B$7</f>
        <v>0.72356892032697584</v>
      </c>
    </row>
    <row r="1981" spans="1:6">
      <c r="A1981" s="2">
        <v>38387</v>
      </c>
      <c r="B1981" s="1">
        <v>0.53050397900000001</v>
      </c>
      <c r="C1981">
        <f t="shared" si="60"/>
        <v>1.8849999992177249</v>
      </c>
      <c r="D1981">
        <f t="shared" si="61"/>
        <v>2.3929811090068753E-3</v>
      </c>
      <c r="E1981">
        <v>3.7896111814432754E-3</v>
      </c>
      <c r="F1981">
        <f>+(E1981-Ej_3_INV_Est_Desc!$B$3)/Ej_3_INV_Est_Desc!$B$7</f>
        <v>0.72358005723644314</v>
      </c>
    </row>
    <row r="1982" spans="1:6">
      <c r="A1982" s="2">
        <v>38390</v>
      </c>
      <c r="B1982" s="1">
        <v>0.53743214900000003</v>
      </c>
      <c r="C1982">
        <f t="shared" si="60"/>
        <v>1.8607000006618508</v>
      </c>
      <c r="D1982">
        <f t="shared" si="61"/>
        <v>-1.2891245923585481E-2</v>
      </c>
      <c r="E1982">
        <v>3.791297278058936E-3</v>
      </c>
      <c r="F1982">
        <f>+(E1982-Ej_3_INV_Est_Desc!$B$3)/Ej_3_INV_Est_Desc!$B$7</f>
        <v>0.72390810564692343</v>
      </c>
    </row>
    <row r="1983" spans="1:6">
      <c r="A1983" s="2">
        <v>38391</v>
      </c>
      <c r="B1983" s="1">
        <v>0.53850296200000003</v>
      </c>
      <c r="C1983">
        <f t="shared" si="60"/>
        <v>1.856999999194062</v>
      </c>
      <c r="D1983">
        <f t="shared" si="61"/>
        <v>-1.9884997401369287E-3</v>
      </c>
      <c r="E1983">
        <v>3.7932419960766683E-3</v>
      </c>
      <c r="F1983">
        <f>+(E1983-Ej_3_INV_Est_Desc!$B$3)/Ej_3_INV_Est_Desc!$B$7</f>
        <v>0.72428647166024929</v>
      </c>
    </row>
    <row r="1984" spans="1:6">
      <c r="A1984" s="2">
        <v>38392</v>
      </c>
      <c r="B1984" s="1">
        <v>0.53815520400000005</v>
      </c>
      <c r="C1984">
        <f t="shared" si="60"/>
        <v>1.858199999864723</v>
      </c>
      <c r="D1984">
        <f t="shared" si="61"/>
        <v>6.4620391555281209E-4</v>
      </c>
      <c r="E1984">
        <v>3.8080300185530103E-3</v>
      </c>
      <c r="F1984">
        <f>+(E1984-Ej_3_INV_Est_Desc!$B$3)/Ej_3_INV_Est_Desc!$B$7</f>
        <v>0.72716364205633055</v>
      </c>
    </row>
    <row r="1985" spans="1:6">
      <c r="A1985" s="2">
        <v>38393</v>
      </c>
      <c r="B1985" s="1">
        <v>0.53453068199999998</v>
      </c>
      <c r="C1985">
        <f t="shared" si="60"/>
        <v>1.8708000002140195</v>
      </c>
      <c r="D1985">
        <f t="shared" si="61"/>
        <v>6.7807557583756672E-3</v>
      </c>
      <c r="E1985">
        <v>3.8177344065313257E-3</v>
      </c>
      <c r="F1985">
        <f>+(E1985-Ej_3_INV_Est_Desc!$B$3)/Ej_3_INV_Est_Desc!$B$7</f>
        <v>0.72905173614382368</v>
      </c>
    </row>
    <row r="1986" spans="1:6">
      <c r="A1986" s="2">
        <v>38394</v>
      </c>
      <c r="B1986" s="1">
        <v>0.53590568100000002</v>
      </c>
      <c r="C1986">
        <f t="shared" si="60"/>
        <v>1.8659999986079638</v>
      </c>
      <c r="D1986">
        <f t="shared" si="61"/>
        <v>-2.5657481320859876E-3</v>
      </c>
      <c r="E1986">
        <v>3.8194432022180536E-3</v>
      </c>
      <c r="F1986">
        <f>+(E1986-Ej_3_INV_Est_Desc!$B$3)/Ej_3_INV_Est_Desc!$B$7</f>
        <v>0.72938420090513101</v>
      </c>
    </row>
    <row r="1987" spans="1:6">
      <c r="A1987" s="2">
        <v>38397</v>
      </c>
      <c r="B1987" s="1">
        <v>0.52862504600000004</v>
      </c>
      <c r="C1987">
        <f t="shared" ref="C1987:C2050" si="62">1/B1987</f>
        <v>1.8917000009114209</v>
      </c>
      <c r="D1987">
        <f t="shared" si="61"/>
        <v>1.3772777236135791E-2</v>
      </c>
      <c r="E1987">
        <v>3.8243834697673229E-3</v>
      </c>
      <c r="F1987">
        <f>+(E1987-Ej_3_INV_Est_Desc!$B$3)/Ej_3_INV_Est_Desc!$B$7</f>
        <v>0.73034538361662726</v>
      </c>
    </row>
    <row r="1988" spans="1:6">
      <c r="A1988" s="2">
        <v>38398</v>
      </c>
      <c r="B1988" s="1">
        <v>0.52926855100000003</v>
      </c>
      <c r="C1988">
        <f t="shared" si="62"/>
        <v>1.8893999995098896</v>
      </c>
      <c r="D1988">
        <f t="shared" ref="D1988:D2051" si="63">+C1988/C1987-1</f>
        <v>-1.2158383466845946E-3</v>
      </c>
      <c r="E1988">
        <v>3.8246541058128969E-3</v>
      </c>
      <c r="F1988">
        <f>+(E1988-Ej_3_INV_Est_Desc!$B$3)/Ej_3_INV_Est_Desc!$B$7</f>
        <v>0.73039803879886578</v>
      </c>
    </row>
    <row r="1989" spans="1:6">
      <c r="A1989" s="2">
        <v>38399</v>
      </c>
      <c r="B1989" s="1">
        <v>0.53248136300000004</v>
      </c>
      <c r="C1989">
        <f t="shared" si="62"/>
        <v>1.8780000005371078</v>
      </c>
      <c r="D1989">
        <f t="shared" si="63"/>
        <v>-6.0336609377257266E-3</v>
      </c>
      <c r="E1989">
        <v>3.8265312554968123E-3</v>
      </c>
      <c r="F1989">
        <f>+(E1989-Ej_3_INV_Est_Desc!$B$3)/Ej_3_INV_Est_Desc!$B$7</f>
        <v>0.73076325865893932</v>
      </c>
    </row>
    <row r="1990" spans="1:6">
      <c r="A1990" s="2">
        <v>38400</v>
      </c>
      <c r="B1990" s="1">
        <v>0.527704485</v>
      </c>
      <c r="C1990">
        <f t="shared" si="62"/>
        <v>1.895000001752875</v>
      </c>
      <c r="D1990">
        <f t="shared" si="63"/>
        <v>9.0521838183732495E-3</v>
      </c>
      <c r="E1990">
        <v>3.8448346608046524E-3</v>
      </c>
      <c r="F1990">
        <f>+(E1990-Ej_3_INV_Est_Desc!$B$3)/Ej_3_INV_Est_Desc!$B$7</f>
        <v>0.73432438496798058</v>
      </c>
    </row>
    <row r="1991" spans="1:6">
      <c r="A1991" s="2">
        <v>38401</v>
      </c>
      <c r="B1991" s="1">
        <v>0.52773233399999997</v>
      </c>
      <c r="C1991">
        <f t="shared" si="62"/>
        <v>1.8949000005749128</v>
      </c>
      <c r="D1991">
        <f t="shared" si="63"/>
        <v>-5.2771070115920082E-5</v>
      </c>
      <c r="E1991">
        <v>3.8472747279272301E-3</v>
      </c>
      <c r="F1991">
        <f>+(E1991-Ej_3_INV_Est_Desc!$B$3)/Ej_3_INV_Est_Desc!$B$7</f>
        <v>0.73479912652999568</v>
      </c>
    </row>
    <row r="1992" spans="1:6">
      <c r="A1992" s="2">
        <v>38405</v>
      </c>
      <c r="B1992" s="1">
        <v>0.52377959399999996</v>
      </c>
      <c r="C1992">
        <f t="shared" si="62"/>
        <v>1.9091999983489241</v>
      </c>
      <c r="D1992">
        <f t="shared" si="63"/>
        <v>7.5465712014737285E-3</v>
      </c>
      <c r="E1992">
        <v>3.853127245325938E-3</v>
      </c>
      <c r="F1992">
        <f>+(E1992-Ej_3_INV_Est_Desc!$B$3)/Ej_3_INV_Est_Desc!$B$7</f>
        <v>0.73593779735829956</v>
      </c>
    </row>
    <row r="1993" spans="1:6">
      <c r="A1993" s="2">
        <v>38406</v>
      </c>
      <c r="B1993" s="1">
        <v>0.524493863</v>
      </c>
      <c r="C1993">
        <f t="shared" si="62"/>
        <v>1.9066000015332878</v>
      </c>
      <c r="D1993">
        <f t="shared" si="63"/>
        <v>-1.3618252764953098E-3</v>
      </c>
      <c r="E1993">
        <v>3.8548031250000836E-3</v>
      </c>
      <c r="F1993">
        <f>+(E1993-Ej_3_INV_Est_Desc!$B$3)/Ej_3_INV_Est_Desc!$B$7</f>
        <v>0.73626385795183458</v>
      </c>
    </row>
    <row r="1994" spans="1:6">
      <c r="A1994" s="2">
        <v>38407</v>
      </c>
      <c r="B1994" s="1">
        <v>0.52345058600000005</v>
      </c>
      <c r="C1994">
        <f t="shared" si="62"/>
        <v>1.9104000009658981</v>
      </c>
      <c r="D1994">
        <f t="shared" si="63"/>
        <v>1.9930763818076791E-3</v>
      </c>
      <c r="E1994">
        <v>3.8664926709919278E-3</v>
      </c>
      <c r="F1994">
        <f>+(E1994-Ej_3_INV_Est_Desc!$B$3)/Ej_3_INV_Est_Desc!$B$7</f>
        <v>0.73853818609308342</v>
      </c>
    </row>
    <row r="1995" spans="1:6">
      <c r="A1995" s="2">
        <v>38408</v>
      </c>
      <c r="B1995" s="1">
        <v>0.52222048099999996</v>
      </c>
      <c r="C1995">
        <f t="shared" si="62"/>
        <v>1.9149000017867934</v>
      </c>
      <c r="D1995">
        <f t="shared" si="63"/>
        <v>2.3555280666980316E-3</v>
      </c>
      <c r="E1995">
        <v>3.8683355429007804E-3</v>
      </c>
      <c r="F1995">
        <f>+(E1995-Ej_3_INV_Est_Desc!$B$3)/Ej_3_INV_Est_Desc!$B$7</f>
        <v>0.73889673683970314</v>
      </c>
    </row>
    <row r="1996" spans="1:6">
      <c r="A1996" s="2">
        <v>38411</v>
      </c>
      <c r="B1996" s="1">
        <v>0.51950750700000004</v>
      </c>
      <c r="C1996">
        <f t="shared" si="62"/>
        <v>1.9248999995682448</v>
      </c>
      <c r="D1996">
        <f t="shared" si="63"/>
        <v>5.2222036514284476E-3</v>
      </c>
      <c r="E1996">
        <v>3.9166925583700163E-3</v>
      </c>
      <c r="F1996">
        <f>+(E1996-Ej_3_INV_Est_Desc!$B$3)/Ej_3_INV_Est_Desc!$B$7</f>
        <v>0.74830511943943978</v>
      </c>
    </row>
    <row r="1997" spans="1:6">
      <c r="A1997" s="2">
        <v>38412</v>
      </c>
      <c r="B1997" s="1">
        <v>0.52067062399999997</v>
      </c>
      <c r="C1997">
        <f t="shared" si="62"/>
        <v>1.9205999991272795</v>
      </c>
      <c r="D1997">
        <f t="shared" si="63"/>
        <v>-2.2338825091847703E-3</v>
      </c>
      <c r="E1997">
        <v>3.9299164311472623E-3</v>
      </c>
      <c r="F1997">
        <f>+(E1997-Ej_3_INV_Est_Desc!$B$3)/Ej_3_INV_Est_Desc!$B$7</f>
        <v>0.75087796752221125</v>
      </c>
    </row>
    <row r="1998" spans="1:6">
      <c r="A1998" s="2">
        <v>38413</v>
      </c>
      <c r="B1998" s="1">
        <v>0.52290315799999998</v>
      </c>
      <c r="C1998">
        <f t="shared" si="62"/>
        <v>1.9124000012254661</v>
      </c>
      <c r="D1998">
        <f t="shared" si="63"/>
        <v>-4.2694980243359604E-3</v>
      </c>
      <c r="E1998">
        <v>3.9401097369891058E-3</v>
      </c>
      <c r="F1998">
        <f>+(E1998-Ej_3_INV_Est_Desc!$B$3)/Ej_3_INV_Est_Desc!$B$7</f>
        <v>0.75286118589054096</v>
      </c>
    </row>
    <row r="1999" spans="1:6">
      <c r="A1999" s="2">
        <v>38414</v>
      </c>
      <c r="B1999" s="1">
        <v>0.52361503799999998</v>
      </c>
      <c r="C1999">
        <f t="shared" si="62"/>
        <v>1.9098000008166305</v>
      </c>
      <c r="D1999">
        <f t="shared" si="63"/>
        <v>-1.3595484245814138E-3</v>
      </c>
      <c r="E1999">
        <v>3.9477268732235338E-3</v>
      </c>
      <c r="F1999">
        <f>+(E1999-Ej_3_INV_Est_Desc!$B$3)/Ej_3_INV_Est_Desc!$B$7</f>
        <v>0.75434318248012389</v>
      </c>
    </row>
    <row r="2000" spans="1:6">
      <c r="A2000" s="2">
        <v>38415</v>
      </c>
      <c r="B2000" s="1">
        <v>0.51966948999999996</v>
      </c>
      <c r="C2000">
        <f t="shared" si="62"/>
        <v>1.9243000007562501</v>
      </c>
      <c r="D2000">
        <f t="shared" si="63"/>
        <v>7.5924180193838176E-3</v>
      </c>
      <c r="E2000">
        <v>3.9481113801713708E-3</v>
      </c>
      <c r="F2000">
        <f>+(E2000-Ej_3_INV_Est_Desc!$B$3)/Ej_3_INV_Est_Desc!$B$7</f>
        <v>0.75441799248323116</v>
      </c>
    </row>
    <row r="2001" spans="1:6">
      <c r="A2001" s="2">
        <v>38418</v>
      </c>
      <c r="B2001" s="1">
        <v>0.52194790999999996</v>
      </c>
      <c r="C2001">
        <f t="shared" si="62"/>
        <v>1.9158999985266731</v>
      </c>
      <c r="D2001">
        <f t="shared" si="63"/>
        <v>-4.3652248746430811E-3</v>
      </c>
      <c r="E2001">
        <v>3.9717571080462033E-3</v>
      </c>
      <c r="F2001">
        <f>+(E2001-Ej_3_INV_Est_Desc!$B$3)/Ej_3_INV_Est_Desc!$B$7</f>
        <v>0.75901852567447436</v>
      </c>
    </row>
    <row r="2002" spans="1:6">
      <c r="A2002" s="2">
        <v>38419</v>
      </c>
      <c r="B2002" s="1">
        <v>0.51834957500000001</v>
      </c>
      <c r="C2002">
        <f t="shared" si="62"/>
        <v>1.929199999826372</v>
      </c>
      <c r="D2002">
        <f t="shared" si="63"/>
        <v>6.9419078813750534E-3</v>
      </c>
      <c r="E2002">
        <v>3.9719485190203851E-3</v>
      </c>
      <c r="F2002">
        <f>+(E2002-Ej_3_INV_Est_Desc!$B$3)/Ej_3_INV_Est_Desc!$B$7</f>
        <v>0.75905576675855324</v>
      </c>
    </row>
    <row r="2003" spans="1:6">
      <c r="A2003" s="2">
        <v>38420</v>
      </c>
      <c r="B2003" s="1">
        <v>0.51977753500000001</v>
      </c>
      <c r="C2003">
        <f t="shared" si="62"/>
        <v>1.9239000007955327</v>
      </c>
      <c r="D2003">
        <f t="shared" si="63"/>
        <v>-2.7472522451359449E-3</v>
      </c>
      <c r="E2003">
        <v>3.9825271229811943E-3</v>
      </c>
      <c r="F2003">
        <f>+(E2003-Ej_3_INV_Est_Desc!$B$3)/Ej_3_INV_Est_Desc!$B$7</f>
        <v>0.76111394906092678</v>
      </c>
    </row>
    <row r="2004" spans="1:6">
      <c r="A2004" s="2">
        <v>38421</v>
      </c>
      <c r="B2004" s="1">
        <v>0.51993968700000004</v>
      </c>
      <c r="C2004">
        <f t="shared" si="62"/>
        <v>1.9232999999863445</v>
      </c>
      <c r="D2004">
        <f t="shared" si="63"/>
        <v>-3.1186694159790473E-4</v>
      </c>
      <c r="E2004">
        <v>3.9950836223769937E-3</v>
      </c>
      <c r="F2004">
        <f>+(E2004-Ej_3_INV_Est_Desc!$B$3)/Ej_3_INV_Est_Desc!$B$7</f>
        <v>0.76355695240351729</v>
      </c>
    </row>
    <row r="2005" spans="1:6">
      <c r="A2005" s="2">
        <v>38422</v>
      </c>
      <c r="B2005" s="1">
        <v>0.51918384299999998</v>
      </c>
      <c r="C2005">
        <f t="shared" si="62"/>
        <v>1.9260999999955701</v>
      </c>
      <c r="D2005">
        <f t="shared" si="63"/>
        <v>1.4558311283967562E-3</v>
      </c>
      <c r="E2005">
        <v>4.0039338223696319E-3</v>
      </c>
      <c r="F2005">
        <f>+(E2005-Ej_3_INV_Est_Desc!$B$3)/Ej_3_INV_Est_Desc!$B$7</f>
        <v>0.76527885494044912</v>
      </c>
    </row>
    <row r="2006" spans="1:6">
      <c r="A2006" s="2">
        <v>38425</v>
      </c>
      <c r="B2006" s="1">
        <v>0.52312199199999998</v>
      </c>
      <c r="C2006">
        <f t="shared" si="62"/>
        <v>1.9116000001773965</v>
      </c>
      <c r="D2006">
        <f t="shared" si="63"/>
        <v>-7.5281656290986376E-3</v>
      </c>
      <c r="E2006">
        <v>4.0043919972450048E-3</v>
      </c>
      <c r="F2006">
        <f>+(E2006-Ej_3_INV_Est_Desc!$B$3)/Ej_3_INV_Est_Desc!$B$7</f>
        <v>0.76536799783901854</v>
      </c>
    </row>
    <row r="2007" spans="1:6">
      <c r="A2007" s="2">
        <v>38426</v>
      </c>
      <c r="B2007" s="1">
        <v>0.52262987400000005</v>
      </c>
      <c r="C2007">
        <f t="shared" si="62"/>
        <v>1.9133999982557444</v>
      </c>
      <c r="D2007">
        <f t="shared" si="63"/>
        <v>9.416185803414745E-4</v>
      </c>
      <c r="E2007">
        <v>4.0053400001283102E-3</v>
      </c>
      <c r="F2007">
        <f>+(E2007-Ej_3_INV_Est_Desc!$B$3)/Ej_3_INV_Est_Desc!$B$7</f>
        <v>0.76555244209690421</v>
      </c>
    </row>
    <row r="2008" spans="1:6">
      <c r="A2008" s="2">
        <v>38427</v>
      </c>
      <c r="B2008" s="1">
        <v>0.51910299000000004</v>
      </c>
      <c r="C2008">
        <f t="shared" si="62"/>
        <v>1.9264000001232895</v>
      </c>
      <c r="D2008">
        <f t="shared" si="63"/>
        <v>6.7941893380347729E-3</v>
      </c>
      <c r="E2008">
        <v>4.0075934642564981E-3</v>
      </c>
      <c r="F2008">
        <f>+(E2008-Ej_3_INV_Est_Desc!$B$3)/Ej_3_INV_Est_Desc!$B$7</f>
        <v>0.76599087801953181</v>
      </c>
    </row>
    <row r="2009" spans="1:6">
      <c r="A2009" s="2">
        <v>38428</v>
      </c>
      <c r="B2009" s="1">
        <v>0.51975051999999999</v>
      </c>
      <c r="C2009">
        <f t="shared" si="62"/>
        <v>1.92399999907648</v>
      </c>
      <c r="D2009">
        <f t="shared" si="63"/>
        <v>-1.245847719401949E-3</v>
      </c>
      <c r="E2009">
        <v>4.0105277037161269E-3</v>
      </c>
      <c r="F2009">
        <f>+(E2009-Ej_3_INV_Est_Desc!$B$3)/Ej_3_INV_Est_Desc!$B$7</f>
        <v>0.76656176617728</v>
      </c>
    </row>
    <row r="2010" spans="1:6">
      <c r="A2010" s="2">
        <v>38429</v>
      </c>
      <c r="B2010" s="1">
        <v>0.52105043799999995</v>
      </c>
      <c r="C2010">
        <f t="shared" si="62"/>
        <v>1.9191999988300559</v>
      </c>
      <c r="D2010">
        <f t="shared" si="63"/>
        <v>-2.4948026240790844E-3</v>
      </c>
      <c r="E2010">
        <v>4.0157865832610717E-3</v>
      </c>
      <c r="F2010">
        <f>+(E2010-Ej_3_INV_Est_Desc!$B$3)/Ej_3_INV_Est_Desc!$B$7</f>
        <v>0.76758493831320818</v>
      </c>
    </row>
    <row r="2011" spans="1:6">
      <c r="A2011" s="2">
        <v>38432</v>
      </c>
      <c r="B2011" s="1">
        <v>0.52703699800000003</v>
      </c>
      <c r="C2011">
        <f t="shared" si="62"/>
        <v>1.8973999999901334</v>
      </c>
      <c r="D2011">
        <f t="shared" si="63"/>
        <v>-1.1358898943941043E-2</v>
      </c>
      <c r="E2011">
        <v>4.018753041620915E-3</v>
      </c>
      <c r="F2011">
        <f>+(E2011-Ej_3_INV_Est_Desc!$B$3)/Ej_3_INV_Est_Desc!$B$7</f>
        <v>0.76816209500794563</v>
      </c>
    </row>
    <row r="2012" spans="1:6">
      <c r="A2012" s="2">
        <v>38433</v>
      </c>
      <c r="B2012" s="1">
        <v>0.52639890499999997</v>
      </c>
      <c r="C2012">
        <f t="shared" si="62"/>
        <v>1.8997000003257987</v>
      </c>
      <c r="D2012">
        <f t="shared" si="63"/>
        <v>1.2121852723079307E-3</v>
      </c>
      <c r="E2012">
        <v>4.0217791913701451E-3</v>
      </c>
      <c r="F2012">
        <f>+(E2012-Ej_3_INV_Est_Desc!$B$3)/Ej_3_INV_Est_Desc!$B$7</f>
        <v>0.76875086531083936</v>
      </c>
    </row>
    <row r="2013" spans="1:6">
      <c r="A2013" s="2">
        <v>38434</v>
      </c>
      <c r="B2013" s="1">
        <v>0.53441641699999998</v>
      </c>
      <c r="C2013">
        <f t="shared" si="62"/>
        <v>1.8712000009535636</v>
      </c>
      <c r="D2013">
        <f t="shared" si="63"/>
        <v>-1.5002368462045168E-2</v>
      </c>
      <c r="E2013">
        <v>4.0224405311319877E-3</v>
      </c>
      <c r="F2013">
        <f>+(E2013-Ej_3_INV_Est_Desc!$B$3)/Ej_3_INV_Est_Desc!$B$7</f>
        <v>0.76887953614479088</v>
      </c>
    </row>
    <row r="2014" spans="1:6">
      <c r="A2014" s="2">
        <v>38435</v>
      </c>
      <c r="B2014" s="1">
        <v>0.534502111</v>
      </c>
      <c r="C2014">
        <f t="shared" si="62"/>
        <v>1.870900000991764</v>
      </c>
      <c r="D2014">
        <f t="shared" si="63"/>
        <v>-1.6032490468509408E-4</v>
      </c>
      <c r="E2014">
        <v>4.0297581246464542E-3</v>
      </c>
      <c r="F2014">
        <f>+(E2014-Ej_3_INV_Est_Desc!$B$3)/Ej_3_INV_Est_Desc!$B$7</f>
        <v>0.77030325344465711</v>
      </c>
    </row>
    <row r="2015" spans="1:6">
      <c r="A2015" s="2">
        <v>38440</v>
      </c>
      <c r="B2015" s="1">
        <v>0.53327645099999998</v>
      </c>
      <c r="C2015">
        <f t="shared" si="62"/>
        <v>1.875199998283817</v>
      </c>
      <c r="D2015">
        <f t="shared" si="63"/>
        <v>2.298357629896719E-3</v>
      </c>
      <c r="E2015">
        <v>4.0435875179578584E-3</v>
      </c>
      <c r="F2015">
        <f>+(E2015-Ej_3_INV_Est_Desc!$B$3)/Ej_3_INV_Est_Desc!$B$7</f>
        <v>0.77299391212434154</v>
      </c>
    </row>
    <row r="2016" spans="1:6">
      <c r="A2016" s="2">
        <v>38441</v>
      </c>
      <c r="B2016" s="1">
        <v>0.53146258499999999</v>
      </c>
      <c r="C2016">
        <f t="shared" si="62"/>
        <v>1.8816000001204225</v>
      </c>
      <c r="D2016">
        <f t="shared" si="63"/>
        <v>3.412970265818549E-3</v>
      </c>
      <c r="E2016">
        <v>4.0439402213290343E-3</v>
      </c>
      <c r="F2016">
        <f>+(E2016-Ej_3_INV_Est_Desc!$B$3)/Ej_3_INV_Est_Desc!$B$7</f>
        <v>0.77306253439616779</v>
      </c>
    </row>
    <row r="2017" spans="1:6">
      <c r="A2017" s="2">
        <v>38442</v>
      </c>
      <c r="B2017" s="1">
        <v>0.52943667900000002</v>
      </c>
      <c r="C2017">
        <f t="shared" si="62"/>
        <v>1.8888000013312263</v>
      </c>
      <c r="D2017">
        <f t="shared" si="63"/>
        <v>3.8265312554968123E-3</v>
      </c>
      <c r="E2017">
        <v>4.066906113251223E-3</v>
      </c>
      <c r="F2017">
        <f>+(E2017-Ej_3_INV_Est_Desc!$B$3)/Ej_3_INV_Est_Desc!$B$7</f>
        <v>0.77753079811863879</v>
      </c>
    </row>
    <row r="2018" spans="1:6">
      <c r="A2018" s="2">
        <v>38443</v>
      </c>
      <c r="B2018" s="1">
        <v>0.53222630299999996</v>
      </c>
      <c r="C2018">
        <f t="shared" si="62"/>
        <v>1.8788999986721815</v>
      </c>
      <c r="D2018">
        <f t="shared" si="63"/>
        <v>-5.241424529895844E-3</v>
      </c>
      <c r="E2018">
        <v>4.069767028183735E-3</v>
      </c>
      <c r="F2018">
        <f>+(E2018-Ej_3_INV_Est_Desc!$B$3)/Ej_3_INV_Est_Desc!$B$7</f>
        <v>0.7780874201932062</v>
      </c>
    </row>
    <row r="2019" spans="1:6">
      <c r="A2019" s="2">
        <v>38446</v>
      </c>
      <c r="B2019" s="1">
        <v>0.53381732800000004</v>
      </c>
      <c r="C2019">
        <f t="shared" si="62"/>
        <v>1.8732999989839219</v>
      </c>
      <c r="D2019">
        <f t="shared" si="63"/>
        <v>-2.9804671308836239E-3</v>
      </c>
      <c r="E2019">
        <v>4.0996531248516099E-3</v>
      </c>
      <c r="F2019">
        <f>+(E2019-Ej_3_INV_Est_Desc!$B$3)/Ej_3_INV_Est_Desc!$B$7</f>
        <v>0.78390208491425306</v>
      </c>
    </row>
    <row r="2020" spans="1:6">
      <c r="A2020" s="2">
        <v>38447</v>
      </c>
      <c r="B2020" s="1">
        <v>0.53267991299999995</v>
      </c>
      <c r="C2020">
        <f t="shared" si="62"/>
        <v>1.8772999987330103</v>
      </c>
      <c r="D2020">
        <f t="shared" si="63"/>
        <v>2.1352691780591737E-3</v>
      </c>
      <c r="E2020">
        <v>4.1032059656960218E-3</v>
      </c>
      <c r="F2020">
        <f>+(E2020-Ej_3_INV_Est_Desc!$B$3)/Ej_3_INV_Est_Desc!$B$7</f>
        <v>0.7845933286904837</v>
      </c>
    </row>
    <row r="2021" spans="1:6">
      <c r="A2021" s="2">
        <v>38448</v>
      </c>
      <c r="B2021" s="1">
        <v>0.53228296200000003</v>
      </c>
      <c r="C2021">
        <f t="shared" si="62"/>
        <v>1.8786999986672501</v>
      </c>
      <c r="D2021">
        <f t="shared" si="63"/>
        <v>7.4575184317082766E-4</v>
      </c>
      <c r="E2021">
        <v>4.1051457874989872E-3</v>
      </c>
      <c r="F2021">
        <f>+(E2021-Ej_3_INV_Est_Desc!$B$3)/Ej_3_INV_Est_Desc!$B$7</f>
        <v>0.7849707420920452</v>
      </c>
    </row>
    <row r="2022" spans="1:6">
      <c r="A2022" s="2">
        <v>38449</v>
      </c>
      <c r="B2022" s="1">
        <v>0.532821824</v>
      </c>
      <c r="C2022">
        <f t="shared" si="62"/>
        <v>1.8768000013452903</v>
      </c>
      <c r="D2022">
        <f t="shared" si="63"/>
        <v>-1.0113362023248529E-3</v>
      </c>
      <c r="E2022">
        <v>4.1134440552066387E-3</v>
      </c>
      <c r="F2022">
        <f>+(E2022-Ej_3_INV_Est_Desc!$B$3)/Ej_3_INV_Est_Desc!$B$7</f>
        <v>0.78658526020800079</v>
      </c>
    </row>
    <row r="2023" spans="1:6">
      <c r="A2023" s="2">
        <v>38450</v>
      </c>
      <c r="B2023" s="1">
        <v>0.53123671900000002</v>
      </c>
      <c r="C2023">
        <f t="shared" si="62"/>
        <v>1.8824000002906425</v>
      </c>
      <c r="D2023">
        <f t="shared" si="63"/>
        <v>2.9838016524605937E-3</v>
      </c>
      <c r="E2023">
        <v>4.1162083703569774E-3</v>
      </c>
      <c r="F2023">
        <f>+(E2023-Ej_3_INV_Est_Desc!$B$3)/Ej_3_INV_Est_Desc!$B$7</f>
        <v>0.78712308774570694</v>
      </c>
    </row>
    <row r="2024" spans="1:6">
      <c r="A2024" s="2">
        <v>38453</v>
      </c>
      <c r="B2024" s="1">
        <v>0.52887666600000005</v>
      </c>
      <c r="C2024">
        <f t="shared" si="62"/>
        <v>1.8907999998623495</v>
      </c>
      <c r="D2024">
        <f t="shared" si="63"/>
        <v>4.462388212075119E-3</v>
      </c>
      <c r="E2024">
        <v>4.1210735018804012E-3</v>
      </c>
      <c r="F2024">
        <f>+(E2024-Ej_3_INV_Est_Desc!$B$3)/Ej_3_INV_Est_Desc!$B$7</f>
        <v>0.78806965192726874</v>
      </c>
    </row>
    <row r="2025" spans="1:6">
      <c r="A2025" s="2">
        <v>38454</v>
      </c>
      <c r="B2025" s="1">
        <v>0.53072922199999994</v>
      </c>
      <c r="C2025">
        <f t="shared" si="62"/>
        <v>1.8841999998259</v>
      </c>
      <c r="D2025">
        <f t="shared" si="63"/>
        <v>-3.4905860148772838E-3</v>
      </c>
      <c r="E2025">
        <v>4.1246000879213707E-3</v>
      </c>
      <c r="F2025">
        <f>+(E2025-Ej_3_INV_Est_Desc!$B$3)/Ej_3_INV_Est_Desc!$B$7</f>
        <v>0.78875578754631748</v>
      </c>
    </row>
    <row r="2026" spans="1:6">
      <c r="A2026" s="2">
        <v>38455</v>
      </c>
      <c r="B2026" s="1">
        <v>0.52826201800000006</v>
      </c>
      <c r="C2026">
        <f t="shared" si="62"/>
        <v>1.8929999998599178</v>
      </c>
      <c r="D2026">
        <f t="shared" si="63"/>
        <v>4.6704171716542842E-3</v>
      </c>
      <c r="E2026">
        <v>4.1256740672606096E-3</v>
      </c>
      <c r="F2026">
        <f>+(E2026-Ej_3_INV_Est_Desc!$B$3)/Ej_3_INV_Est_Desc!$B$7</f>
        <v>0.78896474189202559</v>
      </c>
    </row>
    <row r="2027" spans="1:6">
      <c r="A2027" s="2">
        <v>38456</v>
      </c>
      <c r="B2027" s="1">
        <v>0.53174518800000004</v>
      </c>
      <c r="C2027">
        <f t="shared" si="62"/>
        <v>1.8805999989604043</v>
      </c>
      <c r="D2027">
        <f t="shared" si="63"/>
        <v>-6.5504494983787964E-3</v>
      </c>
      <c r="E2027">
        <v>4.1265469190918669E-3</v>
      </c>
      <c r="F2027">
        <f>+(E2027-Ej_3_INV_Est_Desc!$B$3)/Ej_3_INV_Est_Desc!$B$7</f>
        <v>0.78913456469646592</v>
      </c>
    </row>
    <row r="2028" spans="1:6">
      <c r="A2028" s="2">
        <v>38457</v>
      </c>
      <c r="B2028" s="1">
        <v>0.52826201800000006</v>
      </c>
      <c r="C2028">
        <f t="shared" si="62"/>
        <v>1.8929999998599178</v>
      </c>
      <c r="D2028">
        <f t="shared" si="63"/>
        <v>6.5936408095119692E-3</v>
      </c>
      <c r="E2028">
        <v>4.1348060380050899E-3</v>
      </c>
      <c r="F2028">
        <f>+(E2028-Ej_3_INV_Est_Desc!$B$3)/Ej_3_INV_Est_Desc!$B$7</f>
        <v>0.79074146598924233</v>
      </c>
    </row>
    <row r="2029" spans="1:6">
      <c r="A2029" s="2">
        <v>38460</v>
      </c>
      <c r="B2029" s="1">
        <v>0.524879278</v>
      </c>
      <c r="C2029">
        <f t="shared" si="62"/>
        <v>1.9051999991510429</v>
      </c>
      <c r="D2029">
        <f t="shared" si="63"/>
        <v>6.4447962451281704E-3</v>
      </c>
      <c r="E2029">
        <v>4.143647005301121E-3</v>
      </c>
      <c r="F2029">
        <f>+(E2029-Ej_3_INV_Est_Desc!$B$3)/Ej_3_INV_Est_Desc!$B$7</f>
        <v>0.79246157220476621</v>
      </c>
    </row>
    <row r="2030" spans="1:6">
      <c r="A2030" s="2">
        <v>38461</v>
      </c>
      <c r="B2030" s="1">
        <v>0.52178450300000001</v>
      </c>
      <c r="C2030">
        <f t="shared" si="62"/>
        <v>1.9165000000009582</v>
      </c>
      <c r="D2030">
        <f t="shared" si="63"/>
        <v>5.9311362875029694E-3</v>
      </c>
      <c r="E2030">
        <v>4.1440031704864655E-3</v>
      </c>
      <c r="F2030">
        <f>+(E2030-Ej_3_INV_Est_Desc!$B$3)/Ej_3_INV_Est_Desc!$B$7</f>
        <v>0.79253086801014039</v>
      </c>
    </row>
    <row r="2031" spans="1:6">
      <c r="A2031" s="2">
        <v>38462</v>
      </c>
      <c r="B2031" s="1">
        <v>0.52091472599999999</v>
      </c>
      <c r="C2031">
        <f t="shared" si="62"/>
        <v>1.9197000009556267</v>
      </c>
      <c r="D2031">
        <f t="shared" si="63"/>
        <v>1.66971090773127E-3</v>
      </c>
      <c r="E2031">
        <v>4.1450143503463099E-3</v>
      </c>
      <c r="F2031">
        <f>+(E2031-Ej_3_INV_Est_Desc!$B$3)/Ej_3_INV_Est_Desc!$B$7</f>
        <v>0.79272760403502207</v>
      </c>
    </row>
    <row r="2032" spans="1:6">
      <c r="A2032" s="2">
        <v>38463</v>
      </c>
      <c r="B2032" s="1">
        <v>0.52345058600000005</v>
      </c>
      <c r="C2032">
        <f t="shared" si="62"/>
        <v>1.9104000009658981</v>
      </c>
      <c r="D2032">
        <f t="shared" si="63"/>
        <v>-4.844506946449445E-3</v>
      </c>
      <c r="E2032">
        <v>4.1716978977870411E-3</v>
      </c>
      <c r="F2032">
        <f>+(E2032-Ej_3_INV_Est_Desc!$B$3)/Ej_3_INV_Est_Desc!$B$7</f>
        <v>0.79791917801874612</v>
      </c>
    </row>
    <row r="2033" spans="1:6">
      <c r="A2033" s="2">
        <v>38464</v>
      </c>
      <c r="B2033" s="1">
        <v>0.52216594400000005</v>
      </c>
      <c r="C2033">
        <f t="shared" si="62"/>
        <v>1.9151000012363883</v>
      </c>
      <c r="D2033">
        <f t="shared" si="63"/>
        <v>2.4602178957882082E-3</v>
      </c>
      <c r="E2033">
        <v>4.1744941155561488E-3</v>
      </c>
      <c r="F2033">
        <f>+(E2033-Ej_3_INV_Est_Desc!$B$3)/Ej_3_INV_Est_Desc!$B$7</f>
        <v>0.7984632125574509</v>
      </c>
    </row>
    <row r="2034" spans="1:6">
      <c r="A2034" s="2">
        <v>38467</v>
      </c>
      <c r="B2034" s="1">
        <v>0.52309462799999995</v>
      </c>
      <c r="C2034">
        <f t="shared" si="62"/>
        <v>1.9116999993354933</v>
      </c>
      <c r="D2034">
        <f t="shared" si="63"/>
        <v>-1.7753652021826882E-3</v>
      </c>
      <c r="E2034">
        <v>4.1793583981240001E-3</v>
      </c>
      <c r="F2034">
        <f>+(E2034-Ej_3_INV_Est_Desc!$B$3)/Ej_3_INV_Est_Desc!$B$7</f>
        <v>0.79940961156548507</v>
      </c>
    </row>
    <row r="2035" spans="1:6">
      <c r="A2035" s="2">
        <v>38468</v>
      </c>
      <c r="B2035" s="1">
        <v>0.52521008400000002</v>
      </c>
      <c r="C2035">
        <f t="shared" si="62"/>
        <v>1.904000000121856</v>
      </c>
      <c r="D2035">
        <f t="shared" si="63"/>
        <v>-4.0278282242578456E-3</v>
      </c>
      <c r="E2035">
        <v>4.2011540950313009E-3</v>
      </c>
      <c r="F2035">
        <f>+(E2035-Ej_3_INV_Est_Desc!$B$3)/Ej_3_INV_Est_Desc!$B$7</f>
        <v>0.80365020113748298</v>
      </c>
    </row>
    <row r="2036" spans="1:6">
      <c r="A2036" s="2">
        <v>38469</v>
      </c>
      <c r="B2036" s="1">
        <v>0.52501706299999995</v>
      </c>
      <c r="C2036">
        <f t="shared" si="62"/>
        <v>1.9047000001978984</v>
      </c>
      <c r="D2036">
        <f t="shared" si="63"/>
        <v>3.6764709873815526E-4</v>
      </c>
      <c r="E2036">
        <v>4.2038210127579578E-3</v>
      </c>
      <c r="F2036">
        <f>+(E2036-Ej_3_INV_Est_Desc!$B$3)/Ej_3_INV_Est_Desc!$B$7</f>
        <v>0.80416907894850853</v>
      </c>
    </row>
    <row r="2037" spans="1:6">
      <c r="A2037" s="2">
        <v>38470</v>
      </c>
      <c r="B2037" s="1">
        <v>0.52364245700000001</v>
      </c>
      <c r="C2037">
        <f t="shared" si="62"/>
        <v>1.9096999997462007</v>
      </c>
      <c r="D2037">
        <f t="shared" si="63"/>
        <v>2.6250850778510859E-3</v>
      </c>
      <c r="E2037">
        <v>4.2287998094074908E-3</v>
      </c>
      <c r="F2037">
        <f>+(E2037-Ej_3_INV_Est_Desc!$B$3)/Ej_3_INV_Est_Desc!$B$7</f>
        <v>0.80902897514928496</v>
      </c>
    </row>
    <row r="2038" spans="1:6">
      <c r="A2038" s="2">
        <v>38471</v>
      </c>
      <c r="B2038" s="1">
        <v>0.52295784999999995</v>
      </c>
      <c r="C2038">
        <f t="shared" si="62"/>
        <v>1.9121999985276061</v>
      </c>
      <c r="D2038">
        <f t="shared" si="63"/>
        <v>1.3091055043921163E-3</v>
      </c>
      <c r="E2038">
        <v>4.230769101424281E-3</v>
      </c>
      <c r="F2038">
        <f>+(E2038-Ej_3_INV_Est_Desc!$B$3)/Ej_3_INV_Est_Desc!$B$7</f>
        <v>0.80941212230104331</v>
      </c>
    </row>
    <row r="2039" spans="1:6">
      <c r="A2039" s="2">
        <v>38475</v>
      </c>
      <c r="B2039" s="1">
        <v>0.52882072999999996</v>
      </c>
      <c r="C2039">
        <f t="shared" si="62"/>
        <v>1.8909999991868702</v>
      </c>
      <c r="D2039">
        <f t="shared" si="63"/>
        <v>-1.1086706075232655E-2</v>
      </c>
      <c r="E2039">
        <v>4.2325051593008478E-3</v>
      </c>
      <c r="F2039">
        <f>+(E2039-Ej_3_INV_Est_Desc!$B$3)/Ej_3_INV_Est_Desc!$B$7</f>
        <v>0.80974989121749796</v>
      </c>
    </row>
    <row r="2040" spans="1:6">
      <c r="A2040" s="2">
        <v>38476</v>
      </c>
      <c r="B2040" s="1">
        <v>0.52631578899999998</v>
      </c>
      <c r="C2040">
        <f t="shared" si="62"/>
        <v>1.9000000017100001</v>
      </c>
      <c r="D2040">
        <f t="shared" si="63"/>
        <v>4.7593879042833187E-3</v>
      </c>
      <c r="E2040">
        <v>4.2407234377095371E-3</v>
      </c>
      <c r="F2040">
        <f>+(E2040-Ej_3_INV_Est_Desc!$B$3)/Ej_3_INV_Est_Desc!$B$7</f>
        <v>0.8113488465465194</v>
      </c>
    </row>
    <row r="2041" spans="1:6">
      <c r="A2041" s="2">
        <v>38477</v>
      </c>
      <c r="B2041" s="1">
        <v>0.5249895</v>
      </c>
      <c r="C2041">
        <f t="shared" si="62"/>
        <v>1.9048000007619199</v>
      </c>
      <c r="D2041">
        <f t="shared" si="63"/>
        <v>2.5263152882104567E-3</v>
      </c>
      <c r="E2041">
        <v>4.2438998797704741E-3</v>
      </c>
      <c r="F2041">
        <f>+(E2041-Ej_3_INV_Est_Desc!$B$3)/Ej_3_INV_Est_Desc!$B$7</f>
        <v>0.81196685785108813</v>
      </c>
    </row>
    <row r="2042" spans="1:6">
      <c r="A2042" s="2">
        <v>38478</v>
      </c>
      <c r="B2042" s="1">
        <v>0.52854122599999998</v>
      </c>
      <c r="C2042">
        <f t="shared" si="62"/>
        <v>1.8920000007719362</v>
      </c>
      <c r="D2042">
        <f t="shared" si="63"/>
        <v>-6.7198655947415808E-3</v>
      </c>
      <c r="E2042">
        <v>4.2609707373191252E-3</v>
      </c>
      <c r="F2042">
        <f>+(E2042-Ej_3_INV_Est_Desc!$B$3)/Ej_3_INV_Est_Desc!$B$7</f>
        <v>0.81528817860599467</v>
      </c>
    </row>
    <row r="2043" spans="1:6">
      <c r="A2043" s="2">
        <v>38481</v>
      </c>
      <c r="B2043" s="1">
        <v>0.53089827999999994</v>
      </c>
      <c r="C2043">
        <f t="shared" si="62"/>
        <v>1.8835999996082113</v>
      </c>
      <c r="D2043">
        <f t="shared" si="63"/>
        <v>-4.4397469134765943E-3</v>
      </c>
      <c r="E2043">
        <v>4.2714429175081392E-3</v>
      </c>
      <c r="F2043">
        <f>+(E2043-Ej_3_INV_Est_Desc!$B$3)/Ej_3_INV_Est_Desc!$B$7</f>
        <v>0.81732565500762056</v>
      </c>
    </row>
    <row r="2044" spans="1:6">
      <c r="A2044" s="2">
        <v>38482</v>
      </c>
      <c r="B2044" s="1">
        <v>0.53112385799999995</v>
      </c>
      <c r="C2044">
        <f t="shared" si="62"/>
        <v>1.8828000002967296</v>
      </c>
      <c r="D2044">
        <f t="shared" si="63"/>
        <v>-4.2471825846690514E-4</v>
      </c>
      <c r="E2044">
        <v>4.3030464013669167E-3</v>
      </c>
      <c r="F2044">
        <f>+(E2044-Ej_3_INV_Est_Desc!$B$3)/Ej_3_INV_Est_Desc!$B$7</f>
        <v>0.82347445606043046</v>
      </c>
    </row>
    <row r="2045" spans="1:6">
      <c r="A2045" s="2">
        <v>38483</v>
      </c>
      <c r="B2045" s="1">
        <v>0.533760342</v>
      </c>
      <c r="C2045">
        <f t="shared" si="62"/>
        <v>1.8734999986192304</v>
      </c>
      <c r="D2045">
        <f t="shared" si="63"/>
        <v>-4.9394527703597868E-3</v>
      </c>
      <c r="E2045">
        <v>4.3100442988504017E-3</v>
      </c>
      <c r="F2045">
        <f>+(E2045-Ej_3_INV_Est_Desc!$B$3)/Ej_3_INV_Est_Desc!$B$7</f>
        <v>0.82483597302502165</v>
      </c>
    </row>
    <row r="2046" spans="1:6">
      <c r="A2046" s="2">
        <v>38484</v>
      </c>
      <c r="B2046" s="1">
        <v>0.53619302899999999</v>
      </c>
      <c r="C2046">
        <f t="shared" si="62"/>
        <v>1.865000001706475</v>
      </c>
      <c r="D2046">
        <f t="shared" si="63"/>
        <v>-4.536961259151262E-3</v>
      </c>
      <c r="E2046">
        <v>4.3132796634179904E-3</v>
      </c>
      <c r="F2046">
        <f>+(E2046-Ej_3_INV_Est_Desc!$B$3)/Ej_3_INV_Est_Desc!$B$7</f>
        <v>0.82546544834325897</v>
      </c>
    </row>
    <row r="2047" spans="1:6">
      <c r="A2047" s="2">
        <v>38485</v>
      </c>
      <c r="B2047" s="1">
        <v>0.53966540699999999</v>
      </c>
      <c r="C2047">
        <f t="shared" si="62"/>
        <v>1.853000001536137</v>
      </c>
      <c r="D2047">
        <f t="shared" si="63"/>
        <v>-6.4343164393340091E-3</v>
      </c>
      <c r="E2047">
        <v>4.3155845415239202E-3</v>
      </c>
      <c r="F2047">
        <f>+(E2047-Ej_3_INV_Est_Desc!$B$3)/Ej_3_INV_Est_Desc!$B$7</f>
        <v>0.82591388741370042</v>
      </c>
    </row>
    <row r="2048" spans="1:6">
      <c r="A2048" s="2">
        <v>38488</v>
      </c>
      <c r="B2048" s="1">
        <v>0.54442508700000003</v>
      </c>
      <c r="C2048">
        <f t="shared" si="62"/>
        <v>1.8368000003644209</v>
      </c>
      <c r="D2048">
        <f t="shared" si="63"/>
        <v>-8.7425802257345975E-3</v>
      </c>
      <c r="E2048">
        <v>4.3157466459127214E-3</v>
      </c>
      <c r="F2048">
        <f>+(E2048-Ej_3_INV_Est_Desc!$B$3)/Ej_3_INV_Est_Desc!$B$7</f>
        <v>0.82594542658327363</v>
      </c>
    </row>
    <row r="2049" spans="1:6">
      <c r="A2049" s="2">
        <v>38489</v>
      </c>
      <c r="B2049" s="1">
        <v>0.54344872600000005</v>
      </c>
      <c r="C2049">
        <f t="shared" si="62"/>
        <v>1.8400999986887445</v>
      </c>
      <c r="D2049">
        <f t="shared" si="63"/>
        <v>1.7966018748196699E-3</v>
      </c>
      <c r="E2049">
        <v>4.3173614217195677E-3</v>
      </c>
      <c r="F2049">
        <f>+(E2049-Ej_3_INV_Est_Desc!$B$3)/Ej_3_INV_Est_Desc!$B$7</f>
        <v>0.82625959875573274</v>
      </c>
    </row>
    <row r="2050" spans="1:6">
      <c r="A2050" s="2">
        <v>38490</v>
      </c>
      <c r="B2050" s="1">
        <v>0.54401044499999995</v>
      </c>
      <c r="C2050">
        <f t="shared" si="62"/>
        <v>1.8382000000018384</v>
      </c>
      <c r="D2050">
        <f t="shared" si="63"/>
        <v>-1.0325518658008681E-3</v>
      </c>
      <c r="E2050">
        <v>4.3253645526246665E-3</v>
      </c>
      <c r="F2050">
        <f>+(E2050-Ej_3_INV_Est_Desc!$B$3)/Ej_3_INV_Est_Desc!$B$7</f>
        <v>0.82781669480105935</v>
      </c>
    </row>
    <row r="2051" spans="1:6">
      <c r="A2051" s="2">
        <v>38491</v>
      </c>
      <c r="B2051" s="1">
        <v>0.54445472900000003</v>
      </c>
      <c r="C2051">
        <f t="shared" ref="C2051:C2114" si="64">1/B2051</f>
        <v>1.8366999986145771</v>
      </c>
      <c r="D2051">
        <f t="shared" si="63"/>
        <v>-8.1601642218465109E-4</v>
      </c>
      <c r="E2051">
        <v>4.3259210957489191E-3</v>
      </c>
      <c r="F2051">
        <f>+(E2051-Ej_3_INV_Est_Desc!$B$3)/Ej_3_INV_Est_Desc!$B$7</f>
        <v>0.82792497631089634</v>
      </c>
    </row>
    <row r="2052" spans="1:6">
      <c r="A2052" s="2">
        <v>38492</v>
      </c>
      <c r="B2052" s="1">
        <v>0.54806532900000005</v>
      </c>
      <c r="C2052">
        <f t="shared" si="64"/>
        <v>1.8246000012892623</v>
      </c>
      <c r="D2052">
        <f t="shared" ref="D2052:D2115" si="65">+C2052/C2051-1</f>
        <v>-6.5879007646549859E-3</v>
      </c>
      <c r="E2052">
        <v>4.3386985831150859E-3</v>
      </c>
      <c r="F2052">
        <f>+(E2052-Ej_3_INV_Est_Desc!$B$3)/Ej_3_INV_Est_Desc!$B$7</f>
        <v>0.83041097526343055</v>
      </c>
    </row>
    <row r="2053" spans="1:6">
      <c r="A2053" s="2">
        <v>38495</v>
      </c>
      <c r="B2053" s="1">
        <v>0.54680664899999998</v>
      </c>
      <c r="C2053">
        <f t="shared" si="64"/>
        <v>1.8288000005647336</v>
      </c>
      <c r="D2053">
        <f t="shared" si="65"/>
        <v>2.3018739847109337E-3</v>
      </c>
      <c r="E2053">
        <v>4.3712188164368726E-3</v>
      </c>
      <c r="F2053">
        <f>+(E2053-Ej_3_INV_Est_Desc!$B$3)/Ej_3_INV_Est_Desc!$B$7</f>
        <v>0.83673813988174173</v>
      </c>
    </row>
    <row r="2054" spans="1:6">
      <c r="A2054" s="2">
        <v>38496</v>
      </c>
      <c r="B2054" s="1">
        <v>0.54680664899999998</v>
      </c>
      <c r="C2054">
        <f t="shared" si="64"/>
        <v>1.8288000005647336</v>
      </c>
      <c r="D2054">
        <f t="shared" si="65"/>
        <v>0</v>
      </c>
      <c r="E2054">
        <v>4.3726234048071522E-3</v>
      </c>
      <c r="F2054">
        <f>+(E2054-Ej_3_INV_Est_Desc!$B$3)/Ej_3_INV_Est_Desc!$B$7</f>
        <v>0.83701141780542043</v>
      </c>
    </row>
    <row r="2055" spans="1:6">
      <c r="A2055" s="2">
        <v>38497</v>
      </c>
      <c r="B2055" s="1">
        <v>0.54608999599999997</v>
      </c>
      <c r="C2055">
        <f t="shared" si="64"/>
        <v>1.8311999987635739</v>
      </c>
      <c r="D2055">
        <f t="shared" si="65"/>
        <v>1.312334972713991E-3</v>
      </c>
      <c r="E2055">
        <v>4.3765073890733586E-3</v>
      </c>
      <c r="F2055">
        <f>+(E2055-Ej_3_INV_Est_Desc!$B$3)/Ej_3_INV_Est_Desc!$B$7</f>
        <v>0.83776708913114717</v>
      </c>
    </row>
    <row r="2056" spans="1:6">
      <c r="A2056" s="2">
        <v>38498</v>
      </c>
      <c r="B2056" s="1">
        <v>0.549299643</v>
      </c>
      <c r="C2056">
        <f t="shared" si="64"/>
        <v>1.8204999998516291</v>
      </c>
      <c r="D2056">
        <f t="shared" si="65"/>
        <v>-5.8431623630239571E-3</v>
      </c>
      <c r="E2056">
        <v>4.3818477863892813E-3</v>
      </c>
      <c r="F2056">
        <f>+(E2056-Ej_3_INV_Est_Desc!$B$3)/Ej_3_INV_Est_Desc!$B$7</f>
        <v>0.83880612143484201</v>
      </c>
    </row>
    <row r="2057" spans="1:6">
      <c r="A2057" s="2">
        <v>38499</v>
      </c>
      <c r="B2057" s="1">
        <v>0.54863663799999995</v>
      </c>
      <c r="C2057">
        <f t="shared" si="64"/>
        <v>1.8226999998494451</v>
      </c>
      <c r="D2057">
        <f t="shared" si="65"/>
        <v>1.2084592134002925E-3</v>
      </c>
      <c r="E2057">
        <v>4.3862251146471465E-3</v>
      </c>
      <c r="F2057">
        <f>+(E2057-Ej_3_INV_Est_Desc!$B$3)/Ej_3_INV_Est_Desc!$B$7</f>
        <v>0.83965777819270859</v>
      </c>
    </row>
    <row r="2058" spans="1:6">
      <c r="A2058" s="2">
        <v>38503</v>
      </c>
      <c r="B2058" s="1">
        <v>0.54851626399999998</v>
      </c>
      <c r="C2058">
        <f t="shared" si="64"/>
        <v>1.823099998362127</v>
      </c>
      <c r="D2058">
        <f t="shared" si="65"/>
        <v>2.1945383920285444E-4</v>
      </c>
      <c r="E2058">
        <v>4.3930199093507039E-3</v>
      </c>
      <c r="F2058">
        <f>+(E2058-Ej_3_INV_Est_Desc!$B$3)/Ej_3_INV_Est_Desc!$B$7</f>
        <v>0.84097977930542001</v>
      </c>
    </row>
    <row r="2059" spans="1:6">
      <c r="A2059" s="2">
        <v>38504</v>
      </c>
      <c r="B2059" s="1">
        <v>0.55187638000000006</v>
      </c>
      <c r="C2059">
        <f t="shared" si="64"/>
        <v>1.8119999989852797</v>
      </c>
      <c r="D2059">
        <f t="shared" si="65"/>
        <v>-6.0885301885905685E-3</v>
      </c>
      <c r="E2059">
        <v>4.4074443552153397E-3</v>
      </c>
      <c r="F2059">
        <f>+(E2059-Ej_3_INV_Est_Desc!$B$3)/Ej_3_INV_Est_Desc!$B$7</f>
        <v>0.84378621192262782</v>
      </c>
    </row>
    <row r="2060" spans="1:6">
      <c r="A2060" s="2">
        <v>38505</v>
      </c>
      <c r="B2060" s="1">
        <v>0.55078211099999996</v>
      </c>
      <c r="C2060">
        <f t="shared" si="64"/>
        <v>1.8155999986717071</v>
      </c>
      <c r="D2060">
        <f t="shared" si="65"/>
        <v>1.986754794946588E-3</v>
      </c>
      <c r="E2060">
        <v>4.4121304840798459E-3</v>
      </c>
      <c r="F2060">
        <f>+(E2060-Ej_3_INV_Est_Desc!$B$3)/Ej_3_INV_Est_Desc!$B$7</f>
        <v>0.84469794919262109</v>
      </c>
    </row>
    <row r="2061" spans="1:6">
      <c r="A2061" s="2">
        <v>38506</v>
      </c>
      <c r="B2061" s="1">
        <v>0.55190683799999996</v>
      </c>
      <c r="C2061">
        <f t="shared" si="64"/>
        <v>1.811900000412751</v>
      </c>
      <c r="D2061">
        <f t="shared" si="65"/>
        <v>-2.0378928517641448E-3</v>
      </c>
      <c r="E2061">
        <v>4.4235365806901683E-3</v>
      </c>
      <c r="F2061">
        <f>+(E2061-Ej_3_INV_Est_Desc!$B$3)/Ej_3_INV_Est_Desc!$B$7</f>
        <v>0.84691712917794804</v>
      </c>
    </row>
    <row r="2062" spans="1:6">
      <c r="A2062" s="2">
        <v>38509</v>
      </c>
      <c r="B2062" s="1">
        <v>0.54917897699999996</v>
      </c>
      <c r="C2062">
        <f t="shared" si="64"/>
        <v>1.8209000014215768</v>
      </c>
      <c r="D2062">
        <f t="shared" si="65"/>
        <v>4.9671620987778997E-3</v>
      </c>
      <c r="E2062">
        <v>4.4327382628359668E-3</v>
      </c>
      <c r="F2062">
        <f>+(E2062-Ej_3_INV_Est_Desc!$B$3)/Ej_3_INV_Est_Desc!$B$7</f>
        <v>0.84870741638547664</v>
      </c>
    </row>
    <row r="2063" spans="1:6">
      <c r="A2063" s="2">
        <v>38510</v>
      </c>
      <c r="B2063" s="1">
        <v>0.54585152800000003</v>
      </c>
      <c r="C2063">
        <f t="shared" si="64"/>
        <v>1.832000001289728</v>
      </c>
      <c r="D2063">
        <f t="shared" si="65"/>
        <v>6.0958865722913202E-3</v>
      </c>
      <c r="E2063">
        <v>4.4345897737254614E-3</v>
      </c>
      <c r="F2063">
        <f>+(E2063-Ej_3_INV_Est_Desc!$B$3)/Ej_3_INV_Est_Desc!$B$7</f>
        <v>0.84906764793961431</v>
      </c>
    </row>
    <row r="2064" spans="1:6">
      <c r="A2064" s="2">
        <v>38511</v>
      </c>
      <c r="B2064" s="1">
        <v>0.54442508700000003</v>
      </c>
      <c r="C2064">
        <f t="shared" si="64"/>
        <v>1.8368000003644209</v>
      </c>
      <c r="D2064">
        <f t="shared" si="65"/>
        <v>2.620086829319801E-3</v>
      </c>
      <c r="E2064">
        <v>4.4368609155018834E-3</v>
      </c>
      <c r="F2064">
        <f>+(E2064-Ej_3_INV_Est_Desc!$B$3)/Ej_3_INV_Est_Desc!$B$7</f>
        <v>0.8495095232407156</v>
      </c>
    </row>
    <row r="2065" spans="1:6">
      <c r="A2065" s="2">
        <v>38512</v>
      </c>
      <c r="B2065" s="1">
        <v>0.54917897699999996</v>
      </c>
      <c r="C2065">
        <f t="shared" si="64"/>
        <v>1.8209000014215768</v>
      </c>
      <c r="D2065">
        <f t="shared" si="65"/>
        <v>-8.6563583077577944E-3</v>
      </c>
      <c r="E2065">
        <v>4.4421546325172923E-3</v>
      </c>
      <c r="F2065">
        <f>+(E2065-Ej_3_INV_Est_Desc!$B$3)/Ej_3_INV_Est_Desc!$B$7</f>
        <v>0.85053947338491731</v>
      </c>
    </row>
    <row r="2066" spans="1:6">
      <c r="A2066" s="2">
        <v>38513</v>
      </c>
      <c r="B2066" s="1">
        <v>0.55163283299999999</v>
      </c>
      <c r="C2066">
        <f t="shared" si="64"/>
        <v>1.8128000006120013</v>
      </c>
      <c r="D2066">
        <f t="shared" si="65"/>
        <v>-4.4483501583018059E-3</v>
      </c>
      <c r="E2066">
        <v>4.4531035983479406E-3</v>
      </c>
      <c r="F2066">
        <f>+(E2066-Ej_3_INV_Est_Desc!$B$3)/Ej_3_INV_Est_Desc!$B$7</f>
        <v>0.85266971361183364</v>
      </c>
    </row>
    <row r="2067" spans="1:6">
      <c r="A2067" s="2">
        <v>38516</v>
      </c>
      <c r="B2067" s="1">
        <v>0.55521625699999999</v>
      </c>
      <c r="C2067">
        <f t="shared" si="64"/>
        <v>1.8010999991306091</v>
      </c>
      <c r="D2067">
        <f t="shared" si="65"/>
        <v>-6.4541049632845793E-3</v>
      </c>
      <c r="E2067">
        <v>4.4623494842537248E-3</v>
      </c>
      <c r="F2067">
        <f>+(E2067-Ej_3_INV_Est_Desc!$B$3)/Ej_3_INV_Est_Desc!$B$7</f>
        <v>0.85446860114099621</v>
      </c>
    </row>
    <row r="2068" spans="1:6">
      <c r="A2068" s="2">
        <v>38517</v>
      </c>
      <c r="B2068" s="1">
        <v>0.55364854399999996</v>
      </c>
      <c r="C2068">
        <f t="shared" si="64"/>
        <v>1.8061999996878888</v>
      </c>
      <c r="D2068">
        <f t="shared" si="65"/>
        <v>2.8316032201107788E-3</v>
      </c>
      <c r="E2068">
        <v>4.462388212075119E-3</v>
      </c>
      <c r="F2068">
        <f>+(E2068-Ej_3_INV_Est_Desc!$B$3)/Ej_3_INV_Est_Desc!$B$7</f>
        <v>0.85447613605929906</v>
      </c>
    </row>
    <row r="2069" spans="1:6">
      <c r="A2069" s="2">
        <v>38518</v>
      </c>
      <c r="B2069" s="1">
        <v>0.54887754499999997</v>
      </c>
      <c r="C2069">
        <f t="shared" si="64"/>
        <v>1.8219000013928426</v>
      </c>
      <c r="D2069">
        <f t="shared" si="65"/>
        <v>8.6922830847451227E-3</v>
      </c>
      <c r="E2069">
        <v>4.4639795215875022E-3</v>
      </c>
      <c r="F2069">
        <f>+(E2069-Ej_3_INV_Est_Desc!$B$3)/Ej_3_INV_Est_Desc!$B$7</f>
        <v>0.85478574260928619</v>
      </c>
    </row>
    <row r="2070" spans="1:6">
      <c r="A2070" s="2">
        <v>38519</v>
      </c>
      <c r="B2070" s="1">
        <v>0.54926947199999998</v>
      </c>
      <c r="C2070">
        <f t="shared" si="64"/>
        <v>1.8205999986833421</v>
      </c>
      <c r="D2070">
        <f t="shared" si="65"/>
        <v>-7.1354229568398875E-4</v>
      </c>
      <c r="E2070">
        <v>4.4686874462809278E-3</v>
      </c>
      <c r="F2070">
        <f>+(E2070-Ej_3_INV_Est_Desc!$B$3)/Ej_3_INV_Est_Desc!$B$7</f>
        <v>0.85570172049453586</v>
      </c>
    </row>
    <row r="2071" spans="1:6">
      <c r="A2071" s="2">
        <v>38520</v>
      </c>
      <c r="B2071" s="1">
        <v>0.54746523599999997</v>
      </c>
      <c r="C2071">
        <f t="shared" si="64"/>
        <v>1.8265999998582561</v>
      </c>
      <c r="D2071">
        <f t="shared" si="65"/>
        <v>3.2956174773444147E-3</v>
      </c>
      <c r="E2071">
        <v>4.4785678711196653E-3</v>
      </c>
      <c r="F2071">
        <f>+(E2071-Ej_3_INV_Est_Desc!$B$3)/Ej_3_INV_Est_Desc!$B$7</f>
        <v>0.8576240644652865</v>
      </c>
    </row>
    <row r="2072" spans="1:6">
      <c r="A2072" s="2">
        <v>38523</v>
      </c>
      <c r="B2072" s="1">
        <v>0.54851626399999998</v>
      </c>
      <c r="C2072">
        <f t="shared" si="64"/>
        <v>1.823099998362127</v>
      </c>
      <c r="D2072">
        <f t="shared" si="65"/>
        <v>-1.9161291450786599E-3</v>
      </c>
      <c r="E2072">
        <v>4.511172579506173E-3</v>
      </c>
      <c r="F2072">
        <f>+(E2072-Ej_3_INV_Est_Desc!$B$3)/Ej_3_INV_Est_Desc!$B$7</f>
        <v>0.86396766462498342</v>
      </c>
    </row>
    <row r="2073" spans="1:6">
      <c r="A2073" s="2">
        <v>38524</v>
      </c>
      <c r="B2073" s="1">
        <v>0.54824561400000005</v>
      </c>
      <c r="C2073">
        <f t="shared" si="64"/>
        <v>1.8240000001167358</v>
      </c>
      <c r="D2073">
        <f t="shared" si="65"/>
        <v>4.9366560003138993E-4</v>
      </c>
      <c r="E2073">
        <v>4.5126344581243316E-3</v>
      </c>
      <c r="F2073">
        <f>+(E2073-Ej_3_INV_Est_Desc!$B$3)/Ej_3_INV_Est_Desc!$B$7</f>
        <v>0.86425208898865735</v>
      </c>
    </row>
    <row r="2074" spans="1:6">
      <c r="A2074" s="2">
        <v>38525</v>
      </c>
      <c r="B2074" s="1">
        <v>0.54890767399999996</v>
      </c>
      <c r="C2074">
        <f t="shared" si="64"/>
        <v>1.8217999991014884</v>
      </c>
      <c r="D2074">
        <f t="shared" si="65"/>
        <v>-1.2061409074048957E-3</v>
      </c>
      <c r="E2074">
        <v>4.5402951430908445E-3</v>
      </c>
      <c r="F2074">
        <f>+(E2074-Ej_3_INV_Est_Desc!$B$3)/Ej_3_INV_Est_Desc!$B$7</f>
        <v>0.86963377569141309</v>
      </c>
    </row>
    <row r="2075" spans="1:6">
      <c r="A2075" s="2">
        <v>38526</v>
      </c>
      <c r="B2075" s="1">
        <v>0.55005500600000001</v>
      </c>
      <c r="C2075">
        <f t="shared" si="64"/>
        <v>1.8179999983492559</v>
      </c>
      <c r="D2075">
        <f t="shared" si="65"/>
        <v>-2.08584957410618E-3</v>
      </c>
      <c r="E2075">
        <v>4.5515380638307956E-3</v>
      </c>
      <c r="F2075">
        <f>+(E2075-Ej_3_INV_Est_Desc!$B$3)/Ej_3_INV_Est_Desc!$B$7</f>
        <v>0.87182120803878915</v>
      </c>
    </row>
    <row r="2076" spans="1:6">
      <c r="A2076" s="2">
        <v>38527</v>
      </c>
      <c r="B2076" s="1">
        <v>0.54881729899999998</v>
      </c>
      <c r="C2076">
        <f t="shared" si="64"/>
        <v>1.8220999990745554</v>
      </c>
      <c r="D2076">
        <f t="shared" si="65"/>
        <v>2.255225923554649E-3</v>
      </c>
      <c r="E2076">
        <v>4.5547164723707123E-3</v>
      </c>
      <c r="F2076">
        <f>+(E2076-Ej_3_INV_Est_Desc!$B$3)/Ej_3_INV_Est_Desc!$B$7</f>
        <v>0.87243960194320269</v>
      </c>
    </row>
    <row r="2077" spans="1:6">
      <c r="A2077" s="2">
        <v>38530</v>
      </c>
      <c r="B2077" s="1">
        <v>0.54788516300000001</v>
      </c>
      <c r="C2077">
        <f t="shared" si="64"/>
        <v>1.8252000008987284</v>
      </c>
      <c r="D2077">
        <f t="shared" si="65"/>
        <v>1.7013346280376762E-3</v>
      </c>
      <c r="E2077">
        <v>4.5614031732481575E-3</v>
      </c>
      <c r="F2077">
        <f>+(E2077-Ej_3_INV_Est_Desc!$B$3)/Ej_3_INV_Est_Desc!$B$7</f>
        <v>0.87374057222795953</v>
      </c>
    </row>
    <row r="2078" spans="1:6">
      <c r="A2078" s="2">
        <v>38531</v>
      </c>
      <c r="B2078" s="1">
        <v>0.55075177600000003</v>
      </c>
      <c r="C2078">
        <f t="shared" si="64"/>
        <v>1.8157000005752137</v>
      </c>
      <c r="D2078">
        <f t="shared" si="65"/>
        <v>-5.2049092257488994E-3</v>
      </c>
      <c r="E2078">
        <v>4.5684648841926023E-3</v>
      </c>
      <c r="F2078">
        <f>+(E2078-Ej_3_INV_Est_Desc!$B$3)/Ej_3_INV_Est_Desc!$B$7</f>
        <v>0.87511450479450414</v>
      </c>
    </row>
    <row r="2079" spans="1:6">
      <c r="A2079" s="2">
        <v>38532</v>
      </c>
      <c r="B2079" s="1">
        <v>0.55309734499999996</v>
      </c>
      <c r="C2079">
        <f t="shared" si="64"/>
        <v>1.8080000004339201</v>
      </c>
      <c r="D2079">
        <f t="shared" si="65"/>
        <v>-4.2407887530176991E-3</v>
      </c>
      <c r="E2079">
        <v>4.5717761242693999E-3</v>
      </c>
      <c r="F2079">
        <f>+(E2079-Ej_3_INV_Est_Desc!$B$3)/Ej_3_INV_Est_Desc!$B$7</f>
        <v>0.87575874251719632</v>
      </c>
    </row>
    <row r="2080" spans="1:6">
      <c r="A2080" s="2">
        <v>38533</v>
      </c>
      <c r="B2080" s="1">
        <v>0.55772448399999996</v>
      </c>
      <c r="C2080">
        <f t="shared" si="64"/>
        <v>1.7930000003370841</v>
      </c>
      <c r="D2080">
        <f t="shared" si="65"/>
        <v>-8.2964602285597877E-3</v>
      </c>
      <c r="E2080">
        <v>4.5749789497353532E-3</v>
      </c>
      <c r="F2080">
        <f>+(E2080-Ej_3_INV_Est_Desc!$B$3)/Ej_3_INV_Est_Desc!$B$7</f>
        <v>0.87638188699978004</v>
      </c>
    </row>
    <row r="2081" spans="1:6">
      <c r="A2081" s="2">
        <v>38534</v>
      </c>
      <c r="B2081" s="1">
        <v>0.56471651199999995</v>
      </c>
      <c r="C2081">
        <f t="shared" si="64"/>
        <v>1.7708000009746485</v>
      </c>
      <c r="D2081">
        <f t="shared" si="65"/>
        <v>-1.2381483189214726E-2</v>
      </c>
      <c r="E2081">
        <v>4.580975717398017E-3</v>
      </c>
      <c r="F2081">
        <f>+(E2081-Ej_3_INV_Est_Desc!$B$3)/Ej_3_INV_Est_Desc!$B$7</f>
        <v>0.87754862328374206</v>
      </c>
    </row>
    <row r="2082" spans="1:6">
      <c r="A2082" s="2">
        <v>38538</v>
      </c>
      <c r="B2082" s="1">
        <v>0.56915196400000001</v>
      </c>
      <c r="C2082">
        <f t="shared" si="64"/>
        <v>1.7569999986857641</v>
      </c>
      <c r="D2082">
        <f t="shared" si="65"/>
        <v>-7.7930891581708961E-3</v>
      </c>
      <c r="E2082">
        <v>4.5835663036206675E-3</v>
      </c>
      <c r="F2082">
        <f>+(E2082-Ej_3_INV_Est_Desc!$B$3)/Ej_3_INV_Est_Desc!$B$7</f>
        <v>0.87805264997157206</v>
      </c>
    </row>
    <row r="2083" spans="1:6">
      <c r="A2083" s="2">
        <v>38539</v>
      </c>
      <c r="B2083" s="1">
        <v>0.56873116099999999</v>
      </c>
      <c r="C2083">
        <f t="shared" si="64"/>
        <v>1.7582999993207689</v>
      </c>
      <c r="D2083">
        <f t="shared" si="65"/>
        <v>7.3989791461426258E-4</v>
      </c>
      <c r="E2083">
        <v>4.6031264421353413E-3</v>
      </c>
      <c r="F2083">
        <f>+(E2083-Ej_3_INV_Est_Desc!$B$3)/Ej_3_INV_Est_Desc!$B$7</f>
        <v>0.88185828737628269</v>
      </c>
    </row>
    <row r="2084" spans="1:6">
      <c r="A2084" s="2">
        <v>38540</v>
      </c>
      <c r="B2084" s="1">
        <v>0.57411872799999997</v>
      </c>
      <c r="C2084">
        <f t="shared" si="64"/>
        <v>1.7417999992503295</v>
      </c>
      <c r="D2084">
        <f t="shared" si="65"/>
        <v>-9.384064196561126E-3</v>
      </c>
      <c r="E2084">
        <v>4.603990802078739E-3</v>
      </c>
      <c r="F2084">
        <f>+(E2084-Ej_3_INV_Est_Desc!$B$3)/Ej_3_INV_Est_Desc!$B$7</f>
        <v>0.88202645799170343</v>
      </c>
    </row>
    <row r="2085" spans="1:6">
      <c r="A2085" s="2">
        <v>38541</v>
      </c>
      <c r="B2085" s="1">
        <v>0.57603686600000004</v>
      </c>
      <c r="C2085">
        <f t="shared" si="64"/>
        <v>1.7360000010832639</v>
      </c>
      <c r="D2085">
        <f t="shared" si="65"/>
        <v>-3.3298875700780162E-3</v>
      </c>
      <c r="E2085">
        <v>4.6068796731837391E-3</v>
      </c>
      <c r="F2085">
        <f>+(E2085-Ej_3_INV_Est_Desc!$B$3)/Ej_3_INV_Est_Desc!$B$7</f>
        <v>0.88258851924328041</v>
      </c>
    </row>
    <row r="2086" spans="1:6">
      <c r="A2086" s="2">
        <v>38544</v>
      </c>
      <c r="B2086" s="1">
        <v>0.56937880799999996</v>
      </c>
      <c r="C2086">
        <f t="shared" si="64"/>
        <v>1.7562999991387107</v>
      </c>
      <c r="D2086">
        <f t="shared" si="65"/>
        <v>1.169354725966576E-2</v>
      </c>
      <c r="E2086">
        <v>4.6378872302188512E-3</v>
      </c>
      <c r="F2086">
        <f>+(E2086-Ej_3_INV_Est_Desc!$B$3)/Ej_3_INV_Est_Desc!$B$7</f>
        <v>0.88862137625975801</v>
      </c>
    </row>
    <row r="2087" spans="1:6">
      <c r="A2087" s="2">
        <v>38545</v>
      </c>
      <c r="B2087" s="1">
        <v>0.56328507900000002</v>
      </c>
      <c r="C2087">
        <f t="shared" si="64"/>
        <v>1.7752999986708329</v>
      </c>
      <c r="D2087">
        <f t="shared" si="65"/>
        <v>1.0818197085600278E-2</v>
      </c>
      <c r="E2087">
        <v>4.6451323765626107E-3</v>
      </c>
      <c r="F2087">
        <f>+(E2087-Ej_3_INV_Est_Desc!$B$3)/Ej_3_INV_Est_Desc!$B$7</f>
        <v>0.89003099817566256</v>
      </c>
    </row>
    <row r="2088" spans="1:6">
      <c r="A2088" s="2">
        <v>38546</v>
      </c>
      <c r="B2088" s="1">
        <v>0.56967073000000001</v>
      </c>
      <c r="C2088">
        <f t="shared" si="64"/>
        <v>1.7554000009795132</v>
      </c>
      <c r="D2088">
        <f t="shared" si="65"/>
        <v>-1.1209371771654819E-2</v>
      </c>
      <c r="E2088">
        <v>4.6704171716542842E-3</v>
      </c>
      <c r="F2088">
        <f>+(E2088-Ej_3_INV_Est_Desc!$B$3)/Ej_3_INV_Est_Desc!$B$7</f>
        <v>0.89495042969702576</v>
      </c>
    </row>
    <row r="2089" spans="1:6">
      <c r="A2089" s="2">
        <v>38547</v>
      </c>
      <c r="B2089" s="1">
        <v>0.56866647699999995</v>
      </c>
      <c r="C2089">
        <f t="shared" si="64"/>
        <v>1.758500000343787</v>
      </c>
      <c r="D2089">
        <f t="shared" si="65"/>
        <v>1.7659789008452886E-3</v>
      </c>
      <c r="E2089">
        <v>4.6864231891965424E-3</v>
      </c>
      <c r="F2089">
        <f>+(E2089-Ej_3_INV_Est_Desc!$B$3)/Ej_3_INV_Est_Desc!$B$7</f>
        <v>0.89806457426269837</v>
      </c>
    </row>
    <row r="2090" spans="1:6">
      <c r="A2090" s="2">
        <v>38548</v>
      </c>
      <c r="B2090" s="1">
        <v>0.57035304899999995</v>
      </c>
      <c r="C2090">
        <f t="shared" si="64"/>
        <v>1.7532999985768465</v>
      </c>
      <c r="D2090">
        <f t="shared" si="65"/>
        <v>-2.957066685199794E-3</v>
      </c>
      <c r="E2090">
        <v>4.6977554850069492E-3</v>
      </c>
      <c r="F2090">
        <f>+(E2090-Ej_3_INV_Est_Desc!$B$3)/Ej_3_INV_Est_Desc!$B$7</f>
        <v>0.90026939550079832</v>
      </c>
    </row>
    <row r="2091" spans="1:6">
      <c r="A2091" s="2">
        <v>38551</v>
      </c>
      <c r="B2091" s="1">
        <v>0.57067853700000004</v>
      </c>
      <c r="C2091">
        <f t="shared" si="64"/>
        <v>1.7522999993251891</v>
      </c>
      <c r="D2091">
        <f t="shared" si="65"/>
        <v>-5.7035262218052551E-4</v>
      </c>
      <c r="E2091">
        <v>4.743245704873944E-3</v>
      </c>
      <c r="F2091">
        <f>+(E2091-Ej_3_INV_Est_Desc!$B$3)/Ej_3_INV_Est_Desc!$B$7</f>
        <v>0.90912001187779767</v>
      </c>
    </row>
    <row r="2092" spans="1:6">
      <c r="A2092" s="2">
        <v>38552</v>
      </c>
      <c r="B2092" s="1">
        <v>0.57590417000000005</v>
      </c>
      <c r="C2092">
        <f t="shared" si="64"/>
        <v>1.7363999986317167</v>
      </c>
      <c r="D2092">
        <f t="shared" si="65"/>
        <v>-9.0737891340497701E-3</v>
      </c>
      <c r="E2092">
        <v>4.744714466674349E-3</v>
      </c>
      <c r="F2092">
        <f>+(E2092-Ej_3_INV_Est_Desc!$B$3)/Ej_3_INV_Est_Desc!$B$7</f>
        <v>0.90940577543934087</v>
      </c>
    </row>
    <row r="2093" spans="1:6">
      <c r="A2093" s="2">
        <v>38553</v>
      </c>
      <c r="B2093" s="1">
        <v>0.57793446199999998</v>
      </c>
      <c r="C2093">
        <f t="shared" si="64"/>
        <v>1.7303000006945424</v>
      </c>
      <c r="D2093">
        <f t="shared" si="65"/>
        <v>-3.5130142490100713E-3</v>
      </c>
      <c r="E2093">
        <v>4.7448983747462314E-3</v>
      </c>
      <c r="F2093">
        <f>+(E2093-Ej_3_INV_Est_Desc!$B$3)/Ej_3_INV_Est_Desc!$B$7</f>
        <v>0.90944155675228289</v>
      </c>
    </row>
    <row r="2094" spans="1:6">
      <c r="A2094" s="2">
        <v>38554</v>
      </c>
      <c r="B2094" s="1">
        <v>0.57237708200000004</v>
      </c>
      <c r="C2094">
        <f t="shared" si="64"/>
        <v>1.7471000000660402</v>
      </c>
      <c r="D2094">
        <f t="shared" si="65"/>
        <v>9.7092985983668889E-3</v>
      </c>
      <c r="E2094">
        <v>4.753416215691697E-3</v>
      </c>
      <c r="F2094">
        <f>+(E2094-Ej_3_INV_Est_Desc!$B$3)/Ej_3_INV_Est_Desc!$B$7</f>
        <v>0.91109879522659754</v>
      </c>
    </row>
    <row r="2095" spans="1:6">
      <c r="A2095" s="2">
        <v>38555</v>
      </c>
      <c r="B2095" s="1">
        <v>0.57428358099999999</v>
      </c>
      <c r="C2095">
        <f t="shared" si="64"/>
        <v>1.7413000007047041</v>
      </c>
      <c r="D2095">
        <f t="shared" si="65"/>
        <v>-3.3197867100434042E-3</v>
      </c>
      <c r="E2095">
        <v>4.7593879042833187E-3</v>
      </c>
      <c r="F2095">
        <f>+(E2095-Ej_3_INV_Est_Desc!$B$3)/Ej_3_INV_Est_Desc!$B$7</f>
        <v>0.91226065210488649</v>
      </c>
    </row>
    <row r="2096" spans="1:6">
      <c r="A2096" s="2">
        <v>38558</v>
      </c>
      <c r="B2096" s="1">
        <v>0.57290174699999996</v>
      </c>
      <c r="C2096">
        <f t="shared" si="64"/>
        <v>1.7455000010673734</v>
      </c>
      <c r="D2096">
        <f t="shared" si="65"/>
        <v>2.4119912484750206E-3</v>
      </c>
      <c r="E2096">
        <v>4.7649483072584875E-3</v>
      </c>
      <c r="F2096">
        <f>+(E2096-Ej_3_INV_Est_Desc!$B$3)/Ej_3_INV_Est_Desc!$B$7</f>
        <v>0.91334248889922687</v>
      </c>
    </row>
    <row r="2097" spans="1:6">
      <c r="A2097" s="2">
        <v>38559</v>
      </c>
      <c r="B2097" s="1">
        <v>0.57421762799999998</v>
      </c>
      <c r="C2097">
        <f t="shared" si="64"/>
        <v>1.7415000014593771</v>
      </c>
      <c r="D2097">
        <f t="shared" si="65"/>
        <v>-2.2916067634203285E-3</v>
      </c>
      <c r="E2097">
        <v>4.7737135062482228E-3</v>
      </c>
      <c r="F2097">
        <f>+(E2097-Ej_3_INV_Est_Desc!$B$3)/Ej_3_INV_Est_Desc!$B$7</f>
        <v>0.91504785356778706</v>
      </c>
    </row>
    <row r="2098" spans="1:6">
      <c r="A2098" s="2">
        <v>38560</v>
      </c>
      <c r="B2098" s="1">
        <v>0.57346025899999997</v>
      </c>
      <c r="C2098">
        <f t="shared" si="64"/>
        <v>1.7438000006204442</v>
      </c>
      <c r="D2098">
        <f t="shared" si="65"/>
        <v>1.3207000626698218E-3</v>
      </c>
      <c r="E2098">
        <v>4.7830065502922903E-3</v>
      </c>
      <c r="F2098">
        <f>+(E2098-Ej_3_INV_Est_Desc!$B$3)/Ej_3_INV_Est_Desc!$B$7</f>
        <v>0.91685591622497098</v>
      </c>
    </row>
    <row r="2099" spans="1:6">
      <c r="A2099" s="2">
        <v>38561</v>
      </c>
      <c r="B2099" s="1">
        <v>0.56989798800000002</v>
      </c>
      <c r="C2099">
        <f t="shared" si="64"/>
        <v>1.7547000008008451</v>
      </c>
      <c r="D2099">
        <f t="shared" si="65"/>
        <v>6.2507169265526574E-3</v>
      </c>
      <c r="E2099">
        <v>4.7951170843132385E-3</v>
      </c>
      <c r="F2099">
        <f>+(E2099-Ej_3_INV_Est_Desc!$B$3)/Ej_3_INV_Est_Desc!$B$7</f>
        <v>0.91921215215993468</v>
      </c>
    </row>
    <row r="2100" spans="1:6">
      <c r="A2100" s="2">
        <v>38562</v>
      </c>
      <c r="B2100" s="1">
        <v>0.56840789000000003</v>
      </c>
      <c r="C2100">
        <f t="shared" si="64"/>
        <v>1.7592999984570938</v>
      </c>
      <c r="D2100">
        <f t="shared" si="65"/>
        <v>2.6215294091007646E-3</v>
      </c>
      <c r="E2100">
        <v>4.8108455292397156E-3</v>
      </c>
      <c r="F2100">
        <f>+(E2100-Ej_3_INV_Est_Desc!$B$3)/Ej_3_INV_Est_Desc!$B$7</f>
        <v>0.92227229195829186</v>
      </c>
    </row>
    <row r="2101" spans="1:6">
      <c r="A2101" s="2">
        <v>38565</v>
      </c>
      <c r="B2101" s="1">
        <v>0.56513139300000004</v>
      </c>
      <c r="C2101">
        <f t="shared" si="64"/>
        <v>1.7695000001530616</v>
      </c>
      <c r="D2101">
        <f t="shared" si="65"/>
        <v>5.7977614420015033E-3</v>
      </c>
      <c r="E2101">
        <v>4.8221486803057267E-3</v>
      </c>
      <c r="F2101">
        <f>+(E2101-Ej_3_INV_Est_Desc!$B$3)/Ej_3_INV_Est_Desc!$B$7</f>
        <v>0.92447144276980775</v>
      </c>
    </row>
    <row r="2102" spans="1:6">
      <c r="A2102" s="2">
        <v>38566</v>
      </c>
      <c r="B2102" s="1">
        <v>0.56407942200000005</v>
      </c>
      <c r="C2102">
        <f t="shared" si="64"/>
        <v>1.7728000012026675</v>
      </c>
      <c r="D2102">
        <f t="shared" si="65"/>
        <v>1.8649341900651706E-3</v>
      </c>
      <c r="E2102">
        <v>4.8285319382088687E-3</v>
      </c>
      <c r="F2102">
        <f>+(E2102-Ej_3_INV_Est_Desc!$B$3)/Ej_3_INV_Est_Desc!$B$7</f>
        <v>0.92571337492800221</v>
      </c>
    </row>
    <row r="2103" spans="1:6">
      <c r="A2103" s="2">
        <v>38567</v>
      </c>
      <c r="B2103" s="1">
        <v>0.56154537299999996</v>
      </c>
      <c r="C2103">
        <f t="shared" si="64"/>
        <v>1.7807999995754573</v>
      </c>
      <c r="D2103">
        <f t="shared" si="65"/>
        <v>4.5126344581243316E-3</v>
      </c>
      <c r="E2103">
        <v>4.8363589220739023E-3</v>
      </c>
      <c r="F2103">
        <f>+(E2103-Ej_3_INV_Est_Desc!$B$3)/Ej_3_INV_Est_Desc!$B$7</f>
        <v>0.92723619965342496</v>
      </c>
    </row>
    <row r="2104" spans="1:6">
      <c r="A2104" s="2">
        <v>38568</v>
      </c>
      <c r="B2104" s="1">
        <v>0.56189245399999999</v>
      </c>
      <c r="C2104">
        <f t="shared" si="64"/>
        <v>1.7796999993169511</v>
      </c>
      <c r="D2104">
        <f t="shared" si="65"/>
        <v>-6.1770005546291085E-4</v>
      </c>
      <c r="E2104">
        <v>4.8382638485455765E-3</v>
      </c>
      <c r="F2104">
        <f>+(E2104-Ej_3_INV_Est_Desc!$B$3)/Ej_3_INV_Est_Desc!$B$7</f>
        <v>0.92760682378926063</v>
      </c>
    </row>
    <row r="2105" spans="1:6">
      <c r="A2105" s="2">
        <v>38569</v>
      </c>
      <c r="B2105" s="1">
        <v>0.56344376799999996</v>
      </c>
      <c r="C2105">
        <f t="shared" si="64"/>
        <v>1.7748000009825293</v>
      </c>
      <c r="D2105">
        <f t="shared" si="65"/>
        <v>-2.7532720887242235E-3</v>
      </c>
      <c r="E2105">
        <v>4.8512979211920992E-3</v>
      </c>
      <c r="F2105">
        <f>+(E2105-Ej_3_INV_Est_Desc!$B$3)/Ej_3_INV_Est_Desc!$B$7</f>
        <v>0.93014274419504461</v>
      </c>
    </row>
    <row r="2106" spans="1:6">
      <c r="A2106" s="2">
        <v>38572</v>
      </c>
      <c r="B2106" s="1">
        <v>0.55981638</v>
      </c>
      <c r="C2106">
        <f t="shared" si="64"/>
        <v>1.7863000007252379</v>
      </c>
      <c r="D2106">
        <f t="shared" si="65"/>
        <v>6.4796031870306692E-3</v>
      </c>
      <c r="E2106">
        <v>4.8739129515080748E-3</v>
      </c>
      <c r="F2106">
        <f>+(E2106-Ej_3_INV_Est_Desc!$B$3)/Ej_3_INV_Est_Desc!$B$7</f>
        <v>0.93454274398106751</v>
      </c>
    </row>
    <row r="2107" spans="1:6">
      <c r="A2107" s="2">
        <v>38573</v>
      </c>
      <c r="B2107" s="1">
        <v>0.560412464</v>
      </c>
      <c r="C2107">
        <f t="shared" si="64"/>
        <v>1.7843999986410011</v>
      </c>
      <c r="D2107">
        <f t="shared" si="65"/>
        <v>-1.0636522887899069E-3</v>
      </c>
      <c r="E2107">
        <v>4.8931853282350168E-3</v>
      </c>
      <c r="F2107">
        <f>+(E2107-Ej_3_INV_Est_Desc!$B$3)/Ej_3_INV_Est_Desc!$B$7</f>
        <v>0.93829239420438793</v>
      </c>
    </row>
    <row r="2108" spans="1:6">
      <c r="A2108" s="2">
        <v>38574</v>
      </c>
      <c r="B2108" s="1">
        <v>0.55797344000000004</v>
      </c>
      <c r="C2108">
        <f t="shared" si="64"/>
        <v>1.7922000014911104</v>
      </c>
      <c r="D2108">
        <f t="shared" si="65"/>
        <v>4.3712188164368726E-3</v>
      </c>
      <c r="E2108">
        <v>4.9087484288785621E-3</v>
      </c>
      <c r="F2108">
        <f>+(E2108-Ej_3_INV_Est_Desc!$B$3)/Ej_3_INV_Est_Desc!$B$7</f>
        <v>0.94132036447657808</v>
      </c>
    </row>
    <row r="2109" spans="1:6">
      <c r="A2109" s="2">
        <v>38575</v>
      </c>
      <c r="B2109" s="1">
        <v>0.55337280700000002</v>
      </c>
      <c r="C2109">
        <f t="shared" si="64"/>
        <v>1.807100000849879</v>
      </c>
      <c r="D2109">
        <f t="shared" si="65"/>
        <v>8.3138038982100149E-3</v>
      </c>
      <c r="E2109">
        <v>4.9087484288785621E-3</v>
      </c>
      <c r="F2109">
        <f>+(E2109-Ej_3_INV_Est_Desc!$B$3)/Ej_3_INV_Est_Desc!$B$7</f>
        <v>0.94132036447657808</v>
      </c>
    </row>
    <row r="2110" spans="1:6">
      <c r="A2110" s="2">
        <v>38576</v>
      </c>
      <c r="B2110" s="1">
        <v>0.55102490599999998</v>
      </c>
      <c r="C2110">
        <f t="shared" si="64"/>
        <v>1.8148000010729097</v>
      </c>
      <c r="D2110">
        <f t="shared" si="65"/>
        <v>4.2609707373191252E-3</v>
      </c>
      <c r="E2110">
        <v>4.9202494812163877E-3</v>
      </c>
      <c r="F2110">
        <f>+(E2110-Ej_3_INV_Est_Desc!$B$3)/Ej_3_INV_Est_Desc!$B$7</f>
        <v>0.94355801913007298</v>
      </c>
    </row>
    <row r="2111" spans="1:6">
      <c r="A2111" s="2">
        <v>38579</v>
      </c>
      <c r="B2111" s="1">
        <v>0.55285271999999996</v>
      </c>
      <c r="C2111">
        <f t="shared" si="64"/>
        <v>1.8088000001157634</v>
      </c>
      <c r="D2111">
        <f t="shared" si="65"/>
        <v>-3.3061499634114977E-3</v>
      </c>
      <c r="E2111">
        <v>4.9285354071315624E-3</v>
      </c>
      <c r="F2111">
        <f>+(E2111-Ej_3_INV_Est_Desc!$B$3)/Ej_3_INV_Est_Desc!$B$7</f>
        <v>0.94517013601624911</v>
      </c>
    </row>
    <row r="2112" spans="1:6">
      <c r="A2112" s="2">
        <v>38580</v>
      </c>
      <c r="B2112" s="1">
        <v>0.55260831099999996</v>
      </c>
      <c r="C2112">
        <f t="shared" si="64"/>
        <v>1.8096000007498985</v>
      </c>
      <c r="D2112">
        <f t="shared" si="65"/>
        <v>4.4228252658329303E-4</v>
      </c>
      <c r="E2112">
        <v>4.9291429583486757E-3</v>
      </c>
      <c r="F2112">
        <f>+(E2112-Ej_3_INV_Est_Desc!$B$3)/Ej_3_INV_Est_Desc!$B$7</f>
        <v>0.94528834170458764</v>
      </c>
    </row>
    <row r="2113" spans="1:6">
      <c r="A2113" s="2">
        <v>38581</v>
      </c>
      <c r="B2113" s="1">
        <v>0.55321973899999999</v>
      </c>
      <c r="C2113">
        <f t="shared" si="64"/>
        <v>1.8075999996088354</v>
      </c>
      <c r="D2113">
        <f t="shared" si="65"/>
        <v>-1.1052172525609638E-3</v>
      </c>
      <c r="E2113">
        <v>4.9496769437757937E-3</v>
      </c>
      <c r="F2113">
        <f>+(E2113-Ej_3_INV_Est_Desc!$B$3)/Ej_3_INV_Est_Desc!$B$7</f>
        <v>0.94928345160376348</v>
      </c>
    </row>
    <row r="2114" spans="1:6">
      <c r="A2114" s="2">
        <v>38582</v>
      </c>
      <c r="B2114" s="1">
        <v>0.55713410200000002</v>
      </c>
      <c r="C2114">
        <f t="shared" si="64"/>
        <v>1.7949000005747269</v>
      </c>
      <c r="D2114">
        <f t="shared" si="65"/>
        <v>-7.0258901509497873E-3</v>
      </c>
      <c r="E2114">
        <v>4.962918185101417E-3</v>
      </c>
      <c r="F2114">
        <f>+(E2114-Ej_3_INV_Est_Desc!$B$3)/Ej_3_INV_Est_Desc!$B$7</f>
        <v>0.95185967892627399</v>
      </c>
    </row>
    <row r="2115" spans="1:6">
      <c r="A2115" s="2">
        <v>38583</v>
      </c>
      <c r="B2115" s="1">
        <v>0.55763118300000003</v>
      </c>
      <c r="C2115">
        <f t="shared" ref="C2115:C2178" si="66">1/B2115</f>
        <v>1.793299999150155</v>
      </c>
      <c r="D2115">
        <f t="shared" si="65"/>
        <v>-8.9141535687753404E-4</v>
      </c>
      <c r="E2115">
        <v>4.9635387164261857E-3</v>
      </c>
      <c r="F2115">
        <f>+(E2115-Ej_3_INV_Est_Desc!$B$3)/Ej_3_INV_Est_Desc!$B$7</f>
        <v>0.95198041003554312</v>
      </c>
    </row>
    <row r="2116" spans="1:6">
      <c r="A2116" s="2">
        <v>38586</v>
      </c>
      <c r="B2116" s="1">
        <v>0.55487737199999998</v>
      </c>
      <c r="C2116">
        <f t="shared" si="66"/>
        <v>1.8022000003272796</v>
      </c>
      <c r="D2116">
        <f t="shared" ref="D2116:D2179" si="67">+C2116/C2115-1</f>
        <v>4.962918185101417E-3</v>
      </c>
      <c r="E2116">
        <v>4.9671620987778997E-3</v>
      </c>
      <c r="F2116">
        <f>+(E2116-Ej_3_INV_Est_Desc!$B$3)/Ej_3_INV_Est_Desc!$B$7</f>
        <v>0.95268537842822121</v>
      </c>
    </row>
    <row r="2117" spans="1:6">
      <c r="A2117" s="2">
        <v>38587</v>
      </c>
      <c r="B2117" s="1">
        <v>0.55567904000000001</v>
      </c>
      <c r="C2117">
        <f t="shared" si="66"/>
        <v>1.7995999993089535</v>
      </c>
      <c r="D2117">
        <f t="shared" si="67"/>
        <v>-1.4426817322460428E-3</v>
      </c>
      <c r="E2117">
        <v>4.979900628112377E-3</v>
      </c>
      <c r="F2117">
        <f>+(E2117-Ej_3_INV_Est_Desc!$B$3)/Ej_3_INV_Est_Desc!$B$7</f>
        <v>0.95516379767253912</v>
      </c>
    </row>
    <row r="2118" spans="1:6">
      <c r="A2118" s="2">
        <v>38588</v>
      </c>
      <c r="B2118" s="1">
        <v>0.55663790700000004</v>
      </c>
      <c r="C2118">
        <f t="shared" si="66"/>
        <v>1.7965000001338391</v>
      </c>
      <c r="D2118">
        <f t="shared" si="67"/>
        <v>-1.7226045656283384E-3</v>
      </c>
      <c r="E2118">
        <v>4.98378820705625E-3</v>
      </c>
      <c r="F2118">
        <f>+(E2118-Ej_3_INV_Est_Desc!$B$3)/Ej_3_INV_Est_Desc!$B$7</f>
        <v>0.95592016838185034</v>
      </c>
    </row>
    <row r="2119" spans="1:6">
      <c r="A2119" s="2">
        <v>38589</v>
      </c>
      <c r="B2119" s="1">
        <v>0.55417013000000004</v>
      </c>
      <c r="C2119">
        <f t="shared" si="66"/>
        <v>1.8045000007488674</v>
      </c>
      <c r="D2119">
        <f t="shared" si="67"/>
        <v>4.4531035983479406E-3</v>
      </c>
      <c r="E2119">
        <v>5.0062585338224164E-3</v>
      </c>
      <c r="F2119">
        <f>+(E2119-Ej_3_INV_Est_Desc!$B$3)/Ej_3_INV_Est_Desc!$B$7</f>
        <v>0.96029201452052881</v>
      </c>
    </row>
    <row r="2120" spans="1:6">
      <c r="A2120" s="2">
        <v>38590</v>
      </c>
      <c r="B2120" s="1">
        <v>0.55352595999999998</v>
      </c>
      <c r="C2120">
        <f t="shared" si="66"/>
        <v>1.8066000011995824</v>
      </c>
      <c r="D2120">
        <f t="shared" si="67"/>
        <v>1.163757522772757E-3</v>
      </c>
      <c r="E2120">
        <v>5.0177295577651382E-3</v>
      </c>
      <c r="F2120">
        <f>+(E2120-Ej_3_INV_Est_Desc!$B$3)/Ej_3_INV_Est_Desc!$B$7</f>
        <v>0.96252382682359638</v>
      </c>
    </row>
    <row r="2121" spans="1:6">
      <c r="A2121" s="2">
        <v>38594</v>
      </c>
      <c r="B2121" s="1">
        <v>0.560538117</v>
      </c>
      <c r="C2121">
        <f t="shared" si="66"/>
        <v>1.783999998701248</v>
      </c>
      <c r="D2121">
        <f t="shared" si="67"/>
        <v>-1.2509688078892967E-2</v>
      </c>
      <c r="E2121">
        <v>5.0232084397692223E-3</v>
      </c>
      <c r="F2121">
        <f>+(E2121-Ej_3_INV_Est_Desc!$B$3)/Ej_3_INV_Est_Desc!$B$7</f>
        <v>0.96358980282755446</v>
      </c>
    </row>
    <row r="2122" spans="1:6">
      <c r="A2122" s="2">
        <v>38595</v>
      </c>
      <c r="B2122" s="1">
        <v>0.55518543200000003</v>
      </c>
      <c r="C2122">
        <f t="shared" si="66"/>
        <v>1.8011999997867378</v>
      </c>
      <c r="D2122">
        <f t="shared" si="67"/>
        <v>9.6412562208583186E-3</v>
      </c>
      <c r="E2122">
        <v>5.0420175655294663E-3</v>
      </c>
      <c r="F2122">
        <f>+(E2122-Ej_3_INV_Est_Desc!$B$3)/Ej_3_INV_Est_Desc!$B$7</f>
        <v>0.96724932254360307</v>
      </c>
    </row>
    <row r="2123" spans="1:6">
      <c r="A2123" s="2">
        <v>38596</v>
      </c>
      <c r="B2123" s="1">
        <v>0.54707587899999999</v>
      </c>
      <c r="C2123">
        <f t="shared" si="66"/>
        <v>1.8279000014182676</v>
      </c>
      <c r="D2123">
        <f t="shared" si="67"/>
        <v>1.4823451940201515E-2</v>
      </c>
      <c r="E2123">
        <v>5.0536953590618605E-3</v>
      </c>
      <c r="F2123">
        <f>+(E2123-Ej_3_INV_Est_Desc!$B$3)/Ej_3_INV_Est_Desc!$B$7</f>
        <v>0.96952136411621404</v>
      </c>
    </row>
    <row r="2124" spans="1:6">
      <c r="A2124" s="2">
        <v>38597</v>
      </c>
      <c r="B2124" s="1">
        <v>0.54338966499999997</v>
      </c>
      <c r="C2124">
        <f t="shared" si="66"/>
        <v>1.8402999990807702</v>
      </c>
      <c r="D2124">
        <f t="shared" si="67"/>
        <v>6.7837396208116907E-3</v>
      </c>
      <c r="E2124">
        <v>5.0548976155733172E-3</v>
      </c>
      <c r="F2124">
        <f>+(E2124-Ej_3_INV_Est_Desc!$B$3)/Ej_3_INV_Est_Desc!$B$7</f>
        <v>0.96975527617908752</v>
      </c>
    </row>
    <row r="2125" spans="1:6">
      <c r="A2125" s="2">
        <v>38601</v>
      </c>
      <c r="B2125" s="1">
        <v>0.54288816500000003</v>
      </c>
      <c r="C2125">
        <f t="shared" si="66"/>
        <v>1.8420000001289398</v>
      </c>
      <c r="D2125">
        <f t="shared" si="67"/>
        <v>9.2376300006447032E-4</v>
      </c>
      <c r="E2125">
        <v>5.0882784183683416E-3</v>
      </c>
      <c r="F2125">
        <f>+(E2125-Ej_3_INV_Est_Desc!$B$3)/Ej_3_INV_Est_Desc!$B$7</f>
        <v>0.97624987393567875</v>
      </c>
    </row>
    <row r="2126" spans="1:6">
      <c r="A2126" s="2">
        <v>38602</v>
      </c>
      <c r="B2126" s="1">
        <v>0.54365554000000005</v>
      </c>
      <c r="C2126">
        <f t="shared" si="66"/>
        <v>1.8393999994923254</v>
      </c>
      <c r="D2126">
        <f t="shared" si="67"/>
        <v>-1.4115095746104478E-3</v>
      </c>
      <c r="E2126">
        <v>5.0883614083820916E-3</v>
      </c>
      <c r="F2126">
        <f>+(E2126-Ej_3_INV_Est_Desc!$B$3)/Ej_3_INV_Est_Desc!$B$7</f>
        <v>0.97626602054426781</v>
      </c>
    </row>
    <row r="2127" spans="1:6">
      <c r="A2127" s="2">
        <v>38603</v>
      </c>
      <c r="B2127" s="1">
        <v>0.54383293499999996</v>
      </c>
      <c r="C2127">
        <f t="shared" si="66"/>
        <v>1.8387999983855337</v>
      </c>
      <c r="D2127">
        <f t="shared" si="67"/>
        <v>-3.2619392571342498E-4</v>
      </c>
      <c r="E2127">
        <v>5.1143192725784381E-3</v>
      </c>
      <c r="F2127">
        <f>+(E2127-Ej_3_INV_Est_Desc!$B$3)/Ej_3_INV_Est_Desc!$B$7</f>
        <v>0.98131640497063111</v>
      </c>
    </row>
    <row r="2128" spans="1:6">
      <c r="A2128" s="2">
        <v>38604</v>
      </c>
      <c r="B2128" s="1">
        <v>0.54347826099999996</v>
      </c>
      <c r="C2128">
        <f t="shared" si="66"/>
        <v>1.8399999995584002</v>
      </c>
      <c r="D2128">
        <f t="shared" si="67"/>
        <v>6.5260015984347497E-4</v>
      </c>
      <c r="E2128">
        <v>5.1287263499035785E-3</v>
      </c>
      <c r="F2128">
        <f>+(E2128-Ej_3_INV_Est_Desc!$B$3)/Ej_3_INV_Est_Desc!$B$7</f>
        <v>0.98411945834982784</v>
      </c>
    </row>
    <row r="2129" spans="1:6">
      <c r="A2129" s="2">
        <v>38607</v>
      </c>
      <c r="B2129" s="1">
        <v>0.54836587000000003</v>
      </c>
      <c r="C2129">
        <f t="shared" si="66"/>
        <v>1.8235999990298446</v>
      </c>
      <c r="D2129">
        <f t="shared" si="67"/>
        <v>-8.9130437676584462E-3</v>
      </c>
      <c r="E2129">
        <v>5.1390568284046534E-3</v>
      </c>
      <c r="F2129">
        <f>+(E2129-Ej_3_INV_Est_Desc!$B$3)/Ej_3_INV_Est_Desc!$B$7</f>
        <v>0.98612936514894156</v>
      </c>
    </row>
    <row r="2130" spans="1:6">
      <c r="A2130" s="2">
        <v>38608</v>
      </c>
      <c r="B2130" s="1">
        <v>0.54902821999999996</v>
      </c>
      <c r="C2130">
        <f t="shared" si="66"/>
        <v>1.821400000167569</v>
      </c>
      <c r="D2130">
        <f t="shared" si="67"/>
        <v>-1.206404290110763E-3</v>
      </c>
      <c r="E2130">
        <v>5.1463499999999662E-3</v>
      </c>
      <c r="F2130">
        <f>+(E2130-Ej_3_INV_Est_Desc!$B$3)/Ej_3_INV_Est_Desc!$B$7</f>
        <v>0.9875483308991726</v>
      </c>
    </row>
    <row r="2131" spans="1:6">
      <c r="A2131" s="2">
        <v>38609</v>
      </c>
      <c r="B2131" s="1">
        <v>0.54812541100000001</v>
      </c>
      <c r="C2131">
        <f t="shared" si="66"/>
        <v>1.8244000003130669</v>
      </c>
      <c r="D2131">
        <f t="shared" si="67"/>
        <v>1.6470847398823985E-3</v>
      </c>
      <c r="E2131">
        <v>5.1508450440718168E-3</v>
      </c>
      <c r="F2131">
        <f>+(E2131-Ej_3_INV_Est_Desc!$B$3)/Ej_3_INV_Est_Desc!$B$7</f>
        <v>0.98842289054724586</v>
      </c>
    </row>
    <row r="2132" spans="1:6">
      <c r="A2132" s="2">
        <v>38610</v>
      </c>
      <c r="B2132" s="1">
        <v>0.55343405800000001</v>
      </c>
      <c r="C2132">
        <f t="shared" si="66"/>
        <v>1.8069000010837786</v>
      </c>
      <c r="D2132">
        <f t="shared" si="67"/>
        <v>-9.5921942700533114E-3</v>
      </c>
      <c r="E2132">
        <v>5.1676075696305279E-3</v>
      </c>
      <c r="F2132">
        <f>+(E2132-Ej_3_INV_Est_Desc!$B$3)/Ej_3_INV_Est_Desc!$B$7</f>
        <v>0.99168422196449491</v>
      </c>
    </row>
    <row r="2133" spans="1:6">
      <c r="A2133" s="2">
        <v>38611</v>
      </c>
      <c r="B2133" s="1">
        <v>0.55447740499999998</v>
      </c>
      <c r="C2133">
        <f t="shared" si="66"/>
        <v>1.8035000001487889</v>
      </c>
      <c r="D2133">
        <f t="shared" si="67"/>
        <v>-1.8816763146551896E-3</v>
      </c>
      <c r="E2133">
        <v>5.1740074897617117E-3</v>
      </c>
      <c r="F2133">
        <f>+(E2133-Ej_3_INV_Est_Desc!$B$3)/Ej_3_INV_Est_Desc!$B$7</f>
        <v>0.99292939594013541</v>
      </c>
    </row>
    <row r="2134" spans="1:6">
      <c r="A2134" s="2">
        <v>38614</v>
      </c>
      <c r="B2134" s="1">
        <v>0.55429299899999995</v>
      </c>
      <c r="C2134">
        <f t="shared" si="66"/>
        <v>1.804100000909447</v>
      </c>
      <c r="D2134">
        <f t="shared" si="67"/>
        <v>3.3268686476772835E-4</v>
      </c>
      <c r="E2134">
        <v>5.174735758323612E-3</v>
      </c>
      <c r="F2134">
        <f>+(E2134-Ej_3_INV_Est_Desc!$B$3)/Ej_3_INV_Est_Desc!$B$7</f>
        <v>0.99307108849909975</v>
      </c>
    </row>
    <row r="2135" spans="1:6">
      <c r="A2135" s="2">
        <v>38615</v>
      </c>
      <c r="B2135" s="1">
        <v>0.55413942100000002</v>
      </c>
      <c r="C2135">
        <f t="shared" si="66"/>
        <v>1.8046000015580916</v>
      </c>
      <c r="D2135">
        <f t="shared" si="67"/>
        <v>2.7714685903923453E-4</v>
      </c>
      <c r="E2135">
        <v>5.1868527457319402E-3</v>
      </c>
      <c r="F2135">
        <f>+(E2135-Ej_3_INV_Est_Desc!$B$3)/Ej_3_INV_Est_Desc!$B$7</f>
        <v>0.99542858001067314</v>
      </c>
    </row>
    <row r="2136" spans="1:6">
      <c r="A2136" s="2">
        <v>38616</v>
      </c>
      <c r="B2136" s="1">
        <v>0.55257777500000005</v>
      </c>
      <c r="C2136">
        <f t="shared" si="66"/>
        <v>1.8097000010541502</v>
      </c>
      <c r="D2136">
        <f t="shared" si="67"/>
        <v>2.8261107678462238E-3</v>
      </c>
      <c r="E2136">
        <v>5.1997808829244985E-3</v>
      </c>
      <c r="F2136">
        <f>+(E2136-Ej_3_INV_Est_Desc!$B$3)/Ej_3_INV_Est_Desc!$B$7</f>
        <v>0.99794388952324742</v>
      </c>
    </row>
    <row r="2137" spans="1:6">
      <c r="A2137" s="2">
        <v>38617</v>
      </c>
      <c r="B2137" s="1">
        <v>0.55812915100000005</v>
      </c>
      <c r="C2137">
        <f t="shared" si="66"/>
        <v>1.7917000002746675</v>
      </c>
      <c r="D2137">
        <f t="shared" si="67"/>
        <v>-9.9464003807248069E-3</v>
      </c>
      <c r="E2137">
        <v>5.2019163085834652E-3</v>
      </c>
      <c r="F2137">
        <f>+(E2137-Ej_3_INV_Est_Desc!$B$3)/Ej_3_INV_Est_Desc!$B$7</f>
        <v>0.99835935977958778</v>
      </c>
    </row>
    <row r="2138" spans="1:6">
      <c r="A2138" s="2">
        <v>38618</v>
      </c>
      <c r="B2138" s="1">
        <v>0.56217674799999995</v>
      </c>
      <c r="C2138">
        <f t="shared" si="66"/>
        <v>1.7788000011697391</v>
      </c>
      <c r="D2138">
        <f t="shared" si="67"/>
        <v>-7.1998655483344054E-3</v>
      </c>
      <c r="E2138">
        <v>5.2108331483737835E-3</v>
      </c>
      <c r="F2138">
        <f>+(E2138-Ej_3_INV_Est_Desc!$B$3)/Ej_3_INV_Est_Desc!$B$7</f>
        <v>1.0000942278129807</v>
      </c>
    </row>
    <row r="2139" spans="1:6">
      <c r="A2139" s="2">
        <v>38621</v>
      </c>
      <c r="B2139" s="1">
        <v>0.56350726900000003</v>
      </c>
      <c r="C2139">
        <f t="shared" si="66"/>
        <v>1.7746000007676919</v>
      </c>
      <c r="D2139">
        <f t="shared" si="67"/>
        <v>-2.3611425676216546E-3</v>
      </c>
      <c r="E2139">
        <v>5.2210231451597089E-3</v>
      </c>
      <c r="F2139">
        <f>+(E2139-Ej_3_INV_Est_Desc!$B$3)/Ej_3_INV_Est_Desc!$B$7</f>
        <v>1.0020768023685396</v>
      </c>
    </row>
    <row r="2140" spans="1:6">
      <c r="A2140" s="2">
        <v>38622</v>
      </c>
      <c r="B2140" s="1">
        <v>0.56570685099999996</v>
      </c>
      <c r="C2140">
        <f t="shared" si="66"/>
        <v>1.7676999990937003</v>
      </c>
      <c r="D2140">
        <f t="shared" si="67"/>
        <v>-3.8882010994063521E-3</v>
      </c>
      <c r="E2140">
        <v>5.2222036514284476E-3</v>
      </c>
      <c r="F2140">
        <f>+(E2140-Ej_3_INV_Est_Desc!$B$3)/Ej_3_INV_Est_Desc!$B$7</f>
        <v>1.0023064826854473</v>
      </c>
    </row>
    <row r="2141" spans="1:6">
      <c r="A2141" s="2">
        <v>38623</v>
      </c>
      <c r="B2141" s="1">
        <v>0.56692556299999997</v>
      </c>
      <c r="C2141">
        <f t="shared" si="66"/>
        <v>1.763899998984523</v>
      </c>
      <c r="D2141">
        <f t="shared" si="67"/>
        <v>-2.1496860955624308E-3</v>
      </c>
      <c r="E2141">
        <v>5.2323802194376157E-3</v>
      </c>
      <c r="F2141">
        <f>+(E2141-Ej_3_INV_Est_Desc!$B$3)/Ej_3_INV_Est_Desc!$B$7</f>
        <v>1.0042864445266284</v>
      </c>
    </row>
    <row r="2142" spans="1:6">
      <c r="A2142" s="2">
        <v>38624</v>
      </c>
      <c r="B2142" s="1">
        <v>0.56753688999999996</v>
      </c>
      <c r="C2142">
        <f t="shared" si="66"/>
        <v>1.7619999996828402</v>
      </c>
      <c r="D2142">
        <f t="shared" si="67"/>
        <v>-1.0771581738061586E-3</v>
      </c>
      <c r="E2142">
        <v>5.2388290832450224E-3</v>
      </c>
      <c r="F2142">
        <f>+(E2142-Ej_3_INV_Est_Desc!$B$3)/Ej_3_INV_Est_Desc!$B$7</f>
        <v>1.0055411410260904</v>
      </c>
    </row>
    <row r="2143" spans="1:6">
      <c r="A2143" s="2">
        <v>38625</v>
      </c>
      <c r="B2143" s="1">
        <v>0.56509945800000005</v>
      </c>
      <c r="C2143">
        <f t="shared" si="66"/>
        <v>1.7695999984484145</v>
      </c>
      <c r="D2143">
        <f t="shared" si="67"/>
        <v>4.3132796634179904E-3</v>
      </c>
      <c r="E2143">
        <v>5.2499858894274887E-3</v>
      </c>
      <c r="F2143">
        <f>+(E2143-Ej_3_INV_Est_Desc!$B$3)/Ej_3_INV_Est_Desc!$B$7</f>
        <v>1.007711818850956</v>
      </c>
    </row>
    <row r="2144" spans="1:6">
      <c r="A2144" s="2">
        <v>38628</v>
      </c>
      <c r="B2144" s="1">
        <v>0.56954095000000005</v>
      </c>
      <c r="C2144">
        <f t="shared" si="66"/>
        <v>1.7557999999824419</v>
      </c>
      <c r="D2144">
        <f t="shared" si="67"/>
        <v>-7.7983716535220404E-3</v>
      </c>
      <c r="E2144">
        <v>5.2624901238609301E-3</v>
      </c>
      <c r="F2144">
        <f>+(E2144-Ej_3_INV_Est_Desc!$B$3)/Ej_3_INV_Est_Desc!$B$7</f>
        <v>1.0101446534774325</v>
      </c>
    </row>
    <row r="2145" spans="1:6">
      <c r="A2145" s="2">
        <v>38629</v>
      </c>
      <c r="B2145" s="1">
        <v>0.56860180800000004</v>
      </c>
      <c r="C2145">
        <f t="shared" si="66"/>
        <v>1.7587000004755524</v>
      </c>
      <c r="D2145">
        <f t="shared" si="67"/>
        <v>1.6516690358465702E-3</v>
      </c>
      <c r="E2145">
        <v>5.2680018901740677E-3</v>
      </c>
      <c r="F2145">
        <f>+(E2145-Ej_3_INV_Est_Desc!$B$3)/Ej_3_INV_Est_Desc!$B$7</f>
        <v>1.0112170274808969</v>
      </c>
    </row>
    <row r="2146" spans="1:6">
      <c r="A2146" s="2">
        <v>38630</v>
      </c>
      <c r="B2146" s="1">
        <v>0.566411781</v>
      </c>
      <c r="C2146">
        <f t="shared" si="66"/>
        <v>1.7655000011378648</v>
      </c>
      <c r="D2146">
        <f t="shared" si="67"/>
        <v>3.8664926709919278E-3</v>
      </c>
      <c r="E2146">
        <v>5.2691858704720929E-3</v>
      </c>
      <c r="F2146">
        <f>+(E2146-Ej_3_INV_Est_Desc!$B$3)/Ej_3_INV_Est_Desc!$B$7</f>
        <v>1.0114473837079363</v>
      </c>
    </row>
    <row r="2147" spans="1:6">
      <c r="A2147" s="2">
        <v>38631</v>
      </c>
      <c r="B2147" s="1">
        <v>0.56407942200000005</v>
      </c>
      <c r="C2147">
        <f t="shared" si="66"/>
        <v>1.7728000012026675</v>
      </c>
      <c r="D2147">
        <f t="shared" si="67"/>
        <v>4.1348060380050899E-3</v>
      </c>
      <c r="E2147">
        <v>5.2785629531495459E-3</v>
      </c>
      <c r="F2147">
        <f>+(E2147-Ej_3_INV_Est_Desc!$B$3)/Ej_3_INV_Est_Desc!$B$7</f>
        <v>1.013271796994049</v>
      </c>
    </row>
    <row r="2148" spans="1:6">
      <c r="A2148" s="2">
        <v>38632</v>
      </c>
      <c r="B2148" s="1">
        <v>0.56821410299999997</v>
      </c>
      <c r="C2148">
        <f t="shared" si="66"/>
        <v>1.759900000229315</v>
      </c>
      <c r="D2148">
        <f t="shared" si="67"/>
        <v>-7.2766250928480991E-3</v>
      </c>
      <c r="E2148">
        <v>5.3007599785230841E-3</v>
      </c>
      <c r="F2148">
        <f>+(E2148-Ej_3_INV_Est_Desc!$B$3)/Ej_3_INV_Est_Desc!$B$7</f>
        <v>1.0175904693782696</v>
      </c>
    </row>
    <row r="2149" spans="1:6">
      <c r="A2149" s="2">
        <v>38636</v>
      </c>
      <c r="B2149" s="1">
        <v>0.57178798099999995</v>
      </c>
      <c r="C2149">
        <f t="shared" si="66"/>
        <v>1.7489000000508932</v>
      </c>
      <c r="D2149">
        <f t="shared" si="67"/>
        <v>-6.250355234381777E-3</v>
      </c>
      <c r="E2149">
        <v>5.3251667666840419E-3</v>
      </c>
      <c r="F2149">
        <f>+(E2149-Ej_3_INV_Est_Desc!$B$3)/Ej_3_INV_Est_Desc!$B$7</f>
        <v>1.0223390751145995</v>
      </c>
    </row>
    <row r="2150" spans="1:6">
      <c r="A2150" s="2">
        <v>38637</v>
      </c>
      <c r="B2150" s="1">
        <v>0.57038558100000003</v>
      </c>
      <c r="C2150">
        <f t="shared" si="66"/>
        <v>1.7531999989319504</v>
      </c>
      <c r="D2150">
        <f t="shared" si="67"/>
        <v>2.4586876785019918E-3</v>
      </c>
      <c r="E2150">
        <v>5.3292488373177793E-3</v>
      </c>
      <c r="F2150">
        <f>+(E2150-Ej_3_INV_Est_Desc!$B$3)/Ej_3_INV_Est_Desc!$B$7</f>
        <v>1.0231332862946876</v>
      </c>
    </row>
    <row r="2151" spans="1:6">
      <c r="A2151" s="2">
        <v>38638</v>
      </c>
      <c r="B2151" s="1">
        <v>0.57195149899999997</v>
      </c>
      <c r="C2151">
        <f t="shared" si="66"/>
        <v>1.7483999985110625</v>
      </c>
      <c r="D2151">
        <f t="shared" si="67"/>
        <v>-2.7378510288683655E-3</v>
      </c>
      <c r="E2151">
        <v>5.3424000746500333E-3</v>
      </c>
      <c r="F2151">
        <f>+(E2151-Ej_3_INV_Est_Desc!$B$3)/Ej_3_INV_Est_Desc!$B$7</f>
        <v>1.0256920023626901</v>
      </c>
    </row>
    <row r="2152" spans="1:6">
      <c r="A2152" s="2">
        <v>38639</v>
      </c>
      <c r="B2152" s="1">
        <v>0.56570685099999996</v>
      </c>
      <c r="C2152">
        <f t="shared" si="66"/>
        <v>1.7676999990937003</v>
      </c>
      <c r="D2152">
        <f t="shared" si="67"/>
        <v>1.1038664263940623E-2</v>
      </c>
      <c r="E2152">
        <v>5.3438796854166082E-3</v>
      </c>
      <c r="F2152">
        <f>+(E2152-Ej_3_INV_Est_Desc!$B$3)/Ej_3_INV_Est_Desc!$B$7</f>
        <v>1.02597987670844</v>
      </c>
    </row>
    <row r="2153" spans="1:6">
      <c r="A2153" s="2">
        <v>38642</v>
      </c>
      <c r="B2153" s="1">
        <v>0.56970318499999995</v>
      </c>
      <c r="C2153">
        <f t="shared" si="66"/>
        <v>1.7552999988932836</v>
      </c>
      <c r="D2153">
        <f t="shared" si="67"/>
        <v>-7.0147650657771399E-3</v>
      </c>
      <c r="E2153">
        <v>5.359453728343011E-3</v>
      </c>
      <c r="F2153">
        <f>+(E2153-Ej_3_INV_Est_Desc!$B$3)/Ej_3_INV_Est_Desc!$B$7</f>
        <v>1.0290099759206122</v>
      </c>
    </row>
    <row r="2154" spans="1:6">
      <c r="A2154" s="2">
        <v>38643</v>
      </c>
      <c r="B2154" s="1">
        <v>0.57185337700000005</v>
      </c>
      <c r="C2154">
        <f t="shared" si="66"/>
        <v>1.7486999993706427</v>
      </c>
      <c r="D2154">
        <f t="shared" si="67"/>
        <v>-3.7600407490470111E-3</v>
      </c>
      <c r="E2154">
        <v>5.3744795672225898E-3</v>
      </c>
      <c r="F2154">
        <f>+(E2154-Ej_3_INV_Est_Desc!$B$3)/Ej_3_INV_Est_Desc!$B$7</f>
        <v>1.0319334160810376</v>
      </c>
    </row>
    <row r="2155" spans="1:6">
      <c r="A2155" s="2">
        <v>38644</v>
      </c>
      <c r="B2155" s="1">
        <v>0.56731151099999999</v>
      </c>
      <c r="C2155">
        <f t="shared" si="66"/>
        <v>1.7626999992249408</v>
      </c>
      <c r="D2155">
        <f t="shared" si="67"/>
        <v>8.0059471946798411E-3</v>
      </c>
      <c r="E2155">
        <v>5.3823432525883508E-3</v>
      </c>
      <c r="F2155">
        <f>+(E2155-Ej_3_INV_Est_Desc!$B$3)/Ej_3_INV_Est_Desc!$B$7</f>
        <v>1.033463381482068</v>
      </c>
    </row>
    <row r="2156" spans="1:6">
      <c r="A2156" s="2">
        <v>38645</v>
      </c>
      <c r="B2156" s="1">
        <v>0.56458897900000005</v>
      </c>
      <c r="C2156">
        <f t="shared" si="66"/>
        <v>1.7712000006999782</v>
      </c>
      <c r="D2156">
        <f t="shared" si="67"/>
        <v>4.8221486803057267E-3</v>
      </c>
      <c r="E2156">
        <v>5.3908350908948854E-3</v>
      </c>
      <c r="F2156">
        <f>+(E2156-Ej_3_INV_Est_Desc!$B$3)/Ej_3_INV_Est_Desc!$B$7</f>
        <v>1.0351155608605453</v>
      </c>
    </row>
    <row r="2157" spans="1:6">
      <c r="A2157" s="2">
        <v>38646</v>
      </c>
      <c r="B2157" s="1">
        <v>0.565227221</v>
      </c>
      <c r="C2157">
        <f t="shared" si="66"/>
        <v>1.7692000010735505</v>
      </c>
      <c r="D2157">
        <f t="shared" si="67"/>
        <v>-1.1291777470852082E-3</v>
      </c>
      <c r="E2157">
        <v>5.3980192398703775E-3</v>
      </c>
      <c r="F2157">
        <f>+(E2157-Ej_3_INV_Est_Desc!$B$3)/Ej_3_INV_Est_Desc!$B$7</f>
        <v>1.0365133150759174</v>
      </c>
    </row>
    <row r="2158" spans="1:6">
      <c r="A2158" s="2">
        <v>38649</v>
      </c>
      <c r="B2158" s="1">
        <v>0.56462085699999998</v>
      </c>
      <c r="C2158">
        <f t="shared" si="66"/>
        <v>1.7711000002963051</v>
      </c>
      <c r="D2158">
        <f t="shared" si="67"/>
        <v>1.0739312805798651E-3</v>
      </c>
      <c r="E2158">
        <v>5.4070666302357129E-3</v>
      </c>
      <c r="F2158">
        <f>+(E2158-Ej_3_INV_Est_Desc!$B$3)/Ej_3_INV_Est_Desc!$B$7</f>
        <v>1.0382735831416834</v>
      </c>
    </row>
    <row r="2159" spans="1:6">
      <c r="A2159" s="2">
        <v>38650</v>
      </c>
      <c r="B2159" s="1">
        <v>0.56006720799999998</v>
      </c>
      <c r="C2159">
        <f t="shared" si="66"/>
        <v>1.785500000207118</v>
      </c>
      <c r="D2159">
        <f t="shared" si="67"/>
        <v>8.1305402904430224E-3</v>
      </c>
      <c r="E2159">
        <v>5.4282270949566058E-3</v>
      </c>
      <c r="F2159">
        <f>+(E2159-Ej_3_INV_Est_Desc!$B$3)/Ej_3_INV_Est_Desc!$B$7</f>
        <v>1.0423905813921037</v>
      </c>
    </row>
    <row r="2160" spans="1:6">
      <c r="A2160" s="2">
        <v>38651</v>
      </c>
      <c r="B2160" s="1">
        <v>0.56287290300000004</v>
      </c>
      <c r="C2160">
        <f t="shared" si="66"/>
        <v>1.7766000009419531</v>
      </c>
      <c r="D2160">
        <f t="shared" si="67"/>
        <v>-4.984597739642882E-3</v>
      </c>
      <c r="E2160">
        <v>5.4308464330568018E-3</v>
      </c>
      <c r="F2160">
        <f>+(E2160-Ej_3_INV_Est_Desc!$B$3)/Ej_3_INV_Est_Desc!$B$7</f>
        <v>1.0429002020700049</v>
      </c>
    </row>
    <row r="2161" spans="1:6">
      <c r="A2161" s="2">
        <v>38652</v>
      </c>
      <c r="B2161" s="1">
        <v>0.56066382599999998</v>
      </c>
      <c r="C2161">
        <f t="shared" si="66"/>
        <v>1.7835999999043992</v>
      </c>
      <c r="D2161">
        <f t="shared" si="67"/>
        <v>3.9401097369891058E-3</v>
      </c>
      <c r="E2161">
        <v>5.4624450601095109E-3</v>
      </c>
      <c r="F2161">
        <f>+(E2161-Ej_3_INV_Est_Desc!$B$3)/Ej_3_INV_Est_Desc!$B$7</f>
        <v>1.0490480581784409</v>
      </c>
    </row>
    <row r="2162" spans="1:6">
      <c r="A2162" s="2">
        <v>38653</v>
      </c>
      <c r="B2162" s="1">
        <v>0.562398065</v>
      </c>
      <c r="C2162">
        <f t="shared" si="66"/>
        <v>1.7781000011086454</v>
      </c>
      <c r="D2162">
        <f t="shared" si="67"/>
        <v>-3.0836503678227656E-3</v>
      </c>
      <c r="E2162">
        <v>5.4729164676527997E-3</v>
      </c>
      <c r="F2162">
        <f>+(E2162-Ej_3_INV_Est_Desc!$B$3)/Ej_3_INV_Est_Desc!$B$7</f>
        <v>1.0510853842534487</v>
      </c>
    </row>
    <row r="2163" spans="1:6">
      <c r="A2163" s="2">
        <v>38656</v>
      </c>
      <c r="B2163" s="1">
        <v>0.56532308200000003</v>
      </c>
      <c r="C2163">
        <f t="shared" si="66"/>
        <v>1.7689000004425788</v>
      </c>
      <c r="D2163">
        <f t="shared" si="67"/>
        <v>-5.1740625725945621E-3</v>
      </c>
      <c r="E2163">
        <v>5.4819844483471325E-3</v>
      </c>
      <c r="F2163">
        <f>+(E2163-Ej_3_INV_Est_Desc!$B$3)/Ej_3_INV_Est_Desc!$B$7</f>
        <v>1.0528496583913673</v>
      </c>
    </row>
    <row r="2164" spans="1:6">
      <c r="A2164" s="2">
        <v>38657</v>
      </c>
      <c r="B2164" s="1">
        <v>0.56721497399999998</v>
      </c>
      <c r="C2164">
        <f t="shared" si="66"/>
        <v>1.7630000014773941</v>
      </c>
      <c r="D2164">
        <f t="shared" si="67"/>
        <v>-3.3354055987949716E-3</v>
      </c>
      <c r="E2164">
        <v>5.5314531496866159E-3</v>
      </c>
      <c r="F2164">
        <f>+(E2164-Ej_3_INV_Est_Desc!$B$3)/Ej_3_INV_Est_Desc!$B$7</f>
        <v>1.0624743315519776</v>
      </c>
    </row>
    <row r="2165" spans="1:6">
      <c r="A2165" s="2">
        <v>38658</v>
      </c>
      <c r="B2165" s="1">
        <v>0.56322162799999997</v>
      </c>
      <c r="C2165">
        <f t="shared" si="66"/>
        <v>1.775499999087393</v>
      </c>
      <c r="D2165">
        <f t="shared" si="67"/>
        <v>7.090185819355499E-3</v>
      </c>
      <c r="E2165">
        <v>5.5344816437272737E-3</v>
      </c>
      <c r="F2165">
        <f>+(E2165-Ej_3_INV_Est_Desc!$B$3)/Ej_3_INV_Est_Desc!$B$7</f>
        <v>1.0630635579622316</v>
      </c>
    </row>
    <row r="2166" spans="1:6">
      <c r="A2166" s="2">
        <v>38659</v>
      </c>
      <c r="B2166" s="1">
        <v>0.56433408600000001</v>
      </c>
      <c r="C2166">
        <f t="shared" si="66"/>
        <v>1.7719999993053759</v>
      </c>
      <c r="D2166">
        <f t="shared" si="67"/>
        <v>-1.9712755752273603E-3</v>
      </c>
      <c r="E2166">
        <v>5.5382482917967213E-3</v>
      </c>
      <c r="F2166">
        <f>+(E2166-Ej_3_INV_Est_Desc!$B$3)/Ej_3_INV_Est_Desc!$B$7</f>
        <v>1.0637964002564064</v>
      </c>
    </row>
    <row r="2167" spans="1:6">
      <c r="A2167" s="2">
        <v>38660</v>
      </c>
      <c r="B2167" s="1">
        <v>0.57110222700000002</v>
      </c>
      <c r="C2167">
        <f t="shared" si="66"/>
        <v>1.7510000009157729</v>
      </c>
      <c r="D2167">
        <f t="shared" si="67"/>
        <v>-1.1851014897198087E-2</v>
      </c>
      <c r="E2167">
        <v>5.540166403680935E-3</v>
      </c>
      <c r="F2167">
        <f>+(E2167-Ej_3_INV_Est_Desc!$B$3)/Ej_3_INV_Est_Desc!$B$7</f>
        <v>1.0641695897574679</v>
      </c>
    </row>
    <row r="2168" spans="1:6">
      <c r="A2168" s="2">
        <v>38663</v>
      </c>
      <c r="B2168" s="1">
        <v>0.57339449499999995</v>
      </c>
      <c r="C2168">
        <f t="shared" si="66"/>
        <v>1.7440000012556802</v>
      </c>
      <c r="D2168">
        <f t="shared" si="67"/>
        <v>-3.997715394878143E-3</v>
      </c>
      <c r="E2168">
        <v>5.5450539237815732E-3</v>
      </c>
      <c r="F2168">
        <f>+(E2168-Ej_3_INV_Est_Desc!$B$3)/Ej_3_INV_Est_Desc!$B$7</f>
        <v>1.065120509879905</v>
      </c>
    </row>
    <row r="2169" spans="1:6">
      <c r="A2169" s="2">
        <v>38664</v>
      </c>
      <c r="B2169" s="1">
        <v>0.57421762799999998</v>
      </c>
      <c r="C2169">
        <f t="shared" si="66"/>
        <v>1.7415000014593771</v>
      </c>
      <c r="D2169">
        <f t="shared" si="67"/>
        <v>-1.4334861207013772E-3</v>
      </c>
      <c r="E2169">
        <v>5.552408559073907E-3</v>
      </c>
      <c r="F2169">
        <f>+(E2169-Ej_3_INV_Est_Desc!$B$3)/Ej_3_INV_Est_Desc!$B$7</f>
        <v>1.0665514340599929</v>
      </c>
    </row>
    <row r="2170" spans="1:6">
      <c r="A2170" s="2">
        <v>38665</v>
      </c>
      <c r="B2170" s="1">
        <v>0.57421762799999998</v>
      </c>
      <c r="C2170">
        <f t="shared" si="66"/>
        <v>1.7415000014593771</v>
      </c>
      <c r="D2170">
        <f t="shared" si="67"/>
        <v>0</v>
      </c>
      <c r="E2170">
        <v>5.5667148695719426E-3</v>
      </c>
      <c r="F2170">
        <f>+(E2170-Ej_3_INV_Est_Desc!$B$3)/Ej_3_INV_Est_Desc!$B$7</f>
        <v>1.0693348821584756</v>
      </c>
    </row>
    <row r="2171" spans="1:6">
      <c r="A2171" s="2">
        <v>38666</v>
      </c>
      <c r="B2171" s="1">
        <v>0.57267208800000002</v>
      </c>
      <c r="C2171">
        <f t="shared" si="66"/>
        <v>1.7461999998854492</v>
      </c>
      <c r="D2171">
        <f t="shared" si="67"/>
        <v>2.6988219478227826E-3</v>
      </c>
      <c r="E2171">
        <v>5.5720857297223425E-3</v>
      </c>
      <c r="F2171">
        <f>+(E2171-Ej_3_INV_Est_Desc!$B$3)/Ej_3_INV_Est_Desc!$B$7</f>
        <v>1.0703798413374968</v>
      </c>
    </row>
    <row r="2172" spans="1:6">
      <c r="A2172" s="2">
        <v>38670</v>
      </c>
      <c r="B2172" s="1">
        <v>0.57640209799999997</v>
      </c>
      <c r="C2172">
        <f t="shared" si="66"/>
        <v>1.734900000311935</v>
      </c>
      <c r="D2172">
        <f t="shared" si="67"/>
        <v>-6.4711943501634117E-3</v>
      </c>
      <c r="E2172">
        <v>5.6162241436639171E-3</v>
      </c>
      <c r="F2172">
        <f>+(E2172-Ej_3_INV_Est_Desc!$B$3)/Ej_3_INV_Est_Desc!$B$7</f>
        <v>1.0789674491887726</v>
      </c>
    </row>
    <row r="2173" spans="1:6">
      <c r="A2173" s="2">
        <v>38671</v>
      </c>
      <c r="B2173" s="1">
        <v>0.57583784400000004</v>
      </c>
      <c r="C2173">
        <f t="shared" si="66"/>
        <v>1.7366000001903312</v>
      </c>
      <c r="D2173">
        <f t="shared" si="67"/>
        <v>9.7988349650734996E-4</v>
      </c>
      <c r="E2173">
        <v>5.6194123832224996E-3</v>
      </c>
      <c r="F2173">
        <f>+(E2173-Ej_3_INV_Est_Desc!$B$3)/Ej_3_INV_Est_Desc!$B$7</f>
        <v>1.0795877558246494</v>
      </c>
    </row>
    <row r="2174" spans="1:6">
      <c r="A2174" s="2">
        <v>38672</v>
      </c>
      <c r="B2174" s="1">
        <v>0.58254689500000001</v>
      </c>
      <c r="C2174">
        <f t="shared" si="66"/>
        <v>1.7166000000738137</v>
      </c>
      <c r="D2174">
        <f t="shared" si="67"/>
        <v>-1.1516756947095197E-2</v>
      </c>
      <c r="E2174">
        <v>5.6204895013118872E-3</v>
      </c>
      <c r="F2174">
        <f>+(E2174-Ej_3_INV_Est_Desc!$B$3)/Ej_3_INV_Est_Desc!$B$7</f>
        <v>1.0797973208482912</v>
      </c>
    </row>
    <row r="2175" spans="1:6">
      <c r="A2175" s="2">
        <v>38673</v>
      </c>
      <c r="B2175" s="1">
        <v>0.58173356600000004</v>
      </c>
      <c r="C2175">
        <f t="shared" si="66"/>
        <v>1.7190000000790739</v>
      </c>
      <c r="D2175">
        <f t="shared" si="67"/>
        <v>1.3981125510642567E-3</v>
      </c>
      <c r="E2175">
        <v>5.6426329995535873E-3</v>
      </c>
      <c r="F2175">
        <f>+(E2175-Ej_3_INV_Est_Desc!$B$3)/Ej_3_INV_Est_Desc!$B$7</f>
        <v>1.0841055789476159</v>
      </c>
    </row>
    <row r="2176" spans="1:6">
      <c r="A2176" s="2">
        <v>38674</v>
      </c>
      <c r="B2176" s="1">
        <v>0.58319239499999997</v>
      </c>
      <c r="C2176">
        <f t="shared" si="66"/>
        <v>1.7147000005032644</v>
      </c>
      <c r="D2176">
        <f t="shared" si="67"/>
        <v>-2.5014540870341717E-3</v>
      </c>
      <c r="E2176">
        <v>5.6476371667195657E-3</v>
      </c>
      <c r="F2176">
        <f>+(E2176-Ej_3_INV_Est_Desc!$B$3)/Ej_3_INV_Est_Desc!$B$7</f>
        <v>1.0850791940236026</v>
      </c>
    </row>
    <row r="2177" spans="1:6">
      <c r="A2177" s="2">
        <v>38677</v>
      </c>
      <c r="B2177" s="1">
        <v>0.58258083299999996</v>
      </c>
      <c r="C2177">
        <f t="shared" si="66"/>
        <v>1.716500000266916</v>
      </c>
      <c r="D2177">
        <f t="shared" si="67"/>
        <v>1.0497461731633351E-3</v>
      </c>
      <c r="E2177">
        <v>5.6510918373451346E-3</v>
      </c>
      <c r="F2177">
        <f>+(E2177-Ej_3_INV_Est_Desc!$B$3)/Ej_3_INV_Est_Desc!$B$7</f>
        <v>1.0857513377174601</v>
      </c>
    </row>
    <row r="2178" spans="1:6">
      <c r="A2178" s="2">
        <v>38678</v>
      </c>
      <c r="B2178" s="1">
        <v>0.583498658</v>
      </c>
      <c r="C2178">
        <f t="shared" si="66"/>
        <v>1.7137999998622104</v>
      </c>
      <c r="D2178">
        <f t="shared" si="67"/>
        <v>-1.5729684848736492E-3</v>
      </c>
      <c r="E2178">
        <v>5.651105230743525E-3</v>
      </c>
      <c r="F2178">
        <f>+(E2178-Ej_3_INV_Est_Desc!$B$3)/Ej_3_INV_Est_Desc!$B$7</f>
        <v>1.0857539435485923</v>
      </c>
    </row>
    <row r="2179" spans="1:6">
      <c r="A2179" s="2">
        <v>38679</v>
      </c>
      <c r="B2179" s="1">
        <v>0.58092250499999998</v>
      </c>
      <c r="C2179">
        <f t="shared" ref="C2179:C2242" si="68">1/B2179</f>
        <v>1.7213999998158103</v>
      </c>
      <c r="D2179">
        <f t="shared" si="67"/>
        <v>4.4345897737254614E-3</v>
      </c>
      <c r="E2179">
        <v>5.651826909185198E-3</v>
      </c>
      <c r="F2179">
        <f>+(E2179-Ej_3_INV_Est_Desc!$B$3)/Ej_3_INV_Est_Desc!$B$7</f>
        <v>1.0858943539280865</v>
      </c>
    </row>
    <row r="2180" spans="1:6">
      <c r="A2180" s="2">
        <v>38681</v>
      </c>
      <c r="B2180" s="1">
        <v>0.58292043100000002</v>
      </c>
      <c r="C2180">
        <f t="shared" si="68"/>
        <v>1.7155000010627521</v>
      </c>
      <c r="D2180">
        <f t="shared" ref="D2180:D2243" si="69">+C2180/C2179-1</f>
        <v>-3.4274420551233531E-3</v>
      </c>
      <c r="E2180">
        <v>5.6527585336936248E-3</v>
      </c>
      <c r="F2180">
        <f>+(E2180-Ej_3_INV_Est_Desc!$B$3)/Ej_3_INV_Est_Desc!$B$7</f>
        <v>1.0860756115952424</v>
      </c>
    </row>
    <row r="2181" spans="1:6">
      <c r="A2181" s="2">
        <v>38684</v>
      </c>
      <c r="B2181" s="1">
        <v>0.58068637099999998</v>
      </c>
      <c r="C2181">
        <f t="shared" si="68"/>
        <v>1.7221000008626</v>
      </c>
      <c r="D2181">
        <f t="shared" si="69"/>
        <v>3.8472747279272301E-3</v>
      </c>
      <c r="E2181">
        <v>5.6740241358226307E-3</v>
      </c>
      <c r="F2181">
        <f>+(E2181-Ej_3_INV_Est_Desc!$B$3)/Ej_3_INV_Est_Desc!$B$7</f>
        <v>1.0902130654703837</v>
      </c>
    </row>
    <row r="2182" spans="1:6">
      <c r="A2182" s="2">
        <v>38685</v>
      </c>
      <c r="B2182" s="1">
        <v>0.58129396</v>
      </c>
      <c r="C2182">
        <f t="shared" si="68"/>
        <v>1.7203000010528235</v>
      </c>
      <c r="D2182">
        <f t="shared" si="69"/>
        <v>-1.0452353573398021E-3</v>
      </c>
      <c r="E2182">
        <v>5.6868359278903213E-3</v>
      </c>
      <c r="F2182">
        <f>+(E2182-Ej_3_INV_Est_Desc!$B$3)/Ej_3_INV_Est_Desc!$B$7</f>
        <v>1.0927057387752073</v>
      </c>
    </row>
    <row r="2183" spans="1:6">
      <c r="A2183" s="2">
        <v>38686</v>
      </c>
      <c r="B2183" s="1">
        <v>0.57733387199999997</v>
      </c>
      <c r="C2183">
        <f t="shared" si="68"/>
        <v>1.7321000005348726</v>
      </c>
      <c r="D2183">
        <f t="shared" si="69"/>
        <v>6.8592684269181969E-3</v>
      </c>
      <c r="E2183">
        <v>5.6998099872247465E-3</v>
      </c>
      <c r="F2183">
        <f>+(E2183-Ej_3_INV_Est_Desc!$B$3)/Ej_3_INV_Est_Desc!$B$7</f>
        <v>1.0952299829392751</v>
      </c>
    </row>
    <row r="2184" spans="1:6">
      <c r="A2184" s="2">
        <v>38687</v>
      </c>
      <c r="B2184" s="1">
        <v>0.57836899900000005</v>
      </c>
      <c r="C2184">
        <f t="shared" si="68"/>
        <v>1.729000001260441</v>
      </c>
      <c r="D2184">
        <f t="shared" si="69"/>
        <v>-1.7897345843047585E-3</v>
      </c>
      <c r="E2184">
        <v>5.7083862507656402E-3</v>
      </c>
      <c r="F2184">
        <f>+(E2184-Ej_3_INV_Est_Desc!$B$3)/Ej_3_INV_Est_Desc!$B$7</f>
        <v>1.0968985881641</v>
      </c>
    </row>
    <row r="2185" spans="1:6">
      <c r="A2185" s="2">
        <v>38688</v>
      </c>
      <c r="B2185" s="1">
        <v>0.57790106299999999</v>
      </c>
      <c r="C2185">
        <f t="shared" si="68"/>
        <v>1.730400001011938</v>
      </c>
      <c r="D2185">
        <f t="shared" si="69"/>
        <v>8.0971645487371013E-4</v>
      </c>
      <c r="E2185">
        <v>5.7488663119891203E-3</v>
      </c>
      <c r="F2185">
        <f>+(E2185-Ej_3_INV_Est_Desc!$B$3)/Ej_3_INV_Est_Desc!$B$7</f>
        <v>1.1047744237580803</v>
      </c>
    </row>
    <row r="2186" spans="1:6">
      <c r="A2186" s="2">
        <v>38691</v>
      </c>
      <c r="B2186" s="1">
        <v>0.57481174899999998</v>
      </c>
      <c r="C2186">
        <f t="shared" si="68"/>
        <v>1.7397000004604986</v>
      </c>
      <c r="D2186">
        <f t="shared" si="69"/>
        <v>5.3744795672225898E-3</v>
      </c>
      <c r="E2186">
        <v>5.7589195218412659E-3</v>
      </c>
      <c r="F2186">
        <f>+(E2186-Ej_3_INV_Est_Desc!$B$3)/Ej_3_INV_Est_Desc!$B$7</f>
        <v>1.1067303849299315</v>
      </c>
    </row>
    <row r="2187" spans="1:6">
      <c r="A2187" s="2">
        <v>38692</v>
      </c>
      <c r="B2187" s="1">
        <v>0.57464659200000001</v>
      </c>
      <c r="C2187">
        <f t="shared" si="68"/>
        <v>1.7402000010469043</v>
      </c>
      <c r="D2187">
        <f t="shared" si="69"/>
        <v>2.8740621157297142E-4</v>
      </c>
      <c r="E2187">
        <v>5.7827334473505854E-3</v>
      </c>
      <c r="F2187">
        <f>+(E2187-Ej_3_INV_Est_Desc!$B$3)/Ej_3_INV_Est_Desc!$B$7</f>
        <v>1.1113636427978792</v>
      </c>
    </row>
    <row r="2188" spans="1:6">
      <c r="A2188" s="2">
        <v>38693</v>
      </c>
      <c r="B2188" s="1">
        <v>0.57636887599999997</v>
      </c>
      <c r="C2188">
        <f t="shared" si="68"/>
        <v>1.7350000002429</v>
      </c>
      <c r="D2188">
        <f t="shared" si="69"/>
        <v>-2.9881627404183542E-3</v>
      </c>
      <c r="E2188">
        <v>5.7917437752572631E-3</v>
      </c>
      <c r="F2188">
        <f>+(E2188-Ej_3_INV_Est_Desc!$B$3)/Ej_3_INV_Est_Desc!$B$7</f>
        <v>1.1131166999597515</v>
      </c>
    </row>
    <row r="2189" spans="1:6">
      <c r="A2189" s="2">
        <v>38694</v>
      </c>
      <c r="B2189" s="1">
        <v>0.57097179399999998</v>
      </c>
      <c r="C2189">
        <f t="shared" si="68"/>
        <v>1.7513999999796839</v>
      </c>
      <c r="D2189">
        <f t="shared" si="69"/>
        <v>9.452449414690367E-3</v>
      </c>
      <c r="E2189">
        <v>5.792204875953777E-3</v>
      </c>
      <c r="F2189">
        <f>+(E2189-Ej_3_INV_Est_Desc!$B$3)/Ej_3_INV_Est_Desc!$B$7</f>
        <v>1.1132064121086032</v>
      </c>
    </row>
    <row r="2190" spans="1:6">
      <c r="A2190" s="2">
        <v>38695</v>
      </c>
      <c r="B2190" s="1">
        <v>0.56967073000000001</v>
      </c>
      <c r="C2190">
        <f t="shared" si="68"/>
        <v>1.7554000009795132</v>
      </c>
      <c r="D2190">
        <f t="shared" si="69"/>
        <v>2.2838877468742691E-3</v>
      </c>
      <c r="E2190">
        <v>5.7977614420015033E-3</v>
      </c>
      <c r="F2190">
        <f>+(E2190-Ej_3_INV_Est_Desc!$B$3)/Ej_3_INV_Est_Desc!$B$7</f>
        <v>1.114287502387034</v>
      </c>
    </row>
    <row r="2191" spans="1:6">
      <c r="A2191" s="2">
        <v>38698</v>
      </c>
      <c r="B2191" s="1">
        <v>0.56369785800000005</v>
      </c>
      <c r="C2191">
        <f t="shared" si="68"/>
        <v>1.7739999998367919</v>
      </c>
      <c r="D2191">
        <f t="shared" si="69"/>
        <v>1.0595874927025184E-2</v>
      </c>
      <c r="E2191">
        <v>5.8015435536948878E-3</v>
      </c>
      <c r="F2191">
        <f>+(E2191-Ej_3_INV_Est_Desc!$B$3)/Ej_3_INV_Est_Desc!$B$7</f>
        <v>1.1150233532972071</v>
      </c>
    </row>
    <row r="2192" spans="1:6">
      <c r="A2192" s="2">
        <v>38699</v>
      </c>
      <c r="B2192" s="1">
        <v>0.56580287399999996</v>
      </c>
      <c r="C2192">
        <f t="shared" si="68"/>
        <v>1.7674000008702679</v>
      </c>
      <c r="D2192">
        <f t="shared" si="69"/>
        <v>-3.7204052802317644E-3</v>
      </c>
      <c r="E2192">
        <v>5.802166746759152E-3</v>
      </c>
      <c r="F2192">
        <f>+(E2192-Ej_3_INV_Est_Desc!$B$3)/Ej_3_INV_Est_Desc!$B$7</f>
        <v>1.1151446022768063</v>
      </c>
    </row>
    <row r="2193" spans="1:6">
      <c r="A2193" s="2">
        <v>38700</v>
      </c>
      <c r="B2193" s="1">
        <v>0.56372963499999995</v>
      </c>
      <c r="C2193">
        <f t="shared" si="68"/>
        <v>1.7739000008399417</v>
      </c>
      <c r="D2193">
        <f t="shared" si="69"/>
        <v>3.6777186638412562E-3</v>
      </c>
      <c r="E2193">
        <v>5.8035103070681604E-3</v>
      </c>
      <c r="F2193">
        <f>+(E2193-Ej_3_INV_Est_Desc!$B$3)/Ej_3_INV_Est_Desc!$B$7</f>
        <v>1.1154060065282951</v>
      </c>
    </row>
    <row r="2194" spans="1:6">
      <c r="A2194" s="2">
        <v>38701</v>
      </c>
      <c r="B2194" s="1">
        <v>0.56663644599999996</v>
      </c>
      <c r="C2194">
        <f t="shared" si="68"/>
        <v>1.7648000001750683</v>
      </c>
      <c r="D2194">
        <f t="shared" si="69"/>
        <v>-5.1299400533088013E-3</v>
      </c>
      <c r="E2194">
        <v>5.8178870598113441E-3</v>
      </c>
      <c r="F2194">
        <f>+(E2194-Ej_3_INV_Est_Desc!$B$3)/Ej_3_INV_Est_Desc!$B$7</f>
        <v>1.1182031599306952</v>
      </c>
    </row>
    <row r="2195" spans="1:6">
      <c r="A2195" s="2">
        <v>38702</v>
      </c>
      <c r="B2195" s="1">
        <v>0.56446150399999995</v>
      </c>
      <c r="C2195">
        <f t="shared" si="68"/>
        <v>1.771599999138294</v>
      </c>
      <c r="D2195">
        <f t="shared" si="69"/>
        <v>3.853127245325938E-3</v>
      </c>
      <c r="E2195">
        <v>5.8482848391026021E-3</v>
      </c>
      <c r="F2195">
        <f>+(E2195-Ej_3_INV_Est_Desc!$B$3)/Ej_3_INV_Est_Desc!$B$7</f>
        <v>1.1241173780638729</v>
      </c>
    </row>
    <row r="2196" spans="1:6">
      <c r="A2196" s="2">
        <v>38705</v>
      </c>
      <c r="B2196" s="1">
        <v>0.56686128899999999</v>
      </c>
      <c r="C2196">
        <f t="shared" si="68"/>
        <v>1.764100000132484</v>
      </c>
      <c r="D2196">
        <f t="shared" si="69"/>
        <v>-4.2334607188180273E-3</v>
      </c>
      <c r="E2196">
        <v>5.8571343753652805E-3</v>
      </c>
      <c r="F2196">
        <f>+(E2196-Ej_3_INV_Est_Desc!$B$3)/Ej_3_INV_Est_Desc!$B$7</f>
        <v>1.1258391514649317</v>
      </c>
    </row>
    <row r="2197" spans="1:6">
      <c r="A2197" s="2">
        <v>38706</v>
      </c>
      <c r="B2197" s="1">
        <v>0.56999544000000002</v>
      </c>
      <c r="C2197">
        <f t="shared" si="68"/>
        <v>1.7544000001122815</v>
      </c>
      <c r="D2197">
        <f t="shared" si="69"/>
        <v>-5.4985545147520076E-3</v>
      </c>
      <c r="E2197">
        <v>5.8593750032187586E-3</v>
      </c>
      <c r="F2197">
        <f>+(E2197-Ej_3_INV_Est_Desc!$B$3)/Ej_3_INV_Est_Desc!$B$7</f>
        <v>1.1262750899508907</v>
      </c>
    </row>
    <row r="2198" spans="1:6">
      <c r="A2198" s="2">
        <v>38707</v>
      </c>
      <c r="B2198" s="1">
        <v>0.57464659200000001</v>
      </c>
      <c r="C2198">
        <f t="shared" si="68"/>
        <v>1.7402000010469043</v>
      </c>
      <c r="D2198">
        <f t="shared" si="69"/>
        <v>-8.0939347152692021E-3</v>
      </c>
      <c r="E2198">
        <v>5.8658520455607821E-3</v>
      </c>
      <c r="F2198">
        <f>+(E2198-Ej_3_INV_Est_Desc!$B$3)/Ej_3_INV_Est_Desc!$B$7</f>
        <v>1.1275352688903295</v>
      </c>
    </row>
    <row r="2199" spans="1:6">
      <c r="A2199" s="2">
        <v>38708</v>
      </c>
      <c r="B2199" s="1">
        <v>0.57487783800000003</v>
      </c>
      <c r="C2199">
        <f t="shared" si="68"/>
        <v>1.7395000013898605</v>
      </c>
      <c r="D2199">
        <f t="shared" si="69"/>
        <v>-4.022524173213915E-4</v>
      </c>
      <c r="E2199">
        <v>5.8684742311989613E-3</v>
      </c>
      <c r="F2199">
        <f>+(E2199-Ej_3_INV_Est_Desc!$B$3)/Ej_3_INV_Est_Desc!$B$7</f>
        <v>1.1280454435876746</v>
      </c>
    </row>
    <row r="2200" spans="1:6">
      <c r="A2200" s="2">
        <v>38709</v>
      </c>
      <c r="B2200" s="1">
        <v>0.57716726299999999</v>
      </c>
      <c r="C2200">
        <f t="shared" si="68"/>
        <v>1.7326000002186541</v>
      </c>
      <c r="D2200">
        <f t="shared" si="69"/>
        <v>-3.9666577555005356E-3</v>
      </c>
      <c r="E2200">
        <v>5.8719486938578758E-3</v>
      </c>
      <c r="F2200">
        <f>+(E2200-Ej_3_INV_Est_Desc!$B$3)/Ej_3_INV_Est_Desc!$B$7</f>
        <v>1.1287214380365951</v>
      </c>
    </row>
    <row r="2201" spans="1:6">
      <c r="A2201" s="2">
        <v>38714</v>
      </c>
      <c r="B2201" s="1">
        <v>0.58051782200000002</v>
      </c>
      <c r="C2201">
        <f t="shared" si="68"/>
        <v>1.7225999996947552</v>
      </c>
      <c r="D2201">
        <f t="shared" si="69"/>
        <v>-5.7716729323773475E-3</v>
      </c>
      <c r="E2201">
        <v>5.9152156751214324E-3</v>
      </c>
      <c r="F2201">
        <f>+(E2201-Ej_3_INV_Est_Desc!$B$3)/Ej_3_INV_Est_Desc!$B$7</f>
        <v>1.1371394991951078</v>
      </c>
    </row>
    <row r="2202" spans="1:6">
      <c r="A2202" s="2">
        <v>38715</v>
      </c>
      <c r="B2202" s="1">
        <v>0.57934070999999998</v>
      </c>
      <c r="C2202">
        <f t="shared" si="68"/>
        <v>1.7261000008095408</v>
      </c>
      <c r="D2202">
        <f t="shared" si="69"/>
        <v>2.0318130241530064E-3</v>
      </c>
      <c r="E2202">
        <v>5.9171599103786665E-3</v>
      </c>
      <c r="F2202">
        <f>+(E2202-Ej_3_INV_Est_Desc!$B$3)/Ej_3_INV_Est_Desc!$B$7</f>
        <v>1.1375177712821352</v>
      </c>
    </row>
    <row r="2203" spans="1:6">
      <c r="A2203" s="2">
        <v>38716</v>
      </c>
      <c r="B2203" s="1">
        <v>0.58180125699999996</v>
      </c>
      <c r="C2203">
        <f t="shared" si="68"/>
        <v>1.7187999990862861</v>
      </c>
      <c r="D2203">
        <f t="shared" si="69"/>
        <v>-4.2291881813516508E-3</v>
      </c>
      <c r="E2203">
        <v>5.9311362875029694E-3</v>
      </c>
      <c r="F2203">
        <f>+(E2203-Ej_3_INV_Est_Desc!$B$3)/Ej_3_INV_Est_Desc!$B$7</f>
        <v>1.1402370272591154</v>
      </c>
    </row>
    <row r="2204" spans="1:6">
      <c r="A2204" s="2">
        <v>38720</v>
      </c>
      <c r="B2204" s="1">
        <v>0.57458055600000002</v>
      </c>
      <c r="C2204">
        <f t="shared" si="68"/>
        <v>1.7404000005875591</v>
      </c>
      <c r="D2204">
        <f t="shared" si="69"/>
        <v>1.2566908024642442E-2</v>
      </c>
      <c r="E2204">
        <v>5.9347187597773576E-3</v>
      </c>
      <c r="F2204">
        <f>+(E2204-Ej_3_INV_Est_Desc!$B$3)/Ej_3_INV_Est_Desc!$B$7</f>
        <v>1.1409340361518963</v>
      </c>
    </row>
    <row r="2205" spans="1:6">
      <c r="A2205" s="2">
        <v>38721</v>
      </c>
      <c r="B2205" s="1">
        <v>0.56856947899999999</v>
      </c>
      <c r="C2205">
        <f t="shared" si="68"/>
        <v>1.7588000005888462</v>
      </c>
      <c r="D2205">
        <f t="shared" si="69"/>
        <v>1.0572282231139596E-2</v>
      </c>
      <c r="E2205">
        <v>5.9383081879138544E-3</v>
      </c>
      <c r="F2205">
        <f>+(E2205-Ej_3_INV_Est_Desc!$B$3)/Ej_3_INV_Est_Desc!$B$7</f>
        <v>1.1416323983832026</v>
      </c>
    </row>
    <row r="2206" spans="1:6">
      <c r="A2206" s="2">
        <v>38722</v>
      </c>
      <c r="B2206" s="1">
        <v>0.56928156699999999</v>
      </c>
      <c r="C2206">
        <f t="shared" si="68"/>
        <v>1.7565999989597416</v>
      </c>
      <c r="D2206">
        <f t="shared" si="69"/>
        <v>-1.2508537800591801E-3</v>
      </c>
      <c r="E2206">
        <v>5.9703591458475369E-3</v>
      </c>
      <c r="F2206">
        <f>+(E2206-Ej_3_INV_Est_Desc!$B$3)/Ej_3_INV_Est_Desc!$B$7</f>
        <v>1.147868260377622</v>
      </c>
    </row>
    <row r="2207" spans="1:6">
      <c r="A2207" s="2">
        <v>38723</v>
      </c>
      <c r="B2207" s="1">
        <v>0.56506752599999999</v>
      </c>
      <c r="C2207">
        <f t="shared" si="68"/>
        <v>1.7696999986511348</v>
      </c>
      <c r="D2207">
        <f t="shared" si="69"/>
        <v>7.4575883520158204E-3</v>
      </c>
      <c r="E2207">
        <v>5.9965722795369825E-3</v>
      </c>
      <c r="F2207">
        <f>+(E2207-Ej_3_INV_Est_Desc!$B$3)/Ej_3_INV_Est_Desc!$B$7</f>
        <v>1.1529683102565325</v>
      </c>
    </row>
    <row r="2208" spans="1:6">
      <c r="A2208" s="2">
        <v>38726</v>
      </c>
      <c r="B2208" s="1">
        <v>0.56673278500000002</v>
      </c>
      <c r="C2208">
        <f t="shared" si="68"/>
        <v>1.7645000015307037</v>
      </c>
      <c r="D2208">
        <f t="shared" si="69"/>
        <v>-2.938349508049054E-3</v>
      </c>
      <c r="E2208">
        <v>6.036217599999949E-3</v>
      </c>
      <c r="F2208">
        <f>+(E2208-Ej_3_INV_Est_Desc!$B$3)/Ej_3_INV_Est_Desc!$B$7</f>
        <v>1.1606817379688374</v>
      </c>
    </row>
    <row r="2209" spans="1:6">
      <c r="A2209" s="2">
        <v>38727</v>
      </c>
      <c r="B2209" s="1">
        <v>0.56673278500000002</v>
      </c>
      <c r="C2209">
        <f t="shared" si="68"/>
        <v>1.7645000015307037</v>
      </c>
      <c r="D2209">
        <f t="shared" si="69"/>
        <v>0</v>
      </c>
      <c r="E2209">
        <v>6.0482764441911474E-3</v>
      </c>
      <c r="F2209">
        <f>+(E2209-Ej_3_INV_Est_Desc!$B$3)/Ej_3_INV_Est_Desc!$B$7</f>
        <v>1.163027917085983</v>
      </c>
    </row>
    <row r="2210" spans="1:6">
      <c r="A2210" s="2">
        <v>38728</v>
      </c>
      <c r="B2210" s="1">
        <v>0.56679703000000003</v>
      </c>
      <c r="C2210">
        <f t="shared" si="68"/>
        <v>1.7642999999488351</v>
      </c>
      <c r="D2210">
        <f t="shared" si="69"/>
        <v>-1.1334745349678155E-4</v>
      </c>
      <c r="E2210">
        <v>6.0488087309862326E-3</v>
      </c>
      <c r="F2210">
        <f>+(E2210-Ej_3_INV_Est_Desc!$B$3)/Ej_3_INV_Est_Desc!$B$7</f>
        <v>1.163131479263515</v>
      </c>
    </row>
    <row r="2211" spans="1:6">
      <c r="A2211" s="2">
        <v>38729</v>
      </c>
      <c r="B2211" s="1">
        <v>0.56779468499999997</v>
      </c>
      <c r="C2211">
        <f t="shared" si="68"/>
        <v>1.7612000013702136</v>
      </c>
      <c r="D2211">
        <f t="shared" si="69"/>
        <v>-1.7570699873669104E-3</v>
      </c>
      <c r="E2211">
        <v>6.0717311996965062E-3</v>
      </c>
      <c r="F2211">
        <f>+(E2211-Ej_3_INV_Est_Desc!$B$3)/Ej_3_INV_Est_Desc!$B$7</f>
        <v>1.1675912945284574</v>
      </c>
    </row>
    <row r="2212" spans="1:6">
      <c r="A2212" s="2">
        <v>38730</v>
      </c>
      <c r="B2212" s="1">
        <v>0.56449336699999997</v>
      </c>
      <c r="C2212">
        <f t="shared" si="68"/>
        <v>1.7715000006368544</v>
      </c>
      <c r="D2212">
        <f t="shared" si="69"/>
        <v>5.8482848391026021E-3</v>
      </c>
      <c r="E2212">
        <v>6.0759487449313365E-3</v>
      </c>
      <c r="F2212">
        <f>+(E2212-Ej_3_INV_Est_Desc!$B$3)/Ej_3_INV_Est_Desc!$B$7</f>
        <v>1.1684118637636747</v>
      </c>
    </row>
    <row r="2213" spans="1:6">
      <c r="A2213" s="2">
        <v>38734</v>
      </c>
      <c r="B2213" s="1">
        <v>0.56727932800000003</v>
      </c>
      <c r="C2213">
        <f t="shared" si="68"/>
        <v>1.7628000010605005</v>
      </c>
      <c r="D2213">
        <f t="shared" si="69"/>
        <v>-4.9110920537546177E-3</v>
      </c>
      <c r="E2213">
        <v>6.0834652650905152E-3</v>
      </c>
      <c r="F2213">
        <f>+(E2213-Ej_3_INV_Est_Desc!$B$3)/Ej_3_INV_Est_Desc!$B$7</f>
        <v>1.1698742844029546</v>
      </c>
    </row>
    <row r="2214" spans="1:6">
      <c r="A2214" s="2">
        <v>38735</v>
      </c>
      <c r="B2214" s="1">
        <v>0.567472478</v>
      </c>
      <c r="C2214">
        <f t="shared" si="68"/>
        <v>1.7621999987107744</v>
      </c>
      <c r="D2214">
        <f t="shared" si="69"/>
        <v>-3.4036892975108923E-4</v>
      </c>
      <c r="E2214">
        <v>6.0958865722913202E-3</v>
      </c>
      <c r="F2214">
        <f>+(E2214-Ej_3_INV_Est_Desc!$B$3)/Ej_3_INV_Est_Desc!$B$7</f>
        <v>1.1722909846355896</v>
      </c>
    </row>
    <row r="2215" spans="1:6">
      <c r="A2215" s="2">
        <v>38736</v>
      </c>
      <c r="B2215" s="1">
        <v>0.56760131700000005</v>
      </c>
      <c r="C2215">
        <f t="shared" si="68"/>
        <v>1.7617999994880207</v>
      </c>
      <c r="D2215">
        <f t="shared" si="69"/>
        <v>-2.2698855013414398E-4</v>
      </c>
      <c r="E2215">
        <v>6.1251001867261845E-3</v>
      </c>
      <c r="F2215">
        <f>+(E2215-Ej_3_INV_Est_Desc!$B$3)/Ej_3_INV_Est_Desc!$B$7</f>
        <v>1.1779748106338928</v>
      </c>
    </row>
    <row r="2216" spans="1:6">
      <c r="A2216" s="2">
        <v>38737</v>
      </c>
      <c r="B2216" s="1">
        <v>0.56615523999999995</v>
      </c>
      <c r="C2216">
        <f t="shared" si="68"/>
        <v>1.7662999992722845</v>
      </c>
      <c r="D2216">
        <f t="shared" si="69"/>
        <v>2.5542058040479709E-3</v>
      </c>
      <c r="E2216">
        <v>6.1372511536263996E-3</v>
      </c>
      <c r="F2216">
        <f>+(E2216-Ej_3_INV_Est_Desc!$B$3)/Ej_3_INV_Est_Desc!$B$7</f>
        <v>1.1803389132246882</v>
      </c>
    </row>
    <row r="2217" spans="1:6">
      <c r="A2217" s="2">
        <v>38740</v>
      </c>
      <c r="B2217" s="1">
        <v>0.56047528300000005</v>
      </c>
      <c r="C2217">
        <f t="shared" si="68"/>
        <v>1.7842000001273917</v>
      </c>
      <c r="D2217">
        <f t="shared" si="69"/>
        <v>1.0134179280123279E-2</v>
      </c>
      <c r="E2217">
        <v>6.1380517190745554E-3</v>
      </c>
      <c r="F2217">
        <f>+(E2217-Ej_3_INV_Est_Desc!$B$3)/Ej_3_INV_Est_Desc!$B$7</f>
        <v>1.1804946719281419</v>
      </c>
    </row>
    <row r="2218" spans="1:6">
      <c r="A2218" s="2">
        <v>38741</v>
      </c>
      <c r="B2218" s="1">
        <v>0.55912776099999995</v>
      </c>
      <c r="C2218">
        <f t="shared" si="68"/>
        <v>1.788499999019008</v>
      </c>
      <c r="D2218">
        <f t="shared" si="69"/>
        <v>2.4100430956783825E-3</v>
      </c>
      <c r="E2218">
        <v>6.1606704825611924E-3</v>
      </c>
      <c r="F2218">
        <f>+(E2218-Ej_3_INV_Est_Desc!$B$3)/Ej_3_INV_Est_Desc!$B$7</f>
        <v>1.1848953980430657</v>
      </c>
    </row>
    <row r="2219" spans="1:6">
      <c r="A2219" s="2">
        <v>38742</v>
      </c>
      <c r="B2219" s="1">
        <v>0.55947185899999996</v>
      </c>
      <c r="C2219">
        <f t="shared" si="68"/>
        <v>1.7873999986119053</v>
      </c>
      <c r="D2219">
        <f t="shared" si="69"/>
        <v>-6.1504076472240765E-4</v>
      </c>
      <c r="E2219">
        <v>6.2004811815874472E-3</v>
      </c>
      <c r="F2219">
        <f>+(E2219-Ej_3_INV_Est_Desc!$B$3)/Ej_3_INV_Est_Desc!$B$7</f>
        <v>1.1926410019511533</v>
      </c>
    </row>
    <row r="2220" spans="1:6">
      <c r="A2220" s="2">
        <v>38743</v>
      </c>
      <c r="B2220" s="1">
        <v>0.56085249599999998</v>
      </c>
      <c r="C2220">
        <f t="shared" si="68"/>
        <v>1.7829999993438561</v>
      </c>
      <c r="D2220">
        <f t="shared" si="69"/>
        <v>-2.4616757700941516E-3</v>
      </c>
      <c r="E2220">
        <v>6.2216140096023054E-3</v>
      </c>
      <c r="F2220">
        <f>+(E2220-Ej_3_INV_Est_Desc!$B$3)/Ej_3_INV_Est_Desc!$B$7</f>
        <v>1.1967526231802326</v>
      </c>
    </row>
    <row r="2221" spans="1:6">
      <c r="A2221" s="2">
        <v>38744</v>
      </c>
      <c r="B2221" s="1">
        <v>0.56392037399999995</v>
      </c>
      <c r="C2221">
        <f t="shared" si="68"/>
        <v>1.7733000013934592</v>
      </c>
      <c r="D2221">
        <f t="shared" si="69"/>
        <v>-5.4402680616749688E-3</v>
      </c>
      <c r="E2221">
        <v>6.2246420238665223E-3</v>
      </c>
      <c r="F2221">
        <f>+(E2221-Ej_3_INV_Est_Desc!$B$3)/Ej_3_INV_Est_Desc!$B$7</f>
        <v>1.1973417562447688</v>
      </c>
    </row>
    <row r="2222" spans="1:6">
      <c r="A2222" s="2">
        <v>38747</v>
      </c>
      <c r="B2222" s="1">
        <v>0.56535504299999995</v>
      </c>
      <c r="C2222">
        <f t="shared" si="68"/>
        <v>1.7687999998967023</v>
      </c>
      <c r="D2222">
        <f t="shared" si="69"/>
        <v>-2.5376425270516867E-3</v>
      </c>
      <c r="E2222">
        <v>6.2507169265526574E-3</v>
      </c>
      <c r="F2222">
        <f>+(E2222-Ej_3_INV_Est_Desc!$B$3)/Ej_3_INV_Est_Desc!$B$7</f>
        <v>1.2024149117805591</v>
      </c>
    </row>
    <row r="2223" spans="1:6">
      <c r="A2223" s="2">
        <v>38748</v>
      </c>
      <c r="B2223" s="1">
        <v>0.56116722799999996</v>
      </c>
      <c r="C2223">
        <f t="shared" si="68"/>
        <v>1.7819999994725282</v>
      </c>
      <c r="D2223">
        <f t="shared" si="69"/>
        <v>7.4626863277909017E-3</v>
      </c>
      <c r="E2223">
        <v>6.2801943868930898E-3</v>
      </c>
      <c r="F2223">
        <f>+(E2223-Ej_3_INV_Est_Desc!$B$3)/Ej_3_INV_Est_Desc!$B$7</f>
        <v>1.2081500718656102</v>
      </c>
    </row>
    <row r="2224" spans="1:6">
      <c r="A2224" s="2">
        <v>38749</v>
      </c>
      <c r="B2224" s="1">
        <v>0.562398065</v>
      </c>
      <c r="C2224">
        <f t="shared" si="68"/>
        <v>1.7781000011086454</v>
      </c>
      <c r="D2224">
        <f t="shared" si="69"/>
        <v>-2.1885512710646537E-3</v>
      </c>
      <c r="E2224">
        <v>6.288915778889459E-3</v>
      </c>
      <c r="F2224">
        <f>+(E2224-Ej_3_INV_Est_Desc!$B$3)/Ej_3_INV_Est_Desc!$B$7</f>
        <v>1.2098469134077918</v>
      </c>
    </row>
    <row r="2225" spans="1:6">
      <c r="A2225" s="2">
        <v>38750</v>
      </c>
      <c r="B2225" s="1">
        <v>0.56157690800000004</v>
      </c>
      <c r="C2225">
        <f t="shared" si="68"/>
        <v>1.780699999865379</v>
      </c>
      <c r="D2225">
        <f t="shared" si="69"/>
        <v>1.4622342697894197E-3</v>
      </c>
      <c r="E2225">
        <v>6.2970935128323635E-3</v>
      </c>
      <c r="F2225">
        <f>+(E2225-Ej_3_INV_Est_Desc!$B$3)/Ej_3_INV_Est_Desc!$B$7</f>
        <v>1.2114379803706123</v>
      </c>
    </row>
    <row r="2226" spans="1:6">
      <c r="A2226" s="2">
        <v>38751</v>
      </c>
      <c r="B2226" s="1">
        <v>0.56734369699999998</v>
      </c>
      <c r="C2226">
        <f t="shared" si="68"/>
        <v>1.7625999994144643</v>
      </c>
      <c r="D2226">
        <f t="shared" si="69"/>
        <v>-1.0164542288023215E-2</v>
      </c>
      <c r="E2226">
        <v>6.3004182023833621E-3</v>
      </c>
      <c r="F2226">
        <f>+(E2226-Ej_3_INV_Est_Desc!$B$3)/Ej_3_INV_Est_Desc!$B$7</f>
        <v>1.2120848348345947</v>
      </c>
    </row>
    <row r="2227" spans="1:6">
      <c r="A2227" s="2">
        <v>38754</v>
      </c>
      <c r="B2227" s="1">
        <v>0.57267208800000002</v>
      </c>
      <c r="C2227">
        <f t="shared" si="68"/>
        <v>1.7461999998854492</v>
      </c>
      <c r="D2227">
        <f t="shared" si="69"/>
        <v>-9.3044363635896854E-3</v>
      </c>
      <c r="E2227">
        <v>6.3201477093182135E-3</v>
      </c>
      <c r="F2227">
        <f>+(E2227-Ej_3_INV_Est_Desc!$B$3)/Ej_3_INV_Est_Desc!$B$7</f>
        <v>1.2159234247050827</v>
      </c>
    </row>
    <row r="2228" spans="1:6">
      <c r="A2228" s="2">
        <v>38755</v>
      </c>
      <c r="B2228" s="1">
        <v>0.57326301300000004</v>
      </c>
      <c r="C2228">
        <f t="shared" si="68"/>
        <v>1.7444000002142122</v>
      </c>
      <c r="D2228">
        <f t="shared" si="69"/>
        <v>-1.0308095701265785E-3</v>
      </c>
      <c r="E2228">
        <v>6.3404780508609093E-3</v>
      </c>
      <c r="F2228">
        <f>+(E2228-Ej_3_INV_Est_Desc!$B$3)/Ej_3_INV_Est_Desc!$B$7</f>
        <v>1.2198789134746222</v>
      </c>
    </row>
    <row r="2229" spans="1:6">
      <c r="A2229" s="2">
        <v>38756</v>
      </c>
      <c r="B2229" s="1">
        <v>0.57454754399999997</v>
      </c>
      <c r="C2229">
        <f t="shared" si="68"/>
        <v>1.7404999994221542</v>
      </c>
      <c r="D2229">
        <f t="shared" si="69"/>
        <v>-2.2357262047575377E-3</v>
      </c>
      <c r="E2229">
        <v>6.3409178413940115E-3</v>
      </c>
      <c r="F2229">
        <f>+(E2229-Ej_3_INV_Est_Desc!$B$3)/Ej_3_INV_Est_Desc!$B$7</f>
        <v>1.2199644794997173</v>
      </c>
    </row>
    <row r="2230" spans="1:6">
      <c r="A2230" s="2">
        <v>38757</v>
      </c>
      <c r="B2230" s="1">
        <v>0.57434954900000001</v>
      </c>
      <c r="C2230">
        <f t="shared" si="68"/>
        <v>1.7411000004110737</v>
      </c>
      <c r="D2230">
        <f t="shared" si="69"/>
        <v>3.4472909458127532E-4</v>
      </c>
      <c r="E2230">
        <v>6.3697828646254173E-3</v>
      </c>
      <c r="F2230">
        <f>+(E2230-Ej_3_INV_Est_Desc!$B$3)/Ej_3_INV_Est_Desc!$B$7</f>
        <v>1.2255804832930888</v>
      </c>
    </row>
    <row r="2231" spans="1:6">
      <c r="A2231" s="2">
        <v>38758</v>
      </c>
      <c r="B2231" s="1">
        <v>0.572934571</v>
      </c>
      <c r="C2231">
        <f t="shared" si="68"/>
        <v>1.7453999996100775</v>
      </c>
      <c r="D2231">
        <f t="shared" si="69"/>
        <v>2.4697026006481604E-3</v>
      </c>
      <c r="E2231">
        <v>6.3755172983244179E-3</v>
      </c>
      <c r="F2231">
        <f>+(E2231-Ej_3_INV_Est_Desc!$B$3)/Ej_3_INV_Est_Desc!$B$7</f>
        <v>1.2266961796550229</v>
      </c>
    </row>
    <row r="2232" spans="1:6">
      <c r="A2232" s="2">
        <v>38761</v>
      </c>
      <c r="B2232" s="1">
        <v>0.57346025899999997</v>
      </c>
      <c r="C2232">
        <f t="shared" si="68"/>
        <v>1.7438000006204442</v>
      </c>
      <c r="D2232">
        <f t="shared" si="69"/>
        <v>-9.1669473472599794E-4</v>
      </c>
      <c r="E2232">
        <v>6.3984748787555557E-3</v>
      </c>
      <c r="F2232">
        <f>+(E2232-Ej_3_INV_Est_Desc!$B$3)/Ej_3_INV_Est_Desc!$B$7</f>
        <v>1.2311628262866328</v>
      </c>
    </row>
    <row r="2233" spans="1:6">
      <c r="A2233" s="2">
        <v>38762</v>
      </c>
      <c r="B2233" s="1">
        <v>0.57660151100000001</v>
      </c>
      <c r="C2233">
        <f t="shared" si="68"/>
        <v>1.7342999990855035</v>
      </c>
      <c r="D2233">
        <f t="shared" si="69"/>
        <v>-5.4478733407274937E-3</v>
      </c>
      <c r="E2233">
        <v>6.3993875184642501E-3</v>
      </c>
      <c r="F2233">
        <f>+(E2233-Ej_3_INV_Est_Desc!$B$3)/Ej_3_INV_Est_Desc!$B$7</f>
        <v>1.2313403902547932</v>
      </c>
    </row>
    <row r="2234" spans="1:6">
      <c r="A2234" s="2">
        <v>38763</v>
      </c>
      <c r="B2234" s="1">
        <v>0.57467961599999995</v>
      </c>
      <c r="C2234">
        <f t="shared" si="68"/>
        <v>1.740100000345236</v>
      </c>
      <c r="D2234">
        <f t="shared" si="69"/>
        <v>3.3442894901636322E-3</v>
      </c>
      <c r="E2234">
        <v>6.421070057373468E-3</v>
      </c>
      <c r="F2234">
        <f>+(E2234-Ej_3_INV_Est_Desc!$B$3)/Ej_3_INV_Est_Desc!$B$7</f>
        <v>1.235558963709174</v>
      </c>
    </row>
    <row r="2235" spans="1:6">
      <c r="A2235" s="2">
        <v>38764</v>
      </c>
      <c r="B2235" s="1">
        <v>0.57623602600000001</v>
      </c>
      <c r="C2235">
        <f t="shared" si="68"/>
        <v>1.7354000008322978</v>
      </c>
      <c r="D2235">
        <f t="shared" si="69"/>
        <v>-2.7009939152955464E-3</v>
      </c>
      <c r="E2235">
        <v>6.4308673246187276E-3</v>
      </c>
      <c r="F2235">
        <f>+(E2235-Ej_3_INV_Est_Desc!$B$3)/Ej_3_INV_Est_Desc!$B$7</f>
        <v>1.2374651284668794</v>
      </c>
    </row>
    <row r="2236" spans="1:6">
      <c r="A2236" s="2">
        <v>38765</v>
      </c>
      <c r="B2236" s="1">
        <v>0.57461357199999996</v>
      </c>
      <c r="C2236">
        <f t="shared" si="68"/>
        <v>1.7403000011284107</v>
      </c>
      <c r="D2236">
        <f t="shared" si="69"/>
        <v>2.8235566980308047E-3</v>
      </c>
      <c r="E2236">
        <v>6.43420501512737E-3</v>
      </c>
      <c r="F2236">
        <f>+(E2236-Ej_3_INV_Est_Desc!$B$3)/Ej_3_INV_Est_Desc!$B$7</f>
        <v>1.2381145124083841</v>
      </c>
    </row>
    <row r="2237" spans="1:6">
      <c r="A2237" s="2">
        <v>38769</v>
      </c>
      <c r="B2237" s="1">
        <v>0.57316444099999997</v>
      </c>
      <c r="C2237">
        <f t="shared" si="68"/>
        <v>1.7446999996289023</v>
      </c>
      <c r="D2237">
        <f t="shared" si="69"/>
        <v>2.5282988551622587E-3</v>
      </c>
      <c r="E2237">
        <v>6.4374995275782165E-3</v>
      </c>
      <c r="F2237">
        <f>+(E2237-Ej_3_INV_Est_Desc!$B$3)/Ej_3_INV_Est_Desc!$B$7</f>
        <v>1.2387554955897568</v>
      </c>
    </row>
    <row r="2238" spans="1:6">
      <c r="A2238" s="2">
        <v>38770</v>
      </c>
      <c r="B2238" s="1">
        <v>0.57388809200000002</v>
      </c>
      <c r="C2238">
        <f t="shared" si="68"/>
        <v>1.7424999994598249</v>
      </c>
      <c r="D2238">
        <f t="shared" si="69"/>
        <v>-1.2609618671091116E-3</v>
      </c>
      <c r="E2238">
        <v>6.4447962451281704E-3</v>
      </c>
      <c r="F2238">
        <f>+(E2238-Ej_3_INV_Est_Desc!$B$3)/Ej_3_INV_Est_Desc!$B$7</f>
        <v>1.2401751512439783</v>
      </c>
    </row>
    <row r="2239" spans="1:6">
      <c r="A2239" s="2">
        <v>38771</v>
      </c>
      <c r="B2239" s="1">
        <v>0.57071110599999997</v>
      </c>
      <c r="C2239">
        <f t="shared" si="68"/>
        <v>1.752200000117047</v>
      </c>
      <c r="D2239">
        <f t="shared" si="69"/>
        <v>5.5667148695719426E-3</v>
      </c>
      <c r="E2239">
        <v>6.4644461130980435E-3</v>
      </c>
      <c r="F2239">
        <f>+(E2239-Ej_3_INV_Est_Desc!$B$3)/Ej_3_INV_Est_Desc!$B$7</f>
        <v>1.243998246488814</v>
      </c>
    </row>
    <row r="2240" spans="1:6">
      <c r="A2240" s="2">
        <v>38772</v>
      </c>
      <c r="B2240" s="1">
        <v>0.573131591</v>
      </c>
      <c r="C2240">
        <f t="shared" si="68"/>
        <v>1.7448000000404793</v>
      </c>
      <c r="D2240">
        <f t="shared" si="69"/>
        <v>-4.2232622280979903E-3</v>
      </c>
      <c r="E2240">
        <v>6.473676890717428E-3</v>
      </c>
      <c r="F2240">
        <f>+(E2240-Ej_3_INV_Est_Desc!$B$3)/Ej_3_INV_Est_Desc!$B$7</f>
        <v>1.2457941945367557</v>
      </c>
    </row>
    <row r="2241" spans="1:6">
      <c r="A2241" s="2">
        <v>38775</v>
      </c>
      <c r="B2241" s="1">
        <v>0.57441553199999995</v>
      </c>
      <c r="C2241">
        <f t="shared" si="68"/>
        <v>1.7409000005939952</v>
      </c>
      <c r="D2241">
        <f t="shared" si="69"/>
        <v>-2.2352128876625965E-3</v>
      </c>
      <c r="E2241">
        <v>6.4796031870306692E-3</v>
      </c>
      <c r="F2241">
        <f>+(E2241-Ej_3_INV_Est_Desc!$B$3)/Ej_3_INV_Est_Desc!$B$7</f>
        <v>1.2469472198542475</v>
      </c>
    </row>
    <row r="2242" spans="1:6">
      <c r="A2242" s="2">
        <v>38776</v>
      </c>
      <c r="B2242" s="1">
        <v>0.57015793400000003</v>
      </c>
      <c r="C2242">
        <f t="shared" si="68"/>
        <v>1.7538999992237239</v>
      </c>
      <c r="D2242">
        <f t="shared" si="69"/>
        <v>7.4674011288948794E-3</v>
      </c>
      <c r="E2242">
        <v>6.5285621795418969E-3</v>
      </c>
      <c r="F2242">
        <f>+(E2242-Ej_3_INV_Est_Desc!$B$3)/Ej_3_INV_Est_Desc!$B$7</f>
        <v>1.2564727236260078</v>
      </c>
    </row>
    <row r="2243" spans="1:6">
      <c r="A2243" s="2">
        <v>38777</v>
      </c>
      <c r="B2243" s="1">
        <v>0.57231156599999999</v>
      </c>
      <c r="C2243">
        <f t="shared" ref="C2243:C2306" si="70">1/B2243</f>
        <v>1.7473000012723838</v>
      </c>
      <c r="D2243">
        <f t="shared" si="69"/>
        <v>-3.7630411963402999E-3</v>
      </c>
      <c r="E2243">
        <v>6.5391417405926688E-3</v>
      </c>
      <c r="F2243">
        <f>+(E2243-Ej_3_INV_Est_Desc!$B$3)/Ej_3_INV_Est_Desc!$B$7</f>
        <v>1.2585310921406292</v>
      </c>
    </row>
    <row r="2244" spans="1:6">
      <c r="A2244" s="2">
        <v>38778</v>
      </c>
      <c r="B2244" s="1">
        <v>0.57165723400000001</v>
      </c>
      <c r="C2244">
        <f t="shared" si="70"/>
        <v>1.7493000009862554</v>
      </c>
      <c r="D2244">
        <f t="shared" ref="D2244:D2307" si="71">+C2244/C2243-1</f>
        <v>1.1446229682454678E-3</v>
      </c>
      <c r="E2244">
        <v>6.555068596876934E-3</v>
      </c>
      <c r="F2244">
        <f>+(E2244-Ej_3_INV_Est_Desc!$B$3)/Ej_3_INV_Est_Desc!$B$7</f>
        <v>1.261629835023732</v>
      </c>
    </row>
    <row r="2245" spans="1:6">
      <c r="A2245" s="2">
        <v>38779</v>
      </c>
      <c r="B2245" s="1">
        <v>0.57041811600000003</v>
      </c>
      <c r="C2245">
        <f t="shared" si="70"/>
        <v>1.7531000014733051</v>
      </c>
      <c r="D2245">
        <f t="shared" si="71"/>
        <v>2.1722977676255084E-3</v>
      </c>
      <c r="E2245">
        <v>6.559331675697111E-3</v>
      </c>
      <c r="F2245">
        <f>+(E2245-Ej_3_INV_Est_Desc!$B$3)/Ej_3_INV_Est_Desc!$B$7</f>
        <v>1.2624592633125513</v>
      </c>
    </row>
    <row r="2246" spans="1:6">
      <c r="A2246" s="2">
        <v>38782</v>
      </c>
      <c r="B2246" s="1">
        <v>0.57168991499999999</v>
      </c>
      <c r="C2246">
        <f t="shared" si="70"/>
        <v>1.7492000011929545</v>
      </c>
      <c r="D2246">
        <f t="shared" si="71"/>
        <v>-2.2246308123170522E-3</v>
      </c>
      <c r="E2246">
        <v>6.5761687799352764E-3</v>
      </c>
      <c r="F2246">
        <f>+(E2246-Ej_3_INV_Est_Desc!$B$3)/Ej_3_INV_Est_Desc!$B$7</f>
        <v>1.2657351048219407</v>
      </c>
    </row>
    <row r="2247" spans="1:6">
      <c r="A2247" s="2">
        <v>38783</v>
      </c>
      <c r="B2247" s="1">
        <v>0.57597050999999999</v>
      </c>
      <c r="C2247">
        <f t="shared" si="70"/>
        <v>1.7362000009340757</v>
      </c>
      <c r="D2247">
        <f t="shared" si="71"/>
        <v>-7.4319690429983654E-3</v>
      </c>
      <c r="E2247">
        <v>6.5803293511388361E-3</v>
      </c>
      <c r="F2247">
        <f>+(E2247-Ej_3_INV_Est_Desc!$B$3)/Ej_3_INV_Est_Desc!$B$7</f>
        <v>1.2665445891405385</v>
      </c>
    </row>
    <row r="2248" spans="1:6">
      <c r="A2248" s="2">
        <v>38784</v>
      </c>
      <c r="B2248" s="1">
        <v>0.57607005</v>
      </c>
      <c r="C2248">
        <f t="shared" si="70"/>
        <v>1.7359000003558596</v>
      </c>
      <c r="D2248">
        <f t="shared" si="71"/>
        <v>-1.7279148603543959E-4</v>
      </c>
      <c r="E2248">
        <v>6.5936408095119692E-3</v>
      </c>
      <c r="F2248">
        <f>+(E2248-Ej_3_INV_Est_Desc!$B$3)/Ej_3_INV_Est_Desc!$B$7</f>
        <v>1.2691344779523197</v>
      </c>
    </row>
    <row r="2249" spans="1:6">
      <c r="A2249" s="2">
        <v>38785</v>
      </c>
      <c r="B2249" s="1">
        <v>0.57583784400000004</v>
      </c>
      <c r="C2249">
        <f t="shared" si="70"/>
        <v>1.7366000001903312</v>
      </c>
      <c r="D2249">
        <f t="shared" si="71"/>
        <v>4.0324893964416297E-4</v>
      </c>
      <c r="E2249">
        <v>6.5970035767670687E-3</v>
      </c>
      <c r="F2249">
        <f>+(E2249-Ej_3_INV_Est_Desc!$B$3)/Ej_3_INV_Est_Desc!$B$7</f>
        <v>1.2697887408472242</v>
      </c>
    </row>
    <row r="2250" spans="1:6">
      <c r="A2250" s="2">
        <v>38786</v>
      </c>
      <c r="B2250" s="1">
        <v>0.57950857700000002</v>
      </c>
      <c r="C2250">
        <f t="shared" si="70"/>
        <v>1.7255999991868971</v>
      </c>
      <c r="D2250">
        <f t="shared" si="71"/>
        <v>-6.3342168618153449E-3</v>
      </c>
      <c r="E2250">
        <v>6.6068381209962723E-3</v>
      </c>
      <c r="F2250">
        <f>+(E2250-Ej_3_INV_Est_Desc!$B$3)/Ej_3_INV_Est_Desc!$B$7</f>
        <v>1.271702158247048</v>
      </c>
    </row>
    <row r="2251" spans="1:6">
      <c r="A2251" s="2">
        <v>38789</v>
      </c>
      <c r="B2251" s="1">
        <v>0.57770075099999996</v>
      </c>
      <c r="C2251">
        <f t="shared" si="70"/>
        <v>1.7310000000328891</v>
      </c>
      <c r="D2251">
        <f t="shared" si="71"/>
        <v>3.1293468060595853E-3</v>
      </c>
      <c r="E2251">
        <v>6.6072016381255594E-3</v>
      </c>
      <c r="F2251">
        <f>+(E2251-Ej_3_INV_Est_Desc!$B$3)/Ej_3_INV_Est_Desc!$B$7</f>
        <v>1.2717728844529708</v>
      </c>
    </row>
    <row r="2252" spans="1:6">
      <c r="A2252" s="2">
        <v>38790</v>
      </c>
      <c r="B2252" s="1">
        <v>0.57211511000000004</v>
      </c>
      <c r="C2252">
        <f t="shared" si="70"/>
        <v>1.7478999986558648</v>
      </c>
      <c r="D2252">
        <f t="shared" si="71"/>
        <v>9.7631418963919359E-3</v>
      </c>
      <c r="E2252">
        <v>6.6164601991827166E-3</v>
      </c>
      <c r="F2252">
        <f>+(E2252-Ej_3_INV_Est_Desc!$B$3)/Ej_3_INV_Est_Desc!$B$7</f>
        <v>1.2735742380705068</v>
      </c>
    </row>
    <row r="2253" spans="1:6">
      <c r="A2253" s="2">
        <v>38791</v>
      </c>
      <c r="B2253" s="1">
        <v>0.57273768599999997</v>
      </c>
      <c r="C2253">
        <f t="shared" si="70"/>
        <v>1.7460000004260241</v>
      </c>
      <c r="D2253">
        <f t="shared" si="71"/>
        <v>-1.0870176962650691E-3</v>
      </c>
      <c r="E2253">
        <v>6.6777950557779242E-3</v>
      </c>
      <c r="F2253">
        <f>+(E2253-Ej_3_INV_Est_Desc!$B$3)/Ej_3_INV_Est_Desc!$B$7</f>
        <v>1.2855076006229336</v>
      </c>
    </row>
    <row r="2254" spans="1:6">
      <c r="A2254" s="2">
        <v>38792</v>
      </c>
      <c r="B2254" s="1">
        <v>0.56973564300000001</v>
      </c>
      <c r="C2254">
        <f t="shared" si="70"/>
        <v>1.7551999989581133</v>
      </c>
      <c r="D2254">
        <f t="shared" si="71"/>
        <v>5.2691858704720929E-3</v>
      </c>
      <c r="E2254">
        <v>6.6825782477606399E-3</v>
      </c>
      <c r="F2254">
        <f>+(E2254-Ej_3_INV_Est_Desc!$B$3)/Ej_3_INV_Est_Desc!$B$7</f>
        <v>1.2864382225768465</v>
      </c>
    </row>
    <row r="2255" spans="1:6">
      <c r="A2255" s="2">
        <v>38793</v>
      </c>
      <c r="B2255" s="1">
        <v>0.56924916000000003</v>
      </c>
      <c r="C2255">
        <f t="shared" si="70"/>
        <v>1.7567000011032075</v>
      </c>
      <c r="D2255">
        <f t="shared" si="71"/>
        <v>8.5460468663667299E-4</v>
      </c>
      <c r="E2255">
        <v>6.6923318788927322E-3</v>
      </c>
      <c r="F2255">
        <f>+(E2255-Ej_3_INV_Est_Desc!$B$3)/Ej_3_INV_Est_Desc!$B$7</f>
        <v>1.2883358974547721</v>
      </c>
    </row>
    <row r="2256" spans="1:6">
      <c r="A2256" s="2">
        <v>38796</v>
      </c>
      <c r="B2256" s="1">
        <v>0.56937880799999996</v>
      </c>
      <c r="C2256">
        <f t="shared" si="70"/>
        <v>1.7562999991387107</v>
      </c>
      <c r="D2256">
        <f t="shared" si="71"/>
        <v>-2.2770078228817603E-4</v>
      </c>
      <c r="E2256">
        <v>6.7152362580600311E-3</v>
      </c>
      <c r="F2256">
        <f>+(E2256-Ej_3_INV_Est_Desc!$B$3)/Ej_3_INV_Est_Desc!$B$7</f>
        <v>1.2927921932026452</v>
      </c>
    </row>
    <row r="2257" spans="1:6">
      <c r="A2257" s="2">
        <v>38797</v>
      </c>
      <c r="B2257" s="1">
        <v>0.57277049099999999</v>
      </c>
      <c r="C2257">
        <f t="shared" si="70"/>
        <v>1.7458999995863964</v>
      </c>
      <c r="D2257">
        <f t="shared" si="71"/>
        <v>-5.9215393482972001E-3</v>
      </c>
      <c r="E2257">
        <v>6.7213109918815572E-3</v>
      </c>
      <c r="F2257">
        <f>+(E2257-Ej_3_INV_Est_Desc!$B$3)/Ej_3_INV_Est_Desc!$B$7</f>
        <v>1.2939740986496602</v>
      </c>
    </row>
    <row r="2258" spans="1:6">
      <c r="A2258" s="2">
        <v>38798</v>
      </c>
      <c r="B2258" s="1">
        <v>0.57198421300000002</v>
      </c>
      <c r="C2258">
        <f t="shared" si="70"/>
        <v>1.7483000007204743</v>
      </c>
      <c r="D2258">
        <f t="shared" si="71"/>
        <v>1.3746498279663122E-3</v>
      </c>
      <c r="E2258">
        <v>6.7348160603255547E-3</v>
      </c>
      <c r="F2258">
        <f>+(E2258-Ej_3_INV_Est_Desc!$B$3)/Ej_3_INV_Est_Desc!$B$7</f>
        <v>1.2966016564036658</v>
      </c>
    </row>
    <row r="2259" spans="1:6">
      <c r="A2259" s="2">
        <v>38799</v>
      </c>
      <c r="B2259" s="1">
        <v>0.57580468699999998</v>
      </c>
      <c r="C2259">
        <f t="shared" si="70"/>
        <v>1.7367000001512667</v>
      </c>
      <c r="D2259">
        <f t="shared" si="71"/>
        <v>-6.6350171963778237E-3</v>
      </c>
      <c r="E2259">
        <v>6.7571622768436423E-3</v>
      </c>
      <c r="F2259">
        <f>+(E2259-Ej_3_INV_Est_Desc!$B$3)/Ej_3_INV_Est_Desc!$B$7</f>
        <v>1.3009493555455303</v>
      </c>
    </row>
    <row r="2260" spans="1:6">
      <c r="A2260" s="2">
        <v>38800</v>
      </c>
      <c r="B2260" s="1">
        <v>0.57382222999999999</v>
      </c>
      <c r="C2260">
        <f t="shared" si="70"/>
        <v>1.7426999996148633</v>
      </c>
      <c r="D2260">
        <f t="shared" si="71"/>
        <v>3.4548278131363297E-3</v>
      </c>
      <c r="E2260">
        <v>6.7605630269087502E-3</v>
      </c>
      <c r="F2260">
        <f>+(E2260-Ej_3_INV_Est_Desc!$B$3)/Ej_3_INV_Est_Desc!$B$7</f>
        <v>1.3016110084086805</v>
      </c>
    </row>
    <row r="2261" spans="1:6">
      <c r="A2261" s="2">
        <v>38803</v>
      </c>
      <c r="B2261" s="1">
        <v>0.57240984500000003</v>
      </c>
      <c r="C2261">
        <f t="shared" si="70"/>
        <v>1.7470000013713949</v>
      </c>
      <c r="D2261">
        <f t="shared" si="71"/>
        <v>2.4674365969368228E-3</v>
      </c>
      <c r="E2261">
        <v>6.7674734785547752E-3</v>
      </c>
      <c r="F2261">
        <f>+(E2261-Ej_3_INV_Est_Desc!$B$3)/Ej_3_INV_Est_Desc!$B$7</f>
        <v>1.3029555118357818</v>
      </c>
    </row>
    <row r="2262" spans="1:6">
      <c r="A2262" s="2">
        <v>38804</v>
      </c>
      <c r="B2262" s="1">
        <v>0.57152654700000005</v>
      </c>
      <c r="C2262">
        <f t="shared" si="70"/>
        <v>1.7497000012494606</v>
      </c>
      <c r="D2262">
        <f t="shared" si="71"/>
        <v>1.5455065117035982E-3</v>
      </c>
      <c r="E2262">
        <v>6.7807557583756672E-3</v>
      </c>
      <c r="F2262">
        <f>+(E2262-Ej_3_INV_Est_Desc!$B$3)/Ej_3_INV_Est_Desc!$B$7</f>
        <v>1.3055397236432953</v>
      </c>
    </row>
    <row r="2263" spans="1:6">
      <c r="A2263" s="2">
        <v>38805</v>
      </c>
      <c r="B2263" s="1">
        <v>0.57616962400000005</v>
      </c>
      <c r="C2263">
        <f t="shared" si="70"/>
        <v>1.7356000010163672</v>
      </c>
      <c r="D2263">
        <f t="shared" si="71"/>
        <v>-8.0585244459190353E-3</v>
      </c>
      <c r="E2263">
        <v>6.7837396208116907E-3</v>
      </c>
      <c r="F2263">
        <f>+(E2263-Ej_3_INV_Est_Desc!$B$3)/Ej_3_INV_Est_Desc!$B$7</f>
        <v>1.3061202664900917</v>
      </c>
    </row>
    <row r="2264" spans="1:6">
      <c r="A2264" s="2">
        <v>38806</v>
      </c>
      <c r="B2264" s="1">
        <v>0.573131591</v>
      </c>
      <c r="C2264">
        <f t="shared" si="70"/>
        <v>1.7448000000404793</v>
      </c>
      <c r="D2264">
        <f t="shared" si="71"/>
        <v>5.3007599785230841E-3</v>
      </c>
      <c r="E2264">
        <v>6.7941893380347729E-3</v>
      </c>
      <c r="F2264">
        <f>+(E2264-Ej_3_INV_Est_Desc!$B$3)/Ej_3_INV_Est_Desc!$B$7</f>
        <v>1.3081533724777092</v>
      </c>
    </row>
    <row r="2265" spans="1:6">
      <c r="A2265" s="2">
        <v>38807</v>
      </c>
      <c r="B2265" s="1">
        <v>0.57494394299999996</v>
      </c>
      <c r="C2265">
        <f t="shared" si="70"/>
        <v>1.7392999998958161</v>
      </c>
      <c r="D2265">
        <f t="shared" si="71"/>
        <v>-3.1522238334110719E-3</v>
      </c>
      <c r="E2265">
        <v>6.8345555068869412E-3</v>
      </c>
      <c r="F2265">
        <f>+(E2265-Ej_3_INV_Est_Desc!$B$3)/Ej_3_INV_Est_Desc!$B$7</f>
        <v>1.3160070490737843</v>
      </c>
    </row>
    <row r="2266" spans="1:6">
      <c r="A2266" s="2">
        <v>38810</v>
      </c>
      <c r="B2266" s="1">
        <v>0.57507619799999998</v>
      </c>
      <c r="C2266">
        <f t="shared" si="70"/>
        <v>1.7388999987789444</v>
      </c>
      <c r="D2266">
        <f t="shared" si="71"/>
        <v>-2.2997821933856688E-4</v>
      </c>
      <c r="E2266">
        <v>6.8592684269181969E-3</v>
      </c>
      <c r="F2266">
        <f>+(E2266-Ej_3_INV_Est_Desc!$B$3)/Ej_3_INV_Est_Desc!$B$7</f>
        <v>1.3208152160905984</v>
      </c>
    </row>
    <row r="2267" spans="1:6">
      <c r="A2267" s="2">
        <v>38811</v>
      </c>
      <c r="B2267" s="1">
        <v>0.56950851400000002</v>
      </c>
      <c r="C2267">
        <f t="shared" si="70"/>
        <v>1.7559000004695275</v>
      </c>
      <c r="D2267">
        <f t="shared" si="71"/>
        <v>9.7762963382141965E-3</v>
      </c>
      <c r="E2267">
        <v>6.8759336643300362E-3</v>
      </c>
      <c r="F2267">
        <f>+(E2267-Ej_3_INV_Est_Desc!$B$3)/Ej_3_INV_Est_Desc!$B$7</f>
        <v>1.3240576190421574</v>
      </c>
    </row>
    <row r="2268" spans="1:6">
      <c r="A2268" s="2">
        <v>38812</v>
      </c>
      <c r="B2268" s="1">
        <v>0.57152654700000005</v>
      </c>
      <c r="C2268">
        <f t="shared" si="70"/>
        <v>1.7497000012494606</v>
      </c>
      <c r="D2268">
        <f t="shared" si="71"/>
        <v>-3.5309523426214628E-3</v>
      </c>
      <c r="E2268">
        <v>6.8795013551734563E-3</v>
      </c>
      <c r="F2268">
        <f>+(E2268-Ej_3_INV_Est_Desc!$B$3)/Ej_3_INV_Est_Desc!$B$7</f>
        <v>1.3247517520469916</v>
      </c>
    </row>
    <row r="2269" spans="1:6">
      <c r="A2269" s="2">
        <v>38813</v>
      </c>
      <c r="B2269" s="1">
        <v>0.57129798899999995</v>
      </c>
      <c r="C2269">
        <f t="shared" si="70"/>
        <v>1.750400000095222</v>
      </c>
      <c r="D2269">
        <f t="shared" si="71"/>
        <v>4.0006792322211382E-4</v>
      </c>
      <c r="E2269">
        <v>6.9020057250954725E-3</v>
      </c>
      <c r="F2269">
        <f>+(E2269-Ej_3_INV_Est_Desc!$B$3)/Ej_3_INV_Est_Desc!$B$7</f>
        <v>1.3291302216514078</v>
      </c>
    </row>
    <row r="2270" spans="1:6">
      <c r="A2270" s="2">
        <v>38814</v>
      </c>
      <c r="B2270" s="1">
        <v>0.57448153000000002</v>
      </c>
      <c r="C2270">
        <f t="shared" si="70"/>
        <v>1.7407000012689702</v>
      </c>
      <c r="D2270">
        <f t="shared" si="71"/>
        <v>-5.5415898227400007E-3</v>
      </c>
      <c r="E2270">
        <v>6.9067324991531898E-3</v>
      </c>
      <c r="F2270">
        <f>+(E2270-Ej_3_INV_Est_Desc!$B$3)/Ej_3_INV_Est_Desc!$B$7</f>
        <v>1.3300498668852168</v>
      </c>
    </row>
    <row r="2271" spans="1:6">
      <c r="A2271" s="2">
        <v>38817</v>
      </c>
      <c r="B2271" s="1">
        <v>0.57454754399999997</v>
      </c>
      <c r="C2271">
        <f t="shared" si="70"/>
        <v>1.7404999994221542</v>
      </c>
      <c r="D2271">
        <f t="shared" si="71"/>
        <v>-1.1489736696168595E-4</v>
      </c>
      <c r="E2271">
        <v>6.9184740591210492E-3</v>
      </c>
      <c r="F2271">
        <f>+(E2271-Ej_3_INV_Est_Desc!$B$3)/Ej_3_INV_Est_Desc!$B$7</f>
        <v>1.3323343149104605</v>
      </c>
    </row>
    <row r="2272" spans="1:6">
      <c r="A2272" s="2">
        <v>38818</v>
      </c>
      <c r="B2272" s="1">
        <v>0.57250815799999999</v>
      </c>
      <c r="C2272">
        <f t="shared" si="70"/>
        <v>1.7467000007360594</v>
      </c>
      <c r="D2272">
        <f t="shared" si="71"/>
        <v>3.5621955277009842E-3</v>
      </c>
      <c r="E2272">
        <v>6.9321645722641989E-3</v>
      </c>
      <c r="F2272">
        <f>+(E2272-Ej_3_INV_Est_Desc!$B$3)/Ej_3_INV_Est_Desc!$B$7</f>
        <v>1.3349979529449338</v>
      </c>
    </row>
    <row r="2273" spans="1:6">
      <c r="A2273" s="2">
        <v>38819</v>
      </c>
      <c r="B2273" s="1">
        <v>0.57116746600000001</v>
      </c>
      <c r="C2273">
        <f t="shared" si="70"/>
        <v>1.7508000009230218</v>
      </c>
      <c r="D2273">
        <f t="shared" si="71"/>
        <v>2.3472835548374871E-3</v>
      </c>
      <c r="E2273">
        <v>6.9419078813750534E-3</v>
      </c>
      <c r="F2273">
        <f>+(E2273-Ej_3_INV_Est_Desc!$B$3)/Ej_3_INV_Est_Desc!$B$7</f>
        <v>1.3368936195615129</v>
      </c>
    </row>
    <row r="2274" spans="1:6">
      <c r="A2274" s="2">
        <v>38820</v>
      </c>
      <c r="B2274" s="1">
        <v>0.570483199</v>
      </c>
      <c r="C2274">
        <f t="shared" si="70"/>
        <v>1.7529000008289464</v>
      </c>
      <c r="D2274">
        <f t="shared" si="71"/>
        <v>1.1994516248672316E-3</v>
      </c>
      <c r="E2274">
        <v>6.9486234432813987E-3</v>
      </c>
      <c r="F2274">
        <f>+(E2274-Ej_3_INV_Est_Desc!$B$3)/Ej_3_INV_Est_Desc!$B$7</f>
        <v>1.3382002050729225</v>
      </c>
    </row>
    <row r="2275" spans="1:6">
      <c r="A2275" s="2">
        <v>38825</v>
      </c>
      <c r="B2275" s="1">
        <v>0.56299966199999996</v>
      </c>
      <c r="C2275">
        <f t="shared" si="70"/>
        <v>1.7762000006316168</v>
      </c>
      <c r="D2275">
        <f t="shared" si="71"/>
        <v>1.3292258424126846E-2</v>
      </c>
      <c r="E2275">
        <v>6.9997721751056119E-3</v>
      </c>
      <c r="F2275">
        <f>+(E2275-Ej_3_INV_Est_Desc!$B$3)/Ej_3_INV_Est_Desc!$B$7</f>
        <v>1.3481517464123518</v>
      </c>
    </row>
    <row r="2276" spans="1:6">
      <c r="A2276" s="2">
        <v>38826</v>
      </c>
      <c r="B2276" s="1">
        <v>0.55881531200000001</v>
      </c>
      <c r="C2276">
        <f t="shared" si="70"/>
        <v>1.7894999985254521</v>
      </c>
      <c r="D2276">
        <f t="shared" si="71"/>
        <v>7.4878943188299019E-3</v>
      </c>
      <c r="E2276">
        <v>7.0096374594765809E-3</v>
      </c>
      <c r="F2276">
        <f>+(E2276-Ej_3_INV_Est_Desc!$B$3)/Ej_3_INV_Est_Desc!$B$7</f>
        <v>1.3500711446406466</v>
      </c>
    </row>
    <row r="2277" spans="1:6">
      <c r="A2277" s="2">
        <v>38827</v>
      </c>
      <c r="B2277" s="1">
        <v>0.56176619299999997</v>
      </c>
      <c r="C2277">
        <f t="shared" si="70"/>
        <v>1.7800999997164302</v>
      </c>
      <c r="D2277">
        <f t="shared" si="71"/>
        <v>-5.2528632672631526E-3</v>
      </c>
      <c r="E2277">
        <v>7.0105970061880019E-3</v>
      </c>
      <c r="F2277">
        <f>+(E2277-Ej_3_INV_Est_Desc!$B$3)/Ej_3_INV_Est_Desc!$B$7</f>
        <v>1.350257834875678</v>
      </c>
    </row>
    <row r="2278" spans="1:6">
      <c r="A2278" s="2">
        <v>38828</v>
      </c>
      <c r="B2278" s="1">
        <v>0.56126171599999997</v>
      </c>
      <c r="C2278">
        <f t="shared" si="70"/>
        <v>1.7817000010740089</v>
      </c>
      <c r="D2278">
        <f t="shared" si="71"/>
        <v>8.9882667144181028E-4</v>
      </c>
      <c r="E2278">
        <v>7.047216387809474E-3</v>
      </c>
      <c r="F2278">
        <f>+(E2278-Ej_3_INV_Est_Desc!$B$3)/Ej_3_INV_Est_Desc!$B$7</f>
        <v>1.35738253331948</v>
      </c>
    </row>
    <row r="2279" spans="1:6">
      <c r="A2279" s="2">
        <v>38831</v>
      </c>
      <c r="B2279" s="1">
        <v>0.56056953899999995</v>
      </c>
      <c r="C2279">
        <f t="shared" si="70"/>
        <v>1.783899998890236</v>
      </c>
      <c r="D2279">
        <f t="shared" si="71"/>
        <v>1.234774549531803E-3</v>
      </c>
      <c r="E2279">
        <v>7.0576366700516591E-3</v>
      </c>
      <c r="F2279">
        <f>+(E2279-Ej_3_INV_Est_Desc!$B$3)/Ej_3_INV_Est_Desc!$B$7</f>
        <v>1.3594099124118495</v>
      </c>
    </row>
    <row r="2280" spans="1:6">
      <c r="A2280" s="2">
        <v>38832</v>
      </c>
      <c r="B2280" s="1">
        <v>0.55940926400000002</v>
      </c>
      <c r="C2280">
        <f t="shared" si="70"/>
        <v>1.7875999994165273</v>
      </c>
      <c r="D2280">
        <f t="shared" si="71"/>
        <v>2.0741075893229155E-3</v>
      </c>
      <c r="E2280">
        <v>7.0598011387770221E-3</v>
      </c>
      <c r="F2280">
        <f>+(E2280-Ej_3_INV_Est_Desc!$B$3)/Ej_3_INV_Est_Desc!$B$7</f>
        <v>1.3598310333122148</v>
      </c>
    </row>
    <row r="2281" spans="1:6">
      <c r="A2281" s="2">
        <v>38833</v>
      </c>
      <c r="B2281" s="1">
        <v>0.55875286400000002</v>
      </c>
      <c r="C2281">
        <f t="shared" si="70"/>
        <v>1.7896999987457782</v>
      </c>
      <c r="D2281">
        <f t="shared" si="71"/>
        <v>1.174759079176857E-3</v>
      </c>
      <c r="E2281">
        <v>7.090185819355499E-3</v>
      </c>
      <c r="F2281">
        <f>+(E2281-Ej_3_INV_Est_Desc!$B$3)/Ej_3_INV_Est_Desc!$B$7</f>
        <v>1.3657427029485465</v>
      </c>
    </row>
    <row r="2282" spans="1:6">
      <c r="A2282" s="2">
        <v>38834</v>
      </c>
      <c r="B2282" s="1">
        <v>0.55521625699999999</v>
      </c>
      <c r="C2282">
        <f t="shared" si="70"/>
        <v>1.8010999991306091</v>
      </c>
      <c r="D2282">
        <f t="shared" si="71"/>
        <v>6.3697828646254173E-3</v>
      </c>
      <c r="E2282">
        <v>7.0991311582531136E-3</v>
      </c>
      <c r="F2282">
        <f>+(E2282-Ej_3_INV_Est_Desc!$B$3)/Ej_3_INV_Est_Desc!$B$7</f>
        <v>1.3674831157928131</v>
      </c>
    </row>
    <row r="2283" spans="1:6">
      <c r="A2283" s="2">
        <v>38835</v>
      </c>
      <c r="B2283" s="1">
        <v>0.54884741999999997</v>
      </c>
      <c r="C2283">
        <f t="shared" si="70"/>
        <v>1.8220000013847202</v>
      </c>
      <c r="D2283">
        <f t="shared" si="71"/>
        <v>1.1604021022818989E-2</v>
      </c>
      <c r="E2283">
        <v>7.1333335389902608E-3</v>
      </c>
      <c r="F2283">
        <f>+(E2283-Ej_3_INV_Est_Desc!$B$3)/Ej_3_INV_Est_Desc!$B$7</f>
        <v>1.3741375604617911</v>
      </c>
    </row>
    <row r="2284" spans="1:6">
      <c r="A2284" s="2">
        <v>38839</v>
      </c>
      <c r="B2284" s="1">
        <v>0.54356688600000003</v>
      </c>
      <c r="C2284">
        <f t="shared" si="70"/>
        <v>1.8396999996795242</v>
      </c>
      <c r="D2284">
        <f t="shared" si="71"/>
        <v>9.7145983981075101E-3</v>
      </c>
      <c r="E2284">
        <v>7.1453356765578402E-3</v>
      </c>
      <c r="F2284">
        <f>+(E2284-Ej_3_INV_Est_Desc!$B$3)/Ej_3_INV_Est_Desc!$B$7</f>
        <v>1.3764727066893805</v>
      </c>
    </row>
    <row r="2285" spans="1:6">
      <c r="A2285" s="2">
        <v>38840</v>
      </c>
      <c r="B2285" s="1">
        <v>0.54212295300000002</v>
      </c>
      <c r="C2285">
        <f t="shared" si="70"/>
        <v>1.8446000016531305</v>
      </c>
      <c r="D2285">
        <f t="shared" si="71"/>
        <v>2.663478814187048E-3</v>
      </c>
      <c r="E2285">
        <v>7.1633236722528082E-3</v>
      </c>
      <c r="F2285">
        <f>+(E2285-Ej_3_INV_Est_Desc!$B$3)/Ej_3_INV_Est_Desc!$B$7</f>
        <v>1.3799724666323476</v>
      </c>
    </row>
    <row r="2286" spans="1:6">
      <c r="A2286" s="2">
        <v>38841</v>
      </c>
      <c r="B2286" s="1">
        <v>0.54097917200000001</v>
      </c>
      <c r="C2286">
        <f t="shared" si="70"/>
        <v>1.8485000010314629</v>
      </c>
      <c r="D2286">
        <f t="shared" si="71"/>
        <v>2.1142791796797678E-3</v>
      </c>
      <c r="E2286">
        <v>7.2137060792492047E-3</v>
      </c>
      <c r="F2286">
        <f>+(E2286-Ej_3_INV_Est_Desc!$B$3)/Ej_3_INV_Est_Desc!$B$7</f>
        <v>1.3897749111529223</v>
      </c>
    </row>
    <row r="2287" spans="1:6">
      <c r="A2287" s="2">
        <v>38842</v>
      </c>
      <c r="B2287" s="1">
        <v>0.53798149299999998</v>
      </c>
      <c r="C2287">
        <f t="shared" si="70"/>
        <v>1.8588000015086021</v>
      </c>
      <c r="D2287">
        <f t="shared" si="71"/>
        <v>5.5720857297223425E-3</v>
      </c>
      <c r="E2287">
        <v>7.2286289004575011E-3</v>
      </c>
      <c r="F2287">
        <f>+(E2287-Ej_3_INV_Est_Desc!$B$3)/Ej_3_INV_Est_Desc!$B$7</f>
        <v>1.3926783081064509</v>
      </c>
    </row>
    <row r="2288" spans="1:6">
      <c r="A2288" s="2">
        <v>38845</v>
      </c>
      <c r="B2288" s="1">
        <v>0.53809728800000001</v>
      </c>
      <c r="C2288">
        <f t="shared" si="70"/>
        <v>1.8583999999643186</v>
      </c>
      <c r="D2288">
        <f t="shared" si="71"/>
        <v>-2.151934279959189E-4</v>
      </c>
      <c r="E2288">
        <v>7.2355813187598983E-3</v>
      </c>
      <c r="F2288">
        <f>+(E2288-Ej_3_INV_Est_Desc!$B$3)/Ej_3_INV_Est_Desc!$B$7</f>
        <v>1.3940309766023793</v>
      </c>
    </row>
    <row r="2289" spans="1:6">
      <c r="A2289" s="2">
        <v>38846</v>
      </c>
      <c r="B2289" s="1">
        <v>0.53671103499999995</v>
      </c>
      <c r="C2289">
        <f t="shared" si="70"/>
        <v>1.8631999992323618</v>
      </c>
      <c r="D2289">
        <f t="shared" si="71"/>
        <v>2.5828665885361257E-3</v>
      </c>
      <c r="E2289">
        <v>7.2400441902336077E-3</v>
      </c>
      <c r="F2289">
        <f>+(E2289-Ej_3_INV_Est_Desc!$B$3)/Ej_3_INV_Est_Desc!$B$7</f>
        <v>1.3948992767220347</v>
      </c>
    </row>
    <row r="2290" spans="1:6">
      <c r="A2290" s="2">
        <v>38847</v>
      </c>
      <c r="B2290" s="1">
        <v>0.53625053600000006</v>
      </c>
      <c r="C2290">
        <f t="shared" si="70"/>
        <v>1.8648000008712344</v>
      </c>
      <c r="D2290">
        <f t="shared" si="71"/>
        <v>8.587385356009225E-4</v>
      </c>
      <c r="E2290">
        <v>7.2842051192569812E-3</v>
      </c>
      <c r="F2290">
        <f>+(E2290-Ej_3_INV_Est_Desc!$B$3)/Ej_3_INV_Est_Desc!$B$7</f>
        <v>1.403491265127027</v>
      </c>
    </row>
    <row r="2291" spans="1:6">
      <c r="A2291" s="2">
        <v>38848</v>
      </c>
      <c r="B2291" s="1">
        <v>0.53072922199999994</v>
      </c>
      <c r="C2291">
        <f t="shared" si="70"/>
        <v>1.8841999998259</v>
      </c>
      <c r="D2291">
        <f t="shared" si="71"/>
        <v>1.0403259837838963E-2</v>
      </c>
      <c r="E2291">
        <v>7.3072313431949976E-3</v>
      </c>
      <c r="F2291">
        <f>+(E2291-Ej_3_INV_Est_Desc!$B$3)/Ej_3_INV_Est_Desc!$B$7</f>
        <v>1.4079712670984865</v>
      </c>
    </row>
    <row r="2292" spans="1:6">
      <c r="A2292" s="2">
        <v>38849</v>
      </c>
      <c r="B2292" s="1">
        <v>0.52879276600000003</v>
      </c>
      <c r="C2292">
        <f t="shared" si="70"/>
        <v>1.8911000004111251</v>
      </c>
      <c r="D2292">
        <f t="shared" si="71"/>
        <v>3.6620319423961156E-3</v>
      </c>
      <c r="E2292">
        <v>7.3186539017844332E-3</v>
      </c>
      <c r="F2292">
        <f>+(E2292-Ej_3_INV_Est_Desc!$B$3)/Ej_3_INV_Est_Desc!$B$7</f>
        <v>1.4101936499406553</v>
      </c>
    </row>
    <row r="2293" spans="1:6">
      <c r="A2293" s="2">
        <v>38852</v>
      </c>
      <c r="B2293" s="1">
        <v>0.53089827999999994</v>
      </c>
      <c r="C2293">
        <f t="shared" si="70"/>
        <v>1.8835999996082113</v>
      </c>
      <c r="D2293">
        <f t="shared" si="71"/>
        <v>-3.9659461695750187E-3</v>
      </c>
      <c r="E2293">
        <v>7.3271550172717692E-3</v>
      </c>
      <c r="F2293">
        <f>+(E2293-Ej_3_INV_Est_Desc!$B$3)/Ej_3_INV_Est_Desc!$B$7</f>
        <v>1.4118476342954236</v>
      </c>
    </row>
    <row r="2294" spans="1:6">
      <c r="A2294" s="2">
        <v>38853</v>
      </c>
      <c r="B2294" s="1">
        <v>0.53137786300000001</v>
      </c>
      <c r="C2294">
        <f t="shared" si="70"/>
        <v>1.8818999992854426</v>
      </c>
      <c r="D2294">
        <f t="shared" si="71"/>
        <v>-9.0252724735739864E-4</v>
      </c>
      <c r="E2294">
        <v>7.3287164722242171E-3</v>
      </c>
      <c r="F2294">
        <f>+(E2294-Ej_3_INV_Est_Desc!$B$3)/Ej_3_INV_Est_Desc!$B$7</f>
        <v>1.4121514323165034</v>
      </c>
    </row>
    <row r="2295" spans="1:6">
      <c r="A2295" s="2">
        <v>38854</v>
      </c>
      <c r="B2295" s="1">
        <v>0.53134962799999996</v>
      </c>
      <c r="C2295">
        <f t="shared" si="70"/>
        <v>1.8820000001957282</v>
      </c>
      <c r="D2295">
        <f t="shared" si="71"/>
        <v>5.3138270005526067E-5</v>
      </c>
      <c r="E2295">
        <v>7.3304107545879571E-3</v>
      </c>
      <c r="F2295">
        <f>+(E2295-Ej_3_INV_Est_Desc!$B$3)/Ej_3_INV_Est_Desc!$B$7</f>
        <v>1.4124810733531841</v>
      </c>
    </row>
    <row r="2296" spans="1:6">
      <c r="A2296" s="2">
        <v>38855</v>
      </c>
      <c r="B2296" s="1">
        <v>0.52971713099999995</v>
      </c>
      <c r="C2296">
        <f t="shared" si="70"/>
        <v>1.8878000001853821</v>
      </c>
      <c r="D2296">
        <f t="shared" si="71"/>
        <v>3.0818278369024732E-3</v>
      </c>
      <c r="E2296">
        <v>7.3693332768822728E-3</v>
      </c>
      <c r="F2296">
        <f>+(E2296-Ej_3_INV_Est_Desc!$B$3)/Ej_3_INV_Est_Desc!$B$7</f>
        <v>1.4200538728309489</v>
      </c>
    </row>
    <row r="2297" spans="1:6">
      <c r="A2297" s="2">
        <v>38856</v>
      </c>
      <c r="B2297" s="1">
        <v>0.53319114899999998</v>
      </c>
      <c r="C2297">
        <f t="shared" si="70"/>
        <v>1.8755000000947128</v>
      </c>
      <c r="D2297">
        <f t="shared" si="71"/>
        <v>-6.515520759329041E-3</v>
      </c>
      <c r="E2297">
        <v>7.3743166734900889E-3</v>
      </c>
      <c r="F2297">
        <f>+(E2297-Ej_3_INV_Est_Desc!$B$3)/Ej_3_INV_Est_Desc!$B$7</f>
        <v>1.4210234467692411</v>
      </c>
    </row>
    <row r="2298" spans="1:6">
      <c r="A2298" s="2">
        <v>38859</v>
      </c>
      <c r="B2298" s="1">
        <v>0.53019458100000005</v>
      </c>
      <c r="C2298">
        <f t="shared" si="70"/>
        <v>1.8861000014634248</v>
      </c>
      <c r="D2298">
        <f t="shared" si="71"/>
        <v>5.651826909185198E-3</v>
      </c>
      <c r="E2298">
        <v>7.3943660793178712E-3</v>
      </c>
      <c r="F2298">
        <f>+(E2298-Ej_3_INV_Est_Desc!$B$3)/Ej_3_INV_Est_Desc!$B$7</f>
        <v>1.424924276444</v>
      </c>
    </row>
    <row r="2299" spans="1:6">
      <c r="A2299" s="2">
        <v>38860</v>
      </c>
      <c r="B2299" s="1">
        <v>0.53166037499999996</v>
      </c>
      <c r="C2299">
        <f t="shared" si="70"/>
        <v>1.8809000012460964</v>
      </c>
      <c r="D2299">
        <f t="shared" si="71"/>
        <v>-2.7570119364264123E-3</v>
      </c>
      <c r="E2299">
        <v>7.4553757834645573E-3</v>
      </c>
      <c r="F2299">
        <f>+(E2299-Ej_3_INV_Est_Desc!$B$3)/Ej_3_INV_Est_Desc!$B$7</f>
        <v>1.4367943770558531</v>
      </c>
    </row>
    <row r="2300" spans="1:6">
      <c r="A2300" s="2">
        <v>38861</v>
      </c>
      <c r="B2300" s="1">
        <v>0.53538922799999999</v>
      </c>
      <c r="C2300">
        <f t="shared" si="70"/>
        <v>1.8677999998909205</v>
      </c>
      <c r="D2300">
        <f t="shared" si="71"/>
        <v>-6.9647516329932602E-3</v>
      </c>
      <c r="E2300">
        <v>7.4575883520158204E-3</v>
      </c>
      <c r="F2300">
        <f>+(E2300-Ej_3_INV_Est_Desc!$B$3)/Ej_3_INV_Est_Desc!$B$7</f>
        <v>1.4372248562997938</v>
      </c>
    </row>
    <row r="2301" spans="1:6">
      <c r="A2301" s="2">
        <v>38862</v>
      </c>
      <c r="B2301" s="1">
        <v>0.53421657099999997</v>
      </c>
      <c r="C2301">
        <f t="shared" si="70"/>
        <v>1.8719000013947529</v>
      </c>
      <c r="D2301">
        <f t="shared" si="71"/>
        <v>2.1950966399355565E-3</v>
      </c>
      <c r="E2301">
        <v>7.459734894896819E-3</v>
      </c>
      <c r="F2301">
        <f>+(E2301-Ej_3_INV_Est_Desc!$B$3)/Ej_3_INV_Est_Desc!$B$7</f>
        <v>1.4376424895324325</v>
      </c>
    </row>
    <row r="2302" spans="1:6">
      <c r="A2302" s="2">
        <v>38863</v>
      </c>
      <c r="B2302" s="1">
        <v>0.53861898100000005</v>
      </c>
      <c r="C2302">
        <f t="shared" si="70"/>
        <v>1.8565999997686675</v>
      </c>
      <c r="D2302">
        <f t="shared" si="71"/>
        <v>-8.1735144049817077E-3</v>
      </c>
      <c r="E2302">
        <v>7.4626863277909017E-3</v>
      </c>
      <c r="F2302">
        <f>+(E2302-Ej_3_INV_Est_Desc!$B$3)/Ej_3_INV_Est_Desc!$B$7</f>
        <v>1.4382167228596039</v>
      </c>
    </row>
    <row r="2303" spans="1:6">
      <c r="A2303" s="2">
        <v>38867</v>
      </c>
      <c r="B2303" s="1">
        <v>0.531208499</v>
      </c>
      <c r="C2303">
        <f t="shared" si="70"/>
        <v>1.8825000011906812</v>
      </c>
      <c r="D2303">
        <f t="shared" si="71"/>
        <v>1.3950232373823646E-2</v>
      </c>
      <c r="E2303">
        <v>7.4650667211266786E-3</v>
      </c>
      <c r="F2303">
        <f>+(E2303-Ej_3_INV_Est_Desc!$B$3)/Ej_3_INV_Est_Desc!$B$7</f>
        <v>1.4386798542382371</v>
      </c>
    </row>
    <row r="2304" spans="1:6">
      <c r="A2304" s="2">
        <v>38868</v>
      </c>
      <c r="B2304" s="1">
        <v>0.533845825</v>
      </c>
      <c r="C2304">
        <f t="shared" si="70"/>
        <v>1.8732000011426519</v>
      </c>
      <c r="D2304">
        <f t="shared" si="71"/>
        <v>-4.9402390662135476E-3</v>
      </c>
      <c r="E2304">
        <v>7.4674011288948794E-3</v>
      </c>
      <c r="F2304">
        <f>+(E2304-Ej_3_INV_Est_Desc!$B$3)/Ej_3_INV_Est_Desc!$B$7</f>
        <v>1.439134038625216</v>
      </c>
    </row>
    <row r="2305" spans="1:6">
      <c r="A2305" s="2">
        <v>38869</v>
      </c>
      <c r="B2305" s="1">
        <v>0.53516001300000005</v>
      </c>
      <c r="C2305">
        <f t="shared" si="70"/>
        <v>1.8685999994547424</v>
      </c>
      <c r="D2305">
        <f t="shared" si="71"/>
        <v>-2.4556916960835062E-3</v>
      </c>
      <c r="E2305">
        <v>7.4878943188299019E-3</v>
      </c>
      <c r="F2305">
        <f>+(E2305-Ej_3_INV_Est_Desc!$B$3)/Ej_3_INV_Est_Desc!$B$7</f>
        <v>1.4431212113182956</v>
      </c>
    </row>
    <row r="2306" spans="1:6">
      <c r="A2306" s="2">
        <v>38870</v>
      </c>
      <c r="B2306" s="1">
        <v>0.53143434099999998</v>
      </c>
      <c r="C2306">
        <f t="shared" si="70"/>
        <v>1.8817000010166827</v>
      </c>
      <c r="D2306">
        <f t="shared" si="71"/>
        <v>7.0105970061880019E-3</v>
      </c>
      <c r="E2306">
        <v>7.4893009975660618E-3</v>
      </c>
      <c r="F2306">
        <f>+(E2306-Ej_3_INV_Est_Desc!$B$3)/Ej_3_INV_Est_Desc!$B$7</f>
        <v>1.4433948959453613</v>
      </c>
    </row>
    <row r="2307" spans="1:6">
      <c r="A2307" s="2">
        <v>38873</v>
      </c>
      <c r="B2307" s="1">
        <v>0.53231129600000004</v>
      </c>
      <c r="C2307">
        <f t="shared" ref="C2307:C2370" si="72">1/B2307</f>
        <v>1.8785999987496036</v>
      </c>
      <c r="D2307">
        <f t="shared" si="71"/>
        <v>-1.6474476619037226E-3</v>
      </c>
      <c r="E2307">
        <v>7.4906369519625038E-3</v>
      </c>
      <c r="F2307">
        <f>+(E2307-Ej_3_INV_Est_Desc!$B$3)/Ej_3_INV_Est_Desc!$B$7</f>
        <v>1.4436548203839472</v>
      </c>
    </row>
    <row r="2308" spans="1:6">
      <c r="A2308" s="2">
        <v>38874</v>
      </c>
      <c r="B2308" s="1">
        <v>0.53740326699999996</v>
      </c>
      <c r="C2308">
        <f t="shared" si="72"/>
        <v>1.8608000014261172</v>
      </c>
      <c r="D2308">
        <f t="shared" ref="D2308:D2371" si="73">+C2308/C2307-1</f>
        <v>-9.4751396440615476E-3</v>
      </c>
      <c r="E2308">
        <v>7.5335530454256894E-3</v>
      </c>
      <c r="F2308">
        <f>+(E2308-Ej_3_INV_Est_Desc!$B$3)/Ej_3_INV_Est_Desc!$B$7</f>
        <v>1.452004612509654</v>
      </c>
    </row>
    <row r="2309" spans="1:6">
      <c r="A2309" s="2">
        <v>38875</v>
      </c>
      <c r="B2309" s="1">
        <v>0.53806833499999995</v>
      </c>
      <c r="C2309">
        <f t="shared" si="72"/>
        <v>1.8584999988895463</v>
      </c>
      <c r="D2309">
        <f t="shared" si="73"/>
        <v>-1.2360288772614858E-3</v>
      </c>
      <c r="E2309">
        <v>7.5463868434453296E-3</v>
      </c>
      <c r="F2309">
        <f>+(E2309-Ej_3_INV_Est_Desc!$B$3)/Ej_3_INV_Est_Desc!$B$7</f>
        <v>1.4545015673114519</v>
      </c>
    </row>
    <row r="2310" spans="1:6">
      <c r="A2310" s="2">
        <v>38876</v>
      </c>
      <c r="B2310" s="1">
        <v>0.54274084099999997</v>
      </c>
      <c r="C2310">
        <f t="shared" si="72"/>
        <v>1.8425000008429437</v>
      </c>
      <c r="D2310">
        <f t="shared" si="73"/>
        <v>-8.6090923089386928E-3</v>
      </c>
      <c r="E2310">
        <v>7.5465712014737285E-3</v>
      </c>
      <c r="F2310">
        <f>+(E2310-Ej_3_INV_Est_Desc!$B$3)/Ej_3_INV_Est_Desc!$B$7</f>
        <v>1.4545374361683214</v>
      </c>
    </row>
    <row r="2311" spans="1:6">
      <c r="A2311" s="2">
        <v>38877</v>
      </c>
      <c r="B2311" s="1">
        <v>0.54271138600000002</v>
      </c>
      <c r="C2311">
        <f t="shared" si="72"/>
        <v>1.8426000002881826</v>
      </c>
      <c r="D2311">
        <f t="shared" si="73"/>
        <v>5.4273783008484955E-5</v>
      </c>
      <c r="E2311">
        <v>7.5482740950314486E-3</v>
      </c>
      <c r="F2311">
        <f>+(E2311-Ej_3_INV_Est_Desc!$B$3)/Ej_3_INV_Est_Desc!$B$7</f>
        <v>1.4548687526063231</v>
      </c>
    </row>
    <row r="2312" spans="1:6">
      <c r="A2312" s="2">
        <v>38880</v>
      </c>
      <c r="B2312" s="1">
        <v>0.54229934899999999</v>
      </c>
      <c r="C2312">
        <f t="shared" si="72"/>
        <v>1.8440000008187361</v>
      </c>
      <c r="D2312">
        <f t="shared" si="73"/>
        <v>7.5979622833743932E-4</v>
      </c>
      <c r="E2312">
        <v>7.5924180193838176E-3</v>
      </c>
      <c r="F2312">
        <f>+(E2312-Ej_3_INV_Est_Desc!$B$3)/Ej_3_INV_Est_Desc!$B$7</f>
        <v>1.4634574325678718</v>
      </c>
    </row>
    <row r="2313" spans="1:6">
      <c r="A2313" s="2">
        <v>38881</v>
      </c>
      <c r="B2313" s="1">
        <v>0.54353734099999995</v>
      </c>
      <c r="C2313">
        <f t="shared" si="72"/>
        <v>1.8398000000518826</v>
      </c>
      <c r="D2313">
        <f t="shared" si="73"/>
        <v>-2.2776576816641025E-3</v>
      </c>
      <c r="E2313">
        <v>7.6231438939855511E-3</v>
      </c>
      <c r="F2313">
        <f>+(E2313-Ej_3_INV_Est_Desc!$B$3)/Ej_3_INV_Est_Desc!$B$7</f>
        <v>1.4694354852073808</v>
      </c>
    </row>
    <row r="2314" spans="1:6">
      <c r="A2314" s="2">
        <v>38882</v>
      </c>
      <c r="B2314" s="1">
        <v>0.54080363399999998</v>
      </c>
      <c r="C2314">
        <f t="shared" si="72"/>
        <v>1.8491000006852765</v>
      </c>
      <c r="D2314">
        <f t="shared" si="73"/>
        <v>5.0548976155733172E-3</v>
      </c>
      <c r="E2314">
        <v>7.6444126680210722E-3</v>
      </c>
      <c r="F2314">
        <f>+(E2314-Ej_3_INV_Est_Desc!$B$3)/Ej_3_INV_Est_Desc!$B$7</f>
        <v>1.473573556211387</v>
      </c>
    </row>
    <row r="2315" spans="1:6">
      <c r="A2315" s="2">
        <v>38883</v>
      </c>
      <c r="B2315" s="1">
        <v>0.54121339999999996</v>
      </c>
      <c r="C2315">
        <f t="shared" si="72"/>
        <v>1.8477000015151142</v>
      </c>
      <c r="D2315">
        <f t="shared" si="73"/>
        <v>-7.5712463882071646E-4</v>
      </c>
      <c r="E2315">
        <v>7.6453668315430434E-3</v>
      </c>
      <c r="F2315">
        <f>+(E2315-Ej_3_INV_Est_Desc!$B$3)/Ej_3_INV_Est_Desc!$B$7</f>
        <v>1.4737591990884402</v>
      </c>
    </row>
    <row r="2316" spans="1:6">
      <c r="A2316" s="2">
        <v>38884</v>
      </c>
      <c r="B2316" s="1">
        <v>0.54100844000000003</v>
      </c>
      <c r="C2316">
        <f t="shared" si="72"/>
        <v>1.8483999990831934</v>
      </c>
      <c r="D2316">
        <f t="shared" si="73"/>
        <v>3.7884806381183189E-4</v>
      </c>
      <c r="E2316">
        <v>7.6817379640987671E-3</v>
      </c>
      <c r="F2316">
        <f>+(E2316-Ej_3_INV_Est_Desc!$B$3)/Ej_3_INV_Est_Desc!$B$7</f>
        <v>1.4808355979800898</v>
      </c>
    </row>
    <row r="2317" spans="1:6">
      <c r="A2317" s="2">
        <v>38887</v>
      </c>
      <c r="B2317" s="1">
        <v>0.54344872600000005</v>
      </c>
      <c r="C2317">
        <f t="shared" si="72"/>
        <v>1.8400999986887445</v>
      </c>
      <c r="D2317">
        <f t="shared" si="73"/>
        <v>-4.4903702654002231E-3</v>
      </c>
      <c r="E2317">
        <v>7.7087553316816937E-3</v>
      </c>
      <c r="F2317">
        <f>+(E2317-Ej_3_INV_Est_Desc!$B$3)/Ej_3_INV_Est_Desc!$B$7</f>
        <v>1.4860921202983377</v>
      </c>
    </row>
    <row r="2318" spans="1:6">
      <c r="A2318" s="2">
        <v>38888</v>
      </c>
      <c r="B2318" s="1">
        <v>0.54350779900000001</v>
      </c>
      <c r="C2318">
        <f t="shared" si="72"/>
        <v>1.839900001140554</v>
      </c>
      <c r="D2318">
        <f t="shared" si="73"/>
        <v>-1.0868841276723273E-4</v>
      </c>
      <c r="E2318">
        <v>7.709251986090182E-3</v>
      </c>
      <c r="F2318">
        <f>+(E2318-Ej_3_INV_Est_Desc!$B$3)/Ej_3_INV_Est_Desc!$B$7</f>
        <v>1.4861887498080286</v>
      </c>
    </row>
    <row r="2319" spans="1:6">
      <c r="A2319" s="2">
        <v>38889</v>
      </c>
      <c r="B2319" s="1">
        <v>0.54171180900000004</v>
      </c>
      <c r="C2319">
        <f t="shared" si="72"/>
        <v>1.8460000010817559</v>
      </c>
      <c r="D2319">
        <f t="shared" si="73"/>
        <v>3.3153975419428772E-3</v>
      </c>
      <c r="E2319">
        <v>7.7153881356670784E-3</v>
      </c>
      <c r="F2319">
        <f>+(E2319-Ej_3_INV_Est_Desc!$B$3)/Ej_3_INV_Est_Desc!$B$7</f>
        <v>1.4873826043573315</v>
      </c>
    </row>
    <row r="2320" spans="1:6">
      <c r="A2320" s="2">
        <v>38890</v>
      </c>
      <c r="B2320" s="1">
        <v>0.54626898300000004</v>
      </c>
      <c r="C2320">
        <f t="shared" si="72"/>
        <v>1.8305999994877979</v>
      </c>
      <c r="D2320">
        <f t="shared" si="73"/>
        <v>-8.3423627220657881E-3</v>
      </c>
      <c r="E2320">
        <v>7.7473820880111788E-3</v>
      </c>
      <c r="F2320">
        <f>+(E2320-Ej_3_INV_Est_Desc!$B$3)/Ej_3_INV_Est_Desc!$B$7</f>
        <v>1.4936073752951189</v>
      </c>
    </row>
    <row r="2321" spans="1:6">
      <c r="A2321" s="2">
        <v>38891</v>
      </c>
      <c r="B2321" s="1">
        <v>0.54932981800000003</v>
      </c>
      <c r="C2321">
        <f t="shared" si="72"/>
        <v>1.8203999987490211</v>
      </c>
      <c r="D2321">
        <f t="shared" si="73"/>
        <v>-5.5719440301708056E-3</v>
      </c>
      <c r="E2321">
        <v>7.7542854795895622E-3</v>
      </c>
      <c r="F2321">
        <f>+(E2321-Ej_3_INV_Est_Desc!$B$3)/Ej_3_INV_Est_Desc!$B$7</f>
        <v>1.4949505051093761</v>
      </c>
    </row>
    <row r="2322" spans="1:6">
      <c r="A2322" s="2">
        <v>38894</v>
      </c>
      <c r="B2322" s="1">
        <v>0.54975261099999995</v>
      </c>
      <c r="C2322">
        <f t="shared" si="72"/>
        <v>1.8190000010750291</v>
      </c>
      <c r="D2322">
        <f t="shared" si="73"/>
        <v>-7.6906046745450762E-4</v>
      </c>
      <c r="E2322">
        <v>7.7551585703345971E-3</v>
      </c>
      <c r="F2322">
        <f>+(E2322-Ej_3_INV_Est_Desc!$B$3)/Ej_3_INV_Est_Desc!$B$7</f>
        <v>1.4951203743970869</v>
      </c>
    </row>
    <row r="2323" spans="1:6">
      <c r="A2323" s="2">
        <v>38895</v>
      </c>
      <c r="B2323" s="1">
        <v>0.54833580100000001</v>
      </c>
      <c r="C2323">
        <f t="shared" si="72"/>
        <v>1.8236999994826162</v>
      </c>
      <c r="D2323">
        <f t="shared" si="73"/>
        <v>2.5838363962669142E-3</v>
      </c>
      <c r="E2323">
        <v>7.7712150295956572E-3</v>
      </c>
      <c r="F2323">
        <f>+(E2323-Ej_3_INV_Est_Desc!$B$3)/Ej_3_INV_Est_Desc!$B$7</f>
        <v>1.4982443329470361</v>
      </c>
    </row>
    <row r="2324" spans="1:6">
      <c r="A2324" s="2">
        <v>38896</v>
      </c>
      <c r="B2324" s="1">
        <v>0.55069111699999995</v>
      </c>
      <c r="C2324">
        <f t="shared" si="72"/>
        <v>1.8159000011616313</v>
      </c>
      <c r="D2324">
        <f t="shared" si="73"/>
        <v>-4.2770183271358952E-3</v>
      </c>
      <c r="E2324">
        <v>7.8023415664010276E-3</v>
      </c>
      <c r="F2324">
        <f>+(E2324-Ej_3_INV_Est_Desc!$B$3)/Ej_3_INV_Est_Desc!$B$7</f>
        <v>1.5043003387701419</v>
      </c>
    </row>
    <row r="2325" spans="1:6">
      <c r="A2325" s="2">
        <v>38897</v>
      </c>
      <c r="B2325" s="1">
        <v>0.55224210299999998</v>
      </c>
      <c r="C2325">
        <f t="shared" si="72"/>
        <v>1.8107999997964661</v>
      </c>
      <c r="D2325">
        <f t="shared" si="73"/>
        <v>-2.8085254484843114E-3</v>
      </c>
      <c r="E2325">
        <v>7.8346697429543255E-3</v>
      </c>
      <c r="F2325">
        <f>+(E2325-Ej_3_INV_Est_Desc!$B$3)/Ej_3_INV_Est_Desc!$B$7</f>
        <v>1.5105901366580774</v>
      </c>
    </row>
    <row r="2326" spans="1:6">
      <c r="A2326" s="2">
        <v>38898</v>
      </c>
      <c r="B2326" s="1">
        <v>0.54080363399999998</v>
      </c>
      <c r="C2326">
        <f t="shared" si="72"/>
        <v>1.8491000006852765</v>
      </c>
      <c r="D2326">
        <f t="shared" si="73"/>
        <v>2.1150873035738593E-2</v>
      </c>
      <c r="E2326">
        <v>7.843382984605185E-3</v>
      </c>
      <c r="F2326">
        <f>+(E2326-Ej_3_INV_Est_Desc!$B$3)/Ej_3_INV_Est_Desc!$B$7</f>
        <v>1.5122853924620134</v>
      </c>
    </row>
    <row r="2327" spans="1:6">
      <c r="A2327" s="2">
        <v>38901</v>
      </c>
      <c r="B2327" s="1">
        <v>0.54318305300000003</v>
      </c>
      <c r="C2327">
        <f t="shared" si="72"/>
        <v>1.8409999989451069</v>
      </c>
      <c r="D2327">
        <f t="shared" si="73"/>
        <v>-4.38051037649001E-3</v>
      </c>
      <c r="E2327">
        <v>7.8655049816893641E-3</v>
      </c>
      <c r="F2327">
        <f>+(E2327-Ej_3_INV_Est_Desc!$B$3)/Ej_3_INV_Est_Desc!$B$7</f>
        <v>1.516589467277603</v>
      </c>
    </row>
    <row r="2328" spans="1:6">
      <c r="A2328" s="2">
        <v>38903</v>
      </c>
      <c r="B2328" s="1">
        <v>0.54519681600000003</v>
      </c>
      <c r="C2328">
        <f t="shared" si="72"/>
        <v>1.8342000001702137</v>
      </c>
      <c r="D2328">
        <f t="shared" si="73"/>
        <v>-3.6936440949427718E-3</v>
      </c>
      <c r="E2328">
        <v>7.865936419910069E-3</v>
      </c>
      <c r="F2328">
        <f>+(E2328-Ej_3_INV_Est_Desc!$B$3)/Ej_3_INV_Est_Desc!$B$7</f>
        <v>1.5166734082696007</v>
      </c>
    </row>
    <row r="2329" spans="1:6">
      <c r="A2329" s="2">
        <v>38904</v>
      </c>
      <c r="B2329" s="1">
        <v>0.544188071</v>
      </c>
      <c r="C2329">
        <f t="shared" si="72"/>
        <v>1.8376000013421832</v>
      </c>
      <c r="D2329">
        <f t="shared" si="73"/>
        <v>1.8536698133539975E-3</v>
      </c>
      <c r="E2329">
        <v>7.876066670889692E-3</v>
      </c>
      <c r="F2329">
        <f>+(E2329-Ej_3_INV_Est_Desc!$B$3)/Ej_3_INV_Est_Desc!$B$7</f>
        <v>1.5186443586296015</v>
      </c>
    </row>
    <row r="2330" spans="1:6">
      <c r="A2330" s="2">
        <v>38905</v>
      </c>
      <c r="B2330" s="1">
        <v>0.54016096800000002</v>
      </c>
      <c r="C2330">
        <f t="shared" si="72"/>
        <v>1.851299999891884</v>
      </c>
      <c r="D2330">
        <f t="shared" si="73"/>
        <v>7.4553757834645573E-3</v>
      </c>
      <c r="E2330">
        <v>7.9214184464533322E-3</v>
      </c>
      <c r="F2330">
        <f>+(E2330-Ej_3_INV_Est_Desc!$B$3)/Ej_3_INV_Est_Desc!$B$7</f>
        <v>1.5274680391636404</v>
      </c>
    </row>
    <row r="2331" spans="1:6">
      <c r="A2331" s="2">
        <v>38908</v>
      </c>
      <c r="B2331" s="1">
        <v>0.54288816500000003</v>
      </c>
      <c r="C2331">
        <f t="shared" si="72"/>
        <v>1.8420000001289398</v>
      </c>
      <c r="D2331">
        <f t="shared" si="73"/>
        <v>-5.0234968743516628E-3</v>
      </c>
      <c r="E2331">
        <v>7.9592496034810445E-3</v>
      </c>
      <c r="F2331">
        <f>+(E2331-Ej_3_INV_Est_Desc!$B$3)/Ej_3_INV_Est_Desc!$B$7</f>
        <v>1.5348285016746874</v>
      </c>
    </row>
    <row r="2332" spans="1:6">
      <c r="A2332" s="2">
        <v>38909</v>
      </c>
      <c r="B2332" s="1">
        <v>0.54256415800000002</v>
      </c>
      <c r="C2332">
        <f t="shared" si="72"/>
        <v>1.8431000007191776</v>
      </c>
      <c r="D2332">
        <f t="shared" si="73"/>
        <v>5.9717730193309393E-4</v>
      </c>
      <c r="E2332">
        <v>7.9700982332551185E-3</v>
      </c>
      <c r="F2332">
        <f>+(E2332-Ej_3_INV_Est_Desc!$B$3)/Ej_3_INV_Est_Desc!$B$7</f>
        <v>1.5369392204319754</v>
      </c>
    </row>
    <row r="2333" spans="1:6">
      <c r="A2333" s="2">
        <v>38910</v>
      </c>
      <c r="B2333" s="1">
        <v>0.54504823700000005</v>
      </c>
      <c r="C2333">
        <f t="shared" si="72"/>
        <v>1.8346999992222706</v>
      </c>
      <c r="D2333">
        <f t="shared" si="73"/>
        <v>-4.5575397393681216E-3</v>
      </c>
      <c r="E2333">
        <v>7.971599662601081E-3</v>
      </c>
      <c r="F2333">
        <f>+(E2333-Ej_3_INV_Est_Desc!$B$3)/Ej_3_INV_Est_Desc!$B$7</f>
        <v>1.5372313398193325</v>
      </c>
    </row>
    <row r="2334" spans="1:6">
      <c r="A2334" s="2">
        <v>38911</v>
      </c>
      <c r="B2334" s="1">
        <v>0.54336013900000002</v>
      </c>
      <c r="C2334">
        <f t="shared" si="72"/>
        <v>1.8404000003393697</v>
      </c>
      <c r="D2334">
        <f t="shared" si="73"/>
        <v>3.1067755597729008E-3</v>
      </c>
      <c r="E2334">
        <v>8.002736271844002E-3</v>
      </c>
      <c r="F2334">
        <f>+(E2334-Ej_3_INV_Est_Desc!$B$3)/Ej_3_INV_Est_Desc!$B$7</f>
        <v>1.5432893053445678</v>
      </c>
    </row>
    <row r="2335" spans="1:6">
      <c r="A2335" s="2">
        <v>38912</v>
      </c>
      <c r="B2335" s="1">
        <v>0.54454367199999998</v>
      </c>
      <c r="C2335">
        <f t="shared" si="72"/>
        <v>1.8364000013574671</v>
      </c>
      <c r="D2335">
        <f t="shared" si="73"/>
        <v>-2.1734400028065037E-3</v>
      </c>
      <c r="E2335">
        <v>8.0059471946798411E-3</v>
      </c>
      <c r="F2335">
        <f>+(E2335-Ej_3_INV_Est_Desc!$B$3)/Ej_3_INV_Est_Desc!$B$7</f>
        <v>1.543914025258414</v>
      </c>
    </row>
    <row r="2336" spans="1:6">
      <c r="A2336" s="2">
        <v>38915</v>
      </c>
      <c r="B2336" s="1">
        <v>0.54935999599999996</v>
      </c>
      <c r="C2336">
        <f t="shared" si="72"/>
        <v>1.8202999986915684</v>
      </c>
      <c r="D2336">
        <f t="shared" si="73"/>
        <v>-8.7671545708982723E-3</v>
      </c>
      <c r="E2336">
        <v>8.0199608294058145E-3</v>
      </c>
      <c r="F2336">
        <f>+(E2336-Ej_3_INV_Est_Desc!$B$3)/Ej_3_INV_Est_Desc!$B$7</f>
        <v>1.5466405301064809</v>
      </c>
    </row>
    <row r="2337" spans="1:6">
      <c r="A2337" s="2">
        <v>38916</v>
      </c>
      <c r="B2337" s="1">
        <v>0.54731541800000005</v>
      </c>
      <c r="C2337">
        <f t="shared" si="72"/>
        <v>1.8270999995837864</v>
      </c>
      <c r="D2337">
        <f t="shared" si="73"/>
        <v>3.7356484629489373E-3</v>
      </c>
      <c r="E2337">
        <v>8.0334357483746732E-3</v>
      </c>
      <c r="F2337">
        <f>+(E2337-Ej_3_INV_Est_Desc!$B$3)/Ej_3_INV_Est_Desc!$B$7</f>
        <v>1.5492622219526231</v>
      </c>
    </row>
    <row r="2338" spans="1:6">
      <c r="A2338" s="2">
        <v>38917</v>
      </c>
      <c r="B2338" s="1">
        <v>0.54415845900000004</v>
      </c>
      <c r="C2338">
        <f t="shared" si="72"/>
        <v>1.8376999998083277</v>
      </c>
      <c r="D2338">
        <f t="shared" si="73"/>
        <v>5.8015435536948878E-3</v>
      </c>
      <c r="E2338">
        <v>8.0795186063984392E-3</v>
      </c>
      <c r="F2338">
        <f>+(E2338-Ej_3_INV_Est_Desc!$B$3)/Ej_3_INV_Est_Desc!$B$7</f>
        <v>1.5582281425200901</v>
      </c>
    </row>
    <row r="2339" spans="1:6">
      <c r="A2339" s="2">
        <v>38918</v>
      </c>
      <c r="B2339" s="1">
        <v>0.54068667199999998</v>
      </c>
      <c r="C2339">
        <f t="shared" si="72"/>
        <v>1.8495000002515321</v>
      </c>
      <c r="D2339">
        <f t="shared" si="73"/>
        <v>6.421070057373468E-3</v>
      </c>
      <c r="E2339">
        <v>8.1148565907616099E-3</v>
      </c>
      <c r="F2339">
        <f>+(E2339-Ej_3_INV_Est_Desc!$B$3)/Ej_3_INV_Est_Desc!$B$7</f>
        <v>1.5651035312091157</v>
      </c>
    </row>
    <row r="2340" spans="1:6">
      <c r="A2340" s="2">
        <v>38919</v>
      </c>
      <c r="B2340" s="1">
        <v>0.53803938399999995</v>
      </c>
      <c r="C2340">
        <f t="shared" si="72"/>
        <v>1.8586000016682795</v>
      </c>
      <c r="D2340">
        <f t="shared" si="73"/>
        <v>4.9202494812163877E-3</v>
      </c>
      <c r="E2340">
        <v>8.1305402904430224E-3</v>
      </c>
      <c r="F2340">
        <f>+(E2340-Ej_3_INV_Est_Desc!$B$3)/Ej_3_INV_Est_Desc!$B$7</f>
        <v>1.5681549653340354</v>
      </c>
    </row>
    <row r="2341" spans="1:6">
      <c r="A2341" s="2">
        <v>38922</v>
      </c>
      <c r="B2341" s="1">
        <v>0.54077438899999997</v>
      </c>
      <c r="C2341">
        <f t="shared" si="72"/>
        <v>1.849199999743331</v>
      </c>
      <c r="D2341">
        <f t="shared" si="73"/>
        <v>-5.0575712452981536E-3</v>
      </c>
      <c r="E2341">
        <v>8.1449244027753664E-3</v>
      </c>
      <c r="F2341">
        <f>+(E2341-Ej_3_INV_Est_Desc!$B$3)/Ej_3_INV_Est_Desc!$B$7</f>
        <v>1.5709535506244443</v>
      </c>
    </row>
    <row r="2342" spans="1:6">
      <c r="A2342" s="2">
        <v>38923</v>
      </c>
      <c r="B2342" s="1">
        <v>0.54327158099999995</v>
      </c>
      <c r="C2342">
        <f t="shared" si="72"/>
        <v>1.8407000015706696</v>
      </c>
      <c r="D2342">
        <f t="shared" si="73"/>
        <v>-4.5965813183220794E-3</v>
      </c>
      <c r="E2342">
        <v>8.1831299516039735E-3</v>
      </c>
      <c r="F2342">
        <f>+(E2342-Ej_3_INV_Est_Desc!$B$3)/Ej_3_INV_Est_Desc!$B$7</f>
        <v>1.5783868551268931</v>
      </c>
    </row>
    <row r="2343" spans="1:6">
      <c r="A2343" s="2">
        <v>38924</v>
      </c>
      <c r="B2343" s="1">
        <v>0.54130128799999999</v>
      </c>
      <c r="C2343">
        <f t="shared" si="72"/>
        <v>1.8474000010138532</v>
      </c>
      <c r="D2343">
        <f t="shared" si="73"/>
        <v>3.6399192901974686E-3</v>
      </c>
      <c r="E2343">
        <v>8.1957178682432463E-3</v>
      </c>
      <c r="F2343">
        <f>+(E2343-Ej_3_INV_Est_Desc!$B$3)/Ej_3_INV_Est_Desc!$B$7</f>
        <v>1.5808359710354467</v>
      </c>
    </row>
    <row r="2344" spans="1:6">
      <c r="A2344" s="2">
        <v>38925</v>
      </c>
      <c r="B2344" s="1">
        <v>0.53685510299999994</v>
      </c>
      <c r="C2344">
        <f t="shared" si="72"/>
        <v>1.8626999993329674</v>
      </c>
      <c r="D2344">
        <f t="shared" si="73"/>
        <v>8.281908796534454E-3</v>
      </c>
      <c r="E2344">
        <v>8.2013174816486512E-3</v>
      </c>
      <c r="F2344">
        <f>+(E2344-Ej_3_INV_Est_Desc!$B$3)/Ej_3_INV_Est_Desc!$B$7</f>
        <v>1.5819254366448818</v>
      </c>
    </row>
    <row r="2345" spans="1:6">
      <c r="A2345" s="2">
        <v>38926</v>
      </c>
      <c r="B2345" s="1">
        <v>0.53633682000000005</v>
      </c>
      <c r="C2345">
        <f t="shared" si="72"/>
        <v>1.8644999983405948</v>
      </c>
      <c r="D2345">
        <f t="shared" si="73"/>
        <v>9.6633865263973107E-4</v>
      </c>
      <c r="E2345">
        <v>8.2044448682421223E-3</v>
      </c>
      <c r="F2345">
        <f>+(E2345-Ej_3_INV_Est_Desc!$B$3)/Ej_3_INV_Est_Desc!$B$7</f>
        <v>1.5825339036754287</v>
      </c>
    </row>
    <row r="2346" spans="1:6">
      <c r="A2346" s="2">
        <v>38929</v>
      </c>
      <c r="B2346" s="1">
        <v>0.53518865400000004</v>
      </c>
      <c r="C2346">
        <f t="shared" si="72"/>
        <v>1.8685000000018683</v>
      </c>
      <c r="D2346">
        <f t="shared" si="73"/>
        <v>2.1453481710020927E-3</v>
      </c>
      <c r="E2346">
        <v>8.2536221261968468E-3</v>
      </c>
      <c r="F2346">
        <f>+(E2346-Ej_3_INV_Est_Desc!$B$3)/Ej_3_INV_Est_Desc!$B$7</f>
        <v>1.5921018733599586</v>
      </c>
    </row>
    <row r="2347" spans="1:6">
      <c r="A2347" s="2">
        <v>38930</v>
      </c>
      <c r="B2347" s="1">
        <v>0.53444497899999999</v>
      </c>
      <c r="C2347">
        <f t="shared" si="72"/>
        <v>1.8710999996128694</v>
      </c>
      <c r="D2347">
        <f t="shared" si="73"/>
        <v>1.3914902922123051E-3</v>
      </c>
      <c r="E2347">
        <v>8.281908796534454E-3</v>
      </c>
      <c r="F2347">
        <f>+(E2347-Ej_3_INV_Est_Desc!$B$3)/Ej_3_INV_Est_Desc!$B$7</f>
        <v>1.5976053523159364</v>
      </c>
    </row>
    <row r="2348" spans="1:6">
      <c r="A2348" s="2">
        <v>38931</v>
      </c>
      <c r="B2348" s="1">
        <v>0.53245301099999998</v>
      </c>
      <c r="C2348">
        <f t="shared" si="72"/>
        <v>1.8781000000768144</v>
      </c>
      <c r="D2348">
        <f t="shared" si="73"/>
        <v>3.7411151009529853E-3</v>
      </c>
      <c r="E2348">
        <v>8.3138038982100149E-3</v>
      </c>
      <c r="F2348">
        <f>+(E2348-Ej_3_INV_Est_Desc!$B$3)/Ej_3_INV_Est_Desc!$B$7</f>
        <v>1.6038108907824715</v>
      </c>
    </row>
    <row r="2349" spans="1:6">
      <c r="A2349" s="2">
        <v>38932</v>
      </c>
      <c r="B2349" s="1">
        <v>0.53058842299999998</v>
      </c>
      <c r="C2349">
        <f t="shared" si="72"/>
        <v>1.88469999843928</v>
      </c>
      <c r="D2349">
        <f t="shared" si="73"/>
        <v>3.5141890006897825E-3</v>
      </c>
      <c r="E2349">
        <v>8.3142802546654071E-3</v>
      </c>
      <c r="F2349">
        <f>+(E2349-Ej_3_INV_Est_Desc!$B$3)/Ej_3_INV_Est_Desc!$B$7</f>
        <v>1.6039035711049168</v>
      </c>
    </row>
    <row r="2350" spans="1:6">
      <c r="A2350" s="2">
        <v>38933</v>
      </c>
      <c r="B2350" s="1">
        <v>0.52361503799999998</v>
      </c>
      <c r="C2350">
        <f t="shared" si="72"/>
        <v>1.9098000008166305</v>
      </c>
      <c r="D2350">
        <f t="shared" si="73"/>
        <v>1.3317770678694663E-2</v>
      </c>
      <c r="E2350">
        <v>8.335331697995052E-3</v>
      </c>
      <c r="F2350">
        <f>+(E2350-Ej_3_INV_Est_Desc!$B$3)/Ej_3_INV_Est_Desc!$B$7</f>
        <v>1.6079993580595104</v>
      </c>
    </row>
    <row r="2351" spans="1:6">
      <c r="A2351" s="2">
        <v>38936</v>
      </c>
      <c r="B2351" s="1">
        <v>0.52350539200000001</v>
      </c>
      <c r="C2351">
        <f t="shared" si="72"/>
        <v>1.9102000003850963</v>
      </c>
      <c r="D2351">
        <f t="shared" si="73"/>
        <v>2.0944578924231294E-4</v>
      </c>
      <c r="E2351">
        <v>8.4024120357417686E-3</v>
      </c>
      <c r="F2351">
        <f>+(E2351-Ej_3_INV_Est_Desc!$B$3)/Ej_3_INV_Est_Desc!$B$7</f>
        <v>1.6210505663757511</v>
      </c>
    </row>
    <row r="2352" spans="1:6">
      <c r="A2352" s="2">
        <v>38937</v>
      </c>
      <c r="B2352" s="1">
        <v>0.52419143499999998</v>
      </c>
      <c r="C2352">
        <f t="shared" si="72"/>
        <v>1.9076999989517189</v>
      </c>
      <c r="D2352">
        <f t="shared" si="73"/>
        <v>-1.3087642303807323E-3</v>
      </c>
      <c r="E2352">
        <v>8.4058474954233908E-3</v>
      </c>
      <c r="F2352">
        <f>+(E2352-Ej_3_INV_Est_Desc!$B$3)/Ej_3_INV_Est_Desc!$B$7</f>
        <v>1.6217189723718</v>
      </c>
    </row>
    <row r="2353" spans="1:6">
      <c r="A2353" s="2">
        <v>38938</v>
      </c>
      <c r="B2353" s="1">
        <v>0.52386191000000004</v>
      </c>
      <c r="C2353">
        <f t="shared" si="72"/>
        <v>1.9089000000019087</v>
      </c>
      <c r="D2353">
        <f t="shared" si="73"/>
        <v>6.2903027250049703E-4</v>
      </c>
      <c r="E2353">
        <v>8.409294752645069E-3</v>
      </c>
      <c r="F2353">
        <f>+(E2353-Ej_3_INV_Est_Desc!$B$3)/Ej_3_INV_Est_Desc!$B$7</f>
        <v>1.6223896737074084</v>
      </c>
    </row>
    <row r="2354" spans="1:6">
      <c r="A2354" s="2">
        <v>38939</v>
      </c>
      <c r="B2354" s="1">
        <v>0.52943667900000002</v>
      </c>
      <c r="C2354">
        <f t="shared" si="72"/>
        <v>1.8888000013312263</v>
      </c>
      <c r="D2354">
        <f t="shared" si="73"/>
        <v>-1.0529623694621182E-2</v>
      </c>
      <c r="E2354">
        <v>8.4808252965336006E-3</v>
      </c>
      <c r="F2354">
        <f>+(E2354-Ej_3_INV_Est_Desc!$B$3)/Ej_3_INV_Est_Desc!$B$7</f>
        <v>1.6363067179654172</v>
      </c>
    </row>
    <row r="2355" spans="1:6">
      <c r="A2355" s="2">
        <v>38940</v>
      </c>
      <c r="B2355" s="1">
        <v>0.527648797</v>
      </c>
      <c r="C2355">
        <f t="shared" si="72"/>
        <v>1.895199999858997</v>
      </c>
      <c r="D2355">
        <f t="shared" si="73"/>
        <v>3.3883939661478735E-3</v>
      </c>
      <c r="E2355">
        <v>8.486017558047898E-3</v>
      </c>
      <c r="F2355">
        <f>+(E2355-Ej_3_INV_Est_Desc!$B$3)/Ej_3_INV_Est_Desc!$B$7</f>
        <v>1.6373169288398965</v>
      </c>
    </row>
    <row r="2356" spans="1:6">
      <c r="A2356" s="2">
        <v>38943</v>
      </c>
      <c r="B2356" s="1">
        <v>0.52904454599999995</v>
      </c>
      <c r="C2356">
        <f t="shared" si="72"/>
        <v>1.8901999983948423</v>
      </c>
      <c r="D2356">
        <f t="shared" si="73"/>
        <v>-2.6382447575594714E-3</v>
      </c>
      <c r="E2356">
        <v>8.5070171129597583E-3</v>
      </c>
      <c r="F2356">
        <f>+(E2356-Ej_3_INV_Est_Desc!$B$3)/Ej_3_INV_Est_Desc!$B$7</f>
        <v>1.6414026203392129</v>
      </c>
    </row>
    <row r="2357" spans="1:6">
      <c r="A2357" s="2">
        <v>38944</v>
      </c>
      <c r="B2357" s="1">
        <v>0.52776018599999996</v>
      </c>
      <c r="C2357">
        <f t="shared" si="72"/>
        <v>1.8947999991799307</v>
      </c>
      <c r="D2357">
        <f t="shared" si="73"/>
        <v>2.4336053269466973E-3</v>
      </c>
      <c r="E2357">
        <v>8.6218152438515272E-3</v>
      </c>
      <c r="F2357">
        <f>+(E2357-Ej_3_INV_Est_Desc!$B$3)/Ej_3_INV_Est_Desc!$B$7</f>
        <v>1.6637378436089685</v>
      </c>
    </row>
    <row r="2358" spans="1:6">
      <c r="A2358" s="2">
        <v>38945</v>
      </c>
      <c r="B2358" s="1">
        <v>0.52634349199999997</v>
      </c>
      <c r="C2358">
        <f t="shared" si="72"/>
        <v>1.8998999991435253</v>
      </c>
      <c r="D2358">
        <f t="shared" si="73"/>
        <v>2.6915769293867076E-3</v>
      </c>
      <c r="E2358">
        <v>8.6438155027765973E-3</v>
      </c>
      <c r="F2358">
        <f>+(E2358-Ej_3_INV_Est_Desc!$B$3)/Ej_3_INV_Est_Desc!$B$7</f>
        <v>1.6680182329434181</v>
      </c>
    </row>
    <row r="2359" spans="1:6">
      <c r="A2359" s="2">
        <v>38946</v>
      </c>
      <c r="B2359" s="1">
        <v>0.52798310500000001</v>
      </c>
      <c r="C2359">
        <f t="shared" si="72"/>
        <v>1.89399999835222</v>
      </c>
      <c r="D2359">
        <f t="shared" si="73"/>
        <v>-3.1054270192983902E-3</v>
      </c>
      <c r="E2359">
        <v>8.6902546304314932E-3</v>
      </c>
      <c r="F2359">
        <f>+(E2359-Ej_3_INV_Est_Desc!$B$3)/Ej_3_INV_Est_Desc!$B$7</f>
        <v>1.6770534696373212</v>
      </c>
    </row>
    <row r="2360" spans="1:6">
      <c r="A2360" s="2">
        <v>38947</v>
      </c>
      <c r="B2360" s="1">
        <v>0.53168864299999996</v>
      </c>
      <c r="C2360">
        <f t="shared" si="72"/>
        <v>1.8808000004619245</v>
      </c>
      <c r="D2360">
        <f t="shared" si="73"/>
        <v>-6.9693758721116605E-3</v>
      </c>
      <c r="E2360">
        <v>8.6922830847451227E-3</v>
      </c>
      <c r="F2360">
        <f>+(E2360-Ej_3_INV_Est_Desc!$B$3)/Ej_3_INV_Est_Desc!$B$7</f>
        <v>1.6774481274565336</v>
      </c>
    </row>
    <row r="2361" spans="1:6">
      <c r="A2361" s="2">
        <v>38950</v>
      </c>
      <c r="B2361" s="1">
        <v>0.52720371200000005</v>
      </c>
      <c r="C2361">
        <f t="shared" si="72"/>
        <v>1.896799998251909</v>
      </c>
      <c r="D2361">
        <f t="shared" si="73"/>
        <v>8.5070171129597583E-3</v>
      </c>
      <c r="E2361">
        <v>8.7262399536027768E-3</v>
      </c>
      <c r="F2361">
        <f>+(E2361-Ej_3_INV_Est_Desc!$B$3)/Ej_3_INV_Est_Desc!$B$7</f>
        <v>1.6840548051226758</v>
      </c>
    </row>
    <row r="2362" spans="1:6">
      <c r="A2362" s="2">
        <v>38951</v>
      </c>
      <c r="B2362" s="1">
        <v>0.52963296400000004</v>
      </c>
      <c r="C2362">
        <f t="shared" si="72"/>
        <v>1.8881000012680478</v>
      </c>
      <c r="D2362">
        <f t="shared" si="73"/>
        <v>-4.5866707042804267E-3</v>
      </c>
      <c r="E2362">
        <v>8.7510419162788455E-3</v>
      </c>
      <c r="F2362">
        <f>+(E2362-Ej_3_INV_Est_Desc!$B$3)/Ej_3_INV_Est_Desc!$B$7</f>
        <v>1.6888802963531944</v>
      </c>
    </row>
    <row r="2363" spans="1:6">
      <c r="A2363" s="2">
        <v>38952</v>
      </c>
      <c r="B2363" s="1">
        <v>0.52828992600000002</v>
      </c>
      <c r="C2363">
        <f t="shared" si="72"/>
        <v>1.8928999982483103</v>
      </c>
      <c r="D2363">
        <f t="shared" si="73"/>
        <v>2.5422366278475828E-3</v>
      </c>
      <c r="E2363">
        <v>8.7625563392945693E-3</v>
      </c>
      <c r="F2363">
        <f>+(E2363-Ej_3_INV_Est_Desc!$B$3)/Ej_3_INV_Est_Desc!$B$7</f>
        <v>1.6911205524173027</v>
      </c>
    </row>
    <row r="2364" spans="1:6">
      <c r="A2364" s="2">
        <v>38953</v>
      </c>
      <c r="B2364" s="1">
        <v>0.52954882400000003</v>
      </c>
      <c r="C2364">
        <f t="shared" si="72"/>
        <v>1.8884000014321625</v>
      </c>
      <c r="D2364">
        <f t="shared" si="73"/>
        <v>-2.3773029850030492E-3</v>
      </c>
      <c r="E2364">
        <v>8.7894318478054512E-3</v>
      </c>
      <c r="F2364">
        <f>+(E2364-Ej_3_INV_Est_Desc!$B$3)/Ej_3_INV_Est_Desc!$B$7</f>
        <v>1.6963494745122514</v>
      </c>
    </row>
    <row r="2365" spans="1:6">
      <c r="A2365" s="2">
        <v>38954</v>
      </c>
      <c r="B2365" s="1">
        <v>0.52954882400000003</v>
      </c>
      <c r="C2365">
        <f t="shared" si="72"/>
        <v>1.8884000014321625</v>
      </c>
      <c r="D2365">
        <f t="shared" si="73"/>
        <v>0</v>
      </c>
      <c r="E2365">
        <v>8.8325423578328177E-3</v>
      </c>
      <c r="F2365">
        <f>+(E2365-Ej_3_INV_Est_Desc!$B$3)/Ej_3_INV_Est_Desc!$B$7</f>
        <v>1.7047370924922172</v>
      </c>
    </row>
    <row r="2366" spans="1:6">
      <c r="A2366" s="2">
        <v>38958</v>
      </c>
      <c r="B2366" s="1">
        <v>0.52870889300000001</v>
      </c>
      <c r="C2366">
        <f t="shared" si="72"/>
        <v>1.8913999995835136</v>
      </c>
      <c r="D2366">
        <f t="shared" si="73"/>
        <v>1.5886454930500449E-3</v>
      </c>
      <c r="E2366">
        <v>8.8471099634486183E-3</v>
      </c>
      <c r="F2366">
        <f>+(E2366-Ej_3_INV_Est_Desc!$B$3)/Ej_3_INV_Est_Desc!$B$7</f>
        <v>1.7075713783939748</v>
      </c>
    </row>
    <row r="2367" spans="1:6">
      <c r="A2367" s="2">
        <v>38959</v>
      </c>
      <c r="B2367" s="1">
        <v>0.52515492100000005</v>
      </c>
      <c r="C2367">
        <f t="shared" si="72"/>
        <v>1.9041999989180334</v>
      </c>
      <c r="D2367">
        <f t="shared" si="73"/>
        <v>6.7674734785547752E-3</v>
      </c>
      <c r="E2367">
        <v>8.8796038335885452E-3</v>
      </c>
      <c r="F2367">
        <f>+(E2367-Ej_3_INV_Est_Desc!$B$3)/Ej_3_INV_Est_Desc!$B$7</f>
        <v>1.7138934137689057</v>
      </c>
    </row>
    <row r="2368" spans="1:6">
      <c r="A2368" s="2">
        <v>38960</v>
      </c>
      <c r="B2368" s="1">
        <v>0.525651808</v>
      </c>
      <c r="C2368">
        <f t="shared" si="72"/>
        <v>1.902400000876626</v>
      </c>
      <c r="D2368">
        <f t="shared" si="73"/>
        <v>-9.452778292354802E-4</v>
      </c>
      <c r="E2368">
        <v>8.913044217188526E-3</v>
      </c>
      <c r="F2368">
        <f>+(E2368-Ej_3_INV_Est_Desc!$B$3)/Ej_3_INV_Est_Desc!$B$7</f>
        <v>1.7203996036182509</v>
      </c>
    </row>
    <row r="2369" spans="1:6">
      <c r="A2369" s="2">
        <v>38961</v>
      </c>
      <c r="B2369" s="1">
        <v>0.52493438299999995</v>
      </c>
      <c r="C2369">
        <f t="shared" si="72"/>
        <v>1.9050000007334251</v>
      </c>
      <c r="D2369">
        <f t="shared" si="73"/>
        <v>1.366694625526188E-3</v>
      </c>
      <c r="E2369">
        <v>8.9632502787480028E-3</v>
      </c>
      <c r="F2369">
        <f>+(E2369-Ej_3_INV_Est_Desc!$B$3)/Ej_3_INV_Est_Desc!$B$7</f>
        <v>1.7301677382186587</v>
      </c>
    </row>
    <row r="2370" spans="1:6">
      <c r="A2370" s="2">
        <v>38965</v>
      </c>
      <c r="B2370" s="1">
        <v>0.52837366600000002</v>
      </c>
      <c r="C2370">
        <f t="shared" si="72"/>
        <v>1.8925999994859697</v>
      </c>
      <c r="D2370">
        <f t="shared" si="73"/>
        <v>-6.5091870040322464E-3</v>
      </c>
      <c r="E2370">
        <v>9.0124164418288188E-3</v>
      </c>
      <c r="F2370">
        <f>+(E2370-Ej_3_INV_Est_Desc!$B$3)/Ej_3_INV_Est_Desc!$B$7</f>
        <v>1.7397335492749604</v>
      </c>
    </row>
    <row r="2371" spans="1:6">
      <c r="A2371" s="2">
        <v>38966</v>
      </c>
      <c r="B2371" s="1">
        <v>0.53163211099999996</v>
      </c>
      <c r="C2371">
        <f t="shared" ref="C2371:C2434" si="74">1/B2371</f>
        <v>1.8809999985121291</v>
      </c>
      <c r="D2371">
        <f t="shared" si="73"/>
        <v>-6.1291350401517786E-3</v>
      </c>
      <c r="E2371">
        <v>9.0521838183732495E-3</v>
      </c>
      <c r="F2371">
        <f>+(E2371-Ej_3_INV_Est_Desc!$B$3)/Ej_3_INV_Est_Desc!$B$7</f>
        <v>1.7474707243236527</v>
      </c>
    </row>
    <row r="2372" spans="1:6">
      <c r="A2372" s="2">
        <v>38967</v>
      </c>
      <c r="B2372" s="1">
        <v>0.53296381199999998</v>
      </c>
      <c r="C2372">
        <f t="shared" si="74"/>
        <v>1.8762999991451579</v>
      </c>
      <c r="D2372">
        <f t="shared" ref="D2372:D2435" si="75">+C2372/C2371-1</f>
        <v>-2.498670585161511E-3</v>
      </c>
      <c r="E2372">
        <v>9.0824848819861526E-3</v>
      </c>
      <c r="F2372">
        <f>+(E2372-Ej_3_INV_Est_Desc!$B$3)/Ej_3_INV_Est_Desc!$B$7</f>
        <v>1.7533661253711081</v>
      </c>
    </row>
    <row r="2373" spans="1:6">
      <c r="A2373" s="2">
        <v>38968</v>
      </c>
      <c r="B2373" s="1">
        <v>0.53604931700000003</v>
      </c>
      <c r="C2373">
        <f t="shared" si="74"/>
        <v>1.8654999983891407</v>
      </c>
      <c r="D2373">
        <f t="shared" si="75"/>
        <v>-5.7560095725297522E-3</v>
      </c>
      <c r="E2373">
        <v>9.1310394526984417E-3</v>
      </c>
      <c r="F2373">
        <f>+(E2373-Ej_3_INV_Est_Desc!$B$3)/Ej_3_INV_Est_Desc!$B$7</f>
        <v>1.7628129444891698</v>
      </c>
    </row>
    <row r="2374" spans="1:6">
      <c r="A2374" s="2">
        <v>38971</v>
      </c>
      <c r="B2374" s="1">
        <v>0.53676865299999998</v>
      </c>
      <c r="C2374">
        <f t="shared" si="74"/>
        <v>1.862999998995843</v>
      </c>
      <c r="D2374">
        <f t="shared" si="75"/>
        <v>-1.3401229672777015E-3</v>
      </c>
      <c r="E2374">
        <v>9.1862032588867493E-3</v>
      </c>
      <c r="F2374">
        <f>+(E2374-Ej_3_INV_Est_Desc!$B$3)/Ej_3_INV_Est_Desc!$B$7</f>
        <v>1.7735456621567336</v>
      </c>
    </row>
    <row r="2375" spans="1:6">
      <c r="A2375" s="2">
        <v>38972</v>
      </c>
      <c r="B2375" s="1">
        <v>0.53341868000000003</v>
      </c>
      <c r="C2375">
        <f t="shared" si="74"/>
        <v>1.8747000011323187</v>
      </c>
      <c r="D2375">
        <f t="shared" si="75"/>
        <v>6.2801943868930898E-3</v>
      </c>
      <c r="E2375">
        <v>9.1992973488499441E-3</v>
      </c>
      <c r="F2375">
        <f>+(E2375-Ej_3_INV_Est_Desc!$B$3)/Ej_3_INV_Est_Desc!$B$7</f>
        <v>1.7760932595833672</v>
      </c>
    </row>
    <row r="2376" spans="1:6">
      <c r="A2376" s="2">
        <v>38973</v>
      </c>
      <c r="B2376" s="1">
        <v>0.53285021600000004</v>
      </c>
      <c r="C2376">
        <f t="shared" si="74"/>
        <v>1.8766999993108755</v>
      </c>
      <c r="D2376">
        <f t="shared" si="75"/>
        <v>1.0668363884080989E-3</v>
      </c>
      <c r="E2376">
        <v>9.2881506348374554E-3</v>
      </c>
      <c r="F2376">
        <f>+(E2376-Ej_3_INV_Est_Desc!$B$3)/Ej_3_INV_Est_Desc!$B$7</f>
        <v>1.7933806314714473</v>
      </c>
    </row>
    <row r="2377" spans="1:6">
      <c r="A2377" s="2">
        <v>38974</v>
      </c>
      <c r="B2377" s="1">
        <v>0.52949274599999996</v>
      </c>
      <c r="C2377">
        <f t="shared" si="74"/>
        <v>1.88859999981945</v>
      </c>
      <c r="D2377">
        <f t="shared" si="75"/>
        <v>6.3409178413940115E-3</v>
      </c>
      <c r="E2377">
        <v>9.3384184592937292E-3</v>
      </c>
      <c r="F2377">
        <f>+(E2377-Ej_3_INV_Est_Desc!$B$3)/Ej_3_INV_Est_Desc!$B$7</f>
        <v>1.8031607827142779</v>
      </c>
    </row>
    <row r="2378" spans="1:6">
      <c r="A2378" s="2">
        <v>38975</v>
      </c>
      <c r="B2378" s="1">
        <v>0.53239631600000004</v>
      </c>
      <c r="C2378">
        <f t="shared" si="74"/>
        <v>1.8782999993561187</v>
      </c>
      <c r="D2378">
        <f t="shared" si="75"/>
        <v>-5.4537755291306222E-3</v>
      </c>
      <c r="E2378">
        <v>9.3520368277721921E-3</v>
      </c>
      <c r="F2378">
        <f>+(E2378-Ej_3_INV_Est_Desc!$B$3)/Ej_3_INV_Est_Desc!$B$7</f>
        <v>1.8058103842206217</v>
      </c>
    </row>
    <row r="2379" spans="1:6">
      <c r="A2379" s="2">
        <v>38978</v>
      </c>
      <c r="B2379" s="1">
        <v>0.53267991299999995</v>
      </c>
      <c r="C2379">
        <f t="shared" si="74"/>
        <v>1.8772999987330103</v>
      </c>
      <c r="D2379">
        <f t="shared" si="75"/>
        <v>-5.3239664774062945E-4</v>
      </c>
      <c r="E2379">
        <v>9.3896716086010468E-3</v>
      </c>
      <c r="F2379">
        <f>+(E2379-Ej_3_INV_Est_Desc!$B$3)/Ej_3_INV_Est_Desc!$B$7</f>
        <v>1.8131326396091985</v>
      </c>
    </row>
    <row r="2380" spans="1:6">
      <c r="A2380" s="2">
        <v>38979</v>
      </c>
      <c r="B2380" s="1">
        <v>0.53112385799999995</v>
      </c>
      <c r="C2380">
        <f t="shared" si="74"/>
        <v>1.8828000002967296</v>
      </c>
      <c r="D2380">
        <f t="shared" si="75"/>
        <v>2.9297403544619183E-3</v>
      </c>
      <c r="E2380">
        <v>9.4146791156473064E-3</v>
      </c>
      <c r="F2380">
        <f>+(E2380-Ej_3_INV_Est_Desc!$B$3)/Ej_3_INV_Est_Desc!$B$7</f>
        <v>1.8179981217295023</v>
      </c>
    </row>
    <row r="2381" spans="1:6">
      <c r="A2381" s="2">
        <v>38980</v>
      </c>
      <c r="B2381" s="1">
        <v>0.52926855100000003</v>
      </c>
      <c r="C2381">
        <f t="shared" si="74"/>
        <v>1.8893999995098896</v>
      </c>
      <c r="D2381">
        <f t="shared" si="75"/>
        <v>3.5054170448904909E-3</v>
      </c>
      <c r="E2381">
        <v>9.4404166081547558E-3</v>
      </c>
      <c r="F2381">
        <f>+(E2381-Ej_3_INV_Est_Desc!$B$3)/Ej_3_INV_Est_Desc!$B$7</f>
        <v>1.8230056304501758</v>
      </c>
    </row>
    <row r="2382" spans="1:6">
      <c r="A2382" s="2">
        <v>38981</v>
      </c>
      <c r="B2382" s="1">
        <v>0.52714812899999997</v>
      </c>
      <c r="C2382">
        <f t="shared" si="74"/>
        <v>1.8969999986474391</v>
      </c>
      <c r="D2382">
        <f t="shared" si="75"/>
        <v>4.0224405311319877E-3</v>
      </c>
      <c r="E2382">
        <v>9.452449414690367E-3</v>
      </c>
      <c r="F2382">
        <f>+(E2382-Ej_3_INV_Est_Desc!$B$3)/Ej_3_INV_Est_Desc!$B$7</f>
        <v>1.8253467436586133</v>
      </c>
    </row>
    <row r="2383" spans="1:6">
      <c r="A2383" s="2">
        <v>38982</v>
      </c>
      <c r="B2383" s="1">
        <v>0.52598358899999997</v>
      </c>
      <c r="C2383">
        <f t="shared" si="74"/>
        <v>1.9012000011277919</v>
      </c>
      <c r="D2383">
        <f t="shared" si="75"/>
        <v>2.2140234493133182E-3</v>
      </c>
      <c r="E2383">
        <v>9.5089144426927508E-3</v>
      </c>
      <c r="F2383">
        <f>+(E2383-Ej_3_INV_Est_Desc!$B$3)/Ej_3_INV_Est_Desc!$B$7</f>
        <v>1.8363326281636081</v>
      </c>
    </row>
    <row r="2384" spans="1:6">
      <c r="A2384" s="2">
        <v>38985</v>
      </c>
      <c r="B2384" s="1">
        <v>0.52628808999999999</v>
      </c>
      <c r="C2384">
        <f t="shared" si="74"/>
        <v>1.9001000003629192</v>
      </c>
      <c r="D2384">
        <f t="shared" si="75"/>
        <v>-5.7858235021046589E-4</v>
      </c>
      <c r="E2384">
        <v>9.5149929439892755E-3</v>
      </c>
      <c r="F2384">
        <f>+(E2384-Ej_3_INV_Est_Desc!$B$3)/Ej_3_INV_Est_Desc!$B$7</f>
        <v>1.8375152666138053</v>
      </c>
    </row>
    <row r="2385" spans="1:6">
      <c r="A2385" s="2">
        <v>38986</v>
      </c>
      <c r="B2385" s="1">
        <v>0.52759312000000003</v>
      </c>
      <c r="C2385">
        <f t="shared" si="74"/>
        <v>1.8954000006671807</v>
      </c>
      <c r="D2385">
        <f t="shared" si="75"/>
        <v>-2.4735538628707365E-3</v>
      </c>
      <c r="E2385">
        <v>9.5597627169217159E-3</v>
      </c>
      <c r="F2385">
        <f>+(E2385-Ej_3_INV_Est_Desc!$B$3)/Ej_3_INV_Est_Desc!$B$7</f>
        <v>1.8462257122143966</v>
      </c>
    </row>
    <row r="2386" spans="1:6">
      <c r="A2386" s="2">
        <v>38987</v>
      </c>
      <c r="B2386" s="1">
        <v>0.53005406600000005</v>
      </c>
      <c r="C2386">
        <f t="shared" si="74"/>
        <v>1.8865999982726289</v>
      </c>
      <c r="D2386">
        <f t="shared" si="75"/>
        <v>-4.6428207193490723E-3</v>
      </c>
      <c r="E2386">
        <v>9.5990979296827206E-3</v>
      </c>
      <c r="F2386">
        <f>+(E2386-Ej_3_INV_Est_Desc!$B$3)/Ej_3_INV_Est_Desc!$B$7</f>
        <v>1.8538788051049828</v>
      </c>
    </row>
    <row r="2387" spans="1:6">
      <c r="A2387" s="2">
        <v>38988</v>
      </c>
      <c r="B2387" s="1">
        <v>0.53344713499999996</v>
      </c>
      <c r="C2387">
        <f t="shared" si="74"/>
        <v>1.8746000013665836</v>
      </c>
      <c r="D2387">
        <f t="shared" si="75"/>
        <v>-6.3606471520367691E-3</v>
      </c>
      <c r="E2387">
        <v>9.6230461702204728E-3</v>
      </c>
      <c r="F2387">
        <f>+(E2387-Ej_3_INV_Est_Desc!$B$3)/Ej_3_INV_Est_Desc!$B$7</f>
        <v>1.8585381954206039</v>
      </c>
    </row>
    <row r="2388" spans="1:6">
      <c r="A2388" s="2">
        <v>38989</v>
      </c>
      <c r="B2388" s="1">
        <v>0.53430220100000003</v>
      </c>
      <c r="C2388">
        <f t="shared" si="74"/>
        <v>1.8716000011386813</v>
      </c>
      <c r="D2388">
        <f t="shared" si="75"/>
        <v>-1.6003415265738452E-3</v>
      </c>
      <c r="E2388">
        <v>9.627810937500092E-3</v>
      </c>
      <c r="F2388">
        <f>+(E2388-Ej_3_INV_Est_Desc!$B$3)/Ej_3_INV_Est_Desc!$B$7</f>
        <v>1.8594652326484056</v>
      </c>
    </row>
    <row r="2389" spans="1:6">
      <c r="A2389" s="2">
        <v>38992</v>
      </c>
      <c r="B2389" s="1">
        <v>0.53019458100000005</v>
      </c>
      <c r="C2389">
        <f t="shared" si="74"/>
        <v>1.8861000014634248</v>
      </c>
      <c r="D2389">
        <f t="shared" si="75"/>
        <v>7.7473820880111788E-3</v>
      </c>
      <c r="E2389">
        <v>9.6412562208583186E-3</v>
      </c>
      <c r="F2389">
        <f>+(E2389-Ej_3_INV_Est_Desc!$B$3)/Ej_3_INV_Est_Desc!$B$7</f>
        <v>1.8620811585646058</v>
      </c>
    </row>
    <row r="2390" spans="1:6">
      <c r="A2390" s="2">
        <v>38993</v>
      </c>
      <c r="B2390" s="1">
        <v>0.529857468</v>
      </c>
      <c r="C2390">
        <f t="shared" si="74"/>
        <v>1.8873000012146663</v>
      </c>
      <c r="D2390">
        <f t="shared" si="75"/>
        <v>6.3623336530960195E-4</v>
      </c>
      <c r="E2390">
        <v>9.7092985983668889E-3</v>
      </c>
      <c r="F2390">
        <f>+(E2390-Ej_3_INV_Est_Desc!$B$3)/Ej_3_INV_Est_Desc!$B$7</f>
        <v>1.8753195421659183</v>
      </c>
    </row>
    <row r="2391" spans="1:6">
      <c r="A2391" s="2">
        <v>38994</v>
      </c>
      <c r="B2391" s="1">
        <v>0.53081373700000001</v>
      </c>
      <c r="C2391">
        <f t="shared" si="74"/>
        <v>1.8839000016308922</v>
      </c>
      <c r="D2391">
        <f t="shared" si="75"/>
        <v>-1.8015151706596289E-3</v>
      </c>
      <c r="E2391">
        <v>9.7145983981075101E-3</v>
      </c>
      <c r="F2391">
        <f>+(E2391-Ej_3_INV_Est_Desc!$B$3)/Ej_3_INV_Est_Desc!$B$7</f>
        <v>1.876350675770379</v>
      </c>
    </row>
    <row r="2392" spans="1:6">
      <c r="A2392" s="2">
        <v>38995</v>
      </c>
      <c r="B2392" s="1">
        <v>0.532708289</v>
      </c>
      <c r="C2392">
        <f t="shared" si="74"/>
        <v>1.8771999997920061</v>
      </c>
      <c r="D2392">
        <f t="shared" si="75"/>
        <v>-3.556453014005978E-3</v>
      </c>
      <c r="E2392">
        <v>9.740867050564983E-3</v>
      </c>
      <c r="F2392">
        <f>+(E2392-Ej_3_INV_Est_Desc!$B$3)/Ej_3_INV_Est_Desc!$B$7</f>
        <v>1.8814615274286384</v>
      </c>
    </row>
    <row r="2393" spans="1:6">
      <c r="A2393" s="2">
        <v>38996</v>
      </c>
      <c r="B2393" s="1">
        <v>0.53441641699999998</v>
      </c>
      <c r="C2393">
        <f t="shared" si="74"/>
        <v>1.8712000009535636</v>
      </c>
      <c r="D2393">
        <f t="shared" si="75"/>
        <v>-3.1962491152286443E-3</v>
      </c>
      <c r="E2393">
        <v>9.7534244222616806E-3</v>
      </c>
      <c r="F2393">
        <f>+(E2393-Ej_3_INV_Est_Desc!$B$3)/Ej_3_INV_Est_Desc!$B$7</f>
        <v>1.8839047004868432</v>
      </c>
    </row>
    <row r="2394" spans="1:6">
      <c r="A2394" s="2">
        <v>39000</v>
      </c>
      <c r="B2394" s="1">
        <v>0.53914168600000001</v>
      </c>
      <c r="C2394">
        <f t="shared" si="74"/>
        <v>1.8548000014971946</v>
      </c>
      <c r="D2394">
        <f t="shared" si="75"/>
        <v>-8.7644289482746718E-3</v>
      </c>
      <c r="E2394">
        <v>9.7631418963919359E-3</v>
      </c>
      <c r="F2394">
        <f>+(E2394-Ej_3_INV_Est_Desc!$B$3)/Ej_3_INV_Est_Desc!$B$7</f>
        <v>1.8857953406273342</v>
      </c>
    </row>
    <row r="2395" spans="1:6">
      <c r="A2395" s="2">
        <v>39001</v>
      </c>
      <c r="B2395" s="1">
        <v>0.53856096499999995</v>
      </c>
      <c r="C2395">
        <f t="shared" si="74"/>
        <v>1.8568000003490785</v>
      </c>
      <c r="D2395">
        <f t="shared" si="75"/>
        <v>1.0782827530027017E-3</v>
      </c>
      <c r="E2395">
        <v>9.7761764824439989E-3</v>
      </c>
      <c r="F2395">
        <f>+(E2395-Ej_3_INV_Est_Desc!$B$3)/Ej_3_INV_Est_Desc!$B$7</f>
        <v>1.8883313609217427</v>
      </c>
    </row>
    <row r="2396" spans="1:6">
      <c r="A2396" s="2">
        <v>39002</v>
      </c>
      <c r="B2396" s="1">
        <v>0.53885116899999996</v>
      </c>
      <c r="C2396">
        <f t="shared" si="74"/>
        <v>1.8558000010574349</v>
      </c>
      <c r="D2396">
        <f t="shared" si="75"/>
        <v>-5.3856058350687519E-4</v>
      </c>
      <c r="E2396">
        <v>9.7762963382141965E-3</v>
      </c>
      <c r="F2396">
        <f>+(E2396-Ej_3_INV_Est_Desc!$B$3)/Ej_3_INV_Est_Desc!$B$7</f>
        <v>1.8883546801636739</v>
      </c>
    </row>
    <row r="2397" spans="1:6">
      <c r="A2397" s="2">
        <v>39003</v>
      </c>
      <c r="B2397" s="1">
        <v>0.53905449800000005</v>
      </c>
      <c r="C2397">
        <f t="shared" si="74"/>
        <v>1.8551000014102468</v>
      </c>
      <c r="D2397">
        <f t="shared" si="75"/>
        <v>-3.7719562818694374E-4</v>
      </c>
      <c r="E2397">
        <v>9.8640537459031563E-3</v>
      </c>
      <c r="F2397">
        <f>+(E2397-Ej_3_INV_Est_Desc!$B$3)/Ej_3_INV_Est_Desc!$B$7</f>
        <v>1.9054288370256516</v>
      </c>
    </row>
    <row r="2398" spans="1:6">
      <c r="A2398" s="2">
        <v>39006</v>
      </c>
      <c r="B2398" s="1">
        <v>0.537461034</v>
      </c>
      <c r="C2398">
        <f t="shared" si="74"/>
        <v>1.8606000002597398</v>
      </c>
      <c r="D2398">
        <f t="shared" si="75"/>
        <v>2.9647991188139766E-3</v>
      </c>
      <c r="E2398">
        <v>9.8674063358965558E-3</v>
      </c>
      <c r="F2398">
        <f>+(E2398-Ej_3_INV_Est_Desc!$B$3)/Ej_3_INV_Est_Desc!$B$7</f>
        <v>1.9060811198237497</v>
      </c>
    </row>
    <row r="2399" spans="1:6">
      <c r="A2399" s="2">
        <v>39007</v>
      </c>
      <c r="B2399" s="1">
        <v>0.53378883300000002</v>
      </c>
      <c r="C2399">
        <f t="shared" si="74"/>
        <v>1.8734000004829625</v>
      </c>
      <c r="D2399">
        <f t="shared" si="75"/>
        <v>6.8795013551734563E-3</v>
      </c>
      <c r="E2399">
        <v>9.8980204050098664E-3</v>
      </c>
      <c r="F2399">
        <f>+(E2399-Ej_3_INV_Est_Desc!$B$3)/Ej_3_INV_Est_Desc!$B$7</f>
        <v>1.9120374194910865</v>
      </c>
    </row>
    <row r="2400" spans="1:6">
      <c r="A2400" s="2">
        <v>39008</v>
      </c>
      <c r="B2400" s="1">
        <v>0.53547523399999997</v>
      </c>
      <c r="C2400">
        <f t="shared" si="74"/>
        <v>1.8675000009430875</v>
      </c>
      <c r="D2400">
        <f t="shared" si="75"/>
        <v>-3.1493538690904321E-3</v>
      </c>
      <c r="E2400">
        <v>9.9040550090634394E-3</v>
      </c>
      <c r="F2400">
        <f>+(E2400-Ej_3_INV_Est_Desc!$B$3)/Ej_3_INV_Est_Desc!$B$7</f>
        <v>1.9132115172558681</v>
      </c>
    </row>
    <row r="2401" spans="1:6">
      <c r="A2401" s="2">
        <v>39009</v>
      </c>
      <c r="B2401" s="1">
        <v>0.53304904099999995</v>
      </c>
      <c r="C2401">
        <f t="shared" si="74"/>
        <v>1.8759999982815843</v>
      </c>
      <c r="D2401">
        <f t="shared" si="75"/>
        <v>4.5515380638307956E-3</v>
      </c>
      <c r="E2401">
        <v>9.9550414702216372E-3</v>
      </c>
      <c r="F2401">
        <f>+(E2401-Ej_3_INV_Est_Desc!$B$3)/Ej_3_INV_Est_Desc!$B$7</f>
        <v>1.9231314870746863</v>
      </c>
    </row>
    <row r="2402" spans="1:6">
      <c r="A2402" s="2">
        <v>39010</v>
      </c>
      <c r="B2402" s="1">
        <v>0.53112385799999995</v>
      </c>
      <c r="C2402">
        <f t="shared" si="74"/>
        <v>1.8828000002967296</v>
      </c>
      <c r="D2402">
        <f t="shared" si="75"/>
        <v>3.6247345529711872E-3</v>
      </c>
      <c r="E2402">
        <v>9.9747948732709091E-3</v>
      </c>
      <c r="F2402">
        <f>+(E2402-Ej_3_INV_Est_Desc!$B$3)/Ej_3_INV_Est_Desc!$B$7</f>
        <v>1.9269747261937875</v>
      </c>
    </row>
    <row r="2403" spans="1:6">
      <c r="A2403" s="2">
        <v>39013</v>
      </c>
      <c r="B2403" s="1">
        <v>0.53447354400000002</v>
      </c>
      <c r="C2403">
        <f t="shared" si="74"/>
        <v>1.8709999984582959</v>
      </c>
      <c r="D2403">
        <f t="shared" si="75"/>
        <v>-6.2672625008359795E-3</v>
      </c>
      <c r="E2403">
        <v>9.9827458044727813E-3</v>
      </c>
      <c r="F2403">
        <f>+(E2403-Ej_3_INV_Est_Desc!$B$3)/Ej_3_INV_Est_Desc!$B$7</f>
        <v>1.928521666219873</v>
      </c>
    </row>
    <row r="2404" spans="1:6">
      <c r="A2404" s="2">
        <v>39014</v>
      </c>
      <c r="B2404" s="1">
        <v>0.53347559300000003</v>
      </c>
      <c r="C2404">
        <f t="shared" si="74"/>
        <v>1.8745000017273517</v>
      </c>
      <c r="D2404">
        <f t="shared" si="75"/>
        <v>1.8706591512238635E-3</v>
      </c>
      <c r="E2404">
        <v>1.0064515964997689E-2</v>
      </c>
      <c r="F2404">
        <f>+(E2404-Ej_3_INV_Est_Desc!$B$3)/Ej_3_INV_Est_Desc!$B$7</f>
        <v>1.9444309391143024</v>
      </c>
    </row>
    <row r="2405" spans="1:6">
      <c r="A2405" s="2">
        <v>39015</v>
      </c>
      <c r="B2405" s="1">
        <v>0.532708289</v>
      </c>
      <c r="C2405">
        <f t="shared" si="74"/>
        <v>1.8771999997920061</v>
      </c>
      <c r="D2405">
        <f t="shared" si="75"/>
        <v>1.4403830686404717E-3</v>
      </c>
      <c r="E2405">
        <v>1.0088677402319224E-2</v>
      </c>
      <c r="F2405">
        <f>+(E2405-Ej_3_INV_Est_Desc!$B$3)/Ej_3_INV_Est_Desc!$B$7</f>
        <v>1.9491318091798915</v>
      </c>
    </row>
    <row r="2406" spans="1:6">
      <c r="A2406" s="2">
        <v>39016</v>
      </c>
      <c r="B2406" s="1">
        <v>0.529773257</v>
      </c>
      <c r="C2406">
        <f t="shared" si="74"/>
        <v>1.8876000001638438</v>
      </c>
      <c r="D2406">
        <f t="shared" si="75"/>
        <v>5.540166403680935E-3</v>
      </c>
      <c r="E2406">
        <v>1.0134179280123279E-2</v>
      </c>
      <c r="F2406">
        <f>+(E2406-Ej_3_INV_Est_Desc!$B$3)/Ej_3_INV_Est_Desc!$B$7</f>
        <v>1.957984693735171</v>
      </c>
    </row>
    <row r="2407" spans="1:6">
      <c r="A2407" s="2">
        <v>39017</v>
      </c>
      <c r="B2407" s="1">
        <v>0.52720371200000005</v>
      </c>
      <c r="C2407">
        <f t="shared" si="74"/>
        <v>1.896799998251909</v>
      </c>
      <c r="D2407">
        <f t="shared" si="75"/>
        <v>4.8739129515080748E-3</v>
      </c>
      <c r="E2407">
        <v>1.0172667707234018E-2</v>
      </c>
      <c r="F2407">
        <f>+(E2407-Ej_3_INV_Est_Desc!$B$3)/Ej_3_INV_Est_Desc!$B$7</f>
        <v>1.9654730352799523</v>
      </c>
    </row>
    <row r="2408" spans="1:6">
      <c r="A2408" s="2">
        <v>39020</v>
      </c>
      <c r="B2408" s="1">
        <v>0.52562417900000002</v>
      </c>
      <c r="C2408">
        <f t="shared" si="74"/>
        <v>1.9024999989583811</v>
      </c>
      <c r="D2408">
        <f t="shared" si="75"/>
        <v>3.0050615308547801E-3</v>
      </c>
      <c r="E2408">
        <v>1.0222321997569228E-2</v>
      </c>
      <c r="F2408">
        <f>+(E2408-Ej_3_INV_Est_Desc!$B$3)/Ej_3_INV_Est_Desc!$B$7</f>
        <v>1.9751338167954964</v>
      </c>
    </row>
    <row r="2409" spans="1:6">
      <c r="A2409" s="2">
        <v>39021</v>
      </c>
      <c r="B2409" s="1">
        <v>0.52399916199999996</v>
      </c>
      <c r="C2409">
        <f t="shared" si="74"/>
        <v>1.9083999985480895</v>
      </c>
      <c r="D2409">
        <f t="shared" si="75"/>
        <v>3.1011824404407751E-3</v>
      </c>
      <c r="E2409">
        <v>1.0311922389540706E-2</v>
      </c>
      <c r="F2409">
        <f>+(E2409-Ej_3_INV_Est_Desc!$B$3)/Ej_3_INV_Est_Desc!$B$7</f>
        <v>1.9925665462676108</v>
      </c>
    </row>
    <row r="2410" spans="1:6">
      <c r="A2410" s="2">
        <v>39022</v>
      </c>
      <c r="B2410" s="1">
        <v>0.52380702899999998</v>
      </c>
      <c r="C2410">
        <f t="shared" si="74"/>
        <v>1.9091000017871085</v>
      </c>
      <c r="D2410">
        <f t="shared" si="75"/>
        <v>3.668011106432445E-4</v>
      </c>
      <c r="E2410">
        <v>1.0354192166462495E-2</v>
      </c>
      <c r="F2410">
        <f>+(E2410-Ej_3_INV_Est_Desc!$B$3)/Ej_3_INV_Est_Desc!$B$7</f>
        <v>2.0007905904900816</v>
      </c>
    </row>
    <row r="2411" spans="1:6">
      <c r="A2411" s="2">
        <v>39023</v>
      </c>
      <c r="B2411" s="1">
        <v>0.523889355</v>
      </c>
      <c r="C2411">
        <f t="shared" si="74"/>
        <v>1.9087999984271489</v>
      </c>
      <c r="D2411">
        <f t="shared" si="75"/>
        <v>-1.5714386867049512E-4</v>
      </c>
      <c r="E2411">
        <v>1.0386062012750719E-2</v>
      </c>
      <c r="F2411">
        <f>+(E2411-Ej_3_INV_Est_Desc!$B$3)/Ej_3_INV_Est_Desc!$B$7</f>
        <v>2.0069912152466935</v>
      </c>
    </row>
    <row r="2412" spans="1:6">
      <c r="A2412" s="2">
        <v>39024</v>
      </c>
      <c r="B2412" s="1">
        <v>0.52601125699999995</v>
      </c>
      <c r="C2412">
        <f t="shared" si="74"/>
        <v>1.9010999987021191</v>
      </c>
      <c r="D2412">
        <f t="shared" si="75"/>
        <v>-4.033947889445999E-3</v>
      </c>
      <c r="E2412">
        <v>1.0403259837838963E-2</v>
      </c>
      <c r="F2412">
        <f>+(E2412-Ej_3_INV_Est_Desc!$B$3)/Ej_3_INV_Est_Desc!$B$7</f>
        <v>2.0103372389155134</v>
      </c>
    </row>
    <row r="2413" spans="1:6">
      <c r="A2413" s="2">
        <v>39027</v>
      </c>
      <c r="B2413" s="1">
        <v>0.52723150699999999</v>
      </c>
      <c r="C2413">
        <f t="shared" si="74"/>
        <v>1.8967000012766688</v>
      </c>
      <c r="D2413">
        <f t="shared" si="75"/>
        <v>-2.3144481765579039E-3</v>
      </c>
      <c r="E2413">
        <v>1.0436235062766031E-2</v>
      </c>
      <c r="F2413">
        <f>+(E2413-Ej_3_INV_Est_Desc!$B$3)/Ej_3_INV_Est_Desc!$B$7</f>
        <v>2.0167529270926221</v>
      </c>
    </row>
    <row r="2414" spans="1:6">
      <c r="A2414" s="2">
        <v>39028</v>
      </c>
      <c r="B2414" s="1">
        <v>0.52361503799999998</v>
      </c>
      <c r="C2414">
        <f t="shared" si="74"/>
        <v>1.9098000008166305</v>
      </c>
      <c r="D2414">
        <f t="shared" si="75"/>
        <v>6.9067324991531898E-3</v>
      </c>
      <c r="E2414">
        <v>1.0572282231139596E-2</v>
      </c>
      <c r="F2414">
        <f>+(E2414-Ej_3_INV_Est_Desc!$B$3)/Ej_3_INV_Est_Desc!$B$7</f>
        <v>2.0432223814054842</v>
      </c>
    </row>
    <row r="2415" spans="1:6">
      <c r="A2415" s="2">
        <v>39029</v>
      </c>
      <c r="B2415" s="1">
        <v>0.52474156500000002</v>
      </c>
      <c r="C2415">
        <f t="shared" si="74"/>
        <v>1.9056999991986532</v>
      </c>
      <c r="D2415">
        <f t="shared" si="75"/>
        <v>-2.1468225029972476E-3</v>
      </c>
      <c r="E2415">
        <v>1.0595874927025184E-2</v>
      </c>
      <c r="F2415">
        <f>+(E2415-Ej_3_INV_Est_Desc!$B$3)/Ej_3_INV_Est_Desc!$B$7</f>
        <v>2.0478125966472014</v>
      </c>
    </row>
    <row r="2416" spans="1:6">
      <c r="A2416" s="2">
        <v>39030</v>
      </c>
      <c r="B2416" s="1">
        <v>0.52446635500000005</v>
      </c>
      <c r="C2416">
        <f t="shared" si="74"/>
        <v>1.9067000017570239</v>
      </c>
      <c r="D2416">
        <f t="shared" si="75"/>
        <v>5.2474290748349972E-4</v>
      </c>
      <c r="E2416">
        <v>1.0605689034160815E-2</v>
      </c>
      <c r="F2416">
        <f>+(E2416-Ej_3_INV_Est_Desc!$B$3)/Ej_3_INV_Est_Desc!$B$7</f>
        <v>2.0497220377884884</v>
      </c>
    </row>
    <row r="2417" spans="1:6">
      <c r="A2417" s="2">
        <v>39031</v>
      </c>
      <c r="B2417" s="1">
        <v>0.52301255199999996</v>
      </c>
      <c r="C2417">
        <f t="shared" si="74"/>
        <v>1.9120000011013121</v>
      </c>
      <c r="D2417">
        <f t="shared" si="75"/>
        <v>2.7796713376011528E-3</v>
      </c>
      <c r="E2417">
        <v>1.0613469424956889E-2</v>
      </c>
      <c r="F2417">
        <f>+(E2417-Ej_3_INV_Est_Desc!$B$3)/Ej_3_INV_Est_Desc!$B$7</f>
        <v>2.0512357973262647</v>
      </c>
    </row>
    <row r="2418" spans="1:6">
      <c r="A2418" s="2">
        <v>39034</v>
      </c>
      <c r="B2418" s="1">
        <v>0.525651808</v>
      </c>
      <c r="C2418">
        <f t="shared" si="74"/>
        <v>1.902400000876626</v>
      </c>
      <c r="D2418">
        <f t="shared" si="75"/>
        <v>-5.0209206167136644E-3</v>
      </c>
      <c r="E2418">
        <v>1.0674398817268616E-2</v>
      </c>
      <c r="F2418">
        <f>+(E2418-Ej_3_INV_Est_Desc!$B$3)/Ej_3_INV_Est_Desc!$B$7</f>
        <v>2.0630902723983016</v>
      </c>
    </row>
    <row r="2419" spans="1:6">
      <c r="A2419" s="2">
        <v>39035</v>
      </c>
      <c r="B2419" s="1">
        <v>0.52781589799999995</v>
      </c>
      <c r="C2419">
        <f t="shared" si="74"/>
        <v>1.8945999993353746</v>
      </c>
      <c r="D2419">
        <f t="shared" si="75"/>
        <v>-4.1000849125615302E-3</v>
      </c>
      <c r="E2419">
        <v>1.068228809841254E-2</v>
      </c>
      <c r="F2419">
        <f>+(E2419-Ej_3_INV_Est_Desc!$B$3)/Ej_3_INV_Est_Desc!$B$7</f>
        <v>2.0646252177359883</v>
      </c>
    </row>
    <row r="2420" spans="1:6">
      <c r="A2420" s="2">
        <v>39036</v>
      </c>
      <c r="B2420" s="1">
        <v>0.52957686800000003</v>
      </c>
      <c r="C2420">
        <f t="shared" si="74"/>
        <v>1.8883000002938193</v>
      </c>
      <c r="D2420">
        <f t="shared" si="75"/>
        <v>-3.325239651517653E-3</v>
      </c>
      <c r="E2420">
        <v>1.0689690297924104E-2</v>
      </c>
      <c r="F2420">
        <f>+(E2420-Ej_3_INV_Est_Desc!$B$3)/Ej_3_INV_Est_Desc!$B$7</f>
        <v>2.066065396051556</v>
      </c>
    </row>
    <row r="2421" spans="1:6">
      <c r="A2421" s="2">
        <v>39037</v>
      </c>
      <c r="B2421" s="1">
        <v>0.52904454599999995</v>
      </c>
      <c r="C2421">
        <f t="shared" si="74"/>
        <v>1.8901999983948423</v>
      </c>
      <c r="D2421">
        <f t="shared" si="75"/>
        <v>1.0061950435458211E-3</v>
      </c>
      <c r="E2421">
        <v>1.0759394010136036E-2</v>
      </c>
      <c r="F2421">
        <f>+(E2421-Ej_3_INV_Est_Desc!$B$3)/Ej_3_INV_Est_Desc!$B$7</f>
        <v>2.0796270103643546</v>
      </c>
    </row>
    <row r="2422" spans="1:6">
      <c r="A2422" s="2">
        <v>39038</v>
      </c>
      <c r="B2422" s="1">
        <v>0.52809463499999998</v>
      </c>
      <c r="C2422">
        <f t="shared" si="74"/>
        <v>1.8935999984169505</v>
      </c>
      <c r="D2422">
        <f t="shared" si="75"/>
        <v>1.7987514680961603E-3</v>
      </c>
      <c r="E2422">
        <v>1.0775112729383363E-2</v>
      </c>
      <c r="F2422">
        <f>+(E2422-Ej_3_INV_Est_Desc!$B$3)/Ej_3_INV_Est_Desc!$B$7</f>
        <v>2.0826852579261952</v>
      </c>
    </row>
    <row r="2423" spans="1:6">
      <c r="A2423" s="2">
        <v>39041</v>
      </c>
      <c r="B2423" s="1">
        <v>0.52734272000000004</v>
      </c>
      <c r="C2423">
        <f t="shared" si="74"/>
        <v>1.896300000121363</v>
      </c>
      <c r="D2423">
        <f t="shared" si="75"/>
        <v>1.4258564145910313E-3</v>
      </c>
      <c r="E2423">
        <v>1.0818197085600278E-2</v>
      </c>
      <c r="F2423">
        <f>+(E2423-Ej_3_INV_Est_Desc!$B$3)/Ej_3_INV_Est_Desc!$B$7</f>
        <v>2.0910677873982628</v>
      </c>
    </row>
    <row r="2424" spans="1:6">
      <c r="A2424" s="2">
        <v>39042</v>
      </c>
      <c r="B2424" s="1">
        <v>0.526759376</v>
      </c>
      <c r="C2424">
        <f t="shared" si="74"/>
        <v>1.8984000011420774</v>
      </c>
      <c r="D2424">
        <f t="shared" si="75"/>
        <v>1.1074202502663333E-3</v>
      </c>
      <c r="E2424">
        <v>1.0838801853861657E-2</v>
      </c>
      <c r="F2424">
        <f>+(E2424-Ej_3_INV_Est_Desc!$B$3)/Ej_3_INV_Est_Desc!$B$7</f>
        <v>2.0950766688666671</v>
      </c>
    </row>
    <row r="2425" spans="1:6">
      <c r="A2425" s="2">
        <v>39043</v>
      </c>
      <c r="B2425" s="1">
        <v>0.52232959000000001</v>
      </c>
      <c r="C2425">
        <f t="shared" si="74"/>
        <v>1.9144999998947025</v>
      </c>
      <c r="D2425">
        <f t="shared" si="75"/>
        <v>8.4808252965336006E-3</v>
      </c>
      <c r="E2425">
        <v>1.088989084027947E-2</v>
      </c>
      <c r="F2425">
        <f>+(E2425-Ej_3_INV_Est_Desc!$B$3)/Ej_3_INV_Est_Desc!$B$7</f>
        <v>2.1050165860883436</v>
      </c>
    </row>
    <row r="2426" spans="1:6">
      <c r="A2426" s="2">
        <v>39045</v>
      </c>
      <c r="B2426" s="1">
        <v>0.51773233200000002</v>
      </c>
      <c r="C2426">
        <f t="shared" si="74"/>
        <v>1.9315000014331729</v>
      </c>
      <c r="D2426">
        <f t="shared" si="75"/>
        <v>8.8796038335885452E-3</v>
      </c>
      <c r="E2426">
        <v>1.0900383439406136E-2</v>
      </c>
      <c r="F2426">
        <f>+(E2426-Ej_3_INV_Est_Desc!$B$3)/Ej_3_INV_Est_Desc!$B$7</f>
        <v>2.1070580352160744</v>
      </c>
    </row>
    <row r="2427" spans="1:6">
      <c r="A2427" s="2">
        <v>39048</v>
      </c>
      <c r="B2427" s="1">
        <v>0.516315572</v>
      </c>
      <c r="C2427">
        <f t="shared" si="74"/>
        <v>1.9368000002912946</v>
      </c>
      <c r="D2427">
        <f t="shared" si="75"/>
        <v>2.743980768412646E-3</v>
      </c>
      <c r="E2427">
        <v>1.0929640832011422E-2</v>
      </c>
      <c r="F2427">
        <f>+(E2427-Ej_3_INV_Est_Desc!$B$3)/Ej_3_INV_Est_Desc!$B$7</f>
        <v>2.1127503787329394</v>
      </c>
    </row>
    <row r="2428" spans="1:6">
      <c r="A2428" s="2">
        <v>39049</v>
      </c>
      <c r="B2428" s="1">
        <v>0.51334702300000001</v>
      </c>
      <c r="C2428">
        <f t="shared" si="74"/>
        <v>1.9479999984338079</v>
      </c>
      <c r="D2428">
        <f t="shared" si="75"/>
        <v>5.7827334473505854E-3</v>
      </c>
      <c r="E2428">
        <v>1.0980876093860337E-2</v>
      </c>
      <c r="F2428">
        <f>+(E2428-Ej_3_INV_Est_Desc!$B$3)/Ej_3_INV_Est_Desc!$B$7</f>
        <v>2.1227187554285387</v>
      </c>
    </row>
    <row r="2429" spans="1:6">
      <c r="A2429" s="2">
        <v>39050</v>
      </c>
      <c r="B2429" s="1">
        <v>0.51303098700000005</v>
      </c>
      <c r="C2429">
        <f t="shared" si="74"/>
        <v>1.9492000002721082</v>
      </c>
      <c r="D2429">
        <f t="shared" si="75"/>
        <v>6.1601737128591516E-4</v>
      </c>
      <c r="E2429">
        <v>1.0995641473861228E-2</v>
      </c>
      <c r="F2429">
        <f>+(E2429-Ej_3_INV_Est_Desc!$B$3)/Ej_3_INV_Est_Desc!$B$7</f>
        <v>2.1255915204850853</v>
      </c>
    </row>
    <row r="2430" spans="1:6">
      <c r="A2430" s="2">
        <v>39051</v>
      </c>
      <c r="B2430" s="1">
        <v>0.50779464799999996</v>
      </c>
      <c r="C2430">
        <f t="shared" si="74"/>
        <v>1.9692999993966067</v>
      </c>
      <c r="D2430">
        <f t="shared" si="75"/>
        <v>1.0311922389540706E-2</v>
      </c>
      <c r="E2430">
        <v>1.0997249898346162E-2</v>
      </c>
      <c r="F2430">
        <f>+(E2430-Ej_3_INV_Est_Desc!$B$3)/Ej_3_INV_Est_Desc!$B$7</f>
        <v>2.1259044569388799</v>
      </c>
    </row>
    <row r="2431" spans="1:6">
      <c r="A2431" s="2">
        <v>39052</v>
      </c>
      <c r="B2431" s="1">
        <v>0.50520359699999995</v>
      </c>
      <c r="C2431">
        <f t="shared" si="74"/>
        <v>1.9794000001943772</v>
      </c>
      <c r="D2431">
        <f t="shared" si="75"/>
        <v>5.1287263499035785E-3</v>
      </c>
      <c r="E2431">
        <v>1.1018261399744267E-2</v>
      </c>
      <c r="F2431">
        <f>+(E2431-Ej_3_INV_Est_Desc!$B$3)/Ej_3_INV_Est_Desc!$B$7</f>
        <v>2.1299924727568542</v>
      </c>
    </row>
    <row r="2432" spans="1:6">
      <c r="A2432" s="2">
        <v>39055</v>
      </c>
      <c r="B2432" s="1">
        <v>0.505356782</v>
      </c>
      <c r="C2432">
        <f t="shared" si="74"/>
        <v>1.978799999561498</v>
      </c>
      <c r="D2432">
        <f t="shared" si="75"/>
        <v>-3.0312247793284897E-4</v>
      </c>
      <c r="E2432">
        <v>1.1038664263940623E-2</v>
      </c>
      <c r="F2432">
        <f>+(E2432-Ej_3_INV_Est_Desc!$B$3)/Ej_3_INV_Est_Desc!$B$7</f>
        <v>2.1339620715963838</v>
      </c>
    </row>
    <row r="2433" spans="1:6">
      <c r="A2433" s="2">
        <v>39056</v>
      </c>
      <c r="B2433" s="1">
        <v>0.50643168199999999</v>
      </c>
      <c r="C2433">
        <f t="shared" si="74"/>
        <v>1.9746000014272409</v>
      </c>
      <c r="D2433">
        <f t="shared" si="75"/>
        <v>-2.1224975415341518E-3</v>
      </c>
      <c r="E2433">
        <v>1.1065702744724959E-2</v>
      </c>
      <c r="F2433">
        <f>+(E2433-Ej_3_INV_Est_Desc!$B$3)/Ej_3_INV_Est_Desc!$B$7</f>
        <v>2.1392227017172916</v>
      </c>
    </row>
    <row r="2434" spans="1:6">
      <c r="A2434" s="2">
        <v>39057</v>
      </c>
      <c r="B2434" s="1">
        <v>0.50782043499999996</v>
      </c>
      <c r="C2434">
        <f t="shared" si="74"/>
        <v>1.9691999988145417</v>
      </c>
      <c r="D2434">
        <f t="shared" si="75"/>
        <v>-2.7347324059536771E-3</v>
      </c>
      <c r="E2434">
        <v>1.1086019368863775E-2</v>
      </c>
      <c r="F2434">
        <f>+(E2434-Ej_3_INV_Est_Desc!$B$3)/Ej_3_INV_Est_Desc!$B$7</f>
        <v>2.1431755216169117</v>
      </c>
    </row>
    <row r="2435" spans="1:6">
      <c r="A2435" s="2">
        <v>39058</v>
      </c>
      <c r="B2435" s="1">
        <v>0.50947625799999996</v>
      </c>
      <c r="C2435">
        <f t="shared" ref="C2435:C2490" si="76">1/B2435</f>
        <v>1.9628000015655294</v>
      </c>
      <c r="D2435">
        <f t="shared" si="75"/>
        <v>-3.2500493869922487E-3</v>
      </c>
      <c r="E2435">
        <v>1.1086611274963021E-2</v>
      </c>
      <c r="F2435">
        <f>+(E2435-Ej_3_INV_Est_Desc!$B$3)/Ej_3_INV_Est_Desc!$B$7</f>
        <v>2.1432906833776362</v>
      </c>
    </row>
    <row r="2436" spans="1:6">
      <c r="A2436" s="2">
        <v>39059</v>
      </c>
      <c r="B2436" s="1">
        <v>0.51114291599999995</v>
      </c>
      <c r="C2436">
        <f t="shared" si="76"/>
        <v>1.9563999983128009</v>
      </c>
      <c r="D2436">
        <f t="shared" ref="D2436:D2490" si="77">+C2436/C2435-1</f>
        <v>-3.2606497083879082E-3</v>
      </c>
      <c r="E2436">
        <v>1.1249999296169877E-2</v>
      </c>
      <c r="F2436">
        <f>+(E2436-Ej_3_INV_Est_Desc!$B$3)/Ej_3_INV_Est_Desc!$B$7</f>
        <v>2.1750795975778092</v>
      </c>
    </row>
    <row r="2437" spans="1:6">
      <c r="A2437" s="2">
        <v>39062</v>
      </c>
      <c r="B2437" s="1">
        <v>0.51145662800000002</v>
      </c>
      <c r="C2437">
        <f t="shared" si="76"/>
        <v>1.9552000018269389</v>
      </c>
      <c r="D2437">
        <f t="shared" si="77"/>
        <v>-6.1336970297320992E-4</v>
      </c>
      <c r="E2437">
        <v>1.1286276552390895E-2</v>
      </c>
      <c r="F2437">
        <f>+(E2437-Ej_3_INV_Est_Desc!$B$3)/Ej_3_INV_Est_Desc!$B$7</f>
        <v>2.1821377318088842</v>
      </c>
    </row>
    <row r="2438" spans="1:6">
      <c r="A2438" s="2">
        <v>39063</v>
      </c>
      <c r="B2438" s="1">
        <v>0.50877639299999999</v>
      </c>
      <c r="C2438">
        <f t="shared" si="76"/>
        <v>1.9654999991322317</v>
      </c>
      <c r="D2438">
        <f t="shared" si="77"/>
        <v>5.2680018901740677E-3</v>
      </c>
      <c r="E2438">
        <v>1.1288132644613702E-2</v>
      </c>
      <c r="F2438">
        <f>+(E2438-Ej_3_INV_Est_Desc!$B$3)/Ej_3_INV_Est_Desc!$B$7</f>
        <v>2.182498854711179</v>
      </c>
    </row>
    <row r="2439" spans="1:6">
      <c r="A2439" s="2">
        <v>39064</v>
      </c>
      <c r="B2439" s="1">
        <v>0.50856939400000001</v>
      </c>
      <c r="C2439">
        <f t="shared" si="76"/>
        <v>1.966300001136128</v>
      </c>
      <c r="D2439">
        <f t="shared" si="77"/>
        <v>4.0702213393517539E-4</v>
      </c>
      <c r="E2439">
        <v>1.1323824981182895E-2</v>
      </c>
      <c r="F2439">
        <f>+(E2439-Ej_3_INV_Est_Desc!$B$3)/Ej_3_INV_Est_Desc!$B$7</f>
        <v>2.1894431864707591</v>
      </c>
    </row>
    <row r="2440" spans="1:6">
      <c r="A2440" s="2">
        <v>39065</v>
      </c>
      <c r="B2440" s="1">
        <v>0.50900946800000002</v>
      </c>
      <c r="C2440">
        <f t="shared" si="76"/>
        <v>1.9645999983638811</v>
      </c>
      <c r="D2440">
        <f t="shared" si="77"/>
        <v>-8.6456937967993586E-4</v>
      </c>
      <c r="E2440">
        <v>1.1342910059631173E-2</v>
      </c>
      <c r="F2440">
        <f>+(E2440-Ej_3_INV_Est_Desc!$B$3)/Ej_3_INV_Est_Desc!$B$7</f>
        <v>2.1931563957795848</v>
      </c>
    </row>
    <row r="2441" spans="1:6">
      <c r="A2441" s="2">
        <v>39066</v>
      </c>
      <c r="B2441" s="1">
        <v>0.51182311400000002</v>
      </c>
      <c r="C2441">
        <f t="shared" si="76"/>
        <v>1.9537999997397537</v>
      </c>
      <c r="D2441">
        <f t="shared" si="77"/>
        <v>-5.4973015540678016E-3</v>
      </c>
      <c r="E2441">
        <v>1.1344124544897083E-2</v>
      </c>
      <c r="F2441">
        <f>+(E2441-Ej_3_INV_Est_Desc!$B$3)/Ej_3_INV_Est_Desc!$B$7</f>
        <v>2.1933926870794624</v>
      </c>
    </row>
    <row r="2442" spans="1:6">
      <c r="A2442" s="2">
        <v>39069</v>
      </c>
      <c r="B2442" s="1">
        <v>0.51392743299999999</v>
      </c>
      <c r="C2442">
        <f t="shared" si="76"/>
        <v>1.945800001690122</v>
      </c>
      <c r="D2442">
        <f t="shared" si="77"/>
        <v>-4.0945839137563889E-3</v>
      </c>
      <c r="E2442">
        <v>1.1417951729788545E-2</v>
      </c>
      <c r="F2442">
        <f>+(E2442-Ej_3_INV_Est_Desc!$B$3)/Ej_3_INV_Est_Desc!$B$7</f>
        <v>2.2077565677900548</v>
      </c>
    </row>
    <row r="2443" spans="1:6">
      <c r="A2443" s="2">
        <v>39070</v>
      </c>
      <c r="B2443" s="1">
        <v>0.50849181300000001</v>
      </c>
      <c r="C2443">
        <f t="shared" si="76"/>
        <v>1.9666000010898896</v>
      </c>
      <c r="D2443">
        <f t="shared" si="77"/>
        <v>1.0689690297924104E-2</v>
      </c>
      <c r="E2443">
        <v>1.1455934208578933E-2</v>
      </c>
      <c r="F2443">
        <f>+(E2443-Ej_3_INV_Est_Desc!$B$3)/Ej_3_INV_Est_Desc!$B$7</f>
        <v>2.2151464715936444</v>
      </c>
    </row>
    <row r="2444" spans="1:6">
      <c r="A2444" s="2">
        <v>39071</v>
      </c>
      <c r="B2444" s="1">
        <v>0.50895765500000001</v>
      </c>
      <c r="C2444">
        <f t="shared" si="76"/>
        <v>1.9647999989311489</v>
      </c>
      <c r="D2444">
        <f t="shared" si="77"/>
        <v>-9.152863611020523E-4</v>
      </c>
      <c r="E2444">
        <v>1.1470795212412233E-2</v>
      </c>
      <c r="F2444">
        <f>+(E2444-Ej_3_INV_Est_Desc!$B$3)/Ej_3_INV_Est_Desc!$B$7</f>
        <v>2.2180378413054247</v>
      </c>
    </row>
    <row r="2445" spans="1:6">
      <c r="A2445" s="2">
        <v>39072</v>
      </c>
      <c r="B2445" s="1">
        <v>0.50963204600000001</v>
      </c>
      <c r="C2445">
        <f t="shared" si="76"/>
        <v>1.9621999987025933</v>
      </c>
      <c r="D2445">
        <f t="shared" si="77"/>
        <v>-1.3232900193250741E-3</v>
      </c>
      <c r="E2445">
        <v>1.1505940274321835E-2</v>
      </c>
      <c r="F2445">
        <f>+(E2445-Ej_3_INV_Est_Desc!$B$3)/Ej_3_INV_Est_Desc!$B$7</f>
        <v>2.2248756948356396</v>
      </c>
    </row>
    <row r="2446" spans="1:6">
      <c r="A2446" s="2">
        <v>39073</v>
      </c>
      <c r="B2446" s="1">
        <v>0.51098620299999997</v>
      </c>
      <c r="C2446">
        <f t="shared" si="76"/>
        <v>1.9570000014266531</v>
      </c>
      <c r="D2446">
        <f t="shared" si="77"/>
        <v>-2.6500852509317996E-3</v>
      </c>
      <c r="E2446">
        <v>1.1560692317485577E-2</v>
      </c>
      <c r="F2446">
        <f>+(E2446-Ej_3_INV_Est_Desc!$B$3)/Ej_3_INV_Est_Desc!$B$7</f>
        <v>2.2355282995343209</v>
      </c>
    </row>
    <row r="2447" spans="1:6">
      <c r="A2447" s="2">
        <v>39078</v>
      </c>
      <c r="B2447" s="1">
        <v>0.51109066700000005</v>
      </c>
      <c r="C2447">
        <f t="shared" si="76"/>
        <v>1.9566000018544654</v>
      </c>
      <c r="D2447">
        <f t="shared" si="77"/>
        <v>-2.0439426259377669E-4</v>
      </c>
      <c r="E2447">
        <v>1.15676373340734E-2</v>
      </c>
      <c r="F2447">
        <f>+(E2447-Ej_3_INV_Est_Desc!$B$3)/Ej_3_INV_Est_Desc!$B$7</f>
        <v>2.2368795279462836</v>
      </c>
    </row>
    <row r="2448" spans="1:6">
      <c r="A2448" s="2">
        <v>39079</v>
      </c>
      <c r="B2448" s="1">
        <v>0.50965801899999996</v>
      </c>
      <c r="C2448">
        <f t="shared" si="76"/>
        <v>1.9621000018053283</v>
      </c>
      <c r="D2448">
        <f t="shared" si="77"/>
        <v>2.8109986433864087E-3</v>
      </c>
      <c r="E2448">
        <v>1.1604021022818989E-2</v>
      </c>
      <c r="F2448">
        <f>+(E2448-Ej_3_INV_Est_Desc!$B$3)/Ej_3_INV_Est_Desc!$B$7</f>
        <v>2.2439583697810535</v>
      </c>
    </row>
    <row r="2449" spans="1:6">
      <c r="A2449" s="2">
        <v>39080</v>
      </c>
      <c r="B2449" s="1">
        <v>0.510568774</v>
      </c>
      <c r="C2449">
        <f t="shared" si="76"/>
        <v>1.958599998518515</v>
      </c>
      <c r="D2449">
        <f t="shared" si="77"/>
        <v>-1.7838047416507408E-3</v>
      </c>
      <c r="E2449">
        <v>1.1669000638642402E-2</v>
      </c>
      <c r="F2449">
        <f>+(E2449-Ej_3_INV_Est_Desc!$B$3)/Ej_3_INV_Est_Desc!$B$7</f>
        <v>2.2566008598296694</v>
      </c>
    </row>
    <row r="2450" spans="1:6">
      <c r="A2450" s="2">
        <v>39085</v>
      </c>
      <c r="B2450" s="1">
        <v>0.51287311499999999</v>
      </c>
      <c r="C2450">
        <f t="shared" si="76"/>
        <v>1.9498000007272753</v>
      </c>
      <c r="D2450">
        <f t="shared" si="77"/>
        <v>-4.493004083475971E-3</v>
      </c>
      <c r="E2450">
        <v>1.169354725966576E-2</v>
      </c>
      <c r="F2450">
        <f>+(E2450-Ej_3_INV_Est_Desc!$B$3)/Ej_3_INV_Est_Desc!$B$7</f>
        <v>2.261376671568204</v>
      </c>
    </row>
    <row r="2451" spans="1:6">
      <c r="A2451" s="2">
        <v>39086</v>
      </c>
      <c r="B2451" s="1">
        <v>0.51432392100000002</v>
      </c>
      <c r="C2451">
        <f t="shared" si="76"/>
        <v>1.9443000007771367</v>
      </c>
      <c r="D2451">
        <f t="shared" si="77"/>
        <v>-2.820802106927478E-3</v>
      </c>
      <c r="E2451">
        <v>1.1744349091127981E-2</v>
      </c>
      <c r="F2451">
        <f>+(E2451-Ej_3_INV_Est_Desc!$B$3)/Ej_3_INV_Est_Desc!$B$7</f>
        <v>2.2712607196742747</v>
      </c>
    </row>
    <row r="2452" spans="1:6">
      <c r="A2452" s="2">
        <v>39087</v>
      </c>
      <c r="B2452" s="1">
        <v>0.51800051800000002</v>
      </c>
      <c r="C2452">
        <f t="shared" si="76"/>
        <v>1.9305000000019303</v>
      </c>
      <c r="D2452">
        <f t="shared" si="77"/>
        <v>-7.0976705085071812E-3</v>
      </c>
      <c r="E2452">
        <v>1.1767926252066463E-2</v>
      </c>
      <c r="F2452">
        <f>+(E2452-Ej_3_INV_Est_Desc!$B$3)/Ej_3_INV_Est_Desc!$B$7</f>
        <v>2.2758479124232962</v>
      </c>
    </row>
    <row r="2453" spans="1:6">
      <c r="A2453" s="2">
        <v>39090</v>
      </c>
      <c r="B2453" s="1">
        <v>0.51586278100000005</v>
      </c>
      <c r="C2453">
        <f t="shared" si="76"/>
        <v>1.9384999981225626</v>
      </c>
      <c r="D2453">
        <f t="shared" si="77"/>
        <v>4.1440031704864655E-3</v>
      </c>
      <c r="E2453">
        <v>1.1793020445543645E-2</v>
      </c>
      <c r="F2453">
        <f>+(E2453-Ej_3_INV_Est_Desc!$B$3)/Ej_3_INV_Est_Desc!$B$7</f>
        <v>2.2807302603302992</v>
      </c>
    </row>
    <row r="2454" spans="1:6">
      <c r="A2454" s="2">
        <v>39091</v>
      </c>
      <c r="B2454" s="1">
        <v>0.51546391800000002</v>
      </c>
      <c r="C2454">
        <f t="shared" si="76"/>
        <v>1.9399999982151999</v>
      </c>
      <c r="D2454">
        <f t="shared" si="77"/>
        <v>7.737942192880265E-4</v>
      </c>
      <c r="E2454">
        <v>1.1811270098293303E-2</v>
      </c>
      <c r="F2454">
        <f>+(E2454-Ej_3_INV_Est_Desc!$B$3)/Ej_3_INV_Est_Desc!$B$7</f>
        <v>2.2842809284953014</v>
      </c>
    </row>
    <row r="2455" spans="1:6">
      <c r="A2455" s="2">
        <v>39092</v>
      </c>
      <c r="B2455" s="1">
        <v>0.51722354400000004</v>
      </c>
      <c r="C2455">
        <f t="shared" si="76"/>
        <v>1.9334000000587752</v>
      </c>
      <c r="D2455">
        <f t="shared" si="77"/>
        <v>-3.4020609085034792E-3</v>
      </c>
      <c r="E2455">
        <v>1.1818868104917835E-2</v>
      </c>
      <c r="F2455">
        <f>+(E2455-Ej_3_INV_Est_Desc!$B$3)/Ej_3_INV_Est_Desc!$B$7</f>
        <v>2.2857592032114984</v>
      </c>
    </row>
    <row r="2456" spans="1:6">
      <c r="A2456" s="2">
        <v>39093</v>
      </c>
      <c r="B2456" s="1">
        <v>0.51442975499999999</v>
      </c>
      <c r="C2456">
        <f t="shared" si="76"/>
        <v>1.9438999985527665</v>
      </c>
      <c r="D2456">
        <f t="shared" si="77"/>
        <v>5.4308464330568018E-3</v>
      </c>
      <c r="E2456">
        <v>1.1862087394655774E-2</v>
      </c>
      <c r="F2456">
        <f>+(E2456-Ej_3_INV_Est_Desc!$B$3)/Ej_3_INV_Est_Desc!$B$7</f>
        <v>2.2941679854656907</v>
      </c>
    </row>
    <row r="2457" spans="1:6">
      <c r="A2457" s="2">
        <v>39094</v>
      </c>
      <c r="B2457" s="1">
        <v>0.51080349400000002</v>
      </c>
      <c r="C2457">
        <f t="shared" si="76"/>
        <v>1.9576999996010207</v>
      </c>
      <c r="D2457">
        <f t="shared" si="77"/>
        <v>7.0991311582531136E-3</v>
      </c>
      <c r="E2457">
        <v>1.219110359539366E-2</v>
      </c>
      <c r="F2457">
        <f>+(E2457-Ej_3_INV_Est_Desc!$B$3)/Ej_3_INV_Est_Desc!$B$7</f>
        <v>2.35818166099997</v>
      </c>
    </row>
    <row r="2458" spans="1:6">
      <c r="A2458" s="2">
        <v>39098</v>
      </c>
      <c r="B2458" s="1">
        <v>0.51007396100000002</v>
      </c>
      <c r="C2458">
        <f t="shared" si="76"/>
        <v>1.9604999989403498</v>
      </c>
      <c r="D2458">
        <f t="shared" si="77"/>
        <v>1.4302494457270054E-3</v>
      </c>
      <c r="E2458">
        <v>1.223721483857676E-2</v>
      </c>
      <c r="F2458">
        <f>+(E2458-Ej_3_INV_Est_Desc!$B$3)/Ej_3_INV_Est_Desc!$B$7</f>
        <v>2.367153104208497</v>
      </c>
    </row>
    <row r="2459" spans="1:6">
      <c r="A2459" s="2">
        <v>39099</v>
      </c>
      <c r="B2459" s="1">
        <v>0.50709939100000001</v>
      </c>
      <c r="C2459">
        <f t="shared" si="76"/>
        <v>1.9720000018694559</v>
      </c>
      <c r="D2459">
        <f t="shared" si="77"/>
        <v>5.8658520455607821E-3</v>
      </c>
      <c r="E2459">
        <v>1.2263415528785071E-2</v>
      </c>
      <c r="F2459">
        <f>+(E2459-Ej_3_INV_Est_Desc!$B$3)/Ej_3_INV_Est_Desc!$B$7</f>
        <v>2.3722507330729954</v>
      </c>
    </row>
    <row r="2460" spans="1:6">
      <c r="A2460" s="2">
        <v>39100</v>
      </c>
      <c r="B2460" s="1">
        <v>0.50722799900000004</v>
      </c>
      <c r="C2460">
        <f t="shared" si="76"/>
        <v>1.9714999999438121</v>
      </c>
      <c r="D2460">
        <f t="shared" si="77"/>
        <v>-2.5355067199284154E-4</v>
      </c>
      <c r="E2460">
        <v>1.2295834189106181E-2</v>
      </c>
      <c r="F2460">
        <f>+(E2460-Ej_3_INV_Est_Desc!$B$3)/Ej_3_INV_Est_Desc!$B$7</f>
        <v>2.3785581355607675</v>
      </c>
    </row>
    <row r="2461" spans="1:6">
      <c r="A2461" s="2">
        <v>39101</v>
      </c>
      <c r="B2461" s="1">
        <v>0.50609848700000004</v>
      </c>
      <c r="C2461">
        <f t="shared" si="76"/>
        <v>1.9758999990845654</v>
      </c>
      <c r="D2461">
        <f t="shared" si="77"/>
        <v>2.2318027597660883E-3</v>
      </c>
      <c r="E2461">
        <v>1.2313747584704826E-2</v>
      </c>
      <c r="F2461">
        <f>+(E2461-Ej_3_INV_Est_Desc!$B$3)/Ej_3_INV_Est_Desc!$B$7</f>
        <v>2.3820433812447104</v>
      </c>
    </row>
    <row r="2462" spans="1:6">
      <c r="A2462" s="2">
        <v>39104</v>
      </c>
      <c r="B2462" s="1">
        <v>0.50576572900000005</v>
      </c>
      <c r="C2462">
        <f t="shared" si="76"/>
        <v>1.9772000012282365</v>
      </c>
      <c r="D2462">
        <f t="shared" si="77"/>
        <v>6.5792911800865994E-4</v>
      </c>
      <c r="E2462">
        <v>1.2336214683729807E-2</v>
      </c>
      <c r="F2462">
        <f>+(E2462-Ej_3_INV_Est_Desc!$B$3)/Ej_3_INV_Est_Desc!$B$7</f>
        <v>2.3864145993912822</v>
      </c>
    </row>
    <row r="2463" spans="1:6">
      <c r="A2463" s="2">
        <v>39105</v>
      </c>
      <c r="B2463" s="1">
        <v>0.50385448700000002</v>
      </c>
      <c r="C2463">
        <f t="shared" si="76"/>
        <v>1.984699999307538</v>
      </c>
      <c r="D2463">
        <f t="shared" si="77"/>
        <v>3.7932419960766683E-3</v>
      </c>
      <c r="E2463">
        <v>1.2506171858945869E-2</v>
      </c>
      <c r="F2463">
        <f>+(E2463-Ej_3_INV_Est_Desc!$B$3)/Ej_3_INV_Est_Desc!$B$7</f>
        <v>2.4194816138562358</v>
      </c>
    </row>
    <row r="2464" spans="1:6">
      <c r="A2464" s="2">
        <v>39106</v>
      </c>
      <c r="B2464" s="1">
        <v>0.50825921200000002</v>
      </c>
      <c r="C2464">
        <f t="shared" si="76"/>
        <v>1.9675000007673249</v>
      </c>
      <c r="D2464">
        <f t="shared" si="77"/>
        <v>-8.6662964408797949E-3</v>
      </c>
      <c r="E2464">
        <v>1.2512402542145473E-2</v>
      </c>
      <c r="F2464">
        <f>+(E2464-Ej_3_INV_Est_Desc!$B$3)/Ej_3_INV_Est_Desc!$B$7</f>
        <v>2.4206938609486337</v>
      </c>
    </row>
    <row r="2465" spans="1:6">
      <c r="A2465" s="2">
        <v>39107</v>
      </c>
      <c r="B2465" s="1">
        <v>0.50753692299999997</v>
      </c>
      <c r="C2465">
        <f t="shared" si="76"/>
        <v>1.970300001207991</v>
      </c>
      <c r="D2465">
        <f t="shared" si="77"/>
        <v>1.4231260175725513E-3</v>
      </c>
      <c r="E2465">
        <v>1.2566908024642442E-2</v>
      </c>
      <c r="F2465">
        <f>+(E2465-Ej_3_INV_Est_Desc!$B$3)/Ej_3_INV_Est_Desc!$B$7</f>
        <v>2.4312984945915224</v>
      </c>
    </row>
    <row r="2466" spans="1:6">
      <c r="A2466" s="2">
        <v>39108</v>
      </c>
      <c r="B2466" s="1">
        <v>0.51025614900000005</v>
      </c>
      <c r="C2466">
        <f t="shared" si="76"/>
        <v>1.9597999984121699</v>
      </c>
      <c r="D2466">
        <f t="shared" si="77"/>
        <v>-5.3291391104823838E-3</v>
      </c>
      <c r="E2466">
        <v>1.2569494965413375E-2</v>
      </c>
      <c r="F2466">
        <f>+(E2466-Ej_3_INV_Est_Desc!$B$3)/Ej_3_INV_Est_Desc!$B$7</f>
        <v>2.4318018120171248</v>
      </c>
    </row>
    <row r="2467" spans="1:6">
      <c r="A2467" s="2">
        <v>39111</v>
      </c>
      <c r="B2467" s="1">
        <v>0.51041241299999995</v>
      </c>
      <c r="C2467">
        <f t="shared" si="76"/>
        <v>1.959200000882424</v>
      </c>
      <c r="D2467">
        <f t="shared" si="77"/>
        <v>-3.0615242893772265E-4</v>
      </c>
      <c r="E2467">
        <v>1.2653447068538215E-2</v>
      </c>
      <c r="F2467">
        <f>+(E2467-Ej_3_INV_Est_Desc!$B$3)/Ej_3_INV_Est_Desc!$B$7</f>
        <v>2.4481356055440129</v>
      </c>
    </row>
    <row r="2468" spans="1:6">
      <c r="A2468" s="2">
        <v>39112</v>
      </c>
      <c r="B2468" s="1">
        <v>0.50976194100000005</v>
      </c>
      <c r="C2468">
        <f t="shared" si="76"/>
        <v>1.9617000006675662</v>
      </c>
      <c r="D2468">
        <f t="shared" si="77"/>
        <v>1.276030922833904E-3</v>
      </c>
      <c r="E2468">
        <v>1.2675898936445051E-2</v>
      </c>
      <c r="F2468">
        <f>+(E2468-Ej_3_INV_Est_Desc!$B$3)/Ej_3_INV_Est_Desc!$B$7</f>
        <v>2.452503860311114</v>
      </c>
    </row>
    <row r="2469" spans="1:6">
      <c r="A2469" s="2">
        <v>39113</v>
      </c>
      <c r="B2469" s="1">
        <v>0.50991790299999995</v>
      </c>
      <c r="C2469">
        <f t="shared" si="76"/>
        <v>1.9611000008368016</v>
      </c>
      <c r="D2469">
        <f t="shared" si="77"/>
        <v>-3.0585707833030717E-4</v>
      </c>
      <c r="E2469">
        <v>1.2739907843484888E-2</v>
      </c>
      <c r="F2469">
        <f>+(E2469-Ej_3_INV_Est_Desc!$B$3)/Ej_3_INV_Est_Desc!$B$7</f>
        <v>2.4649574884223213</v>
      </c>
    </row>
    <row r="2470" spans="1:6">
      <c r="A2470" s="2">
        <v>39114</v>
      </c>
      <c r="B2470" s="1">
        <v>0.50797521099999998</v>
      </c>
      <c r="C2470">
        <f t="shared" si="76"/>
        <v>1.9685999992625625</v>
      </c>
      <c r="D2470">
        <f t="shared" si="77"/>
        <v>3.8243834697673229E-3</v>
      </c>
      <c r="E2470">
        <v>1.2871590197212734E-2</v>
      </c>
      <c r="F2470">
        <f>+(E2470-Ej_3_INV_Est_Desc!$B$3)/Ej_3_INV_Est_Desc!$B$7</f>
        <v>2.490577720636479</v>
      </c>
    </row>
    <row r="2471" spans="1:6">
      <c r="A2471" s="2">
        <v>39115</v>
      </c>
      <c r="B2471" s="1">
        <v>0.50859525999999999</v>
      </c>
      <c r="C2471">
        <f t="shared" si="76"/>
        <v>1.9661999995831656</v>
      </c>
      <c r="D2471">
        <f t="shared" si="77"/>
        <v>-1.219140343541536E-3</v>
      </c>
      <c r="E2471">
        <v>1.289741981750403E-2</v>
      </c>
      <c r="F2471">
        <f>+(E2471-Ej_3_INV_Est_Desc!$B$3)/Ej_3_INV_Est_Desc!$B$7</f>
        <v>2.4956031538181658</v>
      </c>
    </row>
    <row r="2472" spans="1:6">
      <c r="A2472" s="2">
        <v>39118</v>
      </c>
      <c r="B2472" s="1">
        <v>0.510204082</v>
      </c>
      <c r="C2472">
        <f t="shared" si="76"/>
        <v>1.9599999985887999</v>
      </c>
      <c r="D2472">
        <f t="shared" si="77"/>
        <v>-3.1532911177296619E-3</v>
      </c>
      <c r="E2472">
        <v>1.2899668813427301E-2</v>
      </c>
      <c r="F2472">
        <f>+(E2472-Ej_3_INV_Est_Desc!$B$3)/Ej_3_INV_Est_Desc!$B$7</f>
        <v>2.4960407204029944</v>
      </c>
    </row>
    <row r="2473" spans="1:6">
      <c r="A2473" s="2">
        <v>39119</v>
      </c>
      <c r="B2473" s="1">
        <v>0.50779464799999996</v>
      </c>
      <c r="C2473">
        <f t="shared" si="76"/>
        <v>1.9692999993966067</v>
      </c>
      <c r="D2473">
        <f t="shared" si="77"/>
        <v>4.7448983747462314E-3</v>
      </c>
      <c r="E2473">
        <v>1.3213597252395681E-2</v>
      </c>
      <c r="F2473">
        <f>+(E2473-Ej_3_INV_Est_Desc!$B$3)/Ej_3_INV_Est_Desc!$B$7</f>
        <v>2.5571189080060246</v>
      </c>
    </row>
    <row r="2474" spans="1:6">
      <c r="A2474" s="2">
        <v>39120</v>
      </c>
      <c r="B2474" s="1">
        <v>0.50763998200000005</v>
      </c>
      <c r="C2474">
        <f t="shared" si="76"/>
        <v>1.969899998932708</v>
      </c>
      <c r="D2474">
        <f t="shared" si="77"/>
        <v>3.046765532346285E-4</v>
      </c>
      <c r="E2474">
        <v>1.3292258424126846E-2</v>
      </c>
      <c r="F2474">
        <f>+(E2474-Ej_3_INV_Est_Desc!$B$3)/Ej_3_INV_Est_Desc!$B$7</f>
        <v>2.572423293361676</v>
      </c>
    </row>
    <row r="2475" spans="1:6">
      <c r="A2475" s="2">
        <v>39121</v>
      </c>
      <c r="B2475" s="1">
        <v>0.510568774</v>
      </c>
      <c r="C2475">
        <f t="shared" si="76"/>
        <v>1.958599998518515</v>
      </c>
      <c r="D2475">
        <f t="shared" si="77"/>
        <v>-5.7363320068609669E-3</v>
      </c>
      <c r="E2475">
        <v>1.3317770678694663E-2</v>
      </c>
      <c r="F2475">
        <f>+(E2475-Ej_3_INV_Est_Desc!$B$3)/Ej_3_INV_Est_Desc!$B$7</f>
        <v>2.5773869795947233</v>
      </c>
    </row>
    <row r="2476" spans="1:6">
      <c r="A2476" s="2">
        <v>39122</v>
      </c>
      <c r="B2476" s="1">
        <v>0.51250512500000001</v>
      </c>
      <c r="C2476">
        <f t="shared" si="76"/>
        <v>1.95120000019512</v>
      </c>
      <c r="D2476">
        <f t="shared" si="77"/>
        <v>-3.7782080715778044E-3</v>
      </c>
      <c r="E2476">
        <v>1.3424913921557646E-2</v>
      </c>
      <c r="F2476">
        <f>+(E2476-Ej_3_INV_Est_Desc!$B$3)/Ej_3_INV_Est_Desc!$B$7</f>
        <v>2.5982328612532544</v>
      </c>
    </row>
    <row r="2477" spans="1:6">
      <c r="A2477" s="2">
        <v>39125</v>
      </c>
      <c r="B2477" s="1">
        <v>0.51350518599999995</v>
      </c>
      <c r="C2477">
        <f t="shared" si="76"/>
        <v>1.9474000015259829</v>
      </c>
      <c r="D2477">
        <f t="shared" si="77"/>
        <v>-1.947518792925873E-3</v>
      </c>
      <c r="E2477">
        <v>1.3772777236135791E-2</v>
      </c>
      <c r="F2477">
        <f>+(E2477-Ej_3_INV_Est_Desc!$B$3)/Ej_3_INV_Est_Desc!$B$7</f>
        <v>2.6659134474971653</v>
      </c>
    </row>
    <row r="2478" spans="1:6">
      <c r="A2478" s="2">
        <v>39126</v>
      </c>
      <c r="B2478" s="1">
        <v>0.51432392100000002</v>
      </c>
      <c r="C2478">
        <f t="shared" si="76"/>
        <v>1.9443000007771367</v>
      </c>
      <c r="D2478">
        <f t="shared" si="77"/>
        <v>-1.5918664611364042E-3</v>
      </c>
      <c r="E2478">
        <v>1.3950232373823646E-2</v>
      </c>
      <c r="F2478">
        <f>+(E2478-Ej_3_INV_Est_Desc!$B$3)/Ej_3_INV_Est_Desc!$B$7</f>
        <v>2.7004392720017494</v>
      </c>
    </row>
    <row r="2479" spans="1:6">
      <c r="A2479" s="2">
        <v>39127</v>
      </c>
      <c r="B2479" s="1">
        <v>0.50947625799999996</v>
      </c>
      <c r="C2479">
        <f t="shared" si="76"/>
        <v>1.9628000015655294</v>
      </c>
      <c r="D2479">
        <f t="shared" si="77"/>
        <v>9.5149929439892755E-3</v>
      </c>
      <c r="E2479">
        <v>1.4182162033894441E-2</v>
      </c>
      <c r="F2479">
        <f>+(E2479-Ej_3_INV_Est_Desc!$B$3)/Ej_3_INV_Est_Desc!$B$7</f>
        <v>2.7455637065227574</v>
      </c>
    </row>
    <row r="2480" spans="1:6">
      <c r="A2480" s="2">
        <v>39128</v>
      </c>
      <c r="B2480" s="1">
        <v>0.51198034000000003</v>
      </c>
      <c r="C2480">
        <f t="shared" si="76"/>
        <v>1.9531999998281182</v>
      </c>
      <c r="D2480">
        <f t="shared" si="77"/>
        <v>-4.8909729619697195E-3</v>
      </c>
      <c r="E2480">
        <v>1.4252777535432637E-2</v>
      </c>
      <c r="F2480">
        <f>+(E2480-Ej_3_INV_Est_Desc!$B$3)/Ej_3_INV_Est_Desc!$B$7</f>
        <v>2.7593027193525779</v>
      </c>
    </row>
    <row r="2481" spans="1:6">
      <c r="A2481" s="2">
        <v>39129</v>
      </c>
      <c r="B2481" s="1">
        <v>0.51284681300000001</v>
      </c>
      <c r="C2481">
        <f t="shared" si="76"/>
        <v>1.9498999986961019</v>
      </c>
      <c r="D2481">
        <f t="shared" si="77"/>
        <v>-1.6895357015701551E-3</v>
      </c>
      <c r="E2481">
        <v>1.4387603883224687E-2</v>
      </c>
      <c r="F2481">
        <f>+(E2481-Ej_3_INV_Est_Desc!$B$3)/Ej_3_INV_Est_Desc!$B$7</f>
        <v>2.7855346497610989</v>
      </c>
    </row>
    <row r="2482" spans="1:6">
      <c r="A2482" s="2">
        <v>39133</v>
      </c>
      <c r="B2482" s="1">
        <v>0.511587456</v>
      </c>
      <c r="C2482">
        <f t="shared" si="76"/>
        <v>1.954699999524617</v>
      </c>
      <c r="D2482">
        <f t="shared" si="77"/>
        <v>2.4616651273012824E-3</v>
      </c>
      <c r="E2482">
        <v>1.4534301458350329E-2</v>
      </c>
      <c r="F2482">
        <f>+(E2482-Ej_3_INV_Est_Desc!$B$3)/Ej_3_INV_Est_Desc!$B$7</f>
        <v>2.8140762563892769</v>
      </c>
    </row>
    <row r="2483" spans="1:6">
      <c r="A2483" s="2">
        <v>39134</v>
      </c>
      <c r="B2483" s="1">
        <v>0.51219012500000005</v>
      </c>
      <c r="C2483">
        <f t="shared" si="76"/>
        <v>1.9523999999023798</v>
      </c>
      <c r="D2483">
        <f t="shared" si="77"/>
        <v>-1.176650955541314E-3</v>
      </c>
      <c r="E2483">
        <v>1.4823451940201515E-2</v>
      </c>
      <c r="F2483">
        <f>+(E2483-Ej_3_INV_Est_Desc!$B$3)/Ej_3_INV_Est_Desc!$B$7</f>
        <v>2.8703336233040093</v>
      </c>
    </row>
    <row r="2484" spans="1:6">
      <c r="A2484" s="2">
        <v>39135</v>
      </c>
      <c r="B2484" s="1">
        <v>0.51096009399999998</v>
      </c>
      <c r="C2484">
        <f t="shared" si="76"/>
        <v>1.9571000000638015</v>
      </c>
      <c r="D2484">
        <f t="shared" si="77"/>
        <v>2.4072936701786674E-3</v>
      </c>
      <c r="E2484">
        <v>1.4879107165270078E-2</v>
      </c>
      <c r="F2484">
        <f>+(E2484-Ej_3_INV_Est_Desc!$B$3)/Ej_3_INV_Est_Desc!$B$7</f>
        <v>2.8811619518523792</v>
      </c>
    </row>
    <row r="2485" spans="1:6">
      <c r="A2485" s="2">
        <v>39136</v>
      </c>
      <c r="B2485" s="1">
        <v>0.509190896</v>
      </c>
      <c r="C2485">
        <f t="shared" si="76"/>
        <v>1.9638999987148238</v>
      </c>
      <c r="D2485">
        <f t="shared" si="77"/>
        <v>3.4745279499261983E-3</v>
      </c>
      <c r="E2485">
        <v>1.4969353778240047E-2</v>
      </c>
      <c r="F2485">
        <f>+(E2485-Ej_3_INV_Est_Desc!$B$3)/Ej_3_INV_Est_Desc!$B$7</f>
        <v>2.8987204106388194</v>
      </c>
    </row>
    <row r="2486" spans="1:6">
      <c r="A2486" s="2">
        <v>39139</v>
      </c>
      <c r="B2486" s="1">
        <v>0.50939840000000003</v>
      </c>
      <c r="C2486">
        <f t="shared" si="76"/>
        <v>1.9631000018845759</v>
      </c>
      <c r="D2486">
        <f t="shared" si="77"/>
        <v>-4.073511027911092E-4</v>
      </c>
      <c r="E2486">
        <v>1.5409977169822842E-2</v>
      </c>
      <c r="F2486">
        <f>+(E2486-Ej_3_INV_Est_Desc!$B$3)/Ej_3_INV_Est_Desc!$B$7</f>
        <v>2.9844484773976516</v>
      </c>
    </row>
    <row r="2487" spans="1:6">
      <c r="A2487" s="2">
        <v>39140</v>
      </c>
      <c r="B2487" s="1">
        <v>0.50862112800000003</v>
      </c>
      <c r="C2487">
        <f t="shared" si="76"/>
        <v>1.9661000004702911</v>
      </c>
      <c r="D2487">
        <f t="shared" si="77"/>
        <v>1.5281944795655367E-3</v>
      </c>
      <c r="E2487">
        <v>1.6163595912130457E-2</v>
      </c>
      <c r="F2487">
        <f>+(E2487-Ej_3_INV_Est_Desc!$B$3)/Ej_3_INV_Est_Desc!$B$7</f>
        <v>3.1310731893067896</v>
      </c>
    </row>
    <row r="2488" spans="1:6">
      <c r="A2488" s="2">
        <v>39141</v>
      </c>
      <c r="B2488" s="1">
        <v>0.50986590499999995</v>
      </c>
      <c r="C2488">
        <f t="shared" si="76"/>
        <v>1.9613000010267407</v>
      </c>
      <c r="D2488">
        <f t="shared" si="77"/>
        <v>-2.4413811313779288E-3</v>
      </c>
      <c r="E2488">
        <v>1.9201463700903254E-2</v>
      </c>
      <c r="F2488">
        <f>+(E2488-Ej_3_INV_Est_Desc!$B$3)/Ej_3_INV_Est_Desc!$B$7</f>
        <v>3.7221233640714773</v>
      </c>
    </row>
    <row r="2489" spans="1:6">
      <c r="A2489" s="2">
        <v>39142</v>
      </c>
      <c r="B2489" s="1">
        <v>0.51075131500000004</v>
      </c>
      <c r="C2489">
        <f t="shared" si="76"/>
        <v>1.9579000007077807</v>
      </c>
      <c r="D2489">
        <f t="shared" si="77"/>
        <v>-1.7335442396267942E-3</v>
      </c>
      <c r="E2489">
        <v>2.0168067403175671E-2</v>
      </c>
      <c r="F2489">
        <f>+(E2489-Ej_3_INV_Est_Desc!$B$3)/Ej_3_INV_Est_Desc!$B$7</f>
        <v>3.9101866133240391</v>
      </c>
    </row>
    <row r="2490" spans="1:6">
      <c r="A2490" s="2">
        <v>39143</v>
      </c>
      <c r="B2490" s="1">
        <v>0.51392743299999999</v>
      </c>
      <c r="C2490">
        <f t="shared" si="76"/>
        <v>1.945800001690122</v>
      </c>
      <c r="D2490">
        <f t="shared" si="77"/>
        <v>-6.1800904097678577E-3</v>
      </c>
      <c r="E2490">
        <v>2.1150873035738593E-2</v>
      </c>
      <c r="F2490">
        <f>+(E2490-Ej_3_INV_Est_Desc!$B$3)/Ej_3_INV_Est_Desc!$B$7</f>
        <v>4.1014021240953928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600E-BB60-4431-84A5-C3E5F0C0D408}">
  <dimension ref="A1:B18"/>
  <sheetViews>
    <sheetView workbookViewId="0">
      <selection activeCell="B18" sqref="B18"/>
    </sheetView>
  </sheetViews>
  <sheetFormatPr baseColWidth="10" defaultColWidth="11.5" defaultRowHeight="15"/>
  <sheetData>
    <row r="1" spans="1:2">
      <c r="A1" s="19" t="s">
        <v>11</v>
      </c>
      <c r="B1" s="19"/>
    </row>
    <row r="3" spans="1:2">
      <c r="A3" t="s">
        <v>12</v>
      </c>
      <c r="B3">
        <v>7.0568970937029906E-5</v>
      </c>
    </row>
    <row r="4" spans="1:2">
      <c r="A4" t="s">
        <v>13</v>
      </c>
      <c r="B4">
        <v>1.0304319849960248E-4</v>
      </c>
    </row>
    <row r="5" spans="1:2">
      <c r="A5" t="s">
        <v>14</v>
      </c>
      <c r="B5">
        <v>0</v>
      </c>
    </row>
    <row r="6" spans="1:2">
      <c r="A6" t="s">
        <v>15</v>
      </c>
      <c r="B6">
        <v>0</v>
      </c>
    </row>
    <row r="7" spans="1:2">
      <c r="A7" t="s">
        <v>16</v>
      </c>
      <c r="B7">
        <v>5.139779867220663E-3</v>
      </c>
    </row>
    <row r="8" spans="1:2">
      <c r="A8" t="s">
        <v>17</v>
      </c>
      <c r="B8">
        <v>2.6417337083486857E-5</v>
      </c>
    </row>
    <row r="9" spans="1:2">
      <c r="A9" t="s">
        <v>18</v>
      </c>
      <c r="B9">
        <v>0.76828457369925518</v>
      </c>
    </row>
    <row r="10" spans="1:2">
      <c r="A10" t="s">
        <v>19</v>
      </c>
      <c r="B10">
        <v>-9.3130071460514746E-3</v>
      </c>
    </row>
    <row r="11" spans="1:2">
      <c r="A11" t="s">
        <v>20</v>
      </c>
      <c r="B11">
        <v>4.2624100818559829E-2</v>
      </c>
    </row>
    <row r="12" spans="1:2">
      <c r="A12" t="s">
        <v>21</v>
      </c>
      <c r="B12">
        <v>-2.1473227782821236E-2</v>
      </c>
    </row>
    <row r="13" spans="1:2">
      <c r="A13" t="s">
        <v>22</v>
      </c>
      <c r="B13">
        <v>2.1150873035738593E-2</v>
      </c>
    </row>
    <row r="14" spans="1:2">
      <c r="A14" t="s">
        <v>23</v>
      </c>
      <c r="B14">
        <v>0.17557559969133041</v>
      </c>
    </row>
    <row r="15" spans="1:2" ht="16" thickBot="1">
      <c r="A15" s="18" t="s">
        <v>24</v>
      </c>
      <c r="B15" s="18">
        <v>2488</v>
      </c>
    </row>
    <row r="18" spans="2:2">
      <c r="B18">
        <f>+(B15/6)*(B10^2+B9^2/4)</f>
        <v>61.226374546105333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4982C-9B05-4039-BE2B-F8D71B54612D}">
  <dimension ref="A1:O2490"/>
  <sheetViews>
    <sheetView workbookViewId="0"/>
  </sheetViews>
  <sheetFormatPr baseColWidth="10" defaultColWidth="11.5" defaultRowHeight="15"/>
  <cols>
    <col min="1" max="2" width="11.5" style="1"/>
    <col min="9" max="9" width="15.6640625" customWidth="1"/>
    <col min="15" max="15" width="15" customWidth="1"/>
  </cols>
  <sheetData>
    <row r="1" spans="1:15">
      <c r="A1" s="1" t="s">
        <v>0</v>
      </c>
      <c r="B1" s="1" t="s">
        <v>1</v>
      </c>
      <c r="C1" t="s">
        <v>39</v>
      </c>
      <c r="D1" t="s">
        <v>40</v>
      </c>
      <c r="E1" t="s">
        <v>41</v>
      </c>
      <c r="F1" t="s">
        <v>42</v>
      </c>
      <c r="H1" t="s">
        <v>49</v>
      </c>
      <c r="I1" t="s">
        <v>50</v>
      </c>
      <c r="J1" t="s">
        <v>47</v>
      </c>
      <c r="K1" t="s">
        <v>48</v>
      </c>
    </row>
    <row r="2" spans="1:15">
      <c r="A2" s="2">
        <v>35432</v>
      </c>
      <c r="B2" s="1">
        <v>0.59276822799999995</v>
      </c>
      <c r="E2">
        <f>1/B2</f>
        <v>1.6869999989270681</v>
      </c>
      <c r="N2" t="s">
        <v>45</v>
      </c>
    </row>
    <row r="3" spans="1:15">
      <c r="A3" s="2">
        <v>35433</v>
      </c>
      <c r="B3" s="1">
        <v>0.59171597600000003</v>
      </c>
      <c r="C3">
        <f>+B3/B2-1</f>
        <v>-1.7751491228709115E-3</v>
      </c>
      <c r="D3">
        <f>+LN(B3/B2)</f>
        <v>-1.7767265671507616E-3</v>
      </c>
      <c r="E3">
        <f t="shared" ref="E3:E66" si="0">1/B3</f>
        <v>1.6900000009464</v>
      </c>
      <c r="F3">
        <f>+LN(E3/E2)</f>
        <v>1.7767265671507053E-3</v>
      </c>
      <c r="H3" cm="1">
        <f t="array" ref="H3:H2490">+_xlfn._xlws.SORT(rlog)</f>
        <v>-2.0930298134136945E-2</v>
      </c>
      <c r="I3" cm="1">
        <f t="array" ref="I3:I2490">+_xlfn._xlws.SORT(rtlninv)</f>
        <v>-2.1707132053072804E-2</v>
      </c>
      <c r="J3">
        <f>+(H3-$O$4)/$O$5</f>
        <v>-4.0610738110273665</v>
      </c>
      <c r="K3">
        <f>+(I3-$O$9)/$O$10</f>
        <v>-4.2345375879974503</v>
      </c>
    </row>
    <row r="4" spans="1:15">
      <c r="A4" s="2">
        <v>35436</v>
      </c>
      <c r="B4" s="1">
        <v>0.59347181000000004</v>
      </c>
      <c r="C4">
        <f t="shared" ref="C4:C67" si="1">+B4/B3-1</f>
        <v>2.9673594616617116E-3</v>
      </c>
      <c r="D4">
        <f t="shared" ref="D4:D67" si="2">+LN(B4/B3)</f>
        <v>2.9629655406570475E-3</v>
      </c>
      <c r="E4">
        <f t="shared" si="0"/>
        <v>1.6850000002527499</v>
      </c>
      <c r="F4">
        <f t="shared" ref="F4:F67" si="3">+LN(E4/E3)</f>
        <v>-2.9629655406570943E-3</v>
      </c>
      <c r="H4">
        <v>-1.9967385686668369E-2</v>
      </c>
      <c r="I4">
        <v>-2.0413831264224785E-2</v>
      </c>
      <c r="J4">
        <f t="shared" ref="J4:J67" si="4">+(H4-$O$4)/$O$5</f>
        <v>-3.8737279170461809</v>
      </c>
      <c r="K4">
        <f t="shared" ref="K4:K67" si="5">+(I4-$O$9)/$O$10</f>
        <v>-3.9829107727970876</v>
      </c>
      <c r="M4">
        <f>+COUNT(rlog)</f>
        <v>2488</v>
      </c>
      <c r="N4" t="s">
        <v>43</v>
      </c>
      <c r="O4" s="22">
        <f>+AVERAGE(rlog)</f>
        <v>-5.7363907355289217E-5</v>
      </c>
    </row>
    <row r="5" spans="1:15">
      <c r="A5" s="2">
        <v>35437</v>
      </c>
      <c r="B5" s="1">
        <v>0.58997050100000004</v>
      </c>
      <c r="C5">
        <f t="shared" si="1"/>
        <v>-5.8997056658849356E-3</v>
      </c>
      <c r="D5">
        <f t="shared" si="2"/>
        <v>-5.9171776830885155E-3</v>
      </c>
      <c r="E5">
        <f t="shared" si="0"/>
        <v>1.6950000013644748</v>
      </c>
      <c r="F5">
        <f t="shared" si="3"/>
        <v>5.9171776830884452E-3</v>
      </c>
      <c r="H5">
        <v>-1.9019441961990565E-2</v>
      </c>
      <c r="I5">
        <v>-1.9568775938002152E-2</v>
      </c>
      <c r="J5">
        <f t="shared" si="4"/>
        <v>-3.689294363392889</v>
      </c>
      <c r="K5">
        <f t="shared" si="5"/>
        <v>-3.8184953620596453</v>
      </c>
      <c r="M5">
        <f>+KURT(rlog)</f>
        <v>0.77438576246132396</v>
      </c>
      <c r="N5" t="s">
        <v>44</v>
      </c>
      <c r="O5" s="22">
        <f>+_xlfn.STDEV.S(rlog)</f>
        <v>5.1397574134465782E-3</v>
      </c>
    </row>
    <row r="6" spans="1:15">
      <c r="A6" s="2">
        <v>35438</v>
      </c>
      <c r="B6" s="1">
        <v>0.59273309200000002</v>
      </c>
      <c r="C6">
        <f t="shared" si="1"/>
        <v>4.6825917487693935E-3</v>
      </c>
      <c r="D6">
        <f t="shared" si="2"/>
        <v>4.6716625208213756E-3</v>
      </c>
      <c r="E6">
        <f t="shared" si="0"/>
        <v>1.6871000008212802</v>
      </c>
      <c r="F6">
        <f t="shared" si="3"/>
        <v>-4.6716625208214442E-3</v>
      </c>
      <c r="H6">
        <v>-1.603435579257961E-2</v>
      </c>
      <c r="I6">
        <v>-1.9065997690329007E-2</v>
      </c>
      <c r="J6">
        <f t="shared" si="4"/>
        <v>-3.1085108887484623</v>
      </c>
      <c r="K6">
        <f t="shared" si="5"/>
        <v>-3.7206739655949441</v>
      </c>
      <c r="M6">
        <f>+SKEW(rlog)</f>
        <v>3.0655724134573591E-2</v>
      </c>
    </row>
    <row r="7" spans="1:15">
      <c r="A7" s="2">
        <v>35439</v>
      </c>
      <c r="B7" s="1">
        <v>0.590144585</v>
      </c>
      <c r="C7">
        <f t="shared" si="1"/>
        <v>-4.3670701618259145E-3</v>
      </c>
      <c r="D7">
        <f t="shared" si="2"/>
        <v>-4.3766336658768853E-3</v>
      </c>
      <c r="E7">
        <f t="shared" si="0"/>
        <v>1.6945000012158038</v>
      </c>
      <c r="F7">
        <f t="shared" si="3"/>
        <v>4.3766336658768897E-3</v>
      </c>
      <c r="H7">
        <v>-1.5292449334590017E-2</v>
      </c>
      <c r="I7">
        <v>-1.8230929459093138E-2</v>
      </c>
      <c r="J7">
        <f t="shared" si="4"/>
        <v>-2.9641642983726939</v>
      </c>
      <c r="K7">
        <f t="shared" si="5"/>
        <v>-3.5582016611528759</v>
      </c>
      <c r="M7">
        <f>+(M4/6)*(M6^2+M5^2/4)</f>
        <v>62.55582575606941</v>
      </c>
      <c r="N7" t="s">
        <v>46</v>
      </c>
    </row>
    <row r="8" spans="1:15">
      <c r="A8" s="2">
        <v>35440</v>
      </c>
      <c r="B8" s="1">
        <v>0.59474247700000005</v>
      </c>
      <c r="C8">
        <f t="shared" si="1"/>
        <v>7.7911279995901417E-3</v>
      </c>
      <c r="D8">
        <f t="shared" si="2"/>
        <v>7.760933891209563E-3</v>
      </c>
      <c r="E8">
        <f t="shared" si="0"/>
        <v>1.6813999986081369</v>
      </c>
      <c r="F8">
        <f t="shared" si="3"/>
        <v>-7.7609338912096697E-3</v>
      </c>
      <c r="H8">
        <v>-1.4858418715992248E-2</v>
      </c>
      <c r="I8">
        <v>-1.7161024677242939E-2</v>
      </c>
      <c r="J8">
        <f t="shared" si="4"/>
        <v>-2.8797185582951053</v>
      </c>
      <c r="K8">
        <f t="shared" si="5"/>
        <v>-3.3500391554573494</v>
      </c>
    </row>
    <row r="9" spans="1:15">
      <c r="A9" s="2">
        <v>35443</v>
      </c>
      <c r="B9" s="1">
        <v>0.59833662399999998</v>
      </c>
      <c r="C9">
        <f t="shared" si="1"/>
        <v>6.0431987607973969E-3</v>
      </c>
      <c r="D9">
        <f t="shared" si="2"/>
        <v>6.0250118697169367E-3</v>
      </c>
      <c r="E9">
        <f t="shared" si="0"/>
        <v>1.6713000005160974</v>
      </c>
      <c r="F9">
        <f t="shared" si="3"/>
        <v>-6.0250118697168804E-3</v>
      </c>
      <c r="H9">
        <v>-1.4769499158925954E-2</v>
      </c>
      <c r="I9">
        <v>-1.5863927302333651E-2</v>
      </c>
      <c r="J9">
        <f t="shared" si="4"/>
        <v>-2.862418217070116</v>
      </c>
      <c r="K9">
        <f t="shared" si="5"/>
        <v>-3.0976736699743506</v>
      </c>
      <c r="M9">
        <f>+KURT(rtlninv)</f>
        <v>0.77438576246133284</v>
      </c>
      <c r="N9" t="s">
        <v>43</v>
      </c>
      <c r="O9" s="22">
        <f>+AVERAGE(rtlninv)</f>
        <v>5.736390735528917E-5</v>
      </c>
    </row>
    <row r="10" spans="1:15">
      <c r="A10" s="2">
        <v>35444</v>
      </c>
      <c r="B10" s="1">
        <v>0.59898173099999996</v>
      </c>
      <c r="C10">
        <f t="shared" si="1"/>
        <v>1.0781673294328886E-3</v>
      </c>
      <c r="D10">
        <f t="shared" si="2"/>
        <v>1.0775865244702304E-3</v>
      </c>
      <c r="E10">
        <f t="shared" si="0"/>
        <v>1.6695000001594373</v>
      </c>
      <c r="F10">
        <f t="shared" si="3"/>
        <v>-1.0775865244702018E-3</v>
      </c>
      <c r="H10">
        <v>-1.4714658389441859E-2</v>
      </c>
      <c r="I10">
        <v>-1.5640835482627544E-2</v>
      </c>
      <c r="J10">
        <f t="shared" si="4"/>
        <v>-2.8517483030892299</v>
      </c>
      <c r="K10">
        <f t="shared" si="5"/>
        <v>-3.0542685436696622</v>
      </c>
      <c r="M10">
        <f>+SKEW(rtlninv)</f>
        <v>-3.0655724134573899E-2</v>
      </c>
      <c r="N10" t="s">
        <v>44</v>
      </c>
      <c r="O10" s="22">
        <f>+_xlfn.STDEV.S(rtlninv)</f>
        <v>5.1397574134465791E-3</v>
      </c>
    </row>
    <row r="11" spans="1:15">
      <c r="A11" s="2">
        <v>35445</v>
      </c>
      <c r="B11" s="1">
        <v>0.59577003299999998</v>
      </c>
      <c r="C11">
        <f t="shared" si="1"/>
        <v>-5.3619298115120673E-3</v>
      </c>
      <c r="D11">
        <f t="shared" si="2"/>
        <v>-5.376356550380405E-3</v>
      </c>
      <c r="E11">
        <f t="shared" si="0"/>
        <v>1.6784999993445457</v>
      </c>
      <c r="F11">
        <f t="shared" si="3"/>
        <v>5.3763565503804085E-3</v>
      </c>
      <c r="H11">
        <v>-1.4429690908155124E-2</v>
      </c>
      <c r="I11">
        <v>-1.5174427677487105E-2</v>
      </c>
      <c r="J11">
        <f t="shared" si="4"/>
        <v>-2.796304542155843</v>
      </c>
      <c r="K11">
        <f t="shared" si="5"/>
        <v>-2.9635234427588242</v>
      </c>
      <c r="M11">
        <f>+(M4/6)*(M10^2+M9^2/4)</f>
        <v>62.555825756070853</v>
      </c>
    </row>
    <row r="12" spans="1:15">
      <c r="A12" s="2">
        <v>35446</v>
      </c>
      <c r="B12" s="1">
        <v>0.59658751899999996</v>
      </c>
      <c r="C12">
        <f t="shared" si="1"/>
        <v>1.3721502504642213E-3</v>
      </c>
      <c r="D12">
        <f t="shared" si="2"/>
        <v>1.3712097125838474E-3</v>
      </c>
      <c r="E12">
        <f t="shared" si="0"/>
        <v>1.6762000010932179</v>
      </c>
      <c r="F12">
        <f t="shared" si="3"/>
        <v>-1.3712097125836236E-3</v>
      </c>
      <c r="H12">
        <v>-1.4285084479494559E-2</v>
      </c>
      <c r="I12">
        <v>-1.5116042342934151E-2</v>
      </c>
      <c r="J12">
        <f t="shared" si="4"/>
        <v>-2.7681696678751528</v>
      </c>
      <c r="K12">
        <f t="shared" si="5"/>
        <v>-2.9521638921309661</v>
      </c>
    </row>
    <row r="13" spans="1:15">
      <c r="A13" s="2">
        <v>35447</v>
      </c>
      <c r="B13" s="1">
        <v>0.60233706799999998</v>
      </c>
      <c r="C13">
        <f t="shared" si="1"/>
        <v>9.6373940400855673E-3</v>
      </c>
      <c r="D13">
        <f t="shared" si="2"/>
        <v>9.5912505896706482E-3</v>
      </c>
      <c r="E13">
        <f t="shared" si="0"/>
        <v>1.6601999995125654</v>
      </c>
      <c r="F13">
        <f t="shared" si="3"/>
        <v>-9.5912505896706638E-3</v>
      </c>
      <c r="H13">
        <v>-1.415216161231158E-2</v>
      </c>
      <c r="I13">
        <v>-1.5004311844114181E-2</v>
      </c>
      <c r="J13">
        <f t="shared" si="4"/>
        <v>-2.7423079673141055</v>
      </c>
      <c r="K13">
        <f t="shared" si="5"/>
        <v>-2.9304254150332607</v>
      </c>
    </row>
    <row r="14" spans="1:15">
      <c r="A14" s="2">
        <v>35451</v>
      </c>
      <c r="B14" s="1">
        <v>0.60125060100000005</v>
      </c>
      <c r="C14">
        <f t="shared" si="1"/>
        <v>-1.8037525128702381E-3</v>
      </c>
      <c r="D14">
        <f t="shared" si="2"/>
        <v>-1.8053812332677643E-3</v>
      </c>
      <c r="E14">
        <f t="shared" si="0"/>
        <v>1.6632000006932217</v>
      </c>
      <c r="F14">
        <f t="shared" si="3"/>
        <v>1.805381233267761E-3</v>
      </c>
      <c r="H14">
        <v>-1.4082536010632913E-2</v>
      </c>
      <c r="I14">
        <v>-1.4806721422720631E-2</v>
      </c>
      <c r="J14">
        <f t="shared" si="4"/>
        <v>-2.7287614910744851</v>
      </c>
      <c r="K14">
        <f t="shared" si="5"/>
        <v>-2.8919818844345957</v>
      </c>
    </row>
    <row r="15" spans="1:15">
      <c r="A15" s="2">
        <v>35452</v>
      </c>
      <c r="B15" s="1">
        <v>0.60481432199999996</v>
      </c>
      <c r="C15">
        <f t="shared" si="1"/>
        <v>5.9271807696703593E-3</v>
      </c>
      <c r="D15">
        <f t="shared" si="2"/>
        <v>5.9096841368278434E-3</v>
      </c>
      <c r="E15">
        <f t="shared" si="0"/>
        <v>1.6534000000085978</v>
      </c>
      <c r="F15">
        <f t="shared" si="3"/>
        <v>-5.9096841368278235E-3</v>
      </c>
      <c r="H15">
        <v>-1.3853823465316566E-2</v>
      </c>
      <c r="I15">
        <v>-1.4775955834643851E-2</v>
      </c>
      <c r="J15">
        <f t="shared" si="4"/>
        <v>-2.6842627867741631</v>
      </c>
      <c r="K15">
        <f t="shared" si="5"/>
        <v>-2.8859960789574166</v>
      </c>
    </row>
    <row r="16" spans="1:15">
      <c r="A16" s="2">
        <v>35453</v>
      </c>
      <c r="B16" s="1">
        <v>0.61406201999999999</v>
      </c>
      <c r="C16">
        <f t="shared" si="1"/>
        <v>1.5290143873279538E-2</v>
      </c>
      <c r="D16">
        <f t="shared" si="2"/>
        <v>1.5174427677487083E-2</v>
      </c>
      <c r="E16">
        <f t="shared" si="0"/>
        <v>1.628500000700255</v>
      </c>
      <c r="F16">
        <f t="shared" si="3"/>
        <v>-1.5174427677487105E-2</v>
      </c>
      <c r="H16">
        <v>-1.3678794492128407E-2</v>
      </c>
      <c r="I16">
        <v>-1.470574835846822E-2</v>
      </c>
      <c r="J16">
        <f t="shared" si="4"/>
        <v>-2.6502088501564054</v>
      </c>
      <c r="K16">
        <f t="shared" si="5"/>
        <v>-2.8723363922196814</v>
      </c>
    </row>
    <row r="17" spans="1:11">
      <c r="A17" s="2">
        <v>35454</v>
      </c>
      <c r="B17" s="1">
        <v>0.61413744400000003</v>
      </c>
      <c r="C17">
        <f t="shared" si="1"/>
        <v>1.2282798405283124E-4</v>
      </c>
      <c r="D17">
        <f t="shared" si="2"/>
        <v>1.228204413136313E-4</v>
      </c>
      <c r="E17">
        <f t="shared" si="0"/>
        <v>1.6282999998938348</v>
      </c>
      <c r="F17">
        <f t="shared" si="3"/>
        <v>-1.2282044131364981E-4</v>
      </c>
      <c r="H17">
        <v>-1.3335598246878267E-2</v>
      </c>
      <c r="I17">
        <v>-1.4308934947399918E-2</v>
      </c>
      <c r="J17">
        <f t="shared" si="4"/>
        <v>-2.5834360012370627</v>
      </c>
      <c r="K17">
        <f t="shared" si="5"/>
        <v>-2.7951316957431196</v>
      </c>
    </row>
    <row r="18" spans="1:11">
      <c r="A18" s="2">
        <v>35457</v>
      </c>
      <c r="B18" s="1">
        <v>0.61576354700000002</v>
      </c>
      <c r="C18">
        <f t="shared" si="1"/>
        <v>2.6477835147273865E-3</v>
      </c>
      <c r="D18">
        <f t="shared" si="2"/>
        <v>2.6442843113513269E-3</v>
      </c>
      <c r="E18">
        <f t="shared" si="0"/>
        <v>1.623999999467328</v>
      </c>
      <c r="F18">
        <f t="shared" si="3"/>
        <v>-2.6442843113512974E-3</v>
      </c>
      <c r="H18">
        <v>-1.3229868749220041E-2</v>
      </c>
      <c r="I18">
        <v>-1.4144196267461858E-2</v>
      </c>
      <c r="J18">
        <f t="shared" si="4"/>
        <v>-2.5628650891972033</v>
      </c>
      <c r="K18">
        <f t="shared" si="5"/>
        <v>-2.7630798561938303</v>
      </c>
    </row>
    <row r="19" spans="1:11">
      <c r="A19" s="2">
        <v>35458</v>
      </c>
      <c r="B19" s="1">
        <v>0.61900340499999995</v>
      </c>
      <c r="C19">
        <f t="shared" si="1"/>
        <v>5.2615293902740223E-3</v>
      </c>
      <c r="D19">
        <f t="shared" si="2"/>
        <v>5.2477359065701192E-3</v>
      </c>
      <c r="E19">
        <f t="shared" si="0"/>
        <v>1.6154999987439489</v>
      </c>
      <c r="F19">
        <f t="shared" si="3"/>
        <v>-5.2477359065702008E-3</v>
      </c>
      <c r="H19">
        <v>-1.3204691478602785E-2</v>
      </c>
      <c r="I19">
        <v>-1.4067510918518352E-2</v>
      </c>
      <c r="J19">
        <f t="shared" si="4"/>
        <v>-2.5579665563303822</v>
      </c>
      <c r="K19">
        <f t="shared" si="5"/>
        <v>-2.7481598234423075</v>
      </c>
    </row>
    <row r="20" spans="1:11">
      <c r="A20" s="2">
        <v>35459</v>
      </c>
      <c r="B20" s="1">
        <v>0.61701733800000003</v>
      </c>
      <c r="C20">
        <f t="shared" si="1"/>
        <v>-3.2084912360053064E-3</v>
      </c>
      <c r="D20">
        <f t="shared" si="2"/>
        <v>-3.2136494804208553E-3</v>
      </c>
      <c r="E20">
        <f t="shared" si="0"/>
        <v>1.6207000004917202</v>
      </c>
      <c r="F20">
        <f t="shared" si="3"/>
        <v>3.2136494804206905E-3</v>
      </c>
      <c r="H20">
        <v>-1.312705916231773E-2</v>
      </c>
      <c r="I20">
        <v>-1.3827380807203278E-2</v>
      </c>
      <c r="J20">
        <f t="shared" si="4"/>
        <v>-2.5428622799919789</v>
      </c>
      <c r="K20">
        <f t="shared" si="5"/>
        <v>-2.7014396979580098</v>
      </c>
    </row>
    <row r="21" spans="1:11">
      <c r="A21" s="2">
        <v>35460</v>
      </c>
      <c r="B21" s="1">
        <v>0.61793239799999999</v>
      </c>
      <c r="C21">
        <f t="shared" si="1"/>
        <v>1.4830377424499552E-3</v>
      </c>
      <c r="D21">
        <f t="shared" si="2"/>
        <v>1.4819391280341526E-3</v>
      </c>
      <c r="E21">
        <f t="shared" si="0"/>
        <v>1.6183000005123538</v>
      </c>
      <c r="F21">
        <f t="shared" si="3"/>
        <v>-1.4819391280340459E-3</v>
      </c>
      <c r="H21">
        <v>-1.2817176741884108E-2</v>
      </c>
      <c r="I21">
        <v>-1.3461588205254754E-2</v>
      </c>
      <c r="J21">
        <f t="shared" si="4"/>
        <v>-2.4825710258516742</v>
      </c>
      <c r="K21">
        <f t="shared" si="5"/>
        <v>-2.6302704632016103</v>
      </c>
    </row>
    <row r="22" spans="1:11">
      <c r="A22" s="2">
        <v>35461</v>
      </c>
      <c r="B22" s="1">
        <v>0.62453160100000005</v>
      </c>
      <c r="C22">
        <f t="shared" si="1"/>
        <v>1.0679490218281185E-2</v>
      </c>
      <c r="D22">
        <f t="shared" si="2"/>
        <v>1.0622867242221249E-2</v>
      </c>
      <c r="E22">
        <f t="shared" si="0"/>
        <v>1.6012000007666545</v>
      </c>
      <c r="F22">
        <f t="shared" si="3"/>
        <v>-1.0622867242221234E-2</v>
      </c>
      <c r="H22">
        <v>-1.2814956385328251E-2</v>
      </c>
      <c r="I22">
        <v>-1.3277119635109155E-2</v>
      </c>
      <c r="J22">
        <f t="shared" si="4"/>
        <v>-2.482139029479618</v>
      </c>
      <c r="K22">
        <f t="shared" si="5"/>
        <v>-2.5943799424422074</v>
      </c>
    </row>
    <row r="23" spans="1:11">
      <c r="A23" s="2">
        <v>35464</v>
      </c>
      <c r="B23" s="1">
        <v>0.61977068499999999</v>
      </c>
      <c r="C23">
        <f t="shared" si="1"/>
        <v>-7.6231787028501197E-3</v>
      </c>
      <c r="D23">
        <f t="shared" si="2"/>
        <v>-7.6523836472981053E-3</v>
      </c>
      <c r="E23">
        <f t="shared" si="0"/>
        <v>1.6134999996006587</v>
      </c>
      <c r="F23">
        <f t="shared" si="3"/>
        <v>7.6523836472979596E-3</v>
      </c>
      <c r="H23">
        <v>-1.278945533346606E-2</v>
      </c>
      <c r="I23">
        <v>-1.3261130764765381E-2</v>
      </c>
      <c r="J23">
        <f t="shared" si="4"/>
        <v>-2.4771775011795714</v>
      </c>
      <c r="K23">
        <f t="shared" si="5"/>
        <v>-2.5912691204602312</v>
      </c>
    </row>
    <row r="24" spans="1:11">
      <c r="A24" s="2">
        <v>35465</v>
      </c>
      <c r="B24" s="1">
        <v>0.61701733800000003</v>
      </c>
      <c r="C24">
        <f t="shared" si="1"/>
        <v>-4.4425253834003975E-3</v>
      </c>
      <c r="D24">
        <f t="shared" si="2"/>
        <v>-4.4524227229573018E-3</v>
      </c>
      <c r="E24">
        <f t="shared" si="0"/>
        <v>1.6207000004917202</v>
      </c>
      <c r="F24">
        <f t="shared" si="3"/>
        <v>4.452422722957229E-3</v>
      </c>
      <c r="H24">
        <v>-1.265943794953954E-2</v>
      </c>
      <c r="I24">
        <v>-1.309653898584553E-2</v>
      </c>
      <c r="J24">
        <f t="shared" si="4"/>
        <v>-2.4518810964141693</v>
      </c>
      <c r="K24">
        <f t="shared" si="5"/>
        <v>-2.5592458622244929</v>
      </c>
    </row>
    <row r="25" spans="1:11">
      <c r="A25" s="2">
        <v>35466</v>
      </c>
      <c r="B25" s="1">
        <v>0.61050061099999997</v>
      </c>
      <c r="C25">
        <f t="shared" si="1"/>
        <v>-1.0561659452104522E-2</v>
      </c>
      <c r="D25">
        <f t="shared" si="2"/>
        <v>-1.0617829627540955E-2</v>
      </c>
      <c r="E25">
        <f t="shared" si="0"/>
        <v>1.6379999986601161</v>
      </c>
      <c r="F25">
        <f t="shared" si="3"/>
        <v>1.061782962754111E-2</v>
      </c>
      <c r="H25">
        <v>-1.2596232254346598E-2</v>
      </c>
      <c r="I25">
        <v>-1.2975059117815508E-2</v>
      </c>
      <c r="J25">
        <f t="shared" si="4"/>
        <v>-2.4395836881692619</v>
      </c>
      <c r="K25">
        <f t="shared" si="5"/>
        <v>-2.5356105311654416</v>
      </c>
    </row>
    <row r="26" spans="1:11">
      <c r="A26" s="2">
        <v>35467</v>
      </c>
      <c r="B26" s="1">
        <v>0.61143381200000002</v>
      </c>
      <c r="C26">
        <f t="shared" si="1"/>
        <v>1.5285832367497587E-3</v>
      </c>
      <c r="D26">
        <f t="shared" si="2"/>
        <v>1.5274161425762724E-3</v>
      </c>
      <c r="E26">
        <f t="shared" si="0"/>
        <v>1.6355000007752269</v>
      </c>
      <c r="F26">
        <f t="shared" si="3"/>
        <v>-1.5274161425762379E-3</v>
      </c>
      <c r="H26">
        <v>-1.2574061175897711E-2</v>
      </c>
      <c r="I26">
        <v>-1.2925350094468661E-2</v>
      </c>
      <c r="J26">
        <f t="shared" si="4"/>
        <v>-2.4352700451963689</v>
      </c>
      <c r="K26">
        <f t="shared" si="5"/>
        <v>-2.5259390584969461</v>
      </c>
    </row>
    <row r="27" spans="1:11">
      <c r="A27" s="2">
        <v>35468</v>
      </c>
      <c r="B27" s="1">
        <v>0.616218881</v>
      </c>
      <c r="C27">
        <f t="shared" si="1"/>
        <v>7.8259803532094718E-3</v>
      </c>
      <c r="D27">
        <f t="shared" si="2"/>
        <v>7.7955162069463894E-3</v>
      </c>
      <c r="E27">
        <f t="shared" si="0"/>
        <v>1.6227999998591409</v>
      </c>
      <c r="F27">
        <f t="shared" si="3"/>
        <v>-7.7955162069463964E-3</v>
      </c>
      <c r="H27">
        <v>-1.2491154646023439E-2</v>
      </c>
      <c r="I27">
        <v>-1.2878117120250521E-2</v>
      </c>
      <c r="J27">
        <f t="shared" si="4"/>
        <v>-2.4191396088342612</v>
      </c>
      <c r="K27">
        <f t="shared" si="5"/>
        <v>-2.5167493301851449</v>
      </c>
    </row>
    <row r="28" spans="1:11">
      <c r="A28" s="2">
        <v>35471</v>
      </c>
      <c r="B28" s="1">
        <v>0.61012812699999996</v>
      </c>
      <c r="C28">
        <f t="shared" si="1"/>
        <v>-9.8840755903421007E-3</v>
      </c>
      <c r="D28">
        <f t="shared" si="2"/>
        <v>-9.9332473453375546E-3</v>
      </c>
      <c r="E28">
        <f t="shared" si="0"/>
        <v>1.638999999749233</v>
      </c>
      <c r="F28">
        <f t="shared" si="3"/>
        <v>9.933247345337657E-3</v>
      </c>
      <c r="H28">
        <v>-1.2488599814884947E-2</v>
      </c>
      <c r="I28">
        <v>-1.2803127084005564E-2</v>
      </c>
      <c r="J28">
        <f t="shared" si="4"/>
        <v>-2.4186425365148931</v>
      </c>
      <c r="K28">
        <f t="shared" si="5"/>
        <v>-2.5021591403740908</v>
      </c>
    </row>
    <row r="29" spans="1:11">
      <c r="A29" s="2">
        <v>35472</v>
      </c>
      <c r="B29" s="1">
        <v>0.60827250600000005</v>
      </c>
      <c r="C29">
        <f t="shared" si="1"/>
        <v>-3.0413628185345098E-3</v>
      </c>
      <c r="D29">
        <f t="shared" si="2"/>
        <v>-3.0459971612953785E-3</v>
      </c>
      <c r="E29">
        <f t="shared" si="0"/>
        <v>1.6440000002235839</v>
      </c>
      <c r="F29">
        <f t="shared" si="3"/>
        <v>3.0459971612955246E-3</v>
      </c>
      <c r="H29">
        <v>-1.2434769347874717E-2</v>
      </c>
      <c r="I29">
        <v>-1.2702754376623519E-2</v>
      </c>
      <c r="J29">
        <f t="shared" si="4"/>
        <v>-2.4081691887126406</v>
      </c>
      <c r="K29">
        <f t="shared" si="5"/>
        <v>-2.4826304546194966</v>
      </c>
    </row>
    <row r="30" spans="1:11">
      <c r="A30" s="2">
        <v>35473</v>
      </c>
      <c r="B30" s="1">
        <v>0.61207002099999996</v>
      </c>
      <c r="C30">
        <f t="shared" si="1"/>
        <v>6.2431146608490362E-3</v>
      </c>
      <c r="D30">
        <f t="shared" si="2"/>
        <v>6.2237071541562834E-3</v>
      </c>
      <c r="E30">
        <f t="shared" si="0"/>
        <v>1.6337999994938488</v>
      </c>
      <c r="F30">
        <f t="shared" si="3"/>
        <v>-6.2237071541562635E-3</v>
      </c>
      <c r="H30">
        <v>-1.2428615643135132E-2</v>
      </c>
      <c r="I30">
        <v>-1.258859296778848E-2</v>
      </c>
      <c r="J30">
        <f t="shared" si="4"/>
        <v>-2.40697191338531</v>
      </c>
      <c r="K30">
        <f t="shared" si="5"/>
        <v>-2.4604190155083101</v>
      </c>
    </row>
    <row r="31" spans="1:11">
      <c r="A31" s="2">
        <v>35474</v>
      </c>
      <c r="B31" s="1">
        <v>0.616142945</v>
      </c>
      <c r="C31">
        <f t="shared" si="1"/>
        <v>6.654343229138604E-3</v>
      </c>
      <c r="D31">
        <f t="shared" si="2"/>
        <v>6.6323008183778202E-3</v>
      </c>
      <c r="E31">
        <f t="shared" si="0"/>
        <v>1.6230000004300951</v>
      </c>
      <c r="F31">
        <f t="shared" si="3"/>
        <v>-6.6323008183776328E-3</v>
      </c>
      <c r="H31">
        <v>-1.2260743638138723E-2</v>
      </c>
      <c r="I31">
        <v>-1.2458772384746875E-2</v>
      </c>
      <c r="J31">
        <f t="shared" si="4"/>
        <v>-2.3743104487494064</v>
      </c>
      <c r="K31">
        <f t="shared" si="5"/>
        <v>-2.435160900659938</v>
      </c>
    </row>
    <row r="32" spans="1:11">
      <c r="A32" s="2">
        <v>35475</v>
      </c>
      <c r="B32" s="1">
        <v>0.61701733800000003</v>
      </c>
      <c r="C32">
        <f t="shared" si="1"/>
        <v>1.4191398393761379E-3</v>
      </c>
      <c r="D32">
        <f t="shared" si="2"/>
        <v>1.4181338121173846E-3</v>
      </c>
      <c r="E32">
        <f t="shared" si="0"/>
        <v>1.6207000004917202</v>
      </c>
      <c r="F32">
        <f t="shared" si="3"/>
        <v>-1.4181338121174889E-3</v>
      </c>
      <c r="H32">
        <v>-1.2238550074367589E-2</v>
      </c>
      <c r="I32">
        <v>-1.2216924554011372E-2</v>
      </c>
      <c r="J32">
        <f t="shared" si="4"/>
        <v>-2.3699924309937295</v>
      </c>
      <c r="K32">
        <f t="shared" si="5"/>
        <v>-2.3881065727450088</v>
      </c>
    </row>
    <row r="33" spans="1:11">
      <c r="A33" s="2">
        <v>35479</v>
      </c>
      <c r="B33" s="1">
        <v>0.62414180500000005</v>
      </c>
      <c r="C33">
        <f t="shared" si="1"/>
        <v>1.1546623670403378E-2</v>
      </c>
      <c r="D33">
        <f t="shared" si="2"/>
        <v>1.1480470157457593E-2</v>
      </c>
      <c r="E33">
        <f t="shared" si="0"/>
        <v>1.6022000000464636</v>
      </c>
      <c r="F33">
        <f t="shared" si="3"/>
        <v>-1.1480470157457493E-2</v>
      </c>
      <c r="H33">
        <v>-1.2220854420093945E-2</v>
      </c>
      <c r="I33">
        <v>-1.2080456881416578E-2</v>
      </c>
      <c r="J33">
        <f t="shared" si="4"/>
        <v>-2.3665495342088838</v>
      </c>
      <c r="K33">
        <f t="shared" si="5"/>
        <v>-2.3615551887754527</v>
      </c>
    </row>
    <row r="34" spans="1:11">
      <c r="A34" s="2">
        <v>35480</v>
      </c>
      <c r="B34" s="1">
        <v>0.61965547200000004</v>
      </c>
      <c r="C34">
        <f t="shared" si="1"/>
        <v>-7.1880027328085072E-3</v>
      </c>
      <c r="D34">
        <f t="shared" si="2"/>
        <v>-7.2139608907898153E-3</v>
      </c>
      <c r="E34">
        <f t="shared" si="0"/>
        <v>1.6137999988483922</v>
      </c>
      <c r="F34">
        <f t="shared" si="3"/>
        <v>7.2139608907898622E-3</v>
      </c>
      <c r="H34">
        <v>-1.2188829019673166E-2</v>
      </c>
      <c r="I34">
        <v>-1.2048763453303598E-2</v>
      </c>
      <c r="J34">
        <f t="shared" si="4"/>
        <v>-2.3603186174856554</v>
      </c>
      <c r="K34">
        <f t="shared" si="5"/>
        <v>-2.3553888611526617</v>
      </c>
    </row>
    <row r="35" spans="1:11">
      <c r="A35" s="2">
        <v>35481</v>
      </c>
      <c r="B35" s="1">
        <v>0.62084807799999997</v>
      </c>
      <c r="C35">
        <f t="shared" si="1"/>
        <v>1.9246275614264174E-3</v>
      </c>
      <c r="D35">
        <f t="shared" si="2"/>
        <v>1.9227778387725222E-3</v>
      </c>
      <c r="E35">
        <f t="shared" si="0"/>
        <v>1.6107000012328299</v>
      </c>
      <c r="F35">
        <f t="shared" si="3"/>
        <v>-1.9227778387726235E-3</v>
      </c>
      <c r="H35">
        <v>-1.2162945411817847E-2</v>
      </c>
      <c r="I35">
        <v>-1.2009854567245671E-2</v>
      </c>
      <c r="J35">
        <f t="shared" si="4"/>
        <v>-2.3552826584367708</v>
      </c>
      <c r="K35">
        <f t="shared" si="5"/>
        <v>-2.347818681681519</v>
      </c>
    </row>
    <row r="36" spans="1:11">
      <c r="A36" s="2">
        <v>35482</v>
      </c>
      <c r="B36" s="1">
        <v>0.61900340499999995</v>
      </c>
      <c r="C36">
        <f t="shared" si="1"/>
        <v>-2.9712148033741448E-3</v>
      </c>
      <c r="D36">
        <f t="shared" si="2"/>
        <v>-2.9756376250194244E-3</v>
      </c>
      <c r="E36">
        <f t="shared" si="0"/>
        <v>1.6154999987439489</v>
      </c>
      <c r="F36">
        <f t="shared" si="3"/>
        <v>2.9756376250194864E-3</v>
      </c>
      <c r="H36">
        <v>-1.2117390582564173E-2</v>
      </c>
      <c r="I36">
        <v>-1.1921797964174412E-2</v>
      </c>
      <c r="J36">
        <f t="shared" si="4"/>
        <v>-2.3464194328817096</v>
      </c>
      <c r="K36">
        <f t="shared" si="5"/>
        <v>-2.3306862382629081</v>
      </c>
    </row>
    <row r="37" spans="1:11">
      <c r="A37" s="2">
        <v>35485</v>
      </c>
      <c r="B37" s="1">
        <v>0.61225739300000004</v>
      </c>
      <c r="C37">
        <f t="shared" si="1"/>
        <v>-1.0898182377526489E-2</v>
      </c>
      <c r="D37">
        <f t="shared" si="2"/>
        <v>-1.095800258514046E-2</v>
      </c>
      <c r="E37">
        <f t="shared" si="0"/>
        <v>1.6333000000213962</v>
      </c>
      <c r="F37">
        <f t="shared" si="3"/>
        <v>1.0958002585140566E-2</v>
      </c>
      <c r="H37">
        <v>-1.1792284300673762E-2</v>
      </c>
      <c r="I37">
        <v>-1.1916101969278795E-2</v>
      </c>
      <c r="J37">
        <f t="shared" si="4"/>
        <v>-2.2831661981979345</v>
      </c>
      <c r="K37">
        <f t="shared" si="5"/>
        <v>-2.3295780157462742</v>
      </c>
    </row>
    <row r="38" spans="1:11">
      <c r="A38" s="2">
        <v>35486</v>
      </c>
      <c r="B38" s="1">
        <v>0.61263248199999998</v>
      </c>
      <c r="C38">
        <f t="shared" si="1"/>
        <v>6.1263286370794034E-4</v>
      </c>
      <c r="D38">
        <f t="shared" si="2"/>
        <v>6.1244528080415053E-4</v>
      </c>
      <c r="E38">
        <f t="shared" si="0"/>
        <v>1.6322999993983343</v>
      </c>
      <c r="F38">
        <f t="shared" si="3"/>
        <v>-6.1244528080418121E-4</v>
      </c>
      <c r="H38">
        <v>-1.1749570759661165E-2</v>
      </c>
      <c r="I38">
        <v>-1.1684776092283994E-2</v>
      </c>
      <c r="J38">
        <f t="shared" si="4"/>
        <v>-2.2748557785464443</v>
      </c>
      <c r="K38">
        <f t="shared" si="5"/>
        <v>-2.2845708571613947</v>
      </c>
    </row>
    <row r="39" spans="1:11">
      <c r="A39" s="2">
        <v>35487</v>
      </c>
      <c r="B39" s="1">
        <v>0.61236987099999995</v>
      </c>
      <c r="C39">
        <f t="shared" si="1"/>
        <v>-4.2865993514207279E-4</v>
      </c>
      <c r="D39">
        <f t="shared" si="2"/>
        <v>-4.2875183607584137E-4</v>
      </c>
      <c r="E39">
        <f t="shared" si="0"/>
        <v>1.6330000010728811</v>
      </c>
      <c r="F39">
        <f t="shared" si="3"/>
        <v>4.287518360757973E-4</v>
      </c>
      <c r="H39">
        <v>-1.1742061475744877E-2</v>
      </c>
      <c r="I39">
        <v>-1.1583588409025184E-2</v>
      </c>
      <c r="J39">
        <f t="shared" si="4"/>
        <v>-2.2733947594141717</v>
      </c>
      <c r="K39">
        <f t="shared" si="5"/>
        <v>-2.2648836083052357</v>
      </c>
    </row>
    <row r="40" spans="1:11">
      <c r="A40" s="2">
        <v>35488</v>
      </c>
      <c r="B40" s="1">
        <v>0.61481709200000001</v>
      </c>
      <c r="C40">
        <f t="shared" si="1"/>
        <v>3.9963118956256594E-3</v>
      </c>
      <c r="D40">
        <f t="shared" si="2"/>
        <v>3.988347852059048E-3</v>
      </c>
      <c r="E40">
        <f t="shared" si="0"/>
        <v>1.6264999997755429</v>
      </c>
      <c r="F40">
        <f t="shared" si="3"/>
        <v>-3.9883478520591296E-3</v>
      </c>
      <c r="H40">
        <v>-1.1724024695693265E-2</v>
      </c>
      <c r="I40">
        <v>-1.1546770950970916E-2</v>
      </c>
      <c r="J40">
        <f t="shared" si="4"/>
        <v>-2.2698854926140641</v>
      </c>
      <c r="K40">
        <f t="shared" si="5"/>
        <v>-2.2577203406463484</v>
      </c>
    </row>
    <row r="41" spans="1:11">
      <c r="A41" s="2">
        <v>35489</v>
      </c>
      <c r="B41" s="1">
        <v>0.61398661499999996</v>
      </c>
      <c r="C41">
        <f t="shared" si="1"/>
        <v>-1.3507708403136531E-3</v>
      </c>
      <c r="D41">
        <f t="shared" si="2"/>
        <v>-1.351683953609008E-3</v>
      </c>
      <c r="E41">
        <f t="shared" si="0"/>
        <v>1.6287000002434908</v>
      </c>
      <c r="F41">
        <f t="shared" si="3"/>
        <v>1.3516839536090708E-3</v>
      </c>
      <c r="H41">
        <v>-1.1699222681679904E-2</v>
      </c>
      <c r="I41">
        <v>-1.1530700813680288E-2</v>
      </c>
      <c r="J41">
        <f t="shared" si="4"/>
        <v>-2.2650599703144176</v>
      </c>
      <c r="K41">
        <f t="shared" si="5"/>
        <v>-2.2545937072280893</v>
      </c>
    </row>
    <row r="42" spans="1:11">
      <c r="A42" s="2">
        <v>35492</v>
      </c>
      <c r="B42" s="1">
        <v>0.618238022</v>
      </c>
      <c r="C42">
        <f t="shared" si="1"/>
        <v>6.9242665819353455E-3</v>
      </c>
      <c r="D42">
        <f t="shared" si="2"/>
        <v>6.9004039389596308E-3</v>
      </c>
      <c r="E42">
        <f t="shared" si="0"/>
        <v>1.6174999990537624</v>
      </c>
      <c r="F42">
        <f t="shared" si="3"/>
        <v>-6.9004039389596317E-3</v>
      </c>
      <c r="H42">
        <v>-1.1675919476429311E-2</v>
      </c>
      <c r="I42">
        <v>-1.1510130468788888E-2</v>
      </c>
      <c r="J42">
        <f t="shared" si="4"/>
        <v>-2.2605260588131419</v>
      </c>
      <c r="K42">
        <f t="shared" si="5"/>
        <v>-2.2505915057160908</v>
      </c>
    </row>
    <row r="43" spans="1:11">
      <c r="A43" s="2">
        <v>35493</v>
      </c>
      <c r="B43" s="1">
        <v>0.61900340499999995</v>
      </c>
      <c r="C43">
        <f t="shared" si="1"/>
        <v>1.2380070017756761E-3</v>
      </c>
      <c r="D43">
        <f t="shared" si="2"/>
        <v>1.2372413030025935E-3</v>
      </c>
      <c r="E43">
        <f t="shared" si="0"/>
        <v>1.6154999987439489</v>
      </c>
      <c r="F43">
        <f t="shared" si="3"/>
        <v>-1.2372413030025072E-3</v>
      </c>
      <c r="H43">
        <v>-1.1625706092994525E-2</v>
      </c>
      <c r="I43">
        <v>-1.1502441320749247E-2</v>
      </c>
      <c r="J43">
        <f t="shared" si="4"/>
        <v>-2.2507564569826317</v>
      </c>
      <c r="K43">
        <f t="shared" si="5"/>
        <v>-2.2490954919121076</v>
      </c>
    </row>
    <row r="44" spans="1:11">
      <c r="A44" s="2">
        <v>35494</v>
      </c>
      <c r="B44" s="1">
        <v>0.62046286500000003</v>
      </c>
      <c r="C44">
        <f t="shared" si="1"/>
        <v>2.3577576281670343E-3</v>
      </c>
      <c r="D44">
        <f t="shared" si="2"/>
        <v>2.3549824788807248E-3</v>
      </c>
      <c r="E44">
        <f t="shared" si="0"/>
        <v>1.6117000007728102</v>
      </c>
      <c r="F44">
        <f t="shared" si="3"/>
        <v>-2.3549824788805847E-3</v>
      </c>
      <c r="H44">
        <v>-1.1601442897009533E-2</v>
      </c>
      <c r="I44">
        <v>-1.1490789614794761E-2</v>
      </c>
      <c r="J44">
        <f t="shared" si="4"/>
        <v>-2.2460357680408705</v>
      </c>
      <c r="K44">
        <f t="shared" si="5"/>
        <v>-2.2468285160575658</v>
      </c>
    </row>
    <row r="45" spans="1:11">
      <c r="A45" s="2">
        <v>35495</v>
      </c>
      <c r="B45" s="1">
        <v>0.61992436900000003</v>
      </c>
      <c r="C45">
        <f t="shared" si="1"/>
        <v>-8.6789400361619862E-4</v>
      </c>
      <c r="D45">
        <f t="shared" si="2"/>
        <v>-8.6827084166972315E-4</v>
      </c>
      <c r="E45">
        <f t="shared" si="0"/>
        <v>1.6131000005905558</v>
      </c>
      <c r="F45">
        <f t="shared" si="3"/>
        <v>8.6827084166951911E-4</v>
      </c>
      <c r="H45">
        <v>-1.1537210719591913E-2</v>
      </c>
      <c r="I45">
        <v>-1.1480470157457493E-2</v>
      </c>
      <c r="J45">
        <f t="shared" si="4"/>
        <v>-2.2335386456573167</v>
      </c>
      <c r="K45">
        <f t="shared" si="5"/>
        <v>-2.2448207447743784</v>
      </c>
    </row>
    <row r="46" spans="1:11">
      <c r="A46" s="2">
        <v>35496</v>
      </c>
      <c r="B46" s="1">
        <v>0.62375249499999996</v>
      </c>
      <c r="C46">
        <f t="shared" si="1"/>
        <v>6.1751500528606229E-3</v>
      </c>
      <c r="D46">
        <f t="shared" si="2"/>
        <v>6.1561619432963311E-3</v>
      </c>
      <c r="E46">
        <f t="shared" si="0"/>
        <v>1.6032000000256512</v>
      </c>
      <c r="F46">
        <f t="shared" si="3"/>
        <v>-6.1561619432963779E-3</v>
      </c>
      <c r="H46">
        <v>-1.1501243738145287E-2</v>
      </c>
      <c r="I46">
        <v>-1.1423903962308472E-2</v>
      </c>
      <c r="J46">
        <f t="shared" si="4"/>
        <v>-2.2265408481829594</v>
      </c>
      <c r="K46">
        <f t="shared" si="5"/>
        <v>-2.2338151290227413</v>
      </c>
    </row>
    <row r="47" spans="1:11">
      <c r="A47" s="2">
        <v>35499</v>
      </c>
      <c r="B47" s="1">
        <v>0.62480474900000005</v>
      </c>
      <c r="C47">
        <f t="shared" si="1"/>
        <v>1.6869736128271029E-3</v>
      </c>
      <c r="D47">
        <f t="shared" si="2"/>
        <v>1.6855522711280244E-3</v>
      </c>
      <c r="E47">
        <f t="shared" si="0"/>
        <v>1.6004999987604127</v>
      </c>
      <c r="F47">
        <f t="shared" si="3"/>
        <v>-1.6855522711279325E-3</v>
      </c>
      <c r="H47">
        <v>-1.1494378116735149E-2</v>
      </c>
      <c r="I47">
        <v>-1.1387429694095166E-2</v>
      </c>
      <c r="J47">
        <f t="shared" si="4"/>
        <v>-2.2252050611296297</v>
      </c>
      <c r="K47">
        <f t="shared" si="5"/>
        <v>-2.2267186329667443</v>
      </c>
    </row>
    <row r="48" spans="1:11">
      <c r="A48" s="2">
        <v>35500</v>
      </c>
      <c r="B48" s="1">
        <v>0.622742558</v>
      </c>
      <c r="C48">
        <f t="shared" si="1"/>
        <v>-3.300536692943834E-3</v>
      </c>
      <c r="D48">
        <f t="shared" si="2"/>
        <v>-3.3059954787659726E-3</v>
      </c>
      <c r="E48">
        <f t="shared" si="0"/>
        <v>1.6058000005838688</v>
      </c>
      <c r="F48">
        <f t="shared" si="3"/>
        <v>3.3059954787659639E-3</v>
      </c>
      <c r="H48">
        <v>-1.1440250346255358E-2</v>
      </c>
      <c r="I48">
        <v>-1.1359507711540557E-2</v>
      </c>
      <c r="J48">
        <f t="shared" si="4"/>
        <v>-2.2146738694554502</v>
      </c>
      <c r="K48">
        <f t="shared" si="5"/>
        <v>-2.2212860842473123</v>
      </c>
    </row>
    <row r="49" spans="1:11">
      <c r="A49" s="2">
        <v>35501</v>
      </c>
      <c r="B49" s="1">
        <v>0.62766758700000003</v>
      </c>
      <c r="C49">
        <f t="shared" si="1"/>
        <v>7.9086115710755855E-3</v>
      </c>
      <c r="D49">
        <f t="shared" si="2"/>
        <v>7.8775024150944742E-3</v>
      </c>
      <c r="E49">
        <f t="shared" si="0"/>
        <v>1.5932000006238971</v>
      </c>
      <c r="F49">
        <f t="shared" si="3"/>
        <v>-7.8775024150944603E-3</v>
      </c>
      <c r="H49">
        <v>-1.1405504457885468E-2</v>
      </c>
      <c r="I49">
        <v>-1.1304804369542837E-2</v>
      </c>
      <c r="J49">
        <f t="shared" si="4"/>
        <v>-2.2079136499402279</v>
      </c>
      <c r="K49">
        <f t="shared" si="5"/>
        <v>-2.210642908393408</v>
      </c>
    </row>
    <row r="50" spans="1:11">
      <c r="A50" s="2">
        <v>35502</v>
      </c>
      <c r="B50" s="1">
        <v>0.62637018499999997</v>
      </c>
      <c r="C50">
        <f t="shared" si="1"/>
        <v>-2.0670208672095569E-3</v>
      </c>
      <c r="D50">
        <f t="shared" si="2"/>
        <v>-2.0691601032476583E-3</v>
      </c>
      <c r="E50">
        <f t="shared" si="0"/>
        <v>1.5964999994372338</v>
      </c>
      <c r="F50">
        <f t="shared" si="3"/>
        <v>2.0691601032474969E-3</v>
      </c>
      <c r="H50">
        <v>-1.139081188042578E-2</v>
      </c>
      <c r="I50">
        <v>-1.1272670248034727E-2</v>
      </c>
      <c r="J50">
        <f t="shared" si="4"/>
        <v>-2.2050550369206232</v>
      </c>
      <c r="K50">
        <f t="shared" si="5"/>
        <v>-2.2043908387093327</v>
      </c>
    </row>
    <row r="51" spans="1:11">
      <c r="A51" s="2">
        <v>35503</v>
      </c>
      <c r="B51" s="1">
        <v>0.62414180500000005</v>
      </c>
      <c r="C51">
        <f t="shared" si="1"/>
        <v>-3.5576086687457709E-3</v>
      </c>
      <c r="D51">
        <f t="shared" si="2"/>
        <v>-3.5639520076795501E-3</v>
      </c>
      <c r="E51">
        <f t="shared" si="0"/>
        <v>1.6022000000464636</v>
      </c>
      <c r="F51">
        <f t="shared" si="3"/>
        <v>3.5639520076795254E-3</v>
      </c>
      <c r="H51">
        <v>-1.1353258893006342E-2</v>
      </c>
      <c r="I51">
        <v>-1.1249478545644105E-2</v>
      </c>
      <c r="J51">
        <f t="shared" si="4"/>
        <v>-2.1977486634094547</v>
      </c>
      <c r="K51">
        <f t="shared" si="5"/>
        <v>-2.1998786213953507</v>
      </c>
    </row>
    <row r="52" spans="1:11">
      <c r="A52" s="2">
        <v>35506</v>
      </c>
      <c r="B52" s="1">
        <v>0.62893081799999995</v>
      </c>
      <c r="C52">
        <f t="shared" si="1"/>
        <v>7.6729566288222806E-3</v>
      </c>
      <c r="D52">
        <f t="shared" si="2"/>
        <v>7.6436692157389871E-3</v>
      </c>
      <c r="E52">
        <f t="shared" si="0"/>
        <v>1.5899999990142002</v>
      </c>
      <c r="F52">
        <f t="shared" si="3"/>
        <v>-7.6436692157389567E-3</v>
      </c>
      <c r="H52">
        <v>-1.1280262483008138E-2</v>
      </c>
      <c r="I52">
        <v>-1.1213837694969022E-2</v>
      </c>
      <c r="J52">
        <f t="shared" si="4"/>
        <v>-2.183546356933427</v>
      </c>
      <c r="K52">
        <f t="shared" si="5"/>
        <v>-2.1929442764821379</v>
      </c>
    </row>
    <row r="53" spans="1:11">
      <c r="A53" s="2">
        <v>35507</v>
      </c>
      <c r="B53" s="1">
        <v>0.62932662100000003</v>
      </c>
      <c r="C53">
        <f t="shared" si="1"/>
        <v>6.2932676961002798E-4</v>
      </c>
      <c r="D53">
        <f t="shared" si="2"/>
        <v>6.291288265614398E-4</v>
      </c>
      <c r="E53">
        <f t="shared" si="0"/>
        <v>1.588999998778059</v>
      </c>
      <c r="F53">
        <f t="shared" si="3"/>
        <v>-6.2912882656138288E-4</v>
      </c>
      <c r="H53">
        <v>-1.1279061619755334E-2</v>
      </c>
      <c r="I53">
        <v>-1.1211140060576587E-2</v>
      </c>
      <c r="J53">
        <f t="shared" si="4"/>
        <v>-2.183312714923463</v>
      </c>
      <c r="K53">
        <f t="shared" si="5"/>
        <v>-2.1924194201172482</v>
      </c>
    </row>
    <row r="54" spans="1:11">
      <c r="A54" s="2">
        <v>35508</v>
      </c>
      <c r="B54" s="1">
        <v>0.62625250499999996</v>
      </c>
      <c r="C54">
        <f t="shared" si="1"/>
        <v>-4.8847703202437032E-3</v>
      </c>
      <c r="D54">
        <f t="shared" si="2"/>
        <v>-4.8967398054836396E-3</v>
      </c>
      <c r="E54">
        <f t="shared" si="0"/>
        <v>1.5968000000255489</v>
      </c>
      <c r="F54">
        <f t="shared" si="3"/>
        <v>4.8967398054835702E-3</v>
      </c>
      <c r="H54">
        <v>-1.1260190415598673E-2</v>
      </c>
      <c r="I54">
        <v>-1.1148621652888172E-2</v>
      </c>
      <c r="J54">
        <f t="shared" si="4"/>
        <v>-2.1796411011412076</v>
      </c>
      <c r="K54">
        <f t="shared" si="5"/>
        <v>-2.1802557317056404</v>
      </c>
    </row>
    <row r="55" spans="1:11">
      <c r="A55" s="2">
        <v>35509</v>
      </c>
      <c r="B55" s="1">
        <v>0.62703787300000002</v>
      </c>
      <c r="C55">
        <f t="shared" si="1"/>
        <v>1.2540756224201921E-3</v>
      </c>
      <c r="D55">
        <f t="shared" si="2"/>
        <v>1.2532899263996995E-3</v>
      </c>
      <c r="E55">
        <f t="shared" si="0"/>
        <v>1.5948000002226341</v>
      </c>
      <c r="F55">
        <f t="shared" si="3"/>
        <v>-1.2532899263996353E-3</v>
      </c>
      <c r="H55">
        <v>-1.1224897104454132E-2</v>
      </c>
      <c r="I55">
        <v>-1.1143394055428418E-2</v>
      </c>
      <c r="J55">
        <f t="shared" si="4"/>
        <v>-2.1727743741139345</v>
      </c>
      <c r="K55">
        <f t="shared" si="5"/>
        <v>-2.1792386413958766</v>
      </c>
    </row>
    <row r="56" spans="1:11">
      <c r="A56" s="2">
        <v>35510</v>
      </c>
      <c r="B56" s="1">
        <v>0.62441461099999995</v>
      </c>
      <c r="C56">
        <f t="shared" si="1"/>
        <v>-4.1835782381841602E-3</v>
      </c>
      <c r="D56">
        <f t="shared" si="2"/>
        <v>-4.1923538859130124E-3</v>
      </c>
      <c r="E56">
        <f t="shared" si="0"/>
        <v>1.6015000007743254</v>
      </c>
      <c r="F56">
        <f t="shared" si="3"/>
        <v>4.1923538859129214E-3</v>
      </c>
      <c r="H56">
        <v>-1.1223061728495066E-2</v>
      </c>
      <c r="I56">
        <v>-1.1056660874655613E-2</v>
      </c>
      <c r="J56">
        <f t="shared" si="4"/>
        <v>-2.1724172802257549</v>
      </c>
      <c r="K56">
        <f t="shared" si="5"/>
        <v>-2.1623636852849337</v>
      </c>
    </row>
    <row r="57" spans="1:11">
      <c r="A57" s="2">
        <v>35513</v>
      </c>
      <c r="B57" s="1">
        <v>0.61839094699999997</v>
      </c>
      <c r="C57">
        <f t="shared" si="1"/>
        <v>-9.6468979006641975E-3</v>
      </c>
      <c r="D57">
        <f t="shared" si="2"/>
        <v>-9.6937306574852306E-3</v>
      </c>
      <c r="E57">
        <f t="shared" si="0"/>
        <v>1.6170999993633479</v>
      </c>
      <c r="F57">
        <f t="shared" si="3"/>
        <v>9.6937306574852722E-3</v>
      </c>
      <c r="H57">
        <v>-1.118718869456437E-2</v>
      </c>
      <c r="I57">
        <v>-1.0953717800120211E-2</v>
      </c>
      <c r="J57">
        <f t="shared" si="4"/>
        <v>-2.1654377613409053</v>
      </c>
      <c r="K57">
        <f t="shared" si="5"/>
        <v>-2.1423349044973259</v>
      </c>
    </row>
    <row r="58" spans="1:11">
      <c r="A58" s="2">
        <v>35514</v>
      </c>
      <c r="B58" s="1">
        <v>0.61835270799999997</v>
      </c>
      <c r="C58">
        <f t="shared" si="1"/>
        <v>-6.1836286875616153E-5</v>
      </c>
      <c r="D58">
        <f t="shared" si="2"/>
        <v>-6.1838198817622101E-5</v>
      </c>
      <c r="E58">
        <f t="shared" si="0"/>
        <v>1.6172000010065453</v>
      </c>
      <c r="F58">
        <f t="shared" si="3"/>
        <v>6.1838198817489924E-5</v>
      </c>
      <c r="H58">
        <v>-1.1025605285839702E-2</v>
      </c>
      <c r="I58">
        <v>-1.0945652318675766E-2</v>
      </c>
      <c r="J58">
        <f t="shared" si="4"/>
        <v>-2.1339998167597205</v>
      </c>
      <c r="K58">
        <f t="shared" si="5"/>
        <v>-2.1407656706219402</v>
      </c>
    </row>
    <row r="59" spans="1:11">
      <c r="A59" s="2">
        <v>35515</v>
      </c>
      <c r="B59" s="1">
        <v>0.61440157299999998</v>
      </c>
      <c r="C59">
        <f t="shared" si="1"/>
        <v>-6.3897755259769706E-3</v>
      </c>
      <c r="D59">
        <f t="shared" si="2"/>
        <v>-6.4102775237190567E-3</v>
      </c>
      <c r="E59">
        <f t="shared" si="0"/>
        <v>1.6275999996503916</v>
      </c>
      <c r="F59">
        <f t="shared" si="3"/>
        <v>6.4102775237191599E-3</v>
      </c>
      <c r="H59">
        <v>-1.102501986984665E-2</v>
      </c>
      <c r="I59">
        <v>-1.0896590843212988E-2</v>
      </c>
      <c r="J59">
        <f t="shared" si="4"/>
        <v>-2.1338859172220652</v>
      </c>
      <c r="K59">
        <f t="shared" si="5"/>
        <v>-2.1312201859781665</v>
      </c>
    </row>
    <row r="60" spans="1:11">
      <c r="A60" s="2">
        <v>35516</v>
      </c>
      <c r="B60" s="1">
        <v>0.61304561099999999</v>
      </c>
      <c r="C60">
        <f t="shared" si="1"/>
        <v>-2.2069637507259321E-3</v>
      </c>
      <c r="D60">
        <f t="shared" si="2"/>
        <v>-2.2094026843105206E-3</v>
      </c>
      <c r="E60">
        <f t="shared" si="0"/>
        <v>1.6311999989181882</v>
      </c>
      <c r="F60">
        <f t="shared" si="3"/>
        <v>2.2094026843105896E-3</v>
      </c>
      <c r="H60">
        <v>-1.1004925804779965E-2</v>
      </c>
      <c r="I60">
        <v>-1.0888585591468707E-2</v>
      </c>
      <c r="J60">
        <f t="shared" si="4"/>
        <v>-2.1299763815280039</v>
      </c>
      <c r="K60">
        <f t="shared" si="5"/>
        <v>-2.1296626704963386</v>
      </c>
    </row>
    <row r="61" spans="1:11">
      <c r="A61" s="2">
        <v>35521</v>
      </c>
      <c r="B61" s="1">
        <v>0.606612072</v>
      </c>
      <c r="C61">
        <f t="shared" si="1"/>
        <v>-1.0494388809840105E-2</v>
      </c>
      <c r="D61">
        <f t="shared" si="2"/>
        <v>-1.0549843222740309E-2</v>
      </c>
      <c r="E61">
        <f t="shared" si="0"/>
        <v>1.6484999988592379</v>
      </c>
      <c r="F61">
        <f t="shared" si="3"/>
        <v>1.0549843222740276E-2</v>
      </c>
      <c r="H61">
        <v>-1.0978182891577988E-2</v>
      </c>
      <c r="I61">
        <v>-1.085500637921335E-2</v>
      </c>
      <c r="J61">
        <f t="shared" si="4"/>
        <v>-2.1247732345600143</v>
      </c>
      <c r="K61">
        <f t="shared" si="5"/>
        <v>-2.1231294414829409</v>
      </c>
    </row>
    <row r="62" spans="1:11">
      <c r="A62" s="2">
        <v>35522</v>
      </c>
      <c r="B62" s="1">
        <v>0.60882800599999998</v>
      </c>
      <c r="C62">
        <f t="shared" si="1"/>
        <v>3.6529671964720123E-3</v>
      </c>
      <c r="D62">
        <f t="shared" si="2"/>
        <v>3.6463113160200337E-3</v>
      </c>
      <c r="E62">
        <f t="shared" si="0"/>
        <v>1.6425000002381627</v>
      </c>
      <c r="F62">
        <f t="shared" si="3"/>
        <v>-3.6463113160199972E-3</v>
      </c>
      <c r="H62">
        <v>-1.095800258514046E-2</v>
      </c>
      <c r="I62">
        <v>-1.0759793570164402E-2</v>
      </c>
      <c r="J62">
        <f t="shared" si="4"/>
        <v>-2.1208469195972239</v>
      </c>
      <c r="K62">
        <f t="shared" si="5"/>
        <v>-2.1046046743801483</v>
      </c>
    </row>
    <row r="63" spans="1:11">
      <c r="A63" s="2">
        <v>35523</v>
      </c>
      <c r="B63" s="1">
        <v>0.60753341400000005</v>
      </c>
      <c r="C63">
        <f t="shared" si="1"/>
        <v>-2.1263673603082456E-3</v>
      </c>
      <c r="D63">
        <f t="shared" si="2"/>
        <v>-2.1286312892494666E-3</v>
      </c>
      <c r="E63">
        <f t="shared" si="0"/>
        <v>1.6460000009151758</v>
      </c>
      <c r="F63">
        <f t="shared" si="3"/>
        <v>2.1286312892492458E-3</v>
      </c>
      <c r="H63">
        <v>-1.0937219854957091E-2</v>
      </c>
      <c r="I63">
        <v>-1.0754656722757921E-2</v>
      </c>
      <c r="J63">
        <f t="shared" si="4"/>
        <v>-2.1168033960392836</v>
      </c>
      <c r="K63">
        <f t="shared" si="5"/>
        <v>-2.1036052405560848</v>
      </c>
    </row>
    <row r="64" spans="1:11">
      <c r="A64" s="2">
        <v>35524</v>
      </c>
      <c r="B64" s="1">
        <v>0.61016535500000002</v>
      </c>
      <c r="C64">
        <f t="shared" si="1"/>
        <v>4.3321748884086464E-3</v>
      </c>
      <c r="D64">
        <f t="shared" si="2"/>
        <v>4.3228180327334262E-3</v>
      </c>
      <c r="E64">
        <f t="shared" si="0"/>
        <v>1.6388999994927604</v>
      </c>
      <c r="F64">
        <f t="shared" si="3"/>
        <v>-4.3228180327334045E-3</v>
      </c>
      <c r="H64">
        <v>-1.0935628925046603E-2</v>
      </c>
      <c r="I64">
        <v>-1.0634207088513408E-2</v>
      </c>
      <c r="J64">
        <f t="shared" si="4"/>
        <v>-2.1164938619927303</v>
      </c>
      <c r="K64">
        <f t="shared" si="5"/>
        <v>-2.080170353545777</v>
      </c>
    </row>
    <row r="65" spans="1:11">
      <c r="A65" s="2">
        <v>35527</v>
      </c>
      <c r="B65" s="1">
        <v>0.61436382599999995</v>
      </c>
      <c r="C65">
        <f t="shared" si="1"/>
        <v>6.8808741197703416E-3</v>
      </c>
      <c r="D65">
        <f t="shared" si="2"/>
        <v>6.8573089430290918E-3</v>
      </c>
      <c r="E65">
        <f t="shared" si="0"/>
        <v>1.6277000006833087</v>
      </c>
      <c r="F65">
        <f t="shared" si="3"/>
        <v>-6.8573089430289686E-3</v>
      </c>
      <c r="H65">
        <v>-1.0921024027439897E-2</v>
      </c>
      <c r="I65">
        <v>-1.0622867242221234E-2</v>
      </c>
      <c r="J65">
        <f t="shared" si="4"/>
        <v>-2.1136523081154017</v>
      </c>
      <c r="K65">
        <f t="shared" si="5"/>
        <v>-2.0779640536409394</v>
      </c>
    </row>
    <row r="66" spans="1:11">
      <c r="A66" s="2">
        <v>35528</v>
      </c>
      <c r="B66" s="1">
        <v>0.61602907699999998</v>
      </c>
      <c r="C66">
        <f t="shared" si="1"/>
        <v>2.7105290538378402E-3</v>
      </c>
      <c r="D66">
        <f t="shared" si="2"/>
        <v>2.706862194553219E-3</v>
      </c>
      <c r="E66">
        <f t="shared" si="0"/>
        <v>1.6232999988732675</v>
      </c>
      <c r="F66">
        <f t="shared" si="3"/>
        <v>-2.7068621945533682E-3</v>
      </c>
      <c r="H66">
        <v>-1.0870343978613757E-2</v>
      </c>
      <c r="I66">
        <v>-1.0607567384582649E-2</v>
      </c>
      <c r="J66">
        <f t="shared" si="4"/>
        <v>-2.103791911067566</v>
      </c>
      <c r="K66">
        <f t="shared" si="5"/>
        <v>-2.074987287150257</v>
      </c>
    </row>
    <row r="67" spans="1:11">
      <c r="A67" s="2">
        <v>35529</v>
      </c>
      <c r="B67" s="1">
        <v>0.61652281099999995</v>
      </c>
      <c r="C67">
        <f t="shared" si="1"/>
        <v>8.0147840164368489E-4</v>
      </c>
      <c r="D67">
        <f t="shared" si="2"/>
        <v>8.0115738934103461E-4</v>
      </c>
      <c r="E67">
        <f t="shared" ref="E67:E130" si="6">1/B67</f>
        <v>1.6220000009050761</v>
      </c>
      <c r="F67">
        <f t="shared" si="3"/>
        <v>-8.0115738934093616E-4</v>
      </c>
      <c r="H67">
        <v>-1.0841402482784796E-2</v>
      </c>
      <c r="I67">
        <v>-1.0585452431752886E-2</v>
      </c>
      <c r="J67">
        <f t="shared" si="4"/>
        <v>-2.0981610041003922</v>
      </c>
      <c r="K67">
        <f t="shared" si="5"/>
        <v>-2.0706845640738902</v>
      </c>
    </row>
    <row r="68" spans="1:11">
      <c r="A68" s="2">
        <v>35530</v>
      </c>
      <c r="B68" s="1">
        <v>0.616142945</v>
      </c>
      <c r="C68">
        <f t="shared" ref="C68:C131" si="7">+B68/B67-1</f>
        <v>-6.161426523437763E-4</v>
      </c>
      <c r="D68">
        <f t="shared" ref="D68:D131" si="8">+LN(B68/B67)</f>
        <v>-6.1633254623295094E-4</v>
      </c>
      <c r="E68">
        <f t="shared" si="6"/>
        <v>1.6230000004300951</v>
      </c>
      <c r="F68">
        <f t="shared" ref="F68:F131" si="9">+LN(E68/E67)</f>
        <v>6.1633254623295755E-4</v>
      </c>
      <c r="H68">
        <v>-1.0831022969874617E-2</v>
      </c>
      <c r="I68">
        <v>-1.043594531030503E-2</v>
      </c>
      <c r="J68">
        <f t="shared" ref="J68:J131" si="10">+(H68-$O$4)/$O$5</f>
        <v>-2.0961415483021431</v>
      </c>
      <c r="K68">
        <f t="shared" ref="K68:K131" si="11">+(I68-$O$9)/$O$10</f>
        <v>-2.0415962026160681</v>
      </c>
    </row>
    <row r="69" spans="1:11">
      <c r="A69" s="2">
        <v>35531</v>
      </c>
      <c r="B69" s="1">
        <v>0.61557402299999997</v>
      </c>
      <c r="C69">
        <f t="shared" si="7"/>
        <v>-9.2336040624474425E-4</v>
      </c>
      <c r="D69">
        <f t="shared" si="8"/>
        <v>-9.237869660638343E-4</v>
      </c>
      <c r="E69">
        <f t="shared" si="6"/>
        <v>1.6244999994094944</v>
      </c>
      <c r="F69">
        <f t="shared" si="9"/>
        <v>9.237869660637622E-4</v>
      </c>
      <c r="H69">
        <v>-1.0780483066460882E-2</v>
      </c>
      <c r="I69">
        <v>-1.0348352058582122E-2</v>
      </c>
      <c r="J69">
        <f t="shared" si="10"/>
        <v>-2.0863084181856295</v>
      </c>
      <c r="K69">
        <f t="shared" si="11"/>
        <v>-2.0245539096289034</v>
      </c>
    </row>
    <row r="70" spans="1:11">
      <c r="A70" s="2">
        <v>35534</v>
      </c>
      <c r="B70" s="1">
        <v>0.61633282</v>
      </c>
      <c r="C70">
        <f t="shared" si="7"/>
        <v>1.2326657260519625E-3</v>
      </c>
      <c r="D70">
        <f t="shared" si="8"/>
        <v>1.23190661740997E-3</v>
      </c>
      <c r="E70">
        <f t="shared" si="6"/>
        <v>1.622499999269875</v>
      </c>
      <c r="F70">
        <f t="shared" si="9"/>
        <v>-1.2319066174100862E-3</v>
      </c>
      <c r="H70">
        <v>-1.0760099026761906E-2</v>
      </c>
      <c r="I70">
        <v>-1.0280068138456869E-2</v>
      </c>
      <c r="J70">
        <f t="shared" si="10"/>
        <v>-2.0823424645307647</v>
      </c>
      <c r="K70">
        <f t="shared" si="11"/>
        <v>-2.0112684732488497</v>
      </c>
    </row>
    <row r="71" spans="1:11">
      <c r="A71" s="2">
        <v>35535</v>
      </c>
      <c r="B71" s="1">
        <v>0.61519532499999996</v>
      </c>
      <c r="C71">
        <f t="shared" si="7"/>
        <v>-1.8455856366695889E-3</v>
      </c>
      <c r="D71">
        <f t="shared" si="8"/>
        <v>-1.8472908282150746E-3</v>
      </c>
      <c r="E71">
        <f t="shared" si="6"/>
        <v>1.6254999987199188</v>
      </c>
      <c r="F71">
        <f t="shared" si="9"/>
        <v>1.8472908282149458E-3</v>
      </c>
      <c r="H71">
        <v>-1.0717474868862095E-2</v>
      </c>
      <c r="I71">
        <v>-1.0276306408827309E-2</v>
      </c>
      <c r="J71">
        <f t="shared" si="10"/>
        <v>-2.0740494354106942</v>
      </c>
      <c r="K71">
        <f t="shared" si="11"/>
        <v>-2.0105365846932308</v>
      </c>
    </row>
    <row r="72" spans="1:11">
      <c r="A72" s="2">
        <v>35536</v>
      </c>
      <c r="B72" s="1">
        <v>0.61633282</v>
      </c>
      <c r="C72">
        <f t="shared" si="7"/>
        <v>1.8489981210438877E-3</v>
      </c>
      <c r="D72">
        <f t="shared" si="8"/>
        <v>1.8472908282149458E-3</v>
      </c>
      <c r="E72">
        <f t="shared" si="6"/>
        <v>1.622499999269875</v>
      </c>
      <c r="F72">
        <f t="shared" si="9"/>
        <v>-1.8472908282149633E-3</v>
      </c>
      <c r="H72">
        <v>-1.0701923594129852E-2</v>
      </c>
      <c r="I72">
        <v>-1.0233384608865545E-2</v>
      </c>
      <c r="J72">
        <f t="shared" si="10"/>
        <v>-2.0710237527799231</v>
      </c>
      <c r="K72">
        <f t="shared" si="11"/>
        <v>-2.0021856458241172</v>
      </c>
    </row>
    <row r="73" spans="1:11">
      <c r="A73" s="2">
        <v>35537</v>
      </c>
      <c r="B73" s="1">
        <v>0.613120785</v>
      </c>
      <c r="C73">
        <f t="shared" si="7"/>
        <v>-5.2115267851547964E-3</v>
      </c>
      <c r="D73">
        <f t="shared" si="8"/>
        <v>-5.2251541577687938E-3</v>
      </c>
      <c r="E73">
        <f t="shared" si="6"/>
        <v>1.6309999994536151</v>
      </c>
      <c r="F73">
        <f t="shared" si="9"/>
        <v>5.2251541577688406E-3</v>
      </c>
      <c r="H73">
        <v>-1.0632959490328484E-2</v>
      </c>
      <c r="I73">
        <v>-1.0216553998308493E-2</v>
      </c>
      <c r="J73">
        <f t="shared" si="10"/>
        <v>-2.0576059786995851</v>
      </c>
      <c r="K73">
        <f t="shared" si="11"/>
        <v>-1.9989110534254528</v>
      </c>
    </row>
    <row r="74" spans="1:11">
      <c r="A74" s="2">
        <v>35538</v>
      </c>
      <c r="B74" s="1">
        <v>0.61293288400000001</v>
      </c>
      <c r="C74">
        <f t="shared" si="7"/>
        <v>-3.0646653089727582E-4</v>
      </c>
      <c r="D74">
        <f t="shared" si="8"/>
        <v>-3.0651350136138449E-4</v>
      </c>
      <c r="E74">
        <f t="shared" si="6"/>
        <v>1.631499999598651</v>
      </c>
      <c r="F74">
        <f t="shared" si="9"/>
        <v>3.0651350136137896E-4</v>
      </c>
      <c r="H74">
        <v>-1.0625635554317864E-2</v>
      </c>
      <c r="I74">
        <v>-1.0208739864421149E-2</v>
      </c>
      <c r="J74">
        <f t="shared" si="10"/>
        <v>-2.0561810211730958</v>
      </c>
      <c r="K74">
        <f t="shared" si="11"/>
        <v>-1.9973907221610043</v>
      </c>
    </row>
    <row r="75" spans="1:11">
      <c r="A75" s="2">
        <v>35541</v>
      </c>
      <c r="B75" s="1">
        <v>0.61150859199999996</v>
      </c>
      <c r="C75">
        <f t="shared" si="7"/>
        <v>-2.3237323974284463E-3</v>
      </c>
      <c r="D75">
        <f t="shared" si="8"/>
        <v>-2.3264364533696555E-3</v>
      </c>
      <c r="E75">
        <f t="shared" si="6"/>
        <v>1.6352999991862749</v>
      </c>
      <c r="F75">
        <f t="shared" si="9"/>
        <v>2.3264364533696308E-3</v>
      </c>
      <c r="H75">
        <v>-1.0617829627540955E-2</v>
      </c>
      <c r="I75">
        <v>-1.0151220005415748E-2</v>
      </c>
      <c r="J75">
        <f t="shared" si="10"/>
        <v>-2.0546622866981017</v>
      </c>
      <c r="K75">
        <f t="shared" si="11"/>
        <v>-1.986199559937099</v>
      </c>
    </row>
    <row r="76" spans="1:11">
      <c r="A76" s="2">
        <v>35542</v>
      </c>
      <c r="B76" s="1">
        <v>0.61117222800000004</v>
      </c>
      <c r="C76">
        <f t="shared" si="7"/>
        <v>-5.500560489262174E-4</v>
      </c>
      <c r="D76">
        <f t="shared" si="8"/>
        <v>-5.5020738525288335E-4</v>
      </c>
      <c r="E76">
        <f t="shared" si="6"/>
        <v>1.6362000008940196</v>
      </c>
      <c r="F76">
        <f t="shared" si="9"/>
        <v>5.5020738525276582E-4</v>
      </c>
      <c r="H76">
        <v>-1.0557541933455077E-2</v>
      </c>
      <c r="I76">
        <v>-1.00765487907549E-2</v>
      </c>
      <c r="J76">
        <f t="shared" si="10"/>
        <v>-2.0429326097432798</v>
      </c>
      <c r="K76">
        <f t="shared" si="11"/>
        <v>-1.9716714005991711</v>
      </c>
    </row>
    <row r="77" spans="1:11">
      <c r="A77" s="2">
        <v>35543</v>
      </c>
      <c r="B77" s="1">
        <v>0.61678899600000003</v>
      </c>
      <c r="C77">
        <f t="shared" si="7"/>
        <v>9.190155806621414E-3</v>
      </c>
      <c r="D77">
        <f t="shared" si="8"/>
        <v>9.1481832847742934E-3</v>
      </c>
      <c r="E77">
        <f t="shared" si="6"/>
        <v>1.6213000012730447</v>
      </c>
      <c r="F77">
        <f t="shared" si="9"/>
        <v>-9.1481832847744079E-3</v>
      </c>
      <c r="H77">
        <v>-1.0549843222740309E-2</v>
      </c>
      <c r="I77">
        <v>-1.0072558720413806E-2</v>
      </c>
      <c r="J77">
        <f t="shared" si="10"/>
        <v>-2.0414347354088553</v>
      </c>
      <c r="K77">
        <f t="shared" si="11"/>
        <v>-1.9708950856838687</v>
      </c>
    </row>
    <row r="78" spans="1:11">
      <c r="A78" s="2">
        <v>35544</v>
      </c>
      <c r="B78" s="1">
        <v>0.61538461499999997</v>
      </c>
      <c r="C78">
        <f t="shared" si="7"/>
        <v>-2.2769229170879202E-3</v>
      </c>
      <c r="D78">
        <f t="shared" si="8"/>
        <v>-2.2795190476144773E-3</v>
      </c>
      <c r="E78">
        <f t="shared" si="6"/>
        <v>1.6250000010156251</v>
      </c>
      <c r="F78">
        <f t="shared" si="9"/>
        <v>2.2795190476144686E-3</v>
      </c>
      <c r="H78">
        <v>-1.0540132061507496E-2</v>
      </c>
      <c r="I78">
        <v>-1.0018426658368376E-2</v>
      </c>
      <c r="J78">
        <f t="shared" si="10"/>
        <v>-2.0395453152569614</v>
      </c>
      <c r="K78">
        <f t="shared" si="11"/>
        <v>-1.9603630590353327</v>
      </c>
    </row>
    <row r="79" spans="1:11">
      <c r="A79" s="2">
        <v>35545</v>
      </c>
      <c r="B79" s="1">
        <v>0.61595318799999998</v>
      </c>
      <c r="C79">
        <f t="shared" si="7"/>
        <v>9.2393112557753732E-4</v>
      </c>
      <c r="D79">
        <f t="shared" si="8"/>
        <v>9.235045639372964E-4</v>
      </c>
      <c r="E79">
        <f t="shared" si="6"/>
        <v>1.6234999988343271</v>
      </c>
      <c r="F79">
        <f t="shared" si="9"/>
        <v>-9.2350456393727124E-4</v>
      </c>
      <c r="H79">
        <v>-1.0516786457330025E-2</v>
      </c>
      <c r="I79">
        <v>-9.9961962895031824E-3</v>
      </c>
      <c r="J79">
        <f t="shared" si="10"/>
        <v>-2.0350031545478986</v>
      </c>
      <c r="K79">
        <f t="shared" si="11"/>
        <v>-1.9560378804175571</v>
      </c>
    </row>
    <row r="80" spans="1:11">
      <c r="A80" s="2">
        <v>35548</v>
      </c>
      <c r="B80" s="1">
        <v>0.61606702800000002</v>
      </c>
      <c r="C80">
        <f t="shared" si="7"/>
        <v>1.8481923986746196E-4</v>
      </c>
      <c r="D80">
        <f t="shared" si="8"/>
        <v>1.848021628958189E-4</v>
      </c>
      <c r="E80">
        <f t="shared" si="6"/>
        <v>1.6232000002441291</v>
      </c>
      <c r="F80">
        <f t="shared" si="9"/>
        <v>-1.8480216289574851E-4</v>
      </c>
      <c r="H80">
        <v>-1.0382153508072174E-2</v>
      </c>
      <c r="I80">
        <v>-9.8387987185862506E-3</v>
      </c>
      <c r="J80">
        <f t="shared" si="10"/>
        <v>-2.0088087374912447</v>
      </c>
      <c r="K80">
        <f t="shared" si="11"/>
        <v>-1.9254143396050762</v>
      </c>
    </row>
    <row r="81" spans="1:11">
      <c r="A81" s="2">
        <v>35549</v>
      </c>
      <c r="B81" s="1">
        <v>0.61304561099999999</v>
      </c>
      <c r="C81">
        <f t="shared" si="7"/>
        <v>-4.9043640751376127E-3</v>
      </c>
      <c r="D81">
        <f t="shared" si="8"/>
        <v>-4.9164299350404296E-3</v>
      </c>
      <c r="E81">
        <f t="shared" si="6"/>
        <v>1.6311999989181882</v>
      </c>
      <c r="F81">
        <f t="shared" si="9"/>
        <v>4.9164299350405996E-3</v>
      </c>
      <c r="H81">
        <v>-1.0349518333420238E-2</v>
      </c>
      <c r="I81">
        <v>-9.7756534601315202E-3</v>
      </c>
      <c r="J81">
        <f t="shared" si="10"/>
        <v>-2.0024591820498618</v>
      </c>
      <c r="K81">
        <f t="shared" si="11"/>
        <v>-1.9131286900354039</v>
      </c>
    </row>
    <row r="82" spans="1:11">
      <c r="A82" s="2">
        <v>35550</v>
      </c>
      <c r="B82" s="1">
        <v>0.617283951</v>
      </c>
      <c r="C82">
        <f t="shared" si="7"/>
        <v>6.9135802034148153E-3</v>
      </c>
      <c r="D82">
        <f t="shared" si="8"/>
        <v>6.8897909906155633E-3</v>
      </c>
      <c r="E82">
        <f t="shared" si="6"/>
        <v>1.6199999989956</v>
      </c>
      <c r="F82">
        <f t="shared" si="9"/>
        <v>-6.8897909906157134E-3</v>
      </c>
      <c r="H82">
        <v>-1.033249743480134E-2</v>
      </c>
      <c r="I82">
        <v>-9.7746309395713941E-3</v>
      </c>
      <c r="J82">
        <f t="shared" si="10"/>
        <v>-1.9991475668801715</v>
      </c>
      <c r="K82">
        <f t="shared" si="11"/>
        <v>-1.9129297466849937</v>
      </c>
    </row>
    <row r="83" spans="1:11">
      <c r="A83" s="2">
        <v>35551</v>
      </c>
      <c r="B83" s="1">
        <v>0.61583938900000001</v>
      </c>
      <c r="C83">
        <f t="shared" si="7"/>
        <v>-2.3401904385490502E-3</v>
      </c>
      <c r="D83">
        <f t="shared" si="8"/>
        <v>-2.3429329637162928E-3</v>
      </c>
      <c r="E83">
        <f t="shared" si="6"/>
        <v>1.6238000002302548</v>
      </c>
      <c r="F83">
        <f t="shared" si="9"/>
        <v>2.3429329637164034E-3</v>
      </c>
      <c r="H83">
        <v>-1.030095469077486E-2</v>
      </c>
      <c r="I83">
        <v>-9.7555879516156834E-3</v>
      </c>
      <c r="J83">
        <f t="shared" si="10"/>
        <v>-1.9930105566111735</v>
      </c>
      <c r="K83">
        <f t="shared" si="11"/>
        <v>-1.9092247103527555</v>
      </c>
    </row>
    <row r="84" spans="1:11">
      <c r="A84" s="2">
        <v>35552</v>
      </c>
      <c r="B84" s="1">
        <v>0.61671292</v>
      </c>
      <c r="C84">
        <f t="shared" si="7"/>
        <v>1.4184396380010345E-3</v>
      </c>
      <c r="D84">
        <f t="shared" si="8"/>
        <v>1.4174346027733238E-3</v>
      </c>
      <c r="E84">
        <f t="shared" si="6"/>
        <v>1.6215000003567299</v>
      </c>
      <c r="F84">
        <f t="shared" si="9"/>
        <v>-1.4174346027734268E-3</v>
      </c>
      <c r="H84">
        <v>-1.0259117222799735E-2</v>
      </c>
      <c r="I84">
        <v>-9.7234397134268406E-3</v>
      </c>
      <c r="J84">
        <f t="shared" si="10"/>
        <v>-1.9848705872294143</v>
      </c>
      <c r="K84">
        <f t="shared" si="11"/>
        <v>-1.9029698941031137</v>
      </c>
    </row>
    <row r="85" spans="1:11">
      <c r="A85" s="2">
        <v>35556</v>
      </c>
      <c r="B85" s="1">
        <v>0.610687023</v>
      </c>
      <c r="C85">
        <f t="shared" si="7"/>
        <v>-9.7709919876496354E-3</v>
      </c>
      <c r="D85">
        <f t="shared" si="8"/>
        <v>-9.819041379534342E-3</v>
      </c>
      <c r="E85">
        <f t="shared" si="6"/>
        <v>1.6374999997339064</v>
      </c>
      <c r="F85">
        <f t="shared" si="9"/>
        <v>9.8190413795343334E-3</v>
      </c>
      <c r="H85">
        <v>-1.0170427419814065E-2</v>
      </c>
      <c r="I85">
        <v>-9.6384956915601984E-3</v>
      </c>
      <c r="J85">
        <f t="shared" si="10"/>
        <v>-1.9676149473516176</v>
      </c>
      <c r="K85">
        <f t="shared" si="11"/>
        <v>-1.886443039811428</v>
      </c>
    </row>
    <row r="86" spans="1:11">
      <c r="A86" s="2">
        <v>35557</v>
      </c>
      <c r="B86" s="1">
        <v>0.61109753099999997</v>
      </c>
      <c r="C86">
        <f t="shared" si="7"/>
        <v>6.7220684989077739E-4</v>
      </c>
      <c r="D86">
        <f t="shared" si="8"/>
        <v>6.719810200634948E-4</v>
      </c>
      <c r="E86">
        <f t="shared" si="6"/>
        <v>1.6364000004444463</v>
      </c>
      <c r="F86">
        <f t="shared" si="9"/>
        <v>-6.7198102006344937E-4</v>
      </c>
      <c r="H86">
        <v>-1.0121274367467122E-2</v>
      </c>
      <c r="I86">
        <v>-9.5912505896706638E-3</v>
      </c>
      <c r="J86">
        <f t="shared" si="10"/>
        <v>-1.9580516453525099</v>
      </c>
      <c r="K86">
        <f t="shared" si="11"/>
        <v>-1.8772509519191216</v>
      </c>
    </row>
    <row r="87" spans="1:11">
      <c r="A87" s="2">
        <v>35558</v>
      </c>
      <c r="B87" s="1">
        <v>0.617283951</v>
      </c>
      <c r="C87">
        <f t="shared" si="7"/>
        <v>1.0123457690749627E-2</v>
      </c>
      <c r="D87">
        <f t="shared" si="8"/>
        <v>1.0072558720413835E-2</v>
      </c>
      <c r="E87">
        <f t="shared" si="6"/>
        <v>1.6199999989956</v>
      </c>
      <c r="F87">
        <f t="shared" si="9"/>
        <v>-1.0072558720413806E-2</v>
      </c>
      <c r="H87">
        <v>-1.0083172801685164E-2</v>
      </c>
      <c r="I87">
        <v>-9.5694509132506437E-3</v>
      </c>
      <c r="J87">
        <f t="shared" si="10"/>
        <v>-1.9506385394961367</v>
      </c>
      <c r="K87">
        <f t="shared" si="11"/>
        <v>-1.8730095695606881</v>
      </c>
    </row>
    <row r="88" spans="1:11">
      <c r="A88" s="2">
        <v>35559</v>
      </c>
      <c r="B88" s="1">
        <v>0.61690314599999996</v>
      </c>
      <c r="C88">
        <f t="shared" si="7"/>
        <v>-6.1690409961756565E-4</v>
      </c>
      <c r="D88">
        <f t="shared" si="8"/>
        <v>-6.170944632463896E-4</v>
      </c>
      <c r="E88">
        <f t="shared" si="6"/>
        <v>1.621000000541414</v>
      </c>
      <c r="F88">
        <f t="shared" si="9"/>
        <v>6.1709446324635371E-4</v>
      </c>
      <c r="H88">
        <v>-1.0038126407262499E-2</v>
      </c>
      <c r="I88">
        <v>-9.5468687440415628E-3</v>
      </c>
      <c r="J88">
        <f t="shared" si="10"/>
        <v>-1.9418742358920766</v>
      </c>
      <c r="K88">
        <f t="shared" si="11"/>
        <v>-1.8686159440658348</v>
      </c>
    </row>
    <row r="89" spans="1:11">
      <c r="A89" s="2">
        <v>35562</v>
      </c>
      <c r="B89" s="1">
        <v>0.61595318799999998</v>
      </c>
      <c r="C89">
        <f t="shared" si="7"/>
        <v>-1.5398819185142854E-3</v>
      </c>
      <c r="D89">
        <f t="shared" si="8"/>
        <v>-1.541068755224506E-3</v>
      </c>
      <c r="E89">
        <f t="shared" si="6"/>
        <v>1.6234999988343271</v>
      </c>
      <c r="F89">
        <f t="shared" si="9"/>
        <v>1.5410687552244546E-3</v>
      </c>
      <c r="H89">
        <v>-1.0014206006174267E-2</v>
      </c>
      <c r="I89">
        <v>-9.5203143640148341E-3</v>
      </c>
      <c r="J89">
        <f t="shared" si="10"/>
        <v>-1.9372202417121855</v>
      </c>
      <c r="K89">
        <f t="shared" si="11"/>
        <v>-1.8634494784351305</v>
      </c>
    </row>
    <row r="90" spans="1:11">
      <c r="A90" s="2">
        <v>35563</v>
      </c>
      <c r="B90" s="1">
        <v>0.61278264599999999</v>
      </c>
      <c r="C90">
        <f t="shared" si="7"/>
        <v>-5.147374933304194E-3</v>
      </c>
      <c r="D90">
        <f t="shared" si="8"/>
        <v>-5.1606683045882966E-3</v>
      </c>
      <c r="E90">
        <f t="shared" si="6"/>
        <v>1.631899999987924</v>
      </c>
      <c r="F90">
        <f t="shared" si="9"/>
        <v>5.1606683045882871E-3</v>
      </c>
      <c r="H90">
        <v>-9.9332473453375546E-3</v>
      </c>
      <c r="I90">
        <v>-9.5051503492126627E-3</v>
      </c>
      <c r="J90">
        <f t="shared" si="10"/>
        <v>-1.9214687860841613</v>
      </c>
      <c r="K90">
        <f t="shared" si="11"/>
        <v>-1.8604991417592207</v>
      </c>
    </row>
    <row r="91" spans="1:11">
      <c r="A91" s="2">
        <v>35564</v>
      </c>
      <c r="B91" s="1">
        <v>0.60975609799999997</v>
      </c>
      <c r="C91">
        <f t="shared" si="7"/>
        <v>-4.9390236811635013E-3</v>
      </c>
      <c r="D91">
        <f t="shared" si="8"/>
        <v>-4.9512609687552261E-3</v>
      </c>
      <c r="E91">
        <f t="shared" si="6"/>
        <v>1.6399999988192</v>
      </c>
      <c r="F91">
        <f t="shared" si="9"/>
        <v>4.9512609687551098E-3</v>
      </c>
      <c r="H91">
        <v>-9.9253749707536639E-3</v>
      </c>
      <c r="I91">
        <v>-9.4283719359540535E-3</v>
      </c>
      <c r="J91">
        <f t="shared" si="10"/>
        <v>-1.919937123410103</v>
      </c>
      <c r="K91">
        <f t="shared" si="11"/>
        <v>-1.8455610022552544</v>
      </c>
    </row>
    <row r="92" spans="1:11">
      <c r="A92" s="2">
        <v>35565</v>
      </c>
      <c r="B92" s="1">
        <v>0.61031431199999997</v>
      </c>
      <c r="C92">
        <f t="shared" si="7"/>
        <v>9.1547095934085831E-4</v>
      </c>
      <c r="D92">
        <f t="shared" si="8"/>
        <v>9.1505217137481806E-4</v>
      </c>
      <c r="E92">
        <f t="shared" si="6"/>
        <v>1.6384999996526382</v>
      </c>
      <c r="F92">
        <f t="shared" si="9"/>
        <v>-9.1505217137467342E-4</v>
      </c>
      <c r="H92">
        <v>-9.9058164665974148E-3</v>
      </c>
      <c r="I92">
        <v>-9.409587275217084E-3</v>
      </c>
      <c r="J92">
        <f t="shared" si="10"/>
        <v>-1.9161317873634871</v>
      </c>
      <c r="K92">
        <f t="shared" si="11"/>
        <v>-1.841906226508869</v>
      </c>
    </row>
    <row r="93" spans="1:11">
      <c r="A93" s="2">
        <v>35566</v>
      </c>
      <c r="B93" s="1">
        <v>0.61218243000000006</v>
      </c>
      <c r="C93">
        <f t="shared" si="7"/>
        <v>3.0609113423512024E-3</v>
      </c>
      <c r="D93">
        <f t="shared" si="8"/>
        <v>3.0562362907445486E-3</v>
      </c>
      <c r="E93">
        <f t="shared" si="6"/>
        <v>1.6335000009719323</v>
      </c>
      <c r="F93">
        <f t="shared" si="9"/>
        <v>-3.0562362907446293E-3</v>
      </c>
      <c r="H93">
        <v>-9.8553313003222221E-3</v>
      </c>
      <c r="I93">
        <v>-9.3943531300737151E-3</v>
      </c>
      <c r="J93">
        <f t="shared" si="10"/>
        <v>-1.9063093069983412</v>
      </c>
      <c r="K93">
        <f t="shared" si="11"/>
        <v>-1.8389422451537347</v>
      </c>
    </row>
    <row r="94" spans="1:11">
      <c r="A94" s="2">
        <v>35569</v>
      </c>
      <c r="B94" s="1">
        <v>0.61050061099999997</v>
      </c>
      <c r="C94">
        <f t="shared" si="7"/>
        <v>-2.747251338134804E-3</v>
      </c>
      <c r="D94">
        <f t="shared" si="8"/>
        <v>-2.7510319588900708E-3</v>
      </c>
      <c r="E94">
        <f t="shared" si="6"/>
        <v>1.6379999986601161</v>
      </c>
      <c r="F94">
        <f t="shared" si="9"/>
        <v>2.7510319588901983E-3</v>
      </c>
      <c r="H94">
        <v>-9.8493558593350725E-3</v>
      </c>
      <c r="I94">
        <v>-9.3910652816307522E-3</v>
      </c>
      <c r="J94">
        <f t="shared" si="10"/>
        <v>-1.9051467149718153</v>
      </c>
      <c r="K94">
        <f t="shared" si="11"/>
        <v>-1.8383025557329147</v>
      </c>
    </row>
    <row r="95" spans="1:11">
      <c r="A95" s="2">
        <v>35570</v>
      </c>
      <c r="B95" s="1">
        <v>0.60834651399999995</v>
      </c>
      <c r="C95">
        <f t="shared" si="7"/>
        <v>-3.5284108831138417E-3</v>
      </c>
      <c r="D95">
        <f t="shared" si="8"/>
        <v>-3.5346504061849861E-3</v>
      </c>
      <c r="E95">
        <f t="shared" si="6"/>
        <v>1.6438000004714419</v>
      </c>
      <c r="F95">
        <f t="shared" si="9"/>
        <v>3.534650406184912E-3</v>
      </c>
      <c r="H95">
        <v>-9.819041379534342E-3</v>
      </c>
      <c r="I95">
        <v>-9.3479930222528772E-3</v>
      </c>
      <c r="J95">
        <f t="shared" si="10"/>
        <v>-1.8992486778929794</v>
      </c>
      <c r="K95">
        <f t="shared" si="11"/>
        <v>-1.829922343222264</v>
      </c>
    </row>
    <row r="96" spans="1:11">
      <c r="A96" s="2">
        <v>35571</v>
      </c>
      <c r="B96" s="1">
        <v>0.60734892200000001</v>
      </c>
      <c r="C96">
        <f t="shared" si="7"/>
        <v>-1.6398417300701462E-3</v>
      </c>
      <c r="D96">
        <f t="shared" si="8"/>
        <v>-1.6411877422191747E-3</v>
      </c>
      <c r="E96">
        <f t="shared" si="6"/>
        <v>1.6464999998798056</v>
      </c>
      <c r="F96">
        <f t="shared" si="9"/>
        <v>1.6411877422194E-3</v>
      </c>
      <c r="H96">
        <v>-9.8157215421601201E-3</v>
      </c>
      <c r="I96">
        <v>-9.347369066170114E-3</v>
      </c>
      <c r="J96">
        <f t="shared" si="10"/>
        <v>-1.8986027646509387</v>
      </c>
      <c r="K96">
        <f t="shared" si="11"/>
        <v>-1.829800945258786</v>
      </c>
    </row>
    <row r="97" spans="1:11">
      <c r="A97" s="2">
        <v>35572</v>
      </c>
      <c r="B97" s="1">
        <v>0.61595318799999998</v>
      </c>
      <c r="C97">
        <f t="shared" si="7"/>
        <v>1.4166923967965817E-2</v>
      </c>
      <c r="D97">
        <f t="shared" si="8"/>
        <v>1.4067510918518331E-2</v>
      </c>
      <c r="E97">
        <f t="shared" si="6"/>
        <v>1.6234999988343271</v>
      </c>
      <c r="F97">
        <f t="shared" si="9"/>
        <v>-1.4067510918518352E-2</v>
      </c>
      <c r="H97">
        <v>-9.7288175468616071E-3</v>
      </c>
      <c r="I97">
        <v>-9.2195453210689882E-3</v>
      </c>
      <c r="J97">
        <f t="shared" si="10"/>
        <v>-1.8816945745734934</v>
      </c>
      <c r="K97">
        <f t="shared" si="11"/>
        <v>-1.804931338618069</v>
      </c>
    </row>
    <row r="98" spans="1:11">
      <c r="A98" s="2">
        <v>35573</v>
      </c>
      <c r="B98" s="1">
        <v>0.61259495200000003</v>
      </c>
      <c r="C98">
        <f t="shared" si="7"/>
        <v>-5.4520961420853054E-3</v>
      </c>
      <c r="D98">
        <f t="shared" si="8"/>
        <v>-5.4670130619498842E-3</v>
      </c>
      <c r="E98">
        <f t="shared" si="6"/>
        <v>1.6324000005798285</v>
      </c>
      <c r="F98">
        <f t="shared" si="9"/>
        <v>5.4670130619499059E-3</v>
      </c>
      <c r="H98">
        <v>-9.7286988514855791E-3</v>
      </c>
      <c r="I98">
        <v>-9.1650649567809536E-3</v>
      </c>
      <c r="J98">
        <f t="shared" si="10"/>
        <v>-1.8816714809979644</v>
      </c>
      <c r="K98">
        <f t="shared" si="11"/>
        <v>-1.7943315456890285</v>
      </c>
    </row>
    <row r="99" spans="1:11">
      <c r="A99" s="2">
        <v>35577</v>
      </c>
      <c r="B99" s="1">
        <v>0.61387354199999999</v>
      </c>
      <c r="C99">
        <f t="shared" si="7"/>
        <v>2.0871703167413269E-3</v>
      </c>
      <c r="D99">
        <f t="shared" si="8"/>
        <v>2.0849952028054526E-3</v>
      </c>
      <c r="E99">
        <f t="shared" si="6"/>
        <v>1.629000000133578</v>
      </c>
      <c r="F99">
        <f t="shared" si="9"/>
        <v>-2.084995202805414E-3</v>
      </c>
      <c r="H99">
        <v>-9.7157903768314881E-3</v>
      </c>
      <c r="I99">
        <v>-9.1481832847744079E-3</v>
      </c>
      <c r="J99">
        <f t="shared" si="10"/>
        <v>-1.8791599860740367</v>
      </c>
      <c r="K99">
        <f t="shared" si="11"/>
        <v>-1.7910470186873493</v>
      </c>
    </row>
    <row r="100" spans="1:11">
      <c r="A100" s="2">
        <v>35578</v>
      </c>
      <c r="B100" s="1">
        <v>0.61042607699999996</v>
      </c>
      <c r="C100">
        <f t="shared" si="7"/>
        <v>-5.6159204854605571E-3</v>
      </c>
      <c r="D100">
        <f t="shared" si="8"/>
        <v>-5.6317490560565883E-3</v>
      </c>
      <c r="E100">
        <f t="shared" si="6"/>
        <v>1.6382000010789186</v>
      </c>
      <c r="F100">
        <f t="shared" si="9"/>
        <v>5.6317490560565675E-3</v>
      </c>
      <c r="H100">
        <v>-9.7061668121700469E-3</v>
      </c>
      <c r="I100">
        <v>-9.145550951402865E-3</v>
      </c>
      <c r="J100">
        <f t="shared" si="10"/>
        <v>-1.8772876088610064</v>
      </c>
      <c r="K100">
        <f t="shared" si="11"/>
        <v>-1.7905348674008594</v>
      </c>
    </row>
    <row r="101" spans="1:11">
      <c r="A101" s="2">
        <v>35579</v>
      </c>
      <c r="B101" s="1">
        <v>0.60957025300000001</v>
      </c>
      <c r="C101">
        <f t="shared" si="7"/>
        <v>-1.402010877723292E-3</v>
      </c>
      <c r="D101">
        <f t="shared" si="8"/>
        <v>-1.4029946145545844E-3</v>
      </c>
      <c r="E101">
        <f t="shared" si="6"/>
        <v>1.6404999999237166</v>
      </c>
      <c r="F101">
        <f t="shared" si="9"/>
        <v>1.4029946145546386E-3</v>
      </c>
      <c r="H101">
        <v>-9.6937306574852306E-3</v>
      </c>
      <c r="I101">
        <v>-9.1152066918348124E-3</v>
      </c>
      <c r="J101">
        <f t="shared" si="10"/>
        <v>-1.8748680093187631</v>
      </c>
      <c r="K101">
        <f t="shared" si="11"/>
        <v>-1.7846310363195195</v>
      </c>
    </row>
    <row r="102" spans="1:11">
      <c r="A102" s="2">
        <v>35580</v>
      </c>
      <c r="B102" s="1">
        <v>0.61124694400000001</v>
      </c>
      <c r="C102">
        <f t="shared" si="7"/>
        <v>2.7506115853721536E-3</v>
      </c>
      <c r="D102">
        <f t="shared" si="8"/>
        <v>2.7468355759640148E-3</v>
      </c>
      <c r="E102">
        <f t="shared" si="6"/>
        <v>1.635999999371776</v>
      </c>
      <c r="F102">
        <f t="shared" si="9"/>
        <v>-2.7468355759638938E-3</v>
      </c>
      <c r="H102">
        <v>-9.6677150776338979E-3</v>
      </c>
      <c r="I102">
        <v>-9.0952494073038535E-3</v>
      </c>
      <c r="J102">
        <f t="shared" si="10"/>
        <v>-1.8698063735724395</v>
      </c>
      <c r="K102">
        <f t="shared" si="11"/>
        <v>-1.7807481128806142</v>
      </c>
    </row>
    <row r="103" spans="1:11">
      <c r="A103" s="2">
        <v>35583</v>
      </c>
      <c r="B103" s="1">
        <v>0.611882763</v>
      </c>
      <c r="C103">
        <f t="shared" si="7"/>
        <v>1.04019988360049E-3</v>
      </c>
      <c r="D103">
        <f t="shared" si="8"/>
        <v>1.0396592505800249E-3</v>
      </c>
      <c r="E103">
        <f t="shared" si="6"/>
        <v>1.6343000007012782</v>
      </c>
      <c r="F103">
        <f t="shared" si="9"/>
        <v>-1.0396592505800275E-3</v>
      </c>
      <c r="H103">
        <v>-9.6624662541960372E-3</v>
      </c>
      <c r="I103">
        <v>-9.0918395498350672E-3</v>
      </c>
      <c r="J103">
        <f t="shared" si="10"/>
        <v>-1.868785153500043</v>
      </c>
      <c r="K103">
        <f t="shared" si="11"/>
        <v>-1.7800846851748893</v>
      </c>
    </row>
    <row r="104" spans="1:11">
      <c r="A104" s="2">
        <v>35584</v>
      </c>
      <c r="B104" s="1">
        <v>0.61192020599999997</v>
      </c>
      <c r="C104">
        <f t="shared" si="7"/>
        <v>6.1193094926137448E-5</v>
      </c>
      <c r="D104">
        <f t="shared" si="8"/>
        <v>6.1191222705081743E-5</v>
      </c>
      <c r="E104">
        <f t="shared" si="6"/>
        <v>1.6341999989456142</v>
      </c>
      <c r="F104">
        <f t="shared" si="9"/>
        <v>-6.1191222705223706E-5</v>
      </c>
      <c r="H104">
        <v>-9.5950758970618083E-3</v>
      </c>
      <c r="I104">
        <v>-9.0858076743507293E-3</v>
      </c>
      <c r="J104">
        <f t="shared" si="10"/>
        <v>-1.8556735702650204</v>
      </c>
      <c r="K104">
        <f t="shared" si="11"/>
        <v>-1.7789111131559925</v>
      </c>
    </row>
    <row r="105" spans="1:11">
      <c r="A105" s="2">
        <v>35585</v>
      </c>
      <c r="B105" s="1">
        <v>0.61455260599999995</v>
      </c>
      <c r="C105">
        <f t="shared" si="7"/>
        <v>4.3018680772244355E-3</v>
      </c>
      <c r="D105">
        <f t="shared" si="8"/>
        <v>4.2926414943115603E-3</v>
      </c>
      <c r="E105">
        <f t="shared" si="6"/>
        <v>1.6271999992137371</v>
      </c>
      <c r="F105">
        <f t="shared" si="9"/>
        <v>-4.2926414943114397E-3</v>
      </c>
      <c r="H105">
        <v>-9.5817589165986556E-3</v>
      </c>
      <c r="I105">
        <v>-9.0448748475679738E-3</v>
      </c>
      <c r="J105">
        <f t="shared" si="10"/>
        <v>-1.853082595751649</v>
      </c>
      <c r="K105">
        <f t="shared" si="11"/>
        <v>-1.7709471523130804</v>
      </c>
    </row>
    <row r="106" spans="1:11">
      <c r="A106" s="2">
        <v>35586</v>
      </c>
      <c r="B106" s="1">
        <v>0.61244487999999997</v>
      </c>
      <c r="C106">
        <f t="shared" si="7"/>
        <v>-3.4296917455427511E-3</v>
      </c>
      <c r="D106">
        <f t="shared" si="8"/>
        <v>-3.4355866205395109E-3</v>
      </c>
      <c r="E106">
        <f t="shared" si="6"/>
        <v>1.632799999895501</v>
      </c>
      <c r="F106">
        <f t="shared" si="9"/>
        <v>3.4355866205394094E-3</v>
      </c>
      <c r="H106">
        <v>-9.5770395750044059E-3</v>
      </c>
      <c r="I106">
        <v>-9.0330384323593638E-3</v>
      </c>
      <c r="J106">
        <f t="shared" si="10"/>
        <v>-1.8521643925730509</v>
      </c>
      <c r="K106">
        <f t="shared" si="11"/>
        <v>-1.7686442391098924</v>
      </c>
    </row>
    <row r="107" spans="1:11">
      <c r="A107" s="2">
        <v>35587</v>
      </c>
      <c r="B107" s="1">
        <v>0.61425061400000003</v>
      </c>
      <c r="C107">
        <f t="shared" si="7"/>
        <v>2.9484024750114912E-3</v>
      </c>
      <c r="D107">
        <f t="shared" si="8"/>
        <v>2.9440644611496186E-3</v>
      </c>
      <c r="E107">
        <f t="shared" si="6"/>
        <v>1.6280000006642239</v>
      </c>
      <c r="F107">
        <f t="shared" si="9"/>
        <v>-2.9440644611495653E-3</v>
      </c>
      <c r="H107">
        <v>-9.5533193116258755E-3</v>
      </c>
      <c r="I107">
        <v>-9.0016749508767917E-3</v>
      </c>
      <c r="J107">
        <f t="shared" si="10"/>
        <v>-1.8475493375285319</v>
      </c>
      <c r="K107">
        <f t="shared" si="11"/>
        <v>-1.7625421064682778</v>
      </c>
    </row>
    <row r="108" spans="1:11">
      <c r="A108" s="2">
        <v>35590</v>
      </c>
      <c r="B108" s="1">
        <v>0.61143381200000002</v>
      </c>
      <c r="C108">
        <f t="shared" si="7"/>
        <v>-4.5857536578709501E-3</v>
      </c>
      <c r="D108">
        <f t="shared" si="8"/>
        <v>-4.5963004819529561E-3</v>
      </c>
      <c r="E108">
        <f t="shared" si="6"/>
        <v>1.6355000007752269</v>
      </c>
      <c r="F108">
        <f t="shared" si="9"/>
        <v>4.5963004819530714E-3</v>
      </c>
      <c r="H108">
        <v>-9.5143573324248873E-3</v>
      </c>
      <c r="I108">
        <v>-8.9530025557451459E-3</v>
      </c>
      <c r="J108">
        <f t="shared" si="10"/>
        <v>-1.8399688281645965</v>
      </c>
      <c r="K108">
        <f t="shared" si="11"/>
        <v>-1.7530723219597115</v>
      </c>
    </row>
    <row r="109" spans="1:11">
      <c r="A109" s="2">
        <v>35591</v>
      </c>
      <c r="B109" s="1">
        <v>0.61042607699999996</v>
      </c>
      <c r="C109">
        <f t="shared" si="7"/>
        <v>-1.6481505932813834E-3</v>
      </c>
      <c r="D109">
        <f t="shared" si="8"/>
        <v>-1.6495102876632251E-3</v>
      </c>
      <c r="E109">
        <f t="shared" si="6"/>
        <v>1.6382000010789186</v>
      </c>
      <c r="F109">
        <f t="shared" si="9"/>
        <v>1.6495102876632019E-3</v>
      </c>
      <c r="H109">
        <v>-9.4700105118684184E-3</v>
      </c>
      <c r="I109">
        <v>-8.9423116291920835E-3</v>
      </c>
      <c r="J109">
        <f t="shared" si="10"/>
        <v>-1.8313406348493926</v>
      </c>
      <c r="K109">
        <f t="shared" si="11"/>
        <v>-1.7509922769900612</v>
      </c>
    </row>
    <row r="110" spans="1:11">
      <c r="A110" s="2">
        <v>35592</v>
      </c>
      <c r="B110" s="1">
        <v>0.61087354900000002</v>
      </c>
      <c r="C110">
        <f t="shared" si="7"/>
        <v>7.330486308829709E-4</v>
      </c>
      <c r="D110">
        <f t="shared" si="8"/>
        <v>7.3278008196694738E-4</v>
      </c>
      <c r="E110">
        <f t="shared" si="6"/>
        <v>1.6370000004698189</v>
      </c>
      <c r="F110">
        <f t="shared" si="9"/>
        <v>-7.3278008196693187E-4</v>
      </c>
      <c r="H110">
        <v>-9.4639892842104511E-3</v>
      </c>
      <c r="I110">
        <v>-8.9340210396089571E-3</v>
      </c>
      <c r="J110">
        <f t="shared" si="10"/>
        <v>-1.8301691344898203</v>
      </c>
      <c r="K110">
        <f t="shared" si="11"/>
        <v>-1.7493792456898998</v>
      </c>
    </row>
    <row r="111" spans="1:11">
      <c r="A111" s="2">
        <v>35593</v>
      </c>
      <c r="B111" s="1">
        <v>0.61154598800000004</v>
      </c>
      <c r="C111">
        <f t="shared" si="7"/>
        <v>1.1007826433160339E-3</v>
      </c>
      <c r="D111">
        <f t="shared" si="8"/>
        <v>1.1001772263497152E-3</v>
      </c>
      <c r="E111">
        <f t="shared" si="6"/>
        <v>1.6352000006907084</v>
      </c>
      <c r="F111">
        <f t="shared" si="9"/>
        <v>-1.1001772263495491E-3</v>
      </c>
      <c r="H111">
        <v>-9.408054555564458E-3</v>
      </c>
      <c r="I111">
        <v>-8.8246129335966487E-3</v>
      </c>
      <c r="J111">
        <f t="shared" si="10"/>
        <v>-1.8192863779418835</v>
      </c>
      <c r="K111">
        <f t="shared" si="11"/>
        <v>-1.7280926173120552</v>
      </c>
    </row>
    <row r="112" spans="1:11">
      <c r="A112" s="2">
        <v>35594</v>
      </c>
      <c r="B112" s="1">
        <v>0.61087354900000002</v>
      </c>
      <c r="C112">
        <f t="shared" si="7"/>
        <v>-1.0995722532645136E-3</v>
      </c>
      <c r="D112">
        <f t="shared" si="8"/>
        <v>-1.1001772263496603E-3</v>
      </c>
      <c r="E112">
        <f t="shared" si="6"/>
        <v>1.6370000004698189</v>
      </c>
      <c r="F112">
        <f t="shared" si="9"/>
        <v>1.1001772263494933E-3</v>
      </c>
      <c r="H112">
        <v>-9.39613435242918E-3</v>
      </c>
      <c r="I112">
        <v>-8.8058121812139619E-3</v>
      </c>
      <c r="J112">
        <f t="shared" si="10"/>
        <v>-1.8169671628162645</v>
      </c>
      <c r="K112">
        <f t="shared" si="11"/>
        <v>-1.7244347107475353</v>
      </c>
    </row>
    <row r="113" spans="1:11">
      <c r="A113" s="2">
        <v>35597</v>
      </c>
      <c r="B113" s="1">
        <v>0.61135905099999999</v>
      </c>
      <c r="C113">
        <f t="shared" si="7"/>
        <v>7.9476677422807285E-4</v>
      </c>
      <c r="D113">
        <f t="shared" si="8"/>
        <v>7.9445111435494473E-4</v>
      </c>
      <c r="E113">
        <f t="shared" si="6"/>
        <v>1.6357000004568512</v>
      </c>
      <c r="F113">
        <f t="shared" si="9"/>
        <v>-7.9445111435483989E-4</v>
      </c>
      <c r="H113">
        <v>-9.3706372352132632E-3</v>
      </c>
      <c r="I113">
        <v>-8.8030624550635306E-3</v>
      </c>
      <c r="J113">
        <f t="shared" si="10"/>
        <v>-1.8120064000477314</v>
      </c>
      <c r="K113">
        <f t="shared" si="11"/>
        <v>-1.7238997193210455</v>
      </c>
    </row>
    <row r="114" spans="1:11">
      <c r="A114" s="2">
        <v>35598</v>
      </c>
      <c r="B114" s="1">
        <v>0.61031431199999997</v>
      </c>
      <c r="C114">
        <f t="shared" si="7"/>
        <v>-1.7088795827773229E-3</v>
      </c>
      <c r="D114">
        <f t="shared" si="8"/>
        <v>-1.7103413830893857E-3</v>
      </c>
      <c r="E114">
        <f t="shared" si="6"/>
        <v>1.6384999996526382</v>
      </c>
      <c r="F114">
        <f t="shared" si="9"/>
        <v>1.7103413830893443E-3</v>
      </c>
      <c r="H114">
        <v>-9.3458626630376455E-3</v>
      </c>
      <c r="I114">
        <v>-8.8017382932954868E-3</v>
      </c>
      <c r="J114">
        <f t="shared" si="10"/>
        <v>-1.8071862168790078</v>
      </c>
      <c r="K114">
        <f t="shared" si="11"/>
        <v>-1.7236420881409085</v>
      </c>
    </row>
    <row r="115" spans="1:11">
      <c r="A115" s="2">
        <v>35599</v>
      </c>
      <c r="B115" s="1">
        <v>0.61035156300000004</v>
      </c>
      <c r="C115">
        <f t="shared" si="7"/>
        <v>6.1035763487149453E-5</v>
      </c>
      <c r="D115">
        <f t="shared" si="8"/>
        <v>6.1033900880727239E-5</v>
      </c>
      <c r="E115">
        <f t="shared" si="6"/>
        <v>1.6383999986578226</v>
      </c>
      <c r="F115">
        <f t="shared" si="9"/>
        <v>-6.1033900880808459E-5</v>
      </c>
      <c r="H115">
        <v>-9.3085772781111385E-3</v>
      </c>
      <c r="I115">
        <v>-8.7953409081143116E-3</v>
      </c>
      <c r="J115">
        <f t="shared" si="10"/>
        <v>-1.7999319085669148</v>
      </c>
      <c r="K115">
        <f t="shared" si="11"/>
        <v>-1.7223974019297581</v>
      </c>
    </row>
    <row r="116" spans="1:11">
      <c r="A116" s="2">
        <v>35600</v>
      </c>
      <c r="B116" s="1">
        <v>0.60679611700000002</v>
      </c>
      <c r="C116">
        <f t="shared" si="7"/>
        <v>-5.8252427216279878E-3</v>
      </c>
      <c r="D116">
        <f t="shared" si="8"/>
        <v>-5.8422756274283871E-3</v>
      </c>
      <c r="E116">
        <f t="shared" si="6"/>
        <v>1.6479999986552318</v>
      </c>
      <c r="F116">
        <f t="shared" si="9"/>
        <v>5.8422756274283689E-3</v>
      </c>
      <c r="H116">
        <v>-9.2950849980611219E-3</v>
      </c>
      <c r="I116">
        <v>-8.7872231564339182E-3</v>
      </c>
      <c r="J116">
        <f t="shared" si="10"/>
        <v>-1.7973068274658655</v>
      </c>
      <c r="K116">
        <f t="shared" si="11"/>
        <v>-1.720817998267796</v>
      </c>
    </row>
    <row r="117" spans="1:11">
      <c r="A117" s="2">
        <v>35601</v>
      </c>
      <c r="B117" s="1">
        <v>0.60470460199999998</v>
      </c>
      <c r="C117">
        <f t="shared" si="7"/>
        <v>-3.4468167171874953E-3</v>
      </c>
      <c r="D117">
        <f t="shared" si="8"/>
        <v>-3.4527706753337845E-3</v>
      </c>
      <c r="E117">
        <f t="shared" si="6"/>
        <v>1.6536999994585786</v>
      </c>
      <c r="F117">
        <f t="shared" si="9"/>
        <v>3.4527706753336852E-3</v>
      </c>
      <c r="H117">
        <v>-9.2452810122854601E-3</v>
      </c>
      <c r="I117">
        <v>-8.7810207907125688E-3</v>
      </c>
      <c r="J117">
        <f t="shared" si="10"/>
        <v>-1.787616878744674</v>
      </c>
      <c r="K117">
        <f t="shared" si="11"/>
        <v>-1.719611255376561</v>
      </c>
    </row>
    <row r="118" spans="1:11">
      <c r="A118" s="2">
        <v>35604</v>
      </c>
      <c r="B118" s="1">
        <v>0.59923298199999997</v>
      </c>
      <c r="C118">
        <f t="shared" si="7"/>
        <v>-9.0484179910376161E-3</v>
      </c>
      <c r="D118">
        <f t="shared" si="8"/>
        <v>-9.0896035561573735E-3</v>
      </c>
      <c r="E118">
        <f t="shared" si="6"/>
        <v>1.6687999993965621</v>
      </c>
      <c r="F118">
        <f t="shared" si="9"/>
        <v>9.0896035561575279E-3</v>
      </c>
      <c r="H118">
        <v>-9.1572415388336548E-3</v>
      </c>
      <c r="I118">
        <v>-8.7040671677545596E-3</v>
      </c>
      <c r="J118">
        <f t="shared" si="10"/>
        <v>-1.7704877680941444</v>
      </c>
      <c r="K118">
        <f t="shared" si="11"/>
        <v>-1.704639026773576</v>
      </c>
    </row>
    <row r="119" spans="1:11">
      <c r="A119" s="2">
        <v>35605</v>
      </c>
      <c r="B119" s="1">
        <v>0.60085321199999997</v>
      </c>
      <c r="C119">
        <f t="shared" si="7"/>
        <v>2.7038398230223581E-3</v>
      </c>
      <c r="D119">
        <f t="shared" si="8"/>
        <v>2.7001910238272876E-3</v>
      </c>
      <c r="E119">
        <f t="shared" si="6"/>
        <v>1.6642999987823981</v>
      </c>
      <c r="F119">
        <f t="shared" si="9"/>
        <v>-2.7001910238273136E-3</v>
      </c>
      <c r="H119">
        <v>-9.1442667231113658E-3</v>
      </c>
      <c r="I119">
        <v>-8.6940422051494382E-3</v>
      </c>
      <c r="J119">
        <f t="shared" si="10"/>
        <v>-1.7679633657384333</v>
      </c>
      <c r="K119">
        <f t="shared" si="11"/>
        <v>-1.7026885528895568</v>
      </c>
    </row>
    <row r="120" spans="1:11">
      <c r="A120" s="2">
        <v>35606</v>
      </c>
      <c r="B120" s="1">
        <v>0.60150375899999997</v>
      </c>
      <c r="C120">
        <f t="shared" si="7"/>
        <v>1.082705371307835E-3</v>
      </c>
      <c r="D120">
        <f t="shared" si="8"/>
        <v>1.082119668571516E-3</v>
      </c>
      <c r="E120">
        <f t="shared" si="6"/>
        <v>1.6625000011014064</v>
      </c>
      <c r="F120">
        <f t="shared" si="9"/>
        <v>-1.0821196685715112E-3</v>
      </c>
      <c r="H120">
        <v>-9.0896035561573735E-3</v>
      </c>
      <c r="I120">
        <v>-8.6465448133416119E-3</v>
      </c>
      <c r="J120">
        <f t="shared" si="10"/>
        <v>-1.7573280064098036</v>
      </c>
      <c r="K120">
        <f t="shared" si="11"/>
        <v>-1.6934473790389071</v>
      </c>
    </row>
    <row r="121" spans="1:11">
      <c r="A121" s="2">
        <v>35607</v>
      </c>
      <c r="B121" s="1">
        <v>0.60024009599999995</v>
      </c>
      <c r="C121">
        <f t="shared" si="7"/>
        <v>-2.1008397388918576E-3</v>
      </c>
      <c r="D121">
        <f t="shared" si="8"/>
        <v>-2.1030495982788462E-3</v>
      </c>
      <c r="E121">
        <f t="shared" si="6"/>
        <v>1.6660000001066242</v>
      </c>
      <c r="F121">
        <f t="shared" si="9"/>
        <v>2.1030495982788705E-3</v>
      </c>
      <c r="H121">
        <v>-9.0414871699218257E-3</v>
      </c>
      <c r="I121">
        <v>-8.6463646188151937E-3</v>
      </c>
      <c r="J121">
        <f t="shared" si="10"/>
        <v>-1.7479663999437736</v>
      </c>
      <c r="K121">
        <f t="shared" si="11"/>
        <v>-1.693412320083411</v>
      </c>
    </row>
    <row r="122" spans="1:11">
      <c r="A122" s="2">
        <v>35608</v>
      </c>
      <c r="B122" s="1">
        <v>0.60168471700000004</v>
      </c>
      <c r="C122">
        <f t="shared" si="7"/>
        <v>2.4067385861541446E-3</v>
      </c>
      <c r="D122">
        <f t="shared" si="8"/>
        <v>2.4038470293946124E-3</v>
      </c>
      <c r="E122">
        <f t="shared" si="6"/>
        <v>1.6620000005750519</v>
      </c>
      <c r="F122">
        <f t="shared" si="9"/>
        <v>-2.4038470293946297E-3</v>
      </c>
      <c r="H122">
        <v>-9.0114583873185921E-3</v>
      </c>
      <c r="I122">
        <v>-8.5890475035347268E-3</v>
      </c>
      <c r="J122">
        <f t="shared" si="10"/>
        <v>-1.7421239486007056</v>
      </c>
      <c r="K122">
        <f t="shared" si="11"/>
        <v>-1.682260604025662</v>
      </c>
    </row>
    <row r="123" spans="1:11">
      <c r="A123" s="2">
        <v>35611</v>
      </c>
      <c r="B123" s="1">
        <v>0.60060060100000001</v>
      </c>
      <c r="C123">
        <f t="shared" si="7"/>
        <v>-1.8018007926234869E-3</v>
      </c>
      <c r="D123">
        <f t="shared" si="8"/>
        <v>-1.8034259881507652E-3</v>
      </c>
      <c r="E123">
        <f t="shared" si="6"/>
        <v>1.6649999988927751</v>
      </c>
      <c r="F123">
        <f t="shared" si="9"/>
        <v>1.803425988150701E-3</v>
      </c>
      <c r="H123">
        <v>-8.9720469863708227E-3</v>
      </c>
      <c r="I123">
        <v>-8.4926199586536407E-3</v>
      </c>
      <c r="J123">
        <f t="shared" si="10"/>
        <v>-1.7344559989724486</v>
      </c>
      <c r="K123">
        <f t="shared" si="11"/>
        <v>-1.6634994958401252</v>
      </c>
    </row>
    <row r="124" spans="1:11">
      <c r="A124" s="2">
        <v>35612</v>
      </c>
      <c r="B124" s="1">
        <v>0.60335465200000005</v>
      </c>
      <c r="C124">
        <f t="shared" si="7"/>
        <v>4.5854949119505939E-3</v>
      </c>
      <c r="D124">
        <f t="shared" si="8"/>
        <v>4.5750135594020457E-3</v>
      </c>
      <c r="E124">
        <f t="shared" si="6"/>
        <v>1.6573999996274162</v>
      </c>
      <c r="F124">
        <f t="shared" si="9"/>
        <v>-4.5750135594022833E-3</v>
      </c>
      <c r="H124">
        <v>-8.9233187842409772E-3</v>
      </c>
      <c r="I124">
        <v>-8.4212363020133903E-3</v>
      </c>
      <c r="J124">
        <f t="shared" si="10"/>
        <v>-1.7249753565587884</v>
      </c>
      <c r="K124">
        <f t="shared" si="11"/>
        <v>-1.6496109694179448</v>
      </c>
    </row>
    <row r="125" spans="1:11">
      <c r="A125" s="2">
        <v>35613</v>
      </c>
      <c r="B125" s="1">
        <v>0.59988002399999996</v>
      </c>
      <c r="C125">
        <f t="shared" si="7"/>
        <v>-5.7588484459055733E-3</v>
      </c>
      <c r="D125">
        <f t="shared" si="8"/>
        <v>-5.7754945526520603E-3</v>
      </c>
      <c r="E125">
        <f t="shared" si="6"/>
        <v>1.666999999986664</v>
      </c>
      <c r="F125">
        <f t="shared" si="9"/>
        <v>5.7754945526520109E-3</v>
      </c>
      <c r="H125">
        <v>-8.8735574963893053E-3</v>
      </c>
      <c r="I125">
        <v>-8.3990284498706748E-3</v>
      </c>
      <c r="J125">
        <f t="shared" si="10"/>
        <v>-1.7152937152187737</v>
      </c>
      <c r="K125">
        <f t="shared" si="11"/>
        <v>-1.6452901716922359</v>
      </c>
    </row>
    <row r="126" spans="1:11">
      <c r="A126" s="2">
        <v>35614</v>
      </c>
      <c r="B126" s="1">
        <v>0.59224163500000004</v>
      </c>
      <c r="C126">
        <f t="shared" si="7"/>
        <v>-1.2733194462898001E-2</v>
      </c>
      <c r="D126">
        <f t="shared" si="8"/>
        <v>-1.2814956385328251E-2</v>
      </c>
      <c r="E126">
        <f t="shared" si="6"/>
        <v>1.6884999988222711</v>
      </c>
      <c r="F126">
        <f t="shared" si="9"/>
        <v>1.2814956385328367E-2</v>
      </c>
      <c r="H126">
        <v>-8.8404119859868211E-3</v>
      </c>
      <c r="I126">
        <v>-8.3802880929584947E-3</v>
      </c>
      <c r="J126">
        <f t="shared" si="10"/>
        <v>-1.7088448679802311</v>
      </c>
      <c r="K126">
        <f t="shared" si="11"/>
        <v>-1.6416440157738355</v>
      </c>
    </row>
    <row r="127" spans="1:11">
      <c r="A127" s="2">
        <v>35618</v>
      </c>
      <c r="B127" s="1">
        <v>0.59276822799999995</v>
      </c>
      <c r="C127">
        <f t="shared" si="7"/>
        <v>8.8915227987973466E-4</v>
      </c>
      <c r="D127">
        <f t="shared" si="8"/>
        <v>8.8875721815400615E-4</v>
      </c>
      <c r="E127">
        <f t="shared" si="6"/>
        <v>1.6869999989270681</v>
      </c>
      <c r="F127">
        <f t="shared" si="9"/>
        <v>-8.8875721815396863E-4</v>
      </c>
      <c r="H127">
        <v>-8.8082035903496638E-3</v>
      </c>
      <c r="I127">
        <v>-8.3773549779184876E-3</v>
      </c>
      <c r="J127">
        <f t="shared" si="10"/>
        <v>-1.7025783473944747</v>
      </c>
      <c r="K127">
        <f t="shared" si="11"/>
        <v>-1.6410733438910861</v>
      </c>
    </row>
    <row r="128" spans="1:11">
      <c r="A128" s="2">
        <v>35619</v>
      </c>
      <c r="B128" s="1">
        <v>0.59224163500000004</v>
      </c>
      <c r="C128">
        <f t="shared" si="7"/>
        <v>-8.8836239043488252E-4</v>
      </c>
      <c r="D128">
        <f t="shared" si="8"/>
        <v>-8.8875721815396863E-4</v>
      </c>
      <c r="E128">
        <f t="shared" si="6"/>
        <v>1.6884999988222711</v>
      </c>
      <c r="F128">
        <f t="shared" si="9"/>
        <v>8.8875721815400615E-4</v>
      </c>
      <c r="H128">
        <v>-8.7937636314599412E-3</v>
      </c>
      <c r="I128">
        <v>-8.3503980111934006E-3</v>
      </c>
      <c r="J128">
        <f t="shared" si="10"/>
        <v>-1.6997688842762455</v>
      </c>
      <c r="K128">
        <f t="shared" si="11"/>
        <v>-1.6358285503032481</v>
      </c>
    </row>
    <row r="129" spans="1:11">
      <c r="A129" s="2">
        <v>35620</v>
      </c>
      <c r="B129" s="1">
        <v>0.59382422800000001</v>
      </c>
      <c r="C129">
        <f t="shared" si="7"/>
        <v>2.6722082786361234E-3</v>
      </c>
      <c r="D129">
        <f t="shared" si="8"/>
        <v>2.6686442778503408E-3</v>
      </c>
      <c r="E129">
        <f t="shared" si="6"/>
        <v>1.6840000000808319</v>
      </c>
      <c r="F129">
        <f t="shared" si="9"/>
        <v>-2.6686442778502593E-3</v>
      </c>
      <c r="H129">
        <v>-8.7510296499857271E-3</v>
      </c>
      <c r="I129">
        <v>-8.3481473747197728E-3</v>
      </c>
      <c r="J129">
        <f t="shared" si="10"/>
        <v>-1.6914544876935558</v>
      </c>
      <c r="K129">
        <f t="shared" si="11"/>
        <v>-1.635390662618561</v>
      </c>
    </row>
    <row r="130" spans="1:11">
      <c r="A130" s="2">
        <v>35621</v>
      </c>
      <c r="B130" s="1">
        <v>0.59238196799999998</v>
      </c>
      <c r="C130">
        <f t="shared" si="7"/>
        <v>-2.4287658401166423E-3</v>
      </c>
      <c r="D130">
        <f t="shared" si="8"/>
        <v>-2.4317200762710139E-3</v>
      </c>
      <c r="E130">
        <f t="shared" si="6"/>
        <v>1.6880999996947916</v>
      </c>
      <c r="F130">
        <f t="shared" si="9"/>
        <v>2.4317200762709757E-3</v>
      </c>
      <c r="H130">
        <v>-8.7243879488847868E-3</v>
      </c>
      <c r="I130">
        <v>-8.343053027877018E-3</v>
      </c>
      <c r="J130">
        <f t="shared" si="10"/>
        <v>-1.6862710327251871</v>
      </c>
      <c r="K130">
        <f t="shared" si="11"/>
        <v>-1.6343994977769234</v>
      </c>
    </row>
    <row r="131" spans="1:11">
      <c r="A131" s="2">
        <v>35622</v>
      </c>
      <c r="B131" s="1">
        <v>0.59049306199999996</v>
      </c>
      <c r="C131">
        <f t="shared" si="7"/>
        <v>-3.1886622180234969E-3</v>
      </c>
      <c r="D131">
        <f t="shared" si="8"/>
        <v>-3.1937568342834178E-3</v>
      </c>
      <c r="E131">
        <f t="shared" ref="E131:E194" si="12">1/B131</f>
        <v>1.6934999991583306</v>
      </c>
      <c r="F131">
        <f t="shared" si="9"/>
        <v>3.1937568342833788E-3</v>
      </c>
      <c r="H131">
        <v>-8.7129734800792218E-3</v>
      </c>
      <c r="I131">
        <v>-8.3310673989889818E-3</v>
      </c>
      <c r="J131">
        <f t="shared" si="10"/>
        <v>-1.6840502141364142</v>
      </c>
      <c r="K131">
        <f t="shared" si="11"/>
        <v>-1.6320675533048594</v>
      </c>
    </row>
    <row r="132" spans="1:11">
      <c r="A132" s="2">
        <v>35625</v>
      </c>
      <c r="B132" s="1">
        <v>0.59234687799999997</v>
      </c>
      <c r="C132">
        <f t="shared" ref="C132:C195" si="13">+B132/B131-1</f>
        <v>3.1394373944397813E-3</v>
      </c>
      <c r="D132">
        <f t="shared" ref="D132:D195" si="14">+LN(B132/B131)</f>
        <v>3.1345196508068929E-3</v>
      </c>
      <c r="E132">
        <f t="shared" si="12"/>
        <v>1.6882000009460674</v>
      </c>
      <c r="F132">
        <f t="shared" ref="F132:F195" si="15">+LN(E132/E131)</f>
        <v>-3.1345196508067983E-3</v>
      </c>
      <c r="H132">
        <v>-8.6883863752824329E-3</v>
      </c>
      <c r="I132">
        <v>-8.3233728079036423E-3</v>
      </c>
      <c r="J132">
        <f t="shared" ref="J132:J195" si="16">+(H132-$O$4)/$O$5</f>
        <v>-1.6792665049418003</v>
      </c>
      <c r="K132">
        <f t="shared" ref="K132:K195" si="17">+(I132-$O$9)/$O$10</f>
        <v>-1.6305704804925885</v>
      </c>
    </row>
    <row r="133" spans="1:11">
      <c r="A133" s="2">
        <v>35626</v>
      </c>
      <c r="B133" s="1">
        <v>0.59648076299999997</v>
      </c>
      <c r="C133">
        <f t="shared" si="13"/>
        <v>6.9788246609110427E-3</v>
      </c>
      <c r="D133">
        <f t="shared" si="14"/>
        <v>6.9545853732364653E-3</v>
      </c>
      <c r="E133">
        <f t="shared" si="12"/>
        <v>1.6765000013923332</v>
      </c>
      <c r="F133">
        <f t="shared" si="15"/>
        <v>-6.9545853732363855E-3</v>
      </c>
      <c r="H133">
        <v>-8.6547226922409574E-3</v>
      </c>
      <c r="I133">
        <v>-8.2814778358591707E-3</v>
      </c>
      <c r="J133">
        <f t="shared" si="16"/>
        <v>-1.6727168411476678</v>
      </c>
      <c r="K133">
        <f t="shared" si="17"/>
        <v>-1.6224193230206683</v>
      </c>
    </row>
    <row r="134" spans="1:11">
      <c r="A134" s="2">
        <v>35627</v>
      </c>
      <c r="B134" s="1">
        <v>0.59719319199999998</v>
      </c>
      <c r="C134">
        <f t="shared" si="13"/>
        <v>1.1943872194919436E-3</v>
      </c>
      <c r="D134">
        <f t="shared" si="14"/>
        <v>1.1936745065239584E-3</v>
      </c>
      <c r="E134">
        <f t="shared" si="12"/>
        <v>1.6744999999933021</v>
      </c>
      <c r="F134">
        <f t="shared" si="15"/>
        <v>-1.1936745065238787E-3</v>
      </c>
      <c r="H134">
        <v>-8.6527117158636431E-3</v>
      </c>
      <c r="I134">
        <v>-8.220090536347471E-3</v>
      </c>
      <c r="J134">
        <f t="shared" si="16"/>
        <v>-1.6723255821415417</v>
      </c>
      <c r="K134">
        <f t="shared" si="17"/>
        <v>-1.610475704952022</v>
      </c>
    </row>
    <row r="135" spans="1:11">
      <c r="A135" s="2">
        <v>35628</v>
      </c>
      <c r="B135" s="1">
        <v>0.59701492499999997</v>
      </c>
      <c r="C135">
        <f t="shared" si="13"/>
        <v>-2.9850809149878366E-4</v>
      </c>
      <c r="D135">
        <f t="shared" si="14"/>
        <v>-2.9855265390750914E-4</v>
      </c>
      <c r="E135">
        <f t="shared" si="12"/>
        <v>1.6750000010468751</v>
      </c>
      <c r="F135">
        <f t="shared" si="15"/>
        <v>2.9855265390745585E-4</v>
      </c>
      <c r="H135">
        <v>-8.60667161933165E-3</v>
      </c>
      <c r="I135">
        <v>-8.207100711151407E-3</v>
      </c>
      <c r="J135">
        <f t="shared" si="16"/>
        <v>-1.6633679421541867</v>
      </c>
      <c r="K135">
        <f t="shared" si="17"/>
        <v>-1.6079483823274014</v>
      </c>
    </row>
    <row r="136" spans="1:11">
      <c r="A136" s="2">
        <v>35629</v>
      </c>
      <c r="B136" s="1">
        <v>0.59662311300000004</v>
      </c>
      <c r="C136">
        <f t="shared" si="13"/>
        <v>-6.5628510041004784E-4</v>
      </c>
      <c r="D136">
        <f t="shared" si="14"/>
        <v>-6.5650054974584105E-4</v>
      </c>
      <c r="E136">
        <f t="shared" si="12"/>
        <v>1.6761000005040032</v>
      </c>
      <c r="F136">
        <f t="shared" si="15"/>
        <v>6.565005497459551E-4</v>
      </c>
      <c r="H136">
        <v>-8.5848596590317652E-3</v>
      </c>
      <c r="I136">
        <v>-8.1947661617892444E-3</v>
      </c>
      <c r="J136">
        <f t="shared" si="16"/>
        <v>-1.6591241698230608</v>
      </c>
      <c r="K136">
        <f t="shared" si="17"/>
        <v>-1.60554855129065</v>
      </c>
    </row>
    <row r="137" spans="1:11">
      <c r="A137" s="2">
        <v>35632</v>
      </c>
      <c r="B137" s="1">
        <v>0.59608965199999997</v>
      </c>
      <c r="C137">
        <f t="shared" si="13"/>
        <v>-8.941339823689276E-4</v>
      </c>
      <c r="D137">
        <f t="shared" si="14"/>
        <v>-8.945339585974733E-4</v>
      </c>
      <c r="E137">
        <f t="shared" si="12"/>
        <v>1.6775999996725326</v>
      </c>
      <c r="F137">
        <f t="shared" si="15"/>
        <v>8.9453395859755733E-4</v>
      </c>
      <c r="H137">
        <v>-8.4710363581357914E-3</v>
      </c>
      <c r="I137">
        <v>-8.1279238053274857E-3</v>
      </c>
      <c r="J137">
        <f t="shared" si="16"/>
        <v>-1.6369785135712325</v>
      </c>
      <c r="K137">
        <f t="shared" si="17"/>
        <v>-1.5925435880044672</v>
      </c>
    </row>
    <row r="138" spans="1:11">
      <c r="A138" s="2">
        <v>35633</v>
      </c>
      <c r="B138" s="1">
        <v>0.59722885800000003</v>
      </c>
      <c r="C138">
        <f t="shared" si="13"/>
        <v>1.9111319852269659E-3</v>
      </c>
      <c r="D138">
        <f t="shared" si="14"/>
        <v>1.909308095920235E-3</v>
      </c>
      <c r="E138">
        <f t="shared" si="12"/>
        <v>1.6744000002759409</v>
      </c>
      <c r="F138">
        <f t="shared" si="15"/>
        <v>-1.9093080959204374E-3</v>
      </c>
      <c r="H138">
        <v>-8.4502137231028014E-3</v>
      </c>
      <c r="I138">
        <v>-8.1268684341542861E-3</v>
      </c>
      <c r="J138">
        <f t="shared" si="16"/>
        <v>-1.6329272260574454</v>
      </c>
      <c r="K138">
        <f t="shared" si="17"/>
        <v>-1.5923382531825476</v>
      </c>
    </row>
    <row r="139" spans="1:11">
      <c r="A139" s="2">
        <v>35634</v>
      </c>
      <c r="B139" s="1">
        <v>0.59598307399999995</v>
      </c>
      <c r="C139">
        <f t="shared" si="13"/>
        <v>-2.085940729943947E-3</v>
      </c>
      <c r="D139">
        <f t="shared" si="14"/>
        <v>-2.0881193344621878E-3</v>
      </c>
      <c r="E139">
        <f t="shared" si="12"/>
        <v>1.6779000002271878</v>
      </c>
      <c r="F139">
        <f t="shared" si="15"/>
        <v>2.0881193344622728E-3</v>
      </c>
      <c r="H139">
        <v>-8.4450651391953669E-3</v>
      </c>
      <c r="I139">
        <v>-8.1194619434510444E-3</v>
      </c>
      <c r="J139">
        <f t="shared" si="16"/>
        <v>-1.6319255087596671</v>
      </c>
      <c r="K139">
        <f t="shared" si="17"/>
        <v>-1.5908972336737544</v>
      </c>
    </row>
    <row r="140" spans="1:11">
      <c r="A140" s="2">
        <v>35635</v>
      </c>
      <c r="B140" s="1">
        <v>0.59776436099999997</v>
      </c>
      <c r="C140">
        <f t="shared" si="13"/>
        <v>2.9888214577047378E-3</v>
      </c>
      <c r="D140">
        <f t="shared" si="14"/>
        <v>2.9843638107169734E-3</v>
      </c>
      <c r="E140">
        <f t="shared" si="12"/>
        <v>1.672900000808178</v>
      </c>
      <c r="F140">
        <f t="shared" si="15"/>
        <v>-2.9843638107169466E-3</v>
      </c>
      <c r="H140">
        <v>-8.3741336162457321E-3</v>
      </c>
      <c r="I140">
        <v>-8.0998510965412784E-3</v>
      </c>
      <c r="J140">
        <f t="shared" si="16"/>
        <v>-1.6181249502422428</v>
      </c>
      <c r="K140">
        <f t="shared" si="17"/>
        <v>-1.5870817137314202</v>
      </c>
    </row>
    <row r="141" spans="1:11">
      <c r="A141" s="2">
        <v>35636</v>
      </c>
      <c r="B141" s="1">
        <v>0.60139523699999997</v>
      </c>
      <c r="C141">
        <f t="shared" si="13"/>
        <v>6.0740924633344573E-3</v>
      </c>
      <c r="D141">
        <f t="shared" si="14"/>
        <v>6.055719525452744E-3</v>
      </c>
      <c r="E141">
        <f t="shared" si="12"/>
        <v>1.6627999998609899</v>
      </c>
      <c r="F141">
        <f t="shared" si="15"/>
        <v>-6.0557195254526954E-3</v>
      </c>
      <c r="H141">
        <v>-8.3707151004387883E-3</v>
      </c>
      <c r="I141">
        <v>-8.0911698548784255E-3</v>
      </c>
      <c r="J141">
        <f t="shared" si="16"/>
        <v>-1.6174598379554255</v>
      </c>
      <c r="K141">
        <f t="shared" si="17"/>
        <v>-1.5853926764939541</v>
      </c>
    </row>
    <row r="142" spans="1:11">
      <c r="A142" s="2">
        <v>35639</v>
      </c>
      <c r="B142" s="1">
        <v>0.613798183</v>
      </c>
      <c r="C142">
        <f t="shared" si="13"/>
        <v>2.0623618607075844E-2</v>
      </c>
      <c r="D142">
        <f t="shared" si="14"/>
        <v>2.041383126422484E-2</v>
      </c>
      <c r="E142">
        <f t="shared" si="12"/>
        <v>1.6292000004177269</v>
      </c>
      <c r="F142">
        <f t="shared" si="15"/>
        <v>-2.0413831264224785E-2</v>
      </c>
      <c r="H142">
        <v>-8.3673082721840656E-3</v>
      </c>
      <c r="I142">
        <v>-8.0489335269606672E-3</v>
      </c>
      <c r="J142">
        <f t="shared" si="16"/>
        <v>-1.6167969996187737</v>
      </c>
      <c r="K142">
        <f t="shared" si="17"/>
        <v>-1.5771751042390341</v>
      </c>
    </row>
    <row r="143" spans="1:11">
      <c r="A143" s="2">
        <v>35640</v>
      </c>
      <c r="B143" s="1">
        <v>0.61443932400000001</v>
      </c>
      <c r="C143">
        <f t="shared" si="13"/>
        <v>1.0445469174678035E-3</v>
      </c>
      <c r="D143">
        <f t="shared" si="14"/>
        <v>1.0440017579331886E-3</v>
      </c>
      <c r="E143">
        <f t="shared" si="12"/>
        <v>1.627500000309225</v>
      </c>
      <c r="F143">
        <f t="shared" si="15"/>
        <v>-1.044001757933204E-3</v>
      </c>
      <c r="H143">
        <v>-8.3007846619825004E-3</v>
      </c>
      <c r="I143">
        <v>-8.0184793836150601E-3</v>
      </c>
      <c r="J143">
        <f t="shared" si="16"/>
        <v>-1.6038540521505669</v>
      </c>
      <c r="K143">
        <f t="shared" si="17"/>
        <v>-1.5712498939818469</v>
      </c>
    </row>
    <row r="144" spans="1:11">
      <c r="A144" s="2">
        <v>35641</v>
      </c>
      <c r="B144" s="1">
        <v>0.61690314599999996</v>
      </c>
      <c r="C144">
        <f t="shared" si="13"/>
        <v>4.0098703057618312E-3</v>
      </c>
      <c r="D144">
        <f t="shared" si="14"/>
        <v>4.0018522030481609E-3</v>
      </c>
      <c r="E144">
        <f t="shared" si="12"/>
        <v>1.621000000541414</v>
      </c>
      <c r="F144">
        <f t="shared" si="15"/>
        <v>-4.0018522030482303E-3</v>
      </c>
      <c r="H144">
        <v>-8.2799070209629132E-3</v>
      </c>
      <c r="I144">
        <v>-7.9216810263139786E-3</v>
      </c>
      <c r="J144">
        <f t="shared" si="16"/>
        <v>-1.5997920625778748</v>
      </c>
      <c r="K144">
        <f t="shared" si="17"/>
        <v>-1.5524166398971622</v>
      </c>
    </row>
    <row r="145" spans="1:11">
      <c r="A145" s="2">
        <v>35642</v>
      </c>
      <c r="B145" s="1">
        <v>0.61020258699999996</v>
      </c>
      <c r="C145">
        <f t="shared" si="13"/>
        <v>-1.0861606142627767E-2</v>
      </c>
      <c r="D145">
        <f t="shared" si="14"/>
        <v>-1.0921024027439897E-2</v>
      </c>
      <c r="E145">
        <f t="shared" si="12"/>
        <v>1.6388000006955068</v>
      </c>
      <c r="F145">
        <f t="shared" si="15"/>
        <v>1.092102402743996E-2</v>
      </c>
      <c r="H145">
        <v>-8.279434592299276E-3</v>
      </c>
      <c r="I145">
        <v>-7.9051790011131357E-3</v>
      </c>
      <c r="J145">
        <f t="shared" si="16"/>
        <v>-1.599700146048429</v>
      </c>
      <c r="K145">
        <f t="shared" si="17"/>
        <v>-1.549205977627836</v>
      </c>
    </row>
    <row r="146" spans="1:11">
      <c r="A146" s="2">
        <v>35643</v>
      </c>
      <c r="B146" s="1">
        <v>0.61169562</v>
      </c>
      <c r="C146">
        <f t="shared" si="13"/>
        <v>2.4467824814384809E-3</v>
      </c>
      <c r="D146">
        <f t="shared" si="14"/>
        <v>2.4437939829938336E-3</v>
      </c>
      <c r="E146">
        <f t="shared" si="12"/>
        <v>1.6348000006931551</v>
      </c>
      <c r="F146">
        <f t="shared" si="15"/>
        <v>-2.4437939829938604E-3</v>
      </c>
      <c r="H146">
        <v>-8.2478019735471586E-3</v>
      </c>
      <c r="I146">
        <v>-7.883295243894849E-3</v>
      </c>
      <c r="J146">
        <f t="shared" si="16"/>
        <v>-1.5935456495989739</v>
      </c>
      <c r="K146">
        <f t="shared" si="17"/>
        <v>-1.5449482363653719</v>
      </c>
    </row>
    <row r="147" spans="1:11">
      <c r="A147" s="2">
        <v>35646</v>
      </c>
      <c r="B147" s="1">
        <v>0.61413744400000003</v>
      </c>
      <c r="C147">
        <f t="shared" si="13"/>
        <v>3.9918938768925827E-3</v>
      </c>
      <c r="D147">
        <f t="shared" si="14"/>
        <v>3.9839474091476973E-3</v>
      </c>
      <c r="E147">
        <f t="shared" si="12"/>
        <v>1.6282999998938348</v>
      </c>
      <c r="F147">
        <f t="shared" si="15"/>
        <v>-3.9839474091476756E-3</v>
      </c>
      <c r="H147">
        <v>-8.2197472530570054E-3</v>
      </c>
      <c r="I147">
        <v>-7.8775024150944603E-3</v>
      </c>
      <c r="J147">
        <f t="shared" si="16"/>
        <v>-1.5880872751595974</v>
      </c>
      <c r="K147">
        <f t="shared" si="17"/>
        <v>-1.5438211736784768</v>
      </c>
    </row>
    <row r="148" spans="1:11">
      <c r="A148" s="2">
        <v>35647</v>
      </c>
      <c r="B148" s="1">
        <v>0.61538461499999997</v>
      </c>
      <c r="C148">
        <f t="shared" si="13"/>
        <v>2.0307685391673935E-3</v>
      </c>
      <c r="D148">
        <f t="shared" si="14"/>
        <v>2.0287093161365055E-3</v>
      </c>
      <c r="E148">
        <f t="shared" si="12"/>
        <v>1.6250000010156251</v>
      </c>
      <c r="F148">
        <f t="shared" si="15"/>
        <v>-2.0287093161366239E-3</v>
      </c>
      <c r="H148">
        <v>-8.1709713734396967E-3</v>
      </c>
      <c r="I148">
        <v>-7.8618960674527085E-3</v>
      </c>
      <c r="J148">
        <f t="shared" si="16"/>
        <v>-1.5785973565323677</v>
      </c>
      <c r="K148">
        <f t="shared" si="17"/>
        <v>-1.5407847759681641</v>
      </c>
    </row>
    <row r="149" spans="1:11">
      <c r="A149" s="2">
        <v>35648</v>
      </c>
      <c r="B149" s="1">
        <v>0.62468765599999998</v>
      </c>
      <c r="C149">
        <f t="shared" si="13"/>
        <v>1.5117441634448392E-2</v>
      </c>
      <c r="D149">
        <f t="shared" si="14"/>
        <v>1.5004311844114198E-2</v>
      </c>
      <c r="E149">
        <f t="shared" si="12"/>
        <v>1.6008000004405403</v>
      </c>
      <c r="F149">
        <f t="shared" si="15"/>
        <v>-1.5004311844114181E-2</v>
      </c>
      <c r="H149">
        <v>-8.1678694317057886E-3</v>
      </c>
      <c r="I149">
        <v>-7.8575103115382152E-3</v>
      </c>
      <c r="J149">
        <f t="shared" si="16"/>
        <v>-1.5779938374390747</v>
      </c>
      <c r="K149">
        <f t="shared" si="17"/>
        <v>-1.5399314757904126</v>
      </c>
    </row>
    <row r="150" spans="1:11">
      <c r="A150" s="2">
        <v>35649</v>
      </c>
      <c r="B150" s="1">
        <v>0.62992126000000004</v>
      </c>
      <c r="C150">
        <f t="shared" si="13"/>
        <v>8.3779532855057237E-3</v>
      </c>
      <c r="D150">
        <f t="shared" si="14"/>
        <v>8.3430530278770509E-3</v>
      </c>
      <c r="E150">
        <f t="shared" si="12"/>
        <v>1.5874999996031249</v>
      </c>
      <c r="F150">
        <f t="shared" si="15"/>
        <v>-8.343053027877018E-3</v>
      </c>
      <c r="H150">
        <v>-8.1623153535086354E-3</v>
      </c>
      <c r="I150">
        <v>-7.8453372006976902E-3</v>
      </c>
      <c r="J150">
        <f t="shared" si="16"/>
        <v>-1.5769132264782106</v>
      </c>
      <c r="K150">
        <f t="shared" si="17"/>
        <v>-1.5375630545087626</v>
      </c>
    </row>
    <row r="151" spans="1:11">
      <c r="A151" s="2">
        <v>35650</v>
      </c>
      <c r="B151" s="1">
        <v>0.63091482600000004</v>
      </c>
      <c r="C151">
        <f t="shared" si="13"/>
        <v>1.5772860246057174E-3</v>
      </c>
      <c r="D151">
        <f t="shared" si="14"/>
        <v>1.5760434154657625E-3</v>
      </c>
      <c r="E151">
        <f t="shared" si="12"/>
        <v>1.5850000012521499</v>
      </c>
      <c r="F151">
        <f t="shared" si="15"/>
        <v>-1.576043415465797E-3</v>
      </c>
      <c r="H151">
        <v>-8.1498296872825789E-3</v>
      </c>
      <c r="I151">
        <v>-7.840123975017493E-3</v>
      </c>
      <c r="J151">
        <f t="shared" si="16"/>
        <v>-1.5744839938857556</v>
      </c>
      <c r="K151">
        <f t="shared" si="17"/>
        <v>-1.5365487603970291</v>
      </c>
    </row>
    <row r="152" spans="1:11">
      <c r="A152" s="2">
        <v>35653</v>
      </c>
      <c r="B152" s="1">
        <v>0.62885171699999998</v>
      </c>
      <c r="C152">
        <f t="shared" si="13"/>
        <v>-3.2700277675834499E-3</v>
      </c>
      <c r="D152">
        <f t="shared" si="14"/>
        <v>-3.2753859926022352E-3</v>
      </c>
      <c r="E152">
        <f t="shared" si="12"/>
        <v>1.5901999994062195</v>
      </c>
      <c r="F152">
        <f t="shared" si="15"/>
        <v>3.2753859926023367E-3</v>
      </c>
      <c r="H152">
        <v>-8.1119335237583388E-3</v>
      </c>
      <c r="I152">
        <v>-7.8289379691073181E-3</v>
      </c>
      <c r="J152">
        <f t="shared" si="16"/>
        <v>-1.5671108514442278</v>
      </c>
      <c r="K152">
        <f t="shared" si="17"/>
        <v>-1.5343723919402397</v>
      </c>
    </row>
    <row r="153" spans="1:11">
      <c r="A153" s="2">
        <v>35654</v>
      </c>
      <c r="B153" s="1">
        <v>0.63391442200000003</v>
      </c>
      <c r="C153">
        <f t="shared" si="13"/>
        <v>8.0507134879939102E-3</v>
      </c>
      <c r="D153">
        <f t="shared" si="14"/>
        <v>8.0184793836149196E-3</v>
      </c>
      <c r="E153">
        <f t="shared" si="12"/>
        <v>1.5774999988878624</v>
      </c>
      <c r="F153">
        <f t="shared" si="15"/>
        <v>-8.0184793836150601E-3</v>
      </c>
      <c r="H153">
        <v>-8.0976655206165451E-3</v>
      </c>
      <c r="I153">
        <v>-7.8236139692888958E-3</v>
      </c>
      <c r="J153">
        <f t="shared" si="16"/>
        <v>-1.5643348443306497</v>
      </c>
      <c r="K153">
        <f t="shared" si="17"/>
        <v>-1.5333365454225629</v>
      </c>
    </row>
    <row r="154" spans="1:11">
      <c r="A154" s="2">
        <v>35655</v>
      </c>
      <c r="B154" s="1">
        <v>0.63191153200000005</v>
      </c>
      <c r="C154">
        <f t="shared" si="13"/>
        <v>-3.1595589727724249E-3</v>
      </c>
      <c r="D154">
        <f t="shared" si="14"/>
        <v>-3.1645609179629434E-3</v>
      </c>
      <c r="E154">
        <f t="shared" si="12"/>
        <v>1.5825000009653249</v>
      </c>
      <c r="F154">
        <f t="shared" si="15"/>
        <v>3.1645609179630596E-3</v>
      </c>
      <c r="H154">
        <v>-8.0821081884524248E-3</v>
      </c>
      <c r="I154">
        <v>-7.8111897015362185E-3</v>
      </c>
      <c r="J154">
        <f t="shared" si="16"/>
        <v>-1.5613079831555641</v>
      </c>
      <c r="K154">
        <f t="shared" si="17"/>
        <v>-1.5309192586221831</v>
      </c>
    </row>
    <row r="155" spans="1:11">
      <c r="A155" s="2">
        <v>35656</v>
      </c>
      <c r="B155" s="1">
        <v>0.63031831100000002</v>
      </c>
      <c r="C155">
        <f t="shared" si="13"/>
        <v>-2.5212722340379745E-3</v>
      </c>
      <c r="D155">
        <f t="shared" si="14"/>
        <v>-2.5244559934190038E-3</v>
      </c>
      <c r="E155">
        <f t="shared" si="12"/>
        <v>1.5864999993630202</v>
      </c>
      <c r="F155">
        <f t="shared" si="15"/>
        <v>2.5244559934190546E-3</v>
      </c>
      <c r="H155">
        <v>-8.0470540440687362E-3</v>
      </c>
      <c r="I155">
        <v>-7.8064419953295739E-3</v>
      </c>
      <c r="J155">
        <f t="shared" si="16"/>
        <v>-1.5544877888226603</v>
      </c>
      <c r="K155">
        <f t="shared" si="17"/>
        <v>-1.5299955367760463</v>
      </c>
    </row>
    <row r="156" spans="1:11">
      <c r="A156" s="2">
        <v>35657</v>
      </c>
      <c r="B156" s="1">
        <v>0.62150404000000004</v>
      </c>
      <c r="C156">
        <f t="shared" si="13"/>
        <v>-1.398384093588545E-2</v>
      </c>
      <c r="D156">
        <f t="shared" si="14"/>
        <v>-1.4082536010632913E-2</v>
      </c>
      <c r="E156">
        <f t="shared" si="12"/>
        <v>1.60899999942076</v>
      </c>
      <c r="F156">
        <f t="shared" si="15"/>
        <v>1.408253601063297E-2</v>
      </c>
      <c r="H156">
        <v>-8.0013394843441443E-3</v>
      </c>
      <c r="I156">
        <v>-7.7955162069463964E-3</v>
      </c>
      <c r="J156">
        <f t="shared" si="16"/>
        <v>-1.5455934858337694</v>
      </c>
      <c r="K156">
        <f t="shared" si="17"/>
        <v>-1.5278697966867198</v>
      </c>
    </row>
    <row r="157" spans="1:11">
      <c r="A157" s="2">
        <v>35660</v>
      </c>
      <c r="B157" s="1">
        <v>0.62158130300000003</v>
      </c>
      <c r="C157">
        <f t="shared" si="13"/>
        <v>1.2431616695529613E-4</v>
      </c>
      <c r="D157">
        <f t="shared" si="14"/>
        <v>1.2430844034096831E-4</v>
      </c>
      <c r="E157">
        <f t="shared" si="12"/>
        <v>1.6087999995714155</v>
      </c>
      <c r="F157">
        <f t="shared" si="15"/>
        <v>-1.2430844034100818E-4</v>
      </c>
      <c r="H157">
        <v>-7.9879718632365863E-3</v>
      </c>
      <c r="I157">
        <v>-7.7942727124188059E-3</v>
      </c>
      <c r="J157">
        <f t="shared" si="16"/>
        <v>-1.5429926585899416</v>
      </c>
      <c r="K157">
        <f t="shared" si="17"/>
        <v>-1.5276278602629623</v>
      </c>
    </row>
    <row r="158" spans="1:11">
      <c r="A158" s="2">
        <v>35661</v>
      </c>
      <c r="B158" s="1">
        <v>0.62363579700000005</v>
      </c>
      <c r="C158">
        <f t="shared" si="13"/>
        <v>3.3052699463194113E-3</v>
      </c>
      <c r="D158">
        <f t="shared" si="14"/>
        <v>3.2998195483326187E-3</v>
      </c>
      <c r="E158">
        <f t="shared" si="12"/>
        <v>1.6034999992150867</v>
      </c>
      <c r="F158">
        <f t="shared" si="15"/>
        <v>-3.2998195483326187E-3</v>
      </c>
      <c r="H158">
        <v>-7.9740696264940462E-3</v>
      </c>
      <c r="I158">
        <v>-7.7609338912096697E-3</v>
      </c>
      <c r="J158">
        <f t="shared" si="16"/>
        <v>-1.5402878156130786</v>
      </c>
      <c r="K158">
        <f t="shared" si="17"/>
        <v>-1.5211414021429905</v>
      </c>
    </row>
    <row r="159" spans="1:11">
      <c r="A159" s="2">
        <v>35662</v>
      </c>
      <c r="B159" s="1">
        <v>0.62802235799999995</v>
      </c>
      <c r="C159">
        <f t="shared" si="13"/>
        <v>7.0338505600566759E-3</v>
      </c>
      <c r="D159">
        <f t="shared" si="14"/>
        <v>7.0092284247289666E-3</v>
      </c>
      <c r="E159">
        <f t="shared" si="12"/>
        <v>1.5922999989755142</v>
      </c>
      <c r="F159">
        <f t="shared" si="15"/>
        <v>-7.0092284247291322E-3</v>
      </c>
      <c r="H159">
        <v>-7.9708842008934817E-3</v>
      </c>
      <c r="I159">
        <v>-7.7279640363949118E-3</v>
      </c>
      <c r="J159">
        <f t="shared" si="16"/>
        <v>-1.5396680537557912</v>
      </c>
      <c r="K159">
        <f t="shared" si="17"/>
        <v>-1.5147267307562626</v>
      </c>
    </row>
    <row r="160" spans="1:11">
      <c r="A160" s="2">
        <v>35663</v>
      </c>
      <c r="B160" s="1">
        <v>0.62873310299999996</v>
      </c>
      <c r="C160">
        <f t="shared" si="13"/>
        <v>1.1317192627717798E-3</v>
      </c>
      <c r="D160">
        <f t="shared" si="14"/>
        <v>1.1310793512815168E-3</v>
      </c>
      <c r="E160">
        <f t="shared" si="12"/>
        <v>1.5904999994886544</v>
      </c>
      <c r="F160">
        <f t="shared" si="15"/>
        <v>-1.1310793512814864E-3</v>
      </c>
      <c r="H160">
        <v>-7.9399943143600594E-3</v>
      </c>
      <c r="I160">
        <v>-7.6730975624095194E-3</v>
      </c>
      <c r="J160">
        <f t="shared" si="16"/>
        <v>-1.5336580645581281</v>
      </c>
      <c r="K160">
        <f t="shared" si="17"/>
        <v>-1.5040518156636065</v>
      </c>
    </row>
    <row r="161" spans="1:11">
      <c r="A161" s="2">
        <v>35664</v>
      </c>
      <c r="B161" s="1">
        <v>0.62185187500000005</v>
      </c>
      <c r="C161">
        <f t="shared" si="13"/>
        <v>-1.0944593130481128E-2</v>
      </c>
      <c r="D161">
        <f t="shared" si="14"/>
        <v>-1.1004925804779965E-2</v>
      </c>
      <c r="E161">
        <f t="shared" si="12"/>
        <v>1.6080999996984811</v>
      </c>
      <c r="F161">
        <f t="shared" si="15"/>
        <v>1.1004925804779932E-2</v>
      </c>
      <c r="H161">
        <v>-7.9385047580424282E-3</v>
      </c>
      <c r="I161">
        <v>-7.6478152299150007E-3</v>
      </c>
      <c r="J161">
        <f t="shared" si="16"/>
        <v>-1.5333682539313203</v>
      </c>
      <c r="K161">
        <f t="shared" si="17"/>
        <v>-1.4991328417781122</v>
      </c>
    </row>
    <row r="162" spans="1:11">
      <c r="A162" s="2">
        <v>35668</v>
      </c>
      <c r="B162" s="1">
        <v>0.62030891399999999</v>
      </c>
      <c r="C162">
        <f t="shared" si="13"/>
        <v>-2.4812355836348887E-3</v>
      </c>
      <c r="D162">
        <f t="shared" si="14"/>
        <v>-2.4843189500739875E-3</v>
      </c>
      <c r="E162">
        <f t="shared" si="12"/>
        <v>1.6120999995818213</v>
      </c>
      <c r="F162">
        <f t="shared" si="15"/>
        <v>2.4843189500738908E-3</v>
      </c>
      <c r="H162">
        <v>-7.9277418513109803E-3</v>
      </c>
      <c r="I162">
        <v>-7.6436692157389567E-3</v>
      </c>
      <c r="J162">
        <f t="shared" si="16"/>
        <v>-1.5312742043749561</v>
      </c>
      <c r="K162">
        <f t="shared" si="17"/>
        <v>-1.4983261861633557</v>
      </c>
    </row>
    <row r="163" spans="1:11">
      <c r="A163" s="2">
        <v>35669</v>
      </c>
      <c r="B163" s="1">
        <v>0.62100229799999995</v>
      </c>
      <c r="C163">
        <f t="shared" si="13"/>
        <v>1.117804346109974E-3</v>
      </c>
      <c r="D163">
        <f t="shared" si="14"/>
        <v>1.1171800680024283E-3</v>
      </c>
      <c r="E163">
        <f t="shared" si="12"/>
        <v>1.6102999992441254</v>
      </c>
      <c r="F163">
        <f t="shared" si="15"/>
        <v>-1.1171800680023784E-3</v>
      </c>
      <c r="H163">
        <v>-7.8902087198793082E-3</v>
      </c>
      <c r="I163">
        <v>-7.6309775623143589E-3</v>
      </c>
      <c r="J163">
        <f t="shared" si="16"/>
        <v>-1.5239716940787544</v>
      </c>
      <c r="K163">
        <f t="shared" si="17"/>
        <v>-1.4958568763489675</v>
      </c>
    </row>
    <row r="164" spans="1:11">
      <c r="A164" s="2">
        <v>35670</v>
      </c>
      <c r="B164" s="1">
        <v>0.61888847599999997</v>
      </c>
      <c r="C164">
        <f t="shared" si="13"/>
        <v>-3.403887565002206E-3</v>
      </c>
      <c r="D164">
        <f t="shared" si="14"/>
        <v>-3.4096939702578941E-3</v>
      </c>
      <c r="E164">
        <f t="shared" si="12"/>
        <v>1.6158000007742914</v>
      </c>
      <c r="F164">
        <f t="shared" si="15"/>
        <v>3.4096939702578299E-3</v>
      </c>
      <c r="H164">
        <v>-7.8452123589786236E-3</v>
      </c>
      <c r="I164">
        <v>-7.6278009063862565E-3</v>
      </c>
      <c r="J164">
        <f t="shared" si="16"/>
        <v>-1.5152171250823723</v>
      </c>
      <c r="K164">
        <f t="shared" si="17"/>
        <v>-1.4952388207341651</v>
      </c>
    </row>
    <row r="165" spans="1:11">
      <c r="A165" s="2">
        <v>35671</v>
      </c>
      <c r="B165" s="1">
        <v>0.61716965999999995</v>
      </c>
      <c r="C165">
        <f t="shared" si="13"/>
        <v>-2.7772628941309385E-3</v>
      </c>
      <c r="D165">
        <f t="shared" si="14"/>
        <v>-2.7811266441469789E-3</v>
      </c>
      <c r="E165">
        <f t="shared" si="12"/>
        <v>1.6202999998412106</v>
      </c>
      <c r="F165">
        <f t="shared" si="15"/>
        <v>2.7811266441469373E-3</v>
      </c>
      <c r="H165">
        <v>-7.8351612205256743E-3</v>
      </c>
      <c r="I165">
        <v>-7.6030510394902925E-3</v>
      </c>
      <c r="J165">
        <f t="shared" si="16"/>
        <v>-1.5132615583805951</v>
      </c>
      <c r="K165">
        <f t="shared" si="17"/>
        <v>-1.4904234442669386</v>
      </c>
    </row>
    <row r="166" spans="1:11">
      <c r="A166" s="2">
        <v>35675</v>
      </c>
      <c r="B166" s="1">
        <v>0.62904950599999998</v>
      </c>
      <c r="C166">
        <f t="shared" si="13"/>
        <v>1.9248914471913681E-2</v>
      </c>
      <c r="D166">
        <f t="shared" si="14"/>
        <v>1.9065997690329115E-2</v>
      </c>
      <c r="E166">
        <f t="shared" si="12"/>
        <v>1.5897000004956685</v>
      </c>
      <c r="F166">
        <f t="shared" si="15"/>
        <v>-1.9065997690329007E-2</v>
      </c>
      <c r="H166">
        <v>-7.8347331493927811E-3</v>
      </c>
      <c r="I166">
        <v>-7.5823106879280323E-3</v>
      </c>
      <c r="J166">
        <f t="shared" si="16"/>
        <v>-1.5131782721282567</v>
      </c>
      <c r="K166">
        <f t="shared" si="17"/>
        <v>-1.48638816596606</v>
      </c>
    </row>
    <row r="167" spans="1:11">
      <c r="A167" s="2">
        <v>35676</v>
      </c>
      <c r="B167" s="1">
        <v>0.63107408799999998</v>
      </c>
      <c r="C167">
        <f t="shared" si="13"/>
        <v>3.2184780064035134E-3</v>
      </c>
      <c r="D167">
        <f t="shared" si="14"/>
        <v>3.2133097922845467E-3</v>
      </c>
      <c r="E167">
        <f t="shared" si="12"/>
        <v>1.58460000024593</v>
      </c>
      <c r="F167">
        <f t="shared" si="15"/>
        <v>-3.2133097922845636E-3</v>
      </c>
      <c r="H167">
        <v>-7.8127835541738286E-3</v>
      </c>
      <c r="I167">
        <v>-7.5806188484791939E-3</v>
      </c>
      <c r="J167">
        <f t="shared" si="16"/>
        <v>-1.5089077213116895</v>
      </c>
      <c r="K167">
        <f t="shared" si="17"/>
        <v>-1.4860589987869999</v>
      </c>
    </row>
    <row r="168" spans="1:11">
      <c r="A168" s="2">
        <v>35677</v>
      </c>
      <c r="B168" s="1">
        <v>0.63071586300000004</v>
      </c>
      <c r="C168">
        <f t="shared" si="13"/>
        <v>-5.6764333508796394E-4</v>
      </c>
      <c r="D168">
        <f t="shared" si="14"/>
        <v>-5.678045055603478E-4</v>
      </c>
      <c r="E168">
        <f t="shared" si="12"/>
        <v>1.5854999987530041</v>
      </c>
      <c r="F168">
        <f t="shared" si="15"/>
        <v>5.6780450556038716E-4</v>
      </c>
      <c r="H168">
        <v>-7.8041380845867469E-3</v>
      </c>
      <c r="I168">
        <v>-7.5566452910735844E-3</v>
      </c>
      <c r="J168">
        <f t="shared" si="16"/>
        <v>-1.5072256439505161</v>
      </c>
      <c r="K168">
        <f t="shared" si="17"/>
        <v>-1.481394662423013</v>
      </c>
    </row>
    <row r="169" spans="1:11">
      <c r="A169" s="2">
        <v>35678</v>
      </c>
      <c r="B169" s="1">
        <v>0.62814070399999999</v>
      </c>
      <c r="C169">
        <f t="shared" si="13"/>
        <v>-4.0829145912888443E-3</v>
      </c>
      <c r="D169">
        <f t="shared" si="14"/>
        <v>-4.0912724444263646E-3</v>
      </c>
      <c r="E169">
        <f t="shared" si="12"/>
        <v>1.5919999987773441</v>
      </c>
      <c r="F169">
        <f t="shared" si="15"/>
        <v>4.0912724444264505E-3</v>
      </c>
      <c r="H169">
        <v>-7.7720607052028413E-3</v>
      </c>
      <c r="I169">
        <v>-7.5540472335091334E-3</v>
      </c>
      <c r="J169">
        <f t="shared" si="16"/>
        <v>-1.5009846141112506</v>
      </c>
      <c r="K169">
        <f t="shared" si="17"/>
        <v>-1.4808891798962203</v>
      </c>
    </row>
    <row r="170" spans="1:11">
      <c r="A170" s="2">
        <v>35681</v>
      </c>
      <c r="B170" s="1">
        <v>0.63183168000000001</v>
      </c>
      <c r="C170">
        <f t="shared" si="13"/>
        <v>5.8760337874872448E-3</v>
      </c>
      <c r="D170">
        <f t="shared" si="14"/>
        <v>5.858837233090896E-3</v>
      </c>
      <c r="E170">
        <f t="shared" si="12"/>
        <v>1.5827000001012927</v>
      </c>
      <c r="F170">
        <f t="shared" si="15"/>
        <v>-5.858837233091007E-3</v>
      </c>
      <c r="H170">
        <v>-7.7411746710951482E-3</v>
      </c>
      <c r="I170">
        <v>-7.5444049890306224E-3</v>
      </c>
      <c r="J170">
        <f t="shared" si="16"/>
        <v>-1.4949753744481316</v>
      </c>
      <c r="K170">
        <f t="shared" si="17"/>
        <v>-1.4790131683060068</v>
      </c>
    </row>
    <row r="171" spans="1:11">
      <c r="A171" s="2">
        <v>35682</v>
      </c>
      <c r="B171" s="1">
        <v>0.62964362200000001</v>
      </c>
      <c r="C171">
        <f t="shared" si="13"/>
        <v>-3.4630393968215767E-3</v>
      </c>
      <c r="D171">
        <f t="shared" si="14"/>
        <v>-3.4690495974730611E-3</v>
      </c>
      <c r="E171">
        <f t="shared" si="12"/>
        <v>1.5881999992687927</v>
      </c>
      <c r="F171">
        <f t="shared" si="15"/>
        <v>3.4690495974731748E-3</v>
      </c>
      <c r="H171">
        <v>-7.7252419009048697E-3</v>
      </c>
      <c r="I171">
        <v>-7.5368625387029087E-3</v>
      </c>
      <c r="J171">
        <f t="shared" si="16"/>
        <v>-1.4918754674080454</v>
      </c>
      <c r="K171">
        <f t="shared" si="17"/>
        <v>-1.4775456962599565</v>
      </c>
    </row>
    <row r="172" spans="1:11">
      <c r="A172" s="2">
        <v>35683</v>
      </c>
      <c r="B172" s="1">
        <v>0.62932662100000003</v>
      </c>
      <c r="C172">
        <f t="shared" si="13"/>
        <v>-5.0346098796816285E-4</v>
      </c>
      <c r="D172">
        <f t="shared" si="14"/>
        <v>-5.0358776700535105E-4</v>
      </c>
      <c r="E172">
        <f t="shared" si="12"/>
        <v>1.588999998778059</v>
      </c>
      <c r="F172">
        <f t="shared" si="15"/>
        <v>5.0358776700539843E-4</v>
      </c>
      <c r="H172">
        <v>-7.7243755286361855E-3</v>
      </c>
      <c r="I172">
        <v>-7.5239760432621681E-3</v>
      </c>
      <c r="J172">
        <f t="shared" si="16"/>
        <v>-1.4917069045364948</v>
      </c>
      <c r="K172">
        <f t="shared" si="17"/>
        <v>-1.4750384776493997</v>
      </c>
    </row>
    <row r="173" spans="1:11">
      <c r="A173" s="2">
        <v>35684</v>
      </c>
      <c r="B173" s="1">
        <v>0.62625250499999996</v>
      </c>
      <c r="C173">
        <f t="shared" si="13"/>
        <v>-4.8847703202437032E-3</v>
      </c>
      <c r="D173">
        <f t="shared" si="14"/>
        <v>-4.8967398054836396E-3</v>
      </c>
      <c r="E173">
        <f t="shared" si="12"/>
        <v>1.5968000000255489</v>
      </c>
      <c r="F173">
        <f t="shared" si="15"/>
        <v>4.8967398054835702E-3</v>
      </c>
      <c r="H173">
        <v>-7.7175252325638486E-3</v>
      </c>
      <c r="I173">
        <v>-7.4844410361367009E-3</v>
      </c>
      <c r="J173">
        <f t="shared" si="16"/>
        <v>-1.4903740992071197</v>
      </c>
      <c r="K173">
        <f t="shared" si="17"/>
        <v>-1.4673464789916348</v>
      </c>
    </row>
    <row r="174" spans="1:11">
      <c r="A174" s="2">
        <v>35685</v>
      </c>
      <c r="B174" s="1">
        <v>0.62169723300000002</v>
      </c>
      <c r="C174">
        <f t="shared" si="13"/>
        <v>-7.2738583297162762E-3</v>
      </c>
      <c r="D174">
        <f t="shared" si="14"/>
        <v>-7.3004418253814034E-3</v>
      </c>
      <c r="E174">
        <f t="shared" si="12"/>
        <v>1.6085000011573156</v>
      </c>
      <c r="F174">
        <f t="shared" si="15"/>
        <v>7.3004418253813921E-3</v>
      </c>
      <c r="H174">
        <v>-7.6857767400395167E-3</v>
      </c>
      <c r="I174">
        <v>-7.4836650826728621E-3</v>
      </c>
      <c r="J174">
        <f t="shared" si="16"/>
        <v>-1.4841970581582034</v>
      </c>
      <c r="K174">
        <f t="shared" si="17"/>
        <v>-1.4671955081575234</v>
      </c>
    </row>
    <row r="175" spans="1:11">
      <c r="A175" s="2">
        <v>35688</v>
      </c>
      <c r="B175" s="1">
        <v>0.62336367000000004</v>
      </c>
      <c r="C175">
        <f t="shared" si="13"/>
        <v>2.6804639164286215E-3</v>
      </c>
      <c r="D175">
        <f t="shared" si="14"/>
        <v>2.6768778797568904E-3</v>
      </c>
      <c r="E175">
        <f t="shared" si="12"/>
        <v>1.6042000009400612</v>
      </c>
      <c r="F175">
        <f t="shared" si="15"/>
        <v>-2.6768778797568024E-3</v>
      </c>
      <c r="H175">
        <v>-7.6796875522280603E-3</v>
      </c>
      <c r="I175">
        <v>-7.4728844620089276E-3</v>
      </c>
      <c r="J175">
        <f t="shared" si="16"/>
        <v>-1.4830123353548417</v>
      </c>
      <c r="K175">
        <f t="shared" si="17"/>
        <v>-1.4650980121481338</v>
      </c>
    </row>
    <row r="176" spans="1:11">
      <c r="A176" s="2">
        <v>35689</v>
      </c>
      <c r="B176" s="1">
        <v>0.62731321699999998</v>
      </c>
      <c r="C176">
        <f t="shared" si="13"/>
        <v>6.3358633011127985E-3</v>
      </c>
      <c r="D176">
        <f t="shared" si="14"/>
        <v>6.3158760989232045E-3</v>
      </c>
      <c r="E176">
        <f t="shared" si="12"/>
        <v>1.5941000012438762</v>
      </c>
      <c r="F176">
        <f t="shared" si="15"/>
        <v>-6.3158760989232175E-3</v>
      </c>
      <c r="H176">
        <v>-7.6791946972402667E-3</v>
      </c>
      <c r="I176">
        <v>-7.4597237250578954E-3</v>
      </c>
      <c r="J176">
        <f t="shared" si="16"/>
        <v>-1.4829164446448047</v>
      </c>
      <c r="K176">
        <f t="shared" si="17"/>
        <v>-1.46253743663992</v>
      </c>
    </row>
    <row r="177" spans="1:11">
      <c r="A177" s="2">
        <v>35690</v>
      </c>
      <c r="B177" s="1">
        <v>0.62558648699999997</v>
      </c>
      <c r="C177">
        <f t="shared" si="13"/>
        <v>-2.7525802951477996E-3</v>
      </c>
      <c r="D177">
        <f t="shared" si="14"/>
        <v>-2.7563756104951463E-3</v>
      </c>
      <c r="E177">
        <f t="shared" si="12"/>
        <v>1.5985000008480044</v>
      </c>
      <c r="F177">
        <f t="shared" si="15"/>
        <v>2.7563756104952335E-3</v>
      </c>
      <c r="H177">
        <v>-7.6523836472981053E-3</v>
      </c>
      <c r="I177">
        <v>-7.4529990696175505E-3</v>
      </c>
      <c r="J177">
        <f t="shared" si="16"/>
        <v>-1.4777000408760161</v>
      </c>
      <c r="K177">
        <f t="shared" si="17"/>
        <v>-1.4612290761669622</v>
      </c>
    </row>
    <row r="178" spans="1:11">
      <c r="A178" s="2">
        <v>35691</v>
      </c>
      <c r="B178" s="1">
        <v>0.61969387099999995</v>
      </c>
      <c r="C178">
        <f t="shared" si="13"/>
        <v>-9.4193466809969761E-3</v>
      </c>
      <c r="D178">
        <f t="shared" si="14"/>
        <v>-9.4639892842104511E-3</v>
      </c>
      <c r="E178">
        <f t="shared" si="12"/>
        <v>1.6137000005927122</v>
      </c>
      <c r="F178">
        <f t="shared" si="15"/>
        <v>9.4639892842105638E-3</v>
      </c>
      <c r="H178">
        <v>-7.6162891269860493E-3</v>
      </c>
      <c r="I178">
        <v>-7.4323717756401807E-3</v>
      </c>
      <c r="J178">
        <f t="shared" si="16"/>
        <v>-1.4706774292216946</v>
      </c>
      <c r="K178">
        <f t="shared" si="17"/>
        <v>-1.4572157945433188</v>
      </c>
    </row>
    <row r="179" spans="1:11">
      <c r="A179" s="2">
        <v>35692</v>
      </c>
      <c r="B179" s="1">
        <v>0.62065541199999996</v>
      </c>
      <c r="C179">
        <f t="shared" si="13"/>
        <v>1.5516387122700426E-3</v>
      </c>
      <c r="D179">
        <f t="shared" si="14"/>
        <v>1.5504361647088547E-3</v>
      </c>
      <c r="E179">
        <f t="shared" si="12"/>
        <v>1.6112000002990388</v>
      </c>
      <c r="F179">
        <f t="shared" si="15"/>
        <v>-1.5504361647088495E-3</v>
      </c>
      <c r="H179">
        <v>-7.6153422025966458E-3</v>
      </c>
      <c r="I179">
        <v>-7.374923975461343E-3</v>
      </c>
      <c r="J179">
        <f t="shared" si="16"/>
        <v>-1.470493193991657</v>
      </c>
      <c r="K179">
        <f t="shared" si="17"/>
        <v>-1.4460386522080515</v>
      </c>
    </row>
    <row r="180" spans="1:11">
      <c r="A180" s="2">
        <v>35695</v>
      </c>
      <c r="B180" s="1">
        <v>0.62402496100000004</v>
      </c>
      <c r="C180">
        <f t="shared" si="13"/>
        <v>5.4290173498077188E-3</v>
      </c>
      <c r="D180">
        <f t="shared" si="14"/>
        <v>5.4143333575728354E-3</v>
      </c>
      <c r="E180">
        <f t="shared" si="12"/>
        <v>1.6024999999959937</v>
      </c>
      <c r="F180">
        <f t="shared" si="15"/>
        <v>-5.4143333575727816E-3</v>
      </c>
      <c r="H180">
        <v>-7.59423455962691E-3</v>
      </c>
      <c r="I180">
        <v>-7.3687962859742828E-3</v>
      </c>
      <c r="J180">
        <f t="shared" si="16"/>
        <v>-1.4663864548458534</v>
      </c>
      <c r="K180">
        <f t="shared" si="17"/>
        <v>-1.4448464384527819</v>
      </c>
    </row>
    <row r="181" spans="1:11">
      <c r="A181" s="2">
        <v>35696</v>
      </c>
      <c r="B181" s="1">
        <v>0.62053986999999999</v>
      </c>
      <c r="C181">
        <f t="shared" si="13"/>
        <v>-5.5848583274861197E-3</v>
      </c>
      <c r="D181">
        <f t="shared" si="14"/>
        <v>-5.6005119581675183E-3</v>
      </c>
      <c r="E181">
        <f t="shared" si="12"/>
        <v>1.6114999991861925</v>
      </c>
      <c r="F181">
        <f t="shared" si="15"/>
        <v>5.6005119581675452E-3</v>
      </c>
      <c r="H181">
        <v>-7.5637406758112743E-3</v>
      </c>
      <c r="I181">
        <v>-7.350022538995974E-3</v>
      </c>
      <c r="J181">
        <f t="shared" si="16"/>
        <v>-1.4604535126147944</v>
      </c>
      <c r="K181">
        <f t="shared" si="17"/>
        <v>-1.4411937861059623</v>
      </c>
    </row>
    <row r="182" spans="1:11">
      <c r="A182" s="2">
        <v>35697</v>
      </c>
      <c r="B182" s="1">
        <v>0.62100229799999995</v>
      </c>
      <c r="C182">
        <f t="shared" si="13"/>
        <v>7.452027216237056E-4</v>
      </c>
      <c r="D182">
        <f t="shared" si="14"/>
        <v>7.4492519594225137E-4</v>
      </c>
      <c r="E182">
        <f t="shared" si="12"/>
        <v>1.6102999992441254</v>
      </c>
      <c r="F182">
        <f t="shared" si="15"/>
        <v>-7.4492519594203648E-4</v>
      </c>
      <c r="H182">
        <v>-7.5199284253492284E-3</v>
      </c>
      <c r="I182">
        <v>-7.3264958741735805E-3</v>
      </c>
      <c r="J182">
        <f t="shared" si="16"/>
        <v>-1.4519293261721764</v>
      </c>
      <c r="K182">
        <f t="shared" si="17"/>
        <v>-1.436616397927905</v>
      </c>
    </row>
    <row r="183" spans="1:11">
      <c r="A183" s="2">
        <v>35698</v>
      </c>
      <c r="B183" s="1">
        <v>0.61428834700000001</v>
      </c>
      <c r="C183">
        <f t="shared" si="13"/>
        <v>-1.081147529022497E-2</v>
      </c>
      <c r="D183">
        <f t="shared" si="14"/>
        <v>-1.0870343978613757E-2</v>
      </c>
      <c r="E183">
        <f t="shared" si="12"/>
        <v>1.6278999998676518</v>
      </c>
      <c r="F183">
        <f t="shared" si="15"/>
        <v>1.0870343978613884E-2</v>
      </c>
      <c r="H183">
        <v>-7.5182382879727056E-3</v>
      </c>
      <c r="I183">
        <v>-7.3197924387826251E-3</v>
      </c>
      <c r="J183">
        <f t="shared" si="16"/>
        <v>-1.4516004901512194</v>
      </c>
      <c r="K183">
        <f t="shared" si="17"/>
        <v>-1.4353121660640784</v>
      </c>
    </row>
    <row r="184" spans="1:11">
      <c r="A184" s="2">
        <v>35699</v>
      </c>
      <c r="B184" s="1">
        <v>0.62111801200000005</v>
      </c>
      <c r="C184">
        <f t="shared" si="13"/>
        <v>1.1118011652596183E-2</v>
      </c>
      <c r="D184">
        <f t="shared" si="14"/>
        <v>1.1056660874655599E-2</v>
      </c>
      <c r="E184">
        <f t="shared" si="12"/>
        <v>1.6100000010947999</v>
      </c>
      <c r="F184">
        <f t="shared" si="15"/>
        <v>-1.1056660874655613E-2</v>
      </c>
      <c r="H184">
        <v>-7.5180553107778506E-3</v>
      </c>
      <c r="I184">
        <v>-7.3032288648993806E-3</v>
      </c>
      <c r="J184">
        <f t="shared" si="16"/>
        <v>-1.4515648897949893</v>
      </c>
      <c r="K184">
        <f t="shared" si="17"/>
        <v>-1.4320895287777522</v>
      </c>
    </row>
    <row r="185" spans="1:11">
      <c r="A185" s="2">
        <v>35702</v>
      </c>
      <c r="B185" s="1">
        <v>0.61950192000000004</v>
      </c>
      <c r="C185">
        <f t="shared" si="13"/>
        <v>-2.601908121769303E-3</v>
      </c>
      <c r="D185">
        <f t="shared" si="14"/>
        <v>-2.6052989677632821E-3</v>
      </c>
      <c r="E185">
        <f t="shared" si="12"/>
        <v>1.6142000011880511</v>
      </c>
      <c r="F185">
        <f t="shared" si="15"/>
        <v>2.6052989677632847E-3</v>
      </c>
      <c r="H185">
        <v>-7.5053175550532708E-3</v>
      </c>
      <c r="I185">
        <v>-7.3014415548439422E-3</v>
      </c>
      <c r="J185">
        <f t="shared" si="16"/>
        <v>-1.4490866102382041</v>
      </c>
      <c r="K185">
        <f t="shared" si="17"/>
        <v>-1.4317417866740563</v>
      </c>
    </row>
    <row r="186" spans="1:11">
      <c r="A186" s="2">
        <v>35703</v>
      </c>
      <c r="B186" s="1">
        <v>0.62046286500000003</v>
      </c>
      <c r="C186">
        <f t="shared" si="13"/>
        <v>1.5511574201416689E-3</v>
      </c>
      <c r="D186">
        <f t="shared" si="14"/>
        <v>1.5499556180995613E-3</v>
      </c>
      <c r="E186">
        <f t="shared" si="12"/>
        <v>1.6117000007728102</v>
      </c>
      <c r="F186">
        <f t="shared" si="15"/>
        <v>-1.5499556180994173E-3</v>
      </c>
      <c r="H186">
        <v>-7.4627214475896141E-3</v>
      </c>
      <c r="I186">
        <v>-7.2529782868153321E-3</v>
      </c>
      <c r="J186">
        <f t="shared" si="16"/>
        <v>-1.440799038659005</v>
      </c>
      <c r="K186">
        <f t="shared" si="17"/>
        <v>-1.422312690292616</v>
      </c>
    </row>
    <row r="187" spans="1:11">
      <c r="A187" s="2">
        <v>35704</v>
      </c>
      <c r="B187" s="1">
        <v>0.61938680700000004</v>
      </c>
      <c r="C187">
        <f t="shared" si="13"/>
        <v>-1.7342826794315425E-3</v>
      </c>
      <c r="D187">
        <f t="shared" si="14"/>
        <v>-1.7357882886574472E-3</v>
      </c>
      <c r="E187">
        <f t="shared" si="12"/>
        <v>1.6145000001590282</v>
      </c>
      <c r="F187">
        <f t="shared" si="15"/>
        <v>1.7357882886573472E-3</v>
      </c>
      <c r="H187">
        <v>-7.4613954250606386E-3</v>
      </c>
      <c r="I187">
        <v>-7.2259096650106594E-3</v>
      </c>
      <c r="J187">
        <f t="shared" si="16"/>
        <v>-1.4405410454460363</v>
      </c>
      <c r="K187">
        <f t="shared" si="17"/>
        <v>-1.4170461729013757</v>
      </c>
    </row>
    <row r="188" spans="1:11">
      <c r="A188" s="2">
        <v>35705</v>
      </c>
      <c r="B188" s="1">
        <v>0.61977068499999999</v>
      </c>
      <c r="C188">
        <f t="shared" si="13"/>
        <v>6.1977103106092279E-4</v>
      </c>
      <c r="D188">
        <f t="shared" si="14"/>
        <v>6.1957905231326709E-4</v>
      </c>
      <c r="E188">
        <f t="shared" si="12"/>
        <v>1.6134999996006587</v>
      </c>
      <c r="F188">
        <f t="shared" si="15"/>
        <v>-6.1957905231339655E-4</v>
      </c>
      <c r="H188">
        <v>-7.459999202076714E-3</v>
      </c>
      <c r="I188">
        <v>-7.2094030407042139E-3</v>
      </c>
      <c r="J188">
        <f t="shared" si="16"/>
        <v>-1.4402693939123916</v>
      </c>
      <c r="K188">
        <f t="shared" si="17"/>
        <v>-1.4138346158221913</v>
      </c>
    </row>
    <row r="189" spans="1:11">
      <c r="A189" s="2">
        <v>35706</v>
      </c>
      <c r="B189" s="1">
        <v>0.61996280199999998</v>
      </c>
      <c r="C189">
        <f t="shared" si="13"/>
        <v>3.0998077942334668E-4</v>
      </c>
      <c r="D189">
        <f t="shared" si="14"/>
        <v>3.0993274530771942E-4</v>
      </c>
      <c r="E189">
        <f t="shared" si="12"/>
        <v>1.6130000006032621</v>
      </c>
      <c r="F189">
        <f t="shared" si="15"/>
        <v>-3.099327453075718E-4</v>
      </c>
      <c r="H189">
        <v>-7.43965811561971E-3</v>
      </c>
      <c r="I189">
        <v>-7.189965021239292E-3</v>
      </c>
      <c r="J189">
        <f t="shared" si="16"/>
        <v>-1.4363117973138073</v>
      </c>
      <c r="K189">
        <f t="shared" si="17"/>
        <v>-1.4100527214833518</v>
      </c>
    </row>
    <row r="190" spans="1:11">
      <c r="A190" s="2">
        <v>35709</v>
      </c>
      <c r="B190" s="1">
        <v>0.61996280199999998</v>
      </c>
      <c r="C190">
        <f t="shared" si="13"/>
        <v>0</v>
      </c>
      <c r="D190">
        <f t="shared" si="14"/>
        <v>0</v>
      </c>
      <c r="E190">
        <f t="shared" si="12"/>
        <v>1.6130000006032621</v>
      </c>
      <c r="F190">
        <f t="shared" si="15"/>
        <v>0</v>
      </c>
      <c r="H190">
        <v>-7.437341007919711E-3</v>
      </c>
      <c r="I190">
        <v>-7.1897782105214032E-3</v>
      </c>
      <c r="J190">
        <f t="shared" si="16"/>
        <v>-1.4358609768735398</v>
      </c>
      <c r="K190">
        <f t="shared" si="17"/>
        <v>-1.4100163752703183</v>
      </c>
    </row>
    <row r="191" spans="1:11">
      <c r="A191" s="2">
        <v>35710</v>
      </c>
      <c r="B191" s="1">
        <v>0.61747452899999999</v>
      </c>
      <c r="C191">
        <f t="shared" si="13"/>
        <v>-4.0135843505010316E-3</v>
      </c>
      <c r="D191">
        <f t="shared" si="14"/>
        <v>-4.021660396675078E-3</v>
      </c>
      <c r="E191">
        <f t="shared" si="12"/>
        <v>1.6195000004607478</v>
      </c>
      <c r="F191">
        <f t="shared" si="15"/>
        <v>4.0216603966751153E-3</v>
      </c>
      <c r="H191">
        <v>-7.4349782499180759E-3</v>
      </c>
      <c r="I191">
        <v>-7.1229787961890386E-3</v>
      </c>
      <c r="J191">
        <f t="shared" si="16"/>
        <v>-1.4354012746324469</v>
      </c>
      <c r="K191">
        <f t="shared" si="17"/>
        <v>-1.3970197668783337</v>
      </c>
    </row>
    <row r="192" spans="1:11">
      <c r="A192" s="2">
        <v>35711</v>
      </c>
      <c r="B192" s="1">
        <v>0.616979269</v>
      </c>
      <c r="C192">
        <f t="shared" si="13"/>
        <v>-8.0207357022821224E-4</v>
      </c>
      <c r="D192">
        <f t="shared" si="14"/>
        <v>-8.0239540333496809E-4</v>
      </c>
      <c r="E192">
        <f t="shared" si="12"/>
        <v>1.6208000013044199</v>
      </c>
      <c r="F192">
        <f t="shared" si="15"/>
        <v>8.0239540333493307E-4</v>
      </c>
      <c r="H192">
        <v>-7.4320486751978778E-3</v>
      </c>
      <c r="I192">
        <v>-7.1184609878317184E-3</v>
      </c>
      <c r="J192">
        <f t="shared" si="16"/>
        <v>-1.4348312915603794</v>
      </c>
      <c r="K192">
        <f t="shared" si="17"/>
        <v>-1.3961407743512739</v>
      </c>
    </row>
    <row r="193" spans="1:11">
      <c r="A193" s="2">
        <v>35712</v>
      </c>
      <c r="B193" s="1">
        <v>0.61557402299999997</v>
      </c>
      <c r="C193">
        <f t="shared" si="13"/>
        <v>-2.2776227186330766E-3</v>
      </c>
      <c r="D193">
        <f t="shared" si="14"/>
        <v>-2.280220446436105E-3</v>
      </c>
      <c r="E193">
        <f t="shared" si="12"/>
        <v>1.6244999994094944</v>
      </c>
      <c r="F193">
        <f t="shared" si="15"/>
        <v>2.2802204464360126E-3</v>
      </c>
      <c r="H193">
        <v>-7.4299180241222734E-3</v>
      </c>
      <c r="I193">
        <v>-7.097166611677923E-3</v>
      </c>
      <c r="J193">
        <f t="shared" si="16"/>
        <v>-1.4344167484401087</v>
      </c>
      <c r="K193">
        <f t="shared" si="17"/>
        <v>-1.3919977040775515</v>
      </c>
    </row>
    <row r="194" spans="1:11">
      <c r="A194" s="2">
        <v>35713</v>
      </c>
      <c r="B194" s="1">
        <v>0.61701733800000003</v>
      </c>
      <c r="C194">
        <f t="shared" si="13"/>
        <v>2.3446652166478898E-3</v>
      </c>
      <c r="D194">
        <f t="shared" si="14"/>
        <v>2.3419207781812746E-3</v>
      </c>
      <c r="E194">
        <f t="shared" si="12"/>
        <v>1.6207000004917202</v>
      </c>
      <c r="F194">
        <f t="shared" si="15"/>
        <v>-2.3419207781812498E-3</v>
      </c>
      <c r="H194">
        <v>-7.4277218314423707E-3</v>
      </c>
      <c r="I194">
        <v>-7.0599758959478693E-3</v>
      </c>
      <c r="J194">
        <f t="shared" si="16"/>
        <v>-1.4339894534331192</v>
      </c>
      <c r="K194">
        <f t="shared" si="17"/>
        <v>-1.3847618147663641</v>
      </c>
    </row>
    <row r="195" spans="1:11">
      <c r="A195" s="2">
        <v>35717</v>
      </c>
      <c r="B195" s="1">
        <v>0.61739828399999996</v>
      </c>
      <c r="C195">
        <f t="shared" si="13"/>
        <v>6.173991823872349E-4</v>
      </c>
      <c r="D195">
        <f t="shared" si="14"/>
        <v>6.1720866992282214E-4</v>
      </c>
      <c r="E195">
        <f t="shared" ref="E195:E258" si="18">1/B195</f>
        <v>1.6196999990366026</v>
      </c>
      <c r="F195">
        <f t="shared" si="15"/>
        <v>-6.1720866992273085E-4</v>
      </c>
      <c r="H195">
        <v>-7.3671617778584874E-3</v>
      </c>
      <c r="I195">
        <v>-7.0506879364289109E-3</v>
      </c>
      <c r="J195">
        <f t="shared" si="16"/>
        <v>-1.4222067857481724</v>
      </c>
      <c r="K195">
        <f t="shared" si="17"/>
        <v>-1.3829547334643051</v>
      </c>
    </row>
    <row r="196" spans="1:11">
      <c r="A196" s="2">
        <v>35718</v>
      </c>
      <c r="B196" s="1">
        <v>0.61595318799999998</v>
      </c>
      <c r="C196">
        <f t="shared" ref="C196:C259" si="19">+B196/B195-1</f>
        <v>-2.3406219898077785E-3</v>
      </c>
      <c r="D196">
        <f t="shared" ref="D196:D259" si="20">+LN(B196/B195)</f>
        <v>-2.3433655273496362E-3</v>
      </c>
      <c r="E196">
        <f t="shared" si="18"/>
        <v>1.6234999988343271</v>
      </c>
      <c r="F196">
        <f t="shared" ref="F196:F259" si="21">+LN(E196/E195)</f>
        <v>2.3433655273496145E-3</v>
      </c>
      <c r="H196">
        <v>-7.3472593384368281E-3</v>
      </c>
      <c r="I196">
        <v>-7.0394841973372849E-3</v>
      </c>
      <c r="J196">
        <f t="shared" ref="J196:J259" si="22">+(H196-$O$4)/$O$5</f>
        <v>-1.4183345330676098</v>
      </c>
      <c r="K196">
        <f t="shared" ref="K196:K259" si="23">+(I196-$O$9)/$O$10</f>
        <v>-1.3807749148093791</v>
      </c>
    </row>
    <row r="197" spans="1:11">
      <c r="A197" s="2">
        <v>35719</v>
      </c>
      <c r="B197" s="1">
        <v>0.61777970000000004</v>
      </c>
      <c r="C197">
        <f t="shared" si="19"/>
        <v>2.9653422298709931E-3</v>
      </c>
      <c r="D197">
        <f t="shared" si="20"/>
        <v>2.9609542749859529E-3</v>
      </c>
      <c r="E197">
        <f t="shared" si="18"/>
        <v>1.6186999993687068</v>
      </c>
      <c r="F197">
        <f t="shared" si="21"/>
        <v>-2.9609542749859928E-3</v>
      </c>
      <c r="H197">
        <v>-7.3423124097218842E-3</v>
      </c>
      <c r="I197">
        <v>-7.0092284247291322E-3</v>
      </c>
      <c r="J197">
        <f t="shared" si="22"/>
        <v>-1.4173720501492524</v>
      </c>
      <c r="K197">
        <f t="shared" si="23"/>
        <v>-1.374888299902419</v>
      </c>
    </row>
    <row r="198" spans="1:11">
      <c r="A198" s="2">
        <v>35720</v>
      </c>
      <c r="B198" s="1">
        <v>0.61938680700000004</v>
      </c>
      <c r="C198">
        <f t="shared" si="19"/>
        <v>2.6014240998855076E-3</v>
      </c>
      <c r="D198">
        <f t="shared" si="20"/>
        <v>2.5980462530849568E-3</v>
      </c>
      <c r="E198">
        <f t="shared" si="18"/>
        <v>1.6145000001590282</v>
      </c>
      <c r="F198">
        <f t="shared" si="21"/>
        <v>-2.5980462530848427E-3</v>
      </c>
      <c r="H198">
        <v>-7.3036738757024568E-3</v>
      </c>
      <c r="I198">
        <v>-7.0006970033993522E-3</v>
      </c>
      <c r="J198">
        <f t="shared" si="22"/>
        <v>-1.4098544708334773</v>
      </c>
      <c r="K198">
        <f t="shared" si="23"/>
        <v>-1.3732284119654008</v>
      </c>
    </row>
    <row r="199" spans="1:11">
      <c r="A199" s="2">
        <v>35723</v>
      </c>
      <c r="B199" s="1">
        <v>0.61360986699999998</v>
      </c>
      <c r="C199">
        <f t="shared" si="19"/>
        <v>-9.3268696309187771E-3</v>
      </c>
      <c r="D199">
        <f t="shared" si="20"/>
        <v>-9.3706372352132632E-3</v>
      </c>
      <c r="E199">
        <f t="shared" si="18"/>
        <v>1.6296999995927379</v>
      </c>
      <c r="F199">
        <f t="shared" si="21"/>
        <v>9.3706372352132163E-3</v>
      </c>
      <c r="H199">
        <v>-7.3019919213301535E-3</v>
      </c>
      <c r="I199">
        <v>-6.9937754045637807E-3</v>
      </c>
      <c r="J199">
        <f t="shared" si="22"/>
        <v>-1.4095272269118277</v>
      </c>
      <c r="K199">
        <f t="shared" si="23"/>
        <v>-1.3718817338483629</v>
      </c>
    </row>
    <row r="200" spans="1:11">
      <c r="A200" s="2">
        <v>35724</v>
      </c>
      <c r="B200" s="1">
        <v>0.61207002099999996</v>
      </c>
      <c r="C200">
        <f t="shared" si="19"/>
        <v>-2.5094870255728541E-3</v>
      </c>
      <c r="D200">
        <f t="shared" si="20"/>
        <v>-2.5126410659258025E-3</v>
      </c>
      <c r="E200">
        <f t="shared" si="18"/>
        <v>1.6337999994938488</v>
      </c>
      <c r="F200">
        <f t="shared" si="21"/>
        <v>2.512641065925884E-3</v>
      </c>
      <c r="H200">
        <v>-7.3004418253814034E-3</v>
      </c>
      <c r="I200">
        <v>-6.9891187220413632E-3</v>
      </c>
      <c r="J200">
        <f t="shared" si="22"/>
        <v>-1.4092256375907648</v>
      </c>
      <c r="K200">
        <f t="shared" si="23"/>
        <v>-1.370975721726033</v>
      </c>
    </row>
    <row r="201" spans="1:11">
      <c r="A201" s="2">
        <v>35725</v>
      </c>
      <c r="B201" s="1">
        <v>0.61207002099999996</v>
      </c>
      <c r="C201">
        <f t="shared" si="19"/>
        <v>0</v>
      </c>
      <c r="D201">
        <f t="shared" si="20"/>
        <v>0</v>
      </c>
      <c r="E201">
        <f t="shared" si="18"/>
        <v>1.6337999994938488</v>
      </c>
      <c r="F201">
        <f t="shared" si="21"/>
        <v>0</v>
      </c>
      <c r="H201">
        <v>-7.2920025101929891E-3</v>
      </c>
      <c r="I201">
        <v>-6.9545853732363855E-3</v>
      </c>
      <c r="J201">
        <f t="shared" si="22"/>
        <v>-1.4075836699822672</v>
      </c>
      <c r="K201">
        <f t="shared" si="23"/>
        <v>-1.3642568542723605</v>
      </c>
    </row>
    <row r="202" spans="1:11">
      <c r="A202" s="2">
        <v>35726</v>
      </c>
      <c r="B202" s="1">
        <v>0.61285775600000003</v>
      </c>
      <c r="C202">
        <f t="shared" si="19"/>
        <v>1.2870014426014098E-3</v>
      </c>
      <c r="D202">
        <f t="shared" si="20"/>
        <v>1.286173966144284E-3</v>
      </c>
      <c r="E202">
        <f t="shared" si="18"/>
        <v>1.6316999992409331</v>
      </c>
      <c r="F202">
        <f t="shared" si="21"/>
        <v>-1.2861739661441586E-3</v>
      </c>
      <c r="H202">
        <v>-7.2806628776852103E-3</v>
      </c>
      <c r="I202">
        <v>-6.936755231516315E-3</v>
      </c>
      <c r="J202">
        <f t="shared" si="22"/>
        <v>-1.4053774116716877</v>
      </c>
      <c r="K202">
        <f t="shared" si="23"/>
        <v>-1.3607877913797379</v>
      </c>
    </row>
    <row r="203" spans="1:11">
      <c r="A203" s="2">
        <v>35727</v>
      </c>
      <c r="B203" s="1">
        <v>0.61173303999999995</v>
      </c>
      <c r="C203">
        <f t="shared" si="19"/>
        <v>-1.8351990963464404E-3</v>
      </c>
      <c r="D203">
        <f t="shared" si="20"/>
        <v>-1.8368851373377737E-3</v>
      </c>
      <c r="E203">
        <f t="shared" si="18"/>
        <v>1.6346999992022666</v>
      </c>
      <c r="F203">
        <f t="shared" si="21"/>
        <v>1.8368851373377429E-3</v>
      </c>
      <c r="H203">
        <v>-7.2578034298365693E-3</v>
      </c>
      <c r="I203">
        <v>-6.9004039389596317E-3</v>
      </c>
      <c r="J203">
        <f t="shared" si="22"/>
        <v>-1.4009298383701081</v>
      </c>
      <c r="K203">
        <f t="shared" si="23"/>
        <v>-1.3537152216779886</v>
      </c>
    </row>
    <row r="204" spans="1:11">
      <c r="A204" s="2">
        <v>35730</v>
      </c>
      <c r="B204" s="1">
        <v>0.60430263500000003</v>
      </c>
      <c r="C204">
        <f t="shared" si="19"/>
        <v>-1.2146483047572376E-2</v>
      </c>
      <c r="D204">
        <f t="shared" si="20"/>
        <v>-1.2220854420093945E-2</v>
      </c>
      <c r="E204">
        <f t="shared" si="18"/>
        <v>1.6547999993413895</v>
      </c>
      <c r="F204">
        <f t="shared" si="21"/>
        <v>1.222085442009401E-2</v>
      </c>
      <c r="H204">
        <v>-7.2139608907898153E-3</v>
      </c>
      <c r="I204">
        <v>-6.8897909906157134E-3</v>
      </c>
      <c r="J204">
        <f t="shared" si="22"/>
        <v>-1.392399758928605</v>
      </c>
      <c r="K204">
        <f t="shared" si="23"/>
        <v>-1.3516503482821833</v>
      </c>
    </row>
    <row r="205" spans="1:11">
      <c r="A205" s="2">
        <v>35731</v>
      </c>
      <c r="B205" s="1">
        <v>0.596801146</v>
      </c>
      <c r="C205">
        <f t="shared" si="19"/>
        <v>-1.241346399225951E-2</v>
      </c>
      <c r="D205">
        <f t="shared" si="20"/>
        <v>-1.2491154646023439E-2</v>
      </c>
      <c r="E205">
        <f t="shared" si="18"/>
        <v>1.6755999996018773</v>
      </c>
      <c r="F205">
        <f t="shared" si="21"/>
        <v>1.2491154646023257E-2</v>
      </c>
      <c r="H205">
        <v>-7.2095300886324022E-3</v>
      </c>
      <c r="I205">
        <v>-6.8879422791774357E-3</v>
      </c>
      <c r="J205">
        <f t="shared" si="22"/>
        <v>-1.3915376944767262</v>
      </c>
      <c r="K205">
        <f t="shared" si="23"/>
        <v>-1.3512906598203425</v>
      </c>
    </row>
    <row r="206" spans="1:11">
      <c r="A206" s="2">
        <v>35732</v>
      </c>
      <c r="B206" s="1">
        <v>0.59805035600000001</v>
      </c>
      <c r="C206">
        <f t="shared" si="19"/>
        <v>2.0931762755027616E-3</v>
      </c>
      <c r="D206">
        <f t="shared" si="20"/>
        <v>2.0909886342565342E-3</v>
      </c>
      <c r="E206">
        <f t="shared" si="18"/>
        <v>1.6720999995525461</v>
      </c>
      <c r="F206">
        <f t="shared" si="21"/>
        <v>-2.0909886342563816E-3</v>
      </c>
      <c r="H206">
        <v>-7.2026275899264129E-3</v>
      </c>
      <c r="I206">
        <v>-6.8866644930340726E-3</v>
      </c>
      <c r="J206">
        <f t="shared" si="22"/>
        <v>-1.3901947325135933</v>
      </c>
      <c r="K206">
        <f t="shared" si="23"/>
        <v>-1.3510420515611239</v>
      </c>
    </row>
    <row r="207" spans="1:11">
      <c r="A207" s="2">
        <v>35733</v>
      </c>
      <c r="B207" s="1">
        <v>0.60042029399999997</v>
      </c>
      <c r="C207">
        <f t="shared" si="19"/>
        <v>3.9627733287395106E-3</v>
      </c>
      <c r="D207">
        <f t="shared" si="20"/>
        <v>3.9549422242889784E-3</v>
      </c>
      <c r="E207">
        <f t="shared" si="18"/>
        <v>1.6655000005712666</v>
      </c>
      <c r="F207">
        <f t="shared" si="21"/>
        <v>-3.9549422242890452E-3</v>
      </c>
      <c r="H207">
        <v>-7.1878117563336959E-3</v>
      </c>
      <c r="I207">
        <v>-6.880056704371613E-3</v>
      </c>
      <c r="J207">
        <f t="shared" si="22"/>
        <v>-1.3873121385697709</v>
      </c>
      <c r="K207">
        <f t="shared" si="23"/>
        <v>-1.3497564288885104</v>
      </c>
    </row>
    <row r="208" spans="1:11">
      <c r="A208" s="2">
        <v>35734</v>
      </c>
      <c r="B208" s="1">
        <v>0.59573454100000001</v>
      </c>
      <c r="C208">
        <f t="shared" si="19"/>
        <v>-7.804121624176763E-3</v>
      </c>
      <c r="D208">
        <f t="shared" si="20"/>
        <v>-7.8347331493927811E-3</v>
      </c>
      <c r="E208">
        <f t="shared" si="18"/>
        <v>1.6785999991227636</v>
      </c>
      <c r="F208">
        <f t="shared" si="21"/>
        <v>7.83473314939271E-3</v>
      </c>
      <c r="H208">
        <v>-7.1377889390923524E-3</v>
      </c>
      <c r="I208">
        <v>-6.8733164655389424E-3</v>
      </c>
      <c r="J208">
        <f t="shared" si="22"/>
        <v>-1.3775796136240459</v>
      </c>
      <c r="K208">
        <f t="shared" si="23"/>
        <v>-1.3484450364840681</v>
      </c>
    </row>
    <row r="209" spans="1:11">
      <c r="A209" s="2">
        <v>35737</v>
      </c>
      <c r="B209" s="1">
        <v>0.59655192999999995</v>
      </c>
      <c r="C209">
        <f t="shared" si="19"/>
        <v>1.3720691746827995E-3</v>
      </c>
      <c r="D209">
        <f t="shared" si="20"/>
        <v>1.3711287478948618E-3</v>
      </c>
      <c r="E209">
        <f t="shared" si="18"/>
        <v>1.6762999995658385</v>
      </c>
      <c r="F209">
        <f t="shared" si="21"/>
        <v>-1.3711287478948247E-3</v>
      </c>
      <c r="H209">
        <v>-7.1199287212834602E-3</v>
      </c>
      <c r="I209">
        <v>-6.8573089430289686E-3</v>
      </c>
      <c r="J209">
        <f t="shared" si="22"/>
        <v>-1.3741046990761012</v>
      </c>
      <c r="K209">
        <f t="shared" si="23"/>
        <v>-1.3453305855047095</v>
      </c>
    </row>
    <row r="210" spans="1:11">
      <c r="A210" s="2">
        <v>35738</v>
      </c>
      <c r="B210" s="1">
        <v>0.594106464</v>
      </c>
      <c r="C210">
        <f t="shared" si="19"/>
        <v>-4.0993346547382181E-3</v>
      </c>
      <c r="D210">
        <f t="shared" si="20"/>
        <v>-4.1077599603585131E-3</v>
      </c>
      <c r="E210">
        <f t="shared" si="18"/>
        <v>1.6831999996552807</v>
      </c>
      <c r="F210">
        <f t="shared" si="21"/>
        <v>4.1077599603585443E-3</v>
      </c>
      <c r="H210">
        <v>-7.1080116635778932E-3</v>
      </c>
      <c r="I210">
        <v>-6.8407108307880337E-3</v>
      </c>
      <c r="J210">
        <f t="shared" si="22"/>
        <v>-1.3717860959306707</v>
      </c>
      <c r="K210">
        <f t="shared" si="23"/>
        <v>-1.3421012283763925</v>
      </c>
    </row>
    <row r="211" spans="1:11">
      <c r="A211" s="2">
        <v>35739</v>
      </c>
      <c r="B211" s="1">
        <v>0.59612518599999997</v>
      </c>
      <c r="C211">
        <f t="shared" si="19"/>
        <v>3.397912869704145E-3</v>
      </c>
      <c r="D211">
        <f t="shared" si="20"/>
        <v>3.3921530077539027E-3</v>
      </c>
      <c r="E211">
        <f t="shared" si="18"/>
        <v>1.6775000008135876</v>
      </c>
      <c r="F211">
        <f t="shared" si="21"/>
        <v>-3.392153007753777E-3</v>
      </c>
      <c r="H211">
        <v>-7.0740509551297142E-3</v>
      </c>
      <c r="I211">
        <v>-6.8367029202273258E-3</v>
      </c>
      <c r="J211">
        <f t="shared" si="22"/>
        <v>-1.3651786423649963</v>
      </c>
      <c r="K211">
        <f t="shared" si="23"/>
        <v>-1.3413214424374251</v>
      </c>
    </row>
    <row r="212" spans="1:11">
      <c r="A212" s="2">
        <v>35740</v>
      </c>
      <c r="B212" s="1">
        <v>0.59101654800000003</v>
      </c>
      <c r="C212">
        <f t="shared" si="19"/>
        <v>-8.5697402491562436E-3</v>
      </c>
      <c r="D212">
        <f t="shared" si="20"/>
        <v>-8.60667161933165E-3</v>
      </c>
      <c r="E212">
        <f t="shared" si="18"/>
        <v>1.6920000013265279</v>
      </c>
      <c r="F212">
        <f t="shared" si="21"/>
        <v>8.6066716193315771E-3</v>
      </c>
      <c r="H212">
        <v>-7.0651686332723687E-3</v>
      </c>
      <c r="I212">
        <v>-6.8325110684736689E-3</v>
      </c>
      <c r="J212">
        <f t="shared" si="22"/>
        <v>-1.3634504826207041</v>
      </c>
      <c r="K212">
        <f t="shared" si="23"/>
        <v>-1.3405058685851088</v>
      </c>
    </row>
    <row r="213" spans="1:11">
      <c r="A213" s="2">
        <v>35741</v>
      </c>
      <c r="B213" s="1">
        <v>0.591540964</v>
      </c>
      <c r="C213">
        <f t="shared" si="19"/>
        <v>8.8731187269552869E-4</v>
      </c>
      <c r="D213">
        <f t="shared" si="20"/>
        <v>8.8691844422778194E-4</v>
      </c>
      <c r="E213">
        <f t="shared" si="18"/>
        <v>1.6905000006051989</v>
      </c>
      <c r="F213">
        <f t="shared" si="21"/>
        <v>-8.8691844422797872E-4</v>
      </c>
      <c r="H213">
        <v>-7.0349974138719145E-3</v>
      </c>
      <c r="I213">
        <v>-6.8177773493763366E-3</v>
      </c>
      <c r="J213">
        <f t="shared" si="22"/>
        <v>-1.3575803185305624</v>
      </c>
      <c r="K213">
        <f t="shared" si="23"/>
        <v>-1.3376392509780626</v>
      </c>
    </row>
    <row r="214" spans="1:11">
      <c r="A214" s="2">
        <v>35744</v>
      </c>
      <c r="B214" s="1">
        <v>0.59196116700000001</v>
      </c>
      <c r="C214">
        <f t="shared" si="19"/>
        <v>7.1035317175427437E-4</v>
      </c>
      <c r="D214">
        <f t="shared" si="20"/>
        <v>7.1010099035813325E-4</v>
      </c>
      <c r="E214">
        <f t="shared" si="18"/>
        <v>1.6893000009914501</v>
      </c>
      <c r="F214">
        <f t="shared" si="21"/>
        <v>-7.1010099035815819E-4</v>
      </c>
      <c r="H214">
        <v>-7.0328481164331691E-3</v>
      </c>
      <c r="I214">
        <v>-6.7570049458819696E-3</v>
      </c>
      <c r="J214">
        <f t="shared" si="22"/>
        <v>-1.3571621475419624</v>
      </c>
      <c r="K214">
        <f t="shared" si="23"/>
        <v>-1.325815268131056</v>
      </c>
    </row>
    <row r="215" spans="1:11">
      <c r="A215" s="2">
        <v>35746</v>
      </c>
      <c r="B215" s="1">
        <v>0.58702670999999995</v>
      </c>
      <c r="C215">
        <f t="shared" si="19"/>
        <v>-8.3357782149923176E-3</v>
      </c>
      <c r="D215">
        <f t="shared" si="20"/>
        <v>-8.3707151004387883E-3</v>
      </c>
      <c r="E215">
        <f t="shared" si="18"/>
        <v>1.7034999991738027</v>
      </c>
      <c r="F215">
        <f t="shared" si="21"/>
        <v>8.3707151004389635E-3</v>
      </c>
      <c r="H215">
        <v>-7.0225008078246311E-3</v>
      </c>
      <c r="I215">
        <v>-6.750563438630521E-3</v>
      </c>
      <c r="J215">
        <f t="shared" si="22"/>
        <v>-1.355148957467764</v>
      </c>
      <c r="K215">
        <f t="shared" si="23"/>
        <v>-1.3245619974543901</v>
      </c>
    </row>
    <row r="216" spans="1:11">
      <c r="A216" s="2">
        <v>35747</v>
      </c>
      <c r="B216" s="1">
        <v>0.58788947700000005</v>
      </c>
      <c r="C216">
        <f t="shared" si="19"/>
        <v>1.4697235837872746E-3</v>
      </c>
      <c r="D216">
        <f t="shared" si="20"/>
        <v>1.4686445971595844E-3</v>
      </c>
      <c r="E216">
        <f t="shared" si="18"/>
        <v>1.7009999993587228</v>
      </c>
      <c r="F216">
        <f t="shared" si="21"/>
        <v>-1.4686445971597514E-3</v>
      </c>
      <c r="H216">
        <v>-6.9861370238436414E-3</v>
      </c>
      <c r="I216">
        <v>-6.7425455528293135E-3</v>
      </c>
      <c r="J216">
        <f t="shared" si="22"/>
        <v>-1.3480739574131204</v>
      </c>
      <c r="K216">
        <f t="shared" si="23"/>
        <v>-1.3230020238688214</v>
      </c>
    </row>
    <row r="217" spans="1:11">
      <c r="A217" s="2">
        <v>35748</v>
      </c>
      <c r="B217" s="1">
        <v>0.590632567</v>
      </c>
      <c r="C217">
        <f t="shared" si="19"/>
        <v>4.6659960882409202E-3</v>
      </c>
      <c r="D217">
        <f t="shared" si="20"/>
        <v>4.6551440723756375E-3</v>
      </c>
      <c r="E217">
        <f t="shared" si="18"/>
        <v>1.693100001375305</v>
      </c>
      <c r="F217">
        <f t="shared" si="21"/>
        <v>-4.6551440723755612E-3</v>
      </c>
      <c r="H217">
        <v>-6.985184156841507E-3</v>
      </c>
      <c r="I217">
        <v>-6.7037985428779244E-3</v>
      </c>
      <c r="J217">
        <f t="shared" si="22"/>
        <v>-1.3478885659781781</v>
      </c>
      <c r="K217">
        <f t="shared" si="23"/>
        <v>-1.3154633392900474</v>
      </c>
    </row>
    <row r="218" spans="1:11">
      <c r="A218" s="2">
        <v>35751</v>
      </c>
      <c r="B218" s="1">
        <v>0.590632567</v>
      </c>
      <c r="C218">
        <f t="shared" si="19"/>
        <v>0</v>
      </c>
      <c r="D218">
        <f t="shared" si="20"/>
        <v>0</v>
      </c>
      <c r="E218">
        <f t="shared" si="18"/>
        <v>1.693100001375305</v>
      </c>
      <c r="F218">
        <f t="shared" si="21"/>
        <v>0</v>
      </c>
      <c r="H218">
        <v>-6.9753874951935767E-3</v>
      </c>
      <c r="I218">
        <v>-6.6919973779888241E-3</v>
      </c>
      <c r="J218">
        <f t="shared" si="22"/>
        <v>-1.345982510719169</v>
      </c>
      <c r="K218">
        <f t="shared" si="23"/>
        <v>-1.3131672844493605</v>
      </c>
    </row>
    <row r="219" spans="1:11">
      <c r="A219" s="2">
        <v>35752</v>
      </c>
      <c r="B219" s="1">
        <v>0.58979652000000005</v>
      </c>
      <c r="C219">
        <f t="shared" si="19"/>
        <v>-1.415511176849682E-3</v>
      </c>
      <c r="D219">
        <f t="shared" si="20"/>
        <v>-1.4165139592070409E-3</v>
      </c>
      <c r="E219">
        <f t="shared" si="18"/>
        <v>1.6955000005764698</v>
      </c>
      <c r="F219">
        <f t="shared" si="21"/>
        <v>1.4165139592071292E-3</v>
      </c>
      <c r="H219">
        <v>-6.9245930141170258E-3</v>
      </c>
      <c r="I219">
        <v>-6.6571267755344997E-3</v>
      </c>
      <c r="J219">
        <f t="shared" si="22"/>
        <v>-1.3360998495368217</v>
      </c>
      <c r="K219">
        <f t="shared" si="23"/>
        <v>-1.3063828003483997</v>
      </c>
    </row>
    <row r="220" spans="1:11">
      <c r="A220" s="2">
        <v>35753</v>
      </c>
      <c r="B220" s="1">
        <v>0.59133108599999995</v>
      </c>
      <c r="C220">
        <f t="shared" si="19"/>
        <v>2.6018566538845711E-3</v>
      </c>
      <c r="D220">
        <f t="shared" si="20"/>
        <v>2.5984776846542297E-3</v>
      </c>
      <c r="E220">
        <f t="shared" si="18"/>
        <v>1.691100000787038</v>
      </c>
      <c r="F220">
        <f t="shared" si="21"/>
        <v>-2.5984776846540427E-3</v>
      </c>
      <c r="H220">
        <v>-6.9179237718699979E-3</v>
      </c>
      <c r="I220">
        <v>-6.6401295982776989E-3</v>
      </c>
      <c r="J220">
        <f t="shared" si="22"/>
        <v>-1.3348022703496054</v>
      </c>
      <c r="K220">
        <f t="shared" si="23"/>
        <v>-1.3030758004475225</v>
      </c>
    </row>
    <row r="221" spans="1:11">
      <c r="A221" s="2">
        <v>35754</v>
      </c>
      <c r="B221" s="1">
        <v>0.59084194999999995</v>
      </c>
      <c r="C221">
        <f t="shared" si="19"/>
        <v>-8.2717788998498687E-4</v>
      </c>
      <c r="D221">
        <f t="shared" si="20"/>
        <v>-8.2752019039106272E-4</v>
      </c>
      <c r="E221">
        <f t="shared" si="18"/>
        <v>1.6924999993653127</v>
      </c>
      <c r="F221">
        <f t="shared" si="21"/>
        <v>8.2752019039108776E-4</v>
      </c>
      <c r="H221">
        <v>-6.9082475868053111E-3</v>
      </c>
      <c r="I221">
        <v>-6.6323008183776328E-3</v>
      </c>
      <c r="J221">
        <f t="shared" si="22"/>
        <v>-1.3329196552208502</v>
      </c>
      <c r="K221">
        <f t="shared" si="23"/>
        <v>-1.3015526196297693</v>
      </c>
    </row>
    <row r="222" spans="1:11">
      <c r="A222" s="2">
        <v>35755</v>
      </c>
      <c r="B222" s="1">
        <v>0.59199621099999999</v>
      </c>
      <c r="C222">
        <f t="shared" si="19"/>
        <v>1.9535867417674879E-3</v>
      </c>
      <c r="D222">
        <f t="shared" si="20"/>
        <v>1.9516809728416318E-3</v>
      </c>
      <c r="E222">
        <f t="shared" si="18"/>
        <v>1.6892000006398691</v>
      </c>
      <c r="F222">
        <f t="shared" si="21"/>
        <v>-1.9516809728415759E-3</v>
      </c>
      <c r="H222">
        <v>-6.8946512327552924E-3</v>
      </c>
      <c r="I222">
        <v>-6.6323008183776328E-3</v>
      </c>
      <c r="J222">
        <f t="shared" si="22"/>
        <v>-1.3302743253042186</v>
      </c>
      <c r="K222">
        <f t="shared" si="23"/>
        <v>-1.3015526196297693</v>
      </c>
    </row>
    <row r="223" spans="1:11">
      <c r="A223" s="2">
        <v>35758</v>
      </c>
      <c r="B223" s="1">
        <v>0.59171597600000003</v>
      </c>
      <c r="C223">
        <f t="shared" si="19"/>
        <v>-4.7337296217919711E-4</v>
      </c>
      <c r="D223">
        <f t="shared" si="20"/>
        <v>-4.7348503853053011E-4</v>
      </c>
      <c r="E223">
        <f t="shared" si="18"/>
        <v>1.6900000009464</v>
      </c>
      <c r="F223">
        <f t="shared" si="21"/>
        <v>4.7348503853061381E-4</v>
      </c>
      <c r="H223">
        <v>-6.8829902803254801E-3</v>
      </c>
      <c r="I223">
        <v>-6.6096967622153238E-3</v>
      </c>
      <c r="J223">
        <f t="shared" si="22"/>
        <v>-1.3280055504396102</v>
      </c>
      <c r="K223">
        <f t="shared" si="23"/>
        <v>-1.2971547357718323</v>
      </c>
    </row>
    <row r="224" spans="1:11">
      <c r="A224" s="2">
        <v>35759</v>
      </c>
      <c r="B224" s="1">
        <v>0.59506099400000001</v>
      </c>
      <c r="C224">
        <f t="shared" si="19"/>
        <v>5.6530804231655907E-3</v>
      </c>
      <c r="D224">
        <f t="shared" si="20"/>
        <v>5.6371617289586694E-3</v>
      </c>
      <c r="E224">
        <f t="shared" si="18"/>
        <v>1.6804999992992316</v>
      </c>
      <c r="F224">
        <f t="shared" si="21"/>
        <v>-5.6371617289587292E-3</v>
      </c>
      <c r="H224">
        <v>-6.8782959178786312E-3</v>
      </c>
      <c r="I224">
        <v>-6.6073945802806863E-3</v>
      </c>
      <c r="J224">
        <f t="shared" si="22"/>
        <v>-1.3270922072466869</v>
      </c>
      <c r="K224">
        <f t="shared" si="23"/>
        <v>-1.2967068193140214</v>
      </c>
    </row>
    <row r="225" spans="1:11">
      <c r="A225" s="2">
        <v>35760</v>
      </c>
      <c r="B225" s="1">
        <v>0.59755004499999997</v>
      </c>
      <c r="C225">
        <f t="shared" si="19"/>
        <v>4.1828502037557502E-3</v>
      </c>
      <c r="D225">
        <f t="shared" si="20"/>
        <v>4.1741264042790514E-3</v>
      </c>
      <c r="E225">
        <f t="shared" si="18"/>
        <v>1.6734999994853987</v>
      </c>
      <c r="F225">
        <f t="shared" si="21"/>
        <v>-4.174126404279133E-3</v>
      </c>
      <c r="H225">
        <v>-6.8559455587718808E-3</v>
      </c>
      <c r="I225">
        <v>-6.5912091090069465E-3</v>
      </c>
      <c r="J225">
        <f t="shared" si="22"/>
        <v>-1.3227436831221284</v>
      </c>
      <c r="K225">
        <f t="shared" si="23"/>
        <v>-1.2935577463185925</v>
      </c>
    </row>
    <row r="226" spans="1:11">
      <c r="A226" s="2">
        <v>35762</v>
      </c>
      <c r="B226" s="1">
        <v>0.59224163500000004</v>
      </c>
      <c r="C226">
        <f t="shared" si="19"/>
        <v>-8.8836241322681753E-3</v>
      </c>
      <c r="D226">
        <f t="shared" si="20"/>
        <v>-8.9233187842409772E-3</v>
      </c>
      <c r="E226">
        <f t="shared" si="18"/>
        <v>1.6884999988222711</v>
      </c>
      <c r="F226">
        <f t="shared" si="21"/>
        <v>8.9233187842409599E-3</v>
      </c>
      <c r="H226">
        <v>-6.8524022378885583E-3</v>
      </c>
      <c r="I226">
        <v>-6.5847115333823852E-3</v>
      </c>
      <c r="J226">
        <f t="shared" si="22"/>
        <v>-1.322054288546024</v>
      </c>
      <c r="K226">
        <f t="shared" si="23"/>
        <v>-1.2922935668832827</v>
      </c>
    </row>
    <row r="227" spans="1:11">
      <c r="A227" s="2">
        <v>35765</v>
      </c>
      <c r="B227" s="1">
        <v>0.59435364000000002</v>
      </c>
      <c r="C227">
        <f t="shared" si="19"/>
        <v>3.5661204400125879E-3</v>
      </c>
      <c r="D227">
        <f t="shared" si="20"/>
        <v>3.5597769092394756E-3</v>
      </c>
      <c r="E227">
        <f t="shared" si="18"/>
        <v>1.68250000117775</v>
      </c>
      <c r="F227">
        <f t="shared" si="21"/>
        <v>-3.5597769092393853E-3</v>
      </c>
      <c r="H227">
        <v>-6.835850670040982E-3</v>
      </c>
      <c r="I227">
        <v>-6.5719978451462034E-3</v>
      </c>
      <c r="J227">
        <f t="shared" si="22"/>
        <v>-1.318833987174548</v>
      </c>
      <c r="K227">
        <f t="shared" si="23"/>
        <v>-1.2898199699382362</v>
      </c>
    </row>
    <row r="228" spans="1:11">
      <c r="A228" s="2">
        <v>35766</v>
      </c>
      <c r="B228" s="1">
        <v>0.59463637999999996</v>
      </c>
      <c r="C228">
        <f t="shared" si="19"/>
        <v>4.7571005033297808E-4</v>
      </c>
      <c r="D228">
        <f t="shared" si="20"/>
        <v>4.7559693617858919E-4</v>
      </c>
      <c r="E228">
        <f t="shared" si="18"/>
        <v>1.681699999586302</v>
      </c>
      <c r="F228">
        <f t="shared" si="21"/>
        <v>-4.7559693617845166E-4</v>
      </c>
      <c r="H228">
        <v>-6.8113058065281838E-3</v>
      </c>
      <c r="I228">
        <v>-6.55703243182869E-3</v>
      </c>
      <c r="J228">
        <f t="shared" si="22"/>
        <v>-1.3140584965164512</v>
      </c>
      <c r="K228">
        <f t="shared" si="23"/>
        <v>-1.2869082735071242</v>
      </c>
    </row>
    <row r="229" spans="1:11">
      <c r="A229" s="2">
        <v>35767</v>
      </c>
      <c r="B229" s="1">
        <v>0.59382422800000001</v>
      </c>
      <c r="C229">
        <f t="shared" si="19"/>
        <v>-1.3657960180639694E-3</v>
      </c>
      <c r="D229">
        <f t="shared" si="20"/>
        <v>-1.3667295675677297E-3</v>
      </c>
      <c r="E229">
        <f t="shared" si="18"/>
        <v>1.6840000000808319</v>
      </c>
      <c r="F229">
        <f t="shared" si="21"/>
        <v>1.3667295675676625E-3</v>
      </c>
      <c r="H229">
        <v>-6.771212846034976E-3</v>
      </c>
      <c r="I229">
        <v>-6.539417202429355E-3</v>
      </c>
      <c r="J229">
        <f t="shared" si="22"/>
        <v>-1.3062579414964191</v>
      </c>
      <c r="K229">
        <f t="shared" si="23"/>
        <v>-1.2834810243234855</v>
      </c>
    </row>
    <row r="230" spans="1:11">
      <c r="A230" s="2">
        <v>35768</v>
      </c>
      <c r="B230" s="1">
        <v>0.59862316699999996</v>
      </c>
      <c r="C230">
        <f t="shared" si="19"/>
        <v>8.0814132763877833E-3</v>
      </c>
      <c r="D230">
        <f t="shared" si="20"/>
        <v>8.0489335269606881E-3</v>
      </c>
      <c r="E230">
        <f t="shared" si="18"/>
        <v>1.6704999992090184</v>
      </c>
      <c r="F230">
        <f t="shared" si="21"/>
        <v>-8.0489335269606672E-3</v>
      </c>
      <c r="H230">
        <v>-6.7608335931905244E-3</v>
      </c>
      <c r="I230">
        <v>-6.5368394166020168E-3</v>
      </c>
      <c r="J230">
        <f t="shared" si="22"/>
        <v>-1.304238536297003</v>
      </c>
      <c r="K230">
        <f t="shared" si="23"/>
        <v>-1.2829794859005643</v>
      </c>
    </row>
    <row r="231" spans="1:11">
      <c r="A231" s="2">
        <v>35769</v>
      </c>
      <c r="B231" s="1">
        <v>0.60295447700000004</v>
      </c>
      <c r="C231">
        <f t="shared" si="19"/>
        <v>7.2354533515741615E-3</v>
      </c>
      <c r="D231">
        <f t="shared" si="20"/>
        <v>7.2094030407042625E-3</v>
      </c>
      <c r="E231">
        <f t="shared" si="18"/>
        <v>1.6584999998266867</v>
      </c>
      <c r="F231">
        <f t="shared" si="21"/>
        <v>-7.2094030407042139E-3</v>
      </c>
      <c r="H231">
        <v>-6.7578698317192105E-3</v>
      </c>
      <c r="I231">
        <v>-6.5304641432691645E-3</v>
      </c>
      <c r="J231">
        <f t="shared" si="22"/>
        <v>-1.3036619017921214</v>
      </c>
      <c r="K231">
        <f t="shared" si="23"/>
        <v>-1.2817391018084721</v>
      </c>
    </row>
    <row r="232" spans="1:11">
      <c r="A232" s="2">
        <v>35772</v>
      </c>
      <c r="B232" s="1">
        <v>0.607090821</v>
      </c>
      <c r="C232">
        <f t="shared" si="19"/>
        <v>6.8601265232830499E-3</v>
      </c>
      <c r="D232">
        <f t="shared" si="20"/>
        <v>6.836702920227351E-3</v>
      </c>
      <c r="E232">
        <f t="shared" si="18"/>
        <v>1.6471999994215034</v>
      </c>
      <c r="F232">
        <f t="shared" si="21"/>
        <v>-6.8367029202273258E-3</v>
      </c>
      <c r="H232">
        <v>-6.7446769221791783E-3</v>
      </c>
      <c r="I232">
        <v>-6.5265863347510125E-3</v>
      </c>
      <c r="J232">
        <f t="shared" si="22"/>
        <v>-1.3010950667299224</v>
      </c>
      <c r="K232">
        <f t="shared" si="23"/>
        <v>-1.2809846287455982</v>
      </c>
    </row>
    <row r="233" spans="1:11">
      <c r="A233" s="2">
        <v>35773</v>
      </c>
      <c r="B233" s="1">
        <v>0.60503388199999997</v>
      </c>
      <c r="C233">
        <f t="shared" si="19"/>
        <v>-3.3881899196100962E-3</v>
      </c>
      <c r="D233">
        <f t="shared" si="20"/>
        <v>-3.393942833394436E-3</v>
      </c>
      <c r="E233">
        <f t="shared" si="18"/>
        <v>1.6527999997196852</v>
      </c>
      <c r="F233">
        <f t="shared" si="21"/>
        <v>3.393942833394498E-3</v>
      </c>
      <c r="H233">
        <v>-6.7378128989119381E-3</v>
      </c>
      <c r="I233">
        <v>-6.5093243262260726E-3</v>
      </c>
      <c r="J233">
        <f t="shared" si="22"/>
        <v>-1.2997595906140103</v>
      </c>
      <c r="K233">
        <f t="shared" si="23"/>
        <v>-1.2776261028198843</v>
      </c>
    </row>
    <row r="234" spans="1:11">
      <c r="A234" s="2">
        <v>35774</v>
      </c>
      <c r="B234" s="1">
        <v>0.60624431599999995</v>
      </c>
      <c r="C234">
        <f t="shared" si="19"/>
        <v>2.0006053148606817E-3</v>
      </c>
      <c r="D234">
        <f t="shared" si="20"/>
        <v>1.9986067691379708E-3</v>
      </c>
      <c r="E234">
        <f t="shared" si="18"/>
        <v>1.6495000012503211</v>
      </c>
      <c r="F234">
        <f t="shared" si="21"/>
        <v>-1.9986067691379721E-3</v>
      </c>
      <c r="H234">
        <v>-6.7344349797383973E-3</v>
      </c>
      <c r="I234">
        <v>-6.4922232990249013E-3</v>
      </c>
      <c r="J234">
        <f t="shared" si="22"/>
        <v>-1.2991023768776764</v>
      </c>
      <c r="K234">
        <f t="shared" si="23"/>
        <v>-1.2742988976960721</v>
      </c>
    </row>
    <row r="235" spans="1:11">
      <c r="A235" s="2">
        <v>35775</v>
      </c>
      <c r="B235" s="1">
        <v>0.60415659700000002</v>
      </c>
      <c r="C235">
        <f t="shared" si="19"/>
        <v>-3.443692493110162E-3</v>
      </c>
      <c r="D235">
        <f t="shared" si="20"/>
        <v>-3.4496356502970037E-3</v>
      </c>
      <c r="E235">
        <f t="shared" si="18"/>
        <v>1.655200001068597</v>
      </c>
      <c r="F235">
        <f t="shared" si="21"/>
        <v>3.4496356502968992E-3</v>
      </c>
      <c r="H235">
        <v>-6.7122385004284935E-3</v>
      </c>
      <c r="I235">
        <v>-6.4911388454205986E-3</v>
      </c>
      <c r="J235">
        <f t="shared" si="22"/>
        <v>-1.294783791869786</v>
      </c>
      <c r="K235">
        <f t="shared" si="23"/>
        <v>-1.2740879045465774</v>
      </c>
    </row>
    <row r="236" spans="1:11">
      <c r="A236" s="2">
        <v>35776</v>
      </c>
      <c r="B236" s="1">
        <v>0.60602387700000004</v>
      </c>
      <c r="C236">
        <f t="shared" si="19"/>
        <v>3.0907218579954154E-3</v>
      </c>
      <c r="D236">
        <f t="shared" si="20"/>
        <v>3.0859553958740562E-3</v>
      </c>
      <c r="E236">
        <f t="shared" si="18"/>
        <v>1.650100000927851</v>
      </c>
      <c r="F236">
        <f t="shared" si="21"/>
        <v>-3.085955395874012E-3</v>
      </c>
      <c r="H236">
        <v>-6.698823687696611E-3</v>
      </c>
      <c r="I236">
        <v>-6.4750227510300537E-3</v>
      </c>
      <c r="J236">
        <f t="shared" si="22"/>
        <v>-1.2921737829427524</v>
      </c>
      <c r="K236">
        <f t="shared" si="23"/>
        <v>-1.2709523296362941</v>
      </c>
    </row>
    <row r="237" spans="1:11">
      <c r="A237" s="2">
        <v>35779</v>
      </c>
      <c r="B237" s="1">
        <v>0.61225739300000004</v>
      </c>
      <c r="C237">
        <f t="shared" si="19"/>
        <v>1.0285924757383658E-2</v>
      </c>
      <c r="D237">
        <f t="shared" si="20"/>
        <v>1.0233384608865564E-2</v>
      </c>
      <c r="E237">
        <f t="shared" si="18"/>
        <v>1.6333000000213962</v>
      </c>
      <c r="F237">
        <f t="shared" si="21"/>
        <v>-1.0233384608865545E-2</v>
      </c>
      <c r="H237">
        <v>-6.6927894932445166E-3</v>
      </c>
      <c r="I237">
        <v>-6.455105878556096E-3</v>
      </c>
      <c r="J237">
        <f t="shared" si="22"/>
        <v>-1.2909997597415197</v>
      </c>
      <c r="K237">
        <f t="shared" si="23"/>
        <v>-1.2670772688363716</v>
      </c>
    </row>
    <row r="238" spans="1:11">
      <c r="A238" s="2">
        <v>35780</v>
      </c>
      <c r="B238" s="1">
        <v>0.61251990700000003</v>
      </c>
      <c r="C238">
        <f t="shared" si="19"/>
        <v>4.2876411620551558E-4</v>
      </c>
      <c r="D238">
        <f t="shared" si="20"/>
        <v>4.2867222313787114E-4</v>
      </c>
      <c r="E238">
        <f t="shared" si="18"/>
        <v>1.6325999997253966</v>
      </c>
      <c r="F238">
        <f t="shared" si="21"/>
        <v>-4.2867222313803843E-4</v>
      </c>
      <c r="H238">
        <v>-6.6700376376036792E-3</v>
      </c>
      <c r="I238">
        <v>-6.4377908222483923E-3</v>
      </c>
      <c r="J238">
        <f t="shared" si="22"/>
        <v>-1.2865731197640542</v>
      </c>
      <c r="K238">
        <f t="shared" si="23"/>
        <v>-1.2637084218432424</v>
      </c>
    </row>
    <row r="239" spans="1:11">
      <c r="A239" s="2">
        <v>35781</v>
      </c>
      <c r="B239" s="1">
        <v>0.60580359800000005</v>
      </c>
      <c r="C239">
        <f t="shared" si="19"/>
        <v>-1.0965046071555684E-2</v>
      </c>
      <c r="D239">
        <f t="shared" si="20"/>
        <v>-1.1025605285839702E-2</v>
      </c>
      <c r="E239">
        <f t="shared" si="18"/>
        <v>1.6507000012898569</v>
      </c>
      <c r="F239">
        <f t="shared" si="21"/>
        <v>1.1025605285839639E-2</v>
      </c>
      <c r="H239">
        <v>-6.660348800136444E-3</v>
      </c>
      <c r="I239">
        <v>-6.4368607209761789E-3</v>
      </c>
      <c r="J239">
        <f t="shared" si="22"/>
        <v>-1.2846880429622021</v>
      </c>
      <c r="K239">
        <f t="shared" si="23"/>
        <v>-1.2635274597476811</v>
      </c>
    </row>
    <row r="240" spans="1:11">
      <c r="A240" s="2">
        <v>35782</v>
      </c>
      <c r="B240" s="1">
        <v>0.60114217000000003</v>
      </c>
      <c r="C240">
        <f t="shared" si="19"/>
        <v>-7.6946192056126517E-3</v>
      </c>
      <c r="D240">
        <f t="shared" si="20"/>
        <v>-7.7243755286361855E-3</v>
      </c>
      <c r="E240">
        <f t="shared" si="18"/>
        <v>1.6635000003410174</v>
      </c>
      <c r="F240">
        <f t="shared" si="21"/>
        <v>7.7243755286360433E-3</v>
      </c>
      <c r="H240">
        <v>-6.6555973487359924E-3</v>
      </c>
      <c r="I240">
        <v>-6.413880768903325E-3</v>
      </c>
      <c r="J240">
        <f t="shared" si="22"/>
        <v>-1.2837635924447477</v>
      </c>
      <c r="K240">
        <f t="shared" si="23"/>
        <v>-1.2590564409379734</v>
      </c>
    </row>
    <row r="241" spans="1:11">
      <c r="A241" s="2">
        <v>35783</v>
      </c>
      <c r="B241" s="1">
        <v>0.59937664800000001</v>
      </c>
      <c r="C241">
        <f t="shared" si="19"/>
        <v>-2.9369458476020682E-3</v>
      </c>
      <c r="D241">
        <f t="shared" si="20"/>
        <v>-2.941267136058758E-3</v>
      </c>
      <c r="E241">
        <f t="shared" si="18"/>
        <v>1.6684000007954931</v>
      </c>
      <c r="F241">
        <f t="shared" si="21"/>
        <v>2.9412671360587428E-3</v>
      </c>
      <c r="H241">
        <v>-6.5946675005987996E-3</v>
      </c>
      <c r="I241">
        <v>-6.3940379778529384E-3</v>
      </c>
      <c r="J241">
        <f t="shared" si="22"/>
        <v>-1.2719089768985374</v>
      </c>
      <c r="K241">
        <f t="shared" si="23"/>
        <v>-1.2551957935466251</v>
      </c>
    </row>
    <row r="242" spans="1:11">
      <c r="A242" s="2">
        <v>35786</v>
      </c>
      <c r="B242" s="1">
        <v>0.60179334399999995</v>
      </c>
      <c r="C242">
        <f t="shared" si="19"/>
        <v>4.0320156083224479E-3</v>
      </c>
      <c r="D242">
        <f t="shared" si="20"/>
        <v>4.0239088172222557E-3</v>
      </c>
      <c r="E242">
        <f t="shared" si="18"/>
        <v>1.6617000004572999</v>
      </c>
      <c r="F242">
        <f t="shared" si="21"/>
        <v>-4.0239088172222097E-3</v>
      </c>
      <c r="H242">
        <v>-6.5854697534903422E-3</v>
      </c>
      <c r="I242">
        <v>-6.3897982247708533E-3</v>
      </c>
      <c r="J242">
        <f t="shared" si="22"/>
        <v>-1.2701194474774806</v>
      </c>
      <c r="K242">
        <f t="shared" si="23"/>
        <v>-1.2543708999298577</v>
      </c>
    </row>
    <row r="243" spans="1:11">
      <c r="A243" s="2">
        <v>35787</v>
      </c>
      <c r="B243" s="1">
        <v>0.59952038399999996</v>
      </c>
      <c r="C243">
        <f t="shared" si="19"/>
        <v>-3.7769776330394134E-3</v>
      </c>
      <c r="D243">
        <f t="shared" si="20"/>
        <v>-3.7841284243241491E-3</v>
      </c>
      <c r="E243">
        <f t="shared" si="18"/>
        <v>1.6679999991459842</v>
      </c>
      <c r="F243">
        <f t="shared" si="21"/>
        <v>3.7841284243242401E-3</v>
      </c>
      <c r="H243">
        <v>-6.585108622361377E-3</v>
      </c>
      <c r="I243">
        <v>-6.3815652812116378E-3</v>
      </c>
      <c r="J243">
        <f t="shared" si="22"/>
        <v>-1.2700491851868869</v>
      </c>
      <c r="K243">
        <f t="shared" si="23"/>
        <v>-1.25276908433878</v>
      </c>
    </row>
    <row r="244" spans="1:11">
      <c r="A244" s="2">
        <v>35788</v>
      </c>
      <c r="B244" s="1">
        <v>0.59970014999999999</v>
      </c>
      <c r="C244">
        <f t="shared" si="19"/>
        <v>2.9984968784657617E-4</v>
      </c>
      <c r="D244">
        <f t="shared" si="20"/>
        <v>2.9980474191338357E-4</v>
      </c>
      <c r="E244">
        <f t="shared" si="18"/>
        <v>1.6674999997915625</v>
      </c>
      <c r="F244">
        <f t="shared" si="21"/>
        <v>-2.9980474191341702E-4</v>
      </c>
      <c r="H244">
        <v>-6.5753385791840618E-3</v>
      </c>
      <c r="I244">
        <v>-6.3809622587672424E-3</v>
      </c>
      <c r="J244">
        <f t="shared" si="22"/>
        <v>-1.2681483088630832</v>
      </c>
      <c r="K244">
        <f t="shared" si="23"/>
        <v>-1.2526517592598148</v>
      </c>
    </row>
    <row r="245" spans="1:11">
      <c r="A245" s="2">
        <v>35793</v>
      </c>
      <c r="B245" s="1">
        <v>0.59941257599999997</v>
      </c>
      <c r="C245">
        <f t="shared" si="19"/>
        <v>-4.7952964494002437E-4</v>
      </c>
      <c r="D245">
        <f t="shared" si="20"/>
        <v>-4.7964465604917304E-4</v>
      </c>
      <c r="E245">
        <f t="shared" si="18"/>
        <v>1.6682999990977834</v>
      </c>
      <c r="F245">
        <f t="shared" si="21"/>
        <v>4.7964465604920253E-4</v>
      </c>
      <c r="H245">
        <v>-6.5719978451463153E-3</v>
      </c>
      <c r="I245">
        <v>-6.3796064840389828E-3</v>
      </c>
      <c r="J245">
        <f t="shared" si="22"/>
        <v>-1.2674983299304186</v>
      </c>
      <c r="K245">
        <f t="shared" si="23"/>
        <v>-1.2523879774080267</v>
      </c>
    </row>
    <row r="246" spans="1:11">
      <c r="A246" s="2">
        <v>35794</v>
      </c>
      <c r="B246" s="1">
        <v>0.60415659700000002</v>
      </c>
      <c r="C246">
        <f t="shared" si="19"/>
        <v>7.9144502300199093E-3</v>
      </c>
      <c r="D246">
        <f t="shared" si="20"/>
        <v>7.8832952438947588E-3</v>
      </c>
      <c r="E246">
        <f t="shared" si="18"/>
        <v>1.655200001068597</v>
      </c>
      <c r="F246">
        <f t="shared" si="21"/>
        <v>-7.883295243894849E-3</v>
      </c>
      <c r="H246">
        <v>-6.5587734953675494E-3</v>
      </c>
      <c r="I246">
        <v>-6.3543631323981888E-3</v>
      </c>
      <c r="J246">
        <f t="shared" si="22"/>
        <v>-1.2649253778015557</v>
      </c>
      <c r="K246">
        <f t="shared" si="23"/>
        <v>-1.2474765877041563</v>
      </c>
    </row>
    <row r="247" spans="1:11">
      <c r="A247" s="2">
        <v>35795</v>
      </c>
      <c r="B247" s="1">
        <v>0.60875388100000005</v>
      </c>
      <c r="C247">
        <f t="shared" si="19"/>
        <v>7.6094244817126455E-3</v>
      </c>
      <c r="D247">
        <f t="shared" si="20"/>
        <v>7.5806188484791176E-3</v>
      </c>
      <c r="E247">
        <f t="shared" si="18"/>
        <v>1.6426999994764713</v>
      </c>
      <c r="F247">
        <f t="shared" si="21"/>
        <v>-7.5806188484791939E-3</v>
      </c>
      <c r="H247">
        <v>-6.5546401145725446E-3</v>
      </c>
      <c r="I247">
        <v>-6.3468565275960022E-3</v>
      </c>
      <c r="J247">
        <f t="shared" si="22"/>
        <v>-1.2641211801590384</v>
      </c>
      <c r="K247">
        <f t="shared" si="23"/>
        <v>-1.2460160898249084</v>
      </c>
    </row>
    <row r="248" spans="1:11">
      <c r="A248" s="2">
        <v>35797</v>
      </c>
      <c r="B248" s="1">
        <v>0.60912468799999997</v>
      </c>
      <c r="C248">
        <f t="shared" si="19"/>
        <v>6.0912465870566201E-4</v>
      </c>
      <c r="D248">
        <f t="shared" si="20"/>
        <v>6.089392175814268E-4</v>
      </c>
      <c r="E248">
        <f t="shared" si="18"/>
        <v>1.6416999995245638</v>
      </c>
      <c r="F248">
        <f t="shared" si="21"/>
        <v>-6.0893921758136305E-4</v>
      </c>
      <c r="H248">
        <v>-6.5379128706936169E-3</v>
      </c>
      <c r="I248">
        <v>-6.3461626722798141E-3</v>
      </c>
      <c r="J248">
        <f t="shared" si="22"/>
        <v>-1.2608666989582009</v>
      </c>
      <c r="K248">
        <f t="shared" si="23"/>
        <v>-1.2458810921469299</v>
      </c>
    </row>
    <row r="249" spans="1:11">
      <c r="A249" s="2">
        <v>35800</v>
      </c>
      <c r="B249" s="1">
        <v>0.61236987099999995</v>
      </c>
      <c r="C249">
        <f t="shared" si="19"/>
        <v>5.3276169295570774E-3</v>
      </c>
      <c r="D249">
        <f t="shared" si="20"/>
        <v>5.3134753834073655E-3</v>
      </c>
      <c r="E249">
        <f t="shared" si="18"/>
        <v>1.6330000010728811</v>
      </c>
      <c r="F249">
        <f t="shared" si="21"/>
        <v>-5.3134753834074566E-3</v>
      </c>
      <c r="H249">
        <v>-6.5336775636294355E-3</v>
      </c>
      <c r="I249">
        <v>-6.3217632581756061E-3</v>
      </c>
      <c r="J249">
        <f t="shared" si="22"/>
        <v>-1.2600426703662868</v>
      </c>
      <c r="K249">
        <f t="shared" si="23"/>
        <v>-1.2411339003747317</v>
      </c>
    </row>
    <row r="250" spans="1:11">
      <c r="A250" s="2">
        <v>35801</v>
      </c>
      <c r="B250" s="1">
        <v>0.61218243000000006</v>
      </c>
      <c r="C250">
        <f t="shared" si="19"/>
        <v>-3.0609115320090474E-4</v>
      </c>
      <c r="D250">
        <f t="shared" si="20"/>
        <v>-3.0613800865954353E-4</v>
      </c>
      <c r="E250">
        <f t="shared" si="18"/>
        <v>1.6335000009719323</v>
      </c>
      <c r="F250">
        <f t="shared" si="21"/>
        <v>3.0613800865961904E-4</v>
      </c>
      <c r="H250">
        <v>-6.5178543038904267E-3</v>
      </c>
      <c r="I250">
        <v>-6.3164974946527059E-3</v>
      </c>
      <c r="J250">
        <f t="shared" si="22"/>
        <v>-1.256964069867047</v>
      </c>
      <c r="K250">
        <f t="shared" si="23"/>
        <v>-1.2401093844103939</v>
      </c>
    </row>
    <row r="251" spans="1:11">
      <c r="A251" s="2">
        <v>35802</v>
      </c>
      <c r="B251" s="1">
        <v>0.61527102700000003</v>
      </c>
      <c r="C251">
        <f t="shared" si="19"/>
        <v>5.0452232025017807E-3</v>
      </c>
      <c r="D251">
        <f t="shared" si="20"/>
        <v>5.0325387100944854E-3</v>
      </c>
      <c r="E251">
        <f t="shared" si="18"/>
        <v>1.6252999997024076</v>
      </c>
      <c r="F251">
        <f t="shared" si="21"/>
        <v>-5.0325387100944577E-3</v>
      </c>
      <c r="H251">
        <v>-6.5073434194027613E-3</v>
      </c>
      <c r="I251">
        <v>-6.3158760989232175E-3</v>
      </c>
      <c r="J251">
        <f t="shared" si="22"/>
        <v>-1.2549190541898154</v>
      </c>
      <c r="K251">
        <f t="shared" si="23"/>
        <v>-1.2399884845936315</v>
      </c>
    </row>
    <row r="252" spans="1:11">
      <c r="A252" s="2">
        <v>35803</v>
      </c>
      <c r="B252" s="1">
        <v>0.62057837900000001</v>
      </c>
      <c r="C252">
        <f t="shared" si="19"/>
        <v>8.626039204020497E-3</v>
      </c>
      <c r="D252">
        <f t="shared" si="20"/>
        <v>8.5890475035345915E-3</v>
      </c>
      <c r="E252">
        <f t="shared" si="18"/>
        <v>1.6114000001279452</v>
      </c>
      <c r="F252">
        <f t="shared" si="21"/>
        <v>-8.5890475035347268E-3</v>
      </c>
      <c r="H252">
        <v>-6.4587008024842877E-3</v>
      </c>
      <c r="I252">
        <v>-6.3091679332649732E-3</v>
      </c>
      <c r="J252">
        <f t="shared" si="22"/>
        <v>-1.2454550633813746</v>
      </c>
      <c r="K252">
        <f t="shared" si="23"/>
        <v>-1.2386833324009046</v>
      </c>
    </row>
    <row r="253" spans="1:11">
      <c r="A253" s="2">
        <v>35804</v>
      </c>
      <c r="B253" s="1">
        <v>0.61862047600000003</v>
      </c>
      <c r="C253">
        <f t="shared" si="19"/>
        <v>-3.1549648944504405E-3</v>
      </c>
      <c r="D253">
        <f t="shared" si="20"/>
        <v>-3.1599522889921351E-3</v>
      </c>
      <c r="E253">
        <f t="shared" si="18"/>
        <v>1.6165000008826089</v>
      </c>
      <c r="F253">
        <f t="shared" si="21"/>
        <v>3.1599522889922257E-3</v>
      </c>
      <c r="H253">
        <v>-6.4528126416692208E-3</v>
      </c>
      <c r="I253">
        <v>-6.3022003492614739E-3</v>
      </c>
      <c r="J253">
        <f t="shared" si="22"/>
        <v>-1.2443094527345253</v>
      </c>
      <c r="K253">
        <f t="shared" si="23"/>
        <v>-1.2373277073308826</v>
      </c>
    </row>
    <row r="254" spans="1:11">
      <c r="A254" s="2">
        <v>35807</v>
      </c>
      <c r="B254" s="1">
        <v>0.61648480400000005</v>
      </c>
      <c r="C254">
        <f t="shared" si="19"/>
        <v>-3.4523137898849754E-3</v>
      </c>
      <c r="D254">
        <f t="shared" si="20"/>
        <v>-3.4582867761810965E-3</v>
      </c>
      <c r="E254">
        <f t="shared" si="18"/>
        <v>1.6220999990779983</v>
      </c>
      <c r="F254">
        <f t="shared" si="21"/>
        <v>3.4582867761811338E-3</v>
      </c>
      <c r="H254">
        <v>-6.4436411947041191E-3</v>
      </c>
      <c r="I254">
        <v>-6.2869842344978073E-3</v>
      </c>
      <c r="J254">
        <f t="shared" si="22"/>
        <v>-1.2425250403143775</v>
      </c>
      <c r="K254">
        <f t="shared" si="23"/>
        <v>-1.2343672339972855</v>
      </c>
    </row>
    <row r="255" spans="1:11">
      <c r="A255" s="2">
        <v>35808</v>
      </c>
      <c r="B255" s="1">
        <v>0.61180789199999996</v>
      </c>
      <c r="C255">
        <f t="shared" si="19"/>
        <v>-7.5864189508880742E-3</v>
      </c>
      <c r="D255">
        <f t="shared" si="20"/>
        <v>-7.6153422025966458E-3</v>
      </c>
      <c r="E255">
        <f t="shared" si="18"/>
        <v>1.634500000859747</v>
      </c>
      <c r="F255">
        <f t="shared" si="21"/>
        <v>7.61534220259656E-3</v>
      </c>
      <c r="H255">
        <v>-6.4241173457826118E-3</v>
      </c>
      <c r="I255">
        <v>-6.2699704822195669E-3</v>
      </c>
      <c r="J255">
        <f t="shared" si="22"/>
        <v>-1.2387264468495518</v>
      </c>
      <c r="K255">
        <f t="shared" si="23"/>
        <v>-1.2310570092318658</v>
      </c>
    </row>
    <row r="256" spans="1:11">
      <c r="A256" s="2">
        <v>35809</v>
      </c>
      <c r="B256" s="1">
        <v>0.61345929700000001</v>
      </c>
      <c r="C256">
        <f t="shared" si="19"/>
        <v>2.6992214739198772E-3</v>
      </c>
      <c r="D256">
        <f t="shared" si="20"/>
        <v>2.6955851177213074E-3</v>
      </c>
      <c r="E256">
        <f t="shared" si="18"/>
        <v>1.630099999935285</v>
      </c>
      <c r="F256">
        <f t="shared" si="21"/>
        <v>-2.6955851177212138E-3</v>
      </c>
      <c r="H256">
        <v>-6.4168673266777705E-3</v>
      </c>
      <c r="I256">
        <v>-6.2385634861873169E-3</v>
      </c>
      <c r="J256">
        <f t="shared" si="22"/>
        <v>-1.2373158707227732</v>
      </c>
      <c r="K256">
        <f t="shared" si="23"/>
        <v>-1.224946410324983</v>
      </c>
    </row>
    <row r="257" spans="1:11">
      <c r="A257" s="2">
        <v>35810</v>
      </c>
      <c r="B257" s="1">
        <v>0.61349693299999997</v>
      </c>
      <c r="C257">
        <f t="shared" si="19"/>
        <v>6.1350443597563142E-5</v>
      </c>
      <c r="D257">
        <f t="shared" si="20"/>
        <v>6.1348561736066634E-5</v>
      </c>
      <c r="E257">
        <f t="shared" si="18"/>
        <v>1.6299999987123002</v>
      </c>
      <c r="F257">
        <f t="shared" si="21"/>
        <v>-6.1348561735922395E-5</v>
      </c>
      <c r="H257">
        <v>-6.4135938816355358E-3</v>
      </c>
      <c r="I257">
        <v>-6.2237071541562635E-3</v>
      </c>
      <c r="J257">
        <f t="shared" si="22"/>
        <v>-1.2366789836522529</v>
      </c>
      <c r="K257">
        <f t="shared" si="23"/>
        <v>-1.2220559369356774</v>
      </c>
    </row>
    <row r="258" spans="1:11">
      <c r="A258" s="2">
        <v>35811</v>
      </c>
      <c r="B258" s="1">
        <v>0.61210748599999998</v>
      </c>
      <c r="C258">
        <f t="shared" si="19"/>
        <v>-2.2647986082108273E-3</v>
      </c>
      <c r="D258">
        <f t="shared" si="20"/>
        <v>-2.2673671434548879E-3</v>
      </c>
      <c r="E258">
        <f t="shared" si="18"/>
        <v>1.6337000001989848</v>
      </c>
      <c r="F258">
        <f t="shared" si="21"/>
        <v>2.2673671434549282E-3</v>
      </c>
      <c r="H258">
        <v>-6.4102775237190567E-3</v>
      </c>
      <c r="I258">
        <v>-6.1992662147998907E-3</v>
      </c>
      <c r="J258">
        <f t="shared" si="22"/>
        <v>-1.2360337473794663</v>
      </c>
      <c r="K258">
        <f t="shared" si="23"/>
        <v>-1.2173006659393399</v>
      </c>
    </row>
    <row r="259" spans="1:11">
      <c r="A259" s="2">
        <v>35815</v>
      </c>
      <c r="B259" s="1">
        <v>0.61459037599999999</v>
      </c>
      <c r="C259">
        <f t="shared" si="19"/>
        <v>4.0562973934941127E-3</v>
      </c>
      <c r="D259">
        <f t="shared" si="20"/>
        <v>4.0480927985896394E-3</v>
      </c>
      <c r="E259">
        <f t="shared" ref="E259:E322" si="24">1/B259</f>
        <v>1.6270999987152419</v>
      </c>
      <c r="F259">
        <f t="shared" si="21"/>
        <v>-4.0480927985895778E-3</v>
      </c>
      <c r="H259">
        <v>-6.4005428114300867E-3</v>
      </c>
      <c r="I259">
        <v>-6.1774358693399596E-3</v>
      </c>
      <c r="J259">
        <f t="shared" si="22"/>
        <v>-1.2341397450937743</v>
      </c>
      <c r="K259">
        <f t="shared" si="23"/>
        <v>-1.2130533165600057</v>
      </c>
    </row>
    <row r="260" spans="1:11">
      <c r="A260" s="2">
        <v>35816</v>
      </c>
      <c r="B260" s="1">
        <v>0.61485489400000004</v>
      </c>
      <c r="C260">
        <f t="shared" ref="C260:C323" si="25">+B260/B259-1</f>
        <v>4.3039723746018943E-4</v>
      </c>
      <c r="D260">
        <f t="shared" ref="D260:D323" si="26">+LN(B260/B259)</f>
        <v>4.3030464313645751E-4</v>
      </c>
      <c r="E260">
        <f t="shared" si="24"/>
        <v>1.6264000006479578</v>
      </c>
      <c r="F260">
        <f t="shared" ref="F260:F323" si="27">+LN(E260/E259)</f>
        <v>-4.3030464313644661E-4</v>
      </c>
      <c r="H260">
        <v>-6.37899837727216E-3</v>
      </c>
      <c r="I260">
        <v>-6.156866871017636E-3</v>
      </c>
      <c r="J260">
        <f t="shared" ref="J260:J323" si="28">+(H260-$O$4)/$O$5</f>
        <v>-1.2299480231067479</v>
      </c>
      <c r="K260">
        <f t="shared" ref="K260:K323" si="29">+(I260-$O$9)/$O$10</f>
        <v>-1.2090513770387918</v>
      </c>
    </row>
    <row r="261" spans="1:11">
      <c r="A261" s="2">
        <v>35817</v>
      </c>
      <c r="B261" s="1">
        <v>0.60613407699999999</v>
      </c>
      <c r="C261">
        <f t="shared" si="25"/>
        <v>-1.4183536774450833E-2</v>
      </c>
      <c r="D261">
        <f t="shared" si="26"/>
        <v>-1.4285084479494559E-2</v>
      </c>
      <c r="E261">
        <f t="shared" si="24"/>
        <v>1.6497999996129569</v>
      </c>
      <c r="F261">
        <f t="shared" si="27"/>
        <v>1.4285084479494463E-2</v>
      </c>
      <c r="H261">
        <v>-6.3780915403506217E-3</v>
      </c>
      <c r="I261">
        <v>-6.1561619432963779E-3</v>
      </c>
      <c r="J261">
        <f t="shared" si="28"/>
        <v>-1.2297715873630752</v>
      </c>
      <c r="K261">
        <f t="shared" si="29"/>
        <v>-1.2089142250947305</v>
      </c>
    </row>
    <row r="262" spans="1:11">
      <c r="A262" s="2">
        <v>35818</v>
      </c>
      <c r="B262" s="1">
        <v>0.599268892</v>
      </c>
      <c r="C262">
        <f t="shared" si="25"/>
        <v>-1.1326182210342872E-2</v>
      </c>
      <c r="D262">
        <f t="shared" si="26"/>
        <v>-1.139081188042578E-2</v>
      </c>
      <c r="E262">
        <f t="shared" si="24"/>
        <v>1.6686999998658365</v>
      </c>
      <c r="F262">
        <f t="shared" si="27"/>
        <v>1.1390811880425775E-2</v>
      </c>
      <c r="H262">
        <v>-6.3552796593133783E-3</v>
      </c>
      <c r="I262">
        <v>-6.1479952925018533E-3</v>
      </c>
      <c r="J262">
        <f t="shared" si="28"/>
        <v>-1.2253332687417404</v>
      </c>
      <c r="K262">
        <f t="shared" si="29"/>
        <v>-1.2073253075374233</v>
      </c>
    </row>
    <row r="263" spans="1:11">
      <c r="A263" s="2">
        <v>35821</v>
      </c>
      <c r="B263" s="1">
        <v>0.605143722</v>
      </c>
      <c r="C263">
        <f t="shared" si="25"/>
        <v>9.8033288202117319E-3</v>
      </c>
      <c r="D263">
        <f t="shared" si="26"/>
        <v>9.7555879516156782E-3</v>
      </c>
      <c r="E263">
        <f t="shared" si="24"/>
        <v>1.6524999990002376</v>
      </c>
      <c r="F263">
        <f t="shared" si="27"/>
        <v>-9.7555879516156834E-3</v>
      </c>
      <c r="H263">
        <v>-6.3495815377491846E-3</v>
      </c>
      <c r="I263">
        <v>-6.1071408680947363E-3</v>
      </c>
      <c r="J263">
        <f t="shared" si="28"/>
        <v>-1.2242246324568282</v>
      </c>
      <c r="K263">
        <f t="shared" si="29"/>
        <v>-1.1993766007949156</v>
      </c>
    </row>
    <row r="264" spans="1:11">
      <c r="A264" s="2">
        <v>35822</v>
      </c>
      <c r="B264" s="1">
        <v>0.60701711800000002</v>
      </c>
      <c r="C264">
        <f t="shared" si="25"/>
        <v>3.0957868881271722E-3</v>
      </c>
      <c r="D264">
        <f t="shared" si="26"/>
        <v>3.0910048068931075E-3</v>
      </c>
      <c r="E264">
        <f t="shared" si="24"/>
        <v>1.6473999996817223</v>
      </c>
      <c r="F264">
        <f t="shared" si="27"/>
        <v>-3.0910048068930268E-3</v>
      </c>
      <c r="H264">
        <v>-6.3208988033420545E-3</v>
      </c>
      <c r="I264">
        <v>-6.0982204252685718E-3</v>
      </c>
      <c r="J264">
        <f t="shared" si="28"/>
        <v>-1.2186440705548034</v>
      </c>
      <c r="K264">
        <f t="shared" si="29"/>
        <v>-1.1976410241696789</v>
      </c>
    </row>
    <row r="265" spans="1:11">
      <c r="A265" s="2">
        <v>35823</v>
      </c>
      <c r="B265" s="1">
        <v>0.60864272699999999</v>
      </c>
      <c r="C265">
        <f t="shared" si="25"/>
        <v>2.6780282660825439E-3</v>
      </c>
      <c r="D265">
        <f t="shared" si="26"/>
        <v>2.6744487376802253E-3</v>
      </c>
      <c r="E265">
        <f t="shared" si="24"/>
        <v>1.642999999242577</v>
      </c>
      <c r="F265">
        <f t="shared" si="27"/>
        <v>-2.6744487376802882E-3</v>
      </c>
      <c r="H265">
        <v>-6.320461783817833E-3</v>
      </c>
      <c r="I265">
        <v>-6.0974141717481953E-3</v>
      </c>
      <c r="J265">
        <f t="shared" si="28"/>
        <v>-1.2185590432881315</v>
      </c>
      <c r="K265">
        <f t="shared" si="29"/>
        <v>-1.1974841581047033</v>
      </c>
    </row>
    <row r="266" spans="1:11">
      <c r="A266" s="2">
        <v>35824</v>
      </c>
      <c r="B266" s="1">
        <v>0.60975609799999997</v>
      </c>
      <c r="C266">
        <f t="shared" si="25"/>
        <v>1.8292685521565932E-3</v>
      </c>
      <c r="D266">
        <f t="shared" si="26"/>
        <v>1.8275974780238595E-3</v>
      </c>
      <c r="E266">
        <f t="shared" si="24"/>
        <v>1.6399999988192</v>
      </c>
      <c r="F266">
        <f t="shared" si="27"/>
        <v>-1.8275974780239841E-3</v>
      </c>
      <c r="H266">
        <v>-6.300259330127133E-3</v>
      </c>
      <c r="I266">
        <v>-6.0557195254526954E-3</v>
      </c>
      <c r="J266">
        <f t="shared" si="28"/>
        <v>-1.2146284193178549</v>
      </c>
      <c r="K266">
        <f t="shared" si="29"/>
        <v>-1.1893719763533976</v>
      </c>
    </row>
    <row r="267" spans="1:11">
      <c r="A267" s="2">
        <v>35825</v>
      </c>
      <c r="B267" s="1">
        <v>0.61255742700000004</v>
      </c>
      <c r="C267">
        <f t="shared" si="25"/>
        <v>4.5941795566923904E-3</v>
      </c>
      <c r="D267">
        <f t="shared" si="26"/>
        <v>4.5836585251581791E-3</v>
      </c>
      <c r="E267">
        <f t="shared" si="24"/>
        <v>1.6325000006897312</v>
      </c>
      <c r="F267">
        <f t="shared" si="27"/>
        <v>-4.5836585251580299E-3</v>
      </c>
      <c r="H267">
        <v>-6.2806535412669364E-3</v>
      </c>
      <c r="I267">
        <v>-6.054786709030085E-3</v>
      </c>
      <c r="J267">
        <f t="shared" si="28"/>
        <v>-1.2108138834783027</v>
      </c>
      <c r="K267">
        <f t="shared" si="29"/>
        <v>-1.1891904859935278</v>
      </c>
    </row>
    <row r="268" spans="1:11">
      <c r="A268" s="2">
        <v>35828</v>
      </c>
      <c r="B268" s="1">
        <v>0.61050061099999997</v>
      </c>
      <c r="C268">
        <f t="shared" si="25"/>
        <v>-3.3577521214187556E-3</v>
      </c>
      <c r="D268">
        <f t="shared" si="26"/>
        <v>-3.3634020219287125E-3</v>
      </c>
      <c r="E268">
        <f t="shared" si="24"/>
        <v>1.6379999986601161</v>
      </c>
      <c r="F268">
        <f t="shared" si="27"/>
        <v>3.3634020219287224E-3</v>
      </c>
      <c r="H268">
        <v>-6.2773496620446125E-3</v>
      </c>
      <c r="I268">
        <v>-6.0519370214258458E-3</v>
      </c>
      <c r="J268">
        <f t="shared" si="28"/>
        <v>-1.2101710750816106</v>
      </c>
      <c r="K268">
        <f t="shared" si="29"/>
        <v>-1.1886360458954826</v>
      </c>
    </row>
    <row r="269" spans="1:11">
      <c r="A269" s="2">
        <v>35829</v>
      </c>
      <c r="B269" s="1">
        <v>0.60890214899999995</v>
      </c>
      <c r="C269">
        <f t="shared" si="25"/>
        <v>-2.618280753858282E-3</v>
      </c>
      <c r="D269">
        <f t="shared" si="26"/>
        <v>-2.6217144458005478E-3</v>
      </c>
      <c r="E269">
        <f t="shared" si="24"/>
        <v>1.6423000011451758</v>
      </c>
      <c r="F269">
        <f t="shared" si="27"/>
        <v>2.6217144458004229E-3</v>
      </c>
      <c r="H269">
        <v>-6.2692230687907682E-3</v>
      </c>
      <c r="I269">
        <v>-6.0477964628213692E-3</v>
      </c>
      <c r="J269">
        <f t="shared" si="28"/>
        <v>-1.2085899511879841</v>
      </c>
      <c r="K269">
        <f t="shared" si="29"/>
        <v>-1.1878304517260683</v>
      </c>
    </row>
    <row r="270" spans="1:11">
      <c r="A270" s="2">
        <v>35830</v>
      </c>
      <c r="B270" s="1">
        <v>0.60313630900000004</v>
      </c>
      <c r="C270">
        <f t="shared" si="25"/>
        <v>-9.4692390386027503E-3</v>
      </c>
      <c r="D270">
        <f t="shared" si="26"/>
        <v>-9.5143573324248873E-3</v>
      </c>
      <c r="E270">
        <f t="shared" si="24"/>
        <v>1.6579999994661239</v>
      </c>
      <c r="F270">
        <f t="shared" si="27"/>
        <v>9.5143573324249983E-3</v>
      </c>
      <c r="H270">
        <v>-6.2605561445570968E-3</v>
      </c>
      <c r="I270">
        <v>-6.0383042459712048E-3</v>
      </c>
      <c r="J270">
        <f t="shared" si="28"/>
        <v>-1.2069036995740465</v>
      </c>
      <c r="K270">
        <f t="shared" si="29"/>
        <v>-1.185983629768026</v>
      </c>
    </row>
    <row r="271" spans="1:11">
      <c r="A271" s="2">
        <v>35831</v>
      </c>
      <c r="B271" s="1">
        <v>0.60441220900000003</v>
      </c>
      <c r="C271">
        <f t="shared" si="25"/>
        <v>2.1154421993188066E-3</v>
      </c>
      <c r="D271">
        <f t="shared" si="26"/>
        <v>2.1132078020734105E-3</v>
      </c>
      <c r="E271">
        <f t="shared" si="24"/>
        <v>1.6545000003466177</v>
      </c>
      <c r="F271">
        <f t="shared" si="27"/>
        <v>-2.1132078020734157E-3</v>
      </c>
      <c r="H271">
        <v>-6.2312622239750733E-3</v>
      </c>
      <c r="I271">
        <v>-6.0250118697168804E-3</v>
      </c>
      <c r="J271">
        <f t="shared" si="28"/>
        <v>-1.2012042242436769</v>
      </c>
      <c r="K271">
        <f t="shared" si="29"/>
        <v>-1.1833974422916387</v>
      </c>
    </row>
    <row r="272" spans="1:11">
      <c r="A272" s="2">
        <v>35832</v>
      </c>
      <c r="B272" s="1">
        <v>0.60698027300000001</v>
      </c>
      <c r="C272">
        <f t="shared" si="25"/>
        <v>4.2488618888900653E-3</v>
      </c>
      <c r="D272">
        <f t="shared" si="26"/>
        <v>4.2398609620044976E-3</v>
      </c>
      <c r="E272">
        <f t="shared" si="24"/>
        <v>1.6475000003830438</v>
      </c>
      <c r="F272">
        <f t="shared" si="27"/>
        <v>-4.2398609620044872E-3</v>
      </c>
      <c r="H272">
        <v>-6.2053489599227119E-3</v>
      </c>
      <c r="I272">
        <v>-5.9891228491134787E-3</v>
      </c>
      <c r="J272">
        <f t="shared" si="28"/>
        <v>-1.1961624952343335</v>
      </c>
      <c r="K272">
        <f t="shared" si="29"/>
        <v>-1.1764148130123833</v>
      </c>
    </row>
    <row r="273" spans="1:11">
      <c r="A273" s="2">
        <v>35835</v>
      </c>
      <c r="B273" s="1">
        <v>0.61207002099999996</v>
      </c>
      <c r="C273">
        <f t="shared" si="25"/>
        <v>8.3853598319494349E-3</v>
      </c>
      <c r="D273">
        <f t="shared" si="26"/>
        <v>8.3503980111932097E-3</v>
      </c>
      <c r="E273">
        <f t="shared" si="24"/>
        <v>1.6337999994938488</v>
      </c>
      <c r="F273">
        <f t="shared" si="27"/>
        <v>-8.3503980111934006E-3</v>
      </c>
      <c r="H273">
        <v>-6.2023396728372975E-3</v>
      </c>
      <c r="I273">
        <v>-5.9648063402051848E-3</v>
      </c>
      <c r="J273">
        <f t="shared" si="28"/>
        <v>-1.195577003188047</v>
      </c>
      <c r="K273">
        <f t="shared" si="29"/>
        <v>-1.1716837514170098</v>
      </c>
    </row>
    <row r="274" spans="1:11">
      <c r="A274" s="2">
        <v>35836</v>
      </c>
      <c r="B274" s="1">
        <v>0.616142945</v>
      </c>
      <c r="C274">
        <f t="shared" si="25"/>
        <v>6.654343229138604E-3</v>
      </c>
      <c r="D274">
        <f t="shared" si="26"/>
        <v>6.6323008183778202E-3</v>
      </c>
      <c r="E274">
        <f t="shared" si="24"/>
        <v>1.6230000004300951</v>
      </c>
      <c r="F274">
        <f t="shared" si="27"/>
        <v>-6.6323008183776328E-3</v>
      </c>
      <c r="H274">
        <v>-6.1813372916109761E-3</v>
      </c>
      <c r="I274">
        <v>-5.9391411834612958E-3</v>
      </c>
      <c r="J274">
        <f t="shared" si="28"/>
        <v>-1.1914907439472169</v>
      </c>
      <c r="K274">
        <f t="shared" si="29"/>
        <v>-1.1666902945902839</v>
      </c>
    </row>
    <row r="275" spans="1:11">
      <c r="A275" s="2">
        <v>35837</v>
      </c>
      <c r="B275" s="1">
        <v>0.61259495200000003</v>
      </c>
      <c r="C275">
        <f t="shared" si="25"/>
        <v>-5.7583926405259112E-3</v>
      </c>
      <c r="D275">
        <f t="shared" si="26"/>
        <v>-5.7750361072593419E-3</v>
      </c>
      <c r="E275">
        <f t="shared" si="24"/>
        <v>1.6324000005798285</v>
      </c>
      <c r="F275">
        <f t="shared" si="27"/>
        <v>5.7750361072594408E-3</v>
      </c>
      <c r="H275">
        <v>-6.1417711342157521E-3</v>
      </c>
      <c r="I275">
        <v>-5.9096841368278235E-3</v>
      </c>
      <c r="J275">
        <f t="shared" si="28"/>
        <v>-1.1837926846396489</v>
      </c>
      <c r="K275">
        <f t="shared" si="29"/>
        <v>-1.1609590811761241</v>
      </c>
    </row>
    <row r="276" spans="1:11">
      <c r="A276" s="2">
        <v>35838</v>
      </c>
      <c r="B276" s="1">
        <v>0.61053788399999998</v>
      </c>
      <c r="C276">
        <f t="shared" si="25"/>
        <v>-3.3579578043928526E-3</v>
      </c>
      <c r="D276">
        <f t="shared" si="26"/>
        <v>-3.3636083978833332E-3</v>
      </c>
      <c r="E276">
        <f t="shared" si="24"/>
        <v>1.6378999996665236</v>
      </c>
      <c r="F276">
        <f t="shared" si="27"/>
        <v>3.3636083978831185E-3</v>
      </c>
      <c r="H276">
        <v>-6.1192906115795122E-3</v>
      </c>
      <c r="I276">
        <v>-5.8788290621453196E-3</v>
      </c>
      <c r="J276">
        <f t="shared" si="28"/>
        <v>-1.1794188356759943</v>
      </c>
      <c r="K276">
        <f t="shared" si="29"/>
        <v>-1.1549558650317626</v>
      </c>
    </row>
    <row r="277" spans="1:11">
      <c r="A277" s="2">
        <v>35839</v>
      </c>
      <c r="B277" s="1">
        <v>0.61180789199999996</v>
      </c>
      <c r="C277">
        <f t="shared" si="25"/>
        <v>2.0801461027764034E-3</v>
      </c>
      <c r="D277">
        <f t="shared" si="26"/>
        <v>2.0779855944684589E-3</v>
      </c>
      <c r="E277">
        <f t="shared" si="24"/>
        <v>1.634500000859747</v>
      </c>
      <c r="F277">
        <f t="shared" si="27"/>
        <v>-2.0779855944684867E-3</v>
      </c>
      <c r="H277">
        <v>-6.1184949297491296E-3</v>
      </c>
      <c r="I277">
        <v>-5.8708591757836697E-3</v>
      </c>
      <c r="J277">
        <f t="shared" si="28"/>
        <v>-1.1792640264571193</v>
      </c>
      <c r="K277">
        <f t="shared" si="29"/>
        <v>-1.1534052302993143</v>
      </c>
    </row>
    <row r="278" spans="1:11">
      <c r="A278" s="2">
        <v>35843</v>
      </c>
      <c r="B278" s="1">
        <v>0.61304561099999999</v>
      </c>
      <c r="C278">
        <f t="shared" si="25"/>
        <v>2.0230517065642495E-3</v>
      </c>
      <c r="D278">
        <f t="shared" si="26"/>
        <v>2.0210080932200111E-3</v>
      </c>
      <c r="E278">
        <f t="shared" si="24"/>
        <v>1.6311999989181882</v>
      </c>
      <c r="F278">
        <f t="shared" si="27"/>
        <v>-2.0210080932198658E-3</v>
      </c>
      <c r="H278">
        <v>-6.1064180085742496E-3</v>
      </c>
      <c r="I278">
        <v>-5.8672699086107913E-3</v>
      </c>
      <c r="J278">
        <f t="shared" si="28"/>
        <v>-1.1769143200014633</v>
      </c>
      <c r="K278">
        <f t="shared" si="29"/>
        <v>-1.1527068963344682</v>
      </c>
    </row>
    <row r="279" spans="1:11">
      <c r="A279" s="2">
        <v>35844</v>
      </c>
      <c r="B279" s="1">
        <v>0.60994205599999995</v>
      </c>
      <c r="C279">
        <f t="shared" si="25"/>
        <v>-5.062518912642644E-3</v>
      </c>
      <c r="D279">
        <f t="shared" si="26"/>
        <v>-5.0753768756576301E-3</v>
      </c>
      <c r="E279">
        <f t="shared" si="24"/>
        <v>1.6394999986687262</v>
      </c>
      <c r="F279">
        <f t="shared" si="27"/>
        <v>5.075376875657546E-3</v>
      </c>
      <c r="H279">
        <v>-6.0773818195778342E-3</v>
      </c>
      <c r="I279">
        <v>-5.8603004291689822E-3</v>
      </c>
      <c r="J279">
        <f t="shared" si="28"/>
        <v>-1.1712649893695446</v>
      </c>
      <c r="K279">
        <f t="shared" si="29"/>
        <v>-1.1513509024847244</v>
      </c>
    </row>
    <row r="280" spans="1:11">
      <c r="A280" s="2">
        <v>35845</v>
      </c>
      <c r="B280" s="1">
        <v>0.61143381200000002</v>
      </c>
      <c r="C280">
        <f t="shared" si="25"/>
        <v>2.4457339600141292E-3</v>
      </c>
      <c r="D280">
        <f t="shared" si="26"/>
        <v>2.4427480202644071E-3</v>
      </c>
      <c r="E280">
        <f t="shared" si="24"/>
        <v>1.6355000007752269</v>
      </c>
      <c r="F280">
        <f t="shared" si="27"/>
        <v>-2.4427480202644887E-3</v>
      </c>
      <c r="H280">
        <v>-6.0650356962664862E-3</v>
      </c>
      <c r="I280">
        <v>-5.858837233091007E-3</v>
      </c>
      <c r="J280">
        <f t="shared" si="28"/>
        <v>-1.1688629064854288</v>
      </c>
      <c r="K280">
        <f t="shared" si="29"/>
        <v>-1.1510662205512645</v>
      </c>
    </row>
    <row r="281" spans="1:11">
      <c r="A281" s="2">
        <v>35846</v>
      </c>
      <c r="B281" s="1">
        <v>0.61113487700000002</v>
      </c>
      <c r="C281">
        <f t="shared" si="25"/>
        <v>-4.8890819273172959E-4</v>
      </c>
      <c r="D281">
        <f t="shared" si="26"/>
        <v>-4.890277473112533E-4</v>
      </c>
      <c r="E281">
        <f t="shared" si="24"/>
        <v>1.6363000012516058</v>
      </c>
      <c r="F281">
        <f t="shared" si="27"/>
        <v>4.8902774731124723E-4</v>
      </c>
      <c r="H281">
        <v>-6.0575645981945951E-3</v>
      </c>
      <c r="I281">
        <v>-5.8540689463696038E-3</v>
      </c>
      <c r="J281">
        <f t="shared" si="28"/>
        <v>-1.1674093168564035</v>
      </c>
      <c r="K281">
        <f t="shared" si="29"/>
        <v>-1.1501384945249489</v>
      </c>
    </row>
    <row r="282" spans="1:11">
      <c r="A282" s="2">
        <v>35849</v>
      </c>
      <c r="B282" s="1">
        <v>0.60716454200000003</v>
      </c>
      <c r="C282">
        <f t="shared" si="25"/>
        <v>-6.4966591654692651E-3</v>
      </c>
      <c r="D282">
        <f t="shared" si="26"/>
        <v>-6.5178543038904267E-3</v>
      </c>
      <c r="E282">
        <f t="shared" si="24"/>
        <v>1.646999998889922</v>
      </c>
      <c r="F282">
        <f t="shared" si="27"/>
        <v>6.5178543038905065E-3</v>
      </c>
      <c r="H282">
        <v>-6.0533725150022696E-3</v>
      </c>
      <c r="I282">
        <v>-5.8424083650891832E-3</v>
      </c>
      <c r="J282">
        <f t="shared" si="28"/>
        <v>-1.1665936979749836</v>
      </c>
      <c r="K282">
        <f t="shared" si="29"/>
        <v>-1.1478697918718013</v>
      </c>
    </row>
    <row r="283" spans="1:11">
      <c r="A283" s="2">
        <v>35850</v>
      </c>
      <c r="B283" s="1">
        <v>0.607718019</v>
      </c>
      <c r="C283">
        <f t="shared" si="25"/>
        <v>9.1157661838559001E-4</v>
      </c>
      <c r="D283">
        <f t="shared" si="26"/>
        <v>9.1116138474568785E-4</v>
      </c>
      <c r="E283">
        <f t="shared" si="24"/>
        <v>1.6454999995647652</v>
      </c>
      <c r="F283">
        <f t="shared" si="27"/>
        <v>-9.1116138474575388E-4</v>
      </c>
      <c r="H283">
        <v>-6.0305881258403424E-3</v>
      </c>
      <c r="I283">
        <v>-5.8363265873003613E-3</v>
      </c>
      <c r="J283">
        <f t="shared" si="28"/>
        <v>-1.1621607282199677</v>
      </c>
      <c r="K283">
        <f t="shared" si="29"/>
        <v>-1.1466865107751272</v>
      </c>
    </row>
    <row r="284" spans="1:11">
      <c r="A284" s="2">
        <v>35851</v>
      </c>
      <c r="B284" s="1">
        <v>0.60664887199999995</v>
      </c>
      <c r="C284">
        <f t="shared" si="25"/>
        <v>-1.7592813880347169E-3</v>
      </c>
      <c r="D284">
        <f t="shared" si="26"/>
        <v>-1.7608307409677042E-3</v>
      </c>
      <c r="E284">
        <f t="shared" si="24"/>
        <v>1.6483999990030478</v>
      </c>
      <c r="F284">
        <f t="shared" si="27"/>
        <v>1.7608307409677801E-3</v>
      </c>
      <c r="H284">
        <v>-6.0300590392480327E-3</v>
      </c>
      <c r="I284">
        <v>-5.7883934043667382E-3</v>
      </c>
      <c r="J284">
        <f t="shared" si="28"/>
        <v>-1.1620577882269389</v>
      </c>
      <c r="K284">
        <f t="shared" si="29"/>
        <v>-1.1373605486571057</v>
      </c>
    </row>
    <row r="285" spans="1:11">
      <c r="A285" s="2">
        <v>35852</v>
      </c>
      <c r="B285" s="1">
        <v>0.60797665400000001</v>
      </c>
      <c r="C285">
        <f t="shared" si="25"/>
        <v>2.1887158474762636E-3</v>
      </c>
      <c r="D285">
        <f t="shared" si="26"/>
        <v>2.186324098216313E-3</v>
      </c>
      <c r="E285">
        <f t="shared" si="24"/>
        <v>1.6447999991789157</v>
      </c>
      <c r="F285">
        <f t="shared" si="27"/>
        <v>-2.1863240982163998E-3</v>
      </c>
      <c r="H285">
        <v>-6.0180726199630056E-3</v>
      </c>
      <c r="I285">
        <v>-5.7726392400164386E-3</v>
      </c>
      <c r="J285">
        <f t="shared" si="28"/>
        <v>-1.1597256899738837</v>
      </c>
      <c r="K285">
        <f t="shared" si="29"/>
        <v>-1.1342953914749625</v>
      </c>
    </row>
    <row r="286" spans="1:11">
      <c r="A286" s="2">
        <v>35853</v>
      </c>
      <c r="B286" s="1">
        <v>0.60779189199999994</v>
      </c>
      <c r="C286">
        <f t="shared" si="25"/>
        <v>-3.038965374484448E-4</v>
      </c>
      <c r="D286">
        <f t="shared" si="26"/>
        <v>-3.0394272335857716E-4</v>
      </c>
      <c r="E286">
        <f t="shared" si="24"/>
        <v>1.6453000001520259</v>
      </c>
      <c r="F286">
        <f t="shared" si="27"/>
        <v>3.0394272335860037E-4</v>
      </c>
      <c r="H286">
        <v>-5.9786643949404882E-3</v>
      </c>
      <c r="I286">
        <v>-5.7633482070565799E-3</v>
      </c>
      <c r="J286">
        <f t="shared" si="28"/>
        <v>-1.1520583582590798</v>
      </c>
      <c r="K286">
        <f t="shared" si="29"/>
        <v>-1.1324877121989811</v>
      </c>
    </row>
    <row r="287" spans="1:11">
      <c r="A287" s="2">
        <v>35856</v>
      </c>
      <c r="B287" s="1">
        <v>0.607090821</v>
      </c>
      <c r="C287">
        <f t="shared" si="25"/>
        <v>-1.1534721164064843E-3</v>
      </c>
      <c r="D287">
        <f t="shared" si="26"/>
        <v>-1.1541378773751981E-3</v>
      </c>
      <c r="E287">
        <f t="shared" si="24"/>
        <v>1.6471999994215034</v>
      </c>
      <c r="F287">
        <f t="shared" si="27"/>
        <v>1.1541378773751373E-3</v>
      </c>
      <c r="H287">
        <v>-5.9526071737392708E-3</v>
      </c>
      <c r="I287">
        <v>-5.758055250506885E-3</v>
      </c>
      <c r="J287">
        <f t="shared" si="28"/>
        <v>-1.1469886207004458</v>
      </c>
      <c r="K287">
        <f t="shared" si="29"/>
        <v>-1.1314579055128042</v>
      </c>
    </row>
    <row r="288" spans="1:11">
      <c r="A288" s="2">
        <v>35857</v>
      </c>
      <c r="B288" s="1">
        <v>0.605143722</v>
      </c>
      <c r="C288">
        <f t="shared" si="25"/>
        <v>-3.2072614716736059E-3</v>
      </c>
      <c r="D288">
        <f t="shared" si="26"/>
        <v>-3.2124157584616543E-3</v>
      </c>
      <c r="E288">
        <f t="shared" si="24"/>
        <v>1.6524999990002376</v>
      </c>
      <c r="F288">
        <f t="shared" si="27"/>
        <v>3.2124157584617736E-3</v>
      </c>
      <c r="H288">
        <v>-5.9207459282891398E-3</v>
      </c>
      <c r="I288">
        <v>-5.7528479502156676E-3</v>
      </c>
      <c r="J288">
        <f t="shared" si="28"/>
        <v>-1.1407896422492885</v>
      </c>
      <c r="K288">
        <f t="shared" si="29"/>
        <v>-1.1304447642548932</v>
      </c>
    </row>
    <row r="289" spans="1:11">
      <c r="A289" s="2">
        <v>35858</v>
      </c>
      <c r="B289" s="1">
        <v>0.60753341400000005</v>
      </c>
      <c r="C289">
        <f t="shared" si="25"/>
        <v>3.9489660276108562E-3</v>
      </c>
      <c r="D289">
        <f t="shared" si="26"/>
        <v>3.9411893278262101E-3</v>
      </c>
      <c r="E289">
        <f t="shared" si="24"/>
        <v>1.6460000009151758</v>
      </c>
      <c r="F289">
        <f t="shared" si="27"/>
        <v>-3.9411893278263809E-3</v>
      </c>
      <c r="H289">
        <v>-5.9171776830885155E-3</v>
      </c>
      <c r="I289">
        <v>-5.7512736790343334E-3</v>
      </c>
      <c r="J289">
        <f t="shared" si="28"/>
        <v>-1.1400953983553472</v>
      </c>
      <c r="K289">
        <f t="shared" si="29"/>
        <v>-1.1301384713591982</v>
      </c>
    </row>
    <row r="290" spans="1:11">
      <c r="A290" s="2">
        <v>35859</v>
      </c>
      <c r="B290" s="1">
        <v>0.607902736</v>
      </c>
      <c r="C290">
        <f t="shared" si="25"/>
        <v>6.0790401233790092E-4</v>
      </c>
      <c r="D290">
        <f t="shared" si="26"/>
        <v>6.0771931354276104E-4</v>
      </c>
      <c r="E290">
        <f t="shared" si="24"/>
        <v>1.6449999988156001</v>
      </c>
      <c r="F290">
        <f t="shared" si="27"/>
        <v>-6.0771931354270748E-4</v>
      </c>
      <c r="H290">
        <v>-5.9136163400044786E-3</v>
      </c>
      <c r="I290">
        <v>-5.7154951797855008E-3</v>
      </c>
      <c r="J290">
        <f t="shared" si="28"/>
        <v>-1.1394024973490235</v>
      </c>
      <c r="K290">
        <f t="shared" si="29"/>
        <v>-1.1231773453038654</v>
      </c>
    </row>
    <row r="291" spans="1:11">
      <c r="A291" s="2">
        <v>35860</v>
      </c>
      <c r="B291" s="1">
        <v>0.61255742700000004</v>
      </c>
      <c r="C291">
        <f t="shared" si="25"/>
        <v>7.6569666894870103E-3</v>
      </c>
      <c r="D291">
        <f t="shared" si="26"/>
        <v>7.6278009063861663E-3</v>
      </c>
      <c r="E291">
        <f t="shared" si="24"/>
        <v>1.6325000006897312</v>
      </c>
      <c r="F291">
        <f t="shared" si="27"/>
        <v>-7.6278009063862565E-3</v>
      </c>
      <c r="H291">
        <v>-5.8997222733882335E-3</v>
      </c>
      <c r="I291">
        <v>-5.6992381985195486E-3</v>
      </c>
      <c r="J291">
        <f t="shared" si="28"/>
        <v>-1.1366992439659174</v>
      </c>
      <c r="K291">
        <f t="shared" si="29"/>
        <v>-1.1200143592019491</v>
      </c>
    </row>
    <row r="292" spans="1:11">
      <c r="A292" s="2">
        <v>35863</v>
      </c>
      <c r="B292" s="1">
        <v>0.61109753099999997</v>
      </c>
      <c r="C292">
        <f t="shared" si="25"/>
        <v>-2.3832802210070891E-3</v>
      </c>
      <c r="D292">
        <f t="shared" si="26"/>
        <v>-2.3861247537575272E-3</v>
      </c>
      <c r="E292">
        <f t="shared" si="24"/>
        <v>1.6364000004444463</v>
      </c>
      <c r="F292">
        <f t="shared" si="27"/>
        <v>2.3861247537574062E-3</v>
      </c>
      <c r="H292">
        <v>-5.897789472941414E-3</v>
      </c>
      <c r="I292">
        <v>-5.6991938954491974E-3</v>
      </c>
      <c r="J292">
        <f t="shared" si="28"/>
        <v>-1.1363231950026407</v>
      </c>
      <c r="K292">
        <f t="shared" si="29"/>
        <v>-1.1200057395207488</v>
      </c>
    </row>
    <row r="293" spans="1:11">
      <c r="A293" s="2">
        <v>35864</v>
      </c>
      <c r="B293" s="1">
        <v>0.61046334199999996</v>
      </c>
      <c r="C293">
        <f t="shared" si="25"/>
        <v>-1.0377868798818746E-3</v>
      </c>
      <c r="D293">
        <f t="shared" si="26"/>
        <v>-1.0383257535421723E-3</v>
      </c>
      <c r="E293">
        <f t="shared" si="24"/>
        <v>1.6380999991314795</v>
      </c>
      <c r="F293">
        <f t="shared" si="27"/>
        <v>1.0383257535421873E-3</v>
      </c>
      <c r="H293">
        <v>-5.8547759951377417E-3</v>
      </c>
      <c r="I293">
        <v>-5.6962183751460898E-3</v>
      </c>
      <c r="J293">
        <f t="shared" si="28"/>
        <v>-1.1279544191356823</v>
      </c>
      <c r="K293">
        <f t="shared" si="29"/>
        <v>-1.119426817197426</v>
      </c>
    </row>
    <row r="294" spans="1:11">
      <c r="A294" s="2">
        <v>35865</v>
      </c>
      <c r="B294" s="1">
        <v>0.60727515600000004</v>
      </c>
      <c r="C294">
        <f t="shared" si="25"/>
        <v>-5.2225674838308755E-3</v>
      </c>
      <c r="D294">
        <f t="shared" si="26"/>
        <v>-5.236252758367436E-3</v>
      </c>
      <c r="E294">
        <f t="shared" si="24"/>
        <v>1.6467000010123911</v>
      </c>
      <c r="F294">
        <f t="shared" si="27"/>
        <v>5.2362527583673544E-3</v>
      </c>
      <c r="H294">
        <v>-5.8513218092801278E-3</v>
      </c>
      <c r="I294">
        <v>-5.6706792668254269E-3</v>
      </c>
      <c r="J294">
        <f t="shared" si="28"/>
        <v>-1.1272823668227507</v>
      </c>
      <c r="K294">
        <f t="shared" si="29"/>
        <v>-1.1144578845676782</v>
      </c>
    </row>
    <row r="295" spans="1:11">
      <c r="A295" s="2">
        <v>35866</v>
      </c>
      <c r="B295" s="1">
        <v>0.60382827100000003</v>
      </c>
      <c r="C295">
        <f t="shared" si="25"/>
        <v>-5.6759855329896469E-3</v>
      </c>
      <c r="D295">
        <f t="shared" si="26"/>
        <v>-5.6921551535920982E-3</v>
      </c>
      <c r="E295">
        <f t="shared" si="24"/>
        <v>1.6561000006573061</v>
      </c>
      <c r="F295">
        <f t="shared" si="27"/>
        <v>5.6921551535920288E-3</v>
      </c>
      <c r="H295">
        <v>-5.8487149186944318E-3</v>
      </c>
      <c r="I295">
        <v>-5.6371617289587292E-3</v>
      </c>
      <c r="J295">
        <f t="shared" si="28"/>
        <v>-1.1267751657282252</v>
      </c>
      <c r="K295">
        <f t="shared" si="29"/>
        <v>-1.1079366550289049</v>
      </c>
    </row>
    <row r="296" spans="1:11">
      <c r="A296" s="2">
        <v>35867</v>
      </c>
      <c r="B296" s="1">
        <v>0.60031216200000004</v>
      </c>
      <c r="C296">
        <f t="shared" si="25"/>
        <v>-5.8230281172111376E-3</v>
      </c>
      <c r="D296">
        <f t="shared" si="26"/>
        <v>-5.8400480492948291E-3</v>
      </c>
      <c r="E296">
        <f t="shared" si="24"/>
        <v>1.6658000009001983</v>
      </c>
      <c r="F296">
        <f t="shared" si="27"/>
        <v>5.8400480492949358E-3</v>
      </c>
      <c r="H296">
        <v>-5.8422756274283871E-3</v>
      </c>
      <c r="I296">
        <v>-5.6334359006410643E-3</v>
      </c>
      <c r="J296">
        <f t="shared" si="28"/>
        <v>-1.1255223261974727</v>
      </c>
      <c r="K296">
        <f t="shared" si="29"/>
        <v>-1.1072117514939797</v>
      </c>
    </row>
    <row r="297" spans="1:11">
      <c r="A297" s="2">
        <v>35870</v>
      </c>
      <c r="B297" s="1">
        <v>0.59944850699999996</v>
      </c>
      <c r="C297">
        <f t="shared" si="25"/>
        <v>-1.4386764997775803E-3</v>
      </c>
      <c r="D297">
        <f t="shared" si="26"/>
        <v>-1.4397123884714398E-3</v>
      </c>
      <c r="E297">
        <f t="shared" si="24"/>
        <v>1.6682000010386213</v>
      </c>
      <c r="F297">
        <f t="shared" si="27"/>
        <v>1.4397123884713888E-3</v>
      </c>
      <c r="H297">
        <v>-5.8400480492948291E-3</v>
      </c>
      <c r="I297">
        <v>-5.6298972102336387E-3</v>
      </c>
      <c r="J297">
        <f t="shared" si="28"/>
        <v>-1.1250889247828981</v>
      </c>
      <c r="K297">
        <f t="shared" si="29"/>
        <v>-1.1065232578311917</v>
      </c>
    </row>
    <row r="298" spans="1:11">
      <c r="A298" s="2">
        <v>35871</v>
      </c>
      <c r="B298" s="1">
        <v>0.59726452799999996</v>
      </c>
      <c r="C298">
        <f t="shared" si="25"/>
        <v>-3.6433137700683238E-3</v>
      </c>
      <c r="D298">
        <f t="shared" si="26"/>
        <v>-3.6499668019861404E-3</v>
      </c>
      <c r="E298">
        <f t="shared" si="24"/>
        <v>1.6743000012885414</v>
      </c>
      <c r="F298">
        <f t="shared" si="27"/>
        <v>3.6499668019863121E-3</v>
      </c>
      <c r="H298">
        <v>-5.8312500054278999E-3</v>
      </c>
      <c r="I298">
        <v>-5.588341496049986E-3</v>
      </c>
      <c r="J298">
        <f t="shared" si="28"/>
        <v>-1.1233771623086786</v>
      </c>
      <c r="K298">
        <f t="shared" si="29"/>
        <v>-1.0984381069493747</v>
      </c>
    </row>
    <row r="299" spans="1:11">
      <c r="A299" s="2">
        <v>35872</v>
      </c>
      <c r="B299" s="1">
        <v>0.59840823399999998</v>
      </c>
      <c r="C299">
        <f t="shared" si="25"/>
        <v>1.9149069572736988E-3</v>
      </c>
      <c r="D299">
        <f t="shared" si="26"/>
        <v>1.9130758601606174E-3</v>
      </c>
      <c r="E299">
        <f t="shared" si="24"/>
        <v>1.6711000002717209</v>
      </c>
      <c r="F299">
        <f t="shared" si="27"/>
        <v>-1.9130758601606799E-3</v>
      </c>
      <c r="H299">
        <v>-5.8010285107106862E-3</v>
      </c>
      <c r="I299">
        <v>-5.58752521559193E-3</v>
      </c>
      <c r="J299">
        <f t="shared" si="28"/>
        <v>-1.1174972165668526</v>
      </c>
      <c r="K299">
        <f t="shared" si="29"/>
        <v>-1.0982792900262413</v>
      </c>
    </row>
    <row r="300" spans="1:11">
      <c r="A300" s="2">
        <v>35873</v>
      </c>
      <c r="B300" s="1">
        <v>0.59959227699999995</v>
      </c>
      <c r="C300">
        <f t="shared" si="25"/>
        <v>1.9786542576216704E-3</v>
      </c>
      <c r="D300">
        <f t="shared" si="26"/>
        <v>1.976699299651912E-3</v>
      </c>
      <c r="E300">
        <f t="shared" si="24"/>
        <v>1.6678000006994755</v>
      </c>
      <c r="F300">
        <f t="shared" si="27"/>
        <v>-1.976699299651882E-3</v>
      </c>
      <c r="H300">
        <v>-5.7867348143301207E-3</v>
      </c>
      <c r="I300">
        <v>-5.5814091841952015E-3</v>
      </c>
      <c r="J300">
        <f t="shared" si="28"/>
        <v>-1.1147162105327604</v>
      </c>
      <c r="K300">
        <f t="shared" si="29"/>
        <v>-1.0970893444889815</v>
      </c>
    </row>
    <row r="301" spans="1:11">
      <c r="A301" s="2">
        <v>35874</v>
      </c>
      <c r="B301" s="1">
        <v>0.60085321199999997</v>
      </c>
      <c r="C301">
        <f t="shared" si="25"/>
        <v>2.1029873938820387E-3</v>
      </c>
      <c r="D301">
        <f t="shared" si="26"/>
        <v>2.1007792112042443E-3</v>
      </c>
      <c r="E301">
        <f t="shared" si="24"/>
        <v>1.6642999987823981</v>
      </c>
      <c r="F301">
        <f t="shared" si="27"/>
        <v>-2.1007792112043735E-3</v>
      </c>
      <c r="H301">
        <v>-5.7853990055039706E-3</v>
      </c>
      <c r="I301">
        <v>-5.5696514946173975E-3</v>
      </c>
      <c r="J301">
        <f t="shared" si="28"/>
        <v>-1.1144563132810621</v>
      </c>
      <c r="K301">
        <f t="shared" si="29"/>
        <v>-1.0948017482792765</v>
      </c>
    </row>
    <row r="302" spans="1:11">
      <c r="A302" s="2">
        <v>35877</v>
      </c>
      <c r="B302" s="1">
        <v>0.59559261500000005</v>
      </c>
      <c r="C302">
        <f t="shared" si="25"/>
        <v>-8.7552115806945885E-3</v>
      </c>
      <c r="D302">
        <f t="shared" si="26"/>
        <v>-8.7937636314599412E-3</v>
      </c>
      <c r="E302">
        <f t="shared" si="24"/>
        <v>1.6789999990177848</v>
      </c>
      <c r="F302">
        <f t="shared" si="27"/>
        <v>8.7937636314598978E-3</v>
      </c>
      <c r="H302">
        <v>-5.7847794072589985E-3</v>
      </c>
      <c r="I302">
        <v>-5.5570013943986923E-3</v>
      </c>
      <c r="J302">
        <f t="shared" si="28"/>
        <v>-1.1143357631859641</v>
      </c>
      <c r="K302">
        <f t="shared" si="29"/>
        <v>-1.0923405231277528</v>
      </c>
    </row>
    <row r="303" spans="1:11">
      <c r="A303" s="2">
        <v>35878</v>
      </c>
      <c r="B303" s="1">
        <v>0.59697928499999997</v>
      </c>
      <c r="C303">
        <f t="shared" si="25"/>
        <v>2.3282189286377708E-3</v>
      </c>
      <c r="D303">
        <f t="shared" si="26"/>
        <v>2.3255128263996554E-3</v>
      </c>
      <c r="E303">
        <f t="shared" si="24"/>
        <v>1.6750999994916072</v>
      </c>
      <c r="F303">
        <f t="shared" si="27"/>
        <v>-2.3255128263997859E-3</v>
      </c>
      <c r="H303">
        <v>-5.7810191040175637E-3</v>
      </c>
      <c r="I303">
        <v>-5.5388325831736782E-3</v>
      </c>
      <c r="J303">
        <f t="shared" si="28"/>
        <v>-1.1136041521508602</v>
      </c>
      <c r="K303">
        <f t="shared" si="29"/>
        <v>-1.0888055681165529</v>
      </c>
    </row>
    <row r="304" spans="1:11">
      <c r="A304" s="2">
        <v>35879</v>
      </c>
      <c r="B304" s="1">
        <v>0.59740725299999997</v>
      </c>
      <c r="C304">
        <f t="shared" si="25"/>
        <v>7.1688919658252637E-4</v>
      </c>
      <c r="D304">
        <f t="shared" si="26"/>
        <v>7.1663235426676179E-4</v>
      </c>
      <c r="E304">
        <f t="shared" si="24"/>
        <v>1.673899998666404</v>
      </c>
      <c r="F304">
        <f t="shared" si="27"/>
        <v>-7.1663235426651438E-4</v>
      </c>
      <c r="H304">
        <v>-5.7754945526520603E-3</v>
      </c>
      <c r="I304">
        <v>-5.5357976984517655E-3</v>
      </c>
      <c r="J304">
        <f t="shared" si="28"/>
        <v>-1.1125292859809024</v>
      </c>
      <c r="K304">
        <f t="shared" si="29"/>
        <v>-1.0882150957502945</v>
      </c>
    </row>
    <row r="305" spans="1:11">
      <c r="A305" s="2">
        <v>35880</v>
      </c>
      <c r="B305" s="1">
        <v>0.59311981000000003</v>
      </c>
      <c r="C305">
        <f t="shared" si="25"/>
        <v>-7.1767508319822149E-3</v>
      </c>
      <c r="D305">
        <f t="shared" si="26"/>
        <v>-7.2026275899264129E-3</v>
      </c>
      <c r="E305">
        <f t="shared" si="24"/>
        <v>1.6860000005732398</v>
      </c>
      <c r="F305">
        <f t="shared" si="27"/>
        <v>7.2026275899262499E-3</v>
      </c>
      <c r="H305">
        <v>-5.7750361072593419E-3</v>
      </c>
      <c r="I305">
        <v>-5.5333672130558125E-3</v>
      </c>
      <c r="J305">
        <f t="shared" si="28"/>
        <v>-1.1124400900605815</v>
      </c>
      <c r="K305">
        <f t="shared" si="29"/>
        <v>-1.0877422163514352</v>
      </c>
    </row>
    <row r="306" spans="1:11">
      <c r="A306" s="2">
        <v>35881</v>
      </c>
      <c r="B306" s="1">
        <v>0.59435364000000002</v>
      </c>
      <c r="C306">
        <f t="shared" si="25"/>
        <v>2.0802373807071728E-3</v>
      </c>
      <c r="D306">
        <f t="shared" si="26"/>
        <v>2.0780766829177882E-3</v>
      </c>
      <c r="E306">
        <f t="shared" si="24"/>
        <v>1.68250000117775</v>
      </c>
      <c r="F306">
        <f t="shared" si="27"/>
        <v>-2.0780766829178476E-3</v>
      </c>
      <c r="H306">
        <v>-5.7660776242317033E-3</v>
      </c>
      <c r="I306">
        <v>-5.532517578525663E-3</v>
      </c>
      <c r="J306">
        <f t="shared" si="28"/>
        <v>-1.1106971122686333</v>
      </c>
      <c r="K306">
        <f t="shared" si="29"/>
        <v>-1.0875769100029435</v>
      </c>
    </row>
    <row r="307" spans="1:11">
      <c r="A307" s="2">
        <v>35884</v>
      </c>
      <c r="B307" s="1">
        <v>0.59612518599999997</v>
      </c>
      <c r="C307">
        <f t="shared" si="25"/>
        <v>2.9806261470863848E-3</v>
      </c>
      <c r="D307">
        <f t="shared" si="26"/>
        <v>2.9761928880459587E-3</v>
      </c>
      <c r="E307">
        <f t="shared" si="24"/>
        <v>1.6775000008135876</v>
      </c>
      <c r="F307">
        <f t="shared" si="27"/>
        <v>-2.9761928880459045E-3</v>
      </c>
      <c r="H307">
        <v>-5.7424003362419726E-3</v>
      </c>
      <c r="I307">
        <v>-5.5137272097818546E-3</v>
      </c>
      <c r="J307">
        <f t="shared" si="28"/>
        <v>-1.1060904185893194</v>
      </c>
      <c r="K307">
        <f t="shared" si="29"/>
        <v>-1.0839210236969772</v>
      </c>
    </row>
    <row r="308" spans="1:11">
      <c r="A308" s="2">
        <v>35885</v>
      </c>
      <c r="B308" s="1">
        <v>0.59648076299999997</v>
      </c>
      <c r="C308">
        <f t="shared" si="25"/>
        <v>5.96480417789369E-4</v>
      </c>
      <c r="D308">
        <f t="shared" si="26"/>
        <v>5.9630259405370287E-4</v>
      </c>
      <c r="E308">
        <f t="shared" si="24"/>
        <v>1.6765000013923332</v>
      </c>
      <c r="F308">
        <f t="shared" si="27"/>
        <v>-5.9630259405368336E-4</v>
      </c>
      <c r="H308">
        <v>-5.7324046405520749E-3</v>
      </c>
      <c r="I308">
        <v>-5.5124673223270913E-3</v>
      </c>
      <c r="J308">
        <f t="shared" si="28"/>
        <v>-1.1041456389264219</v>
      </c>
      <c r="K308">
        <f t="shared" si="29"/>
        <v>-1.0836758978372494</v>
      </c>
    </row>
    <row r="309" spans="1:11">
      <c r="A309" s="2">
        <v>35886</v>
      </c>
      <c r="B309" s="1">
        <v>0.59737156499999999</v>
      </c>
      <c r="C309">
        <f t="shared" si="25"/>
        <v>1.4934295542403664E-3</v>
      </c>
      <c r="D309">
        <f t="shared" si="26"/>
        <v>1.4923154973626746E-3</v>
      </c>
      <c r="E309">
        <f t="shared" si="24"/>
        <v>1.67400000031806</v>
      </c>
      <c r="F309">
        <f t="shared" si="27"/>
        <v>-1.4923154973626612E-3</v>
      </c>
      <c r="H309">
        <v>-5.6921551535920982E-3</v>
      </c>
      <c r="I309">
        <v>-5.4969776113236611E-3</v>
      </c>
      <c r="J309">
        <f t="shared" si="28"/>
        <v>-1.0963146298490913</v>
      </c>
      <c r="K309">
        <f t="shared" si="29"/>
        <v>-1.0806621931509337</v>
      </c>
    </row>
    <row r="310" spans="1:11">
      <c r="A310" s="2">
        <v>35887</v>
      </c>
      <c r="B310" s="1">
        <v>0.60006000599999998</v>
      </c>
      <c r="C310">
        <f t="shared" si="25"/>
        <v>4.5004502348551245E-3</v>
      </c>
      <c r="D310">
        <f t="shared" si="26"/>
        <v>4.4903534906262912E-3</v>
      </c>
      <c r="E310">
        <f t="shared" si="24"/>
        <v>1.6665000000016665</v>
      </c>
      <c r="F310">
        <f t="shared" si="27"/>
        <v>-4.4903534906262565E-3</v>
      </c>
      <c r="H310">
        <v>-5.6836275324389377E-3</v>
      </c>
      <c r="I310">
        <v>-5.4926950629279872E-3</v>
      </c>
      <c r="J310">
        <f t="shared" si="28"/>
        <v>-1.094655481280941</v>
      </c>
      <c r="K310">
        <f t="shared" si="29"/>
        <v>-1.0798289732047024</v>
      </c>
    </row>
    <row r="311" spans="1:11">
      <c r="A311" s="2">
        <v>35888</v>
      </c>
      <c r="B311" s="1">
        <v>0.60331824999999994</v>
      </c>
      <c r="C311">
        <f t="shared" si="25"/>
        <v>5.4298636260052824E-3</v>
      </c>
      <c r="D311">
        <f t="shared" si="26"/>
        <v>5.4151750637766571E-3</v>
      </c>
      <c r="E311">
        <f t="shared" si="24"/>
        <v>1.6575000010359378</v>
      </c>
      <c r="F311">
        <f t="shared" si="27"/>
        <v>-5.4151750637767282E-3</v>
      </c>
      <c r="H311">
        <v>-5.6707269204546301E-3</v>
      </c>
      <c r="I311">
        <v>-5.4768067009094701E-3</v>
      </c>
      <c r="J311">
        <f t="shared" si="28"/>
        <v>-1.0921455161315048</v>
      </c>
      <c r="K311">
        <f t="shared" si="29"/>
        <v>-1.0767377062945269</v>
      </c>
    </row>
    <row r="312" spans="1:11">
      <c r="A312" s="2">
        <v>35891</v>
      </c>
      <c r="B312" s="1">
        <v>0.60114217000000003</v>
      </c>
      <c r="C312">
        <f t="shared" si="25"/>
        <v>-3.6068526022541292E-3</v>
      </c>
      <c r="D312">
        <f t="shared" si="26"/>
        <v>-3.6133729785136895E-3</v>
      </c>
      <c r="E312">
        <f t="shared" si="24"/>
        <v>1.6635000003410174</v>
      </c>
      <c r="F312">
        <f t="shared" si="27"/>
        <v>3.6133729785135975E-3</v>
      </c>
      <c r="H312">
        <v>-5.6579874938086023E-3</v>
      </c>
      <c r="I312">
        <v>-5.4755652081049065E-3</v>
      </c>
      <c r="J312">
        <f t="shared" si="28"/>
        <v>-1.0896669114773825</v>
      </c>
      <c r="K312">
        <f t="shared" si="29"/>
        <v>-1.0764961593294278</v>
      </c>
    </row>
    <row r="313" spans="1:11">
      <c r="A313" s="2">
        <v>35892</v>
      </c>
      <c r="B313" s="1">
        <v>0.60031216200000004</v>
      </c>
      <c r="C313">
        <f t="shared" si="25"/>
        <v>-1.3807183082830132E-3</v>
      </c>
      <c r="D313">
        <f t="shared" si="26"/>
        <v>-1.3816723781086644E-3</v>
      </c>
      <c r="E313">
        <f t="shared" si="24"/>
        <v>1.6658000009001983</v>
      </c>
      <c r="F313">
        <f t="shared" si="27"/>
        <v>1.381672378108639E-3</v>
      </c>
      <c r="H313">
        <v>-5.6368416488736112E-3</v>
      </c>
      <c r="I313">
        <v>-5.4711390719799011E-3</v>
      </c>
      <c r="J313">
        <f t="shared" si="28"/>
        <v>-1.085552739691829</v>
      </c>
      <c r="K313">
        <f t="shared" si="29"/>
        <v>-1.0756350027088009</v>
      </c>
    </row>
    <row r="314" spans="1:11">
      <c r="A314" s="2">
        <v>35893</v>
      </c>
      <c r="B314" s="1">
        <v>0.59941257599999997</v>
      </c>
      <c r="C314">
        <f t="shared" si="25"/>
        <v>-1.4985303596098953E-3</v>
      </c>
      <c r="D314">
        <f t="shared" si="26"/>
        <v>-1.4996542791879649E-3</v>
      </c>
      <c r="E314">
        <f t="shared" si="24"/>
        <v>1.6682999990977834</v>
      </c>
      <c r="F314">
        <f t="shared" si="27"/>
        <v>1.499654279187918E-3</v>
      </c>
      <c r="H314">
        <v>-5.6359152605829172E-3</v>
      </c>
      <c r="I314">
        <v>-5.4687016567945418E-3</v>
      </c>
      <c r="J314">
        <f t="shared" si="28"/>
        <v>-1.0853725000003078</v>
      </c>
      <c r="K314">
        <f t="shared" si="29"/>
        <v>-1.075160775038253</v>
      </c>
    </row>
    <row r="315" spans="1:11">
      <c r="A315" s="2">
        <v>35894</v>
      </c>
      <c r="B315" s="1">
        <v>0.59790732400000002</v>
      </c>
      <c r="C315">
        <f t="shared" si="25"/>
        <v>-2.5112119102418395E-3</v>
      </c>
      <c r="D315">
        <f t="shared" si="26"/>
        <v>-2.5143702915554275E-3</v>
      </c>
      <c r="E315">
        <f t="shared" si="24"/>
        <v>1.6725000010202249</v>
      </c>
      <c r="F315">
        <f t="shared" si="27"/>
        <v>2.5143702915553642E-3</v>
      </c>
      <c r="H315">
        <v>-5.6351976377624208E-3</v>
      </c>
      <c r="I315">
        <v>-5.4631048405744736E-3</v>
      </c>
      <c r="J315">
        <f t="shared" si="28"/>
        <v>-1.0852328780760085</v>
      </c>
      <c r="K315">
        <f t="shared" si="29"/>
        <v>-1.0740718488944967</v>
      </c>
    </row>
    <row r="316" spans="1:11">
      <c r="A316" s="2">
        <v>35899</v>
      </c>
      <c r="B316" s="1">
        <v>0.59382422800000001</v>
      </c>
      <c r="C316">
        <f t="shared" si="25"/>
        <v>-6.8289780641657138E-3</v>
      </c>
      <c r="D316">
        <f t="shared" si="26"/>
        <v>-6.8524022378885583E-3</v>
      </c>
      <c r="E316">
        <f t="shared" si="24"/>
        <v>1.6840000000808319</v>
      </c>
      <c r="F316">
        <f t="shared" si="27"/>
        <v>6.8524022378885123E-3</v>
      </c>
      <c r="H316">
        <v>-5.6351843196262297E-3</v>
      </c>
      <c r="I316">
        <v>-5.4627671202747237E-3</v>
      </c>
      <c r="J316">
        <f t="shared" si="28"/>
        <v>-1.0852302868766348</v>
      </c>
      <c r="K316">
        <f t="shared" si="29"/>
        <v>-1.0740061414549069</v>
      </c>
    </row>
    <row r="317" spans="1:11">
      <c r="A317" s="2">
        <v>35900</v>
      </c>
      <c r="B317" s="1">
        <v>0.594177065</v>
      </c>
      <c r="C317">
        <f t="shared" si="25"/>
        <v>5.9417750802848168E-4</v>
      </c>
      <c r="D317">
        <f t="shared" si="26"/>
        <v>5.9400105446599045E-4</v>
      </c>
      <c r="E317">
        <f t="shared" si="24"/>
        <v>1.6829999993352149</v>
      </c>
      <c r="F317">
        <f t="shared" si="27"/>
        <v>-5.9400105446599826E-4</v>
      </c>
      <c r="H317">
        <v>-5.6317490560565883E-3</v>
      </c>
      <c r="I317">
        <v>-5.4551202109069177E-3</v>
      </c>
      <c r="J317">
        <f t="shared" si="28"/>
        <v>-1.0845619161164402</v>
      </c>
      <c r="K317">
        <f t="shared" si="29"/>
        <v>-1.0725183456792151</v>
      </c>
    </row>
    <row r="318" spans="1:11">
      <c r="A318" s="2">
        <v>35901</v>
      </c>
      <c r="B318" s="1">
        <v>0.59136605600000003</v>
      </c>
      <c r="C318">
        <f t="shared" si="25"/>
        <v>-4.730928145131208E-3</v>
      </c>
      <c r="D318">
        <f t="shared" si="26"/>
        <v>-4.742154406774216E-3</v>
      </c>
      <c r="E318">
        <f t="shared" si="24"/>
        <v>1.690999998823064</v>
      </c>
      <c r="F318">
        <f t="shared" si="27"/>
        <v>4.7421544067743661E-3</v>
      </c>
      <c r="H318">
        <v>-5.626772979514927E-3</v>
      </c>
      <c r="I318">
        <v>-5.4151750637767282E-3</v>
      </c>
      <c r="J318">
        <f t="shared" si="28"/>
        <v>-1.0835937621470246</v>
      </c>
      <c r="K318">
        <f t="shared" si="29"/>
        <v>-1.0647465494801016</v>
      </c>
    </row>
    <row r="319" spans="1:11">
      <c r="A319" s="2">
        <v>35902</v>
      </c>
      <c r="B319" s="1">
        <v>0.59382422800000001</v>
      </c>
      <c r="C319">
        <f t="shared" si="25"/>
        <v>4.1567688491068733E-3</v>
      </c>
      <c r="D319">
        <f t="shared" si="26"/>
        <v>4.1481533523082467E-3</v>
      </c>
      <c r="E319">
        <f t="shared" si="24"/>
        <v>1.6840000000808319</v>
      </c>
      <c r="F319">
        <f t="shared" si="27"/>
        <v>-4.1481533523082944E-3</v>
      </c>
      <c r="H319">
        <v>-5.6047534854019813E-3</v>
      </c>
      <c r="I319">
        <v>-5.4143333575727816E-3</v>
      </c>
      <c r="J319">
        <f t="shared" si="28"/>
        <v>-1.0793096116819971</v>
      </c>
      <c r="K319">
        <f t="shared" si="29"/>
        <v>-1.0645827856803269</v>
      </c>
    </row>
    <row r="320" spans="1:11">
      <c r="A320" s="2">
        <v>35905</v>
      </c>
      <c r="B320" s="1">
        <v>0.59676553099999996</v>
      </c>
      <c r="C320">
        <f t="shared" si="25"/>
        <v>4.9531542522376348E-3</v>
      </c>
      <c r="D320">
        <f t="shared" si="26"/>
        <v>4.9409277402934805E-3</v>
      </c>
      <c r="E320">
        <f t="shared" si="24"/>
        <v>1.6756999995028199</v>
      </c>
      <c r="F320">
        <f t="shared" si="27"/>
        <v>-4.9409277402935499E-3</v>
      </c>
      <c r="H320">
        <v>-5.6036823868341069E-3</v>
      </c>
      <c r="I320">
        <v>-5.3792489557361826E-3</v>
      </c>
      <c r="J320">
        <f t="shared" si="28"/>
        <v>-1.0791012169112493</v>
      </c>
      <c r="K320">
        <f t="shared" si="29"/>
        <v>-1.0577567044055938</v>
      </c>
    </row>
    <row r="321" spans="1:11">
      <c r="A321" s="2">
        <v>35906</v>
      </c>
      <c r="B321" s="1">
        <v>0.59658751899999996</v>
      </c>
      <c r="C321">
        <f t="shared" si="25"/>
        <v>-2.982947083115528E-4</v>
      </c>
      <c r="D321">
        <f t="shared" si="26"/>
        <v>-2.9833920702743047E-4</v>
      </c>
      <c r="E321">
        <f t="shared" si="24"/>
        <v>1.6762000010932179</v>
      </c>
      <c r="F321">
        <f t="shared" si="27"/>
        <v>2.9833920702744212E-4</v>
      </c>
      <c r="H321">
        <v>-5.6005119581675183E-3</v>
      </c>
      <c r="I321">
        <v>-5.3763562152804598E-3</v>
      </c>
      <c r="J321">
        <f t="shared" si="28"/>
        <v>-1.0784843728831062</v>
      </c>
      <c r="K321">
        <f t="shared" si="29"/>
        <v>-1.0571938878710712</v>
      </c>
    </row>
    <row r="322" spans="1:11">
      <c r="A322" s="2">
        <v>35907</v>
      </c>
      <c r="B322" s="1">
        <v>0.59815767399999997</v>
      </c>
      <c r="C322">
        <f t="shared" si="25"/>
        <v>2.631893812716557E-3</v>
      </c>
      <c r="D322">
        <f t="shared" si="26"/>
        <v>2.6284364451501E-3</v>
      </c>
      <c r="E322">
        <f t="shared" si="24"/>
        <v>1.6718000010144483</v>
      </c>
      <c r="F322">
        <f t="shared" si="27"/>
        <v>-2.6284364451501733E-3</v>
      </c>
      <c r="H322">
        <v>-5.5566190877366951E-3</v>
      </c>
      <c r="I322">
        <v>-5.3472305979593016E-3</v>
      </c>
      <c r="J322">
        <f t="shared" si="28"/>
        <v>-1.0699445008813671</v>
      </c>
      <c r="K322">
        <f t="shared" si="29"/>
        <v>-1.0515271579112173</v>
      </c>
    </row>
    <row r="323" spans="1:11">
      <c r="A323" s="2">
        <v>35908</v>
      </c>
      <c r="B323" s="1">
        <v>0.60006000599999998</v>
      </c>
      <c r="C323">
        <f t="shared" si="25"/>
        <v>3.1803186395298333E-3</v>
      </c>
      <c r="D323">
        <f t="shared" si="26"/>
        <v>3.1752721230613877E-3</v>
      </c>
      <c r="E323">
        <f t="shared" ref="E323:E386" si="30">1/B323</f>
        <v>1.6665000000016665</v>
      </c>
      <c r="F323">
        <f t="shared" si="27"/>
        <v>-3.1752721230613708E-3</v>
      </c>
      <c r="H323">
        <v>-5.5512779743845456E-3</v>
      </c>
      <c r="I323">
        <v>-5.3433896235040614E-3</v>
      </c>
      <c r="J323">
        <f t="shared" si="28"/>
        <v>-1.0689053247252753</v>
      </c>
      <c r="K323">
        <f t="shared" si="29"/>
        <v>-1.0507798513466717</v>
      </c>
    </row>
    <row r="324" spans="1:11">
      <c r="A324" s="2">
        <v>35909</v>
      </c>
      <c r="B324" s="1">
        <v>0.59959227699999995</v>
      </c>
      <c r="C324">
        <f t="shared" ref="C324:C387" si="31">+B324/B323-1</f>
        <v>-7.7947037850079059E-4</v>
      </c>
      <c r="D324">
        <f t="shared" ref="D324:D387" si="32">+LN(B324/B323)</f>
        <v>-7.797743234906118E-4</v>
      </c>
      <c r="E324">
        <f t="shared" si="30"/>
        <v>1.6678000006994755</v>
      </c>
      <c r="F324">
        <f t="shared" ref="F324:F387" si="33">+LN(E324/E323)</f>
        <v>7.7977432349071111E-4</v>
      </c>
      <c r="H324">
        <v>-5.5370507609574038E-3</v>
      </c>
      <c r="I324">
        <v>-5.3243423370980172E-3</v>
      </c>
      <c r="J324">
        <f t="shared" ref="J324:J387" si="34">+(H324-$O$4)/$O$5</f>
        <v>-1.0661372537283991</v>
      </c>
      <c r="K324">
        <f t="shared" ref="K324:K387" si="35">+(I324-$O$9)/$O$10</f>
        <v>-1.0470739787005789</v>
      </c>
    </row>
    <row r="325" spans="1:11">
      <c r="A325" s="2">
        <v>35912</v>
      </c>
      <c r="B325" s="1">
        <v>0.59762146699999996</v>
      </c>
      <c r="C325">
        <f t="shared" si="31"/>
        <v>-3.2869169193785464E-3</v>
      </c>
      <c r="D325">
        <f t="shared" si="32"/>
        <v>-3.2923306971429406E-3</v>
      </c>
      <c r="E325">
        <f t="shared" si="30"/>
        <v>1.6732999987766506</v>
      </c>
      <c r="F325">
        <f t="shared" si="33"/>
        <v>3.2923306971428508E-3</v>
      </c>
      <c r="H325">
        <v>-5.5297367093715497E-3</v>
      </c>
      <c r="I325">
        <v>-5.3141145126644239E-3</v>
      </c>
      <c r="J325">
        <f t="shared" si="34"/>
        <v>-1.0647142193325112</v>
      </c>
      <c r="K325">
        <f t="shared" si="35"/>
        <v>-1.0450840356719771</v>
      </c>
    </row>
    <row r="326" spans="1:11">
      <c r="A326" s="2">
        <v>35913</v>
      </c>
      <c r="B326" s="1">
        <v>0.59977208699999995</v>
      </c>
      <c r="C326">
        <f t="shared" si="31"/>
        <v>3.5986324433689987E-3</v>
      </c>
      <c r="D326">
        <f t="shared" si="32"/>
        <v>3.5921728581146729E-3</v>
      </c>
      <c r="E326">
        <f t="shared" si="30"/>
        <v>1.6672999989077519</v>
      </c>
      <c r="F326">
        <f t="shared" si="33"/>
        <v>-3.5921728581147635E-3</v>
      </c>
      <c r="H326">
        <v>-5.5248761295698719E-3</v>
      </c>
      <c r="I326">
        <v>-5.3134753834074566E-3</v>
      </c>
      <c r="J326">
        <f t="shared" si="34"/>
        <v>-1.0637685366065208</v>
      </c>
      <c r="K326">
        <f t="shared" si="35"/>
        <v>-1.0449596855897543</v>
      </c>
    </row>
    <row r="327" spans="1:11">
      <c r="A327" s="2">
        <v>35914</v>
      </c>
      <c r="B327" s="1">
        <v>0.59873069099999998</v>
      </c>
      <c r="C327">
        <f t="shared" si="31"/>
        <v>-1.7363195496624684E-3</v>
      </c>
      <c r="D327">
        <f t="shared" si="32"/>
        <v>-1.737828699615784E-3</v>
      </c>
      <c r="E327">
        <f t="shared" si="30"/>
        <v>1.6701999998192845</v>
      </c>
      <c r="F327">
        <f t="shared" si="33"/>
        <v>1.7378286996157849E-3</v>
      </c>
      <c r="H327">
        <v>-5.5229685839762377E-3</v>
      </c>
      <c r="I327">
        <v>-5.2960609116805713E-3</v>
      </c>
      <c r="J327">
        <f t="shared" si="34"/>
        <v>-1.0633974012707081</v>
      </c>
      <c r="K327">
        <f t="shared" si="35"/>
        <v>-1.0415714961625011</v>
      </c>
    </row>
    <row r="328" spans="1:11">
      <c r="A328" s="2">
        <v>35915</v>
      </c>
      <c r="B328" s="1">
        <v>0.59783583399999995</v>
      </c>
      <c r="C328">
        <f t="shared" si="31"/>
        <v>-1.4945901612383183E-3</v>
      </c>
      <c r="D328">
        <f t="shared" si="32"/>
        <v>-1.4957081752340218E-3</v>
      </c>
      <c r="E328">
        <f t="shared" si="30"/>
        <v>1.6727000007831583</v>
      </c>
      <c r="F328">
        <f t="shared" si="33"/>
        <v>1.4957081752339416E-3</v>
      </c>
      <c r="H328">
        <v>-5.5192226746280685E-3</v>
      </c>
      <c r="I328">
        <v>-5.2924670795800547E-3</v>
      </c>
      <c r="J328">
        <f t="shared" si="34"/>
        <v>-1.0626685907361157</v>
      </c>
      <c r="K328">
        <f t="shared" si="35"/>
        <v>-1.0408722740375203</v>
      </c>
    </row>
    <row r="329" spans="1:11">
      <c r="A329" s="2">
        <v>35916</v>
      </c>
      <c r="B329" s="1">
        <v>0.59970014999999999</v>
      </c>
      <c r="C329">
        <f t="shared" si="31"/>
        <v>3.1184413746601081E-3</v>
      </c>
      <c r="D329">
        <f t="shared" si="32"/>
        <v>3.1135891213843027E-3</v>
      </c>
      <c r="E329">
        <f t="shared" si="30"/>
        <v>1.6674999997915625</v>
      </c>
      <c r="F329">
        <f t="shared" si="33"/>
        <v>-3.1135891213843374E-3</v>
      </c>
      <c r="H329">
        <v>-5.5162108449429764E-3</v>
      </c>
      <c r="I329">
        <v>-5.266708057993172E-3</v>
      </c>
      <c r="J329">
        <f t="shared" si="34"/>
        <v>-1.0620826039972839</v>
      </c>
      <c r="K329">
        <f t="shared" si="35"/>
        <v>-1.0358605547062747</v>
      </c>
    </row>
    <row r="330" spans="1:11">
      <c r="A330" s="2">
        <v>35920</v>
      </c>
      <c r="B330" s="1">
        <v>0.60222824500000005</v>
      </c>
      <c r="C330">
        <f t="shared" si="31"/>
        <v>4.2155984119731649E-3</v>
      </c>
      <c r="D330">
        <f t="shared" si="32"/>
        <v>4.2067376704776373E-3</v>
      </c>
      <c r="E330">
        <f t="shared" si="30"/>
        <v>1.6604999986342386</v>
      </c>
      <c r="F330">
        <f t="shared" si="33"/>
        <v>-4.2067376704776251E-3</v>
      </c>
      <c r="H330">
        <v>-5.4670130619498842E-3</v>
      </c>
      <c r="I330">
        <v>-5.2552089833262589E-3</v>
      </c>
      <c r="J330">
        <f t="shared" si="34"/>
        <v>-1.0525105991270967</v>
      </c>
      <c r="K330">
        <f t="shared" si="35"/>
        <v>-1.0336232750562995</v>
      </c>
    </row>
    <row r="331" spans="1:11">
      <c r="A331" s="2">
        <v>35921</v>
      </c>
      <c r="B331" s="1">
        <v>0.60204696000000002</v>
      </c>
      <c r="C331">
        <f t="shared" si="31"/>
        <v>-3.0102374225249307E-4</v>
      </c>
      <c r="D331">
        <f t="shared" si="32"/>
        <v>-3.0106905899369779E-4</v>
      </c>
      <c r="E331">
        <f t="shared" si="30"/>
        <v>1.6609999990698399</v>
      </c>
      <c r="F331">
        <f t="shared" si="33"/>
        <v>3.0106905899372787E-4</v>
      </c>
      <c r="H331">
        <v>-5.4579944800908619E-3</v>
      </c>
      <c r="I331">
        <v>-5.2477359065702008E-3</v>
      </c>
      <c r="J331">
        <f t="shared" si="34"/>
        <v>-1.0507559284036443</v>
      </c>
      <c r="K331">
        <f t="shared" si="35"/>
        <v>-1.0321693004510959</v>
      </c>
    </row>
    <row r="332" spans="1:11">
      <c r="A332" s="2">
        <v>35922</v>
      </c>
      <c r="B332" s="1">
        <v>0.606612072</v>
      </c>
      <c r="C332">
        <f t="shared" si="31"/>
        <v>7.582651027753684E-3</v>
      </c>
      <c r="D332">
        <f t="shared" si="32"/>
        <v>7.554047233509097E-3</v>
      </c>
      <c r="E332">
        <f t="shared" si="30"/>
        <v>1.6484999988592379</v>
      </c>
      <c r="F332">
        <f t="shared" si="33"/>
        <v>-7.5540472335091334E-3</v>
      </c>
      <c r="H332">
        <v>-5.4475800155151756E-3</v>
      </c>
      <c r="I332">
        <v>-5.2353021853910244E-3</v>
      </c>
      <c r="J332">
        <f t="shared" si="34"/>
        <v>-1.0487296723495279</v>
      </c>
      <c r="K332">
        <f t="shared" si="35"/>
        <v>-1.0297501743758755</v>
      </c>
    </row>
    <row r="333" spans="1:11">
      <c r="A333" s="2">
        <v>35923</v>
      </c>
      <c r="B333" s="1">
        <v>0.61050061099999997</v>
      </c>
      <c r="C333">
        <f t="shared" si="31"/>
        <v>6.410256537064063E-3</v>
      </c>
      <c r="D333">
        <f t="shared" si="32"/>
        <v>6.3897982247709722E-3</v>
      </c>
      <c r="E333">
        <f t="shared" si="30"/>
        <v>1.6379999986601161</v>
      </c>
      <c r="F333">
        <f t="shared" si="33"/>
        <v>-6.3897982247708533E-3</v>
      </c>
      <c r="H333">
        <v>-5.4161525626621717E-3</v>
      </c>
      <c r="I333">
        <v>-5.228367043435495E-3</v>
      </c>
      <c r="J333">
        <f t="shared" si="34"/>
        <v>-1.0426150933285834</v>
      </c>
      <c r="K333">
        <f t="shared" si="35"/>
        <v>-1.0284008612862372</v>
      </c>
    </row>
    <row r="334" spans="1:11">
      <c r="A334" s="2">
        <v>35926</v>
      </c>
      <c r="B334" s="1">
        <v>0.61349693299999997</v>
      </c>
      <c r="C334">
        <f t="shared" si="31"/>
        <v>4.9079754319851787E-3</v>
      </c>
      <c r="D334">
        <f t="shared" si="32"/>
        <v>4.8959705842066183E-3</v>
      </c>
      <c r="E334">
        <f t="shared" si="30"/>
        <v>1.6299999987123002</v>
      </c>
      <c r="F334">
        <f t="shared" si="33"/>
        <v>-4.8959705842066782E-3</v>
      </c>
      <c r="H334">
        <v>-5.4135473695538011E-3</v>
      </c>
      <c r="I334">
        <v>-5.2209812212432724E-3</v>
      </c>
      <c r="J334">
        <f t="shared" si="34"/>
        <v>-1.0421082224981517</v>
      </c>
      <c r="K334">
        <f t="shared" si="35"/>
        <v>-1.0269638630783255</v>
      </c>
    </row>
    <row r="335" spans="1:11">
      <c r="A335" s="2">
        <v>35927</v>
      </c>
      <c r="B335" s="1">
        <v>0.61173303999999995</v>
      </c>
      <c r="C335">
        <f t="shared" si="31"/>
        <v>-2.8751455877286114E-3</v>
      </c>
      <c r="D335">
        <f t="shared" si="32"/>
        <v>-2.8792867583543095E-3</v>
      </c>
      <c r="E335">
        <f t="shared" si="30"/>
        <v>1.6346999992022666</v>
      </c>
      <c r="F335">
        <f t="shared" si="33"/>
        <v>2.8792867583542921E-3</v>
      </c>
      <c r="H335">
        <v>-5.3925009270255489E-3</v>
      </c>
      <c r="I335">
        <v>-5.2185019522261898E-3</v>
      </c>
      <c r="J335">
        <f t="shared" si="34"/>
        <v>-1.0380133906149989</v>
      </c>
      <c r="K335">
        <f t="shared" si="35"/>
        <v>-1.0264814922546373</v>
      </c>
    </row>
    <row r="336" spans="1:11">
      <c r="A336" s="2">
        <v>35928</v>
      </c>
      <c r="B336" s="1">
        <v>0.61319597699999995</v>
      </c>
      <c r="C336">
        <f t="shared" si="31"/>
        <v>2.3914631127328612E-3</v>
      </c>
      <c r="D336">
        <f t="shared" si="32"/>
        <v>2.388608115663909E-3</v>
      </c>
      <c r="E336">
        <f t="shared" si="30"/>
        <v>1.6308000011552588</v>
      </c>
      <c r="F336">
        <f t="shared" si="33"/>
        <v>-2.3886081156640651E-3</v>
      </c>
      <c r="H336">
        <v>-5.3835021529235316E-3</v>
      </c>
      <c r="I336">
        <v>-5.217526180296736E-3</v>
      </c>
      <c r="J336">
        <f t="shared" si="34"/>
        <v>-1.0362625737226541</v>
      </c>
      <c r="K336">
        <f t="shared" si="35"/>
        <v>-1.0262916443978296</v>
      </c>
    </row>
    <row r="337" spans="1:11">
      <c r="A337" s="2">
        <v>35929</v>
      </c>
      <c r="B337" s="1">
        <v>0.61327118899999999</v>
      </c>
      <c r="C337">
        <f t="shared" si="31"/>
        <v>1.2265572968694904E-4</v>
      </c>
      <c r="D337">
        <f t="shared" si="32"/>
        <v>1.2264820808797504E-4</v>
      </c>
      <c r="E337">
        <f t="shared" si="30"/>
        <v>1.6305999987225879</v>
      </c>
      <c r="F337">
        <f t="shared" si="33"/>
        <v>-1.2264820808798407E-4</v>
      </c>
      <c r="H337">
        <v>-5.376356550380405E-3</v>
      </c>
      <c r="I337">
        <v>-5.2038287100271115E-3</v>
      </c>
      <c r="J337">
        <f t="shared" si="34"/>
        <v>-1.0348723130608508</v>
      </c>
      <c r="K337">
        <f t="shared" si="35"/>
        <v>-1.0236266411364328</v>
      </c>
    </row>
    <row r="338" spans="1:11">
      <c r="A338" s="2">
        <v>35930</v>
      </c>
      <c r="B338" s="1">
        <v>0.61432608399999999</v>
      </c>
      <c r="C338">
        <f t="shared" si="31"/>
        <v>1.7201117856524561E-3</v>
      </c>
      <c r="D338">
        <f t="shared" si="32"/>
        <v>1.7186340876693532E-3</v>
      </c>
      <c r="E338">
        <f t="shared" si="30"/>
        <v>1.6278000007566014</v>
      </c>
      <c r="F338">
        <f t="shared" si="33"/>
        <v>-1.7186340876694023E-3</v>
      </c>
      <c r="H338">
        <v>-5.3679102090444563E-3</v>
      </c>
      <c r="I338">
        <v>-5.202022473908898E-3</v>
      </c>
      <c r="J338">
        <f t="shared" si="34"/>
        <v>-1.0332289784330624</v>
      </c>
      <c r="K338">
        <f t="shared" si="35"/>
        <v>-1.0232752167455679</v>
      </c>
    </row>
    <row r="339" spans="1:11">
      <c r="A339" s="2">
        <v>35933</v>
      </c>
      <c r="B339" s="1">
        <v>0.61595318799999998</v>
      </c>
      <c r="C339">
        <f t="shared" si="31"/>
        <v>2.6485998924310472E-3</v>
      </c>
      <c r="D339">
        <f t="shared" si="32"/>
        <v>2.6450985328403953E-3</v>
      </c>
      <c r="E339">
        <f t="shared" si="30"/>
        <v>1.6234999988343271</v>
      </c>
      <c r="F339">
        <f t="shared" si="33"/>
        <v>-2.645098532840371E-3</v>
      </c>
      <c r="H339">
        <v>-5.360088591555583E-3</v>
      </c>
      <c r="I339">
        <v>-5.1982297233091066E-3</v>
      </c>
      <c r="J339">
        <f t="shared" si="34"/>
        <v>-1.0317071911462907</v>
      </c>
      <c r="K339">
        <f t="shared" si="35"/>
        <v>-1.0225372926968823</v>
      </c>
    </row>
    <row r="340" spans="1:11">
      <c r="A340" s="2">
        <v>35934</v>
      </c>
      <c r="B340" s="1">
        <v>0.61606702800000002</v>
      </c>
      <c r="C340">
        <f t="shared" si="31"/>
        <v>1.8481923986746196E-4</v>
      </c>
      <c r="D340">
        <f t="shared" si="32"/>
        <v>1.848021628958189E-4</v>
      </c>
      <c r="E340">
        <f t="shared" si="30"/>
        <v>1.6232000002441291</v>
      </c>
      <c r="F340">
        <f t="shared" si="33"/>
        <v>-1.8480216289574851E-4</v>
      </c>
      <c r="H340">
        <v>-5.3451429653530169E-3</v>
      </c>
      <c r="I340">
        <v>-5.1899788428883395E-3</v>
      </c>
      <c r="J340">
        <f t="shared" si="34"/>
        <v>-1.0287993445301322</v>
      </c>
      <c r="K340">
        <f t="shared" si="35"/>
        <v>-1.020931987279319</v>
      </c>
    </row>
    <row r="341" spans="1:11">
      <c r="A341" s="2">
        <v>35935</v>
      </c>
      <c r="B341" s="1">
        <v>0.61229488099999996</v>
      </c>
      <c r="C341">
        <f t="shared" si="31"/>
        <v>-6.1229490113209328E-3</v>
      </c>
      <c r="D341">
        <f t="shared" si="32"/>
        <v>-6.1417711342157521E-3</v>
      </c>
      <c r="E341">
        <f t="shared" si="30"/>
        <v>1.6332000005729266</v>
      </c>
      <c r="F341">
        <f t="shared" si="33"/>
        <v>6.1417711342157399E-3</v>
      </c>
      <c r="H341">
        <v>-5.3296518258419742E-3</v>
      </c>
      <c r="I341">
        <v>-5.1894257642255198E-3</v>
      </c>
      <c r="J341">
        <f t="shared" si="34"/>
        <v>-1.0257853619109303</v>
      </c>
      <c r="K341">
        <f t="shared" si="35"/>
        <v>-1.020824379347985</v>
      </c>
    </row>
    <row r="342" spans="1:11">
      <c r="A342" s="2">
        <v>35936</v>
      </c>
      <c r="B342" s="1">
        <v>0.61330880099999996</v>
      </c>
      <c r="C342">
        <f t="shared" si="31"/>
        <v>1.6559341445809839E-3</v>
      </c>
      <c r="D342">
        <f t="shared" si="32"/>
        <v>1.654564597346955E-3</v>
      </c>
      <c r="E342">
        <f t="shared" si="30"/>
        <v>1.6304999999502698</v>
      </c>
      <c r="F342">
        <f t="shared" si="33"/>
        <v>-1.65456459734685E-3</v>
      </c>
      <c r="H342">
        <v>-5.3281800788254298E-3</v>
      </c>
      <c r="I342">
        <v>-5.1874943857403346E-3</v>
      </c>
      <c r="J342">
        <f t="shared" si="34"/>
        <v>-1.0254990162922257</v>
      </c>
      <c r="K342">
        <f t="shared" si="35"/>
        <v>-1.020448607043998</v>
      </c>
    </row>
    <row r="343" spans="1:11">
      <c r="A343" s="2">
        <v>35937</v>
      </c>
      <c r="B343" s="1">
        <v>0.61282019899999995</v>
      </c>
      <c r="C343">
        <f t="shared" si="31"/>
        <v>-7.9666556097568453E-4</v>
      </c>
      <c r="D343">
        <f t="shared" si="32"/>
        <v>-7.9698306762598264E-4</v>
      </c>
      <c r="E343">
        <f t="shared" si="30"/>
        <v>1.6317999988117233</v>
      </c>
      <c r="F343">
        <f t="shared" si="33"/>
        <v>7.9698306762590783E-4</v>
      </c>
      <c r="H343">
        <v>-5.315098641744973E-3</v>
      </c>
      <c r="I343">
        <v>-5.1846254656133395E-3</v>
      </c>
      <c r="J343">
        <f t="shared" si="34"/>
        <v>-1.0229538695025673</v>
      </c>
      <c r="K343">
        <f t="shared" si="35"/>
        <v>-1.0198904250334055</v>
      </c>
    </row>
    <row r="344" spans="1:11">
      <c r="A344" s="2">
        <v>35941</v>
      </c>
      <c r="B344" s="1">
        <v>0.61106018900000003</v>
      </c>
      <c r="C344">
        <f t="shared" si="31"/>
        <v>-2.8719843159085157E-3</v>
      </c>
      <c r="D344">
        <f t="shared" si="32"/>
        <v>-2.8761163762352701E-3</v>
      </c>
      <c r="E344">
        <f t="shared" si="30"/>
        <v>1.6365000011480046</v>
      </c>
      <c r="F344">
        <f t="shared" si="33"/>
        <v>2.8761163762351495E-3</v>
      </c>
      <c r="H344">
        <v>-5.3110382019180245E-3</v>
      </c>
      <c r="I344">
        <v>-5.1676473762458895E-3</v>
      </c>
      <c r="J344">
        <f t="shared" si="34"/>
        <v>-1.0221638633796468</v>
      </c>
      <c r="K344">
        <f t="shared" si="35"/>
        <v>-1.016587138904953</v>
      </c>
    </row>
    <row r="345" spans="1:11">
      <c r="A345" s="2">
        <v>35942</v>
      </c>
      <c r="B345" s="1">
        <v>0.61267001600000004</v>
      </c>
      <c r="C345">
        <f t="shared" si="31"/>
        <v>2.6344818873480502E-3</v>
      </c>
      <c r="D345">
        <f t="shared" si="32"/>
        <v>2.6310177227926689E-3</v>
      </c>
      <c r="E345">
        <f t="shared" si="30"/>
        <v>1.6321999998119705</v>
      </c>
      <c r="F345">
        <f t="shared" si="33"/>
        <v>-2.6310177227927339E-3</v>
      </c>
      <c r="H345">
        <v>-5.2867604008237316E-3</v>
      </c>
      <c r="I345">
        <v>-5.1555615554233769E-3</v>
      </c>
      <c r="J345">
        <f t="shared" si="34"/>
        <v>-1.0174403328428208</v>
      </c>
      <c r="K345">
        <f t="shared" si="35"/>
        <v>-1.0142357009186203</v>
      </c>
    </row>
    <row r="346" spans="1:11">
      <c r="A346" s="2">
        <v>35943</v>
      </c>
      <c r="B346" s="1">
        <v>0.61436382599999995</v>
      </c>
      <c r="C346">
        <f t="shared" si="31"/>
        <v>2.764636681681365E-3</v>
      </c>
      <c r="D346">
        <f t="shared" si="32"/>
        <v>2.7608221026898115E-3</v>
      </c>
      <c r="E346">
        <f t="shared" si="30"/>
        <v>1.6277000006833087</v>
      </c>
      <c r="F346">
        <f t="shared" si="33"/>
        <v>-2.7608221026898081E-3</v>
      </c>
      <c r="H346">
        <v>-5.2646801723829082E-3</v>
      </c>
      <c r="I346">
        <v>-5.1431433699557884E-3</v>
      </c>
      <c r="J346">
        <f t="shared" si="34"/>
        <v>-1.0131443658030035</v>
      </c>
      <c r="K346">
        <f t="shared" si="35"/>
        <v>-1.0118195974980386</v>
      </c>
    </row>
    <row r="347" spans="1:11">
      <c r="A347" s="2">
        <v>35944</v>
      </c>
      <c r="B347" s="1">
        <v>0.61319597699999995</v>
      </c>
      <c r="C347">
        <f t="shared" si="31"/>
        <v>-1.900907818098041E-3</v>
      </c>
      <c r="D347">
        <f t="shared" si="32"/>
        <v>-1.902716836245845E-3</v>
      </c>
      <c r="E347">
        <f t="shared" si="30"/>
        <v>1.6308000011552588</v>
      </c>
      <c r="F347">
        <f t="shared" si="33"/>
        <v>1.9027168362458378E-3</v>
      </c>
      <c r="H347">
        <v>-5.2553522838181509E-3</v>
      </c>
      <c r="I347">
        <v>-5.1289905916246338E-3</v>
      </c>
      <c r="J347">
        <f t="shared" si="34"/>
        <v>-1.011329515837448</v>
      </c>
      <c r="K347">
        <f t="shared" si="35"/>
        <v>-1.009066008720847</v>
      </c>
    </row>
    <row r="348" spans="1:11">
      <c r="A348" s="2">
        <v>35947</v>
      </c>
      <c r="B348" s="1">
        <v>0.61005368500000001</v>
      </c>
      <c r="C348">
        <f t="shared" si="31"/>
        <v>-5.1244497972300351E-3</v>
      </c>
      <c r="D348">
        <f t="shared" si="32"/>
        <v>-5.1376248191915353E-3</v>
      </c>
      <c r="E348">
        <f t="shared" si="30"/>
        <v>1.6391999992590816</v>
      </c>
      <c r="F348">
        <f t="shared" si="33"/>
        <v>5.1376248191916602E-3</v>
      </c>
      <c r="H348">
        <v>-5.2541745087388994E-3</v>
      </c>
      <c r="I348">
        <v>-5.1119123887759452E-3</v>
      </c>
      <c r="J348">
        <f t="shared" si="34"/>
        <v>-1.0111003659020501</v>
      </c>
      <c r="K348">
        <f t="shared" si="35"/>
        <v>-1.0057432443421217</v>
      </c>
    </row>
    <row r="349" spans="1:11">
      <c r="A349" s="2">
        <v>35948</v>
      </c>
      <c r="B349" s="1">
        <v>0.61020258699999996</v>
      </c>
      <c r="C349">
        <f t="shared" si="31"/>
        <v>2.4408015828969454E-4</v>
      </c>
      <c r="D349">
        <f t="shared" si="32"/>
        <v>2.4405037557400725E-4</v>
      </c>
      <c r="E349">
        <f t="shared" si="30"/>
        <v>1.6388000006955068</v>
      </c>
      <c r="F349">
        <f t="shared" si="33"/>
        <v>-2.4405037557387988E-4</v>
      </c>
      <c r="H349">
        <v>-5.2486916112298868E-3</v>
      </c>
      <c r="I349">
        <v>-5.0974831099242814E-3</v>
      </c>
      <c r="J349">
        <f t="shared" si="34"/>
        <v>-1.0100336039777094</v>
      </c>
      <c r="K349">
        <f t="shared" si="35"/>
        <v>-1.0029358591503783</v>
      </c>
    </row>
    <row r="350" spans="1:11">
      <c r="A350" s="2">
        <v>35949</v>
      </c>
      <c r="B350" s="1">
        <v>0.61031431199999997</v>
      </c>
      <c r="C350">
        <f t="shared" si="31"/>
        <v>1.8309493007762079E-4</v>
      </c>
      <c r="D350">
        <f t="shared" si="32"/>
        <v>1.8307817024663958E-4</v>
      </c>
      <c r="E350">
        <f t="shared" si="30"/>
        <v>1.6384999996526382</v>
      </c>
      <c r="F350">
        <f t="shared" si="33"/>
        <v>-1.8307817024669398E-4</v>
      </c>
      <c r="H350">
        <v>-5.236252758367436E-3</v>
      </c>
      <c r="I350">
        <v>-5.0951568775524647E-3</v>
      </c>
      <c r="J350">
        <f t="shared" si="34"/>
        <v>-1.0076134794734073</v>
      </c>
      <c r="K350">
        <f t="shared" si="35"/>
        <v>-1.0024832633983431</v>
      </c>
    </row>
    <row r="351" spans="1:11">
      <c r="A351" s="2">
        <v>35950</v>
      </c>
      <c r="B351" s="1">
        <v>0.60994205599999995</v>
      </c>
      <c r="C351">
        <f t="shared" si="31"/>
        <v>-6.0994145587067727E-4</v>
      </c>
      <c r="D351">
        <f t="shared" si="32"/>
        <v>-6.1012754583364144E-4</v>
      </c>
      <c r="E351">
        <f t="shared" si="30"/>
        <v>1.6394999986687262</v>
      </c>
      <c r="F351">
        <f t="shared" si="33"/>
        <v>6.1012754583378217E-4</v>
      </c>
      <c r="H351">
        <v>-5.2251541577687938E-3</v>
      </c>
      <c r="I351">
        <v>-5.093129641508919E-3</v>
      </c>
      <c r="J351">
        <f t="shared" si="34"/>
        <v>-1.0054541167436399</v>
      </c>
      <c r="K351">
        <f t="shared" si="35"/>
        <v>-1.0020888408837236</v>
      </c>
    </row>
    <row r="352" spans="1:11">
      <c r="A352" s="2">
        <v>35951</v>
      </c>
      <c r="B352" s="1">
        <v>0.61158338899999998</v>
      </c>
      <c r="C352">
        <f t="shared" si="31"/>
        <v>2.690965451314975E-3</v>
      </c>
      <c r="D352">
        <f t="shared" si="32"/>
        <v>2.6873512860622352E-3</v>
      </c>
      <c r="E352">
        <f t="shared" si="30"/>
        <v>1.6351000010564383</v>
      </c>
      <c r="F352">
        <f t="shared" si="33"/>
        <v>-2.6873512860622123E-3</v>
      </c>
      <c r="H352">
        <v>-5.2187388818101853E-3</v>
      </c>
      <c r="I352">
        <v>-5.0925898438448653E-3</v>
      </c>
      <c r="J352">
        <f t="shared" si="34"/>
        <v>-1.0042059496722087</v>
      </c>
      <c r="K352">
        <f t="shared" si="35"/>
        <v>-1.0019838169262425</v>
      </c>
    </row>
    <row r="353" spans="1:11">
      <c r="A353" s="2">
        <v>35954</v>
      </c>
      <c r="B353" s="1">
        <v>0.61259495200000003</v>
      </c>
      <c r="C353">
        <f t="shared" si="31"/>
        <v>1.6540066623687011E-3</v>
      </c>
      <c r="D353">
        <f t="shared" si="32"/>
        <v>1.6526402997901755E-3</v>
      </c>
      <c r="E353">
        <f t="shared" si="30"/>
        <v>1.6324000005798285</v>
      </c>
      <c r="F353">
        <f t="shared" si="33"/>
        <v>-1.6526402997902659E-3</v>
      </c>
      <c r="H353">
        <v>-5.2086152330682528E-3</v>
      </c>
      <c r="I353">
        <v>-5.0921340112274538E-3</v>
      </c>
      <c r="J353">
        <f t="shared" si="34"/>
        <v>-1.002236275244492</v>
      </c>
      <c r="K353">
        <f t="shared" si="35"/>
        <v>-1.0018951293519576</v>
      </c>
    </row>
    <row r="354" spans="1:11">
      <c r="A354" s="2">
        <v>35955</v>
      </c>
      <c r="B354" s="1">
        <v>0.61173303999999995</v>
      </c>
      <c r="C354">
        <f t="shared" si="31"/>
        <v>-1.406985149299933E-3</v>
      </c>
      <c r="D354">
        <f t="shared" si="32"/>
        <v>-1.4079758823119057E-3</v>
      </c>
      <c r="E354">
        <f t="shared" si="30"/>
        <v>1.6346999992022666</v>
      </c>
      <c r="F354">
        <f t="shared" si="33"/>
        <v>1.4079758823118235E-3</v>
      </c>
      <c r="H354">
        <v>-5.2074408589273535E-3</v>
      </c>
      <c r="I354">
        <v>-5.0773999020271125E-3</v>
      </c>
      <c r="J354">
        <f t="shared" si="34"/>
        <v>-1.0020077870014814</v>
      </c>
      <c r="K354">
        <f t="shared" si="35"/>
        <v>-0.99902843584580214</v>
      </c>
    </row>
    <row r="355" spans="1:11">
      <c r="A355" s="2">
        <v>35956</v>
      </c>
      <c r="B355" s="1">
        <v>0.61436382599999995</v>
      </c>
      <c r="C355">
        <f t="shared" si="31"/>
        <v>4.300545872101269E-3</v>
      </c>
      <c r="D355">
        <f t="shared" si="32"/>
        <v>4.2913249519097542E-3</v>
      </c>
      <c r="E355">
        <f t="shared" si="30"/>
        <v>1.6277000006833087</v>
      </c>
      <c r="F355">
        <f t="shared" si="33"/>
        <v>-4.2913249519097862E-3</v>
      </c>
      <c r="H355">
        <v>-5.1973037366427341E-3</v>
      </c>
      <c r="I355">
        <v>-5.0704040455687091E-3</v>
      </c>
      <c r="J355">
        <f t="shared" si="34"/>
        <v>-1.0000354911382372</v>
      </c>
      <c r="K355">
        <f t="shared" si="35"/>
        <v>-0.99766731003856057</v>
      </c>
    </row>
    <row r="356" spans="1:11">
      <c r="A356" s="2">
        <v>35957</v>
      </c>
      <c r="B356" s="1">
        <v>0.613798183</v>
      </c>
      <c r="C356">
        <f t="shared" si="31"/>
        <v>-9.2069711148645705E-4</v>
      </c>
      <c r="D356">
        <f t="shared" si="32"/>
        <v>-9.2112121340492991E-4</v>
      </c>
      <c r="E356">
        <f t="shared" si="30"/>
        <v>1.6292000004177269</v>
      </c>
      <c r="F356">
        <f t="shared" si="33"/>
        <v>9.2112121340493295E-4</v>
      </c>
      <c r="H356">
        <v>-5.1884330808106647E-3</v>
      </c>
      <c r="I356">
        <v>-5.0596430865812603E-3</v>
      </c>
      <c r="J356">
        <f t="shared" si="34"/>
        <v>-0.99830960115579137</v>
      </c>
      <c r="K356">
        <f t="shared" si="35"/>
        <v>-0.99557363943860266</v>
      </c>
    </row>
    <row r="357" spans="1:11">
      <c r="A357" s="2">
        <v>35958</v>
      </c>
      <c r="B357" s="1">
        <v>0.61293288400000001</v>
      </c>
      <c r="C357">
        <f t="shared" si="31"/>
        <v>-1.4097451311614329E-3</v>
      </c>
      <c r="D357">
        <f t="shared" si="32"/>
        <v>-1.4107397567177725E-3</v>
      </c>
      <c r="E357">
        <f t="shared" si="30"/>
        <v>1.631499999598651</v>
      </c>
      <c r="F357">
        <f t="shared" si="33"/>
        <v>1.4107397567177256E-3</v>
      </c>
      <c r="H357">
        <v>-5.1863087037151891E-3</v>
      </c>
      <c r="I357">
        <v>-5.0532508068673208E-3</v>
      </c>
      <c r="J357">
        <f t="shared" si="34"/>
        <v>-0.99789627871183362</v>
      </c>
      <c r="K357">
        <f t="shared" si="35"/>
        <v>-0.99432994655589657</v>
      </c>
    </row>
    <row r="358" spans="1:11">
      <c r="A358" s="2">
        <v>35961</v>
      </c>
      <c r="B358" s="1">
        <v>0.61293288400000001</v>
      </c>
      <c r="C358">
        <f t="shared" si="31"/>
        <v>0</v>
      </c>
      <c r="D358">
        <f t="shared" si="32"/>
        <v>0</v>
      </c>
      <c r="E358">
        <f t="shared" si="30"/>
        <v>1.631499999598651</v>
      </c>
      <c r="F358">
        <f t="shared" si="33"/>
        <v>0</v>
      </c>
      <c r="H358">
        <v>-5.173447359557392E-3</v>
      </c>
      <c r="I358">
        <v>-5.051138917499187E-3</v>
      </c>
      <c r="J358">
        <f t="shared" si="34"/>
        <v>-0.99539395357793736</v>
      </c>
      <c r="K358">
        <f t="shared" si="35"/>
        <v>-0.99391905374554557</v>
      </c>
    </row>
    <row r="359" spans="1:11">
      <c r="A359" s="2">
        <v>35962</v>
      </c>
      <c r="B359" s="1">
        <v>0.605143722</v>
      </c>
      <c r="C359">
        <f t="shared" si="31"/>
        <v>-1.270801779987385E-2</v>
      </c>
      <c r="D359">
        <f t="shared" si="32"/>
        <v>-1.278945533346606E-2</v>
      </c>
      <c r="E359">
        <f t="shared" si="30"/>
        <v>1.6524999990002376</v>
      </c>
      <c r="F359">
        <f t="shared" si="33"/>
        <v>1.2789455333466085E-2</v>
      </c>
      <c r="H359">
        <v>-5.1613928242162741E-3</v>
      </c>
      <c r="I359">
        <v>-5.0361570514787304E-3</v>
      </c>
      <c r="J359">
        <f t="shared" si="34"/>
        <v>-0.99304860254841587</v>
      </c>
      <c r="K359">
        <f t="shared" si="35"/>
        <v>-0.99100415624838711</v>
      </c>
    </row>
    <row r="360" spans="1:11">
      <c r="A360" s="2">
        <v>35963</v>
      </c>
      <c r="B360" s="1">
        <v>0.60168471700000004</v>
      </c>
      <c r="C360">
        <f t="shared" si="31"/>
        <v>-5.7160057590417424E-3</v>
      </c>
      <c r="D360">
        <f t="shared" si="32"/>
        <v>-5.7324046405520749E-3</v>
      </c>
      <c r="E360">
        <f t="shared" si="30"/>
        <v>1.6620000005750519</v>
      </c>
      <c r="F360">
        <f t="shared" si="33"/>
        <v>5.7324046405521625E-3</v>
      </c>
      <c r="H360">
        <v>-5.1606683045882966E-3</v>
      </c>
      <c r="I360">
        <v>-5.0335677900292348E-3</v>
      </c>
      <c r="J360">
        <f t="shared" si="34"/>
        <v>-0.99290763876944799</v>
      </c>
      <c r="K360">
        <f t="shared" si="35"/>
        <v>-0.99050038510877625</v>
      </c>
    </row>
    <row r="361" spans="1:11">
      <c r="A361" s="2">
        <v>35964</v>
      </c>
      <c r="B361" s="1">
        <v>0.59862316699999996</v>
      </c>
      <c r="C361">
        <f t="shared" si="31"/>
        <v>-5.0882961017606476E-3</v>
      </c>
      <c r="D361">
        <f t="shared" si="32"/>
        <v>-5.1012855619178218E-3</v>
      </c>
      <c r="E361">
        <f t="shared" si="30"/>
        <v>1.6704999992090184</v>
      </c>
      <c r="F361">
        <f t="shared" si="33"/>
        <v>5.1012855619177924E-3</v>
      </c>
      <c r="H361">
        <v>-5.15430130697625E-3</v>
      </c>
      <c r="I361">
        <v>-5.0325387100944577E-3</v>
      </c>
      <c r="J361">
        <f t="shared" si="34"/>
        <v>-0.99166886481576111</v>
      </c>
      <c r="K361">
        <f t="shared" si="35"/>
        <v>-0.9903001655552065</v>
      </c>
    </row>
    <row r="362" spans="1:11">
      <c r="A362" s="2">
        <v>35965</v>
      </c>
      <c r="B362" s="1">
        <v>0.59755004499999997</v>
      </c>
      <c r="C362">
        <f t="shared" si="31"/>
        <v>-1.7926503001511884E-3</v>
      </c>
      <c r="D362">
        <f t="shared" si="32"/>
        <v>-1.7942590205700837E-3</v>
      </c>
      <c r="E362">
        <f t="shared" si="30"/>
        <v>1.6734999994853987</v>
      </c>
      <c r="F362">
        <f t="shared" si="33"/>
        <v>1.7942590205700412E-3</v>
      </c>
      <c r="H362">
        <v>-5.1376248191915353E-3</v>
      </c>
      <c r="I362">
        <v>-5.0277233874101747E-3</v>
      </c>
      <c r="J362">
        <f t="shared" si="34"/>
        <v>-0.98842425880749196</v>
      </c>
      <c r="K362">
        <f t="shared" si="35"/>
        <v>-0.98936328813144225</v>
      </c>
    </row>
    <row r="363" spans="1:11">
      <c r="A363" s="2">
        <v>35968</v>
      </c>
      <c r="B363" s="1">
        <v>0.59808612400000005</v>
      </c>
      <c r="C363">
        <f t="shared" si="31"/>
        <v>8.9712820622422917E-4</v>
      </c>
      <c r="D363">
        <f t="shared" si="32"/>
        <v>8.9672602723446396E-4</v>
      </c>
      <c r="E363">
        <f t="shared" si="30"/>
        <v>1.6720000011235838</v>
      </c>
      <c r="F363">
        <f t="shared" si="33"/>
        <v>-8.9672602723444531E-4</v>
      </c>
      <c r="H363">
        <v>-5.1331527997479989E-3</v>
      </c>
      <c r="I363">
        <v>-5.002944013867772E-3</v>
      </c>
      <c r="J363">
        <f t="shared" si="34"/>
        <v>-0.98755417504987397</v>
      </c>
      <c r="K363">
        <f t="shared" si="35"/>
        <v>-0.98454217080057849</v>
      </c>
    </row>
    <row r="364" spans="1:11">
      <c r="A364" s="2">
        <v>35969</v>
      </c>
      <c r="B364" s="1">
        <v>0.60092542500000001</v>
      </c>
      <c r="C364">
        <f t="shared" si="31"/>
        <v>4.7473112751901247E-3</v>
      </c>
      <c r="D364">
        <f t="shared" si="32"/>
        <v>4.7360783298483183E-3</v>
      </c>
      <c r="E364">
        <f t="shared" si="30"/>
        <v>1.6641000004285058</v>
      </c>
      <c r="F364">
        <f t="shared" si="33"/>
        <v>-4.7360783298482515E-3</v>
      </c>
      <c r="H364">
        <v>-5.1258969428726563E-3</v>
      </c>
      <c r="I364">
        <v>-4.9970622847025914E-3</v>
      </c>
      <c r="J364">
        <f t="shared" si="34"/>
        <v>-0.98614246311647413</v>
      </c>
      <c r="K364">
        <f t="shared" si="35"/>
        <v>-0.98339781150654004</v>
      </c>
    </row>
    <row r="365" spans="1:11">
      <c r="A365" s="2">
        <v>35970</v>
      </c>
      <c r="B365" s="1">
        <v>0.59941257599999997</v>
      </c>
      <c r="C365">
        <f t="shared" si="31"/>
        <v>-2.5175320215483632E-3</v>
      </c>
      <c r="D365">
        <f t="shared" si="32"/>
        <v>-2.5207063340295438E-3</v>
      </c>
      <c r="E365">
        <f t="shared" si="30"/>
        <v>1.6682999990977834</v>
      </c>
      <c r="F365">
        <f t="shared" si="33"/>
        <v>2.5207063340295125E-3</v>
      </c>
      <c r="H365">
        <v>-5.1156192290401593E-3</v>
      </c>
      <c r="I365">
        <v>-4.9924607146704303E-3</v>
      </c>
      <c r="J365">
        <f t="shared" si="34"/>
        <v>-0.98414281352102662</v>
      </c>
      <c r="K365">
        <f t="shared" si="35"/>
        <v>-0.98250252216464962</v>
      </c>
    </row>
    <row r="366" spans="1:11">
      <c r="A366" s="2">
        <v>35971</v>
      </c>
      <c r="B366" s="1">
        <v>0.59801459199999996</v>
      </c>
      <c r="C366">
        <f t="shared" si="31"/>
        <v>-2.3322567059387289E-3</v>
      </c>
      <c r="D366">
        <f t="shared" si="32"/>
        <v>-2.3349806527295483E-3</v>
      </c>
      <c r="E366">
        <f t="shared" si="30"/>
        <v>1.6721999987585587</v>
      </c>
      <c r="F366">
        <f t="shared" si="33"/>
        <v>2.3349806527295509E-3</v>
      </c>
      <c r="H366">
        <v>-5.1012855619178218E-3</v>
      </c>
      <c r="I366">
        <v>-4.9893180799033838E-3</v>
      </c>
      <c r="J366">
        <f t="shared" si="34"/>
        <v>-0.98135403071099792</v>
      </c>
      <c r="K366">
        <f t="shared" si="35"/>
        <v>-0.98189108576517581</v>
      </c>
    </row>
    <row r="367" spans="1:11">
      <c r="A367" s="2">
        <v>35972</v>
      </c>
      <c r="B367" s="1">
        <v>0.60211946100000002</v>
      </c>
      <c r="C367">
        <f t="shared" si="31"/>
        <v>6.8641619367042495E-3</v>
      </c>
      <c r="D367">
        <f t="shared" si="32"/>
        <v>6.8407108307882263E-3</v>
      </c>
      <c r="E367">
        <f t="shared" si="30"/>
        <v>1.6607999986235289</v>
      </c>
      <c r="F367">
        <f t="shared" si="33"/>
        <v>-6.8407108307880337E-3</v>
      </c>
      <c r="H367">
        <v>-5.0754594455292082E-3</v>
      </c>
      <c r="I367">
        <v>-4.9720049410609327E-3</v>
      </c>
      <c r="J367">
        <f t="shared" si="34"/>
        <v>-0.97632925730028253</v>
      </c>
      <c r="K367">
        <f t="shared" si="35"/>
        <v>-0.97852261183736811</v>
      </c>
    </row>
    <row r="368" spans="1:11">
      <c r="A368" s="2">
        <v>35975</v>
      </c>
      <c r="B368" s="1">
        <v>0.60078101500000003</v>
      </c>
      <c r="C368">
        <f t="shared" si="31"/>
        <v>-2.2228911149576591E-3</v>
      </c>
      <c r="D368">
        <f t="shared" si="32"/>
        <v>-2.2253654048101233E-3</v>
      </c>
      <c r="E368">
        <f t="shared" si="30"/>
        <v>1.6645000008863462</v>
      </c>
      <c r="F368">
        <f t="shared" si="33"/>
        <v>2.2253654048101828E-3</v>
      </c>
      <c r="H368">
        <v>-5.0753768756576301E-3</v>
      </c>
      <c r="I368">
        <v>-4.9621415551387247E-3</v>
      </c>
      <c r="J368">
        <f t="shared" si="34"/>
        <v>-0.97631319236473479</v>
      </c>
      <c r="K368">
        <f t="shared" si="35"/>
        <v>-0.97660357458934477</v>
      </c>
    </row>
    <row r="369" spans="1:11">
      <c r="A369" s="2">
        <v>35976</v>
      </c>
      <c r="B369" s="1">
        <v>0.59898173099999996</v>
      </c>
      <c r="C369">
        <f t="shared" si="31"/>
        <v>-2.9949082195949162E-3</v>
      </c>
      <c r="D369">
        <f t="shared" si="32"/>
        <v>-2.999401931629707E-3</v>
      </c>
      <c r="E369">
        <f t="shared" si="30"/>
        <v>1.6695000001594373</v>
      </c>
      <c r="F369">
        <f t="shared" si="33"/>
        <v>2.9994019316297417E-3</v>
      </c>
      <c r="H369">
        <v>-5.0421645122835264E-3</v>
      </c>
      <c r="I369">
        <v>-4.9524823871619546E-3</v>
      </c>
      <c r="J369">
        <f t="shared" si="34"/>
        <v>-0.9698513380976026</v>
      </c>
      <c r="K369">
        <f t="shared" si="35"/>
        <v>-0.97472427033434239</v>
      </c>
    </row>
    <row r="370" spans="1:11">
      <c r="A370" s="2">
        <v>35977</v>
      </c>
      <c r="B370" s="1">
        <v>0.60182956200000004</v>
      </c>
      <c r="C370">
        <f t="shared" si="31"/>
        <v>4.7544538549542104E-3</v>
      </c>
      <c r="D370">
        <f t="shared" si="32"/>
        <v>4.7431871365068217E-3</v>
      </c>
      <c r="E370">
        <f t="shared" si="30"/>
        <v>1.6615999996357771</v>
      </c>
      <c r="F370">
        <f t="shared" si="33"/>
        <v>-4.7431871365068165E-3</v>
      </c>
      <c r="H370">
        <v>-5.0409683017747205E-3</v>
      </c>
      <c r="I370">
        <v>-4.951692187845325E-3</v>
      </c>
      <c r="J370">
        <f t="shared" si="34"/>
        <v>-0.96961860133347511</v>
      </c>
      <c r="K370">
        <f t="shared" si="35"/>
        <v>-0.97457052780272757</v>
      </c>
    </row>
    <row r="371" spans="1:11">
      <c r="A371" s="2">
        <v>35978</v>
      </c>
      <c r="B371" s="1">
        <v>0.60368246299999995</v>
      </c>
      <c r="C371">
        <f t="shared" si="31"/>
        <v>3.0787803009248993E-3</v>
      </c>
      <c r="D371">
        <f t="shared" si="32"/>
        <v>3.074050562251766E-3</v>
      </c>
      <c r="E371">
        <f t="shared" si="30"/>
        <v>1.6565000000670884</v>
      </c>
      <c r="F371">
        <f t="shared" si="33"/>
        <v>-3.0740505622517461E-3</v>
      </c>
      <c r="H371">
        <v>-5.0293491600021363E-3</v>
      </c>
      <c r="I371">
        <v>-4.9457969776175378E-3</v>
      </c>
      <c r="J371">
        <f t="shared" si="34"/>
        <v>-0.96735796122190365</v>
      </c>
      <c r="K371">
        <f t="shared" si="35"/>
        <v>-0.97342354561007305</v>
      </c>
    </row>
    <row r="372" spans="1:11">
      <c r="A372" s="2">
        <v>35982</v>
      </c>
      <c r="B372" s="1">
        <v>0.60819851599999997</v>
      </c>
      <c r="C372">
        <f t="shared" si="31"/>
        <v>7.480841794802906E-3</v>
      </c>
      <c r="D372">
        <f t="shared" si="32"/>
        <v>7.4529990696174473E-3</v>
      </c>
      <c r="E372">
        <f t="shared" si="30"/>
        <v>1.6441999999881618</v>
      </c>
      <c r="F372">
        <f t="shared" si="33"/>
        <v>-7.4529990696175505E-3</v>
      </c>
      <c r="H372">
        <v>-5.0106342192952355E-3</v>
      </c>
      <c r="I372">
        <v>-4.9409277402935499E-3</v>
      </c>
      <c r="J372">
        <f t="shared" si="34"/>
        <v>-0.96371675032390702</v>
      </c>
      <c r="K372">
        <f t="shared" si="35"/>
        <v>-0.97247617846172296</v>
      </c>
    </row>
    <row r="373" spans="1:11">
      <c r="A373" s="2">
        <v>35983</v>
      </c>
      <c r="B373" s="1">
        <v>0.610687023</v>
      </c>
      <c r="C373">
        <f t="shared" si="31"/>
        <v>4.0916032093705201E-3</v>
      </c>
      <c r="D373">
        <f t="shared" si="32"/>
        <v>4.0832553639260335E-3</v>
      </c>
      <c r="E373">
        <f t="shared" si="30"/>
        <v>1.6374999997339064</v>
      </c>
      <c r="F373">
        <f t="shared" si="33"/>
        <v>-4.0832553639260317E-3</v>
      </c>
      <c r="H373">
        <v>-5.0051827064425168E-3</v>
      </c>
      <c r="I373">
        <v>-4.9231910955948614E-3</v>
      </c>
      <c r="J373">
        <f t="shared" si="34"/>
        <v>-0.96265609465201551</v>
      </c>
      <c r="K373">
        <f t="shared" si="35"/>
        <v>-0.9690253065096176</v>
      </c>
    </row>
    <row r="374" spans="1:11">
      <c r="A374" s="2">
        <v>35984</v>
      </c>
      <c r="B374" s="1">
        <v>0.61091086800000005</v>
      </c>
      <c r="C374">
        <f t="shared" si="31"/>
        <v>3.6654618744047518E-4</v>
      </c>
      <c r="D374">
        <f t="shared" si="32"/>
        <v>3.6647902579810634E-4</v>
      </c>
      <c r="E374">
        <f t="shared" si="30"/>
        <v>1.6369000002795824</v>
      </c>
      <c r="F374">
        <f t="shared" si="33"/>
        <v>-3.6647902579822913E-4</v>
      </c>
      <c r="H374">
        <v>-4.9937688884871701E-3</v>
      </c>
      <c r="I374">
        <v>-4.9053106834217129E-3</v>
      </c>
      <c r="J374">
        <f t="shared" si="34"/>
        <v>-0.96043540269377514</v>
      </c>
      <c r="K374">
        <f t="shared" si="35"/>
        <v>-0.96554646291159685</v>
      </c>
    </row>
    <row r="375" spans="1:11">
      <c r="A375" s="2">
        <v>35985</v>
      </c>
      <c r="B375" s="1">
        <v>0.61293288400000001</v>
      </c>
      <c r="C375">
        <f t="shared" si="31"/>
        <v>3.309837990965292E-3</v>
      </c>
      <c r="D375">
        <f t="shared" si="32"/>
        <v>3.3043725337335754E-3</v>
      </c>
      <c r="E375">
        <f t="shared" si="30"/>
        <v>1.631499999598651</v>
      </c>
      <c r="F375">
        <f t="shared" si="33"/>
        <v>-3.3043725337334952E-3</v>
      </c>
      <c r="H375">
        <v>-4.971410243673419E-3</v>
      </c>
      <c r="I375">
        <v>-4.9029729138432634E-3</v>
      </c>
      <c r="J375">
        <f t="shared" si="34"/>
        <v>-0.95608526648788017</v>
      </c>
      <c r="K375">
        <f t="shared" si="35"/>
        <v>-0.9650916224608912</v>
      </c>
    </row>
    <row r="376" spans="1:11">
      <c r="A376" s="2">
        <v>35986</v>
      </c>
      <c r="B376" s="1">
        <v>0.61255742700000004</v>
      </c>
      <c r="C376">
        <f t="shared" si="31"/>
        <v>-6.1255809534921379E-4</v>
      </c>
      <c r="D376">
        <f t="shared" si="32"/>
        <v>-6.127457857107168E-4</v>
      </c>
      <c r="E376">
        <f t="shared" si="30"/>
        <v>1.6325000006897312</v>
      </c>
      <c r="F376">
        <f t="shared" si="33"/>
        <v>6.1274578571078131E-4</v>
      </c>
      <c r="H376">
        <v>-4.9675419360364435E-3</v>
      </c>
      <c r="I376">
        <v>-4.8959705842066782E-3</v>
      </c>
      <c r="J376">
        <f t="shared" si="34"/>
        <v>-0.9553326419327105</v>
      </c>
      <c r="K376">
        <f t="shared" si="35"/>
        <v>-0.96372923722102255</v>
      </c>
    </row>
    <row r="377" spans="1:11">
      <c r="A377" s="2">
        <v>35989</v>
      </c>
      <c r="B377" s="1">
        <v>0.60931026099999996</v>
      </c>
      <c r="C377">
        <f t="shared" si="31"/>
        <v>-5.3009984972397506E-3</v>
      </c>
      <c r="D377">
        <f t="shared" si="32"/>
        <v>-5.315098641744973E-3</v>
      </c>
      <c r="E377">
        <f t="shared" si="30"/>
        <v>1.6411999994203283</v>
      </c>
      <c r="F377">
        <f t="shared" si="33"/>
        <v>5.3150986417449635E-3</v>
      </c>
      <c r="H377">
        <v>-4.9548664486357627E-3</v>
      </c>
      <c r="I377">
        <v>-4.8916458493022327E-3</v>
      </c>
      <c r="J377">
        <f t="shared" si="34"/>
        <v>-0.95286647740760677</v>
      </c>
      <c r="K377">
        <f t="shared" si="35"/>
        <v>-0.96288780939543472</v>
      </c>
    </row>
    <row r="378" spans="1:11">
      <c r="A378" s="2">
        <v>35990</v>
      </c>
      <c r="B378" s="1">
        <v>0.61143381200000002</v>
      </c>
      <c r="C378">
        <f t="shared" si="31"/>
        <v>3.4851718999691084E-3</v>
      </c>
      <c r="D378">
        <f t="shared" si="32"/>
        <v>3.4791127623924902E-3</v>
      </c>
      <c r="E378">
        <f t="shared" si="30"/>
        <v>1.6355000007752269</v>
      </c>
      <c r="F378">
        <f t="shared" si="33"/>
        <v>-3.4791127623925756E-3</v>
      </c>
      <c r="H378">
        <v>-4.9512609687552261E-3</v>
      </c>
      <c r="I378">
        <v>-4.8848669194777733E-3</v>
      </c>
      <c r="J378">
        <f t="shared" si="34"/>
        <v>-0.95216498907060787</v>
      </c>
      <c r="K378">
        <f t="shared" si="35"/>
        <v>-0.96156888920540307</v>
      </c>
    </row>
    <row r="379" spans="1:11">
      <c r="A379" s="2">
        <v>35991</v>
      </c>
      <c r="B379" s="1">
        <v>0.61210748599999998</v>
      </c>
      <c r="C379">
        <f t="shared" si="31"/>
        <v>1.1017938275221795E-3</v>
      </c>
      <c r="D379">
        <f t="shared" si="32"/>
        <v>1.1011872981756419E-3</v>
      </c>
      <c r="E379">
        <f t="shared" si="30"/>
        <v>1.6337000001989848</v>
      </c>
      <c r="F379">
        <f t="shared" si="33"/>
        <v>-1.1011872981756328E-3</v>
      </c>
      <c r="H379">
        <v>-4.9506435020586093E-3</v>
      </c>
      <c r="I379">
        <v>-4.85627960744138E-3</v>
      </c>
      <c r="J379">
        <f t="shared" si="34"/>
        <v>-0.95204485369320635</v>
      </c>
      <c r="K379">
        <f t="shared" si="35"/>
        <v>-0.95600689284316165</v>
      </c>
    </row>
    <row r="380" spans="1:11">
      <c r="A380" s="2">
        <v>35992</v>
      </c>
      <c r="B380" s="1">
        <v>0.61023982399999999</v>
      </c>
      <c r="C380">
        <f t="shared" si="31"/>
        <v>-3.05119940977161E-3</v>
      </c>
      <c r="D380">
        <f t="shared" si="32"/>
        <v>-3.0558638091154728E-3</v>
      </c>
      <c r="E380">
        <f t="shared" si="30"/>
        <v>1.6387000006738335</v>
      </c>
      <c r="F380">
        <f t="shared" si="33"/>
        <v>3.0558638091155127E-3</v>
      </c>
      <c r="H380">
        <v>-4.9374675645994549E-3</v>
      </c>
      <c r="I380">
        <v>-4.8543773202981214E-3</v>
      </c>
      <c r="J380">
        <f t="shared" si="34"/>
        <v>-0.94948132074811364</v>
      </c>
      <c r="K380">
        <f t="shared" si="35"/>
        <v>-0.95563678060045498</v>
      </c>
    </row>
    <row r="381" spans="1:11">
      <c r="A381" s="2">
        <v>35993</v>
      </c>
      <c r="B381" s="1">
        <v>0.60875388100000005</v>
      </c>
      <c r="C381">
        <f t="shared" si="31"/>
        <v>-2.4350147951012202E-3</v>
      </c>
      <c r="D381">
        <f t="shared" si="32"/>
        <v>-2.4379842650757138E-3</v>
      </c>
      <c r="E381">
        <f t="shared" si="30"/>
        <v>1.6426999994764713</v>
      </c>
      <c r="F381">
        <f t="shared" si="33"/>
        <v>2.4379842650757099E-3</v>
      </c>
      <c r="H381">
        <v>-4.9170345064226753E-3</v>
      </c>
      <c r="I381">
        <v>-4.8478078733025509E-3</v>
      </c>
      <c r="J381">
        <f t="shared" si="34"/>
        <v>-0.94550582997430344</v>
      </c>
      <c r="K381">
        <f t="shared" si="35"/>
        <v>-0.95435861774818043</v>
      </c>
    </row>
    <row r="382" spans="1:11">
      <c r="A382" s="2">
        <v>35996</v>
      </c>
      <c r="B382" s="1">
        <v>0.60679611700000002</v>
      </c>
      <c r="C382">
        <f t="shared" si="31"/>
        <v>-3.2160189217751434E-3</v>
      </c>
      <c r="D382">
        <f t="shared" si="32"/>
        <v>-3.2212014249629389E-3</v>
      </c>
      <c r="E382">
        <f t="shared" si="30"/>
        <v>1.6479999986552318</v>
      </c>
      <c r="F382">
        <f t="shared" si="33"/>
        <v>3.2212014249629818E-3</v>
      </c>
      <c r="H382">
        <v>-4.9164299350404296E-3</v>
      </c>
      <c r="I382">
        <v>-4.8411599606649229E-3</v>
      </c>
      <c r="J382">
        <f t="shared" si="34"/>
        <v>-0.94538820353133857</v>
      </c>
      <c r="K382">
        <f t="shared" si="35"/>
        <v>-0.95306518848627875</v>
      </c>
    </row>
    <row r="383" spans="1:11">
      <c r="A383" s="2">
        <v>35997</v>
      </c>
      <c r="B383" s="1">
        <v>0.60864272699999999</v>
      </c>
      <c r="C383">
        <f t="shared" si="31"/>
        <v>3.0432132775166654E-3</v>
      </c>
      <c r="D383">
        <f t="shared" si="32"/>
        <v>3.0385920771488564E-3</v>
      </c>
      <c r="E383">
        <f t="shared" si="30"/>
        <v>1.642999999242577</v>
      </c>
      <c r="F383">
        <f t="shared" si="33"/>
        <v>-3.0385920771488339E-3</v>
      </c>
      <c r="H383">
        <v>-4.9081846123303526E-3</v>
      </c>
      <c r="I383">
        <v>-4.7821723603736115E-3</v>
      </c>
      <c r="J383">
        <f t="shared" si="34"/>
        <v>-0.94378397943148018</v>
      </c>
      <c r="K383">
        <f t="shared" si="35"/>
        <v>-0.94158846000547758</v>
      </c>
    </row>
    <row r="384" spans="1:11">
      <c r="A384" s="2">
        <v>35998</v>
      </c>
      <c r="B384" s="1">
        <v>0.60901339799999998</v>
      </c>
      <c r="C384">
        <f t="shared" si="31"/>
        <v>6.0901245271915982E-4</v>
      </c>
      <c r="D384">
        <f t="shared" si="32"/>
        <v>6.088270798944637E-4</v>
      </c>
      <c r="E384">
        <f t="shared" si="30"/>
        <v>1.642000000794728</v>
      </c>
      <c r="F384">
        <f t="shared" si="33"/>
        <v>-6.0882707989454968E-4</v>
      </c>
      <c r="H384">
        <v>-4.8967398054836396E-3</v>
      </c>
      <c r="I384">
        <v>-4.7741662435773656E-3</v>
      </c>
      <c r="J384">
        <f t="shared" si="34"/>
        <v>-0.9415572582214925</v>
      </c>
      <c r="K384">
        <f t="shared" si="35"/>
        <v>-0.94003077621765896</v>
      </c>
    </row>
    <row r="385" spans="1:11">
      <c r="A385" s="2">
        <v>35999</v>
      </c>
      <c r="B385" s="1">
        <v>0.60701711800000002</v>
      </c>
      <c r="C385">
        <f t="shared" si="31"/>
        <v>-3.2778917615864378E-3</v>
      </c>
      <c r="D385">
        <f t="shared" si="32"/>
        <v>-3.2832758175747735E-3</v>
      </c>
      <c r="E385">
        <f t="shared" si="30"/>
        <v>1.6473999996817223</v>
      </c>
      <c r="F385">
        <f t="shared" si="33"/>
        <v>3.2832758175749131E-3</v>
      </c>
      <c r="H385">
        <v>-4.8967398054836396E-3</v>
      </c>
      <c r="I385">
        <v>-4.7683314786251072E-3</v>
      </c>
      <c r="J385">
        <f t="shared" si="34"/>
        <v>-0.9415572582214925</v>
      </c>
      <c r="K385">
        <f t="shared" si="35"/>
        <v>-0.93889555436127459</v>
      </c>
    </row>
    <row r="386" spans="1:11">
      <c r="A386" s="2">
        <v>36000</v>
      </c>
      <c r="B386" s="1">
        <v>0.60262745600000001</v>
      </c>
      <c r="C386">
        <f t="shared" si="31"/>
        <v>-7.2315291774028845E-3</v>
      </c>
      <c r="D386">
        <f t="shared" si="32"/>
        <v>-7.2578034298365693E-3</v>
      </c>
      <c r="E386">
        <f t="shared" si="30"/>
        <v>1.6593999991928678</v>
      </c>
      <c r="F386">
        <f t="shared" si="33"/>
        <v>7.2578034298365719E-3</v>
      </c>
      <c r="H386">
        <v>-4.8812526070860125E-3</v>
      </c>
      <c r="I386">
        <v>-4.7669568959081005E-3</v>
      </c>
      <c r="J386">
        <f t="shared" si="34"/>
        <v>-0.93854404239206257</v>
      </c>
      <c r="K386">
        <f t="shared" si="35"/>
        <v>-0.93862811319500272</v>
      </c>
    </row>
    <row r="387" spans="1:11">
      <c r="A387" s="2">
        <v>36003</v>
      </c>
      <c r="B387" s="1">
        <v>0.60368246299999995</v>
      </c>
      <c r="C387">
        <f t="shared" si="31"/>
        <v>1.7506786149483755E-3</v>
      </c>
      <c r="D387">
        <f t="shared" si="32"/>
        <v>1.749147963334273E-3</v>
      </c>
      <c r="E387">
        <f t="shared" ref="E387:E450" si="36">1/B387</f>
        <v>1.6565000000670884</v>
      </c>
      <c r="F387">
        <f t="shared" si="33"/>
        <v>-1.749147963334229E-3</v>
      </c>
      <c r="H387">
        <v>-4.862073890563195E-3</v>
      </c>
      <c r="I387">
        <v>-4.7431871365068165E-3</v>
      </c>
      <c r="J387">
        <f t="shared" si="34"/>
        <v>-0.93481259847748355</v>
      </c>
      <c r="K387">
        <f t="shared" si="35"/>
        <v>-0.93400342811957526</v>
      </c>
    </row>
    <row r="388" spans="1:11">
      <c r="A388" s="2">
        <v>36004</v>
      </c>
      <c r="B388" s="1">
        <v>0.606612072</v>
      </c>
      <c r="C388">
        <f t="shared" ref="C388:C451" si="37">+B388/B387-1</f>
        <v>4.8528973086965355E-3</v>
      </c>
      <c r="D388">
        <f t="shared" ref="D388:D451" si="38">+LN(B388/B387)</f>
        <v>4.8411599606648006E-3</v>
      </c>
      <c r="E388">
        <f t="shared" si="36"/>
        <v>1.6484999988592379</v>
      </c>
      <c r="F388">
        <f t="shared" ref="F388:F451" si="39">+LN(E388/E387)</f>
        <v>-4.8411599606649229E-3</v>
      </c>
      <c r="H388">
        <v>-4.8395682960723453E-3</v>
      </c>
      <c r="I388">
        <v>-4.7417748186958097E-3</v>
      </c>
      <c r="J388">
        <f t="shared" ref="J388:J451" si="40">+(H388-$O$4)/$O$5</f>
        <v>-0.93043387149088086</v>
      </c>
      <c r="K388">
        <f t="shared" ref="K388:K451" si="41">+(I388-$O$9)/$O$10</f>
        <v>-0.93372864514882414</v>
      </c>
    </row>
    <row r="389" spans="1:11">
      <c r="A389" s="2">
        <v>36005</v>
      </c>
      <c r="B389" s="1">
        <v>0.60827250600000005</v>
      </c>
      <c r="C389">
        <f t="shared" si="37"/>
        <v>2.7372254471058621E-3</v>
      </c>
      <c r="D389">
        <f t="shared" si="38"/>
        <v>2.7334860676605415E-3</v>
      </c>
      <c r="E389">
        <f t="shared" si="36"/>
        <v>1.6440000002235839</v>
      </c>
      <c r="F389">
        <f t="shared" si="39"/>
        <v>-2.7334860676605515E-3</v>
      </c>
      <c r="H389">
        <v>-4.8265970661921309E-3</v>
      </c>
      <c r="I389">
        <v>-4.7360783298482515E-3</v>
      </c>
      <c r="J389">
        <f t="shared" si="40"/>
        <v>-0.92791016680274152</v>
      </c>
      <c r="K389">
        <f t="shared" si="41"/>
        <v>-0.93262032652805515</v>
      </c>
    </row>
    <row r="390" spans="1:11">
      <c r="A390" s="2">
        <v>36006</v>
      </c>
      <c r="B390" s="1">
        <v>0.60919890300000001</v>
      </c>
      <c r="C390">
        <f t="shared" si="37"/>
        <v>1.5229966682070994E-3</v>
      </c>
      <c r="D390">
        <f t="shared" si="38"/>
        <v>1.5218380849778368E-3</v>
      </c>
      <c r="E390">
        <f t="shared" si="36"/>
        <v>1.6415000011909082</v>
      </c>
      <c r="F390">
        <f t="shared" si="39"/>
        <v>-1.5218380849778808E-3</v>
      </c>
      <c r="H390">
        <v>-4.824701310083339E-3</v>
      </c>
      <c r="I390">
        <v>-4.720263954207893E-3</v>
      </c>
      <c r="J390">
        <f t="shared" si="40"/>
        <v>-0.92754132524927979</v>
      </c>
      <c r="K390">
        <f t="shared" si="41"/>
        <v>-0.92954345453425535</v>
      </c>
    </row>
    <row r="391" spans="1:11">
      <c r="A391" s="2">
        <v>36007</v>
      </c>
      <c r="B391" s="1">
        <v>0.61165820500000001</v>
      </c>
      <c r="C391">
        <f t="shared" si="37"/>
        <v>4.0369442359287078E-3</v>
      </c>
      <c r="D391">
        <f t="shared" si="38"/>
        <v>4.0288176402804559E-3</v>
      </c>
      <c r="E391">
        <f t="shared" si="36"/>
        <v>1.6349000010553278</v>
      </c>
      <c r="F391">
        <f t="shared" si="39"/>
        <v>-4.0288176402806502E-3</v>
      </c>
      <c r="H391">
        <v>-4.8169119677898258E-3</v>
      </c>
      <c r="I391">
        <v>-4.6841350882415519E-3</v>
      </c>
      <c r="J391">
        <f t="shared" si="40"/>
        <v>-0.92602581747976231</v>
      </c>
      <c r="K391">
        <f t="shared" si="41"/>
        <v>-0.92251416053064716</v>
      </c>
    </row>
    <row r="392" spans="1:11">
      <c r="A392" s="2">
        <v>36010</v>
      </c>
      <c r="B392" s="1">
        <v>0.61557402299999997</v>
      </c>
      <c r="C392">
        <f t="shared" si="37"/>
        <v>6.4019708523324059E-3</v>
      </c>
      <c r="D392">
        <f t="shared" si="38"/>
        <v>6.3815652812117506E-3</v>
      </c>
      <c r="E392">
        <f t="shared" si="36"/>
        <v>1.6244999994094944</v>
      </c>
      <c r="F392">
        <f t="shared" si="39"/>
        <v>-6.3815652812116378E-3</v>
      </c>
      <c r="H392">
        <v>-4.8105593633646125E-3</v>
      </c>
      <c r="I392">
        <v>-4.6807169508914529E-3</v>
      </c>
      <c r="J392">
        <f t="shared" si="40"/>
        <v>-0.92478984388914232</v>
      </c>
      <c r="K392">
        <f t="shared" si="41"/>
        <v>-0.92184912187704138</v>
      </c>
    </row>
    <row r="393" spans="1:11">
      <c r="A393" s="2">
        <v>36011</v>
      </c>
      <c r="B393" s="1">
        <v>0.61236987099999995</v>
      </c>
      <c r="C393">
        <f t="shared" si="37"/>
        <v>-5.205144922107996E-3</v>
      </c>
      <c r="D393">
        <f t="shared" si="38"/>
        <v>-5.2187388818101853E-3</v>
      </c>
      <c r="E393">
        <f t="shared" si="36"/>
        <v>1.6330000010728811</v>
      </c>
      <c r="F393">
        <f t="shared" si="39"/>
        <v>5.2187388818100613E-3</v>
      </c>
      <c r="H393">
        <v>-4.7993103929322182E-3</v>
      </c>
      <c r="I393">
        <v>-4.6716625208214442E-3</v>
      </c>
      <c r="J393">
        <f t="shared" si="40"/>
        <v>-0.92260122494713448</v>
      </c>
      <c r="K393">
        <f t="shared" si="41"/>
        <v>-0.92008747646429856</v>
      </c>
    </row>
    <row r="394" spans="1:11">
      <c r="A394" s="2">
        <v>36012</v>
      </c>
      <c r="B394" s="1">
        <v>0.61124694400000001</v>
      </c>
      <c r="C394">
        <f t="shared" si="37"/>
        <v>-1.8337397922046916E-3</v>
      </c>
      <c r="D394">
        <f t="shared" si="38"/>
        <v>-1.8354231512271767E-3</v>
      </c>
      <c r="E394">
        <f t="shared" si="36"/>
        <v>1.635999999371776</v>
      </c>
      <c r="F394">
        <f t="shared" si="39"/>
        <v>1.8354231512271899E-3</v>
      </c>
      <c r="H394">
        <v>-4.7836571303329486E-3</v>
      </c>
      <c r="I394">
        <v>-4.6551440723755612E-3</v>
      </c>
      <c r="J394">
        <f t="shared" si="40"/>
        <v>-0.91955569938238357</v>
      </c>
      <c r="K394">
        <f t="shared" si="41"/>
        <v>-0.91687361886030594</v>
      </c>
    </row>
    <row r="395" spans="1:11">
      <c r="A395" s="2">
        <v>36013</v>
      </c>
      <c r="B395" s="1">
        <v>0.61229488099999996</v>
      </c>
      <c r="C395">
        <f t="shared" si="37"/>
        <v>1.7144249313416626E-3</v>
      </c>
      <c r="D395">
        <f t="shared" si="38"/>
        <v>1.7129569824716683E-3</v>
      </c>
      <c r="E395">
        <f t="shared" si="36"/>
        <v>1.6332000005729266</v>
      </c>
      <c r="F395">
        <f t="shared" si="39"/>
        <v>-1.7129569824716161E-3</v>
      </c>
      <c r="H395">
        <v>-4.7716043179754329E-3</v>
      </c>
      <c r="I395">
        <v>-4.6547797124824606E-3</v>
      </c>
      <c r="J395">
        <f t="shared" si="40"/>
        <v>-0.91721068357950097</v>
      </c>
      <c r="K395">
        <f t="shared" si="41"/>
        <v>-0.91680272837583532</v>
      </c>
    </row>
    <row r="396" spans="1:11">
      <c r="A396" s="2">
        <v>36014</v>
      </c>
      <c r="B396" s="1">
        <v>0.61387354199999999</v>
      </c>
      <c r="C396">
        <f t="shared" si="37"/>
        <v>2.5782691461044838E-3</v>
      </c>
      <c r="D396">
        <f t="shared" si="38"/>
        <v>2.5749511121755954E-3</v>
      </c>
      <c r="E396">
        <f t="shared" si="36"/>
        <v>1.629000000133578</v>
      </c>
      <c r="F396">
        <f t="shared" si="39"/>
        <v>-2.574951112175543E-3</v>
      </c>
      <c r="H396">
        <v>-4.7623554682649531E-3</v>
      </c>
      <c r="I396">
        <v>-4.6536320879417255E-3</v>
      </c>
      <c r="J396">
        <f t="shared" si="40"/>
        <v>-0.91541121154872318</v>
      </c>
      <c r="K396">
        <f t="shared" si="41"/>
        <v>-0.91657944458081952</v>
      </c>
    </row>
    <row r="397" spans="1:11">
      <c r="A397" s="2">
        <v>36017</v>
      </c>
      <c r="B397" s="1">
        <v>0.61244487999999997</v>
      </c>
      <c r="C397">
        <f t="shared" si="37"/>
        <v>-2.3272903981909066E-3</v>
      </c>
      <c r="D397">
        <f t="shared" si="38"/>
        <v>-2.3300027475899772E-3</v>
      </c>
      <c r="E397">
        <f t="shared" si="36"/>
        <v>1.632799999895501</v>
      </c>
      <c r="F397">
        <f t="shared" si="39"/>
        <v>2.3300027475900058E-3</v>
      </c>
      <c r="H397">
        <v>-4.7536318749782395E-3</v>
      </c>
      <c r="I397">
        <v>-4.6277467392713111E-3</v>
      </c>
      <c r="J397">
        <f t="shared" si="40"/>
        <v>-0.91371393430682624</v>
      </c>
      <c r="K397">
        <f t="shared" si="41"/>
        <v>-0.91154314683597004</v>
      </c>
    </row>
    <row r="398" spans="1:11">
      <c r="A398" s="2">
        <v>36018</v>
      </c>
      <c r="B398" s="1">
        <v>0.61368518000000005</v>
      </c>
      <c r="C398">
        <f t="shared" si="37"/>
        <v>2.0251618398705595E-3</v>
      </c>
      <c r="D398">
        <f t="shared" si="38"/>
        <v>2.023113964018974E-3</v>
      </c>
      <c r="E398">
        <f t="shared" si="36"/>
        <v>1.6294999986801049</v>
      </c>
      <c r="F398">
        <f t="shared" si="39"/>
        <v>-2.023113964018932E-3</v>
      </c>
      <c r="H398">
        <v>-4.7480978260742539E-3</v>
      </c>
      <c r="I398">
        <v>-4.6243664424457116E-3</v>
      </c>
      <c r="J398">
        <f t="shared" si="40"/>
        <v>-0.91263722027952465</v>
      </c>
      <c r="K398">
        <f t="shared" si="41"/>
        <v>-0.9108854704995818</v>
      </c>
    </row>
    <row r="399" spans="1:11">
      <c r="A399" s="2">
        <v>36019</v>
      </c>
      <c r="B399" s="1">
        <v>0.61387354199999999</v>
      </c>
      <c r="C399">
        <f t="shared" si="37"/>
        <v>3.0693587875130213E-4</v>
      </c>
      <c r="D399">
        <f t="shared" si="38"/>
        <v>3.0688878357102361E-4</v>
      </c>
      <c r="E399">
        <f t="shared" si="36"/>
        <v>1.629000000133578</v>
      </c>
      <c r="F399">
        <f t="shared" si="39"/>
        <v>-3.068887835710267E-4</v>
      </c>
      <c r="H399">
        <v>-4.742154406774216E-3</v>
      </c>
      <c r="I399">
        <v>-4.620183205485311E-3</v>
      </c>
      <c r="J399">
        <f t="shared" si="40"/>
        <v>-0.91148085844725435</v>
      </c>
      <c r="K399">
        <f t="shared" si="41"/>
        <v>-0.91007157275618711</v>
      </c>
    </row>
    <row r="400" spans="1:11">
      <c r="A400" s="2">
        <v>36020</v>
      </c>
      <c r="B400" s="1">
        <v>0.61481709200000001</v>
      </c>
      <c r="C400">
        <f t="shared" si="37"/>
        <v>1.5370429501260219E-3</v>
      </c>
      <c r="D400">
        <f t="shared" si="38"/>
        <v>1.5358629086389679E-3</v>
      </c>
      <c r="E400">
        <f t="shared" si="36"/>
        <v>1.6264999997755429</v>
      </c>
      <c r="F400">
        <f t="shared" si="39"/>
        <v>-1.5358629086390651E-3</v>
      </c>
      <c r="H400">
        <v>-4.7336768271878217E-3</v>
      </c>
      <c r="I400">
        <v>-4.6123898429858206E-3</v>
      </c>
      <c r="J400">
        <f t="shared" si="40"/>
        <v>-0.90983144605198929</v>
      </c>
      <c r="K400">
        <f t="shared" si="41"/>
        <v>-0.90855528280851339</v>
      </c>
    </row>
    <row r="401" spans="1:11">
      <c r="A401" s="2">
        <v>36021</v>
      </c>
      <c r="B401" s="1">
        <v>0.61789421700000002</v>
      </c>
      <c r="C401">
        <f t="shared" si="37"/>
        <v>5.0049438118093814E-3</v>
      </c>
      <c r="D401">
        <f t="shared" si="38"/>
        <v>4.9924607146704996E-3</v>
      </c>
      <c r="E401">
        <f t="shared" si="36"/>
        <v>1.6183999987169324</v>
      </c>
      <c r="F401">
        <f t="shared" si="39"/>
        <v>-4.9924607146704303E-3</v>
      </c>
      <c r="H401">
        <v>-4.7334937876034001E-3</v>
      </c>
      <c r="I401">
        <v>-4.6071780832938163E-3</v>
      </c>
      <c r="J401">
        <f t="shared" si="40"/>
        <v>-0.90979583355713833</v>
      </c>
      <c r="K401">
        <f t="shared" si="41"/>
        <v>-0.90754127392195205</v>
      </c>
    </row>
    <row r="402" spans="1:11">
      <c r="A402" s="2">
        <v>36024</v>
      </c>
      <c r="B402" s="1">
        <v>0.61873530499999996</v>
      </c>
      <c r="C402">
        <f t="shared" si="37"/>
        <v>1.3612168181207362E-3</v>
      </c>
      <c r="D402">
        <f t="shared" si="38"/>
        <v>1.360291202388357E-3</v>
      </c>
      <c r="E402">
        <f t="shared" si="36"/>
        <v>1.6162000000953558</v>
      </c>
      <c r="F402">
        <f t="shared" si="39"/>
        <v>-1.3602912023883758E-3</v>
      </c>
      <c r="H402">
        <v>-4.7320319606806421E-3</v>
      </c>
      <c r="I402">
        <v>-4.6068772970791387E-3</v>
      </c>
      <c r="J402">
        <f t="shared" si="40"/>
        <v>-0.90951141800886093</v>
      </c>
      <c r="K402">
        <f t="shared" si="41"/>
        <v>-0.90748275244117349</v>
      </c>
    </row>
    <row r="403" spans="1:11">
      <c r="A403" s="2">
        <v>36025</v>
      </c>
      <c r="B403" s="1">
        <v>0.61873530499999996</v>
      </c>
      <c r="C403">
        <f t="shared" si="37"/>
        <v>0</v>
      </c>
      <c r="D403">
        <f t="shared" si="38"/>
        <v>0</v>
      </c>
      <c r="E403">
        <f t="shared" si="36"/>
        <v>1.6162000000953558</v>
      </c>
      <c r="F403">
        <f t="shared" si="39"/>
        <v>0</v>
      </c>
      <c r="H403">
        <v>-4.6867554685141241E-3</v>
      </c>
      <c r="I403">
        <v>-4.5972217535092666E-3</v>
      </c>
      <c r="J403">
        <f t="shared" si="40"/>
        <v>-0.9007023461939021</v>
      </c>
      <c r="K403">
        <f t="shared" si="41"/>
        <v>-0.90560415335698108</v>
      </c>
    </row>
    <row r="404" spans="1:11">
      <c r="A404" s="2">
        <v>36026</v>
      </c>
      <c r="B404" s="1">
        <v>0.61625685600000002</v>
      </c>
      <c r="C404">
        <f t="shared" si="37"/>
        <v>-4.0056692740362276E-3</v>
      </c>
      <c r="D404">
        <f t="shared" si="38"/>
        <v>-4.0137134559436001E-3</v>
      </c>
      <c r="E404">
        <f t="shared" si="36"/>
        <v>1.6226999996248317</v>
      </c>
      <c r="F404">
        <f t="shared" si="39"/>
        <v>4.0137134559436877E-3</v>
      </c>
      <c r="H404">
        <v>-4.6754760965246368E-3</v>
      </c>
      <c r="I404">
        <v>-4.5836585251580299E-3</v>
      </c>
      <c r="J404">
        <f t="shared" si="40"/>
        <v>-0.89850781227290843</v>
      </c>
      <c r="K404">
        <f t="shared" si="41"/>
        <v>-0.90296526843300529</v>
      </c>
    </row>
    <row r="405" spans="1:11">
      <c r="A405" s="2">
        <v>36027</v>
      </c>
      <c r="B405" s="1">
        <v>0.61443932400000001</v>
      </c>
      <c r="C405">
        <f t="shared" si="37"/>
        <v>-2.9493091757181178E-3</v>
      </c>
      <c r="D405">
        <f t="shared" si="38"/>
        <v>-2.9536669584333364E-3</v>
      </c>
      <c r="E405">
        <f t="shared" si="36"/>
        <v>1.627500000309225</v>
      </c>
      <c r="F405">
        <f t="shared" si="39"/>
        <v>2.9536669584334157E-3</v>
      </c>
      <c r="H405">
        <v>-4.6595446131552304E-3</v>
      </c>
      <c r="I405">
        <v>-4.5783897777275729E-3</v>
      </c>
      <c r="J405">
        <f t="shared" si="40"/>
        <v>-0.89540815559889364</v>
      </c>
      <c r="K405">
        <f t="shared" si="41"/>
        <v>-0.9019401719145056</v>
      </c>
    </row>
    <row r="406" spans="1:11">
      <c r="A406" s="2">
        <v>36028</v>
      </c>
      <c r="B406" s="1">
        <v>0.61113487700000002</v>
      </c>
      <c r="C406">
        <f t="shared" si="37"/>
        <v>-5.3779874935218075E-3</v>
      </c>
      <c r="D406">
        <f t="shared" si="38"/>
        <v>-5.3925009270255489E-3</v>
      </c>
      <c r="E406">
        <f t="shared" si="36"/>
        <v>1.6363000012516058</v>
      </c>
      <c r="F406">
        <f t="shared" si="39"/>
        <v>5.3925009270254076E-3</v>
      </c>
      <c r="H406">
        <v>-4.6343770429360916E-3</v>
      </c>
      <c r="I406">
        <v>-4.5750135594022833E-3</v>
      </c>
      <c r="J406">
        <f t="shared" si="40"/>
        <v>-0.89051151005813423</v>
      </c>
      <c r="K406">
        <f t="shared" si="41"/>
        <v>-0.90128328909811883</v>
      </c>
    </row>
    <row r="407" spans="1:11">
      <c r="A407" s="2">
        <v>36031</v>
      </c>
      <c r="B407" s="1">
        <v>0.60938452200000004</v>
      </c>
      <c r="C407">
        <f t="shared" si="37"/>
        <v>-2.8641058886906823E-3</v>
      </c>
      <c r="D407">
        <f t="shared" si="38"/>
        <v>-2.8682152883409578E-3</v>
      </c>
      <c r="E407">
        <f t="shared" si="36"/>
        <v>1.6409999990121178</v>
      </c>
      <c r="F407">
        <f t="shared" si="39"/>
        <v>2.8682152883408593E-3</v>
      </c>
      <c r="H407">
        <v>-4.6271653696447366E-3</v>
      </c>
      <c r="I407">
        <v>-4.5679569870031239E-3</v>
      </c>
      <c r="J407">
        <f t="shared" si="40"/>
        <v>-0.88910839455846336</v>
      </c>
      <c r="K407">
        <f t="shared" si="41"/>
        <v>-0.89991035029351729</v>
      </c>
    </row>
    <row r="408" spans="1:11">
      <c r="A408" s="2">
        <v>36032</v>
      </c>
      <c r="B408" s="1">
        <v>0.60994205599999995</v>
      </c>
      <c r="C408">
        <f t="shared" si="37"/>
        <v>9.1491329344917105E-4</v>
      </c>
      <c r="D408">
        <f t="shared" si="38"/>
        <v>9.1449501538790317E-4</v>
      </c>
      <c r="E408">
        <f t="shared" si="36"/>
        <v>1.6394999986687262</v>
      </c>
      <c r="F408">
        <f t="shared" si="39"/>
        <v>-9.1449501538772438E-4</v>
      </c>
      <c r="H408">
        <v>-4.5963004819529561E-3</v>
      </c>
      <c r="I408">
        <v>-4.5589637828851127E-3</v>
      </c>
      <c r="J408">
        <f t="shared" si="40"/>
        <v>-0.88310326917822024</v>
      </c>
      <c r="K408">
        <f t="shared" si="41"/>
        <v>-0.89816061710679462</v>
      </c>
    </row>
    <row r="409" spans="1:11">
      <c r="A409" s="2">
        <v>36033</v>
      </c>
      <c r="B409" s="1">
        <v>0.61031431199999997</v>
      </c>
      <c r="C409">
        <f t="shared" si="37"/>
        <v>6.1031371150455094E-4</v>
      </c>
      <c r="D409">
        <f t="shared" si="38"/>
        <v>6.1012754583378217E-4</v>
      </c>
      <c r="E409">
        <f t="shared" si="36"/>
        <v>1.6384999996526382</v>
      </c>
      <c r="F409">
        <f t="shared" si="39"/>
        <v>-6.1012754583364144E-4</v>
      </c>
      <c r="H409">
        <v>-4.5934248543646828E-3</v>
      </c>
      <c r="I409">
        <v>-4.5472845038260837E-3</v>
      </c>
      <c r="J409">
        <f t="shared" si="40"/>
        <v>-0.88254378215248042</v>
      </c>
      <c r="K409">
        <f t="shared" si="41"/>
        <v>-0.89588827658183645</v>
      </c>
    </row>
    <row r="410" spans="1:11">
      <c r="A410" s="2">
        <v>36034</v>
      </c>
      <c r="B410" s="1">
        <v>0.60957025300000001</v>
      </c>
      <c r="C410">
        <f t="shared" si="37"/>
        <v>-1.2191406712415143E-3</v>
      </c>
      <c r="D410">
        <f t="shared" si="38"/>
        <v>-1.2198844277870084E-3</v>
      </c>
      <c r="E410">
        <f t="shared" si="36"/>
        <v>1.6404999999237166</v>
      </c>
      <c r="F410">
        <f t="shared" si="39"/>
        <v>1.2198844277869745E-3</v>
      </c>
      <c r="H410">
        <v>-4.5925644553187995E-3</v>
      </c>
      <c r="I410">
        <v>-4.5267020031828677E-3</v>
      </c>
      <c r="J410">
        <f t="shared" si="40"/>
        <v>-0.88237638144138231</v>
      </c>
      <c r="K410">
        <f t="shared" si="41"/>
        <v>-0.89188371002595812</v>
      </c>
    </row>
    <row r="411" spans="1:11">
      <c r="A411" s="2">
        <v>36035</v>
      </c>
      <c r="B411" s="1">
        <v>0.59808612400000005</v>
      </c>
      <c r="C411">
        <f t="shared" si="37"/>
        <v>-1.883971362362391E-2</v>
      </c>
      <c r="D411">
        <f t="shared" si="38"/>
        <v>-1.9019441961990565E-2</v>
      </c>
      <c r="E411">
        <f t="shared" si="36"/>
        <v>1.6720000011235838</v>
      </c>
      <c r="F411">
        <f t="shared" si="39"/>
        <v>1.9019441961990482E-2</v>
      </c>
      <c r="H411">
        <v>-4.5730937524855421E-3</v>
      </c>
      <c r="I411">
        <v>-4.5219500604034178E-3</v>
      </c>
      <c r="J411">
        <f t="shared" si="40"/>
        <v>-0.87858812817045584</v>
      </c>
      <c r="K411">
        <f t="shared" si="41"/>
        <v>-0.89095916390496455</v>
      </c>
    </row>
    <row r="412" spans="1:11">
      <c r="A412" s="2">
        <v>36039</v>
      </c>
      <c r="B412" s="1">
        <v>0.59737156499999999</v>
      </c>
      <c r="C412">
        <f t="shared" si="37"/>
        <v>-1.1947426488029267E-3</v>
      </c>
      <c r="D412">
        <f t="shared" si="38"/>
        <v>-1.1954569227737566E-3</v>
      </c>
      <c r="E412">
        <f t="shared" si="36"/>
        <v>1.67400000031806</v>
      </c>
      <c r="F412">
        <f t="shared" si="39"/>
        <v>1.1954569227738627E-3</v>
      </c>
      <c r="H412">
        <v>-4.5705149828842734E-3</v>
      </c>
      <c r="I412">
        <v>-4.5141376716999644E-3</v>
      </c>
      <c r="J412">
        <f t="shared" si="40"/>
        <v>-0.87808639834279467</v>
      </c>
      <c r="K412">
        <f t="shared" si="41"/>
        <v>-0.88943917218648094</v>
      </c>
    </row>
    <row r="413" spans="1:11">
      <c r="A413" s="2">
        <v>36040</v>
      </c>
      <c r="B413" s="1">
        <v>0.59930480600000002</v>
      </c>
      <c r="C413">
        <f t="shared" si="37"/>
        <v>3.2362454346148706E-3</v>
      </c>
      <c r="D413">
        <f t="shared" si="38"/>
        <v>3.2310200630464516E-3</v>
      </c>
      <c r="E413">
        <f t="shared" si="36"/>
        <v>1.6686000011820361</v>
      </c>
      <c r="F413">
        <f t="shared" si="39"/>
        <v>-3.2310200630465019E-3</v>
      </c>
      <c r="H413">
        <v>-4.5645455431812757E-3</v>
      </c>
      <c r="I413">
        <v>-4.5060004393040467E-3</v>
      </c>
      <c r="J413">
        <f t="shared" si="40"/>
        <v>-0.8769249739363858</v>
      </c>
      <c r="K413">
        <f t="shared" si="41"/>
        <v>-0.88785597832316177</v>
      </c>
    </row>
    <row r="414" spans="1:11">
      <c r="A414" s="2">
        <v>36041</v>
      </c>
      <c r="B414" s="1">
        <v>0.59658751899999996</v>
      </c>
      <c r="C414">
        <f t="shared" si="37"/>
        <v>-4.5340650914120761E-3</v>
      </c>
      <c r="D414">
        <f t="shared" si="38"/>
        <v>-4.5443751406317968E-3</v>
      </c>
      <c r="E414">
        <f t="shared" si="36"/>
        <v>1.6762000010932179</v>
      </c>
      <c r="F414">
        <f t="shared" si="39"/>
        <v>4.5443751406317769E-3</v>
      </c>
      <c r="H414">
        <v>-4.5613572987606831E-3</v>
      </c>
      <c r="I414">
        <v>-4.5031279621230358E-3</v>
      </c>
      <c r="J414">
        <f t="shared" si="40"/>
        <v>-0.87630466364464876</v>
      </c>
      <c r="K414">
        <f t="shared" si="41"/>
        <v>-0.88729710424605146</v>
      </c>
    </row>
    <row r="415" spans="1:11">
      <c r="A415" s="2">
        <v>36042</v>
      </c>
      <c r="B415" s="1">
        <v>0.59808612400000005</v>
      </c>
      <c r="C415">
        <f t="shared" si="37"/>
        <v>2.5119617026385654E-3</v>
      </c>
      <c r="D415">
        <f t="shared" si="38"/>
        <v>2.5088120003591442E-3</v>
      </c>
      <c r="E415">
        <f t="shared" si="36"/>
        <v>1.6720000011235838</v>
      </c>
      <c r="F415">
        <f t="shared" si="39"/>
        <v>-2.5088120003590947E-3</v>
      </c>
      <c r="H415">
        <v>-4.5580611226061123E-3</v>
      </c>
      <c r="I415">
        <v>-4.500482260382712E-3</v>
      </c>
      <c r="J415">
        <f t="shared" si="40"/>
        <v>-0.87566335397000394</v>
      </c>
      <c r="K415">
        <f t="shared" si="41"/>
        <v>-0.88678235198684907</v>
      </c>
    </row>
    <row r="416" spans="1:11">
      <c r="A416" s="2">
        <v>36046</v>
      </c>
      <c r="B416" s="1">
        <v>0.60309993399999995</v>
      </c>
      <c r="C416">
        <f t="shared" si="37"/>
        <v>8.3830903256332245E-3</v>
      </c>
      <c r="D416">
        <f t="shared" si="38"/>
        <v>8.3481473747197624E-3</v>
      </c>
      <c r="E416">
        <f t="shared" si="36"/>
        <v>1.6580999990625105</v>
      </c>
      <c r="F416">
        <f t="shared" si="39"/>
        <v>-8.3481473747197728E-3</v>
      </c>
      <c r="H416">
        <v>-4.55103150141873E-3</v>
      </c>
      <c r="I416">
        <v>-4.4912850316871349E-3</v>
      </c>
      <c r="J416">
        <f t="shared" si="40"/>
        <v>-0.87429565883929772</v>
      </c>
      <c r="K416">
        <f t="shared" si="41"/>
        <v>-0.88499292342908964</v>
      </c>
    </row>
    <row r="417" spans="1:11">
      <c r="A417" s="2">
        <v>36047</v>
      </c>
      <c r="B417" s="1">
        <v>0.60168471700000004</v>
      </c>
      <c r="C417">
        <f t="shared" si="37"/>
        <v>-2.3465713063730576E-3</v>
      </c>
      <c r="D417">
        <f t="shared" si="38"/>
        <v>-2.3493288194663493E-3</v>
      </c>
      <c r="E417">
        <f t="shared" si="36"/>
        <v>1.6620000005750519</v>
      </c>
      <c r="F417">
        <f t="shared" si="39"/>
        <v>2.3493288194662838E-3</v>
      </c>
      <c r="H417">
        <v>-4.5443751406317968E-3</v>
      </c>
      <c r="I417">
        <v>-4.4903534906262565E-3</v>
      </c>
      <c r="J417">
        <f t="shared" si="40"/>
        <v>-0.8730005858910066</v>
      </c>
      <c r="K417">
        <f t="shared" si="41"/>
        <v>-0.88481168120578135</v>
      </c>
    </row>
    <row r="418" spans="1:11">
      <c r="A418" s="2">
        <v>36048</v>
      </c>
      <c r="B418" s="1">
        <v>0.59467174099999998</v>
      </c>
      <c r="C418">
        <f t="shared" si="37"/>
        <v>-1.1655566116032912E-2</v>
      </c>
      <c r="D418">
        <f t="shared" si="38"/>
        <v>-1.1724024695693265E-2</v>
      </c>
      <c r="E418">
        <f t="shared" si="36"/>
        <v>1.6816000005623271</v>
      </c>
      <c r="F418">
        <f t="shared" si="39"/>
        <v>1.1724024695693237E-2</v>
      </c>
      <c r="H418">
        <v>-4.5412111381976181E-3</v>
      </c>
      <c r="I418">
        <v>-4.4804493928143852E-3</v>
      </c>
      <c r="J418">
        <f t="shared" si="40"/>
        <v>-0.87238499216164089</v>
      </c>
      <c r="K418">
        <f t="shared" si="41"/>
        <v>-0.88288472298281928</v>
      </c>
    </row>
    <row r="419" spans="1:11">
      <c r="A419" s="2">
        <v>36049</v>
      </c>
      <c r="B419" s="1">
        <v>0.59357749199999998</v>
      </c>
      <c r="C419">
        <f t="shared" si="37"/>
        <v>-1.8400891190153423E-3</v>
      </c>
      <c r="D419">
        <f t="shared" si="38"/>
        <v>-1.8417841626717237E-3</v>
      </c>
      <c r="E419">
        <f t="shared" si="36"/>
        <v>1.6846999986987377</v>
      </c>
      <c r="F419">
        <f t="shared" si="39"/>
        <v>1.8417841626717374E-3</v>
      </c>
      <c r="H419">
        <v>-4.5300190955500745E-3</v>
      </c>
      <c r="I419">
        <v>-4.4773850521778553E-3</v>
      </c>
      <c r="J419">
        <f t="shared" si="40"/>
        <v>-0.87020744918689596</v>
      </c>
      <c r="K419">
        <f t="shared" si="41"/>
        <v>-0.88228851962339361</v>
      </c>
    </row>
    <row r="420" spans="1:11">
      <c r="A420" s="2">
        <v>36052</v>
      </c>
      <c r="B420" s="1">
        <v>0.59612518599999997</v>
      </c>
      <c r="C420">
        <f t="shared" si="37"/>
        <v>4.2921000784847951E-3</v>
      </c>
      <c r="D420">
        <f t="shared" si="38"/>
        <v>4.2829152889215412E-3</v>
      </c>
      <c r="E420">
        <f t="shared" si="36"/>
        <v>1.6775000008135876</v>
      </c>
      <c r="F420">
        <f t="shared" si="39"/>
        <v>-4.2829152889213937E-3</v>
      </c>
      <c r="H420">
        <v>-4.5024830515159294E-3</v>
      </c>
      <c r="I420">
        <v>-4.4740016151979473E-3</v>
      </c>
      <c r="J420">
        <f t="shared" si="40"/>
        <v>-0.86484998932661039</v>
      </c>
      <c r="K420">
        <f t="shared" si="41"/>
        <v>-0.88163023233320814</v>
      </c>
    </row>
    <row r="421" spans="1:11">
      <c r="A421" s="2">
        <v>36053</v>
      </c>
      <c r="B421" s="1">
        <v>0.59730020299999997</v>
      </c>
      <c r="C421">
        <f t="shared" si="37"/>
        <v>1.9710910184560504E-3</v>
      </c>
      <c r="D421">
        <f t="shared" si="38"/>
        <v>1.9691509674809233E-3</v>
      </c>
      <c r="E421">
        <f t="shared" si="36"/>
        <v>1.6742000002300352</v>
      </c>
      <c r="F421">
        <f t="shared" si="39"/>
        <v>-1.9691509674808379E-3</v>
      </c>
      <c r="H421">
        <v>-4.5010277391267384E-3</v>
      </c>
      <c r="I421">
        <v>-4.4582735071557918E-3</v>
      </c>
      <c r="J421">
        <f t="shared" si="40"/>
        <v>-0.86456684125713468</v>
      </c>
      <c r="K421">
        <f t="shared" si="41"/>
        <v>-0.87857014471097761</v>
      </c>
    </row>
    <row r="422" spans="1:11">
      <c r="A422" s="2">
        <v>36054</v>
      </c>
      <c r="B422" s="1">
        <v>0.59672992000000002</v>
      </c>
      <c r="C422">
        <f t="shared" si="37"/>
        <v>-9.5476779873104878E-4</v>
      </c>
      <c r="D422">
        <f t="shared" si="38"/>
        <v>-9.5522387982993617E-4</v>
      </c>
      <c r="E422">
        <f t="shared" si="36"/>
        <v>1.6758000001072511</v>
      </c>
      <c r="F422">
        <f t="shared" si="39"/>
        <v>9.5522387982988673E-4</v>
      </c>
      <c r="H422">
        <v>-4.4685689288771219E-3</v>
      </c>
      <c r="I422">
        <v>-4.4543510126803043E-3</v>
      </c>
      <c r="J422">
        <f t="shared" si="40"/>
        <v>-0.85825159957574759</v>
      </c>
      <c r="K422">
        <f t="shared" si="41"/>
        <v>-0.87780697747175629</v>
      </c>
    </row>
    <row r="423" spans="1:11">
      <c r="A423" s="2">
        <v>36055</v>
      </c>
      <c r="B423" s="1">
        <v>0.59382422800000001</v>
      </c>
      <c r="C423">
        <f t="shared" si="37"/>
        <v>-4.8693586539116929E-3</v>
      </c>
      <c r="D423">
        <f t="shared" si="38"/>
        <v>-4.8812526070860125E-3</v>
      </c>
      <c r="E423">
        <f t="shared" si="36"/>
        <v>1.6840000000808319</v>
      </c>
      <c r="F423">
        <f t="shared" si="39"/>
        <v>4.881252607086101E-3</v>
      </c>
      <c r="H423">
        <v>-4.458732508520395E-3</v>
      </c>
      <c r="I423">
        <v>-4.4496318584241338E-3</v>
      </c>
      <c r="J423">
        <f t="shared" si="40"/>
        <v>-0.85633780879430077</v>
      </c>
      <c r="K423">
        <f t="shared" si="41"/>
        <v>-0.87688881074197556</v>
      </c>
    </row>
    <row r="424" spans="1:11">
      <c r="A424" s="2">
        <v>36056</v>
      </c>
      <c r="B424" s="1">
        <v>0.59400059400000005</v>
      </c>
      <c r="C424">
        <f t="shared" si="37"/>
        <v>2.9700034401436426E-4</v>
      </c>
      <c r="D424">
        <f t="shared" si="38"/>
        <v>2.9695624814296854E-4</v>
      </c>
      <c r="E424">
        <f t="shared" si="36"/>
        <v>1.6835000000016833</v>
      </c>
      <c r="F424">
        <f t="shared" si="39"/>
        <v>-2.9695624814292566E-4</v>
      </c>
      <c r="H424">
        <v>-4.4540455174919636E-3</v>
      </c>
      <c r="I424">
        <v>-4.4150182241168541E-3</v>
      </c>
      <c r="J424">
        <f t="shared" si="40"/>
        <v>-0.85542589979716221</v>
      </c>
      <c r="K424">
        <f t="shared" si="41"/>
        <v>-0.87015432280355187</v>
      </c>
    </row>
    <row r="425" spans="1:11">
      <c r="A425" s="2">
        <v>36059</v>
      </c>
      <c r="B425" s="1">
        <v>0.593647967</v>
      </c>
      <c r="C425">
        <f t="shared" si="37"/>
        <v>-5.9364755450064255E-4</v>
      </c>
      <c r="D425">
        <f t="shared" si="38"/>
        <v>-5.9382383297843541E-4</v>
      </c>
      <c r="E425">
        <f t="shared" si="36"/>
        <v>1.6844999993068281</v>
      </c>
      <c r="F425">
        <f t="shared" si="39"/>
        <v>5.9382383297847802E-4</v>
      </c>
      <c r="H425">
        <v>-4.4524612787285129E-3</v>
      </c>
      <c r="I425">
        <v>-4.4120664450707009E-3</v>
      </c>
      <c r="J425">
        <f t="shared" si="40"/>
        <v>-0.85511766759162933</v>
      </c>
      <c r="K425">
        <f t="shared" si="41"/>
        <v>-0.86958001961981979</v>
      </c>
    </row>
    <row r="426" spans="1:11">
      <c r="A426" s="2">
        <v>36060</v>
      </c>
      <c r="B426" s="1">
        <v>0.59393003499999997</v>
      </c>
      <c r="C426">
        <f t="shared" si="37"/>
        <v>4.7514354580435736E-4</v>
      </c>
      <c r="D426">
        <f t="shared" si="38"/>
        <v>4.7503070085341603E-4</v>
      </c>
      <c r="E426">
        <f t="shared" si="36"/>
        <v>1.683700000118701</v>
      </c>
      <c r="F426">
        <f t="shared" si="39"/>
        <v>-4.7503070085339711E-4</v>
      </c>
      <c r="H426">
        <v>-4.4524227229573018E-3</v>
      </c>
      <c r="I426">
        <v>-4.3901329234626542E-3</v>
      </c>
      <c r="J426">
        <f t="shared" si="40"/>
        <v>-0.85511016611478718</v>
      </c>
      <c r="K426">
        <f t="shared" si="41"/>
        <v>-0.86531259611250311</v>
      </c>
    </row>
    <row r="427" spans="1:11">
      <c r="A427" s="2">
        <v>36061</v>
      </c>
      <c r="B427" s="1">
        <v>0.59530896499999997</v>
      </c>
      <c r="C427">
        <f t="shared" si="37"/>
        <v>2.3217044411636412E-3</v>
      </c>
      <c r="D427">
        <f t="shared" si="38"/>
        <v>2.3190134497272415E-3</v>
      </c>
      <c r="E427">
        <f t="shared" si="36"/>
        <v>1.6798000009961216</v>
      </c>
      <c r="F427">
        <f t="shared" si="39"/>
        <v>-2.3190134497273196E-3</v>
      </c>
      <c r="H427">
        <v>-4.4432178697698336E-3</v>
      </c>
      <c r="I427">
        <v>-4.3747802865665751E-3</v>
      </c>
      <c r="J427">
        <f t="shared" si="40"/>
        <v>-0.85331925412283471</v>
      </c>
      <c r="K427">
        <f t="shared" si="41"/>
        <v>-0.86232556079914113</v>
      </c>
    </row>
    <row r="428" spans="1:11">
      <c r="A428" s="2">
        <v>36062</v>
      </c>
      <c r="B428" s="1">
        <v>0.590144585</v>
      </c>
      <c r="C428">
        <f t="shared" si="37"/>
        <v>-8.6751255291442897E-3</v>
      </c>
      <c r="D428">
        <f t="shared" si="38"/>
        <v>-8.7129734800792218E-3</v>
      </c>
      <c r="E428">
        <f t="shared" si="36"/>
        <v>1.6945000012158038</v>
      </c>
      <c r="F428">
        <f t="shared" si="39"/>
        <v>8.7129734800792547E-3</v>
      </c>
      <c r="H428">
        <v>-4.4323173852511806E-3</v>
      </c>
      <c r="I428">
        <v>-4.3689735305524682E-3</v>
      </c>
      <c r="J428">
        <f t="shared" si="40"/>
        <v>-0.85119843719670207</v>
      </c>
      <c r="K428">
        <f t="shared" si="41"/>
        <v>-0.8611957884097059</v>
      </c>
    </row>
    <row r="429" spans="1:11">
      <c r="A429" s="2">
        <v>36063</v>
      </c>
      <c r="B429" s="1">
        <v>0.58744052199999996</v>
      </c>
      <c r="C429">
        <f t="shared" si="37"/>
        <v>-4.5820347567876452E-3</v>
      </c>
      <c r="D429">
        <f t="shared" si="38"/>
        <v>-4.5925644553187995E-3</v>
      </c>
      <c r="E429">
        <f t="shared" si="36"/>
        <v>1.7022999989775986</v>
      </c>
      <c r="F429">
        <f t="shared" si="39"/>
        <v>4.592564455318744E-3</v>
      </c>
      <c r="H429">
        <v>-4.427047065859775E-3</v>
      </c>
      <c r="I429">
        <v>-4.3228180327334045E-3</v>
      </c>
      <c r="J429">
        <f t="shared" si="40"/>
        <v>-0.85017303483478956</v>
      </c>
      <c r="K429">
        <f t="shared" si="41"/>
        <v>-0.85221569575040801</v>
      </c>
    </row>
    <row r="430" spans="1:11">
      <c r="A430" s="2">
        <v>36066</v>
      </c>
      <c r="B430" s="1">
        <v>0.58685445999999997</v>
      </c>
      <c r="C430">
        <f t="shared" si="37"/>
        <v>-9.9765334200085931E-4</v>
      </c>
      <c r="D430">
        <f t="shared" si="38"/>
        <v>-9.9815132933629941E-4</v>
      </c>
      <c r="E430">
        <f t="shared" si="36"/>
        <v>1.7040000002726401</v>
      </c>
      <c r="F430">
        <f t="shared" si="39"/>
        <v>9.9815132933623154E-4</v>
      </c>
      <c r="H430">
        <v>-4.4247859537556618E-3</v>
      </c>
      <c r="I430">
        <v>-4.2926414943114397E-3</v>
      </c>
      <c r="J430">
        <f t="shared" si="40"/>
        <v>-0.84973310899350418</v>
      </c>
      <c r="K430">
        <f t="shared" si="41"/>
        <v>-0.84634449678233659</v>
      </c>
    </row>
    <row r="431" spans="1:11">
      <c r="A431" s="2">
        <v>36067</v>
      </c>
      <c r="B431" s="1">
        <v>0.58589172700000003</v>
      </c>
      <c r="C431">
        <f t="shared" si="37"/>
        <v>-1.6404970322623225E-3</v>
      </c>
      <c r="D431">
        <f t="shared" si="38"/>
        <v>-1.641844120983703E-3</v>
      </c>
      <c r="E431">
        <f t="shared" si="36"/>
        <v>1.7068000006083035</v>
      </c>
      <c r="F431">
        <f t="shared" si="39"/>
        <v>1.6418441209838104E-3</v>
      </c>
      <c r="H431">
        <v>-4.4229426156082207E-3</v>
      </c>
      <c r="I431">
        <v>-4.2913249519097862E-3</v>
      </c>
      <c r="J431">
        <f t="shared" si="40"/>
        <v>-0.84937446596832589</v>
      </c>
      <c r="K431">
        <f t="shared" si="41"/>
        <v>-0.84608834803916655</v>
      </c>
    </row>
    <row r="432" spans="1:11">
      <c r="A432" s="2">
        <v>36068</v>
      </c>
      <c r="B432" s="1">
        <v>0.58840835499999999</v>
      </c>
      <c r="C432">
        <f t="shared" si="37"/>
        <v>4.2953806719308041E-3</v>
      </c>
      <c r="D432">
        <f t="shared" si="38"/>
        <v>4.2861818565741354E-3</v>
      </c>
      <c r="E432">
        <f t="shared" si="36"/>
        <v>1.6995000011514112</v>
      </c>
      <c r="F432">
        <f t="shared" si="39"/>
        <v>-4.2861818565742681E-3</v>
      </c>
      <c r="H432">
        <v>-4.4137815001406332E-3</v>
      </c>
      <c r="I432">
        <v>-4.2894849510530285E-3</v>
      </c>
      <c r="J432">
        <f t="shared" si="40"/>
        <v>-0.84759206366201856</v>
      </c>
      <c r="K432">
        <f t="shared" si="41"/>
        <v>-0.84573035432297594</v>
      </c>
    </row>
    <row r="433" spans="1:11">
      <c r="A433" s="2">
        <v>36069</v>
      </c>
      <c r="B433" s="1">
        <v>0.58668231199999998</v>
      </c>
      <c r="C433">
        <f t="shared" si="37"/>
        <v>-2.9334100804874197E-3</v>
      </c>
      <c r="D433">
        <f t="shared" si="38"/>
        <v>-2.9377209602871241E-3</v>
      </c>
      <c r="E433">
        <f t="shared" si="36"/>
        <v>1.7044999986295821</v>
      </c>
      <c r="F433">
        <f t="shared" si="39"/>
        <v>2.937720960287141E-3</v>
      </c>
      <c r="H433">
        <v>-4.4024255721297314E-3</v>
      </c>
      <c r="I433">
        <v>-4.286190933635141E-3</v>
      </c>
      <c r="J433">
        <f t="shared" si="40"/>
        <v>-0.84538263487045873</v>
      </c>
      <c r="K433">
        <f t="shared" si="41"/>
        <v>-0.84508946465583534</v>
      </c>
    </row>
    <row r="434" spans="1:11">
      <c r="A434" s="2">
        <v>36070</v>
      </c>
      <c r="B434" s="1">
        <v>0.58733701400000005</v>
      </c>
      <c r="C434">
        <f t="shared" si="37"/>
        <v>1.1159395581028519E-3</v>
      </c>
      <c r="D434">
        <f t="shared" si="38"/>
        <v>1.1153173604011805E-3</v>
      </c>
      <c r="E434">
        <f t="shared" si="36"/>
        <v>1.7025999999380252</v>
      </c>
      <c r="F434">
        <f t="shared" si="39"/>
        <v>-1.1153173604012225E-3</v>
      </c>
      <c r="H434">
        <v>-4.3977600173698596E-3</v>
      </c>
      <c r="I434">
        <v>-4.2861818565742681E-3</v>
      </c>
      <c r="J434">
        <f t="shared" si="40"/>
        <v>-0.84447489655042329</v>
      </c>
      <c r="K434">
        <f t="shared" si="41"/>
        <v>-0.84508769860733479</v>
      </c>
    </row>
    <row r="435" spans="1:11">
      <c r="A435" s="2">
        <v>36073</v>
      </c>
      <c r="B435" s="1">
        <v>0.59168096599999997</v>
      </c>
      <c r="C435">
        <f t="shared" si="37"/>
        <v>7.3960126749306188E-3</v>
      </c>
      <c r="D435">
        <f t="shared" si="38"/>
        <v>7.3687962859741432E-3</v>
      </c>
      <c r="E435">
        <f t="shared" si="36"/>
        <v>1.6900999989240824</v>
      </c>
      <c r="F435">
        <f t="shared" si="39"/>
        <v>-7.3687962859742828E-3</v>
      </c>
      <c r="H435">
        <v>-4.3833987643519924E-3</v>
      </c>
      <c r="I435">
        <v>-4.2858540918607798E-3</v>
      </c>
      <c r="J435">
        <f t="shared" si="40"/>
        <v>-0.84168074658134195</v>
      </c>
      <c r="K435">
        <f t="shared" si="41"/>
        <v>-0.84502392814364902</v>
      </c>
    </row>
    <row r="436" spans="1:11">
      <c r="A436" s="2">
        <v>36074</v>
      </c>
      <c r="B436" s="1">
        <v>0.59407116999999998</v>
      </c>
      <c r="C436">
        <f t="shared" si="37"/>
        <v>4.0396837778282624E-3</v>
      </c>
      <c r="D436">
        <f t="shared" si="38"/>
        <v>4.0315461635462898E-3</v>
      </c>
      <c r="E436">
        <f t="shared" si="36"/>
        <v>1.6832999992239988</v>
      </c>
      <c r="F436">
        <f t="shared" si="39"/>
        <v>-4.0315461635463947E-3</v>
      </c>
      <c r="H436">
        <v>-4.3766336658768853E-3</v>
      </c>
      <c r="I436">
        <v>-4.2829152889213937E-3</v>
      </c>
      <c r="J436">
        <f t="shared" si="40"/>
        <v>-0.84036451744231522</v>
      </c>
      <c r="K436">
        <f t="shared" si="41"/>
        <v>-0.84445214961346049</v>
      </c>
    </row>
    <row r="437" spans="1:11">
      <c r="A437" s="2">
        <v>36075</v>
      </c>
      <c r="B437" s="1">
        <v>0.58934464900000005</v>
      </c>
      <c r="C437">
        <f t="shared" si="37"/>
        <v>-7.9561527956321099E-3</v>
      </c>
      <c r="D437">
        <f t="shared" si="38"/>
        <v>-7.9879718632365863E-3</v>
      </c>
      <c r="E437">
        <f t="shared" si="36"/>
        <v>1.6967999992819141</v>
      </c>
      <c r="F437">
        <f t="shared" si="39"/>
        <v>7.9879718632365551E-3</v>
      </c>
      <c r="H437">
        <v>-4.3722754442217255E-3</v>
      </c>
      <c r="I437">
        <v>-4.2786383567241376E-3</v>
      </c>
      <c r="J437">
        <f t="shared" si="40"/>
        <v>-0.83951657437718963</v>
      </c>
      <c r="K437">
        <f t="shared" si="41"/>
        <v>-0.84362002236440647</v>
      </c>
    </row>
    <row r="438" spans="1:11">
      <c r="A438" s="2">
        <v>36076</v>
      </c>
      <c r="B438" s="1">
        <v>0.58065265399999999</v>
      </c>
      <c r="C438">
        <f t="shared" si="37"/>
        <v>-1.4748577109758521E-2</v>
      </c>
      <c r="D438">
        <f t="shared" si="38"/>
        <v>-1.4858418715992248E-2</v>
      </c>
      <c r="E438">
        <f t="shared" si="36"/>
        <v>1.7221999987620826</v>
      </c>
      <c r="F438">
        <f t="shared" si="39"/>
        <v>1.4858418715992146E-2</v>
      </c>
      <c r="H438">
        <v>-4.3669583314865949E-3</v>
      </c>
      <c r="I438">
        <v>-4.2771662403657132E-3</v>
      </c>
      <c r="J438">
        <f t="shared" si="40"/>
        <v>-0.83848206782222656</v>
      </c>
      <c r="K438">
        <f t="shared" si="41"/>
        <v>-0.84333360488591358</v>
      </c>
    </row>
    <row r="439" spans="1:11">
      <c r="A439" s="2">
        <v>36077</v>
      </c>
      <c r="B439" s="1">
        <v>0.58719905999999999</v>
      </c>
      <c r="C439">
        <f t="shared" si="37"/>
        <v>1.127422040509618E-2</v>
      </c>
      <c r="D439">
        <f t="shared" si="38"/>
        <v>1.1211140060576628E-2</v>
      </c>
      <c r="E439">
        <f t="shared" si="36"/>
        <v>1.7030000013964599</v>
      </c>
      <c r="F439">
        <f t="shared" si="39"/>
        <v>-1.1211140060576587E-2</v>
      </c>
      <c r="H439">
        <v>-4.363091263960295E-3</v>
      </c>
      <c r="I439">
        <v>-4.2768651425671243E-3</v>
      </c>
      <c r="J439">
        <f t="shared" si="40"/>
        <v>-0.83772968454511254</v>
      </c>
      <c r="K439">
        <f t="shared" si="41"/>
        <v>-0.84327502278283584</v>
      </c>
    </row>
    <row r="440" spans="1:11">
      <c r="A440" s="2">
        <v>36081</v>
      </c>
      <c r="B440" s="1">
        <v>0.58771672100000005</v>
      </c>
      <c r="C440">
        <f t="shared" si="37"/>
        <v>8.8157668372290665E-4</v>
      </c>
      <c r="D440">
        <f t="shared" si="38"/>
        <v>8.8118832322787609E-4</v>
      </c>
      <c r="E440">
        <f t="shared" si="36"/>
        <v>1.7014999986702777</v>
      </c>
      <c r="F440">
        <f t="shared" si="39"/>
        <v>-8.8118832322781125E-4</v>
      </c>
      <c r="H440">
        <v>-4.3616927896093401E-3</v>
      </c>
      <c r="I440">
        <v>-4.2498064012993792E-3</v>
      </c>
      <c r="J440">
        <f t="shared" si="40"/>
        <v>-0.83745759498164474</v>
      </c>
      <c r="K440">
        <f t="shared" si="41"/>
        <v>-0.83801042776577261</v>
      </c>
    </row>
    <row r="441" spans="1:11">
      <c r="A441" s="2">
        <v>36082</v>
      </c>
      <c r="B441" s="1">
        <v>0.58633831700000005</v>
      </c>
      <c r="C441">
        <f t="shared" si="37"/>
        <v>-2.3453544041670549E-3</v>
      </c>
      <c r="D441">
        <f t="shared" si="38"/>
        <v>-2.3481090557399523E-3</v>
      </c>
      <c r="E441">
        <f t="shared" si="36"/>
        <v>1.7055000006080105</v>
      </c>
      <c r="F441">
        <f t="shared" si="39"/>
        <v>2.348109055739823E-3</v>
      </c>
      <c r="H441">
        <v>-4.3293135664642449E-3</v>
      </c>
      <c r="I441">
        <v>-4.2424471851830303E-3</v>
      </c>
      <c r="J441">
        <f t="shared" si="40"/>
        <v>-0.83115783790354125</v>
      </c>
      <c r="K441">
        <f t="shared" si="41"/>
        <v>-0.83657860608152423</v>
      </c>
    </row>
    <row r="442" spans="1:11">
      <c r="A442" s="2">
        <v>36083</v>
      </c>
      <c r="B442" s="1">
        <v>0.58726802899999997</v>
      </c>
      <c r="C442">
        <f t="shared" si="37"/>
        <v>1.5856238165652403E-3</v>
      </c>
      <c r="D442">
        <f t="shared" si="38"/>
        <v>1.5843680424031015E-3</v>
      </c>
      <c r="E442">
        <f t="shared" si="36"/>
        <v>1.7028000003725727</v>
      </c>
      <c r="F442">
        <f t="shared" si="39"/>
        <v>-1.5843680424030011E-3</v>
      </c>
      <c r="H442">
        <v>-4.3165911963472005E-3</v>
      </c>
      <c r="I442">
        <v>-4.2398609620044872E-3</v>
      </c>
      <c r="J442">
        <f t="shared" si="40"/>
        <v>-0.82868255179689343</v>
      </c>
      <c r="K442">
        <f t="shared" si="41"/>
        <v>-0.83607542607311047</v>
      </c>
    </row>
    <row r="443" spans="1:11">
      <c r="A443" s="2">
        <v>36084</v>
      </c>
      <c r="B443" s="1">
        <v>0.58719905999999999</v>
      </c>
      <c r="C443">
        <f t="shared" si="37"/>
        <v>-1.1744041322570009E-4</v>
      </c>
      <c r="D443">
        <f t="shared" si="38"/>
        <v>-1.174473098909995E-4</v>
      </c>
      <c r="E443">
        <f t="shared" si="36"/>
        <v>1.7030000013964599</v>
      </c>
      <c r="F443">
        <f t="shared" si="39"/>
        <v>1.1744730989098431E-4</v>
      </c>
      <c r="H443">
        <v>-4.3160370502610401E-3</v>
      </c>
      <c r="I443">
        <v>-4.2395403893051202E-3</v>
      </c>
      <c r="J443">
        <f t="shared" si="40"/>
        <v>-0.8285747361858472</v>
      </c>
      <c r="K443">
        <f t="shared" si="41"/>
        <v>-0.83601305490000244</v>
      </c>
    </row>
    <row r="444" spans="1:11">
      <c r="A444" s="2">
        <v>36087</v>
      </c>
      <c r="B444" s="1">
        <v>0.58840835499999999</v>
      </c>
      <c r="C444">
        <f t="shared" si="37"/>
        <v>2.0594293866886826E-3</v>
      </c>
      <c r="D444">
        <f t="shared" si="38"/>
        <v>2.0573116690175341E-3</v>
      </c>
      <c r="E444">
        <f t="shared" si="36"/>
        <v>1.6995000011514112</v>
      </c>
      <c r="F444">
        <f t="shared" si="39"/>
        <v>-2.0573116690175146E-3</v>
      </c>
      <c r="H444">
        <v>-4.3080683549806221E-3</v>
      </c>
      <c r="I444">
        <v>-4.238156492403381E-3</v>
      </c>
      <c r="J444">
        <f t="shared" si="40"/>
        <v>-0.82702433319220192</v>
      </c>
      <c r="K444">
        <f t="shared" si="41"/>
        <v>-0.83574380155000605</v>
      </c>
    </row>
    <row r="445" spans="1:11">
      <c r="A445" s="2">
        <v>36088</v>
      </c>
      <c r="B445" s="1">
        <v>0.58616647099999997</v>
      </c>
      <c r="C445">
        <f t="shared" si="37"/>
        <v>-3.8100818605814046E-3</v>
      </c>
      <c r="D445">
        <f t="shared" si="38"/>
        <v>-3.8173587119538048E-3</v>
      </c>
      <c r="E445">
        <f t="shared" si="36"/>
        <v>1.706000000808644</v>
      </c>
      <c r="F445">
        <f t="shared" si="39"/>
        <v>3.817358711953741E-3</v>
      </c>
      <c r="H445">
        <v>-4.306460519482724E-3</v>
      </c>
      <c r="I445">
        <v>-4.2322053884441546E-3</v>
      </c>
      <c r="J445">
        <f t="shared" si="40"/>
        <v>-0.82671150996562481</v>
      </c>
      <c r="K445">
        <f t="shared" si="41"/>
        <v>-0.83458594457729041</v>
      </c>
    </row>
    <row r="446" spans="1:11">
      <c r="A446" s="2">
        <v>36089</v>
      </c>
      <c r="B446" s="1">
        <v>0.58806233500000005</v>
      </c>
      <c r="C446">
        <f t="shared" si="37"/>
        <v>3.234343985533128E-3</v>
      </c>
      <c r="D446">
        <f t="shared" si="38"/>
        <v>3.2291247458743292E-3</v>
      </c>
      <c r="E446">
        <f t="shared" si="36"/>
        <v>1.7004999988649161</v>
      </c>
      <c r="F446">
        <f t="shared" si="39"/>
        <v>-3.2291247458743648E-3</v>
      </c>
      <c r="H446">
        <v>-4.3062991116760803E-3</v>
      </c>
      <c r="I446">
        <v>-4.2268467569146241E-3</v>
      </c>
      <c r="J446">
        <f t="shared" si="40"/>
        <v>-0.82668010618648502</v>
      </c>
      <c r="K446">
        <f t="shared" si="41"/>
        <v>-0.83354336005462182</v>
      </c>
    </row>
    <row r="447" spans="1:11">
      <c r="A447" s="2">
        <v>36090</v>
      </c>
      <c r="B447" s="1">
        <v>0.58997050100000004</v>
      </c>
      <c r="C447">
        <f t="shared" si="37"/>
        <v>3.2448362808341624E-3</v>
      </c>
      <c r="D447">
        <f t="shared" si="38"/>
        <v>3.2395831601996026E-3</v>
      </c>
      <c r="E447">
        <f t="shared" si="36"/>
        <v>1.6950000013644748</v>
      </c>
      <c r="F447">
        <f t="shared" si="39"/>
        <v>-3.239583160199567E-3</v>
      </c>
      <c r="H447">
        <v>-4.3040041350906506E-3</v>
      </c>
      <c r="I447">
        <v>-4.221085230765329E-3</v>
      </c>
      <c r="J447">
        <f t="shared" si="40"/>
        <v>-0.82623359161374943</v>
      </c>
      <c r="K447">
        <f t="shared" si="41"/>
        <v>-0.83242238766510357</v>
      </c>
    </row>
    <row r="448" spans="1:11">
      <c r="A448" s="2">
        <v>36091</v>
      </c>
      <c r="B448" s="1">
        <v>0.59171597600000003</v>
      </c>
      <c r="C448">
        <f t="shared" si="37"/>
        <v>2.9585801273817047E-3</v>
      </c>
      <c r="D448">
        <f t="shared" si="38"/>
        <v>2.9542121424315261E-3</v>
      </c>
      <c r="E448">
        <f t="shared" si="36"/>
        <v>1.6900000009464</v>
      </c>
      <c r="F448">
        <f t="shared" si="39"/>
        <v>-2.9542121424313878E-3</v>
      </c>
      <c r="H448">
        <v>-4.3007826604330038E-3</v>
      </c>
      <c r="I448">
        <v>-4.2166453117181129E-3</v>
      </c>
      <c r="J448">
        <f t="shared" si="40"/>
        <v>-0.82560681599021146</v>
      </c>
      <c r="K448">
        <f t="shared" si="41"/>
        <v>-0.83155854941553942</v>
      </c>
    </row>
    <row r="449" spans="1:11">
      <c r="A449" s="2">
        <v>36094</v>
      </c>
      <c r="B449" s="1">
        <v>0.594177065</v>
      </c>
      <c r="C449">
        <f t="shared" si="37"/>
        <v>4.1592404123291793E-3</v>
      </c>
      <c r="D449">
        <f t="shared" si="38"/>
        <v>4.1506146813131539E-3</v>
      </c>
      <c r="E449">
        <f t="shared" si="36"/>
        <v>1.6829999993352149</v>
      </c>
      <c r="F449">
        <f t="shared" si="39"/>
        <v>-4.1506146813132128E-3</v>
      </c>
      <c r="H449">
        <v>-4.2938147704835762E-3</v>
      </c>
      <c r="I449">
        <v>-4.2123330395179735E-3</v>
      </c>
      <c r="J449">
        <f t="shared" si="40"/>
        <v>-0.82425113139482609</v>
      </c>
      <c r="K449">
        <f t="shared" si="41"/>
        <v>-0.83071954635503353</v>
      </c>
    </row>
    <row r="450" spans="1:11">
      <c r="A450" s="2">
        <v>36095</v>
      </c>
      <c r="B450" s="1">
        <v>0.59801459199999996</v>
      </c>
      <c r="C450">
        <f t="shared" si="37"/>
        <v>6.4585579384488501E-3</v>
      </c>
      <c r="D450">
        <f t="shared" si="38"/>
        <v>6.4377908222484617E-3</v>
      </c>
      <c r="E450">
        <f t="shared" si="36"/>
        <v>1.6721999987585587</v>
      </c>
      <c r="F450">
        <f t="shared" si="39"/>
        <v>-6.4377908222483923E-3</v>
      </c>
      <c r="H450">
        <v>-4.2623462000824751E-3</v>
      </c>
      <c r="I450">
        <v>-4.2073599199898464E-3</v>
      </c>
      <c r="J450">
        <f t="shared" si="40"/>
        <v>-0.8181285524733436</v>
      </c>
      <c r="K450">
        <f t="shared" si="41"/>
        <v>-0.8297519677072327</v>
      </c>
    </row>
    <row r="451" spans="1:11">
      <c r="A451" s="2">
        <v>36096</v>
      </c>
      <c r="B451" s="1">
        <v>0.59808612400000005</v>
      </c>
      <c r="C451">
        <f t="shared" si="37"/>
        <v>1.196158103113909E-4</v>
      </c>
      <c r="D451">
        <f t="shared" si="38"/>
        <v>1.1960865691078686E-4</v>
      </c>
      <c r="E451">
        <f t="shared" ref="E451:E514" si="42">1/B451</f>
        <v>1.6720000011235838</v>
      </c>
      <c r="F451">
        <f t="shared" si="39"/>
        <v>-1.1960865691074529E-4</v>
      </c>
      <c r="H451">
        <v>-4.2519185065906248E-3</v>
      </c>
      <c r="I451">
        <v>-4.2067376704776251E-3</v>
      </c>
      <c r="J451">
        <f t="shared" si="40"/>
        <v>-0.81609972257865449</v>
      </c>
      <c r="K451">
        <f t="shared" si="41"/>
        <v>-0.82963090177704046</v>
      </c>
    </row>
    <row r="452" spans="1:11">
      <c r="A452" s="2">
        <v>36097</v>
      </c>
      <c r="B452" s="1">
        <v>0.59672992000000002</v>
      </c>
      <c r="C452">
        <f t="shared" ref="C452:C515" si="43">+B452/B451-1</f>
        <v>-2.2675730895238555E-3</v>
      </c>
      <c r="D452">
        <f t="shared" ref="D452:D515" si="44">+LN(B452/B451)</f>
        <v>-2.2701479265391923E-3</v>
      </c>
      <c r="E452">
        <f t="shared" si="42"/>
        <v>1.6758000001072511</v>
      </c>
      <c r="F452">
        <f t="shared" ref="F452:F515" si="45">+LN(E452/E451)</f>
        <v>2.2701479265392391E-3</v>
      </c>
      <c r="H452">
        <v>-4.2349199343703322E-3</v>
      </c>
      <c r="I452">
        <v>-4.2014193848733125E-3</v>
      </c>
      <c r="J452">
        <f t="shared" ref="J452:J515" si="46">+(H452-$O$4)/$O$5</f>
        <v>-0.81279245127129263</v>
      </c>
      <c r="K452">
        <f t="shared" ref="K452:K515" si="47">+(I452-$O$9)/$O$10</f>
        <v>-0.82859616702664174</v>
      </c>
    </row>
    <row r="453" spans="1:11">
      <c r="A453" s="2">
        <v>36098</v>
      </c>
      <c r="B453" s="1">
        <v>0.59755004499999997</v>
      </c>
      <c r="C453">
        <f t="shared" si="43"/>
        <v>1.3743654750879575E-3</v>
      </c>
      <c r="D453">
        <f t="shared" si="44"/>
        <v>1.3734218993047759E-3</v>
      </c>
      <c r="E453">
        <f t="shared" si="42"/>
        <v>1.6734999994853987</v>
      </c>
      <c r="F453">
        <f t="shared" si="45"/>
        <v>-1.3734218993046504E-3</v>
      </c>
      <c r="H453">
        <v>-4.2317569108408365E-3</v>
      </c>
      <c r="I453">
        <v>-4.1771448815170007E-3</v>
      </c>
      <c r="J453">
        <f t="shared" si="46"/>
        <v>-0.81217704799929757</v>
      </c>
      <c r="K453">
        <f t="shared" si="47"/>
        <v>-0.82387327810336197</v>
      </c>
    </row>
    <row r="454" spans="1:11">
      <c r="A454" s="2">
        <v>36101</v>
      </c>
      <c r="B454" s="1">
        <v>0.60052846500000001</v>
      </c>
      <c r="C454">
        <f t="shared" si="43"/>
        <v>4.9843858684672782E-3</v>
      </c>
      <c r="D454">
        <f t="shared" si="44"/>
        <v>4.9720049410609049E-3</v>
      </c>
      <c r="E454">
        <f t="shared" si="42"/>
        <v>1.6652000001365463</v>
      </c>
      <c r="F454">
        <f t="shared" si="45"/>
        <v>-4.9720049410609327E-3</v>
      </c>
      <c r="H454">
        <v>-4.2235733032210815E-3</v>
      </c>
      <c r="I454">
        <v>-4.174126404279133E-3</v>
      </c>
      <c r="J454">
        <f t="shared" si="46"/>
        <v>-0.81058483129304892</v>
      </c>
      <c r="K454">
        <f t="shared" si="47"/>
        <v>-0.82328599800528368</v>
      </c>
    </row>
    <row r="455" spans="1:11">
      <c r="A455" s="2">
        <v>36102</v>
      </c>
      <c r="B455" s="1">
        <v>0.60324546099999998</v>
      </c>
      <c r="C455">
        <f t="shared" si="43"/>
        <v>4.5243417395710583E-3</v>
      </c>
      <c r="D455">
        <f t="shared" si="44"/>
        <v>4.5141376717001145E-3</v>
      </c>
      <c r="E455">
        <f t="shared" si="42"/>
        <v>1.6576999988401073</v>
      </c>
      <c r="F455">
        <f t="shared" si="45"/>
        <v>-4.5141376716999644E-3</v>
      </c>
      <c r="H455">
        <v>-4.2218445607555312E-3</v>
      </c>
      <c r="I455">
        <v>-4.1660052328976642E-3</v>
      </c>
      <c r="J455">
        <f t="shared" si="46"/>
        <v>-0.81024848419989093</v>
      </c>
      <c r="K455">
        <f t="shared" si="47"/>
        <v>-0.82170592900042716</v>
      </c>
    </row>
    <row r="456" spans="1:11">
      <c r="A456" s="2">
        <v>36103</v>
      </c>
      <c r="B456" s="1">
        <v>0.60284543000000002</v>
      </c>
      <c r="C456">
        <f t="shared" si="43"/>
        <v>-6.6313138823592688E-4</v>
      </c>
      <c r="D456">
        <f t="shared" si="44"/>
        <v>-6.6335135710584258E-4</v>
      </c>
      <c r="E456">
        <f t="shared" si="42"/>
        <v>1.6588000011877007</v>
      </c>
      <c r="F456">
        <f t="shared" si="45"/>
        <v>6.6335135710580571E-4</v>
      </c>
      <c r="H456">
        <v>-4.219883563334882E-3</v>
      </c>
      <c r="I456">
        <v>-4.1506146813132128E-3</v>
      </c>
      <c r="J456">
        <f t="shared" si="46"/>
        <v>-0.8098669491851217</v>
      </c>
      <c r="K456">
        <f t="shared" si="47"/>
        <v>-0.81871151694039745</v>
      </c>
    </row>
    <row r="457" spans="1:11">
      <c r="A457" s="2">
        <v>36104</v>
      </c>
      <c r="B457" s="1">
        <v>0.60132291000000004</v>
      </c>
      <c r="C457">
        <f t="shared" si="43"/>
        <v>-2.5255561778082525E-3</v>
      </c>
      <c r="D457">
        <f t="shared" si="44"/>
        <v>-2.5287507747013879E-3</v>
      </c>
      <c r="E457">
        <f t="shared" si="42"/>
        <v>1.6630000011142099</v>
      </c>
      <c r="F457">
        <f t="shared" si="45"/>
        <v>2.5287507747013488E-3</v>
      </c>
      <c r="H457">
        <v>-4.1950096428540933E-3</v>
      </c>
      <c r="I457">
        <v>-4.1481533523082944E-3</v>
      </c>
      <c r="J457">
        <f t="shared" si="46"/>
        <v>-0.80502743664009113</v>
      </c>
      <c r="K457">
        <f t="shared" si="47"/>
        <v>-0.81823263655618339</v>
      </c>
    </row>
    <row r="458" spans="1:11">
      <c r="A458" s="2">
        <v>36105</v>
      </c>
      <c r="B458" s="1">
        <v>0.60313630900000004</v>
      </c>
      <c r="C458">
        <f t="shared" si="43"/>
        <v>3.0156825390204034E-3</v>
      </c>
      <c r="D458">
        <f t="shared" si="44"/>
        <v>3.0111444896872884E-3</v>
      </c>
      <c r="E458">
        <f t="shared" si="42"/>
        <v>1.6579999994661239</v>
      </c>
      <c r="F458">
        <f t="shared" si="45"/>
        <v>-3.0111444896873982E-3</v>
      </c>
      <c r="H458">
        <v>-4.1923538859130124E-3</v>
      </c>
      <c r="I458">
        <v>-4.135656101094151E-3</v>
      </c>
      <c r="J458">
        <f t="shared" si="46"/>
        <v>-0.80451072802381818</v>
      </c>
      <c r="K458">
        <f t="shared" si="47"/>
        <v>-0.81580114996861641</v>
      </c>
    </row>
    <row r="459" spans="1:11">
      <c r="A459" s="2">
        <v>36108</v>
      </c>
      <c r="B459" s="1">
        <v>0.60295447700000004</v>
      </c>
      <c r="C459">
        <f t="shared" si="43"/>
        <v>-3.0147745590292097E-4</v>
      </c>
      <c r="D459">
        <f t="shared" si="44"/>
        <v>-3.0152290936682249E-4</v>
      </c>
      <c r="E459">
        <f t="shared" si="42"/>
        <v>1.6584999998266867</v>
      </c>
      <c r="F459">
        <f t="shared" si="45"/>
        <v>3.0152290936682552E-4</v>
      </c>
      <c r="H459">
        <v>-4.1706491374626292E-3</v>
      </c>
      <c r="I459">
        <v>-4.1322379449104871E-3</v>
      </c>
      <c r="J459">
        <f t="shared" si="46"/>
        <v>-0.80028781501364388</v>
      </c>
      <c r="K459">
        <f t="shared" si="47"/>
        <v>-0.81513610765071987</v>
      </c>
    </row>
    <row r="460" spans="1:11">
      <c r="A460" s="2">
        <v>36109</v>
      </c>
      <c r="B460" s="1">
        <v>0.60313630900000004</v>
      </c>
      <c r="C460">
        <f t="shared" si="43"/>
        <v>3.0156837196848585E-4</v>
      </c>
      <c r="D460">
        <f t="shared" si="44"/>
        <v>3.0152290936682552E-4</v>
      </c>
      <c r="E460">
        <f t="shared" si="42"/>
        <v>1.6579999994661239</v>
      </c>
      <c r="F460">
        <f t="shared" si="45"/>
        <v>-3.0152290936693351E-4</v>
      </c>
      <c r="H460">
        <v>-4.1658050881315419E-3</v>
      </c>
      <c r="I460">
        <v>-4.1309038849849239E-3</v>
      </c>
      <c r="J460">
        <f t="shared" si="46"/>
        <v>-0.79934534848430638</v>
      </c>
      <c r="K460">
        <f t="shared" si="47"/>
        <v>-0.81487655066811349</v>
      </c>
    </row>
    <row r="461" spans="1:11">
      <c r="A461" s="2">
        <v>36111</v>
      </c>
      <c r="B461" s="1">
        <v>0.60357315300000003</v>
      </c>
      <c r="C461">
        <f t="shared" si="43"/>
        <v>7.242873517667725E-4</v>
      </c>
      <c r="D461">
        <f t="shared" si="44"/>
        <v>7.2402518226587242E-4</v>
      </c>
      <c r="E461">
        <f t="shared" si="42"/>
        <v>1.6568000001815852</v>
      </c>
      <c r="F461">
        <f t="shared" si="45"/>
        <v>-7.2402518226579815E-4</v>
      </c>
      <c r="H461">
        <v>-4.1630204907545463E-3</v>
      </c>
      <c r="I461">
        <v>-4.1284624407670716E-3</v>
      </c>
      <c r="J461">
        <f t="shared" si="46"/>
        <v>-0.79880357245228772</v>
      </c>
      <c r="K461">
        <f t="shared" si="47"/>
        <v>-0.81440153910210744</v>
      </c>
    </row>
    <row r="462" spans="1:11">
      <c r="A462" s="2">
        <v>36112</v>
      </c>
      <c r="B462" s="1">
        <v>0.60114217000000003</v>
      </c>
      <c r="C462">
        <f t="shared" si="43"/>
        <v>-4.0276526348413944E-3</v>
      </c>
      <c r="D462">
        <f t="shared" si="44"/>
        <v>-4.0357854725569754E-3</v>
      </c>
      <c r="E462">
        <f t="shared" si="42"/>
        <v>1.6635000003410174</v>
      </c>
      <c r="F462">
        <f t="shared" si="45"/>
        <v>4.0357854725570387E-3</v>
      </c>
      <c r="H462">
        <v>-4.1364474435061777E-3</v>
      </c>
      <c r="I462">
        <v>-4.1230448924452099E-3</v>
      </c>
      <c r="J462">
        <f t="shared" si="46"/>
        <v>-0.79363347489498892</v>
      </c>
      <c r="K462">
        <f t="shared" si="47"/>
        <v>-0.81334749162747599</v>
      </c>
    </row>
    <row r="463" spans="1:11">
      <c r="A463" s="2">
        <v>36115</v>
      </c>
      <c r="B463" s="1">
        <v>0.59683676500000005</v>
      </c>
      <c r="C463">
        <f t="shared" si="43"/>
        <v>-7.1620412189682403E-3</v>
      </c>
      <c r="D463">
        <f t="shared" si="44"/>
        <v>-7.1878117563336959E-3</v>
      </c>
      <c r="E463">
        <f t="shared" si="42"/>
        <v>1.6755000004063085</v>
      </c>
      <c r="F463">
        <f t="shared" si="45"/>
        <v>7.1878117563335554E-3</v>
      </c>
      <c r="H463">
        <v>-4.1354404371927713E-3</v>
      </c>
      <c r="I463">
        <v>-4.1213994132508827E-3</v>
      </c>
      <c r="J463">
        <f t="shared" si="46"/>
        <v>-0.79343755002297611</v>
      </c>
      <c r="K463">
        <f t="shared" si="47"/>
        <v>-0.81302734437888757</v>
      </c>
    </row>
    <row r="464" spans="1:11">
      <c r="A464" s="2">
        <v>36116</v>
      </c>
      <c r="B464" s="1">
        <v>0.59612518599999997</v>
      </c>
      <c r="C464">
        <f t="shared" si="43"/>
        <v>-1.1922506147892253E-3</v>
      </c>
      <c r="D464">
        <f t="shared" si="44"/>
        <v>-1.1929619109718721E-3</v>
      </c>
      <c r="E464">
        <f t="shared" si="42"/>
        <v>1.6775000008135876</v>
      </c>
      <c r="F464">
        <f t="shared" si="45"/>
        <v>1.1929619109719424E-3</v>
      </c>
      <c r="H464">
        <v>-4.1350857418029699E-3</v>
      </c>
      <c r="I464">
        <v>-4.1206274682271402E-3</v>
      </c>
      <c r="J464">
        <f t="shared" si="46"/>
        <v>-0.79336853988081002</v>
      </c>
      <c r="K464">
        <f t="shared" si="47"/>
        <v>-0.81287715343374234</v>
      </c>
    </row>
    <row r="465" spans="1:11">
      <c r="A465" s="2">
        <v>36117</v>
      </c>
      <c r="B465" s="1">
        <v>0.59808612400000005</v>
      </c>
      <c r="C465">
        <f t="shared" si="43"/>
        <v>3.2894734965955852E-3</v>
      </c>
      <c r="D465">
        <f t="shared" si="44"/>
        <v>3.2840750141901157E-3</v>
      </c>
      <c r="E465">
        <f t="shared" si="42"/>
        <v>1.6720000011235838</v>
      </c>
      <c r="F465">
        <f t="shared" si="45"/>
        <v>-3.2840750141900866E-3</v>
      </c>
      <c r="H465">
        <v>-4.1262812184234407E-3</v>
      </c>
      <c r="I465">
        <v>-4.1153398153521235E-3</v>
      </c>
      <c r="J465">
        <f t="shared" si="46"/>
        <v>-0.79165551674152823</v>
      </c>
      <c r="K465">
        <f t="shared" si="47"/>
        <v>-0.81184837863958903</v>
      </c>
    </row>
    <row r="466" spans="1:11">
      <c r="A466" s="2">
        <v>36118</v>
      </c>
      <c r="B466" s="1">
        <v>0.59962822999999998</v>
      </c>
      <c r="C466">
        <f t="shared" si="43"/>
        <v>2.5784012337326523E-3</v>
      </c>
      <c r="D466">
        <f t="shared" si="44"/>
        <v>2.5750828601134195E-3</v>
      </c>
      <c r="E466">
        <f t="shared" si="42"/>
        <v>1.6677000013825234</v>
      </c>
      <c r="F466">
        <f t="shared" si="45"/>
        <v>-2.5750828601133332E-3</v>
      </c>
      <c r="H466">
        <v>-4.1180560749173659E-3</v>
      </c>
      <c r="I466">
        <v>-4.1085133066831227E-3</v>
      </c>
      <c r="J466">
        <f t="shared" si="46"/>
        <v>-0.79005521874214091</v>
      </c>
      <c r="K466">
        <f t="shared" si="47"/>
        <v>-0.81052020142812342</v>
      </c>
    </row>
    <row r="467" spans="1:11">
      <c r="A467" s="2">
        <v>36119</v>
      </c>
      <c r="B467" s="1">
        <v>0.60452182300000001</v>
      </c>
      <c r="C467">
        <f t="shared" si="43"/>
        <v>8.1610450528655232E-3</v>
      </c>
      <c r="D467">
        <f t="shared" si="44"/>
        <v>8.1279238053274389E-3</v>
      </c>
      <c r="E467">
        <f t="shared" si="42"/>
        <v>1.6542000006507622</v>
      </c>
      <c r="F467">
        <f t="shared" si="45"/>
        <v>-8.1279238053274857E-3</v>
      </c>
      <c r="H467">
        <v>-4.1171868097699942E-3</v>
      </c>
      <c r="I467">
        <v>-4.1029896757147147E-3</v>
      </c>
      <c r="J467">
        <f t="shared" si="46"/>
        <v>-0.78988609302716106</v>
      </c>
      <c r="K467">
        <f t="shared" si="47"/>
        <v>-0.80944551433220002</v>
      </c>
    </row>
    <row r="468" spans="1:11">
      <c r="A468" s="2">
        <v>36122</v>
      </c>
      <c r="B468" s="1">
        <v>0.60459492100000001</v>
      </c>
      <c r="C468">
        <f t="shared" si="43"/>
        <v>1.2091871164754409E-4</v>
      </c>
      <c r="D468">
        <f t="shared" si="44"/>
        <v>1.2091140156940839E-4</v>
      </c>
      <c r="E468">
        <f t="shared" si="42"/>
        <v>1.6540000011015641</v>
      </c>
      <c r="F468">
        <f t="shared" si="45"/>
        <v>-1.209114015693432E-4</v>
      </c>
      <c r="H468">
        <v>-4.1161172425420826E-3</v>
      </c>
      <c r="I468">
        <v>-4.0999956934086521E-3</v>
      </c>
      <c r="J468">
        <f t="shared" si="46"/>
        <v>-0.78967799619653767</v>
      </c>
      <c r="K468">
        <f t="shared" si="47"/>
        <v>-0.80886300000998124</v>
      </c>
    </row>
    <row r="469" spans="1:11">
      <c r="A469" s="2">
        <v>36123</v>
      </c>
      <c r="B469" s="1">
        <v>0.60306356299999997</v>
      </c>
      <c r="C469">
        <f t="shared" si="43"/>
        <v>-2.5328661336869729E-3</v>
      </c>
      <c r="D469">
        <f t="shared" si="44"/>
        <v>-2.5360792658817889E-3</v>
      </c>
      <c r="E469">
        <f t="shared" si="42"/>
        <v>1.658199999723744</v>
      </c>
      <c r="F469">
        <f t="shared" si="45"/>
        <v>2.5360792658817863E-3</v>
      </c>
      <c r="H469">
        <v>-4.1126051363416767E-3</v>
      </c>
      <c r="I469">
        <v>-4.0832553639260317E-3</v>
      </c>
      <c r="J469">
        <f t="shared" si="46"/>
        <v>-0.78899467480257124</v>
      </c>
      <c r="K469">
        <f t="shared" si="47"/>
        <v>-0.80560597285169078</v>
      </c>
    </row>
    <row r="470" spans="1:11">
      <c r="A470" s="2">
        <v>36124</v>
      </c>
      <c r="B470" s="1">
        <v>0.60193824100000004</v>
      </c>
      <c r="C470">
        <f t="shared" si="43"/>
        <v>-1.8660089400890367E-3</v>
      </c>
      <c r="D470">
        <f t="shared" si="44"/>
        <v>-1.8677521036146382E-3</v>
      </c>
      <c r="E470">
        <f t="shared" si="42"/>
        <v>1.6613000003766165</v>
      </c>
      <c r="F470">
        <f t="shared" si="45"/>
        <v>1.8677521036145584E-3</v>
      </c>
      <c r="H470">
        <v>-4.1077599603585131E-3</v>
      </c>
      <c r="I470">
        <v>-4.0797172080593823E-3</v>
      </c>
      <c r="J470">
        <f t="shared" si="46"/>
        <v>-0.78805198906987728</v>
      </c>
      <c r="K470">
        <f t="shared" si="47"/>
        <v>-0.80491758319007112</v>
      </c>
    </row>
    <row r="471" spans="1:11">
      <c r="A471" s="2">
        <v>36126</v>
      </c>
      <c r="B471" s="1">
        <v>0.60525360100000003</v>
      </c>
      <c r="C471">
        <f t="shared" si="43"/>
        <v>5.5078075692485129E-3</v>
      </c>
      <c r="D471">
        <f t="shared" si="44"/>
        <v>5.4926950629280331E-3</v>
      </c>
      <c r="E471">
        <f t="shared" si="42"/>
        <v>1.6522000007068112</v>
      </c>
      <c r="F471">
        <f t="shared" si="45"/>
        <v>-5.4926950629279872E-3</v>
      </c>
      <c r="H471">
        <v>-4.1050069732716287E-3</v>
      </c>
      <c r="I471">
        <v>-4.0748348424726388E-3</v>
      </c>
      <c r="J471">
        <f t="shared" si="46"/>
        <v>-0.78751636319000951</v>
      </c>
      <c r="K471">
        <f t="shared" si="47"/>
        <v>-0.8039676617844479</v>
      </c>
    </row>
    <row r="472" spans="1:11">
      <c r="A472" s="2">
        <v>36129</v>
      </c>
      <c r="B472" s="1">
        <v>0.606612072</v>
      </c>
      <c r="C472">
        <f t="shared" si="43"/>
        <v>2.2444657871600882E-3</v>
      </c>
      <c r="D472">
        <f t="shared" si="44"/>
        <v>2.241950736419075E-3</v>
      </c>
      <c r="E472">
        <f t="shared" si="42"/>
        <v>1.6484999988592379</v>
      </c>
      <c r="F472">
        <f t="shared" si="45"/>
        <v>-2.2419507364192363E-3</v>
      </c>
      <c r="H472">
        <v>-4.0967426660397516E-3</v>
      </c>
      <c r="I472">
        <v>-4.0690479055384551E-3</v>
      </c>
      <c r="J472">
        <f t="shared" si="46"/>
        <v>-0.7859084454290941</v>
      </c>
      <c r="K472">
        <f t="shared" si="47"/>
        <v>-0.80284174542912656</v>
      </c>
    </row>
    <row r="473" spans="1:11">
      <c r="A473" s="2">
        <v>36130</v>
      </c>
      <c r="B473" s="1">
        <v>0.60459492100000001</v>
      </c>
      <c r="C473">
        <f t="shared" si="43"/>
        <v>-3.3252734211989265E-3</v>
      </c>
      <c r="D473">
        <f t="shared" si="44"/>
        <v>-3.330814429850895E-3</v>
      </c>
      <c r="E473">
        <f t="shared" si="42"/>
        <v>1.6540000011015641</v>
      </c>
      <c r="F473">
        <f t="shared" si="45"/>
        <v>3.3308144298510051E-3</v>
      </c>
      <c r="H473">
        <v>-4.0948107730653209E-3</v>
      </c>
      <c r="I473">
        <v>-4.0610989267853446E-3</v>
      </c>
      <c r="J473">
        <f t="shared" si="46"/>
        <v>-0.78553257302519885</v>
      </c>
      <c r="K473">
        <f t="shared" si="47"/>
        <v>-0.80129517851678267</v>
      </c>
    </row>
    <row r="474" spans="1:11">
      <c r="A474" s="2">
        <v>36131</v>
      </c>
      <c r="B474" s="1">
        <v>0.60150375899999997</v>
      </c>
      <c r="C474">
        <f t="shared" si="43"/>
        <v>-5.1127819514051875E-3</v>
      </c>
      <c r="D474">
        <f t="shared" si="44"/>
        <v>-5.1258969428726563E-3</v>
      </c>
      <c r="E474">
        <f t="shared" si="42"/>
        <v>1.6625000011014064</v>
      </c>
      <c r="F474">
        <f t="shared" si="45"/>
        <v>5.1258969428726094E-3</v>
      </c>
      <c r="H474">
        <v>-4.0912724444263646E-3</v>
      </c>
      <c r="I474">
        <v>-4.0480927985895778E-3</v>
      </c>
      <c r="J474">
        <f t="shared" si="46"/>
        <v>-0.78484414974870353</v>
      </c>
      <c r="K474">
        <f t="shared" si="47"/>
        <v>-0.79876468395263456</v>
      </c>
    </row>
    <row r="475" spans="1:11">
      <c r="A475" s="2">
        <v>36132</v>
      </c>
      <c r="B475" s="1">
        <v>0.60078101500000003</v>
      </c>
      <c r="C475">
        <f t="shared" si="43"/>
        <v>-1.2015619007959E-3</v>
      </c>
      <c r="D475">
        <f t="shared" si="44"/>
        <v>-1.2022843550702936E-3</v>
      </c>
      <c r="E475">
        <f t="shared" si="42"/>
        <v>1.6645000008863462</v>
      </c>
      <c r="F475">
        <f t="shared" si="45"/>
        <v>1.2022843550702586E-3</v>
      </c>
      <c r="H475">
        <v>-4.0615079271799038E-3</v>
      </c>
      <c r="I475">
        <v>-4.0453395218924089E-3</v>
      </c>
      <c r="J475">
        <f t="shared" si="46"/>
        <v>-0.77905311432578817</v>
      </c>
      <c r="K475">
        <f t="shared" si="47"/>
        <v>-0.79822900172569411</v>
      </c>
    </row>
    <row r="476" spans="1:11">
      <c r="A476" s="2">
        <v>36133</v>
      </c>
      <c r="B476" s="1">
        <v>0.60186578400000001</v>
      </c>
      <c r="C476">
        <f t="shared" si="43"/>
        <v>1.8055980014615169E-3</v>
      </c>
      <c r="D476">
        <f t="shared" si="44"/>
        <v>1.8039698689306992E-3</v>
      </c>
      <c r="E476">
        <f t="shared" si="42"/>
        <v>1.6614999998072659</v>
      </c>
      <c r="F476">
        <f t="shared" si="45"/>
        <v>-1.8039698689306439E-3</v>
      </c>
      <c r="H476">
        <v>-4.0586586042521012E-3</v>
      </c>
      <c r="I476">
        <v>-4.042106204770665E-3</v>
      </c>
      <c r="J476">
        <f t="shared" si="46"/>
        <v>-0.77849874517981488</v>
      </c>
      <c r="K476">
        <f t="shared" si="47"/>
        <v>-0.79759992201207086</v>
      </c>
    </row>
    <row r="477" spans="1:11">
      <c r="A477" s="2">
        <v>36136</v>
      </c>
      <c r="B477" s="1">
        <v>0.60496067799999997</v>
      </c>
      <c r="C477">
        <f t="shared" si="43"/>
        <v>5.1421663804034345E-3</v>
      </c>
      <c r="D477">
        <f t="shared" si="44"/>
        <v>5.1289905916247179E-3</v>
      </c>
      <c r="E477">
        <f t="shared" si="42"/>
        <v>1.6529999987866981</v>
      </c>
      <c r="F477">
        <f t="shared" si="45"/>
        <v>-5.1289905916246338E-3</v>
      </c>
      <c r="H477">
        <v>-4.0357854725569754E-3</v>
      </c>
      <c r="I477">
        <v>-4.0359617720620716E-3</v>
      </c>
      <c r="J477">
        <f t="shared" si="46"/>
        <v>-0.77404850952564064</v>
      </c>
      <c r="K477">
        <f t="shared" si="47"/>
        <v>-0.79640445066696053</v>
      </c>
    </row>
    <row r="478" spans="1:11">
      <c r="A478" s="2">
        <v>36137</v>
      </c>
      <c r="B478" s="1">
        <v>0.60459492100000001</v>
      </c>
      <c r="C478">
        <f t="shared" si="43"/>
        <v>-6.0459632055620549E-4</v>
      </c>
      <c r="D478">
        <f t="shared" si="44"/>
        <v>-6.0477916261242445E-4</v>
      </c>
      <c r="E478">
        <f t="shared" si="42"/>
        <v>1.6540000011015641</v>
      </c>
      <c r="F478">
        <f t="shared" si="45"/>
        <v>6.0477916261253341E-4</v>
      </c>
      <c r="H478">
        <v>-4.0354341896910052E-3</v>
      </c>
      <c r="I478">
        <v>-4.0315461635463947E-3</v>
      </c>
      <c r="J478">
        <f t="shared" si="46"/>
        <v>-0.77398016332995234</v>
      </c>
      <c r="K478">
        <f t="shared" si="47"/>
        <v>-0.79554534231602458</v>
      </c>
    </row>
    <row r="479" spans="1:11">
      <c r="A479" s="2">
        <v>36138</v>
      </c>
      <c r="B479" s="1">
        <v>0.60313630900000004</v>
      </c>
      <c r="C479">
        <f t="shared" si="43"/>
        <v>-2.4125442496066851E-3</v>
      </c>
      <c r="D479">
        <f t="shared" si="44"/>
        <v>-2.4154591236035905E-3</v>
      </c>
      <c r="E479">
        <f t="shared" si="42"/>
        <v>1.6579999994661239</v>
      </c>
      <c r="F479">
        <f t="shared" si="45"/>
        <v>2.4154591236035909E-3</v>
      </c>
      <c r="H479">
        <v>-4.021660396675078E-3</v>
      </c>
      <c r="I479">
        <v>-4.0311027872687857E-3</v>
      </c>
      <c r="J479">
        <f t="shared" si="46"/>
        <v>-0.7713003105843943</v>
      </c>
      <c r="K479">
        <f t="shared" si="47"/>
        <v>-0.79545907826853302</v>
      </c>
    </row>
    <row r="480" spans="1:11">
      <c r="A480" s="2">
        <v>36139</v>
      </c>
      <c r="B480" s="1">
        <v>0.59988002399999996</v>
      </c>
      <c r="C480">
        <f t="shared" si="43"/>
        <v>-5.3989205282616304E-3</v>
      </c>
      <c r="D480">
        <f t="shared" si="44"/>
        <v>-5.4135473695538011E-3</v>
      </c>
      <c r="E480">
        <f t="shared" si="42"/>
        <v>1.666999999986664</v>
      </c>
      <c r="F480">
        <f t="shared" si="45"/>
        <v>5.413547369553749E-3</v>
      </c>
      <c r="H480">
        <v>-4.0143721463803232E-3</v>
      </c>
      <c r="I480">
        <v>-4.0288176402806502E-3</v>
      </c>
      <c r="J480">
        <f t="shared" si="46"/>
        <v>-0.76988229613186632</v>
      </c>
      <c r="K480">
        <f t="shared" si="47"/>
        <v>-0.79501447615907217</v>
      </c>
    </row>
    <row r="481" spans="1:11">
      <c r="A481" s="2">
        <v>36140</v>
      </c>
      <c r="B481" s="1">
        <v>0.59400059400000005</v>
      </c>
      <c r="C481">
        <f t="shared" si="43"/>
        <v>-9.8010098099214904E-3</v>
      </c>
      <c r="D481">
        <f t="shared" si="44"/>
        <v>-9.8493558593350725E-3</v>
      </c>
      <c r="E481">
        <f t="shared" si="42"/>
        <v>1.6835000000016833</v>
      </c>
      <c r="F481">
        <f t="shared" si="45"/>
        <v>9.8493558593351436E-3</v>
      </c>
      <c r="H481">
        <v>-4.0137134559436001E-3</v>
      </c>
      <c r="I481">
        <v>-4.0239088172222097E-3</v>
      </c>
      <c r="J481">
        <f t="shared" si="46"/>
        <v>-0.76975414019302768</v>
      </c>
      <c r="K481">
        <f t="shared" si="47"/>
        <v>-0.7940594071424687</v>
      </c>
    </row>
    <row r="482" spans="1:11">
      <c r="A482" s="2">
        <v>36143</v>
      </c>
      <c r="B482" s="1">
        <v>0.59224163500000004</v>
      </c>
      <c r="C482">
        <f t="shared" si="43"/>
        <v>-2.9612074765029694E-3</v>
      </c>
      <c r="D482">
        <f t="shared" si="44"/>
        <v>-2.9656005259932204E-3</v>
      </c>
      <c r="E482">
        <f t="shared" si="42"/>
        <v>1.6884999988222711</v>
      </c>
      <c r="F482">
        <f t="shared" si="45"/>
        <v>2.9656005259931294E-3</v>
      </c>
      <c r="H482">
        <v>-4.0106994234072428E-3</v>
      </c>
      <c r="I482">
        <v>-4.0191724107079387E-3</v>
      </c>
      <c r="J482">
        <f t="shared" si="46"/>
        <v>-0.76916772486368312</v>
      </c>
      <c r="K482">
        <f t="shared" si="47"/>
        <v>-0.79313788378382155</v>
      </c>
    </row>
    <row r="483" spans="1:11">
      <c r="A483" s="2">
        <v>36144</v>
      </c>
      <c r="B483" s="1">
        <v>0.59336616600000003</v>
      </c>
      <c r="C483">
        <f t="shared" si="43"/>
        <v>1.8987705921755804E-3</v>
      </c>
      <c r="D483">
        <f t="shared" si="44"/>
        <v>1.8969702059480949E-3</v>
      </c>
      <c r="E483">
        <f t="shared" si="42"/>
        <v>1.685300000741869</v>
      </c>
      <c r="F483">
        <f t="shared" si="45"/>
        <v>-1.8969702059479902E-3</v>
      </c>
      <c r="H483">
        <v>-4.0077448344285121E-3</v>
      </c>
      <c r="I483">
        <v>-4.0057276199267E-3</v>
      </c>
      <c r="J483">
        <f t="shared" si="46"/>
        <v>-0.768592874974659</v>
      </c>
      <c r="K483">
        <f t="shared" si="47"/>
        <v>-0.79052204227619227</v>
      </c>
    </row>
    <row r="484" spans="1:11">
      <c r="A484" s="2">
        <v>36145</v>
      </c>
      <c r="B484" s="1">
        <v>0.59648076299999997</v>
      </c>
      <c r="C484">
        <f t="shared" si="43"/>
        <v>5.2490303264105531E-3</v>
      </c>
      <c r="D484">
        <f t="shared" si="44"/>
        <v>5.2353021853909654E-3</v>
      </c>
      <c r="E484">
        <f t="shared" si="42"/>
        <v>1.6765000013923332</v>
      </c>
      <c r="F484">
        <f t="shared" si="45"/>
        <v>-5.2353021853910244E-3</v>
      </c>
      <c r="H484">
        <v>-4.002506975235692E-3</v>
      </c>
      <c r="I484">
        <v>-4.0057276185268857E-3</v>
      </c>
      <c r="J484">
        <f t="shared" si="46"/>
        <v>-0.76757378812454491</v>
      </c>
      <c r="K484">
        <f t="shared" si="47"/>
        <v>-0.79052204200384202</v>
      </c>
    </row>
    <row r="485" spans="1:11">
      <c r="A485" s="2">
        <v>36146</v>
      </c>
      <c r="B485" s="1">
        <v>0.59701492499999997</v>
      </c>
      <c r="C485">
        <f t="shared" si="43"/>
        <v>8.955225937437028E-4</v>
      </c>
      <c r="D485">
        <f t="shared" si="44"/>
        <v>8.9512185261639342E-4</v>
      </c>
      <c r="E485">
        <f t="shared" si="42"/>
        <v>1.6750000010468751</v>
      </c>
      <c r="F485">
        <f t="shared" si="45"/>
        <v>-8.9512185261634571E-4</v>
      </c>
      <c r="H485">
        <v>-3.9995844523473701E-3</v>
      </c>
      <c r="I485">
        <v>-4.0018522030482303E-3</v>
      </c>
      <c r="J485">
        <f t="shared" si="46"/>
        <v>-0.76700517706895766</v>
      </c>
      <c r="K485">
        <f t="shared" si="47"/>
        <v>-0.78976803453482869</v>
      </c>
    </row>
    <row r="486" spans="1:11">
      <c r="A486" s="2">
        <v>36147</v>
      </c>
      <c r="B486" s="1">
        <v>0.59513182200000003</v>
      </c>
      <c r="C486">
        <f t="shared" si="43"/>
        <v>-3.1541975269713252E-3</v>
      </c>
      <c r="D486">
        <f t="shared" si="44"/>
        <v>-3.1591824931294556E-3</v>
      </c>
      <c r="E486">
        <f t="shared" si="42"/>
        <v>1.6802999991487599</v>
      </c>
      <c r="F486">
        <f t="shared" si="45"/>
        <v>3.1591824931294981E-3</v>
      </c>
      <c r="H486">
        <v>-3.9973399806203288E-3</v>
      </c>
      <c r="I486">
        <v>-3.9895321467034736E-3</v>
      </c>
      <c r="J486">
        <f t="shared" si="46"/>
        <v>-0.7665684888079185</v>
      </c>
      <c r="K486">
        <f t="shared" si="47"/>
        <v>-0.78737102328435116</v>
      </c>
    </row>
    <row r="487" spans="1:11">
      <c r="A487" s="2">
        <v>36150</v>
      </c>
      <c r="B487" s="1">
        <v>0.59523809500000002</v>
      </c>
      <c r="C487">
        <f t="shared" si="43"/>
        <v>1.7857052180958455E-4</v>
      </c>
      <c r="D487">
        <f t="shared" si="44"/>
        <v>1.7855457999175245E-4</v>
      </c>
      <c r="E487">
        <f t="shared" si="42"/>
        <v>1.6800000006719999</v>
      </c>
      <c r="F487">
        <f t="shared" si="45"/>
        <v>-1.785545799917348E-4</v>
      </c>
      <c r="H487">
        <v>-3.9963957592174014E-3</v>
      </c>
      <c r="I487">
        <v>-3.9883478520591296E-3</v>
      </c>
      <c r="J487">
        <f t="shared" si="46"/>
        <v>-0.76638477947555639</v>
      </c>
      <c r="K487">
        <f t="shared" si="47"/>
        <v>-0.78714060489120952</v>
      </c>
    </row>
    <row r="488" spans="1:11">
      <c r="A488" s="2">
        <v>36151</v>
      </c>
      <c r="B488" s="1">
        <v>0.59612518599999997</v>
      </c>
      <c r="C488">
        <f t="shared" si="43"/>
        <v>1.4903128805960897E-3</v>
      </c>
      <c r="D488">
        <f t="shared" si="44"/>
        <v>1.4892034664677153E-3</v>
      </c>
      <c r="E488">
        <f t="shared" si="42"/>
        <v>1.6775000008135876</v>
      </c>
      <c r="F488">
        <f t="shared" si="45"/>
        <v>-1.4892034664675934E-3</v>
      </c>
      <c r="H488">
        <v>-3.9959394116320076E-3</v>
      </c>
      <c r="I488">
        <v>-3.9881695975252634E-3</v>
      </c>
      <c r="J488">
        <f t="shared" si="46"/>
        <v>-0.76629599170821938</v>
      </c>
      <c r="K488">
        <f t="shared" si="47"/>
        <v>-0.78710592338398511</v>
      </c>
    </row>
    <row r="489" spans="1:11">
      <c r="A489" s="2">
        <v>36152</v>
      </c>
      <c r="B489" s="1">
        <v>0.59640961400000003</v>
      </c>
      <c r="C489">
        <f t="shared" si="43"/>
        <v>4.7712797023158338E-4</v>
      </c>
      <c r="D489">
        <f t="shared" si="44"/>
        <v>4.7701418087487914E-4</v>
      </c>
      <c r="E489">
        <f t="shared" si="42"/>
        <v>1.6767000003457355</v>
      </c>
      <c r="F489">
        <f t="shared" si="45"/>
        <v>-4.7701418087480065E-4</v>
      </c>
      <c r="H489">
        <v>-3.9871244670870104E-3</v>
      </c>
      <c r="I489">
        <v>-3.9839474091476756E-3</v>
      </c>
      <c r="J489">
        <f t="shared" si="46"/>
        <v>-0.76458094100914642</v>
      </c>
      <c r="K489">
        <f t="shared" si="47"/>
        <v>-0.78628444718618995</v>
      </c>
    </row>
    <row r="490" spans="1:11">
      <c r="A490" s="2">
        <v>36153</v>
      </c>
      <c r="B490" s="1">
        <v>0.59797883200000002</v>
      </c>
      <c r="C490">
        <f t="shared" si="43"/>
        <v>2.6311078211425087E-3</v>
      </c>
      <c r="D490">
        <f t="shared" si="44"/>
        <v>2.6276525164849744E-3</v>
      </c>
      <c r="E490">
        <f t="shared" si="42"/>
        <v>1.6722999987397547</v>
      </c>
      <c r="F490">
        <f t="shared" si="45"/>
        <v>-2.627652516485075E-3</v>
      </c>
      <c r="H490">
        <v>-3.9746178541358451E-3</v>
      </c>
      <c r="I490">
        <v>-3.9822387683934165E-3</v>
      </c>
      <c r="J490">
        <f t="shared" si="46"/>
        <v>-0.76214763298600008</v>
      </c>
      <c r="K490">
        <f t="shared" si="47"/>
        <v>-0.78595201111638846</v>
      </c>
    </row>
    <row r="491" spans="1:11">
      <c r="A491" s="2">
        <v>36158</v>
      </c>
      <c r="B491" s="1">
        <v>0.59396531200000002</v>
      </c>
      <c r="C491">
        <f t="shared" si="43"/>
        <v>-6.7118094909419668E-3</v>
      </c>
      <c r="D491">
        <f t="shared" si="44"/>
        <v>-6.7344349797383973E-3</v>
      </c>
      <c r="E491">
        <f t="shared" si="42"/>
        <v>1.6836000012068044</v>
      </c>
      <c r="F491">
        <f t="shared" si="45"/>
        <v>6.7344349797385187E-3</v>
      </c>
      <c r="H491">
        <v>-3.9640811571249514E-3</v>
      </c>
      <c r="I491">
        <v>-3.975893462692213E-3</v>
      </c>
      <c r="J491">
        <f t="shared" si="46"/>
        <v>-0.76009759518006637</v>
      </c>
      <c r="K491">
        <f t="shared" si="47"/>
        <v>-0.78471745757800493</v>
      </c>
    </row>
    <row r="492" spans="1:11">
      <c r="A492" s="2">
        <v>36159</v>
      </c>
      <c r="B492" s="1">
        <v>0.60006000599999998</v>
      </c>
      <c r="C492">
        <f t="shared" si="43"/>
        <v>1.0261026825755026E-2</v>
      </c>
      <c r="D492">
        <f t="shared" si="44"/>
        <v>1.0208739864421112E-2</v>
      </c>
      <c r="E492">
        <f t="shared" si="42"/>
        <v>1.6665000000016665</v>
      </c>
      <c r="F492">
        <f t="shared" si="45"/>
        <v>-1.0208739864421149E-2</v>
      </c>
      <c r="H492">
        <v>-3.9638905033991595E-3</v>
      </c>
      <c r="I492">
        <v>-3.9745458087567451E-3</v>
      </c>
      <c r="J492">
        <f t="shared" si="46"/>
        <v>-0.76006050126483737</v>
      </c>
      <c r="K492">
        <f t="shared" si="47"/>
        <v>-0.78445525572156283</v>
      </c>
    </row>
    <row r="493" spans="1:11">
      <c r="A493" s="2">
        <v>36164</v>
      </c>
      <c r="B493" s="1">
        <v>0.60309993399999995</v>
      </c>
      <c r="C493">
        <f t="shared" si="43"/>
        <v>5.0660400120050575E-3</v>
      </c>
      <c r="D493">
        <f t="shared" si="44"/>
        <v>5.0532508068674084E-3</v>
      </c>
      <c r="E493">
        <f t="shared" si="42"/>
        <v>1.6580999990625105</v>
      </c>
      <c r="F493">
        <f t="shared" si="45"/>
        <v>-5.0532508068673208E-3</v>
      </c>
      <c r="H493">
        <v>-3.940338041722927E-3</v>
      </c>
      <c r="I493">
        <v>-3.9738313892276481E-3</v>
      </c>
      <c r="J493">
        <f t="shared" si="46"/>
        <v>-0.75547809400674093</v>
      </c>
      <c r="K493">
        <f t="shared" si="47"/>
        <v>-0.78431625703512131</v>
      </c>
    </row>
    <row r="494" spans="1:11">
      <c r="A494" s="2">
        <v>36165</v>
      </c>
      <c r="B494" s="1">
        <v>0.60364602199999995</v>
      </c>
      <c r="C494">
        <f t="shared" si="43"/>
        <v>9.0546851228801017E-4</v>
      </c>
      <c r="D494">
        <f t="shared" si="44"/>
        <v>9.0505882296317485E-4</v>
      </c>
      <c r="E494">
        <f t="shared" si="42"/>
        <v>1.6565999999251217</v>
      </c>
      <c r="F494">
        <f t="shared" si="45"/>
        <v>-9.0505882296328458E-4</v>
      </c>
      <c r="H494">
        <v>-3.9399550468081383E-3</v>
      </c>
      <c r="I494">
        <v>-3.9736095438946363E-3</v>
      </c>
      <c r="J494">
        <f t="shared" si="46"/>
        <v>-0.75540357786055345</v>
      </c>
      <c r="K494">
        <f t="shared" si="47"/>
        <v>-0.78427309442740145</v>
      </c>
    </row>
    <row r="495" spans="1:11">
      <c r="A495" s="2">
        <v>36166</v>
      </c>
      <c r="B495" s="1">
        <v>0.60433915500000002</v>
      </c>
      <c r="C495">
        <f t="shared" si="43"/>
        <v>1.1482441277481659E-3</v>
      </c>
      <c r="D495">
        <f t="shared" si="44"/>
        <v>1.1475853996652594E-3</v>
      </c>
      <c r="E495">
        <f t="shared" si="42"/>
        <v>1.654700000366516</v>
      </c>
      <c r="F495">
        <f t="shared" si="45"/>
        <v>-1.1475853996652887E-3</v>
      </c>
      <c r="H495">
        <v>-3.9323678339211379E-3</v>
      </c>
      <c r="I495">
        <v>-3.9616084052181196E-3</v>
      </c>
      <c r="J495">
        <f t="shared" si="46"/>
        <v>-0.75392739673434872</v>
      </c>
      <c r="K495">
        <f t="shared" si="47"/>
        <v>-0.78193813234434295</v>
      </c>
    </row>
    <row r="496" spans="1:11">
      <c r="A496" s="2">
        <v>36167</v>
      </c>
      <c r="B496" s="1">
        <v>0.60624431599999995</v>
      </c>
      <c r="C496">
        <f t="shared" si="43"/>
        <v>3.1524699073981477E-3</v>
      </c>
      <c r="D496">
        <f t="shared" si="44"/>
        <v>3.1475112926623158E-3</v>
      </c>
      <c r="E496">
        <f t="shared" si="42"/>
        <v>1.6495000012503211</v>
      </c>
      <c r="F496">
        <f t="shared" si="45"/>
        <v>-3.1475112926623644E-3</v>
      </c>
      <c r="H496">
        <v>-3.922214481653221E-3</v>
      </c>
      <c r="I496">
        <v>-3.9549422242890452E-3</v>
      </c>
      <c r="J496">
        <f t="shared" si="46"/>
        <v>-0.75195194313777358</v>
      </c>
      <c r="K496">
        <f t="shared" si="47"/>
        <v>-0.78064114877238788</v>
      </c>
    </row>
    <row r="497" spans="1:11">
      <c r="A497" s="2">
        <v>36168</v>
      </c>
      <c r="B497" s="1">
        <v>0.60957025300000001</v>
      </c>
      <c r="C497">
        <f t="shared" si="43"/>
        <v>5.4861330856585955E-3</v>
      </c>
      <c r="D497">
        <f t="shared" si="44"/>
        <v>5.4711390719798976E-3</v>
      </c>
      <c r="E497">
        <f t="shared" si="42"/>
        <v>1.6404999999237166</v>
      </c>
      <c r="F497">
        <f t="shared" si="45"/>
        <v>-5.4711390719799011E-3</v>
      </c>
      <c r="H497">
        <v>-3.9090422874048436E-3</v>
      </c>
      <c r="I497">
        <v>-3.9411893278263809E-3</v>
      </c>
      <c r="J497">
        <f t="shared" si="46"/>
        <v>-0.7493891384781769</v>
      </c>
      <c r="K497">
        <f t="shared" si="47"/>
        <v>-0.77796536169600095</v>
      </c>
    </row>
    <row r="498" spans="1:11">
      <c r="A498" s="2">
        <v>36171</v>
      </c>
      <c r="B498" s="1">
        <v>0.610687023</v>
      </c>
      <c r="C498">
        <f t="shared" si="43"/>
        <v>1.8320611849147461E-3</v>
      </c>
      <c r="D498">
        <f t="shared" si="44"/>
        <v>1.8303850077492757E-3</v>
      </c>
      <c r="E498">
        <f t="shared" si="42"/>
        <v>1.6374999997339064</v>
      </c>
      <c r="F498">
        <f t="shared" si="45"/>
        <v>-1.8303850077492144E-3</v>
      </c>
      <c r="H498">
        <v>-3.8608727724400577E-3</v>
      </c>
      <c r="I498">
        <v>-3.9382364060024707E-3</v>
      </c>
      <c r="J498">
        <f t="shared" si="46"/>
        <v>-0.74001719519564668</v>
      </c>
      <c r="K498">
        <f t="shared" si="47"/>
        <v>-0.77739083617147231</v>
      </c>
    </row>
    <row r="499" spans="1:11">
      <c r="A499" s="2">
        <v>36172</v>
      </c>
      <c r="B499" s="1">
        <v>0.61319597699999995</v>
      </c>
      <c r="C499">
        <f t="shared" si="43"/>
        <v>4.1084121743322211E-3</v>
      </c>
      <c r="D499">
        <f t="shared" si="44"/>
        <v>4.0999956934084847E-3</v>
      </c>
      <c r="E499">
        <f t="shared" si="42"/>
        <v>1.6308000011552588</v>
      </c>
      <c r="F499">
        <f t="shared" si="45"/>
        <v>-4.0999956934086521E-3</v>
      </c>
      <c r="H499">
        <v>-3.8590370002227173E-3</v>
      </c>
      <c r="I499">
        <v>-3.931209588370484E-3</v>
      </c>
      <c r="J499">
        <f t="shared" si="46"/>
        <v>-0.73966002421077925</v>
      </c>
      <c r="K499">
        <f t="shared" si="47"/>
        <v>-0.77602368650530262</v>
      </c>
    </row>
    <row r="500" spans="1:11">
      <c r="A500" s="2">
        <v>36173</v>
      </c>
      <c r="B500" s="1">
        <v>0.606317832</v>
      </c>
      <c r="C500">
        <f t="shared" si="43"/>
        <v>-1.1216878873945957E-2</v>
      </c>
      <c r="D500">
        <f t="shared" si="44"/>
        <v>-1.1280262483008138E-2</v>
      </c>
      <c r="E500">
        <f t="shared" si="42"/>
        <v>1.6492999994761823</v>
      </c>
      <c r="F500">
        <f t="shared" si="45"/>
        <v>1.1280262483008195E-2</v>
      </c>
      <c r="H500">
        <v>-3.8473924098937138E-3</v>
      </c>
      <c r="I500">
        <v>-3.9241383847342919E-3</v>
      </c>
      <c r="J500">
        <f t="shared" si="46"/>
        <v>-0.73739443278451089</v>
      </c>
      <c r="K500">
        <f t="shared" si="47"/>
        <v>-0.77464790102217995</v>
      </c>
    </row>
    <row r="501" spans="1:11">
      <c r="A501" s="2">
        <v>36174</v>
      </c>
      <c r="B501" s="1">
        <v>0.60496067799999997</v>
      </c>
      <c r="C501">
        <f t="shared" si="43"/>
        <v>-2.238354091489092E-3</v>
      </c>
      <c r="D501">
        <f t="shared" si="44"/>
        <v>-2.2408629505176153E-3</v>
      </c>
      <c r="E501">
        <f t="shared" si="42"/>
        <v>1.6529999987866981</v>
      </c>
      <c r="F501">
        <f t="shared" si="45"/>
        <v>2.2408629505177372E-3</v>
      </c>
      <c r="H501">
        <v>-3.845722964205169E-3</v>
      </c>
      <c r="I501">
        <v>-3.922917877415018E-3</v>
      </c>
      <c r="J501">
        <f t="shared" si="46"/>
        <v>-0.73706962257378439</v>
      </c>
      <c r="K501">
        <f t="shared" si="47"/>
        <v>-0.77441043702901935</v>
      </c>
    </row>
    <row r="502" spans="1:11">
      <c r="A502" s="2">
        <v>36179</v>
      </c>
      <c r="B502" s="1">
        <v>0.60422960699999995</v>
      </c>
      <c r="C502">
        <f t="shared" si="43"/>
        <v>-1.2084603621130841E-3</v>
      </c>
      <c r="D502">
        <f t="shared" si="44"/>
        <v>-1.2091911391391907E-3</v>
      </c>
      <c r="E502">
        <f t="shared" si="42"/>
        <v>1.6550000006868251</v>
      </c>
      <c r="F502">
        <f t="shared" si="45"/>
        <v>1.2091911391389825E-3</v>
      </c>
      <c r="H502">
        <v>-3.8398928937493802E-3</v>
      </c>
      <c r="I502">
        <v>-3.9211686691420387E-3</v>
      </c>
      <c r="J502">
        <f t="shared" si="46"/>
        <v>-0.73593531408666857</v>
      </c>
      <c r="K502">
        <f t="shared" si="47"/>
        <v>-0.77407010807333687</v>
      </c>
    </row>
    <row r="503" spans="1:11">
      <c r="A503" s="2">
        <v>36180</v>
      </c>
      <c r="B503" s="1">
        <v>0.60727515600000004</v>
      </c>
      <c r="C503">
        <f t="shared" si="43"/>
        <v>5.0403835970918021E-3</v>
      </c>
      <c r="D503">
        <f t="shared" si="44"/>
        <v>5.027723387410101E-3</v>
      </c>
      <c r="E503">
        <f t="shared" si="42"/>
        <v>1.6467000010123911</v>
      </c>
      <c r="F503">
        <f t="shared" si="45"/>
        <v>-5.0277233874101747E-3</v>
      </c>
      <c r="H503">
        <v>-3.8374621753030158E-3</v>
      </c>
      <c r="I503">
        <v>-3.9194777039471603E-3</v>
      </c>
      <c r="J503">
        <f t="shared" si="46"/>
        <v>-0.73546238934512242</v>
      </c>
      <c r="K503">
        <f t="shared" si="47"/>
        <v>-0.77374111099062359</v>
      </c>
    </row>
    <row r="504" spans="1:11">
      <c r="A504" s="2">
        <v>36181</v>
      </c>
      <c r="B504" s="1">
        <v>0.60547348000000001</v>
      </c>
      <c r="C504">
        <f t="shared" si="43"/>
        <v>-2.9668198710240956E-3</v>
      </c>
      <c r="D504">
        <f t="shared" si="44"/>
        <v>-2.9712296051820478E-3</v>
      </c>
      <c r="E504">
        <f t="shared" si="42"/>
        <v>1.6516000007134912</v>
      </c>
      <c r="F504">
        <f t="shared" si="45"/>
        <v>2.9712296051820019E-3</v>
      </c>
      <c r="H504">
        <v>-3.8192287077953341E-3</v>
      </c>
      <c r="I504">
        <v>-3.9193433726889106E-3</v>
      </c>
      <c r="J504">
        <f t="shared" si="46"/>
        <v>-0.73191485469689566</v>
      </c>
      <c r="K504">
        <f t="shared" si="47"/>
        <v>-0.77371497527108579</v>
      </c>
    </row>
    <row r="505" spans="1:11">
      <c r="A505" s="2">
        <v>36182</v>
      </c>
      <c r="B505" s="1">
        <v>0.60386473399999996</v>
      </c>
      <c r="C505">
        <f t="shared" si="43"/>
        <v>-2.6570048947479608E-3</v>
      </c>
      <c r="D505">
        <f t="shared" si="44"/>
        <v>-2.660540997269967E-3</v>
      </c>
      <c r="E505">
        <f t="shared" si="42"/>
        <v>1.6560000008213762</v>
      </c>
      <c r="F505">
        <f t="shared" si="45"/>
        <v>2.6605409972699375E-3</v>
      </c>
      <c r="H505">
        <v>-3.8173587119538048E-3</v>
      </c>
      <c r="I505">
        <v>-3.9067991663338511E-3</v>
      </c>
      <c r="J505">
        <f t="shared" si="46"/>
        <v>-0.73155102510512604</v>
      </c>
      <c r="K505">
        <f t="shared" si="47"/>
        <v>-0.77127435301092984</v>
      </c>
    </row>
    <row r="506" spans="1:11">
      <c r="A506" s="2">
        <v>36185</v>
      </c>
      <c r="B506" s="1">
        <v>0.60375535800000002</v>
      </c>
      <c r="C506">
        <f t="shared" si="43"/>
        <v>-1.8112665608971401E-4</v>
      </c>
      <c r="D506">
        <f t="shared" si="44"/>
        <v>-1.8114306150348886E-4</v>
      </c>
      <c r="E506">
        <f t="shared" si="42"/>
        <v>1.656300000902021</v>
      </c>
      <c r="F506">
        <f t="shared" si="45"/>
        <v>1.8114306150347168E-4</v>
      </c>
      <c r="H506">
        <v>-3.8170891070173187E-3</v>
      </c>
      <c r="I506">
        <v>-3.8979399471395886E-3</v>
      </c>
      <c r="J506">
        <f t="shared" si="46"/>
        <v>-0.73149857030720489</v>
      </c>
      <c r="K506">
        <f t="shared" si="47"/>
        <v>-0.76955068816031158</v>
      </c>
    </row>
    <row r="507" spans="1:11">
      <c r="A507" s="2">
        <v>36186</v>
      </c>
      <c r="B507" s="1">
        <v>0.60295447700000004</v>
      </c>
      <c r="C507">
        <f t="shared" si="43"/>
        <v>-1.3264992010223464E-3</v>
      </c>
      <c r="D507">
        <f t="shared" si="44"/>
        <v>-1.3273797798984291E-3</v>
      </c>
      <c r="E507">
        <f t="shared" si="42"/>
        <v>1.6584999998266867</v>
      </c>
      <c r="F507">
        <f t="shared" si="45"/>
        <v>1.3273797798984506E-3</v>
      </c>
      <c r="H507">
        <v>-3.8121676488544528E-3</v>
      </c>
      <c r="I507">
        <v>-3.8957798046997828E-3</v>
      </c>
      <c r="J507">
        <f t="shared" si="46"/>
        <v>-0.73054104298305722</v>
      </c>
      <c r="K507">
        <f t="shared" si="47"/>
        <v>-0.76913040714974201</v>
      </c>
    </row>
    <row r="508" spans="1:11">
      <c r="A508" s="2">
        <v>36187</v>
      </c>
      <c r="B508" s="1">
        <v>0.606612072</v>
      </c>
      <c r="C508">
        <f t="shared" si="43"/>
        <v>6.0661213068660125E-3</v>
      </c>
      <c r="D508">
        <f t="shared" si="44"/>
        <v>6.0477964628212876E-3</v>
      </c>
      <c r="E508">
        <f t="shared" si="42"/>
        <v>1.6484999988592379</v>
      </c>
      <c r="F508">
        <f t="shared" si="45"/>
        <v>-6.0477964628213692E-3</v>
      </c>
      <c r="H508">
        <v>-3.8104653535338318E-3</v>
      </c>
      <c r="I508">
        <v>-3.8911884238292185E-3</v>
      </c>
      <c r="J508">
        <f t="shared" si="46"/>
        <v>-0.73020984149168577</v>
      </c>
      <c r="K508">
        <f t="shared" si="47"/>
        <v>-0.7682371002285725</v>
      </c>
    </row>
    <row r="509" spans="1:11">
      <c r="A509" s="2">
        <v>36188</v>
      </c>
      <c r="B509" s="1">
        <v>0.60716454200000003</v>
      </c>
      <c r="C509">
        <f t="shared" si="43"/>
        <v>9.107467943698655E-4</v>
      </c>
      <c r="D509">
        <f t="shared" si="44"/>
        <v>9.1033231614552374E-4</v>
      </c>
      <c r="E509">
        <f t="shared" si="42"/>
        <v>1.646999998889922</v>
      </c>
      <c r="F509">
        <f t="shared" si="45"/>
        <v>-9.1033231614538062E-4</v>
      </c>
      <c r="H509">
        <v>-3.8007978266963839E-3</v>
      </c>
      <c r="I509">
        <v>-3.8885335092923314E-3</v>
      </c>
      <c r="J509">
        <f t="shared" si="46"/>
        <v>-0.72832891092244212</v>
      </c>
      <c r="K509">
        <f t="shared" si="47"/>
        <v>-0.76772055551190121</v>
      </c>
    </row>
    <row r="510" spans="1:11">
      <c r="A510" s="2">
        <v>36189</v>
      </c>
      <c r="B510" s="1">
        <v>0.60764416399999999</v>
      </c>
      <c r="C510">
        <f t="shared" si="43"/>
        <v>7.8993743346744694E-4</v>
      </c>
      <c r="D510">
        <f t="shared" si="44"/>
        <v>7.8962559710305609E-4</v>
      </c>
      <c r="E510">
        <f t="shared" si="42"/>
        <v>1.6456999988565677</v>
      </c>
      <c r="F510">
        <f t="shared" si="45"/>
        <v>-7.8962559710309339E-4</v>
      </c>
      <c r="H510">
        <v>-3.7860657953087597E-3</v>
      </c>
      <c r="I510">
        <v>-3.8687214944001028E-3</v>
      </c>
      <c r="J510">
        <f t="shared" si="46"/>
        <v>-0.7254626216790856</v>
      </c>
      <c r="K510">
        <f t="shared" si="47"/>
        <v>-0.76386589598256305</v>
      </c>
    </row>
    <row r="511" spans="1:11">
      <c r="A511" s="2">
        <v>36192</v>
      </c>
      <c r="B511" s="1">
        <v>0.60938452200000004</v>
      </c>
      <c r="C511">
        <f t="shared" si="43"/>
        <v>2.8641071586101852E-3</v>
      </c>
      <c r="D511">
        <f t="shared" si="44"/>
        <v>2.860013418446401E-3</v>
      </c>
      <c r="E511">
        <f t="shared" si="42"/>
        <v>1.6409999990121178</v>
      </c>
      <c r="F511">
        <f t="shared" si="45"/>
        <v>-2.8600134184464431E-3</v>
      </c>
      <c r="H511">
        <v>-3.7841284243241491E-3</v>
      </c>
      <c r="I511">
        <v>-3.854100565264995E-3</v>
      </c>
      <c r="J511">
        <f t="shared" si="46"/>
        <v>-0.72508568346415303</v>
      </c>
      <c r="K511">
        <f t="shared" si="47"/>
        <v>-0.76102122298362795</v>
      </c>
    </row>
    <row r="512" spans="1:11">
      <c r="A512" s="2">
        <v>36193</v>
      </c>
      <c r="B512" s="1">
        <v>0.60864272699999999</v>
      </c>
      <c r="C512">
        <f t="shared" si="43"/>
        <v>-1.2172855942672589E-3</v>
      </c>
      <c r="D512">
        <f t="shared" si="44"/>
        <v>-1.2180270881772478E-3</v>
      </c>
      <c r="E512">
        <f t="shared" si="42"/>
        <v>1.642999999242577</v>
      </c>
      <c r="F512">
        <f t="shared" si="45"/>
        <v>1.2180270881773417E-3</v>
      </c>
      <c r="H512">
        <v>-3.7824486946471162E-3</v>
      </c>
      <c r="I512">
        <v>-3.8508125504804229E-3</v>
      </c>
      <c r="J512">
        <f t="shared" si="46"/>
        <v>-0.72475887238302339</v>
      </c>
      <c r="K512">
        <f t="shared" si="47"/>
        <v>-0.76038150119909986</v>
      </c>
    </row>
    <row r="513" spans="1:11">
      <c r="A513" s="2">
        <v>36194</v>
      </c>
      <c r="B513" s="1">
        <v>0.610687023</v>
      </c>
      <c r="C513">
        <f t="shared" si="43"/>
        <v>3.3587783264517057E-3</v>
      </c>
      <c r="D513">
        <f t="shared" si="44"/>
        <v>3.3531502293611985E-3</v>
      </c>
      <c r="E513">
        <f t="shared" si="42"/>
        <v>1.6374999997339064</v>
      </c>
      <c r="F513">
        <f t="shared" si="45"/>
        <v>-3.3531502293609934E-3</v>
      </c>
      <c r="H513">
        <v>-3.7823916694854865E-3</v>
      </c>
      <c r="I513">
        <v>-3.8414574115520489E-3</v>
      </c>
      <c r="J513">
        <f t="shared" si="46"/>
        <v>-0.72474777746996766</v>
      </c>
      <c r="K513">
        <f t="shared" si="47"/>
        <v>-0.75856134935615505</v>
      </c>
    </row>
    <row r="514" spans="1:11">
      <c r="A514" s="2">
        <v>36195</v>
      </c>
      <c r="B514" s="1">
        <v>0.60994205599999995</v>
      </c>
      <c r="C514">
        <f t="shared" si="43"/>
        <v>-1.2198834623018406E-3</v>
      </c>
      <c r="D514">
        <f t="shared" si="44"/>
        <v>-1.2206281257960308E-3</v>
      </c>
      <c r="E514">
        <f t="shared" si="42"/>
        <v>1.6394999986687262</v>
      </c>
      <c r="F514">
        <f t="shared" si="45"/>
        <v>1.2206281257959215E-3</v>
      </c>
      <c r="H514">
        <v>-3.7688488912289496E-3</v>
      </c>
      <c r="I514">
        <v>-3.8387760887657416E-3</v>
      </c>
      <c r="J514">
        <f t="shared" si="46"/>
        <v>-0.72211287135142077</v>
      </c>
      <c r="K514">
        <f t="shared" si="47"/>
        <v>-0.75803966660527411</v>
      </c>
    </row>
    <row r="515" spans="1:11">
      <c r="A515" s="2">
        <v>36196</v>
      </c>
      <c r="B515" s="1">
        <v>0.61087354900000002</v>
      </c>
      <c r="C515">
        <f t="shared" si="43"/>
        <v>1.5271827722600495E-3</v>
      </c>
      <c r="D515">
        <f t="shared" si="44"/>
        <v>1.5260178145681614E-3</v>
      </c>
      <c r="E515">
        <f t="shared" ref="E515:E578" si="48">1/B515</f>
        <v>1.6370000004698189</v>
      </c>
      <c r="F515">
        <f t="shared" si="45"/>
        <v>-1.52601781456828E-3</v>
      </c>
      <c r="H515">
        <v>-3.7607206900772999E-3</v>
      </c>
      <c r="I515">
        <v>-3.8378097934321604E-3</v>
      </c>
      <c r="J515">
        <f t="shared" si="46"/>
        <v>-0.72053143462244507</v>
      </c>
      <c r="K515">
        <f t="shared" si="47"/>
        <v>-0.75785166253118041</v>
      </c>
    </row>
    <row r="516" spans="1:11">
      <c r="A516" s="2">
        <v>36199</v>
      </c>
      <c r="B516" s="1">
        <v>0.61050061099999997</v>
      </c>
      <c r="C516">
        <f t="shared" ref="C516:C579" si="49">+B516/B515-1</f>
        <v>-6.1049950617531046E-4</v>
      </c>
      <c r="D516">
        <f t="shared" ref="D516:D579" si="50">+LN(B516/B515)</f>
        <v>-6.106859368799275E-4</v>
      </c>
      <c r="E516">
        <f t="shared" si="48"/>
        <v>1.6379999986601161</v>
      </c>
      <c r="F516">
        <f t="shared" ref="F516:F579" si="51">+LN(E516/E515)</f>
        <v>6.1068593688007799E-4</v>
      </c>
      <c r="H516">
        <v>-3.7600455990651213E-3</v>
      </c>
      <c r="I516">
        <v>-3.8366714294874827E-3</v>
      </c>
      <c r="J516">
        <f t="shared" ref="J516:J579" si="52">+(H516-$O$4)/$O$5</f>
        <v>-0.7204000877595732</v>
      </c>
      <c r="K516">
        <f t="shared" ref="K516:K579" si="53">+(I516-$O$9)/$O$10</f>
        <v>-0.75763018049358477</v>
      </c>
    </row>
    <row r="517" spans="1:11">
      <c r="A517" s="2">
        <v>36200</v>
      </c>
      <c r="B517" s="1">
        <v>0.61143381200000002</v>
      </c>
      <c r="C517">
        <f t="shared" si="49"/>
        <v>1.5285832367497587E-3</v>
      </c>
      <c r="D517">
        <f t="shared" si="50"/>
        <v>1.5274161425762724E-3</v>
      </c>
      <c r="E517">
        <f t="shared" si="48"/>
        <v>1.6355000007752269</v>
      </c>
      <c r="F517">
        <f t="shared" si="51"/>
        <v>-1.5274161425762379E-3</v>
      </c>
      <c r="H517">
        <v>-3.7569641097820682E-3</v>
      </c>
      <c r="I517">
        <v>-3.832843670643927E-3</v>
      </c>
      <c r="J517">
        <f t="shared" si="52"/>
        <v>-0.71980054793012693</v>
      </c>
      <c r="K517">
        <f t="shared" si="53"/>
        <v>-0.75688544518106948</v>
      </c>
    </row>
    <row r="518" spans="1:11">
      <c r="A518" s="2">
        <v>36201</v>
      </c>
      <c r="B518" s="1">
        <v>0.61387354199999999</v>
      </c>
      <c r="C518">
        <f t="shared" si="49"/>
        <v>3.9901784168911991E-3</v>
      </c>
      <c r="D518">
        <f t="shared" si="50"/>
        <v>3.9822387683933263E-3</v>
      </c>
      <c r="E518">
        <f t="shared" si="48"/>
        <v>1.629000000133578</v>
      </c>
      <c r="F518">
        <f t="shared" si="51"/>
        <v>-3.9822387683934165E-3</v>
      </c>
      <c r="H518">
        <v>-3.734134534505178E-3</v>
      </c>
      <c r="I518">
        <v>-3.7930506224014074E-3</v>
      </c>
      <c r="J518">
        <f t="shared" si="52"/>
        <v>-0.71535878668723951</v>
      </c>
      <c r="K518">
        <f t="shared" si="53"/>
        <v>-0.74914324160188628</v>
      </c>
    </row>
    <row r="519" spans="1:11">
      <c r="A519" s="2">
        <v>36202</v>
      </c>
      <c r="B519" s="1">
        <v>0.61561191800000004</v>
      </c>
      <c r="C519">
        <f t="shared" si="49"/>
        <v>2.8318145042323106E-3</v>
      </c>
      <c r="D519">
        <f t="shared" si="50"/>
        <v>2.8278124711025063E-3</v>
      </c>
      <c r="E519">
        <f t="shared" si="48"/>
        <v>1.6244000006510595</v>
      </c>
      <c r="F519">
        <f t="shared" si="51"/>
        <v>-2.8278124711023909E-3</v>
      </c>
      <c r="H519">
        <v>-3.7286882567664674E-3</v>
      </c>
      <c r="I519">
        <v>-3.7877661200983672E-3</v>
      </c>
      <c r="J519">
        <f t="shared" si="52"/>
        <v>-0.71429914956809026</v>
      </c>
      <c r="K519">
        <f t="shared" si="53"/>
        <v>-0.74811507978840941</v>
      </c>
    </row>
    <row r="520" spans="1:11">
      <c r="A520" s="2">
        <v>36203</v>
      </c>
      <c r="B520" s="1">
        <v>0.61308319499999997</v>
      </c>
      <c r="C520">
        <f t="shared" si="49"/>
        <v>-4.107657642846485E-3</v>
      </c>
      <c r="D520">
        <f t="shared" si="50"/>
        <v>-4.1161172425420826E-3</v>
      </c>
      <c r="E520">
        <f t="shared" si="48"/>
        <v>1.6311000010365642</v>
      </c>
      <c r="F520">
        <f t="shared" si="51"/>
        <v>4.1161172425421329E-3</v>
      </c>
      <c r="H520">
        <v>-3.7255545902420422E-3</v>
      </c>
      <c r="I520">
        <v>-3.7853635285835627E-3</v>
      </c>
      <c r="J520">
        <f t="shared" si="52"/>
        <v>-0.71368945804525163</v>
      </c>
      <c r="K520">
        <f t="shared" si="53"/>
        <v>-0.74764762747081193</v>
      </c>
    </row>
    <row r="521" spans="1:11">
      <c r="A521" s="2">
        <v>36207</v>
      </c>
      <c r="B521" s="1">
        <v>0.61285775600000003</v>
      </c>
      <c r="C521">
        <f t="shared" si="49"/>
        <v>-3.6771355313358622E-4</v>
      </c>
      <c r="D521">
        <f t="shared" si="50"/>
        <v>-3.6778117633998636E-4</v>
      </c>
      <c r="E521">
        <f t="shared" si="48"/>
        <v>1.6316999992409331</v>
      </c>
      <c r="F521">
        <f t="shared" si="51"/>
        <v>3.6778117633992955E-4</v>
      </c>
      <c r="H521">
        <v>-3.7082857029192427E-3</v>
      </c>
      <c r="I521">
        <v>-3.7701392482994917E-3</v>
      </c>
      <c r="J521">
        <f t="shared" si="52"/>
        <v>-0.71032959376885196</v>
      </c>
      <c r="K521">
        <f t="shared" si="53"/>
        <v>-0.74468556543958819</v>
      </c>
    </row>
    <row r="522" spans="1:11">
      <c r="A522" s="2">
        <v>36208</v>
      </c>
      <c r="B522" s="1">
        <v>0.61207002099999996</v>
      </c>
      <c r="C522">
        <f t="shared" si="49"/>
        <v>-1.2853471989021648E-3</v>
      </c>
      <c r="D522">
        <f t="shared" si="50"/>
        <v>-1.2861739661442697E-3</v>
      </c>
      <c r="E522">
        <f t="shared" si="48"/>
        <v>1.6337999994938488</v>
      </c>
      <c r="F522">
        <f t="shared" si="51"/>
        <v>1.286173966144284E-3</v>
      </c>
      <c r="H522">
        <v>-3.7076118375280048E-3</v>
      </c>
      <c r="I522">
        <v>-3.767127472086575E-3</v>
      </c>
      <c r="J522">
        <f t="shared" si="52"/>
        <v>-0.71019848536488828</v>
      </c>
      <c r="K522">
        <f t="shared" si="53"/>
        <v>-0.74409958910439444</v>
      </c>
    </row>
    <row r="523" spans="1:11">
      <c r="A523" s="2">
        <v>36209</v>
      </c>
      <c r="B523" s="1">
        <v>0.61207002099999996</v>
      </c>
      <c r="C523">
        <f t="shared" si="49"/>
        <v>0</v>
      </c>
      <c r="D523">
        <f t="shared" si="50"/>
        <v>0</v>
      </c>
      <c r="E523">
        <f t="shared" si="48"/>
        <v>1.6337999994938488</v>
      </c>
      <c r="F523">
        <f t="shared" si="51"/>
        <v>0</v>
      </c>
      <c r="H523">
        <v>-3.7068958054234714E-3</v>
      </c>
      <c r="I523">
        <v>-3.7650440789411292E-3</v>
      </c>
      <c r="J523">
        <f t="shared" si="52"/>
        <v>-0.71005917293300957</v>
      </c>
      <c r="K523">
        <f t="shared" si="53"/>
        <v>-0.74369424056790601</v>
      </c>
    </row>
    <row r="524" spans="1:11">
      <c r="A524" s="2">
        <v>36210</v>
      </c>
      <c r="B524" s="1">
        <v>0.61519532499999996</v>
      </c>
      <c r="C524">
        <f t="shared" si="49"/>
        <v>5.1061216736181247E-3</v>
      </c>
      <c r="D524">
        <f t="shared" si="50"/>
        <v>5.0931296415088843E-3</v>
      </c>
      <c r="E524">
        <f t="shared" si="48"/>
        <v>1.6254999987199188</v>
      </c>
      <c r="F524">
        <f t="shared" si="51"/>
        <v>-5.093129641508919E-3</v>
      </c>
      <c r="H524">
        <v>-3.7061442127282861E-3</v>
      </c>
      <c r="I524">
        <v>-3.7381276501110765E-3</v>
      </c>
      <c r="J524">
        <f t="shared" si="52"/>
        <v>-0.70991294177174524</v>
      </c>
      <c r="K524">
        <f t="shared" si="53"/>
        <v>-0.73845733410231407</v>
      </c>
    </row>
    <row r="525" spans="1:11">
      <c r="A525" s="2">
        <v>36213</v>
      </c>
      <c r="B525" s="1">
        <v>0.61583938900000001</v>
      </c>
      <c r="C525">
        <f t="shared" si="49"/>
        <v>1.0469260311756212E-3</v>
      </c>
      <c r="D525">
        <f t="shared" si="50"/>
        <v>1.0463783863140237E-3</v>
      </c>
      <c r="E525">
        <f t="shared" si="48"/>
        <v>1.6238000002302548</v>
      </c>
      <c r="F525">
        <f t="shared" si="51"/>
        <v>-1.0463783863139781E-3</v>
      </c>
      <c r="H525">
        <v>-3.7015085071648727E-3</v>
      </c>
      <c r="I525">
        <v>-3.7273432012205872E-3</v>
      </c>
      <c r="J525">
        <f t="shared" si="52"/>
        <v>-0.7090110109624651</v>
      </c>
      <c r="K525">
        <f t="shared" si="53"/>
        <v>-0.73635909326661331</v>
      </c>
    </row>
    <row r="526" spans="1:11">
      <c r="A526" s="2">
        <v>36214</v>
      </c>
      <c r="B526" s="1">
        <v>0.61965547200000004</v>
      </c>
      <c r="C526">
        <f t="shared" si="49"/>
        <v>6.1965555762786284E-3</v>
      </c>
      <c r="D526">
        <f t="shared" si="50"/>
        <v>6.1774358693398512E-3</v>
      </c>
      <c r="E526">
        <f t="shared" si="48"/>
        <v>1.6137999988483922</v>
      </c>
      <c r="F526">
        <f t="shared" si="51"/>
        <v>-6.1774358693399596E-3</v>
      </c>
      <c r="H526">
        <v>-3.6989999863660536E-3</v>
      </c>
      <c r="I526">
        <v>-3.705451837499834E-3</v>
      </c>
      <c r="J526">
        <f t="shared" si="52"/>
        <v>-0.70852294886205236</v>
      </c>
      <c r="K526">
        <f t="shared" si="53"/>
        <v>-0.73209987207000948</v>
      </c>
    </row>
    <row r="527" spans="1:11">
      <c r="A527" s="2">
        <v>36215</v>
      </c>
      <c r="B527" s="1">
        <v>0.62578222800000005</v>
      </c>
      <c r="C527">
        <f t="shared" si="49"/>
        <v>9.88735882574443E-3</v>
      </c>
      <c r="D527">
        <f t="shared" si="50"/>
        <v>9.8387987185862627E-3</v>
      </c>
      <c r="E527">
        <f t="shared" si="48"/>
        <v>1.5979999994502878</v>
      </c>
      <c r="F527">
        <f t="shared" si="51"/>
        <v>-9.8387987185862506E-3</v>
      </c>
      <c r="H527">
        <v>-3.6844790182979916E-3</v>
      </c>
      <c r="I527">
        <v>-3.7053649843524434E-3</v>
      </c>
      <c r="J527">
        <f t="shared" si="52"/>
        <v>-0.70569772445942347</v>
      </c>
      <c r="K527">
        <f t="shared" si="53"/>
        <v>-0.73208297377298803</v>
      </c>
    </row>
    <row r="528" spans="1:11">
      <c r="A528" s="2">
        <v>36216</v>
      </c>
      <c r="B528" s="1">
        <v>0.62266500599999997</v>
      </c>
      <c r="C528">
        <f t="shared" si="49"/>
        <v>-4.9813207542865889E-3</v>
      </c>
      <c r="D528">
        <f t="shared" si="50"/>
        <v>-4.9937688884871701E-3</v>
      </c>
      <c r="E528">
        <f t="shared" si="48"/>
        <v>1.606000000584584</v>
      </c>
      <c r="F528">
        <f t="shared" si="51"/>
        <v>4.9937688884871441E-3</v>
      </c>
      <c r="H528">
        <v>-3.6820137300152727E-3</v>
      </c>
      <c r="I528">
        <v>-3.7004824424340362E-3</v>
      </c>
      <c r="J528">
        <f t="shared" si="52"/>
        <v>-0.70521807375134349</v>
      </c>
      <c r="K528">
        <f t="shared" si="53"/>
        <v>-0.73113301805997455</v>
      </c>
    </row>
    <row r="529" spans="1:11">
      <c r="A529" s="2">
        <v>36217</v>
      </c>
      <c r="B529" s="1">
        <v>0.62394708899999995</v>
      </c>
      <c r="C529">
        <f t="shared" si="49"/>
        <v>2.0590252987495727E-3</v>
      </c>
      <c r="D529">
        <f t="shared" si="50"/>
        <v>2.056908411477377E-3</v>
      </c>
      <c r="E529">
        <f t="shared" si="48"/>
        <v>1.6027000007367613</v>
      </c>
      <c r="F529">
        <f t="shared" si="51"/>
        <v>-2.0569084114772265E-3</v>
      </c>
      <c r="H529">
        <v>-3.6725673064734433E-3</v>
      </c>
      <c r="I529">
        <v>-3.6806882029862633E-3</v>
      </c>
      <c r="J529">
        <f t="shared" si="52"/>
        <v>-0.70338016141775439</v>
      </c>
      <c r="K529">
        <f t="shared" si="53"/>
        <v>-0.72728181695153549</v>
      </c>
    </row>
    <row r="530" spans="1:11">
      <c r="A530" s="2">
        <v>36220</v>
      </c>
      <c r="B530" s="1">
        <v>0.622742558</v>
      </c>
      <c r="C530">
        <f t="shared" si="49"/>
        <v>-1.9305018345874281E-3</v>
      </c>
      <c r="D530">
        <f t="shared" si="50"/>
        <v>-1.9323676549539042E-3</v>
      </c>
      <c r="E530">
        <f t="shared" si="48"/>
        <v>1.6058000005838688</v>
      </c>
      <c r="F530">
        <f t="shared" si="51"/>
        <v>1.9323676549538721E-3</v>
      </c>
      <c r="H530">
        <v>-3.6709723920899029E-3</v>
      </c>
      <c r="I530">
        <v>-3.6645564594929812E-3</v>
      </c>
      <c r="J530">
        <f t="shared" si="52"/>
        <v>-0.70306985214530349</v>
      </c>
      <c r="K530">
        <f t="shared" si="53"/>
        <v>-0.72414319732503751</v>
      </c>
    </row>
    <row r="531" spans="1:11">
      <c r="A531" s="2">
        <v>36221</v>
      </c>
      <c r="B531" s="1">
        <v>0.61977068499999999</v>
      </c>
      <c r="C531">
        <f t="shared" si="49"/>
        <v>-4.7722336651352393E-3</v>
      </c>
      <c r="D531">
        <f t="shared" si="50"/>
        <v>-4.7836571303329486E-3</v>
      </c>
      <c r="E531">
        <f t="shared" si="48"/>
        <v>1.6134999996006587</v>
      </c>
      <c r="F531">
        <f t="shared" si="51"/>
        <v>4.7836571303329226E-3</v>
      </c>
      <c r="H531">
        <v>-3.6651687891429007E-3</v>
      </c>
      <c r="I531">
        <v>-3.660604012173497E-3</v>
      </c>
      <c r="J531">
        <f t="shared" si="52"/>
        <v>-0.70194069322200126</v>
      </c>
      <c r="K531">
        <f t="shared" si="53"/>
        <v>-0.72337420240921835</v>
      </c>
    </row>
    <row r="532" spans="1:11">
      <c r="A532" s="2">
        <v>36222</v>
      </c>
      <c r="B532" s="1">
        <v>0.61980909900000003</v>
      </c>
      <c r="C532">
        <f t="shared" si="49"/>
        <v>6.1980988984799978E-5</v>
      </c>
      <c r="D532">
        <f t="shared" si="50"/>
        <v>6.1979068242668133E-5</v>
      </c>
      <c r="E532">
        <f t="shared" si="48"/>
        <v>1.6133999994730635</v>
      </c>
      <c r="F532">
        <f t="shared" si="51"/>
        <v>-6.19790682425977E-5</v>
      </c>
      <c r="H532">
        <v>-3.6553430284597043E-3</v>
      </c>
      <c r="I532">
        <v>-3.6578171030547829E-3</v>
      </c>
      <c r="J532">
        <f t="shared" si="52"/>
        <v>-0.7000289764048826</v>
      </c>
      <c r="K532">
        <f t="shared" si="53"/>
        <v>-0.72283197660077403</v>
      </c>
    </row>
    <row r="533" spans="1:11">
      <c r="A533" s="2">
        <v>36223</v>
      </c>
      <c r="B533" s="1">
        <v>0.62247121100000002</v>
      </c>
      <c r="C533">
        <f t="shared" si="49"/>
        <v>4.2950514993971289E-3</v>
      </c>
      <c r="D533">
        <f t="shared" si="50"/>
        <v>4.2858540918607295E-3</v>
      </c>
      <c r="E533">
        <f t="shared" si="48"/>
        <v>1.6064999992425353</v>
      </c>
      <c r="F533">
        <f t="shared" si="51"/>
        <v>-4.2858540918607798E-3</v>
      </c>
      <c r="H533">
        <v>-3.6499668019861404E-3</v>
      </c>
      <c r="I533">
        <v>-3.6463113160199972E-3</v>
      </c>
      <c r="J533">
        <f t="shared" si="52"/>
        <v>-0.69898296857978581</v>
      </c>
      <c r="K533">
        <f t="shared" si="53"/>
        <v>-0.72059339098101605</v>
      </c>
    </row>
    <row r="534" spans="1:11">
      <c r="A534" s="2">
        <v>36224</v>
      </c>
      <c r="B534" s="1">
        <v>0.62216138899999995</v>
      </c>
      <c r="C534">
        <f t="shared" si="49"/>
        <v>-4.9772904276546015E-4</v>
      </c>
      <c r="D534">
        <f t="shared" si="50"/>
        <v>-4.9785295098231754E-4</v>
      </c>
      <c r="E534">
        <f t="shared" si="48"/>
        <v>1.6072999991325403</v>
      </c>
      <c r="F534">
        <f t="shared" si="51"/>
        <v>4.9785295098220121E-4</v>
      </c>
      <c r="H534">
        <v>-3.6485289420149286E-3</v>
      </c>
      <c r="I534">
        <v>-3.6463113160199972E-3</v>
      </c>
      <c r="J534">
        <f t="shared" si="52"/>
        <v>-0.6987032160826252</v>
      </c>
      <c r="K534">
        <f t="shared" si="53"/>
        <v>-0.72059339098101605</v>
      </c>
    </row>
    <row r="535" spans="1:11">
      <c r="A535" s="2">
        <v>36227</v>
      </c>
      <c r="B535" s="1">
        <v>0.62169723300000002</v>
      </c>
      <c r="C535">
        <f t="shared" si="49"/>
        <v>-7.4603793839722599E-4</v>
      </c>
      <c r="D535">
        <f t="shared" si="50"/>
        <v>-7.4631636318557256E-4</v>
      </c>
      <c r="E535">
        <f t="shared" si="48"/>
        <v>1.6085000011573156</v>
      </c>
      <c r="F535">
        <f t="shared" si="51"/>
        <v>7.463163631855937E-4</v>
      </c>
      <c r="H535">
        <v>-3.6400186558344038E-3</v>
      </c>
      <c r="I535">
        <v>-3.626817726835319E-3</v>
      </c>
      <c r="J535">
        <f t="shared" si="52"/>
        <v>-0.69704744023642273</v>
      </c>
      <c r="K535">
        <f t="shared" si="53"/>
        <v>-0.71680068490238302</v>
      </c>
    </row>
    <row r="536" spans="1:11">
      <c r="A536" s="2">
        <v>36228</v>
      </c>
      <c r="B536" s="1">
        <v>0.61927173599999996</v>
      </c>
      <c r="C536">
        <f t="shared" si="49"/>
        <v>-3.9014119273071968E-3</v>
      </c>
      <c r="D536">
        <f t="shared" si="50"/>
        <v>-3.9090422874048436E-3</v>
      </c>
      <c r="E536">
        <f t="shared" si="48"/>
        <v>1.6148000011419867</v>
      </c>
      <c r="F536">
        <f t="shared" si="51"/>
        <v>3.9090422874048436E-3</v>
      </c>
      <c r="H536">
        <v>-3.6361388799420174E-3</v>
      </c>
      <c r="I536">
        <v>-3.6182481077390986E-3</v>
      </c>
      <c r="J536">
        <f t="shared" si="52"/>
        <v>-0.69629258439785024</v>
      </c>
      <c r="K536">
        <f t="shared" si="53"/>
        <v>-0.71513336514254366</v>
      </c>
    </row>
    <row r="537" spans="1:11">
      <c r="A537" s="2">
        <v>36229</v>
      </c>
      <c r="B537" s="1">
        <v>0.61474150100000002</v>
      </c>
      <c r="C537">
        <f t="shared" si="49"/>
        <v>-7.3154234831733778E-3</v>
      </c>
      <c r="D537">
        <f t="shared" si="50"/>
        <v>-7.3423124097218842E-3</v>
      </c>
      <c r="E537">
        <f t="shared" si="48"/>
        <v>1.626700000525912</v>
      </c>
      <c r="F537">
        <f t="shared" si="51"/>
        <v>7.3423124097217437E-3</v>
      </c>
      <c r="H537">
        <v>-3.6349423818242328E-3</v>
      </c>
      <c r="I537">
        <v>-3.6160353752013883E-3</v>
      </c>
      <c r="J537">
        <f t="shared" si="52"/>
        <v>-0.6960597916760275</v>
      </c>
      <c r="K537">
        <f t="shared" si="53"/>
        <v>-0.71470285211250817</v>
      </c>
    </row>
    <row r="538" spans="1:11">
      <c r="A538" s="2">
        <v>36230</v>
      </c>
      <c r="B538" s="1">
        <v>0.61462815000000004</v>
      </c>
      <c r="C538">
        <f t="shared" si="49"/>
        <v>-1.8438807175957805E-4</v>
      </c>
      <c r="D538">
        <f t="shared" si="50"/>
        <v>-1.8440507333003831E-4</v>
      </c>
      <c r="E538">
        <f t="shared" si="48"/>
        <v>1.62699999991865</v>
      </c>
      <c r="F538">
        <f t="shared" si="51"/>
        <v>1.8440507333016955E-4</v>
      </c>
      <c r="H538">
        <v>-3.6333108153332469E-3</v>
      </c>
      <c r="I538">
        <v>-3.6056224385535825E-3</v>
      </c>
      <c r="J538">
        <f t="shared" si="52"/>
        <v>-0.69574235130681528</v>
      </c>
      <c r="K538">
        <f t="shared" si="53"/>
        <v>-0.71267689333465534</v>
      </c>
    </row>
    <row r="539" spans="1:11">
      <c r="A539" s="2">
        <v>36231</v>
      </c>
      <c r="B539" s="1">
        <v>0.61218243000000006</v>
      </c>
      <c r="C539">
        <f t="shared" si="49"/>
        <v>-3.9791864398009968E-3</v>
      </c>
      <c r="D539">
        <f t="shared" si="50"/>
        <v>-3.9871244670870104E-3</v>
      </c>
      <c r="E539">
        <f t="shared" si="48"/>
        <v>1.6335000009719323</v>
      </c>
      <c r="F539">
        <f t="shared" si="51"/>
        <v>3.987124467086974E-3</v>
      </c>
      <c r="H539">
        <v>-3.6181810344172692E-3</v>
      </c>
      <c r="I539">
        <v>-3.5921728581147635E-3</v>
      </c>
      <c r="J539">
        <f t="shared" si="52"/>
        <v>-0.69279867523440075</v>
      </c>
      <c r="K539">
        <f t="shared" si="53"/>
        <v>-0.71006011994304896</v>
      </c>
    </row>
    <row r="540" spans="1:11">
      <c r="A540" s="2">
        <v>36234</v>
      </c>
      <c r="B540" s="1">
        <v>0.61640880200000003</v>
      </c>
      <c r="C540">
        <f t="shared" si="49"/>
        <v>6.9037786661076961E-3</v>
      </c>
      <c r="D540">
        <f t="shared" si="50"/>
        <v>6.8800567043715531E-3</v>
      </c>
      <c r="E540">
        <f t="shared" si="48"/>
        <v>1.6223000008361332</v>
      </c>
      <c r="F540">
        <f t="shared" si="51"/>
        <v>-6.880056704371613E-3</v>
      </c>
      <c r="H540">
        <v>-3.6133729785136895E-3</v>
      </c>
      <c r="I540">
        <v>-3.581589700360092E-3</v>
      </c>
      <c r="J540">
        <f t="shared" si="52"/>
        <v>-0.69186321164792863</v>
      </c>
      <c r="K540">
        <f t="shared" si="53"/>
        <v>-0.70800104265527963</v>
      </c>
    </row>
    <row r="541" spans="1:11">
      <c r="A541" s="2">
        <v>36235</v>
      </c>
      <c r="B541" s="1">
        <v>0.61576354700000002</v>
      </c>
      <c r="C541">
        <f t="shared" si="49"/>
        <v>-1.0467971870394832E-3</v>
      </c>
      <c r="D541">
        <f t="shared" si="50"/>
        <v>-1.0473454618699762E-3</v>
      </c>
      <c r="E541">
        <f t="shared" si="48"/>
        <v>1.623999999467328</v>
      </c>
      <c r="F541">
        <f t="shared" si="51"/>
        <v>1.0473454618700555E-3</v>
      </c>
      <c r="H541">
        <v>-3.6009144527187199E-3</v>
      </c>
      <c r="I541">
        <v>-3.5811352522844438E-3</v>
      </c>
      <c r="J541">
        <f t="shared" si="52"/>
        <v>-0.68943925954420171</v>
      </c>
      <c r="K541">
        <f t="shared" si="53"/>
        <v>-0.70791262445981018</v>
      </c>
    </row>
    <row r="542" spans="1:11">
      <c r="A542" s="2">
        <v>36236</v>
      </c>
      <c r="B542" s="1">
        <v>0.61342166600000003</v>
      </c>
      <c r="C542">
        <f t="shared" si="49"/>
        <v>-3.8032147427525809E-3</v>
      </c>
      <c r="D542">
        <f t="shared" si="50"/>
        <v>-3.8104653535338318E-3</v>
      </c>
      <c r="E542">
        <f t="shared" si="48"/>
        <v>1.6302000001415013</v>
      </c>
      <c r="F542">
        <f t="shared" si="51"/>
        <v>3.8104653535337429E-3</v>
      </c>
      <c r="H542">
        <v>-3.5716776269512705E-3</v>
      </c>
      <c r="I542">
        <v>-3.5697798671029618E-3</v>
      </c>
      <c r="J542">
        <f t="shared" si="52"/>
        <v>-0.68375089267868383</v>
      </c>
      <c r="K542">
        <f t="shared" si="53"/>
        <v>-0.70570330128207137</v>
      </c>
    </row>
    <row r="543" spans="1:11">
      <c r="A543" s="2">
        <v>36237</v>
      </c>
      <c r="B543" s="1">
        <v>0.61387354199999999</v>
      </c>
      <c r="C543">
        <f t="shared" si="49"/>
        <v>7.3664825526398303E-4</v>
      </c>
      <c r="D543">
        <f t="shared" si="50"/>
        <v>7.3637706311196918E-4</v>
      </c>
      <c r="E543">
        <f t="shared" si="48"/>
        <v>1.629000000133578</v>
      </c>
      <c r="F543">
        <f t="shared" si="51"/>
        <v>-7.3637706311194392E-4</v>
      </c>
      <c r="H543">
        <v>-3.5639520076795501E-3</v>
      </c>
      <c r="I543">
        <v>-3.5627922275661243E-3</v>
      </c>
      <c r="J543">
        <f t="shared" si="52"/>
        <v>-0.68224778296936006</v>
      </c>
      <c r="K543">
        <f t="shared" si="53"/>
        <v>-0.70434377417315441</v>
      </c>
    </row>
    <row r="544" spans="1:11">
      <c r="A544" s="2">
        <v>36238</v>
      </c>
      <c r="B544" s="1">
        <v>0.61338404000000002</v>
      </c>
      <c r="C544">
        <f t="shared" si="49"/>
        <v>-7.9739875806539295E-4</v>
      </c>
      <c r="D544">
        <f t="shared" si="50"/>
        <v>-7.9771684956349341E-4</v>
      </c>
      <c r="E544">
        <f t="shared" si="48"/>
        <v>1.6302999993283163</v>
      </c>
      <c r="F544">
        <f t="shared" si="51"/>
        <v>7.9771684956326703E-4</v>
      </c>
      <c r="H544">
        <v>-3.5558659362535895E-3</v>
      </c>
      <c r="I544">
        <v>-3.5597769092393853E-3</v>
      </c>
      <c r="J544">
        <f t="shared" si="52"/>
        <v>-0.68067454307192721</v>
      </c>
      <c r="K544">
        <f t="shared" si="53"/>
        <v>-0.70375710867823238</v>
      </c>
    </row>
    <row r="545" spans="1:11">
      <c r="A545" s="2">
        <v>36241</v>
      </c>
      <c r="B545" s="1">
        <v>0.61425061400000003</v>
      </c>
      <c r="C545">
        <f t="shared" si="49"/>
        <v>1.4127755916180096E-3</v>
      </c>
      <c r="D545">
        <f t="shared" si="50"/>
        <v>1.4117785631230825E-3</v>
      </c>
      <c r="E545">
        <f t="shared" si="48"/>
        <v>1.6280000006642239</v>
      </c>
      <c r="F545">
        <f t="shared" si="51"/>
        <v>-1.4117785631229437E-3</v>
      </c>
      <c r="H545">
        <v>-3.5506009518234492E-3</v>
      </c>
      <c r="I545">
        <v>-3.5585311934731036E-3</v>
      </c>
      <c r="J545">
        <f t="shared" si="52"/>
        <v>-0.67965017868921018</v>
      </c>
      <c r="K545">
        <f t="shared" si="53"/>
        <v>-0.70351474008647308</v>
      </c>
    </row>
    <row r="546" spans="1:11">
      <c r="A546" s="2">
        <v>36242</v>
      </c>
      <c r="B546" s="1">
        <v>0.61079892499999999</v>
      </c>
      <c r="C546">
        <f t="shared" si="49"/>
        <v>-5.6193496942927856E-3</v>
      </c>
      <c r="D546">
        <f t="shared" si="50"/>
        <v>-5.6351976377624208E-3</v>
      </c>
      <c r="E546">
        <f t="shared" si="48"/>
        <v>1.637199999983628</v>
      </c>
      <c r="F546">
        <f t="shared" si="51"/>
        <v>5.6351976377623653E-3</v>
      </c>
      <c r="H546">
        <v>-3.5501759061622143E-3</v>
      </c>
      <c r="I546">
        <v>-3.5471718988765661E-3</v>
      </c>
      <c r="J546">
        <f t="shared" si="52"/>
        <v>-0.67956748107781662</v>
      </c>
      <c r="K546">
        <f t="shared" si="53"/>
        <v>-0.70130465628624938</v>
      </c>
    </row>
    <row r="547" spans="1:11">
      <c r="A547" s="2">
        <v>36243</v>
      </c>
      <c r="B547" s="1">
        <v>0.60938452200000004</v>
      </c>
      <c r="C547">
        <f t="shared" si="49"/>
        <v>-2.3156605915767292E-3</v>
      </c>
      <c r="D547">
        <f t="shared" si="50"/>
        <v>-2.318345879842846E-3</v>
      </c>
      <c r="E547">
        <f t="shared" si="48"/>
        <v>1.6409999990121178</v>
      </c>
      <c r="F547">
        <f t="shared" si="51"/>
        <v>2.3183458798427732E-3</v>
      </c>
      <c r="H547">
        <v>-3.5492490266414195E-3</v>
      </c>
      <c r="I547">
        <v>-3.5410560617370928E-3</v>
      </c>
      <c r="J547">
        <f t="shared" si="52"/>
        <v>-0.67938714581172599</v>
      </c>
      <c r="K547">
        <f t="shared" si="53"/>
        <v>-0.70011474854401379</v>
      </c>
    </row>
    <row r="548" spans="1:11">
      <c r="A548" s="2">
        <v>36244</v>
      </c>
      <c r="B548" s="1">
        <v>0.61297045500000003</v>
      </c>
      <c r="C548">
        <f t="shared" si="49"/>
        <v>5.8845160494573889E-3</v>
      </c>
      <c r="D548">
        <f t="shared" si="50"/>
        <v>5.8672699086107357E-3</v>
      </c>
      <c r="E548">
        <f t="shared" si="48"/>
        <v>1.631399999531788</v>
      </c>
      <c r="F548">
        <f t="shared" si="51"/>
        <v>-5.8672699086107913E-3</v>
      </c>
      <c r="H548">
        <v>-3.5471330778027031E-3</v>
      </c>
      <c r="I548">
        <v>-3.5393864736520627E-3</v>
      </c>
      <c r="J548">
        <f t="shared" si="52"/>
        <v>-0.67897546318382984</v>
      </c>
      <c r="K548">
        <f t="shared" si="53"/>
        <v>-0.69978991062838325</v>
      </c>
    </row>
    <row r="549" spans="1:11">
      <c r="A549" s="2">
        <v>36245</v>
      </c>
      <c r="B549" s="1">
        <v>0.61709349000000002</v>
      </c>
      <c r="C549">
        <f t="shared" si="49"/>
        <v>6.7263192970694607E-3</v>
      </c>
      <c r="D549">
        <f t="shared" si="50"/>
        <v>6.703798542877875E-3</v>
      </c>
      <c r="E549">
        <f t="shared" si="48"/>
        <v>1.6204999991168274</v>
      </c>
      <c r="F549">
        <f t="shared" si="51"/>
        <v>-6.7037985428779244E-3</v>
      </c>
      <c r="H549">
        <v>-3.5405102066265771E-3</v>
      </c>
      <c r="I549">
        <v>-3.5390889232309129E-3</v>
      </c>
      <c r="J549">
        <f t="shared" si="52"/>
        <v>-0.67768690603154103</v>
      </c>
      <c r="K549">
        <f t="shared" si="53"/>
        <v>-0.69973201870913215</v>
      </c>
    </row>
    <row r="550" spans="1:11">
      <c r="A550" s="2">
        <v>36248</v>
      </c>
      <c r="B550" s="1">
        <v>0.61957868599999999</v>
      </c>
      <c r="C550">
        <f t="shared" si="49"/>
        <v>4.0272601158051202E-3</v>
      </c>
      <c r="D550">
        <f t="shared" si="50"/>
        <v>4.0191724107079396E-3</v>
      </c>
      <c r="E550">
        <f t="shared" si="48"/>
        <v>1.614000001284744</v>
      </c>
      <c r="F550">
        <f t="shared" si="51"/>
        <v>-4.0191724107079387E-3</v>
      </c>
      <c r="H550">
        <v>-3.5346504061849861E-3</v>
      </c>
      <c r="I550">
        <v>-3.5372008680108198E-3</v>
      </c>
      <c r="J550">
        <f t="shared" si="52"/>
        <v>-0.67654681322749921</v>
      </c>
      <c r="K550">
        <f t="shared" si="53"/>
        <v>-0.69936467545375713</v>
      </c>
    </row>
    <row r="551" spans="1:11">
      <c r="A551" s="2">
        <v>36249</v>
      </c>
      <c r="B551" s="1">
        <v>0.62053986999999999</v>
      </c>
      <c r="C551">
        <f t="shared" si="49"/>
        <v>1.551350977234911E-3</v>
      </c>
      <c r="D551">
        <f t="shared" si="50"/>
        <v>1.5501488754016022E-3</v>
      </c>
      <c r="E551">
        <f t="shared" si="48"/>
        <v>1.6114999991861925</v>
      </c>
      <c r="F551">
        <f t="shared" si="51"/>
        <v>-1.5501488754015513E-3</v>
      </c>
      <c r="H551">
        <v>-3.5346504061849861E-3</v>
      </c>
      <c r="I551">
        <v>-3.53540860083847E-3</v>
      </c>
      <c r="J551">
        <f t="shared" si="52"/>
        <v>-0.67654681322749921</v>
      </c>
      <c r="K551">
        <f t="shared" si="53"/>
        <v>-0.69901596888491002</v>
      </c>
    </row>
    <row r="552" spans="1:11">
      <c r="A552" s="2">
        <v>36250</v>
      </c>
      <c r="B552" s="1">
        <v>0.61957868599999999</v>
      </c>
      <c r="C552">
        <f t="shared" si="49"/>
        <v>-1.5489480152177659E-3</v>
      </c>
      <c r="D552">
        <f t="shared" si="50"/>
        <v>-1.5501488754015513E-3</v>
      </c>
      <c r="E552">
        <f t="shared" si="48"/>
        <v>1.614000001284744</v>
      </c>
      <c r="F552">
        <f t="shared" si="51"/>
        <v>1.5501488754016022E-3</v>
      </c>
      <c r="H552">
        <v>-3.5080286666903746E-3</v>
      </c>
      <c r="I552">
        <v>-3.5312734584835928E-3</v>
      </c>
      <c r="J552">
        <f t="shared" si="52"/>
        <v>-0.67136724202342568</v>
      </c>
      <c r="K552">
        <f t="shared" si="53"/>
        <v>-0.69821142851028861</v>
      </c>
    </row>
    <row r="553" spans="1:11">
      <c r="A553" s="2">
        <v>36251</v>
      </c>
      <c r="B553" s="1">
        <v>0.622548714</v>
      </c>
      <c r="C553">
        <f t="shared" si="49"/>
        <v>4.7936251958158316E-3</v>
      </c>
      <c r="D553">
        <f t="shared" si="50"/>
        <v>4.7821723603737581E-3</v>
      </c>
      <c r="E553">
        <f t="shared" si="48"/>
        <v>1.6063000011273014</v>
      </c>
      <c r="F553">
        <f t="shared" si="51"/>
        <v>-4.7821723603736115E-3</v>
      </c>
      <c r="H553">
        <v>-3.4992873910465348E-3</v>
      </c>
      <c r="I553">
        <v>-3.5191993734357508E-3</v>
      </c>
      <c r="J553">
        <f t="shared" si="52"/>
        <v>-0.6696665244718597</v>
      </c>
      <c r="K553">
        <f t="shared" si="53"/>
        <v>-0.6958622738563639</v>
      </c>
    </row>
    <row r="554" spans="1:11">
      <c r="A554" s="2">
        <v>36256</v>
      </c>
      <c r="B554" s="1">
        <v>0.62814070399999999</v>
      </c>
      <c r="C554">
        <f t="shared" si="49"/>
        <v>8.9824135433038688E-3</v>
      </c>
      <c r="D554">
        <f t="shared" si="50"/>
        <v>8.9423116291921425E-3</v>
      </c>
      <c r="E554">
        <f t="shared" si="48"/>
        <v>1.5919999987773441</v>
      </c>
      <c r="F554">
        <f t="shared" si="51"/>
        <v>-8.9423116291920835E-3</v>
      </c>
      <c r="H554">
        <v>-3.4943909753222613E-3</v>
      </c>
      <c r="I554">
        <v>-3.5125178692160587E-3</v>
      </c>
      <c r="J554">
        <f t="shared" si="52"/>
        <v>-0.66871386944742928</v>
      </c>
      <c r="K554">
        <f t="shared" si="53"/>
        <v>-0.6945623089587577</v>
      </c>
    </row>
    <row r="555" spans="1:11">
      <c r="A555" s="2">
        <v>36257</v>
      </c>
      <c r="B555" s="1">
        <v>0.62597809100000001</v>
      </c>
      <c r="C555">
        <f t="shared" si="49"/>
        <v>-3.442879893355788E-3</v>
      </c>
      <c r="D555">
        <f t="shared" si="50"/>
        <v>-3.4488202428614649E-3</v>
      </c>
      <c r="E555">
        <f t="shared" si="48"/>
        <v>1.5974999994049313</v>
      </c>
      <c r="F555">
        <f t="shared" si="51"/>
        <v>3.4488202428614389E-3</v>
      </c>
      <c r="H555">
        <v>-3.4904036472684086E-3</v>
      </c>
      <c r="I555">
        <v>-3.4966923241137311E-3</v>
      </c>
      <c r="J555">
        <f t="shared" si="52"/>
        <v>-0.66793808807622657</v>
      </c>
      <c r="K555">
        <f t="shared" si="53"/>
        <v>-0.69148326381531866</v>
      </c>
    </row>
    <row r="556" spans="1:11">
      <c r="A556" s="2">
        <v>36258</v>
      </c>
      <c r="B556" s="1">
        <v>0.62177454499999996</v>
      </c>
      <c r="C556">
        <f t="shared" si="49"/>
        <v>-6.7151647324986685E-3</v>
      </c>
      <c r="D556">
        <f t="shared" si="50"/>
        <v>-6.7378128989119381E-3</v>
      </c>
      <c r="E556">
        <f t="shared" si="48"/>
        <v>1.6082999988363951</v>
      </c>
      <c r="F556">
        <f t="shared" si="51"/>
        <v>6.7378128989118878E-3</v>
      </c>
      <c r="H556">
        <v>-3.4695838082930198E-3</v>
      </c>
      <c r="I556">
        <v>-3.4932736574296939E-3</v>
      </c>
      <c r="J556">
        <f t="shared" si="52"/>
        <v>-0.66388734456819254</v>
      </c>
      <c r="K556">
        <f t="shared" si="53"/>
        <v>-0.69081812217359573</v>
      </c>
    </row>
    <row r="557" spans="1:11">
      <c r="A557" s="2">
        <v>36259</v>
      </c>
      <c r="B557" s="1">
        <v>0.62235499100000002</v>
      </c>
      <c r="C557">
        <f t="shared" si="49"/>
        <v>9.3353130112472371E-4</v>
      </c>
      <c r="D557">
        <f t="shared" si="50"/>
        <v>9.3309583177474012E-4</v>
      </c>
      <c r="E557">
        <f t="shared" si="48"/>
        <v>1.6068000007410561</v>
      </c>
      <c r="F557">
        <f t="shared" si="51"/>
        <v>-9.3309583177473925E-4</v>
      </c>
      <c r="H557">
        <v>-3.4690495974730611E-3</v>
      </c>
      <c r="I557">
        <v>-3.4899183068362815E-3</v>
      </c>
      <c r="J557">
        <f t="shared" si="52"/>
        <v>-0.66378340759666132</v>
      </c>
      <c r="K557">
        <f t="shared" si="53"/>
        <v>-0.69016529941884197</v>
      </c>
    </row>
    <row r="558" spans="1:11">
      <c r="A558" s="2">
        <v>36262</v>
      </c>
      <c r="B558" s="1">
        <v>0.62007813000000001</v>
      </c>
      <c r="C558">
        <f t="shared" si="49"/>
        <v>-3.6584602564873059E-3</v>
      </c>
      <c r="D558">
        <f t="shared" si="50"/>
        <v>-3.6651687891429007E-3</v>
      </c>
      <c r="E558">
        <f t="shared" si="48"/>
        <v>1.6126999995952123</v>
      </c>
      <c r="F558">
        <f t="shared" si="51"/>
        <v>3.6651687891428196E-3</v>
      </c>
      <c r="H558">
        <v>-3.4685057232538914E-3</v>
      </c>
      <c r="I558">
        <v>-3.4793644188747209E-3</v>
      </c>
      <c r="J558">
        <f t="shared" si="52"/>
        <v>-0.66367759049763897</v>
      </c>
      <c r="K558">
        <f t="shared" si="53"/>
        <v>-0.68811191691212104</v>
      </c>
    </row>
    <row r="559" spans="1:11">
      <c r="A559" s="2">
        <v>36263</v>
      </c>
      <c r="B559" s="1">
        <v>0.61977068499999999</v>
      </c>
      <c r="C559">
        <f t="shared" si="49"/>
        <v>-4.9581655137553859E-4</v>
      </c>
      <c r="D559">
        <f t="shared" si="50"/>
        <v>-4.9593950904649293E-4</v>
      </c>
      <c r="E559">
        <f t="shared" si="48"/>
        <v>1.6134999996006587</v>
      </c>
      <c r="F559">
        <f t="shared" si="51"/>
        <v>4.959395090466059E-4</v>
      </c>
      <c r="H559">
        <v>-3.4582867761810965E-3</v>
      </c>
      <c r="I559">
        <v>-3.4791127623925756E-3</v>
      </c>
      <c r="J559">
        <f t="shared" si="52"/>
        <v>-0.66168937466354916</v>
      </c>
      <c r="K559">
        <f t="shared" si="53"/>
        <v>-0.68806295419619845</v>
      </c>
    </row>
    <row r="560" spans="1:11">
      <c r="A560" s="2">
        <v>36264</v>
      </c>
      <c r="B560" s="1">
        <v>0.62019349999999995</v>
      </c>
      <c r="C560">
        <f t="shared" si="49"/>
        <v>6.8221200233109514E-4</v>
      </c>
      <c r="D560">
        <f t="shared" si="50"/>
        <v>6.8197940150573739E-4</v>
      </c>
      <c r="E560">
        <f t="shared" si="48"/>
        <v>1.6124000009674402</v>
      </c>
      <c r="F560">
        <f t="shared" si="51"/>
        <v>-6.8197940150562192E-4</v>
      </c>
      <c r="H560">
        <v>-3.4572201854577746E-3</v>
      </c>
      <c r="I560">
        <v>-3.4629355538850185E-3</v>
      </c>
      <c r="J560">
        <f t="shared" si="52"/>
        <v>-0.66148185694675354</v>
      </c>
      <c r="K560">
        <f t="shared" si="53"/>
        <v>-0.68491548881870135</v>
      </c>
    </row>
    <row r="561" spans="1:11">
      <c r="A561" s="2">
        <v>36265</v>
      </c>
      <c r="B561" s="1">
        <v>0.62100229799999995</v>
      </c>
      <c r="C561">
        <f t="shared" si="49"/>
        <v>1.3041058959823992E-3</v>
      </c>
      <c r="D561">
        <f t="shared" si="50"/>
        <v>1.3032562884603329E-3</v>
      </c>
      <c r="E561">
        <f t="shared" si="48"/>
        <v>1.6102999992441254</v>
      </c>
      <c r="F561">
        <f t="shared" si="51"/>
        <v>-1.3032562884603674E-3</v>
      </c>
      <c r="H561">
        <v>-3.4566232869107979E-3</v>
      </c>
      <c r="I561">
        <v>-3.4587670451062982E-3</v>
      </c>
      <c r="J561">
        <f t="shared" si="52"/>
        <v>-0.6613657233437521</v>
      </c>
      <c r="K561">
        <f t="shared" si="53"/>
        <v>-0.68410445661554431</v>
      </c>
    </row>
    <row r="562" spans="1:11">
      <c r="A562" s="2">
        <v>36266</v>
      </c>
      <c r="B562" s="1">
        <v>0.62065541199999996</v>
      </c>
      <c r="C562">
        <f t="shared" si="49"/>
        <v>-5.585905255377499E-4</v>
      </c>
      <c r="D562">
        <f t="shared" si="50"/>
        <v>-5.5874659534747774E-4</v>
      </c>
      <c r="E562">
        <f t="shared" si="48"/>
        <v>1.6112000002990388</v>
      </c>
      <c r="F562">
        <f t="shared" si="51"/>
        <v>5.5874659534751558E-4</v>
      </c>
      <c r="H562">
        <v>-3.4527706753337845E-3</v>
      </c>
      <c r="I562">
        <v>-3.4508294790331472E-3</v>
      </c>
      <c r="J562">
        <f t="shared" si="52"/>
        <v>-0.66061615264087525</v>
      </c>
      <c r="K562">
        <f t="shared" si="53"/>
        <v>-0.68256011017374829</v>
      </c>
    </row>
    <row r="563" spans="1:11">
      <c r="A563" s="2">
        <v>36269</v>
      </c>
      <c r="B563" s="1">
        <v>0.62208398099999995</v>
      </c>
      <c r="C563">
        <f t="shared" si="49"/>
        <v>2.3017103732272393E-3</v>
      </c>
      <c r="D563">
        <f t="shared" si="50"/>
        <v>2.2990654956234371E-3</v>
      </c>
      <c r="E563">
        <f t="shared" si="48"/>
        <v>1.6075000008720688</v>
      </c>
      <c r="F563">
        <f t="shared" si="51"/>
        <v>-2.2990654956233851E-3</v>
      </c>
      <c r="H563">
        <v>-3.4496356502970037E-3</v>
      </c>
      <c r="I563">
        <v>-3.4333291903697518E-3</v>
      </c>
      <c r="J563">
        <f t="shared" si="52"/>
        <v>-0.66000619680354744</v>
      </c>
      <c r="K563">
        <f t="shared" si="53"/>
        <v>-0.67915522405643636</v>
      </c>
    </row>
    <row r="564" spans="1:11">
      <c r="A564" s="2">
        <v>36270</v>
      </c>
      <c r="B564" s="1">
        <v>0.61977068499999999</v>
      </c>
      <c r="C564">
        <f t="shared" si="49"/>
        <v>-3.7186233220173337E-3</v>
      </c>
      <c r="D564">
        <f t="shared" si="50"/>
        <v>-3.7255545902420422E-3</v>
      </c>
      <c r="E564">
        <f t="shared" si="48"/>
        <v>1.6134999996006587</v>
      </c>
      <c r="F564">
        <f t="shared" si="51"/>
        <v>3.725554590241968E-3</v>
      </c>
      <c r="H564">
        <v>-3.4488736054278969E-3</v>
      </c>
      <c r="I564">
        <v>-3.4310165327681354E-3</v>
      </c>
      <c r="J564">
        <f t="shared" si="52"/>
        <v>-0.6598579320494341</v>
      </c>
      <c r="K564">
        <f t="shared" si="53"/>
        <v>-0.67870526943492715</v>
      </c>
    </row>
    <row r="565" spans="1:11">
      <c r="A565" s="2">
        <v>36271</v>
      </c>
      <c r="B565" s="1">
        <v>0.62212268299999995</v>
      </c>
      <c r="C565">
        <f t="shared" si="49"/>
        <v>3.7949487720607689E-3</v>
      </c>
      <c r="D565">
        <f t="shared" si="50"/>
        <v>3.7877661200984773E-3</v>
      </c>
      <c r="E565">
        <f t="shared" si="48"/>
        <v>1.6073999989484391</v>
      </c>
      <c r="F565">
        <f t="shared" si="51"/>
        <v>-3.7877661200983672E-3</v>
      </c>
      <c r="H565">
        <v>-3.4488202428614649E-3</v>
      </c>
      <c r="I565">
        <v>-3.4078610764688238E-3</v>
      </c>
      <c r="J565">
        <f t="shared" si="52"/>
        <v>-0.6598475497371693</v>
      </c>
      <c r="K565">
        <f t="shared" si="53"/>
        <v>-0.6742001042225122</v>
      </c>
    </row>
    <row r="566" spans="1:11">
      <c r="A566" s="2">
        <v>36272</v>
      </c>
      <c r="B566" s="1">
        <v>0.62046286500000003</v>
      </c>
      <c r="C566">
        <f t="shared" si="49"/>
        <v>-2.6679914514544656E-3</v>
      </c>
      <c r="D566">
        <f t="shared" si="50"/>
        <v>-2.6715568837542224E-3</v>
      </c>
      <c r="E566">
        <f t="shared" si="48"/>
        <v>1.6117000007728102</v>
      </c>
      <c r="F566">
        <f t="shared" si="51"/>
        <v>2.6715568837543204E-3</v>
      </c>
      <c r="H566">
        <v>-3.4413774335817905E-3</v>
      </c>
      <c r="I566">
        <v>-3.3997856698450017E-3</v>
      </c>
      <c r="J566">
        <f t="shared" si="52"/>
        <v>-0.65839946402397931</v>
      </c>
      <c r="K566">
        <f t="shared" si="53"/>
        <v>-0.6726289392872381</v>
      </c>
    </row>
    <row r="567" spans="1:11">
      <c r="A567" s="2">
        <v>36273</v>
      </c>
      <c r="B567" s="1">
        <v>0.61842918999999996</v>
      </c>
      <c r="C567">
        <f t="shared" si="49"/>
        <v>-3.2776739990717507E-3</v>
      </c>
      <c r="D567">
        <f t="shared" si="50"/>
        <v>-3.2830573389345395E-3</v>
      </c>
      <c r="E567">
        <f t="shared" si="48"/>
        <v>1.6169999996280902</v>
      </c>
      <c r="F567">
        <f t="shared" si="51"/>
        <v>3.2830573389345851E-3</v>
      </c>
      <c r="H567">
        <v>-3.4355866205395109E-3</v>
      </c>
      <c r="I567">
        <v>-3.3944350744444639E-3</v>
      </c>
      <c r="J567">
        <f t="shared" si="52"/>
        <v>-0.65727279352643209</v>
      </c>
      <c r="K567">
        <f t="shared" si="53"/>
        <v>-0.67158791828758169</v>
      </c>
    </row>
    <row r="568" spans="1:11">
      <c r="A568" s="2">
        <v>36276</v>
      </c>
      <c r="B568" s="1">
        <v>0.620616893</v>
      </c>
      <c r="C568">
        <f t="shared" si="49"/>
        <v>3.5375157501864596E-3</v>
      </c>
      <c r="D568">
        <f t="shared" si="50"/>
        <v>3.5312734584835781E-3</v>
      </c>
      <c r="E568">
        <f t="shared" si="48"/>
        <v>1.6113000004980529</v>
      </c>
      <c r="F568">
        <f t="shared" si="51"/>
        <v>-3.5312734584835928E-3</v>
      </c>
      <c r="H568">
        <v>-3.4324989073243801E-3</v>
      </c>
      <c r="I568">
        <v>-3.392153007753777E-3</v>
      </c>
      <c r="J568">
        <f t="shared" si="52"/>
        <v>-0.65667204275810742</v>
      </c>
      <c r="K568">
        <f t="shared" si="53"/>
        <v>-0.67114391548606489</v>
      </c>
    </row>
    <row r="569" spans="1:11">
      <c r="A569" s="2">
        <v>36277</v>
      </c>
      <c r="B569" s="1">
        <v>0.61816158700000001</v>
      </c>
      <c r="C569">
        <f t="shared" si="49"/>
        <v>-3.9562345590228309E-3</v>
      </c>
      <c r="D569">
        <f t="shared" si="50"/>
        <v>-3.9640811571249514E-3</v>
      </c>
      <c r="E569">
        <f t="shared" si="48"/>
        <v>1.6177000011487288</v>
      </c>
      <c r="F569">
        <f t="shared" si="51"/>
        <v>3.9640811571248977E-3</v>
      </c>
      <c r="H569">
        <v>-3.4096939702578941E-3</v>
      </c>
      <c r="I569">
        <v>-3.379781782694203E-3</v>
      </c>
      <c r="J569">
        <f t="shared" si="52"/>
        <v>-0.65223507516760904</v>
      </c>
      <c r="K569">
        <f t="shared" si="53"/>
        <v>-0.66873694876284784</v>
      </c>
    </row>
    <row r="570" spans="1:11">
      <c r="A570" s="2">
        <v>36278</v>
      </c>
      <c r="B570" s="1">
        <v>0.61927173599999996</v>
      </c>
      <c r="C570">
        <f t="shared" si="49"/>
        <v>1.7958880385751108E-3</v>
      </c>
      <c r="D570">
        <f t="shared" si="50"/>
        <v>1.7942773597624483E-3</v>
      </c>
      <c r="E570">
        <f t="shared" si="48"/>
        <v>1.6148000011419867</v>
      </c>
      <c r="F570">
        <f t="shared" si="51"/>
        <v>-1.794277359762473E-3</v>
      </c>
      <c r="H570">
        <v>-3.4071593008143069E-3</v>
      </c>
      <c r="I570">
        <v>-3.3531502293609934E-3</v>
      </c>
      <c r="J570">
        <f t="shared" si="52"/>
        <v>-0.65174192554211197</v>
      </c>
      <c r="K570">
        <f t="shared" si="53"/>
        <v>-0.66355546816153843</v>
      </c>
    </row>
    <row r="571" spans="1:11">
      <c r="A571" s="2">
        <v>36279</v>
      </c>
      <c r="B571" s="1">
        <v>0.62092517899999999</v>
      </c>
      <c r="C571">
        <f t="shared" si="49"/>
        <v>2.66997975828831E-3</v>
      </c>
      <c r="D571">
        <f t="shared" si="50"/>
        <v>2.6664216942323339E-3</v>
      </c>
      <c r="E571">
        <f t="shared" si="48"/>
        <v>1.6104999987446154</v>
      </c>
      <c r="F571">
        <f t="shared" si="51"/>
        <v>-2.6664216942322702E-3</v>
      </c>
      <c r="H571">
        <v>-3.393942833394436E-3</v>
      </c>
      <c r="I571">
        <v>-3.3509506478331236E-3</v>
      </c>
      <c r="J571">
        <f t="shared" si="52"/>
        <v>-0.64917050701848777</v>
      </c>
      <c r="K571">
        <f t="shared" si="53"/>
        <v>-0.66312751381448787</v>
      </c>
    </row>
    <row r="572" spans="1:11">
      <c r="A572" s="2">
        <v>36280</v>
      </c>
      <c r="B572" s="1">
        <v>0.62169723300000002</v>
      </c>
      <c r="C572">
        <f t="shared" si="49"/>
        <v>1.2433929660307097E-3</v>
      </c>
      <c r="D572">
        <f t="shared" si="50"/>
        <v>1.2426205931724132E-3</v>
      </c>
      <c r="E572">
        <f t="shared" si="48"/>
        <v>1.6085000011573156</v>
      </c>
      <c r="F572">
        <f t="shared" si="51"/>
        <v>-1.2426205931726146E-3</v>
      </c>
      <c r="H572">
        <v>-3.3826662940725661E-3</v>
      </c>
      <c r="I572">
        <v>-3.3409804637915199E-3</v>
      </c>
      <c r="J572">
        <f t="shared" si="52"/>
        <v>-0.64697652422615437</v>
      </c>
      <c r="K572">
        <f t="shared" si="53"/>
        <v>-0.66118769774155028</v>
      </c>
    </row>
    <row r="573" spans="1:11">
      <c r="A573" s="2">
        <v>36284</v>
      </c>
      <c r="B573" s="1">
        <v>0.61690314599999996</v>
      </c>
      <c r="C573">
        <f t="shared" si="49"/>
        <v>-7.7112889450483557E-3</v>
      </c>
      <c r="D573">
        <f t="shared" si="50"/>
        <v>-7.7411746710951482E-3</v>
      </c>
      <c r="E573">
        <f t="shared" si="48"/>
        <v>1.621000000541414</v>
      </c>
      <c r="F573">
        <f t="shared" si="51"/>
        <v>7.7411746710951352E-3</v>
      </c>
      <c r="H573">
        <v>-3.3780142387973694E-3</v>
      </c>
      <c r="I573">
        <v>-3.3354439839438964E-3</v>
      </c>
      <c r="J573">
        <f t="shared" si="52"/>
        <v>-0.64607141238896415</v>
      </c>
      <c r="K573">
        <f t="shared" si="53"/>
        <v>-0.66011051074569349</v>
      </c>
    </row>
    <row r="574" spans="1:11">
      <c r="A574" s="2">
        <v>36285</v>
      </c>
      <c r="B574" s="1">
        <v>0.61210748599999998</v>
      </c>
      <c r="C574">
        <f t="shared" si="49"/>
        <v>-7.7737648625963995E-3</v>
      </c>
      <c r="D574">
        <f t="shared" si="50"/>
        <v>-7.8041380845867469E-3</v>
      </c>
      <c r="E574">
        <f t="shared" si="48"/>
        <v>1.6337000001989848</v>
      </c>
      <c r="F574">
        <f t="shared" si="51"/>
        <v>7.8041380845868475E-3</v>
      </c>
      <c r="H574">
        <v>-3.3730977144524241E-3</v>
      </c>
      <c r="I574">
        <v>-3.3307805475021198E-3</v>
      </c>
      <c r="J574">
        <f t="shared" si="52"/>
        <v>-0.64511484499687621</v>
      </c>
      <c r="K574">
        <f t="shared" si="53"/>
        <v>-0.65920318456925253</v>
      </c>
    </row>
    <row r="575" spans="1:11">
      <c r="A575" s="2">
        <v>36286</v>
      </c>
      <c r="B575" s="1">
        <v>0.61061244400000003</v>
      </c>
      <c r="C575">
        <f t="shared" si="49"/>
        <v>-2.4424501156974365E-3</v>
      </c>
      <c r="D575">
        <f t="shared" si="50"/>
        <v>-2.4454377627586704E-3</v>
      </c>
      <c r="E575">
        <f t="shared" si="48"/>
        <v>1.6377000007553071</v>
      </c>
      <c r="F575">
        <f t="shared" si="51"/>
        <v>2.4454377627586323E-3</v>
      </c>
      <c r="H575">
        <v>-3.3658263757276072E-3</v>
      </c>
      <c r="I575">
        <v>-3.3253094281617355E-3</v>
      </c>
      <c r="J575">
        <f t="shared" si="52"/>
        <v>-0.64370012088834261</v>
      </c>
      <c r="K575">
        <f t="shared" si="53"/>
        <v>-0.65813871422556069</v>
      </c>
    </row>
    <row r="576" spans="1:11">
      <c r="A576" s="2">
        <v>36287</v>
      </c>
      <c r="B576" s="1">
        <v>0.61162079499999999</v>
      </c>
      <c r="C576">
        <f t="shared" si="49"/>
        <v>1.6513764334615821E-3</v>
      </c>
      <c r="D576">
        <f t="shared" si="50"/>
        <v>1.6500144106678133E-3</v>
      </c>
      <c r="E576">
        <f t="shared" si="48"/>
        <v>1.6350000002861249</v>
      </c>
      <c r="F576">
        <f t="shared" si="51"/>
        <v>-1.6500144106677851E-3</v>
      </c>
      <c r="H576">
        <v>-3.3636083978833332E-3</v>
      </c>
      <c r="I576">
        <v>-3.3117178622564061E-3</v>
      </c>
      <c r="J576">
        <f t="shared" si="52"/>
        <v>-0.64326858732248382</v>
      </c>
      <c r="K576">
        <f t="shared" si="53"/>
        <v>-0.65549431589855567</v>
      </c>
    </row>
    <row r="577" spans="1:11">
      <c r="A577" s="2">
        <v>36290</v>
      </c>
      <c r="B577" s="1">
        <v>0.61349693299999997</v>
      </c>
      <c r="C577">
        <f t="shared" si="49"/>
        <v>3.0674856305368259E-3</v>
      </c>
      <c r="D577">
        <f t="shared" si="50"/>
        <v>3.0627904955457638E-3</v>
      </c>
      <c r="E577">
        <f t="shared" si="48"/>
        <v>1.6299999987123002</v>
      </c>
      <c r="F577">
        <f t="shared" si="51"/>
        <v>-3.0627904955456112E-3</v>
      </c>
      <c r="H577">
        <v>-3.3634423054592307E-3</v>
      </c>
      <c r="I577">
        <v>-3.3116273532486484E-3</v>
      </c>
      <c r="J577">
        <f t="shared" si="52"/>
        <v>-0.64323627209615275</v>
      </c>
      <c r="K577">
        <f t="shared" si="53"/>
        <v>-0.65547670631108357</v>
      </c>
    </row>
    <row r="578" spans="1:11">
      <c r="A578" s="2">
        <v>36291</v>
      </c>
      <c r="B578" s="1">
        <v>0.61671292</v>
      </c>
      <c r="C578">
        <f t="shared" si="49"/>
        <v>5.242058805858818E-3</v>
      </c>
      <c r="D578">
        <f t="shared" si="50"/>
        <v>5.2283670434354031E-3</v>
      </c>
      <c r="E578">
        <f t="shared" si="48"/>
        <v>1.6215000003567299</v>
      </c>
      <c r="F578">
        <f t="shared" si="51"/>
        <v>-5.228367043435495E-3</v>
      </c>
      <c r="H578">
        <v>-3.3634020219287125E-3</v>
      </c>
      <c r="I578">
        <v>-3.3043725337334952E-3</v>
      </c>
      <c r="J578">
        <f t="shared" si="52"/>
        <v>-0.64322843446350242</v>
      </c>
      <c r="K578">
        <f t="shared" si="53"/>
        <v>-0.65406519620825787</v>
      </c>
    </row>
    <row r="579" spans="1:11">
      <c r="A579" s="2">
        <v>36292</v>
      </c>
      <c r="B579" s="1">
        <v>0.61755079400000001</v>
      </c>
      <c r="C579">
        <f t="shared" si="49"/>
        <v>1.3586126912989993E-3</v>
      </c>
      <c r="D579">
        <f t="shared" si="50"/>
        <v>1.3576906121476578E-3</v>
      </c>
      <c r="E579">
        <f t="shared" ref="E579:E642" si="54">1/B579</f>
        <v>1.6192999988273029</v>
      </c>
      <c r="F579">
        <f t="shared" si="51"/>
        <v>-1.3576906121475288E-3</v>
      </c>
      <c r="H579">
        <v>-3.3632672786917885E-3</v>
      </c>
      <c r="I579">
        <v>-3.2998195483326187E-3</v>
      </c>
      <c r="J579">
        <f t="shared" si="52"/>
        <v>-0.64320221858868865</v>
      </c>
      <c r="K579">
        <f t="shared" si="53"/>
        <v>-0.65317935957539164</v>
      </c>
    </row>
    <row r="580" spans="1:11">
      <c r="A580" s="2">
        <v>36293</v>
      </c>
      <c r="B580" s="1">
        <v>0.61766522499999998</v>
      </c>
      <c r="C580">
        <f t="shared" ref="C580:C643" si="55">+B580/B579-1</f>
        <v>1.8529811816581088E-4</v>
      </c>
      <c r="D580">
        <f t="shared" ref="D580:D643" si="56">+LN(B580/B579)</f>
        <v>1.8528095258997951E-4</v>
      </c>
      <c r="E580">
        <f t="shared" si="54"/>
        <v>1.6190000011737751</v>
      </c>
      <c r="F580">
        <f t="shared" ref="F580:F643" si="57">+LN(E580/E579)</f>
        <v>-1.8528095258996401E-4</v>
      </c>
      <c r="H580">
        <v>-3.3620529865043308E-3</v>
      </c>
      <c r="I580">
        <v>-3.2926441900813976E-3</v>
      </c>
      <c r="J580">
        <f t="shared" ref="J580:J643" si="58">+(H580-$O$4)/$O$5</f>
        <v>-0.64296596382221261</v>
      </c>
      <c r="K580">
        <f t="shared" ref="K580:K643" si="59">+(I580-$O$9)/$O$10</f>
        <v>-0.65178330959208919</v>
      </c>
    </row>
    <row r="581" spans="1:11">
      <c r="A581" s="2">
        <v>36294</v>
      </c>
      <c r="B581" s="1">
        <v>0.618238022</v>
      </c>
      <c r="C581">
        <f t="shared" si="55"/>
        <v>9.273583436724131E-4</v>
      </c>
      <c r="D581">
        <f t="shared" si="56"/>
        <v>9.2692861257957868E-4</v>
      </c>
      <c r="E581">
        <f t="shared" si="54"/>
        <v>1.6174999990537624</v>
      </c>
      <c r="F581">
        <f t="shared" si="57"/>
        <v>-9.2692861257958443E-4</v>
      </c>
      <c r="H581">
        <v>-3.3572095747556392E-3</v>
      </c>
      <c r="I581">
        <v>-3.2840750141900866E-3</v>
      </c>
      <c r="J581">
        <f t="shared" si="58"/>
        <v>-0.64202362134199742</v>
      </c>
      <c r="K581">
        <f t="shared" si="59"/>
        <v>-0.65011607606295563</v>
      </c>
    </row>
    <row r="582" spans="1:11">
      <c r="A582" s="2">
        <v>36297</v>
      </c>
      <c r="B582" s="1">
        <v>0.61755079400000001</v>
      </c>
      <c r="C582">
        <f t="shared" si="55"/>
        <v>-1.1115912893496782E-3</v>
      </c>
      <c r="D582">
        <f t="shared" si="56"/>
        <v>-1.1122095651694352E-3</v>
      </c>
      <c r="E582">
        <f t="shared" si="54"/>
        <v>1.6192999988273029</v>
      </c>
      <c r="F582">
        <f t="shared" si="57"/>
        <v>1.1122095651694129E-3</v>
      </c>
      <c r="H582">
        <v>-3.3387097906927101E-3</v>
      </c>
      <c r="I582">
        <v>-3.2820410841550751E-3</v>
      </c>
      <c r="J582">
        <f t="shared" si="58"/>
        <v>-0.63842427168893201</v>
      </c>
      <c r="K582">
        <f t="shared" si="59"/>
        <v>-0.64972035115389848</v>
      </c>
    </row>
    <row r="583" spans="1:11">
      <c r="A583" s="2">
        <v>36298</v>
      </c>
      <c r="B583" s="1">
        <v>0.61716965999999995</v>
      </c>
      <c r="C583">
        <f t="shared" si="55"/>
        <v>-6.1717028575314359E-4</v>
      </c>
      <c r="D583">
        <f t="shared" si="56"/>
        <v>-6.173608137301223E-4</v>
      </c>
      <c r="E583">
        <f t="shared" si="54"/>
        <v>1.6202999998412106</v>
      </c>
      <c r="F583">
        <f t="shared" si="57"/>
        <v>6.173608137299613E-4</v>
      </c>
      <c r="H583">
        <v>-3.3370442256766778E-3</v>
      </c>
      <c r="I583">
        <v>-3.2778913710475028E-3</v>
      </c>
      <c r="J583">
        <f t="shared" si="58"/>
        <v>-0.63810021650849202</v>
      </c>
      <c r="K583">
        <f t="shared" si="59"/>
        <v>-0.64891297586869223</v>
      </c>
    </row>
    <row r="584" spans="1:11">
      <c r="A584" s="2">
        <v>36299</v>
      </c>
      <c r="B584" s="1">
        <v>0.618238022</v>
      </c>
      <c r="C584">
        <f t="shared" si="55"/>
        <v>1.7310669484305041E-3</v>
      </c>
      <c r="D584">
        <f t="shared" si="56"/>
        <v>1.7295703788996486E-3</v>
      </c>
      <c r="E584">
        <f t="shared" si="54"/>
        <v>1.6174999990537624</v>
      </c>
      <c r="F584">
        <f t="shared" si="57"/>
        <v>-1.7295703788995508E-3</v>
      </c>
      <c r="H584">
        <v>-3.330814429850895E-3</v>
      </c>
      <c r="I584">
        <v>-3.265977210546099E-3</v>
      </c>
      <c r="J584">
        <f t="shared" si="58"/>
        <v>-0.63688813676918676</v>
      </c>
      <c r="K584">
        <f t="shared" si="59"/>
        <v>-0.64659493640826282</v>
      </c>
    </row>
    <row r="585" spans="1:11">
      <c r="A585" s="2">
        <v>36300</v>
      </c>
      <c r="B585" s="1">
        <v>0.62027043800000004</v>
      </c>
      <c r="C585">
        <f t="shared" si="55"/>
        <v>3.287432878076979E-3</v>
      </c>
      <c r="D585">
        <f t="shared" si="56"/>
        <v>3.2820410841552148E-3</v>
      </c>
      <c r="E585">
        <f t="shared" si="54"/>
        <v>1.6121999997684879</v>
      </c>
      <c r="F585">
        <f t="shared" si="57"/>
        <v>-3.2820410841550751E-3</v>
      </c>
      <c r="H585">
        <v>-3.3099137288496653E-3</v>
      </c>
      <c r="I585">
        <v>-3.2553422686972021E-3</v>
      </c>
      <c r="J585">
        <f t="shared" si="58"/>
        <v>-0.63282166060699485</v>
      </c>
      <c r="K585">
        <f t="shared" si="59"/>
        <v>-0.64452578391848314</v>
      </c>
    </row>
    <row r="586" spans="1:11">
      <c r="A586" s="2">
        <v>36301</v>
      </c>
      <c r="B586" s="1">
        <v>0.624219725</v>
      </c>
      <c r="C586">
        <f t="shared" si="55"/>
        <v>6.3670405004856434E-3</v>
      </c>
      <c r="D586">
        <f t="shared" si="56"/>
        <v>6.3468565275959623E-3</v>
      </c>
      <c r="E586">
        <f t="shared" si="54"/>
        <v>1.6020000008811</v>
      </c>
      <c r="F586">
        <f t="shared" si="57"/>
        <v>-6.3468565275960022E-3</v>
      </c>
      <c r="H586">
        <v>-3.3059954787659726E-3</v>
      </c>
      <c r="I586">
        <v>-3.239583160199567E-3</v>
      </c>
      <c r="J586">
        <f t="shared" si="58"/>
        <v>-0.63205931916390612</v>
      </c>
      <c r="K586">
        <f t="shared" si="59"/>
        <v>-0.6414596647945715</v>
      </c>
    </row>
    <row r="587" spans="1:11">
      <c r="A587" s="2">
        <v>36304</v>
      </c>
      <c r="B587" s="1">
        <v>0.62586055799999996</v>
      </c>
      <c r="C587">
        <f t="shared" si="55"/>
        <v>2.6286144674456668E-3</v>
      </c>
      <c r="D587">
        <f t="shared" si="56"/>
        <v>2.6251657027629122E-3</v>
      </c>
      <c r="E587">
        <f t="shared" si="54"/>
        <v>1.5978000006832194</v>
      </c>
      <c r="F587">
        <f t="shared" si="57"/>
        <v>-2.6251657027628571E-3</v>
      </c>
      <c r="H587">
        <v>-3.3013757136750432E-3</v>
      </c>
      <c r="I587">
        <v>-3.2310200630465019E-3</v>
      </c>
      <c r="J587">
        <f t="shared" si="58"/>
        <v>-0.63116048976023753</v>
      </c>
      <c r="K587">
        <f t="shared" si="59"/>
        <v>-0.63979361395515588</v>
      </c>
    </row>
    <row r="588" spans="1:11">
      <c r="A588" s="2">
        <v>36305</v>
      </c>
      <c r="B588" s="1">
        <v>0.62418076300000003</v>
      </c>
      <c r="C588">
        <f t="shared" si="55"/>
        <v>-2.683976452147574E-3</v>
      </c>
      <c r="D588">
        <f t="shared" si="56"/>
        <v>-2.687584774826965E-3</v>
      </c>
      <c r="E588">
        <f t="shared" si="54"/>
        <v>1.6020999993554752</v>
      </c>
      <c r="F588">
        <f t="shared" si="57"/>
        <v>2.6875847748270751E-3</v>
      </c>
      <c r="H588">
        <v>-3.2970697533787367E-3</v>
      </c>
      <c r="I588">
        <v>-3.2291247458743648E-3</v>
      </c>
      <c r="J588">
        <f t="shared" si="58"/>
        <v>-0.63032271475454538</v>
      </c>
      <c r="K588">
        <f t="shared" si="59"/>
        <v>-0.63942485780196112</v>
      </c>
    </row>
    <row r="589" spans="1:11">
      <c r="A589" s="2">
        <v>36306</v>
      </c>
      <c r="B589" s="1">
        <v>0.62644866300000002</v>
      </c>
      <c r="C589">
        <f t="shared" si="55"/>
        <v>3.6334025885382815E-3</v>
      </c>
      <c r="D589">
        <f t="shared" si="56"/>
        <v>3.6268177268353021E-3</v>
      </c>
      <c r="E589">
        <f t="shared" si="54"/>
        <v>1.5962999988077236</v>
      </c>
      <c r="F589">
        <f t="shared" si="57"/>
        <v>-3.626817726835319E-3</v>
      </c>
      <c r="H589">
        <v>-3.2923306971429406E-3</v>
      </c>
      <c r="I589">
        <v>-3.2133097922845636E-3</v>
      </c>
      <c r="J589">
        <f t="shared" si="58"/>
        <v>-0.6294006758615428</v>
      </c>
      <c r="K589">
        <f t="shared" si="59"/>
        <v>-0.63634787336132848</v>
      </c>
    </row>
    <row r="590" spans="1:11">
      <c r="A590" s="2">
        <v>36307</v>
      </c>
      <c r="B590" s="1">
        <v>0.62668421399999996</v>
      </c>
      <c r="C590">
        <f t="shared" si="55"/>
        <v>3.7601006101906087E-4</v>
      </c>
      <c r="D590">
        <f t="shared" si="56"/>
        <v>3.7593938695161901E-4</v>
      </c>
      <c r="E590">
        <f t="shared" si="54"/>
        <v>1.5956999995535233</v>
      </c>
      <c r="F590">
        <f t="shared" si="57"/>
        <v>-3.7593938695169258E-4</v>
      </c>
      <c r="H590">
        <v>-3.2901988319902057E-3</v>
      </c>
      <c r="I590">
        <v>-3.2013680298931561E-3</v>
      </c>
      <c r="J590">
        <f t="shared" si="58"/>
        <v>-0.62898589652834747</v>
      </c>
      <c r="K590">
        <f t="shared" si="59"/>
        <v>-0.63402446362993425</v>
      </c>
    </row>
    <row r="591" spans="1:11">
      <c r="A591" s="2">
        <v>36308</v>
      </c>
      <c r="B591" s="1">
        <v>0.624219725</v>
      </c>
      <c r="C591">
        <f t="shared" si="55"/>
        <v>-3.9325850961996478E-3</v>
      </c>
      <c r="D591">
        <f t="shared" si="56"/>
        <v>-3.940338041722927E-3</v>
      </c>
      <c r="E591">
        <f t="shared" si="54"/>
        <v>1.6020000008811</v>
      </c>
      <c r="F591">
        <f t="shared" si="57"/>
        <v>3.9403380417228524E-3</v>
      </c>
      <c r="H591">
        <v>-3.2872406622589901E-3</v>
      </c>
      <c r="I591">
        <v>-3.1902190317841697E-3</v>
      </c>
      <c r="J591">
        <f t="shared" si="58"/>
        <v>-0.62841034996199074</v>
      </c>
      <c r="K591">
        <f t="shared" si="59"/>
        <v>-0.63185529547428965</v>
      </c>
    </row>
    <row r="592" spans="1:11">
      <c r="A592" s="2">
        <v>36312</v>
      </c>
      <c r="B592" s="1">
        <v>0.61919504599999997</v>
      </c>
      <c r="C592">
        <f t="shared" si="55"/>
        <v>-8.0495357624272845E-3</v>
      </c>
      <c r="D592">
        <f t="shared" si="56"/>
        <v>-8.0821081884524248E-3</v>
      </c>
      <c r="E592">
        <f t="shared" si="54"/>
        <v>1.6150000011466501</v>
      </c>
      <c r="F592">
        <f t="shared" si="57"/>
        <v>8.0821081884524457E-3</v>
      </c>
      <c r="H592">
        <v>-3.2856487656046226E-3</v>
      </c>
      <c r="I592">
        <v>-3.1752721230613708E-3</v>
      </c>
      <c r="J592">
        <f t="shared" si="58"/>
        <v>-0.62810062782409326</v>
      </c>
      <c r="K592">
        <f t="shared" si="59"/>
        <v>-0.62894719932879939</v>
      </c>
    </row>
    <row r="593" spans="1:11">
      <c r="A593" s="2">
        <v>36313</v>
      </c>
      <c r="B593" s="1">
        <v>0.62208398099999995</v>
      </c>
      <c r="C593">
        <f t="shared" si="55"/>
        <v>4.6656300283125507E-3</v>
      </c>
      <c r="D593">
        <f t="shared" si="56"/>
        <v>4.6547797124824163E-3</v>
      </c>
      <c r="E593">
        <f t="shared" si="54"/>
        <v>1.6075000008720688</v>
      </c>
      <c r="F593">
        <f t="shared" si="57"/>
        <v>-4.6547797124824606E-3</v>
      </c>
      <c r="H593">
        <v>-3.2832758175747735E-3</v>
      </c>
      <c r="I593">
        <v>-3.1626616441364584E-3</v>
      </c>
      <c r="J593">
        <f t="shared" si="58"/>
        <v>-0.62763894299366896</v>
      </c>
      <c r="K593">
        <f t="shared" si="59"/>
        <v>-0.6264936829640152</v>
      </c>
    </row>
    <row r="594" spans="1:11">
      <c r="A594" s="2">
        <v>36314</v>
      </c>
      <c r="B594" s="1">
        <v>0.62285892200000004</v>
      </c>
      <c r="C594">
        <f t="shared" si="55"/>
        <v>1.2457176581759377E-3</v>
      </c>
      <c r="D594">
        <f t="shared" si="56"/>
        <v>1.2449423957059654E-3</v>
      </c>
      <c r="E594">
        <f t="shared" si="54"/>
        <v>1.6055000011704095</v>
      </c>
      <c r="F594">
        <f t="shared" si="57"/>
        <v>-1.2449423957058439E-3</v>
      </c>
      <c r="H594">
        <v>-3.2832193688823721E-3</v>
      </c>
      <c r="I594">
        <v>-3.1582732162610309E-3</v>
      </c>
      <c r="J594">
        <f t="shared" si="58"/>
        <v>-0.627627960239453</v>
      </c>
      <c r="K594">
        <f t="shared" si="59"/>
        <v>-0.62563986292497076</v>
      </c>
    </row>
    <row r="595" spans="1:11">
      <c r="A595" s="2">
        <v>36315</v>
      </c>
      <c r="B595" s="1">
        <v>0.62212268299999995</v>
      </c>
      <c r="C595">
        <f t="shared" si="55"/>
        <v>-1.1820317153617976E-3</v>
      </c>
      <c r="D595">
        <f t="shared" si="56"/>
        <v>-1.1827308658495289E-3</v>
      </c>
      <c r="E595">
        <f t="shared" si="54"/>
        <v>1.6073999989484391</v>
      </c>
      <c r="F595">
        <f t="shared" si="57"/>
        <v>1.182730865849626E-3</v>
      </c>
      <c r="H595">
        <v>-3.2830573389345395E-3</v>
      </c>
      <c r="I595">
        <v>-3.1572025564115965E-3</v>
      </c>
      <c r="J595">
        <f t="shared" si="58"/>
        <v>-0.62759643541545862</v>
      </c>
      <c r="K595">
        <f t="shared" si="59"/>
        <v>-0.62543155351203372</v>
      </c>
    </row>
    <row r="596" spans="1:11">
      <c r="A596" s="2">
        <v>36318</v>
      </c>
      <c r="B596" s="1">
        <v>0.624609619</v>
      </c>
      <c r="C596">
        <f t="shared" si="55"/>
        <v>3.9975009237849246E-3</v>
      </c>
      <c r="D596">
        <f t="shared" si="56"/>
        <v>3.989532146703458E-3</v>
      </c>
      <c r="E596">
        <f t="shared" si="54"/>
        <v>1.600999999969581</v>
      </c>
      <c r="F596">
        <f t="shared" si="57"/>
        <v>-3.9895321467034736E-3</v>
      </c>
      <c r="H596">
        <v>-3.2753859926022352E-3</v>
      </c>
      <c r="I596">
        <v>-3.1543235208578296E-3</v>
      </c>
      <c r="J596">
        <f t="shared" si="58"/>
        <v>-0.62610388514212578</v>
      </c>
      <c r="K596">
        <f t="shared" si="59"/>
        <v>-0.62487140342669412</v>
      </c>
    </row>
    <row r="597" spans="1:11">
      <c r="A597" s="2">
        <v>36319</v>
      </c>
      <c r="B597" s="1">
        <v>0.62305295999999999</v>
      </c>
      <c r="C597">
        <f t="shared" si="55"/>
        <v>-2.492211058952698E-3</v>
      </c>
      <c r="D597">
        <f t="shared" si="56"/>
        <v>-2.4953217864016036E-3</v>
      </c>
      <c r="E597">
        <f t="shared" si="54"/>
        <v>1.604999998716</v>
      </c>
      <c r="F597">
        <f t="shared" si="57"/>
        <v>2.495321786401591E-3</v>
      </c>
      <c r="H597">
        <v>-3.2737815010220133E-3</v>
      </c>
      <c r="I597">
        <v>-3.1535045092139424E-3</v>
      </c>
      <c r="J597">
        <f t="shared" si="58"/>
        <v>-0.62579171251389543</v>
      </c>
      <c r="K597">
        <f t="shared" si="59"/>
        <v>-0.62471205511937034</v>
      </c>
    </row>
    <row r="598" spans="1:11">
      <c r="A598" s="2">
        <v>36320</v>
      </c>
      <c r="B598" s="1">
        <v>0.62496094000000002</v>
      </c>
      <c r="C598">
        <f t="shared" si="55"/>
        <v>3.0623078975502427E-3</v>
      </c>
      <c r="D598">
        <f t="shared" si="56"/>
        <v>3.0576285832873461E-3</v>
      </c>
      <c r="E598">
        <f t="shared" si="54"/>
        <v>1.6000999998495906</v>
      </c>
      <c r="F598">
        <f t="shared" si="57"/>
        <v>-3.0576285832871813E-3</v>
      </c>
      <c r="H598">
        <v>-3.2712669768687761E-3</v>
      </c>
      <c r="I598">
        <v>-3.1475112926623644E-3</v>
      </c>
      <c r="J598">
        <f t="shared" si="58"/>
        <v>-0.62530248239057118</v>
      </c>
      <c r="K598">
        <f t="shared" si="59"/>
        <v>-0.62354600464860332</v>
      </c>
    </row>
    <row r="599" spans="1:11">
      <c r="A599" s="2">
        <v>36321</v>
      </c>
      <c r="B599" s="1">
        <v>0.62492188500000001</v>
      </c>
      <c r="C599">
        <f t="shared" si="55"/>
        <v>-6.249190549412198E-5</v>
      </c>
      <c r="D599">
        <f t="shared" si="56"/>
        <v>-6.2493858194600534E-5</v>
      </c>
      <c r="E599">
        <f t="shared" si="54"/>
        <v>1.6001999993967246</v>
      </c>
      <c r="F599">
        <f t="shared" si="57"/>
        <v>6.249385819466915E-5</v>
      </c>
      <c r="H599">
        <v>-3.265531386611406E-3</v>
      </c>
      <c r="I599">
        <v>-3.1345196508067983E-3</v>
      </c>
      <c r="J599">
        <f t="shared" si="58"/>
        <v>-0.62418655613258001</v>
      </c>
      <c r="K599">
        <f t="shared" si="59"/>
        <v>-0.62101832857160055</v>
      </c>
    </row>
    <row r="600" spans="1:11">
      <c r="A600" s="2">
        <v>36322</v>
      </c>
      <c r="B600" s="1">
        <v>0.62169723300000002</v>
      </c>
      <c r="C600">
        <f t="shared" si="55"/>
        <v>-5.1600881284545874E-3</v>
      </c>
      <c r="D600">
        <f t="shared" si="56"/>
        <v>-5.173447359557392E-3</v>
      </c>
      <c r="E600">
        <f t="shared" si="54"/>
        <v>1.6085000011573156</v>
      </c>
      <c r="F600">
        <f t="shared" si="57"/>
        <v>5.1734473595574518E-3</v>
      </c>
      <c r="H600">
        <v>-3.2582154304036026E-3</v>
      </c>
      <c r="I600">
        <v>-3.127717983677755E-3</v>
      </c>
      <c r="J600">
        <f t="shared" si="58"/>
        <v>-0.62276315117018555</v>
      </c>
      <c r="K600">
        <f t="shared" si="59"/>
        <v>-0.61969498457267003</v>
      </c>
    </row>
    <row r="601" spans="1:11">
      <c r="A601" s="2">
        <v>36325</v>
      </c>
      <c r="B601" s="1">
        <v>0.62208398099999995</v>
      </c>
      <c r="C601">
        <f t="shared" si="55"/>
        <v>6.2208415844744458E-4</v>
      </c>
      <c r="D601">
        <f t="shared" si="56"/>
        <v>6.2189074430644075E-4</v>
      </c>
      <c r="E601">
        <f t="shared" si="54"/>
        <v>1.6075000008720688</v>
      </c>
      <c r="F601">
        <f t="shared" si="57"/>
        <v>-6.2189074430644455E-4</v>
      </c>
      <c r="H601">
        <v>-3.2536482712700833E-3</v>
      </c>
      <c r="I601">
        <v>-3.1272715922627207E-3</v>
      </c>
      <c r="J601">
        <f t="shared" si="58"/>
        <v>-0.6218745568716354</v>
      </c>
      <c r="K601">
        <f t="shared" si="59"/>
        <v>-0.61960813389488001</v>
      </c>
    </row>
    <row r="602" spans="1:11">
      <c r="A602" s="2">
        <v>36326</v>
      </c>
      <c r="B602" s="1">
        <v>0.62695924800000002</v>
      </c>
      <c r="C602">
        <f t="shared" si="55"/>
        <v>7.8369917067517836E-3</v>
      </c>
      <c r="D602">
        <f t="shared" si="56"/>
        <v>7.8064419953297205E-3</v>
      </c>
      <c r="E602">
        <f t="shared" si="54"/>
        <v>1.5949999991068</v>
      </c>
      <c r="F602">
        <f t="shared" si="57"/>
        <v>-7.8064419953295739E-3</v>
      </c>
      <c r="H602">
        <v>-3.2442729137359583E-3</v>
      </c>
      <c r="I602">
        <v>-3.1266312014320433E-3</v>
      </c>
      <c r="J602">
        <f t="shared" si="58"/>
        <v>-0.62005047126214785</v>
      </c>
      <c r="K602">
        <f t="shared" si="59"/>
        <v>-0.61948353835871672</v>
      </c>
    </row>
    <row r="603" spans="1:11">
      <c r="A603" s="2">
        <v>36327</v>
      </c>
      <c r="B603" s="1">
        <v>0.63043752399999997</v>
      </c>
      <c r="C603">
        <f t="shared" si="55"/>
        <v>5.5478502168930799E-3</v>
      </c>
      <c r="D603">
        <f t="shared" si="56"/>
        <v>5.5325175785255771E-3</v>
      </c>
      <c r="E603">
        <f t="shared" si="54"/>
        <v>1.5861999990977695</v>
      </c>
      <c r="F603">
        <f t="shared" si="57"/>
        <v>-5.532517578525663E-3</v>
      </c>
      <c r="H603">
        <v>-3.2314146254965449E-3</v>
      </c>
      <c r="I603">
        <v>-3.1135891213843374E-3</v>
      </c>
      <c r="J603">
        <f t="shared" si="58"/>
        <v>-0.61754874069296306</v>
      </c>
      <c r="K603">
        <f t="shared" si="59"/>
        <v>-0.61694604894071714</v>
      </c>
    </row>
    <row r="604" spans="1:11">
      <c r="A604" s="2">
        <v>36328</v>
      </c>
      <c r="B604" s="1">
        <v>0.62794348499999997</v>
      </c>
      <c r="C604">
        <f t="shared" si="55"/>
        <v>-3.9560446595497956E-3</v>
      </c>
      <c r="D604">
        <f t="shared" si="56"/>
        <v>-3.9638905033991595E-3</v>
      </c>
      <c r="E604">
        <f t="shared" si="54"/>
        <v>1.5925000002189689</v>
      </c>
      <c r="F604">
        <f t="shared" si="57"/>
        <v>3.9638905033992523E-3</v>
      </c>
      <c r="H604">
        <v>-3.2261406517105243E-3</v>
      </c>
      <c r="I604">
        <v>-3.1102588636708669E-3</v>
      </c>
      <c r="J604">
        <f t="shared" si="58"/>
        <v>-0.61652262732577912</v>
      </c>
      <c r="K604">
        <f t="shared" si="59"/>
        <v>-0.61629810829963594</v>
      </c>
    </row>
    <row r="605" spans="1:11">
      <c r="A605" s="2">
        <v>36329</v>
      </c>
      <c r="B605" s="1">
        <v>0.62798291900000003</v>
      </c>
      <c r="C605">
        <f t="shared" si="55"/>
        <v>6.279864500879917E-5</v>
      </c>
      <c r="D605">
        <f t="shared" si="56"/>
        <v>6.2796673256440181E-5</v>
      </c>
      <c r="E605">
        <f t="shared" si="54"/>
        <v>1.5923999996566784</v>
      </c>
      <c r="F605">
        <f t="shared" si="57"/>
        <v>-6.2796673256469183E-5</v>
      </c>
      <c r="H605">
        <v>-3.2212014249629389E-3</v>
      </c>
      <c r="I605">
        <v>-3.0963611326387413E-3</v>
      </c>
      <c r="J605">
        <f t="shared" si="58"/>
        <v>-0.61556164291537419</v>
      </c>
      <c r="K605">
        <f t="shared" si="59"/>
        <v>-0.61359414196150353</v>
      </c>
    </row>
    <row r="606" spans="1:11">
      <c r="A606" s="2">
        <v>36332</v>
      </c>
      <c r="B606" s="1">
        <v>0.62932662100000003</v>
      </c>
      <c r="C606">
        <f t="shared" si="55"/>
        <v>2.1397110643386341E-3</v>
      </c>
      <c r="D606">
        <f t="shared" si="56"/>
        <v>2.1374251428461113E-3</v>
      </c>
      <c r="E606">
        <f t="shared" si="54"/>
        <v>1.588999998778059</v>
      </c>
      <c r="F606">
        <f t="shared" si="57"/>
        <v>-2.1374251428461226E-3</v>
      </c>
      <c r="H606">
        <v>-3.2147910570180854E-3</v>
      </c>
      <c r="I606">
        <v>-3.0954445794466588E-3</v>
      </c>
      <c r="J606">
        <f t="shared" si="58"/>
        <v>-0.61431443075550007</v>
      </c>
      <c r="K606">
        <f t="shared" si="59"/>
        <v>-0.61341581580360272</v>
      </c>
    </row>
    <row r="607" spans="1:11">
      <c r="A607" s="2">
        <v>36333</v>
      </c>
      <c r="B607" s="1">
        <v>0.62912865699999998</v>
      </c>
      <c r="C607">
        <f t="shared" si="55"/>
        <v>-3.1456479575819873E-4</v>
      </c>
      <c r="D607">
        <f t="shared" si="56"/>
        <v>-3.1461428164151388E-4</v>
      </c>
      <c r="E607">
        <f t="shared" si="54"/>
        <v>1.5894999995207657</v>
      </c>
      <c r="F607">
        <f t="shared" si="57"/>
        <v>3.1461428164129693E-4</v>
      </c>
      <c r="H607">
        <v>-3.2136494804208553E-3</v>
      </c>
      <c r="I607">
        <v>-3.0910048068930268E-3</v>
      </c>
      <c r="J607">
        <f t="shared" si="58"/>
        <v>-0.61409232365872468</v>
      </c>
      <c r="K607">
        <f t="shared" si="59"/>
        <v>-0.61255200605608107</v>
      </c>
    </row>
    <row r="608" spans="1:11">
      <c r="A608" s="2">
        <v>36334</v>
      </c>
      <c r="B608" s="1">
        <v>0.63343257100000006</v>
      </c>
      <c r="C608">
        <f t="shared" si="55"/>
        <v>6.8410713009374735E-3</v>
      </c>
      <c r="D608">
        <f t="shared" si="56"/>
        <v>6.8177773493762889E-3</v>
      </c>
      <c r="E608">
        <f t="shared" si="54"/>
        <v>1.5787000002562228</v>
      </c>
      <c r="F608">
        <f t="shared" si="57"/>
        <v>-6.8177773493763366E-3</v>
      </c>
      <c r="H608">
        <v>-3.2124157584616543E-3</v>
      </c>
      <c r="I608">
        <v>-3.0884146143195269E-3</v>
      </c>
      <c r="J608">
        <f t="shared" si="58"/>
        <v>-0.61385228860260066</v>
      </c>
      <c r="K608">
        <f t="shared" si="59"/>
        <v>-0.61204805375539006</v>
      </c>
    </row>
    <row r="609" spans="1:11">
      <c r="A609" s="2">
        <v>36335</v>
      </c>
      <c r="B609" s="1">
        <v>0.63159224400000002</v>
      </c>
      <c r="C609">
        <f t="shared" si="55"/>
        <v>-2.905324235371598E-3</v>
      </c>
      <c r="D609">
        <f t="shared" si="56"/>
        <v>-2.9095528822073976E-3</v>
      </c>
      <c r="E609">
        <f t="shared" si="54"/>
        <v>1.5833000001184308</v>
      </c>
      <c r="F609">
        <f t="shared" si="57"/>
        <v>2.9095528822074882E-3</v>
      </c>
      <c r="H609">
        <v>-3.2108821300954327E-3</v>
      </c>
      <c r="I609">
        <v>-3.0875055958770334E-3</v>
      </c>
      <c r="J609">
        <f t="shared" si="58"/>
        <v>-0.61355390324258163</v>
      </c>
      <c r="K609">
        <f t="shared" si="59"/>
        <v>-0.61187119357126629</v>
      </c>
    </row>
    <row r="610" spans="1:11">
      <c r="A610" s="2">
        <v>36336</v>
      </c>
      <c r="B610" s="1">
        <v>0.629207827</v>
      </c>
      <c r="C610">
        <f t="shared" si="55"/>
        <v>-3.7752474363824673E-3</v>
      </c>
      <c r="D610">
        <f t="shared" si="56"/>
        <v>-3.7823916694854865E-3</v>
      </c>
      <c r="E610">
        <f t="shared" si="54"/>
        <v>1.5893000008723668</v>
      </c>
      <c r="F610">
        <f t="shared" si="57"/>
        <v>3.7823916694855334E-3</v>
      </c>
      <c r="H610">
        <v>-3.1937568342834178E-3</v>
      </c>
      <c r="I610">
        <v>-3.085955395874012E-3</v>
      </c>
      <c r="J610">
        <f t="shared" si="58"/>
        <v>-0.61022197637630349</v>
      </c>
      <c r="K610">
        <f t="shared" si="59"/>
        <v>-0.6115695840052261</v>
      </c>
    </row>
    <row r="611" spans="1:11">
      <c r="A611" s="2">
        <v>36339</v>
      </c>
      <c r="B611" s="1">
        <v>0.63203134900000002</v>
      </c>
      <c r="C611">
        <f t="shared" si="55"/>
        <v>4.4874235170631049E-3</v>
      </c>
      <c r="D611">
        <f t="shared" si="56"/>
        <v>4.4773850521778562E-3</v>
      </c>
      <c r="E611">
        <f t="shared" si="54"/>
        <v>1.5821999993864229</v>
      </c>
      <c r="F611">
        <f t="shared" si="57"/>
        <v>-4.4773850521778553E-3</v>
      </c>
      <c r="H611">
        <v>-3.1902190317840582E-3</v>
      </c>
      <c r="I611">
        <v>-3.0837785240956936E-3</v>
      </c>
      <c r="J611">
        <f t="shared" si="58"/>
        <v>-0.60953365546642857</v>
      </c>
      <c r="K611">
        <f t="shared" si="59"/>
        <v>-0.61114604810592021</v>
      </c>
    </row>
    <row r="612" spans="1:11">
      <c r="A612" s="2">
        <v>36340</v>
      </c>
      <c r="B612" s="1">
        <v>0.63367340500000002</v>
      </c>
      <c r="C612">
        <f t="shared" si="55"/>
        <v>2.5980610021925088E-3</v>
      </c>
      <c r="D612">
        <f t="shared" si="56"/>
        <v>2.5946918759090312E-3</v>
      </c>
      <c r="E612">
        <f t="shared" si="54"/>
        <v>1.5780999993206279</v>
      </c>
      <c r="F612">
        <f t="shared" si="57"/>
        <v>-2.5946918759090138E-3</v>
      </c>
      <c r="H612">
        <v>-3.1846088357369261E-3</v>
      </c>
      <c r="I612">
        <v>-3.0816666128080949E-3</v>
      </c>
      <c r="J612">
        <f t="shared" si="58"/>
        <v>-0.60844212612061654</v>
      </c>
      <c r="K612">
        <f t="shared" si="59"/>
        <v>-0.6107351510308805</v>
      </c>
    </row>
    <row r="613" spans="1:11">
      <c r="A613" s="2">
        <v>36341</v>
      </c>
      <c r="B613" s="1">
        <v>0.63431652400000005</v>
      </c>
      <c r="C613">
        <f t="shared" si="55"/>
        <v>1.0149060934632192E-3</v>
      </c>
      <c r="D613">
        <f t="shared" si="56"/>
        <v>1.0143914244716398E-3</v>
      </c>
      <c r="E613">
        <f t="shared" si="54"/>
        <v>1.5764999998644209</v>
      </c>
      <c r="F613">
        <f t="shared" si="57"/>
        <v>-1.0143914244715273E-3</v>
      </c>
      <c r="H613">
        <v>-3.1831431977203078E-3</v>
      </c>
      <c r="I613">
        <v>-3.0740505622517461E-3</v>
      </c>
      <c r="J613">
        <f t="shared" si="58"/>
        <v>-0.60815696907939432</v>
      </c>
      <c r="K613">
        <f t="shared" si="59"/>
        <v>-0.60925335919836643</v>
      </c>
    </row>
    <row r="614" spans="1:11">
      <c r="A614" s="2">
        <v>36342</v>
      </c>
      <c r="B614" s="1">
        <v>0.63431652400000005</v>
      </c>
      <c r="C614">
        <f t="shared" si="55"/>
        <v>0</v>
      </c>
      <c r="D614">
        <f t="shared" si="56"/>
        <v>0</v>
      </c>
      <c r="E614">
        <f t="shared" si="54"/>
        <v>1.5764999998644209</v>
      </c>
      <c r="F614">
        <f t="shared" si="57"/>
        <v>0</v>
      </c>
      <c r="H614">
        <v>-3.1779687613464479E-3</v>
      </c>
      <c r="I614">
        <v>-3.0627904955456112E-3</v>
      </c>
      <c r="J614">
        <f t="shared" si="58"/>
        <v>-0.60715022188149692</v>
      </c>
      <c r="K614">
        <f t="shared" si="59"/>
        <v>-0.60706258134634639</v>
      </c>
    </row>
    <row r="615" spans="1:11">
      <c r="A615" s="2">
        <v>36343</v>
      </c>
      <c r="B615" s="1">
        <v>0.63323201600000001</v>
      </c>
      <c r="C615">
        <f t="shared" si="55"/>
        <v>-1.7097268618530004E-3</v>
      </c>
      <c r="D615">
        <f t="shared" si="56"/>
        <v>-1.7111901129016663E-3</v>
      </c>
      <c r="E615">
        <f t="shared" si="54"/>
        <v>1.5792000005255578</v>
      </c>
      <c r="F615">
        <f t="shared" si="57"/>
        <v>1.71119011290161E-3</v>
      </c>
      <c r="H615">
        <v>-3.1737177075650087E-3</v>
      </c>
      <c r="I615">
        <v>-3.0576285832871813E-3</v>
      </c>
      <c r="J615">
        <f t="shared" si="58"/>
        <v>-0.60632312958131995</v>
      </c>
      <c r="K615">
        <f t="shared" si="59"/>
        <v>-0.60605827086178432</v>
      </c>
    </row>
    <row r="616" spans="1:11">
      <c r="A616" s="2">
        <v>36347</v>
      </c>
      <c r="B616" s="1">
        <v>0.63742988300000003</v>
      </c>
      <c r="C616">
        <f t="shared" si="55"/>
        <v>6.6292715686062653E-3</v>
      </c>
      <c r="D616">
        <f t="shared" si="56"/>
        <v>6.6073945802806577E-3</v>
      </c>
      <c r="E616">
        <f t="shared" si="54"/>
        <v>1.5687999992934123</v>
      </c>
      <c r="F616">
        <f t="shared" si="57"/>
        <v>-6.6073945802806863E-3</v>
      </c>
      <c r="H616">
        <v>-3.1645609179629434E-3</v>
      </c>
      <c r="I616">
        <v>-3.0562362907446293E-3</v>
      </c>
      <c r="J616">
        <f t="shared" si="58"/>
        <v>-0.60454156892281308</v>
      </c>
      <c r="K616">
        <f t="shared" si="59"/>
        <v>-0.60578738404154064</v>
      </c>
    </row>
    <row r="617" spans="1:11">
      <c r="A617" s="2">
        <v>36348</v>
      </c>
      <c r="B617" s="1">
        <v>0.64094346899999999</v>
      </c>
      <c r="C617">
        <f t="shared" si="55"/>
        <v>5.5121137143172572E-3</v>
      </c>
      <c r="D617">
        <f t="shared" si="56"/>
        <v>5.4969776113236776E-3</v>
      </c>
      <c r="E617">
        <f t="shared" si="54"/>
        <v>1.5601999994792053</v>
      </c>
      <c r="F617">
        <f t="shared" si="57"/>
        <v>-5.4969776113236611E-3</v>
      </c>
      <c r="H617">
        <v>-3.1599522889921351E-3</v>
      </c>
      <c r="I617">
        <v>-3.0534365918904282E-3</v>
      </c>
      <c r="J617">
        <f t="shared" si="58"/>
        <v>-0.60364490618173672</v>
      </c>
      <c r="K617">
        <f t="shared" si="59"/>
        <v>-0.60524266984026798</v>
      </c>
    </row>
    <row r="618" spans="1:11">
      <c r="A618" s="2">
        <v>36349</v>
      </c>
      <c r="B618" s="1">
        <v>0.64197213799999997</v>
      </c>
      <c r="C618">
        <f t="shared" si="55"/>
        <v>1.6049293732642855E-3</v>
      </c>
      <c r="D618">
        <f t="shared" si="56"/>
        <v>1.6036428504525916E-3</v>
      </c>
      <c r="E618">
        <f t="shared" si="54"/>
        <v>1.5577000009928781</v>
      </c>
      <c r="F618">
        <f t="shared" si="57"/>
        <v>-1.6036428504525488E-3</v>
      </c>
      <c r="H618">
        <v>-3.1591824931294556E-3</v>
      </c>
      <c r="I618">
        <v>-3.0521066252128574E-3</v>
      </c>
      <c r="J618">
        <f t="shared" si="58"/>
        <v>-0.60349513338104666</v>
      </c>
      <c r="K618">
        <f t="shared" si="59"/>
        <v>-0.6049839092469973</v>
      </c>
    </row>
    <row r="619" spans="1:11">
      <c r="A619" s="2">
        <v>36350</v>
      </c>
      <c r="B619" s="1">
        <v>0.64453754399999996</v>
      </c>
      <c r="C619">
        <f t="shared" si="55"/>
        <v>3.9961329287472314E-3</v>
      </c>
      <c r="D619">
        <f t="shared" si="56"/>
        <v>3.9881695975253831E-3</v>
      </c>
      <c r="E619">
        <f t="shared" si="54"/>
        <v>1.5515000007509261</v>
      </c>
      <c r="F619">
        <f t="shared" si="57"/>
        <v>-3.9881695975252634E-3</v>
      </c>
      <c r="H619">
        <v>-3.145251237269546E-3</v>
      </c>
      <c r="I619">
        <v>-3.0385920771488339E-3</v>
      </c>
      <c r="J619">
        <f t="shared" si="58"/>
        <v>-0.60078464439503676</v>
      </c>
      <c r="K619">
        <f t="shared" si="59"/>
        <v>-0.60235449564302701</v>
      </c>
    </row>
    <row r="620" spans="1:11">
      <c r="A620" s="2">
        <v>36353</v>
      </c>
      <c r="B620" s="1">
        <v>0.64275613799999998</v>
      </c>
      <c r="C620">
        <f t="shared" si="55"/>
        <v>-2.7638514103376366E-3</v>
      </c>
      <c r="D620">
        <f t="shared" si="56"/>
        <v>-2.7676778998387431E-3</v>
      </c>
      <c r="E620">
        <f t="shared" si="54"/>
        <v>1.5558000007772776</v>
      </c>
      <c r="F620">
        <f t="shared" si="57"/>
        <v>2.7676778998387583E-3</v>
      </c>
      <c r="H620">
        <v>-3.1435975559432404E-3</v>
      </c>
      <c r="I620">
        <v>-3.0383622625054824E-3</v>
      </c>
      <c r="J620">
        <f t="shared" si="58"/>
        <v>-0.60046290132561109</v>
      </c>
      <c r="K620">
        <f t="shared" si="59"/>
        <v>-0.60230978251264655</v>
      </c>
    </row>
    <row r="621" spans="1:11">
      <c r="A621" s="2">
        <v>36354</v>
      </c>
      <c r="B621" s="1">
        <v>0.64242580000000005</v>
      </c>
      <c r="C621">
        <f t="shared" si="55"/>
        <v>-5.1393986065662034E-4</v>
      </c>
      <c r="D621">
        <f t="shared" si="56"/>
        <v>-5.1407197301394974E-4</v>
      </c>
      <c r="E621">
        <f t="shared" si="54"/>
        <v>1.556599999564152</v>
      </c>
      <c r="F621">
        <f t="shared" si="57"/>
        <v>5.1407197301413059E-4</v>
      </c>
      <c r="H621">
        <v>-3.1408163755565661E-3</v>
      </c>
      <c r="I621">
        <v>-3.0374169128352638E-3</v>
      </c>
      <c r="J621">
        <f t="shared" si="58"/>
        <v>-0.5999217901090782</v>
      </c>
      <c r="K621">
        <f t="shared" si="59"/>
        <v>-0.60212585366266902</v>
      </c>
    </row>
    <row r="622" spans="1:11">
      <c r="A622" s="2">
        <v>36355</v>
      </c>
      <c r="B622" s="1">
        <v>0.63959066200000003</v>
      </c>
      <c r="C622">
        <f t="shared" si="55"/>
        <v>-4.4131758095643514E-3</v>
      </c>
      <c r="D622">
        <f t="shared" si="56"/>
        <v>-4.4229426156082207E-3</v>
      </c>
      <c r="E622">
        <f t="shared" si="54"/>
        <v>1.5634999999421504</v>
      </c>
      <c r="F622">
        <f t="shared" si="57"/>
        <v>4.4229426156081582E-3</v>
      </c>
      <c r="H622">
        <v>-3.1251027130909403E-3</v>
      </c>
      <c r="I622">
        <v>-3.0208310319786934E-3</v>
      </c>
      <c r="J622">
        <f t="shared" si="58"/>
        <v>-0.59686451304294352</v>
      </c>
      <c r="K622">
        <f t="shared" si="59"/>
        <v>-0.59889887629343008</v>
      </c>
    </row>
    <row r="623" spans="1:11">
      <c r="A623" s="2">
        <v>36356</v>
      </c>
      <c r="B623" s="1">
        <v>0.63836578399999999</v>
      </c>
      <c r="C623">
        <f t="shared" si="55"/>
        <v>-1.915096752929224E-3</v>
      </c>
      <c r="D623">
        <f t="shared" si="56"/>
        <v>-1.9169328953505297E-3</v>
      </c>
      <c r="E623">
        <f t="shared" si="54"/>
        <v>1.5664999990037061</v>
      </c>
      <c r="F623">
        <f t="shared" si="57"/>
        <v>1.9169328953505681E-3</v>
      </c>
      <c r="H623">
        <v>-3.124460591462771E-3</v>
      </c>
      <c r="I623">
        <v>-3.0205284090935943E-3</v>
      </c>
      <c r="J623">
        <f t="shared" si="58"/>
        <v>-0.59673958075985767</v>
      </c>
      <c r="K623">
        <f t="shared" si="59"/>
        <v>-0.59883999746691041</v>
      </c>
    </row>
    <row r="624" spans="1:11">
      <c r="A624" s="2">
        <v>36357</v>
      </c>
      <c r="B624" s="1">
        <v>0.64012290400000005</v>
      </c>
      <c r="C624">
        <f t="shared" si="55"/>
        <v>2.7525284782494719E-3</v>
      </c>
      <c r="D624">
        <f t="shared" si="56"/>
        <v>2.7487472088495741E-3</v>
      </c>
      <c r="E624">
        <f t="shared" si="54"/>
        <v>1.5621999990176885</v>
      </c>
      <c r="F624">
        <f t="shared" si="57"/>
        <v>-2.7487472088496868E-3</v>
      </c>
      <c r="H624">
        <v>-3.1113896384512463E-3</v>
      </c>
      <c r="I624">
        <v>-3.0125327631083314E-3</v>
      </c>
      <c r="J624">
        <f t="shared" si="58"/>
        <v>-0.59419647376859608</v>
      </c>
      <c r="K624">
        <f t="shared" si="59"/>
        <v>-0.59728435089799947</v>
      </c>
    </row>
    <row r="625" spans="1:11">
      <c r="A625" s="2">
        <v>36360</v>
      </c>
      <c r="B625" s="1">
        <v>0.63979526600000003</v>
      </c>
      <c r="C625">
        <f t="shared" si="55"/>
        <v>-5.118360832782054E-4</v>
      </c>
      <c r="D625">
        <f t="shared" si="56"/>
        <v>-5.119671160797297E-4</v>
      </c>
      <c r="E625">
        <f t="shared" si="54"/>
        <v>1.5629999988152459</v>
      </c>
      <c r="F625">
        <f t="shared" si="57"/>
        <v>5.1196711607960632E-4</v>
      </c>
      <c r="H625">
        <v>-3.1019595049396305E-3</v>
      </c>
      <c r="I625">
        <v>-3.0111444896873982E-3</v>
      </c>
      <c r="J625">
        <f t="shared" si="58"/>
        <v>-0.59236173085116872</v>
      </c>
      <c r="K625">
        <f t="shared" si="59"/>
        <v>-0.59701424604493747</v>
      </c>
    </row>
    <row r="626" spans="1:11">
      <c r="A626" s="2">
        <v>36361</v>
      </c>
      <c r="B626" s="1">
        <v>0.63694267500000001</v>
      </c>
      <c r="C626">
        <f t="shared" si="55"/>
        <v>-4.4585997296203717E-3</v>
      </c>
      <c r="D626">
        <f t="shared" si="56"/>
        <v>-4.4685689288771219E-3</v>
      </c>
      <c r="E626">
        <f t="shared" si="54"/>
        <v>1.5700000003924999</v>
      </c>
      <c r="F626">
        <f t="shared" si="57"/>
        <v>4.4685689288771549E-3</v>
      </c>
      <c r="H626">
        <v>-3.0963836928111443E-3</v>
      </c>
      <c r="I626">
        <v>-3.0000331177080304E-3</v>
      </c>
      <c r="J626">
        <f t="shared" si="58"/>
        <v>-0.59127689129942285</v>
      </c>
      <c r="K626">
        <f t="shared" si="59"/>
        <v>-0.5948523984934756</v>
      </c>
    </row>
    <row r="627" spans="1:11">
      <c r="A627" s="2">
        <v>36362</v>
      </c>
      <c r="B627" s="1">
        <v>0.63427629100000005</v>
      </c>
      <c r="C627">
        <f t="shared" si="55"/>
        <v>-4.1862228810465307E-3</v>
      </c>
      <c r="D627">
        <f t="shared" si="56"/>
        <v>-4.1950096428540933E-3</v>
      </c>
      <c r="E627">
        <f t="shared" si="54"/>
        <v>1.5765999993841799</v>
      </c>
      <c r="F627">
        <f t="shared" si="57"/>
        <v>4.1950096428540889E-3</v>
      </c>
      <c r="H627">
        <v>-3.0837785240956936E-3</v>
      </c>
      <c r="I627">
        <v>-2.9926362125644876E-3</v>
      </c>
      <c r="J627">
        <f t="shared" si="58"/>
        <v>-0.58882440809808079</v>
      </c>
      <c r="K627">
        <f t="shared" si="59"/>
        <v>-0.59341324396758466</v>
      </c>
    </row>
    <row r="628" spans="1:11">
      <c r="A628" s="2">
        <v>36363</v>
      </c>
      <c r="B628" s="1">
        <v>0.63151247200000005</v>
      </c>
      <c r="C628">
        <f t="shared" si="55"/>
        <v>-4.3574370336979529E-3</v>
      </c>
      <c r="D628">
        <f t="shared" si="56"/>
        <v>-4.3669583314865949E-3</v>
      </c>
      <c r="E628">
        <f t="shared" si="54"/>
        <v>1.5835000009310978</v>
      </c>
      <c r="F628">
        <f t="shared" si="57"/>
        <v>4.3669583314865992E-3</v>
      </c>
      <c r="H628">
        <v>-3.0770887397191631E-3</v>
      </c>
      <c r="I628">
        <v>-2.9849175681639518E-3</v>
      </c>
      <c r="J628">
        <f t="shared" si="58"/>
        <v>-0.58752283219898704</v>
      </c>
      <c r="K628">
        <f t="shared" si="59"/>
        <v>-0.5919114913011374</v>
      </c>
    </row>
    <row r="629" spans="1:11">
      <c r="A629" s="2">
        <v>36364</v>
      </c>
      <c r="B629" s="1">
        <v>0.63371356099999998</v>
      </c>
      <c r="C629">
        <f t="shared" si="55"/>
        <v>3.4854244335493778E-3</v>
      </c>
      <c r="D629">
        <f t="shared" si="56"/>
        <v>3.4793644188748831E-3</v>
      </c>
      <c r="E629">
        <f t="shared" si="54"/>
        <v>1.5780000011708761</v>
      </c>
      <c r="F629">
        <f t="shared" si="57"/>
        <v>-3.4793644188747209E-3</v>
      </c>
      <c r="H629">
        <v>-3.0558638091154728E-3</v>
      </c>
      <c r="I629">
        <v>-2.9843638107169466E-3</v>
      </c>
      <c r="J629">
        <f t="shared" si="58"/>
        <v>-0.58339327337036184</v>
      </c>
      <c r="K629">
        <f t="shared" si="59"/>
        <v>-0.59180375130439034</v>
      </c>
    </row>
    <row r="630" spans="1:11">
      <c r="A630" s="2">
        <v>36367</v>
      </c>
      <c r="B630" s="1">
        <v>0.62873310299999996</v>
      </c>
      <c r="C630">
        <f t="shared" si="55"/>
        <v>-7.8591627298315592E-3</v>
      </c>
      <c r="D630">
        <f t="shared" si="56"/>
        <v>-7.8902087198793082E-3</v>
      </c>
      <c r="E630">
        <f t="shared" si="54"/>
        <v>1.5904999994886544</v>
      </c>
      <c r="F630">
        <f t="shared" si="57"/>
        <v>7.8902087198793151E-3</v>
      </c>
      <c r="H630">
        <v>-3.0459971612953785E-3</v>
      </c>
      <c r="I630">
        <v>-2.9800615205572041E-3</v>
      </c>
      <c r="J630">
        <f t="shared" si="58"/>
        <v>-0.58147360148190241</v>
      </c>
      <c r="K630">
        <f t="shared" si="59"/>
        <v>-0.5909666903667502</v>
      </c>
    </row>
    <row r="631" spans="1:11">
      <c r="A631" s="2">
        <v>36368</v>
      </c>
      <c r="B631" s="1">
        <v>0.62912865699999998</v>
      </c>
      <c r="C631">
        <f t="shared" si="55"/>
        <v>6.2912863679787101E-4</v>
      </c>
      <c r="D631">
        <f t="shared" si="56"/>
        <v>6.2893081834154024E-4</v>
      </c>
      <c r="E631">
        <f t="shared" si="54"/>
        <v>1.5894999995207657</v>
      </c>
      <c r="F631">
        <f t="shared" si="57"/>
        <v>-6.2893081834149622E-4</v>
      </c>
      <c r="H631">
        <v>-3.0424588019144772E-3</v>
      </c>
      <c r="I631">
        <v>-2.9761928880459045E-3</v>
      </c>
      <c r="J631">
        <f t="shared" si="58"/>
        <v>-0.58078517222420156</v>
      </c>
      <c r="K631">
        <f t="shared" si="59"/>
        <v>-0.5902140026034759</v>
      </c>
    </row>
    <row r="632" spans="1:11">
      <c r="A632" s="2">
        <v>36369</v>
      </c>
      <c r="B632" s="1">
        <v>0.62754942000000002</v>
      </c>
      <c r="C632">
        <f t="shared" si="55"/>
        <v>-2.5101972107430814E-3</v>
      </c>
      <c r="D632">
        <f t="shared" si="56"/>
        <v>-2.513353038033613E-3</v>
      </c>
      <c r="E632">
        <f t="shared" si="54"/>
        <v>1.593499998773005</v>
      </c>
      <c r="F632">
        <f t="shared" si="57"/>
        <v>2.5133530380336893E-3</v>
      </c>
      <c r="H632">
        <v>-3.0327637399547502E-3</v>
      </c>
      <c r="I632">
        <v>-2.9629655406570943E-3</v>
      </c>
      <c r="J632">
        <f t="shared" si="58"/>
        <v>-0.57889888437443593</v>
      </c>
      <c r="K632">
        <f t="shared" si="59"/>
        <v>-0.58764046725447194</v>
      </c>
    </row>
    <row r="633" spans="1:11">
      <c r="A633" s="2">
        <v>36370</v>
      </c>
      <c r="B633" s="1">
        <v>0.61996280199999998</v>
      </c>
      <c r="C633">
        <f t="shared" si="55"/>
        <v>-1.2089275773691344E-2</v>
      </c>
      <c r="D633">
        <f t="shared" si="56"/>
        <v>-1.2162945411817847E-2</v>
      </c>
      <c r="E633">
        <f t="shared" si="54"/>
        <v>1.6130000006032621</v>
      </c>
      <c r="F633">
        <f t="shared" si="57"/>
        <v>1.21629454118178E-2</v>
      </c>
      <c r="H633">
        <v>-3.0102581331069057E-3</v>
      </c>
      <c r="I633">
        <v>-2.9614474451545299E-3</v>
      </c>
      <c r="J633">
        <f t="shared" si="58"/>
        <v>-0.57452015498363529</v>
      </c>
      <c r="K633">
        <f t="shared" si="59"/>
        <v>-0.5873451039949934</v>
      </c>
    </row>
    <row r="634" spans="1:11">
      <c r="A634" s="2">
        <v>36371</v>
      </c>
      <c r="B634" s="1">
        <v>0.61701733800000003</v>
      </c>
      <c r="C634">
        <f t="shared" si="55"/>
        <v>-4.7510334337768079E-3</v>
      </c>
      <c r="D634">
        <f t="shared" si="56"/>
        <v>-4.7623554682649531E-3</v>
      </c>
      <c r="E634">
        <f t="shared" si="54"/>
        <v>1.6207000004917202</v>
      </c>
      <c r="F634">
        <f t="shared" si="57"/>
        <v>4.7623554682649115E-3</v>
      </c>
      <c r="H634">
        <v>-3.0040079858810664E-3</v>
      </c>
      <c r="I634">
        <v>-2.9609542749859928E-3</v>
      </c>
      <c r="J634">
        <f t="shared" si="58"/>
        <v>-0.57330411564109984</v>
      </c>
      <c r="K634">
        <f t="shared" si="59"/>
        <v>-0.58724915196285143</v>
      </c>
    </row>
    <row r="635" spans="1:11">
      <c r="A635" s="2">
        <v>36374</v>
      </c>
      <c r="B635" s="1">
        <v>0.61938680700000004</v>
      </c>
      <c r="C635">
        <f t="shared" si="55"/>
        <v>3.8401984094651453E-3</v>
      </c>
      <c r="D635">
        <f t="shared" si="56"/>
        <v>3.8328436706440172E-3</v>
      </c>
      <c r="E635">
        <f t="shared" si="54"/>
        <v>1.6145000001590282</v>
      </c>
      <c r="F635">
        <f t="shared" si="57"/>
        <v>-3.832843670643927E-3</v>
      </c>
      <c r="H635">
        <v>-3.0005553587451835E-3</v>
      </c>
      <c r="I635">
        <v>-2.9542121424313878E-3</v>
      </c>
      <c r="J635">
        <f t="shared" si="58"/>
        <v>-0.57263236659573624</v>
      </c>
      <c r="K635">
        <f t="shared" si="59"/>
        <v>-0.58593739111262799</v>
      </c>
    </row>
    <row r="636" spans="1:11">
      <c r="A636" s="2">
        <v>36375</v>
      </c>
      <c r="B636" s="1">
        <v>0.61785604000000005</v>
      </c>
      <c r="C636">
        <f t="shared" si="55"/>
        <v>-2.4714233217434378E-3</v>
      </c>
      <c r="D636">
        <f t="shared" si="56"/>
        <v>-2.4744823294691387E-3</v>
      </c>
      <c r="E636">
        <f t="shared" si="54"/>
        <v>1.6184999988023099</v>
      </c>
      <c r="F636">
        <f t="shared" si="57"/>
        <v>2.4744823294690277E-3</v>
      </c>
      <c r="H636">
        <v>-2.999401931629707E-3</v>
      </c>
      <c r="I636">
        <v>-2.9440644611495653E-3</v>
      </c>
      <c r="J636">
        <f t="shared" si="58"/>
        <v>-0.57240795384184662</v>
      </c>
      <c r="K636">
        <f t="shared" si="59"/>
        <v>-0.58396304087281425</v>
      </c>
    </row>
    <row r="637" spans="1:11">
      <c r="A637" s="2">
        <v>36376</v>
      </c>
      <c r="B637" s="1">
        <v>0.617283951</v>
      </c>
      <c r="C637">
        <f t="shared" si="55"/>
        <v>-9.2592604581487326E-4</v>
      </c>
      <c r="D637">
        <f t="shared" si="56"/>
        <v>-9.2635498013077602E-4</v>
      </c>
      <c r="E637">
        <f t="shared" si="54"/>
        <v>1.6199999989956</v>
      </c>
      <c r="F637">
        <f t="shared" si="57"/>
        <v>9.2635498013070089E-4</v>
      </c>
      <c r="H637">
        <v>-2.9922759116033926E-3</v>
      </c>
      <c r="I637">
        <v>-2.942674932114558E-3</v>
      </c>
      <c r="J637">
        <f t="shared" si="58"/>
        <v>-0.57102150318803335</v>
      </c>
      <c r="K637">
        <f t="shared" si="59"/>
        <v>-0.58369269172532878</v>
      </c>
    </row>
    <row r="638" spans="1:11">
      <c r="A638" s="2">
        <v>36377</v>
      </c>
      <c r="B638" s="1">
        <v>0.61736016800000004</v>
      </c>
      <c r="C638">
        <f t="shared" si="55"/>
        <v>1.2347153992342541E-4</v>
      </c>
      <c r="D638">
        <f t="shared" si="56"/>
        <v>1.2346391794023208E-4</v>
      </c>
      <c r="E638">
        <f t="shared" si="54"/>
        <v>1.6197999997952572</v>
      </c>
      <c r="F638">
        <f t="shared" si="57"/>
        <v>-1.2346391794024916E-4</v>
      </c>
      <c r="H638">
        <v>-2.9793589515416789E-3</v>
      </c>
      <c r="I638">
        <v>-2.9384654947196527E-3</v>
      </c>
      <c r="J638">
        <f t="shared" si="58"/>
        <v>-0.56850835732867422</v>
      </c>
      <c r="K638">
        <f t="shared" si="59"/>
        <v>-0.58287369638054998</v>
      </c>
    </row>
    <row r="639" spans="1:11">
      <c r="A639" s="2">
        <v>36378</v>
      </c>
      <c r="B639" s="1">
        <v>0.61931008899999995</v>
      </c>
      <c r="C639">
        <f t="shared" si="55"/>
        <v>3.1584820354007004E-3</v>
      </c>
      <c r="D639">
        <f t="shared" si="56"/>
        <v>3.1535045092140664E-3</v>
      </c>
      <c r="E639">
        <f t="shared" si="54"/>
        <v>1.6146999988563082</v>
      </c>
      <c r="F639">
        <f t="shared" si="57"/>
        <v>-3.1535045092139424E-3</v>
      </c>
      <c r="H639">
        <v>-2.9762875136930293E-3</v>
      </c>
      <c r="I639">
        <v>-2.9102687820358629E-3</v>
      </c>
      <c r="J639">
        <f t="shared" si="58"/>
        <v>-0.56791077312351035</v>
      </c>
      <c r="K639">
        <f t="shared" si="59"/>
        <v>-0.57738769569693371</v>
      </c>
    </row>
    <row r="640" spans="1:11">
      <c r="A640" s="2">
        <v>36381</v>
      </c>
      <c r="B640" s="1">
        <v>0.625</v>
      </c>
      <c r="C640">
        <f t="shared" si="55"/>
        <v>9.1874992851925796E-3</v>
      </c>
      <c r="D640">
        <f t="shared" si="56"/>
        <v>9.1455509514028494E-3</v>
      </c>
      <c r="E640">
        <f t="shared" si="54"/>
        <v>1.6</v>
      </c>
      <c r="F640">
        <f t="shared" si="57"/>
        <v>-9.145550951402865E-3</v>
      </c>
      <c r="H640">
        <v>-2.9756376250194244E-3</v>
      </c>
      <c r="I640">
        <v>-2.9090480397388546E-3</v>
      </c>
      <c r="J640">
        <f t="shared" si="58"/>
        <v>-0.56778432967076975</v>
      </c>
      <c r="K640">
        <f t="shared" si="59"/>
        <v>-0.57715018598610279</v>
      </c>
    </row>
    <row r="641" spans="1:11">
      <c r="A641" s="2">
        <v>36382</v>
      </c>
      <c r="B641" s="1">
        <v>0.61804697200000003</v>
      </c>
      <c r="C641">
        <f t="shared" si="55"/>
        <v>-1.1124844799999978E-2</v>
      </c>
      <c r="D641">
        <f t="shared" si="56"/>
        <v>-1.118718869456437E-2</v>
      </c>
      <c r="E641">
        <f t="shared" si="54"/>
        <v>1.617999998873872</v>
      </c>
      <c r="F641">
        <f t="shared" si="57"/>
        <v>1.1187188694564271E-2</v>
      </c>
      <c r="H641">
        <v>-2.9712296051820478E-3</v>
      </c>
      <c r="I641">
        <v>-2.9089159343557167E-3</v>
      </c>
      <c r="J641">
        <f t="shared" si="58"/>
        <v>-0.56692669778607341</v>
      </c>
      <c r="K641">
        <f t="shared" si="59"/>
        <v>-0.57712448333663691</v>
      </c>
    </row>
    <row r="642" spans="1:11">
      <c r="A642" s="2">
        <v>36383</v>
      </c>
      <c r="B642" s="1">
        <v>0.62084807799999997</v>
      </c>
      <c r="C642">
        <f t="shared" si="55"/>
        <v>4.532189504845574E-3</v>
      </c>
      <c r="D642">
        <f t="shared" si="56"/>
        <v>4.5219500604034776E-3</v>
      </c>
      <c r="E642">
        <f t="shared" si="54"/>
        <v>1.6107000012328299</v>
      </c>
      <c r="F642">
        <f t="shared" si="57"/>
        <v>-4.5219500604034178E-3</v>
      </c>
      <c r="H642">
        <v>-2.9656005259932204E-3</v>
      </c>
      <c r="I642">
        <v>-2.9079856300529032E-3</v>
      </c>
      <c r="J642">
        <f t="shared" si="58"/>
        <v>-0.56583149450389114</v>
      </c>
      <c r="K642">
        <f t="shared" si="59"/>
        <v>-0.5769434817390946</v>
      </c>
    </row>
    <row r="643" spans="1:11">
      <c r="A643" s="2">
        <v>36384</v>
      </c>
      <c r="B643" s="1">
        <v>0.62150404000000004</v>
      </c>
      <c r="C643">
        <f t="shared" si="55"/>
        <v>1.0565579942087844E-3</v>
      </c>
      <c r="D643">
        <f t="shared" si="56"/>
        <v>1.0560002296503847E-3</v>
      </c>
      <c r="E643">
        <f t="shared" ref="E643:E706" si="60">1/B643</f>
        <v>1.60899999942076</v>
      </c>
      <c r="F643">
        <f t="shared" si="57"/>
        <v>-1.0560002296502976E-3</v>
      </c>
      <c r="H643">
        <v>-2.9604127695308912E-3</v>
      </c>
      <c r="I643">
        <v>-2.8990183975160632E-3</v>
      </c>
      <c r="J643">
        <f t="shared" si="58"/>
        <v>-0.56482215572678129</v>
      </c>
      <c r="K643">
        <f t="shared" si="59"/>
        <v>-0.57519880162765979</v>
      </c>
    </row>
    <row r="644" spans="1:11">
      <c r="A644" s="2">
        <v>36385</v>
      </c>
      <c r="B644" s="1">
        <v>0.62278134100000004</v>
      </c>
      <c r="C644">
        <f t="shared" ref="C644:C707" si="61">+B644/B643-1</f>
        <v>2.0551773082602143E-3</v>
      </c>
      <c r="D644">
        <f t="shared" ref="D644:D707" si="62">+LN(B644/B643)</f>
        <v>2.0530683204442839E-3</v>
      </c>
      <c r="E644">
        <f t="shared" si="60"/>
        <v>1.6057000012143907</v>
      </c>
      <c r="F644">
        <f t="shared" ref="F644:F707" si="63">+LN(E644/E643)</f>
        <v>-2.0530683204442696E-3</v>
      </c>
      <c r="H644">
        <v>-2.9536669584333364E-3</v>
      </c>
      <c r="I644">
        <v>-2.892576682850602E-3</v>
      </c>
      <c r="J644">
        <f t="shared" ref="J644:J707" si="64">+(H644-$O$4)/$O$5</f>
        <v>-0.56350967917294503</v>
      </c>
      <c r="K644">
        <f t="shared" ref="K644:K707" si="65">+(I644-$O$9)/$O$10</f>
        <v>-0.57394549059616862</v>
      </c>
    </row>
    <row r="645" spans="1:11">
      <c r="A645" s="2">
        <v>36388</v>
      </c>
      <c r="B645" s="1">
        <v>0.62457060799999997</v>
      </c>
      <c r="C645">
        <f t="shared" si="61"/>
        <v>2.8730260240728001E-3</v>
      </c>
      <c r="D645">
        <f t="shared" si="62"/>
        <v>2.8689067727300913E-3</v>
      </c>
      <c r="E645">
        <f t="shared" si="60"/>
        <v>1.6010999992494044</v>
      </c>
      <c r="F645">
        <f t="shared" si="63"/>
        <v>-2.8689067727300215E-3</v>
      </c>
      <c r="H645">
        <v>-2.941267136058758E-3</v>
      </c>
      <c r="I645">
        <v>-2.8689067727300215E-3</v>
      </c>
      <c r="J645">
        <f t="shared" si="64"/>
        <v>-0.56109714850717118</v>
      </c>
      <c r="K645">
        <f t="shared" si="65"/>
        <v>-0.56934023236770526</v>
      </c>
    </row>
    <row r="646" spans="1:11">
      <c r="A646" s="2">
        <v>36389</v>
      </c>
      <c r="B646" s="1">
        <v>0.62359690700000003</v>
      </c>
      <c r="C646">
        <f t="shared" si="61"/>
        <v>-1.5589926703690749E-3</v>
      </c>
      <c r="D646">
        <f t="shared" si="62"/>
        <v>-1.5602091639429782E-3</v>
      </c>
      <c r="E646">
        <f t="shared" si="60"/>
        <v>1.6035999998954451</v>
      </c>
      <c r="F646">
        <f t="shared" si="63"/>
        <v>1.5602091639428856E-3</v>
      </c>
      <c r="H646">
        <v>-2.9377209602871241E-3</v>
      </c>
      <c r="I646">
        <v>-2.8600134184464431E-3</v>
      </c>
      <c r="J646">
        <f t="shared" si="64"/>
        <v>-0.56040719847911025</v>
      </c>
      <c r="K646">
        <f t="shared" si="65"/>
        <v>-0.56760992613568118</v>
      </c>
    </row>
    <row r="647" spans="1:11">
      <c r="A647" s="2">
        <v>36390</v>
      </c>
      <c r="B647" s="1">
        <v>0.62484378900000004</v>
      </c>
      <c r="C647">
        <f t="shared" si="61"/>
        <v>1.9994999750696518E-3</v>
      </c>
      <c r="D647">
        <f t="shared" si="62"/>
        <v>1.9975036356719472E-3</v>
      </c>
      <c r="E647">
        <f t="shared" si="60"/>
        <v>1.6004000001350736</v>
      </c>
      <c r="F647">
        <f t="shared" si="63"/>
        <v>-1.9975036356719954E-3</v>
      </c>
      <c r="H647">
        <v>-2.931529234044045E-3</v>
      </c>
      <c r="I647">
        <v>-2.8548141152271926E-3</v>
      </c>
      <c r="J647">
        <f t="shared" si="64"/>
        <v>-0.5592025256229789</v>
      </c>
      <c r="K647">
        <f t="shared" si="65"/>
        <v>-0.5665983408017804</v>
      </c>
    </row>
    <row r="648" spans="1:11">
      <c r="A648" s="2">
        <v>36391</v>
      </c>
      <c r="B648" s="1">
        <v>0.61804697200000003</v>
      </c>
      <c r="C648">
        <f t="shared" si="61"/>
        <v>-1.0877625927718126E-2</v>
      </c>
      <c r="D648">
        <f t="shared" si="62"/>
        <v>-1.0937219854957091E-2</v>
      </c>
      <c r="E648">
        <f t="shared" si="60"/>
        <v>1.617999998873872</v>
      </c>
      <c r="F648">
        <f t="shared" si="63"/>
        <v>1.0937219854957282E-2</v>
      </c>
      <c r="H648">
        <v>-2.9254570291707672E-3</v>
      </c>
      <c r="I648">
        <v>-2.8541646226444488E-3</v>
      </c>
      <c r="J648">
        <f t="shared" si="64"/>
        <v>-0.55802110704913876</v>
      </c>
      <c r="K648">
        <f t="shared" si="65"/>
        <v>-0.56647197441315578</v>
      </c>
    </row>
    <row r="649" spans="1:11">
      <c r="A649" s="2">
        <v>36392</v>
      </c>
      <c r="B649" s="1">
        <v>0.61984751800000004</v>
      </c>
      <c r="C649">
        <f t="shared" si="61"/>
        <v>2.9132834259724127E-3</v>
      </c>
      <c r="D649">
        <f t="shared" si="62"/>
        <v>2.9090480397387952E-3</v>
      </c>
      <c r="E649">
        <f t="shared" si="60"/>
        <v>1.6132999987264609</v>
      </c>
      <c r="F649">
        <f t="shared" si="63"/>
        <v>-2.9090480397388546E-3</v>
      </c>
      <c r="H649">
        <v>-2.9144149540230105E-3</v>
      </c>
      <c r="I649">
        <v>-2.8288559404777524E-3</v>
      </c>
      <c r="J649">
        <f t="shared" si="64"/>
        <v>-0.55587274200784942</v>
      </c>
      <c r="K649">
        <f t="shared" si="65"/>
        <v>-0.56154787389034044</v>
      </c>
    </row>
    <row r="650" spans="1:11">
      <c r="A650" s="2">
        <v>36395</v>
      </c>
      <c r="B650" s="1">
        <v>0.622045285</v>
      </c>
      <c r="C650">
        <f t="shared" si="61"/>
        <v>3.5456574983010469E-3</v>
      </c>
      <c r="D650">
        <f t="shared" si="62"/>
        <v>3.5393864736522067E-3</v>
      </c>
      <c r="E650">
        <f t="shared" si="60"/>
        <v>1.6075999997331385</v>
      </c>
      <c r="F650">
        <f t="shared" si="63"/>
        <v>-3.5393864736520627E-3</v>
      </c>
      <c r="H650">
        <v>-2.9132289777849289E-3</v>
      </c>
      <c r="I650">
        <v>-2.8278124711023909E-3</v>
      </c>
      <c r="J650">
        <f t="shared" si="64"/>
        <v>-0.5556419964409518</v>
      </c>
      <c r="K650">
        <f t="shared" si="65"/>
        <v>-0.56134485470258033</v>
      </c>
    </row>
    <row r="651" spans="1:11">
      <c r="A651" s="2">
        <v>36396</v>
      </c>
      <c r="B651" s="1">
        <v>0.62711651800000001</v>
      </c>
      <c r="C651">
        <f t="shared" si="61"/>
        <v>8.152514169446734E-3</v>
      </c>
      <c r="D651">
        <f t="shared" si="62"/>
        <v>8.1194619434510253E-3</v>
      </c>
      <c r="E651">
        <f t="shared" si="60"/>
        <v>1.5946000006333751</v>
      </c>
      <c r="F651">
        <f t="shared" si="63"/>
        <v>-8.1194619434510444E-3</v>
      </c>
      <c r="H651">
        <v>-2.9124206646350239E-3</v>
      </c>
      <c r="I651">
        <v>-2.8247880666911556E-3</v>
      </c>
      <c r="J651">
        <f t="shared" si="64"/>
        <v>-0.55548472965092976</v>
      </c>
      <c r="K651">
        <f t="shared" si="65"/>
        <v>-0.56075642140350623</v>
      </c>
    </row>
    <row r="652" spans="1:11">
      <c r="A652" s="2">
        <v>36397</v>
      </c>
      <c r="B652" s="1">
        <v>0.63031831100000002</v>
      </c>
      <c r="C652">
        <f t="shared" si="61"/>
        <v>5.1055791198280076E-3</v>
      </c>
      <c r="D652">
        <f t="shared" si="62"/>
        <v>5.0925898438448835E-3</v>
      </c>
      <c r="E652">
        <f t="shared" si="60"/>
        <v>1.5864999993630202</v>
      </c>
      <c r="F652">
        <f t="shared" si="63"/>
        <v>-5.0925898438448653E-3</v>
      </c>
      <c r="H652">
        <v>-2.9095528822073976E-3</v>
      </c>
      <c r="I652">
        <v>-2.8184729242956125E-3</v>
      </c>
      <c r="J652">
        <f t="shared" si="64"/>
        <v>-0.55492676899307392</v>
      </c>
      <c r="K652">
        <f t="shared" si="65"/>
        <v>-0.55952773648950205</v>
      </c>
    </row>
    <row r="653" spans="1:11">
      <c r="A653" s="2">
        <v>36398</v>
      </c>
      <c r="B653" s="1">
        <v>0.629881582</v>
      </c>
      <c r="C653">
        <f t="shared" si="61"/>
        <v>-6.9287055822186971E-4</v>
      </c>
      <c r="D653">
        <f t="shared" si="62"/>
        <v>-6.9311070396011008E-4</v>
      </c>
      <c r="E653">
        <f t="shared" si="60"/>
        <v>1.5876000006617117</v>
      </c>
      <c r="F653">
        <f t="shared" si="63"/>
        <v>6.9311070396007386E-4</v>
      </c>
      <c r="H653">
        <v>-2.8792867583543095E-3</v>
      </c>
      <c r="I653">
        <v>-2.8124767560477096E-3</v>
      </c>
      <c r="J653">
        <f t="shared" si="64"/>
        <v>-0.54903814013018115</v>
      </c>
      <c r="K653">
        <f t="shared" si="65"/>
        <v>-0.5583611117316456</v>
      </c>
    </row>
    <row r="654" spans="1:11">
      <c r="A654" s="2">
        <v>36399</v>
      </c>
      <c r="B654" s="1">
        <v>0.62952470900000002</v>
      </c>
      <c r="C654">
        <f t="shared" si="61"/>
        <v>-5.6657157503614552E-4</v>
      </c>
      <c r="D654">
        <f t="shared" si="62"/>
        <v>-5.6673213736052857E-4</v>
      </c>
      <c r="E654">
        <f t="shared" si="60"/>
        <v>1.5884999996084348</v>
      </c>
      <c r="F654">
        <f t="shared" si="63"/>
        <v>5.6673213736064035E-4</v>
      </c>
      <c r="H654">
        <v>-2.8761163762352701E-3</v>
      </c>
      <c r="I654">
        <v>-2.80716319017467E-3</v>
      </c>
      <c r="J654">
        <f t="shared" si="64"/>
        <v>-0.54842130515840903</v>
      </c>
      <c r="K654">
        <f t="shared" si="65"/>
        <v>-0.55732729526024205</v>
      </c>
    </row>
    <row r="655" spans="1:11">
      <c r="A655" s="2">
        <v>36403</v>
      </c>
      <c r="B655" s="1">
        <v>0.62165858500000004</v>
      </c>
      <c r="C655">
        <f t="shared" si="61"/>
        <v>-1.249533797091984E-2</v>
      </c>
      <c r="D655">
        <f t="shared" si="62"/>
        <v>-1.2574061175897711E-2</v>
      </c>
      <c r="E655">
        <f t="shared" si="60"/>
        <v>1.6086000002718532</v>
      </c>
      <c r="F655">
        <f t="shared" si="63"/>
        <v>1.2574061175897556E-2</v>
      </c>
      <c r="H655">
        <v>-2.8703375984660616E-3</v>
      </c>
      <c r="I655">
        <v>-2.8048727074474721E-3</v>
      </c>
      <c r="J655">
        <f t="shared" si="64"/>
        <v>-0.54729697626419116</v>
      </c>
      <c r="K655">
        <f t="shared" si="65"/>
        <v>-0.55688165502025611</v>
      </c>
    </row>
    <row r="656" spans="1:11">
      <c r="A656" s="2">
        <v>36404</v>
      </c>
      <c r="B656" s="1">
        <v>0.62410285200000004</v>
      </c>
      <c r="C656">
        <f t="shared" si="61"/>
        <v>3.9318478968644044E-3</v>
      </c>
      <c r="D656">
        <f t="shared" si="62"/>
        <v>3.9241383847342165E-3</v>
      </c>
      <c r="E656">
        <f t="shared" si="60"/>
        <v>1.6023000003851928</v>
      </c>
      <c r="F656">
        <f t="shared" si="63"/>
        <v>-3.9241383847342919E-3</v>
      </c>
      <c r="H656">
        <v>-2.8682152883409578E-3</v>
      </c>
      <c r="I656">
        <v>-2.8006853089717339E-3</v>
      </c>
      <c r="J656">
        <f t="shared" si="64"/>
        <v>-0.54688405597352696</v>
      </c>
      <c r="K656">
        <f t="shared" si="65"/>
        <v>-0.55606694760531405</v>
      </c>
    </row>
    <row r="657" spans="1:11">
      <c r="A657" s="2">
        <v>36405</v>
      </c>
      <c r="B657" s="1">
        <v>0.62146541499999997</v>
      </c>
      <c r="C657">
        <f t="shared" si="61"/>
        <v>-4.2259653061160751E-3</v>
      </c>
      <c r="D657">
        <f t="shared" si="62"/>
        <v>-4.2349199343703322E-3</v>
      </c>
      <c r="E657">
        <f t="shared" si="60"/>
        <v>1.6091000011641838</v>
      </c>
      <c r="F657">
        <f t="shared" si="63"/>
        <v>4.2349199343701908E-3</v>
      </c>
      <c r="H657">
        <v>-2.8623231282171361E-3</v>
      </c>
      <c r="I657">
        <v>-2.7992551159642248E-3</v>
      </c>
      <c r="J657">
        <f t="shared" si="64"/>
        <v>-0.54573766721432071</v>
      </c>
      <c r="K657">
        <f t="shared" si="65"/>
        <v>-0.55578868680573479</v>
      </c>
    </row>
    <row r="658" spans="1:11">
      <c r="A658" s="2">
        <v>36406</v>
      </c>
      <c r="B658" s="1">
        <v>0.62390816100000002</v>
      </c>
      <c r="C658">
        <f t="shared" si="61"/>
        <v>3.9306225914439441E-3</v>
      </c>
      <c r="D658">
        <f t="shared" si="62"/>
        <v>3.9229178774151446E-3</v>
      </c>
      <c r="E658">
        <f t="shared" si="60"/>
        <v>1.6027999992774578</v>
      </c>
      <c r="F658">
        <f t="shared" si="63"/>
        <v>-3.922917877415018E-3</v>
      </c>
      <c r="H658">
        <v>-2.8503582213566625E-3</v>
      </c>
      <c r="I658">
        <v>-2.7913499722705391E-3</v>
      </c>
      <c r="J658">
        <f t="shared" si="64"/>
        <v>-0.54340975445540896</v>
      </c>
      <c r="K658">
        <f t="shared" si="65"/>
        <v>-0.55425064851758432</v>
      </c>
    </row>
    <row r="659" spans="1:11">
      <c r="A659" s="2">
        <v>36410</v>
      </c>
      <c r="B659" s="1">
        <v>0.62278134100000004</v>
      </c>
      <c r="C659">
        <f t="shared" si="61"/>
        <v>-1.806067095185826E-3</v>
      </c>
      <c r="D659">
        <f t="shared" si="62"/>
        <v>-1.8077000007495144E-3</v>
      </c>
      <c r="E659">
        <f t="shared" si="60"/>
        <v>1.6057000012143907</v>
      </c>
      <c r="F659">
        <f t="shared" si="63"/>
        <v>1.8077000007493873E-3</v>
      </c>
      <c r="H659">
        <v>-2.8461368913696898E-3</v>
      </c>
      <c r="I659">
        <v>-2.7868120351793022E-3</v>
      </c>
      <c r="J659">
        <f t="shared" si="64"/>
        <v>-0.54258844526756123</v>
      </c>
      <c r="K659">
        <f t="shared" si="65"/>
        <v>-0.55336773970959963</v>
      </c>
    </row>
    <row r="660" spans="1:11">
      <c r="A660" s="2">
        <v>36411</v>
      </c>
      <c r="B660" s="1">
        <v>0.61785604000000005</v>
      </c>
      <c r="C660">
        <f t="shared" si="61"/>
        <v>-7.9085558216812624E-3</v>
      </c>
      <c r="D660">
        <f t="shared" si="62"/>
        <v>-7.9399943143600594E-3</v>
      </c>
      <c r="E660">
        <f t="shared" si="60"/>
        <v>1.6184999988023099</v>
      </c>
      <c r="F660">
        <f t="shared" si="63"/>
        <v>7.9399943143601028E-3</v>
      </c>
      <c r="H660">
        <v>-2.8390283787266082E-3</v>
      </c>
      <c r="I660">
        <v>-2.7850660471870881E-3</v>
      </c>
      <c r="J660">
        <f t="shared" si="64"/>
        <v>-0.54120540088019686</v>
      </c>
      <c r="K660">
        <f t="shared" si="65"/>
        <v>-0.55302803729725503</v>
      </c>
    </row>
    <row r="661" spans="1:11">
      <c r="A661" s="2">
        <v>36412</v>
      </c>
      <c r="B661" s="1">
        <v>0.61229488099999996</v>
      </c>
      <c r="C661">
        <f t="shared" si="61"/>
        <v>-9.0007358348396238E-3</v>
      </c>
      <c r="D661">
        <f t="shared" si="62"/>
        <v>-9.0414871699218257E-3</v>
      </c>
      <c r="E661">
        <f t="shared" si="60"/>
        <v>1.6332000005729266</v>
      </c>
      <c r="F661">
        <f t="shared" si="63"/>
        <v>9.041487169921673E-3</v>
      </c>
      <c r="H661">
        <v>-2.8357042123153559E-3</v>
      </c>
      <c r="I661">
        <v>-2.7608221026898081E-3</v>
      </c>
      <c r="J661">
        <f t="shared" si="64"/>
        <v>-0.54055864537330156</v>
      </c>
      <c r="K661">
        <f t="shared" si="65"/>
        <v>-0.54831109395789557</v>
      </c>
    </row>
    <row r="662" spans="1:11">
      <c r="A662" s="2">
        <v>36413</v>
      </c>
      <c r="B662" s="1">
        <v>0.61793239799999999</v>
      </c>
      <c r="C662">
        <f t="shared" si="61"/>
        <v>9.2071927676300458E-3</v>
      </c>
      <c r="D662">
        <f t="shared" si="62"/>
        <v>9.1650649567811167E-3</v>
      </c>
      <c r="E662">
        <f t="shared" si="60"/>
        <v>1.6183000005123538</v>
      </c>
      <c r="F662">
        <f t="shared" si="63"/>
        <v>-9.1650649567809536E-3</v>
      </c>
      <c r="H662">
        <v>-2.8300487411243094E-3</v>
      </c>
      <c r="I662">
        <v>-2.7608194937661402E-3</v>
      </c>
      <c r="J662">
        <f t="shared" si="64"/>
        <v>-0.53945830721799282</v>
      </c>
      <c r="K662">
        <f t="shared" si="65"/>
        <v>-0.54831058636124108</v>
      </c>
    </row>
    <row r="663" spans="1:11">
      <c r="A663" s="2">
        <v>36416</v>
      </c>
      <c r="B663" s="1">
        <v>0.62150404000000004</v>
      </c>
      <c r="C663">
        <f t="shared" si="61"/>
        <v>5.7799882504299127E-3</v>
      </c>
      <c r="D663">
        <f t="shared" si="62"/>
        <v>5.7633482070565019E-3</v>
      </c>
      <c r="E663">
        <f t="shared" si="60"/>
        <v>1.60899999942076</v>
      </c>
      <c r="F663">
        <f t="shared" si="63"/>
        <v>-5.7633482070565799E-3</v>
      </c>
      <c r="H663">
        <v>-2.8286985711348275E-3</v>
      </c>
      <c r="I663">
        <v>-2.7570693137855275E-3</v>
      </c>
      <c r="J663">
        <f t="shared" si="64"/>
        <v>-0.53919561583377495</v>
      </c>
      <c r="K663">
        <f t="shared" si="65"/>
        <v>-0.54758094492509046</v>
      </c>
    </row>
    <row r="664" spans="1:11">
      <c r="A664" s="2">
        <v>36417</v>
      </c>
      <c r="B664" s="1">
        <v>0.62169723300000002</v>
      </c>
      <c r="C664">
        <f t="shared" si="61"/>
        <v>3.1084753688803701E-4</v>
      </c>
      <c r="D664">
        <f t="shared" si="62"/>
        <v>3.1079923380211325E-4</v>
      </c>
      <c r="E664">
        <f t="shared" si="60"/>
        <v>1.6085000011573156</v>
      </c>
      <c r="F664">
        <f t="shared" si="63"/>
        <v>-3.1079923380222222E-4</v>
      </c>
      <c r="H664">
        <v>-2.8276017835866742E-3</v>
      </c>
      <c r="I664">
        <v>-2.7510328683898362E-3</v>
      </c>
      <c r="J664">
        <f t="shared" si="64"/>
        <v>-0.53898222297105269</v>
      </c>
      <c r="K664">
        <f t="shared" si="65"/>
        <v>-0.54640648377641865</v>
      </c>
    </row>
    <row r="665" spans="1:11">
      <c r="A665" s="2">
        <v>36418</v>
      </c>
      <c r="B665" s="1">
        <v>0.62073246400000004</v>
      </c>
      <c r="C665">
        <f t="shared" si="61"/>
        <v>-1.5518309376164607E-3</v>
      </c>
      <c r="D665">
        <f t="shared" si="62"/>
        <v>-1.553036274393259E-3</v>
      </c>
      <c r="E665">
        <f t="shared" si="60"/>
        <v>1.6110000007990559</v>
      </c>
      <c r="F665">
        <f t="shared" si="63"/>
        <v>1.5530362743934518E-3</v>
      </c>
      <c r="H665">
        <v>-2.8239271867370437E-3</v>
      </c>
      <c r="I665">
        <v>-2.7487472088496868E-3</v>
      </c>
      <c r="J665">
        <f t="shared" si="64"/>
        <v>-0.53826728711824046</v>
      </c>
      <c r="K665">
        <f t="shared" si="65"/>
        <v>-0.54596178194396061</v>
      </c>
    </row>
    <row r="666" spans="1:11">
      <c r="A666" s="2">
        <v>36419</v>
      </c>
      <c r="B666" s="1">
        <v>0.61538461499999997</v>
      </c>
      <c r="C666">
        <f t="shared" si="61"/>
        <v>-8.615384743273391E-3</v>
      </c>
      <c r="D666">
        <f t="shared" si="62"/>
        <v>-8.6527117158636431E-3</v>
      </c>
      <c r="E666">
        <f t="shared" si="60"/>
        <v>1.6250000010156251</v>
      </c>
      <c r="F666">
        <f t="shared" si="63"/>
        <v>8.652711715863565E-3</v>
      </c>
      <c r="H666">
        <v>-2.8221248248550264E-3</v>
      </c>
      <c r="I666">
        <v>-2.7468355759638938E-3</v>
      </c>
      <c r="J666">
        <f t="shared" si="64"/>
        <v>-0.53791661650540146</v>
      </c>
      <c r="K666">
        <f t="shared" si="65"/>
        <v>-0.54558985137758953</v>
      </c>
    </row>
    <row r="667" spans="1:11">
      <c r="A667" s="2">
        <v>36420</v>
      </c>
      <c r="B667" s="1">
        <v>0.61644680100000004</v>
      </c>
      <c r="C667">
        <f t="shared" si="61"/>
        <v>1.7260522510789134E-3</v>
      </c>
      <c r="D667">
        <f t="shared" si="62"/>
        <v>1.7245643347936436E-3</v>
      </c>
      <c r="E667">
        <f t="shared" si="60"/>
        <v>1.6221999990555551</v>
      </c>
      <c r="F667">
        <f t="shared" si="63"/>
        <v>-1.7245643347936314E-3</v>
      </c>
      <c r="H667">
        <v>-2.8195779495390795E-3</v>
      </c>
      <c r="I667">
        <v>-2.7431429229797517E-3</v>
      </c>
      <c r="J667">
        <f t="shared" si="64"/>
        <v>-0.53742109208448541</v>
      </c>
      <c r="K667">
        <f t="shared" si="65"/>
        <v>-0.54487140249234034</v>
      </c>
    </row>
    <row r="668" spans="1:11">
      <c r="A668" s="2">
        <v>36423</v>
      </c>
      <c r="B668" s="1">
        <v>0.616142945</v>
      </c>
      <c r="C668">
        <f t="shared" si="61"/>
        <v>-4.929152029130579E-4</v>
      </c>
      <c r="D668">
        <f t="shared" si="62"/>
        <v>-4.9303672554689923E-4</v>
      </c>
      <c r="E668">
        <f t="shared" si="60"/>
        <v>1.6230000004300951</v>
      </c>
      <c r="F668">
        <f t="shared" si="63"/>
        <v>4.9303672554685868E-4</v>
      </c>
      <c r="H668">
        <v>-2.8144868142087782E-3</v>
      </c>
      <c r="I668">
        <v>-2.7416057978945684E-3</v>
      </c>
      <c r="J668">
        <f t="shared" si="64"/>
        <v>-0.53643055208020785</v>
      </c>
      <c r="K668">
        <f t="shared" si="65"/>
        <v>-0.54457233680469486</v>
      </c>
    </row>
    <row r="669" spans="1:11">
      <c r="A669" s="2">
        <v>36424</v>
      </c>
      <c r="B669" s="1">
        <v>0.613120785</v>
      </c>
      <c r="C669">
        <f t="shared" si="61"/>
        <v>-4.9049656812998332E-3</v>
      </c>
      <c r="D669">
        <f t="shared" si="62"/>
        <v>-4.9170345064226753E-3</v>
      </c>
      <c r="E669">
        <f t="shared" si="60"/>
        <v>1.6309999994536151</v>
      </c>
      <c r="F669">
        <f t="shared" si="63"/>
        <v>4.9170345064225964E-3</v>
      </c>
      <c r="H669">
        <v>-2.8087012812243262E-3</v>
      </c>
      <c r="I669">
        <v>-2.738478618103717E-3</v>
      </c>
      <c r="J669">
        <f t="shared" si="64"/>
        <v>-0.53530490887974935</v>
      </c>
      <c r="K669">
        <f t="shared" si="65"/>
        <v>-0.54396390735184363</v>
      </c>
    </row>
    <row r="670" spans="1:11">
      <c r="A670" s="2">
        <v>36425</v>
      </c>
      <c r="B670" s="1">
        <v>0.61113487700000002</v>
      </c>
      <c r="C670">
        <f t="shared" si="61"/>
        <v>-3.2390159469148916E-3</v>
      </c>
      <c r="D670">
        <f t="shared" si="62"/>
        <v>-3.2442729137359583E-3</v>
      </c>
      <c r="E670">
        <f t="shared" si="60"/>
        <v>1.6363000012516058</v>
      </c>
      <c r="F670">
        <f t="shared" si="63"/>
        <v>3.2442729137358811E-3</v>
      </c>
      <c r="H670">
        <v>-2.8070551750276145E-3</v>
      </c>
      <c r="I670">
        <v>-2.7334860676605515E-3</v>
      </c>
      <c r="J670">
        <f t="shared" si="64"/>
        <v>-0.53498463964050369</v>
      </c>
      <c r="K670">
        <f t="shared" si="65"/>
        <v>-0.54299254819195331</v>
      </c>
    </row>
    <row r="671" spans="1:11">
      <c r="A671" s="2">
        <v>36426</v>
      </c>
      <c r="B671" s="1">
        <v>0.610687023</v>
      </c>
      <c r="C671">
        <f t="shared" si="61"/>
        <v>-7.328235007605377E-4</v>
      </c>
      <c r="D671">
        <f t="shared" si="62"/>
        <v>-7.3309214715711795E-4</v>
      </c>
      <c r="E671">
        <f t="shared" si="60"/>
        <v>1.6374999997339064</v>
      </c>
      <c r="F671">
        <f t="shared" si="63"/>
        <v>7.330921471572538E-4</v>
      </c>
      <c r="H671">
        <v>-2.7890134133778852E-3</v>
      </c>
      <c r="I671">
        <v>-2.7068621945533682E-3</v>
      </c>
      <c r="J671">
        <f t="shared" si="64"/>
        <v>-0.53147440361214005</v>
      </c>
      <c r="K671">
        <f t="shared" si="65"/>
        <v>-0.53781256186856574</v>
      </c>
    </row>
    <row r="672" spans="1:11">
      <c r="A672" s="2">
        <v>36427</v>
      </c>
      <c r="B672" s="1">
        <v>0.60871682500000002</v>
      </c>
      <c r="C672">
        <f t="shared" si="61"/>
        <v>-3.2261992244757565E-3</v>
      </c>
      <c r="D672">
        <f t="shared" si="62"/>
        <v>-3.2314146254965449E-3</v>
      </c>
      <c r="E672">
        <f t="shared" si="60"/>
        <v>1.6427999998192919</v>
      </c>
      <c r="F672">
        <f t="shared" si="63"/>
        <v>3.2314146254964452E-3</v>
      </c>
      <c r="H672">
        <v>-2.7827257250519944E-3</v>
      </c>
      <c r="I672">
        <v>-2.7046481809435028E-3</v>
      </c>
      <c r="J672">
        <f t="shared" si="64"/>
        <v>-0.5302510602089201</v>
      </c>
      <c r="K672">
        <f t="shared" si="65"/>
        <v>-0.5373817995909389</v>
      </c>
    </row>
    <row r="673" spans="1:11">
      <c r="A673" s="2">
        <v>36430</v>
      </c>
      <c r="B673" s="1">
        <v>0.607718019</v>
      </c>
      <c r="C673">
        <f t="shared" si="61"/>
        <v>-1.6408384966195566E-3</v>
      </c>
      <c r="D673">
        <f t="shared" si="62"/>
        <v>-1.642186146491162E-3</v>
      </c>
      <c r="E673">
        <f t="shared" si="60"/>
        <v>1.6454999995647652</v>
      </c>
      <c r="F673">
        <f t="shared" si="63"/>
        <v>1.6421861464910501E-3</v>
      </c>
      <c r="H673">
        <v>-2.7811266441469789E-3</v>
      </c>
      <c r="I673">
        <v>-2.7001910238273136E-3</v>
      </c>
      <c r="J673">
        <f t="shared" si="64"/>
        <v>-0.52993994029091929</v>
      </c>
      <c r="K673">
        <f t="shared" si="65"/>
        <v>-0.53651460747316926</v>
      </c>
    </row>
    <row r="674" spans="1:11">
      <c r="A674" s="2">
        <v>36431</v>
      </c>
      <c r="B674" s="1">
        <v>0.606612072</v>
      </c>
      <c r="C674">
        <f t="shared" si="61"/>
        <v>-1.8198357880186977E-3</v>
      </c>
      <c r="D674">
        <f t="shared" si="62"/>
        <v>-1.8214937008911613E-3</v>
      </c>
      <c r="E674">
        <f t="shared" si="60"/>
        <v>1.6484999988592379</v>
      </c>
      <c r="F674">
        <f t="shared" si="63"/>
        <v>1.8214937008910004E-3</v>
      </c>
      <c r="H674">
        <v>-2.7807826515612263E-3</v>
      </c>
      <c r="I674">
        <v>-2.6955851177212138E-3</v>
      </c>
      <c r="J674">
        <f t="shared" si="64"/>
        <v>-0.5298730125046287</v>
      </c>
      <c r="K674">
        <f t="shared" si="65"/>
        <v>-0.53561847449731126</v>
      </c>
    </row>
    <row r="675" spans="1:11">
      <c r="A675" s="2">
        <v>36432</v>
      </c>
      <c r="B675" s="1">
        <v>0.60882800599999998</v>
      </c>
      <c r="C675">
        <f t="shared" si="61"/>
        <v>3.6529671964720123E-3</v>
      </c>
      <c r="D675">
        <f t="shared" si="62"/>
        <v>3.6463113160200337E-3</v>
      </c>
      <c r="E675">
        <f t="shared" si="60"/>
        <v>1.6425000002381627</v>
      </c>
      <c r="F675">
        <f t="shared" si="63"/>
        <v>-3.6463113160199972E-3</v>
      </c>
      <c r="H675">
        <v>-2.7758151954477644E-3</v>
      </c>
      <c r="I675">
        <v>-2.6873512860622123E-3</v>
      </c>
      <c r="J675">
        <f t="shared" si="64"/>
        <v>-0.52890653574047908</v>
      </c>
      <c r="K675">
        <f t="shared" si="65"/>
        <v>-0.53401648611601915</v>
      </c>
    </row>
    <row r="676" spans="1:11">
      <c r="A676" s="2">
        <v>36433</v>
      </c>
      <c r="B676" s="1">
        <v>0.60764416399999999</v>
      </c>
      <c r="C676">
        <f t="shared" si="61"/>
        <v>-1.9444604852819625E-3</v>
      </c>
      <c r="D676">
        <f t="shared" si="62"/>
        <v>-1.9463534027715705E-3</v>
      </c>
      <c r="E676">
        <f t="shared" si="60"/>
        <v>1.6456999988565677</v>
      </c>
      <c r="F676">
        <f t="shared" si="63"/>
        <v>1.9463534027714226E-3</v>
      </c>
      <c r="H676">
        <v>-2.7676778998387431E-3</v>
      </c>
      <c r="I676">
        <v>-2.6768778797568024E-3</v>
      </c>
      <c r="J676">
        <f t="shared" si="64"/>
        <v>-0.5273233295783103</v>
      </c>
      <c r="K676">
        <f t="shared" si="65"/>
        <v>-0.53197876225807805</v>
      </c>
    </row>
    <row r="677" spans="1:11">
      <c r="A677" s="2">
        <v>36434</v>
      </c>
      <c r="B677" s="1">
        <v>0.60422960699999995</v>
      </c>
      <c r="C677">
        <f t="shared" si="61"/>
        <v>-5.6193364509957711E-3</v>
      </c>
      <c r="D677">
        <f t="shared" si="62"/>
        <v>-5.6351843196262297E-3</v>
      </c>
      <c r="E677">
        <f t="shared" si="60"/>
        <v>1.6550000006868251</v>
      </c>
      <c r="F677">
        <f t="shared" si="63"/>
        <v>5.6351843196260753E-3</v>
      </c>
      <c r="H677">
        <v>-2.7563756104951463E-3</v>
      </c>
      <c r="I677">
        <v>-2.6744487376802882E-3</v>
      </c>
      <c r="J677">
        <f t="shared" si="64"/>
        <v>-0.52512433681767379</v>
      </c>
      <c r="K677">
        <f t="shared" si="65"/>
        <v>-0.53150614421774811</v>
      </c>
    </row>
    <row r="678" spans="1:11">
      <c r="A678" s="2">
        <v>36437</v>
      </c>
      <c r="B678" s="1">
        <v>0.60404711600000005</v>
      </c>
      <c r="C678">
        <f t="shared" si="61"/>
        <v>-3.0202260512512957E-4</v>
      </c>
      <c r="D678">
        <f t="shared" si="62"/>
        <v>-3.0206822313747801E-4</v>
      </c>
      <c r="E678">
        <f t="shared" si="60"/>
        <v>1.6554999991093409</v>
      </c>
      <c r="F678">
        <f t="shared" si="63"/>
        <v>3.0206822313762953E-4</v>
      </c>
      <c r="H678">
        <v>-2.7510319588900708E-3</v>
      </c>
      <c r="I678">
        <v>-2.6738806838434892E-3</v>
      </c>
      <c r="J678">
        <f t="shared" si="64"/>
        <v>-0.52408466681474808</v>
      </c>
      <c r="K678">
        <f t="shared" si="65"/>
        <v>-0.53139562269093199</v>
      </c>
    </row>
    <row r="679" spans="1:11">
      <c r="A679" s="2">
        <v>36438</v>
      </c>
      <c r="B679" s="1">
        <v>0.605143722</v>
      </c>
      <c r="C679">
        <f t="shared" si="61"/>
        <v>1.8154312320231014E-3</v>
      </c>
      <c r="D679">
        <f t="shared" si="62"/>
        <v>1.813785328459416E-3</v>
      </c>
      <c r="E679">
        <f t="shared" si="60"/>
        <v>1.6524999990002376</v>
      </c>
      <c r="F679">
        <f t="shared" si="63"/>
        <v>-1.8137853284594693E-3</v>
      </c>
      <c r="H679">
        <v>-2.7508384244394339E-3</v>
      </c>
      <c r="I679">
        <v>-2.6707386871626005E-3</v>
      </c>
      <c r="J679">
        <f t="shared" si="64"/>
        <v>-0.52404701242076235</v>
      </c>
      <c r="K679">
        <f t="shared" si="65"/>
        <v>-0.5307843104385932</v>
      </c>
    </row>
    <row r="680" spans="1:11">
      <c r="A680" s="2">
        <v>36439</v>
      </c>
      <c r="B680" s="1">
        <v>0.60386473399999996</v>
      </c>
      <c r="C680">
        <f t="shared" si="61"/>
        <v>-2.1135276687214155E-3</v>
      </c>
      <c r="D680">
        <f t="shared" si="62"/>
        <v>-2.1157643203637507E-3</v>
      </c>
      <c r="E680">
        <f t="shared" si="60"/>
        <v>1.6560000008213762</v>
      </c>
      <c r="F680">
        <f t="shared" si="63"/>
        <v>2.1157643203636198E-3</v>
      </c>
      <c r="H680">
        <v>-2.7451600090124132E-3</v>
      </c>
      <c r="I680">
        <v>-2.669290960374287E-3</v>
      </c>
      <c r="J680">
        <f t="shared" si="64"/>
        <v>-0.52294221019562914</v>
      </c>
      <c r="K680">
        <f t="shared" si="65"/>
        <v>-0.53050263823660837</v>
      </c>
    </row>
    <row r="681" spans="1:11">
      <c r="A681" s="2">
        <v>36440</v>
      </c>
      <c r="B681" s="1">
        <v>0.60532687699999999</v>
      </c>
      <c r="C681">
        <f t="shared" si="61"/>
        <v>2.4213088092011059E-3</v>
      </c>
      <c r="D681">
        <f t="shared" si="62"/>
        <v>2.4183821642817637E-3</v>
      </c>
      <c r="E681">
        <f t="shared" si="60"/>
        <v>1.6519999986717921</v>
      </c>
      <c r="F681">
        <f t="shared" si="63"/>
        <v>-2.4183821642816882E-3</v>
      </c>
      <c r="H681">
        <v>-2.7412633908600083E-3</v>
      </c>
      <c r="I681">
        <v>-2.6686442778502593E-3</v>
      </c>
      <c r="J681">
        <f t="shared" si="64"/>
        <v>-0.5221840774981189</v>
      </c>
      <c r="K681">
        <f t="shared" si="65"/>
        <v>-0.53037681857781749</v>
      </c>
    </row>
    <row r="682" spans="1:11">
      <c r="A682" s="2">
        <v>36441</v>
      </c>
      <c r="B682" s="1">
        <v>0.60532687699999999</v>
      </c>
      <c r="C682">
        <f t="shared" si="61"/>
        <v>0</v>
      </c>
      <c r="D682">
        <f t="shared" si="62"/>
        <v>0</v>
      </c>
      <c r="E682">
        <f t="shared" si="60"/>
        <v>1.6519999986717921</v>
      </c>
      <c r="F682">
        <f t="shared" si="63"/>
        <v>0</v>
      </c>
      <c r="H682">
        <v>-2.7402408370564126E-3</v>
      </c>
      <c r="I682">
        <v>-2.6677926302905554E-3</v>
      </c>
      <c r="J682">
        <f t="shared" si="64"/>
        <v>-0.52198512767980243</v>
      </c>
      <c r="K682">
        <f t="shared" si="65"/>
        <v>-0.53021112057085007</v>
      </c>
    </row>
    <row r="683" spans="1:11">
      <c r="A683" s="2">
        <v>36445</v>
      </c>
      <c r="B683" s="1">
        <v>0.60477774399999995</v>
      </c>
      <c r="C683">
        <f t="shared" si="61"/>
        <v>-9.0716771527066253E-4</v>
      </c>
      <c r="D683">
        <f t="shared" si="62"/>
        <v>-9.0757944092412386E-4</v>
      </c>
      <c r="E683">
        <f t="shared" si="60"/>
        <v>1.6535000004894362</v>
      </c>
      <c r="F683">
        <f t="shared" si="63"/>
        <v>9.0757944092413818E-4</v>
      </c>
      <c r="H683">
        <v>-2.7402229259128022E-3</v>
      </c>
      <c r="I683">
        <v>-2.6664216942322702E-3</v>
      </c>
      <c r="J683">
        <f t="shared" si="64"/>
        <v>-0.5219816428570434</v>
      </c>
      <c r="K683">
        <f t="shared" si="65"/>
        <v>-0.52994438890474105</v>
      </c>
    </row>
    <row r="684" spans="1:11">
      <c r="A684" s="2">
        <v>36446</v>
      </c>
      <c r="B684" s="1">
        <v>0.60488749100000005</v>
      </c>
      <c r="C684">
        <f t="shared" si="61"/>
        <v>1.8146666455387539E-4</v>
      </c>
      <c r="D684">
        <f t="shared" si="62"/>
        <v>1.8145020147034035E-4</v>
      </c>
      <c r="E684">
        <f t="shared" si="60"/>
        <v>1.6531999997996321</v>
      </c>
      <c r="F684">
        <f t="shared" si="63"/>
        <v>-1.8145020147043627E-4</v>
      </c>
      <c r="H684">
        <v>-2.7153246486284351E-3</v>
      </c>
      <c r="I684">
        <v>-2.6618664240401729E-3</v>
      </c>
      <c r="J684">
        <f t="shared" si="64"/>
        <v>-0.51713739141061743</v>
      </c>
      <c r="K684">
        <f t="shared" si="65"/>
        <v>-0.5290581077389841</v>
      </c>
    </row>
    <row r="685" spans="1:11">
      <c r="A685" s="2">
        <v>36447</v>
      </c>
      <c r="B685" s="1">
        <v>0.60331824999999994</v>
      </c>
      <c r="C685">
        <f t="shared" si="61"/>
        <v>-2.594269220885792E-3</v>
      </c>
      <c r="D685">
        <f t="shared" si="62"/>
        <v>-2.597640168640497E-3</v>
      </c>
      <c r="E685">
        <f t="shared" si="60"/>
        <v>1.6575000010359378</v>
      </c>
      <c r="F685">
        <f t="shared" si="63"/>
        <v>2.5976401686405993E-3</v>
      </c>
      <c r="H685">
        <v>-2.7076639143564659E-3</v>
      </c>
      <c r="I685">
        <v>-2.6606920430132424E-3</v>
      </c>
      <c r="J685">
        <f t="shared" si="64"/>
        <v>-0.51564690583790784</v>
      </c>
      <c r="K685">
        <f t="shared" si="65"/>
        <v>-0.52882961815621543</v>
      </c>
    </row>
    <row r="686" spans="1:11">
      <c r="A686" s="2">
        <v>36448</v>
      </c>
      <c r="B686" s="1">
        <v>0.59937664800000001</v>
      </c>
      <c r="C686">
        <f t="shared" si="61"/>
        <v>-6.5332053190831907E-3</v>
      </c>
      <c r="D686">
        <f t="shared" si="62"/>
        <v>-6.5546401145725446E-3</v>
      </c>
      <c r="E686">
        <f t="shared" si="60"/>
        <v>1.6684000007954931</v>
      </c>
      <c r="F686">
        <f t="shared" si="63"/>
        <v>6.5546401145723677E-3</v>
      </c>
      <c r="H686">
        <v>-2.7057105701659969E-3</v>
      </c>
      <c r="I686">
        <v>-2.6536029430140923E-3</v>
      </c>
      <c r="J686">
        <f t="shared" si="64"/>
        <v>-0.51526685984870246</v>
      </c>
      <c r="K686">
        <f t="shared" si="65"/>
        <v>-0.52745035072608271</v>
      </c>
    </row>
    <row r="687" spans="1:11">
      <c r="A687" s="2">
        <v>36451</v>
      </c>
      <c r="B687" s="1">
        <v>0.59808612400000005</v>
      </c>
      <c r="C687">
        <f t="shared" si="61"/>
        <v>-2.1531102426265436E-3</v>
      </c>
      <c r="D687">
        <f t="shared" si="62"/>
        <v>-2.1554315170566924E-3</v>
      </c>
      <c r="E687">
        <f t="shared" si="60"/>
        <v>1.6720000011235838</v>
      </c>
      <c r="F687">
        <f t="shared" si="63"/>
        <v>2.155431517056646E-3</v>
      </c>
      <c r="H687">
        <v>-2.6962576413960718E-3</v>
      </c>
      <c r="I687">
        <v>-2.645098532840371E-3</v>
      </c>
      <c r="J687">
        <f t="shared" si="64"/>
        <v>-0.51342768184680021</v>
      </c>
      <c r="K687">
        <f t="shared" si="65"/>
        <v>-0.52579571812582182</v>
      </c>
    </row>
    <row r="688" spans="1:11">
      <c r="A688" s="2">
        <v>36452</v>
      </c>
      <c r="B688" s="1">
        <v>0.59851568099999997</v>
      </c>
      <c r="C688">
        <f t="shared" si="61"/>
        <v>7.1821930448257021E-4</v>
      </c>
      <c r="D688">
        <f t="shared" si="62"/>
        <v>7.1796150842658884E-4</v>
      </c>
      <c r="E688">
        <f t="shared" si="60"/>
        <v>1.6708000003094323</v>
      </c>
      <c r="F688">
        <f t="shared" si="63"/>
        <v>-7.1796150842640669E-4</v>
      </c>
      <c r="H688">
        <v>-2.6951866670513751E-3</v>
      </c>
      <c r="I688">
        <v>-2.6442843113512974E-3</v>
      </c>
      <c r="J688">
        <f t="shared" si="64"/>
        <v>-0.51321931124512654</v>
      </c>
      <c r="K688">
        <f t="shared" si="65"/>
        <v>-0.52563730179921786</v>
      </c>
    </row>
    <row r="689" spans="1:11">
      <c r="A689" s="2">
        <v>36453</v>
      </c>
      <c r="B689" s="1">
        <v>0.60085321199999997</v>
      </c>
      <c r="C689">
        <f t="shared" si="61"/>
        <v>3.9055467955233514E-3</v>
      </c>
      <c r="D689">
        <f t="shared" si="62"/>
        <v>3.8979399471395356E-3</v>
      </c>
      <c r="E689">
        <f t="shared" si="60"/>
        <v>1.6642999987823981</v>
      </c>
      <c r="F689">
        <f t="shared" si="63"/>
        <v>-3.8979399471395886E-3</v>
      </c>
      <c r="H689">
        <v>-2.688593676046588E-3</v>
      </c>
      <c r="I689">
        <v>-2.6417310584198467E-3</v>
      </c>
      <c r="J689">
        <f t="shared" si="64"/>
        <v>-0.51193656763011886</v>
      </c>
      <c r="K689">
        <f t="shared" si="65"/>
        <v>-0.525140536538513</v>
      </c>
    </row>
    <row r="690" spans="1:11">
      <c r="A690" s="2">
        <v>36454</v>
      </c>
      <c r="B690" s="1">
        <v>0.59648076299999997</v>
      </c>
      <c r="C690">
        <f t="shared" si="61"/>
        <v>-7.2770668653761028E-3</v>
      </c>
      <c r="D690">
        <f t="shared" si="62"/>
        <v>-7.3036738757024568E-3</v>
      </c>
      <c r="E690">
        <f t="shared" si="60"/>
        <v>1.6765000013923332</v>
      </c>
      <c r="F690">
        <f t="shared" si="63"/>
        <v>7.3036738757025028E-3</v>
      </c>
      <c r="H690">
        <v>-2.6879611228976101E-3</v>
      </c>
      <c r="I690">
        <v>-2.6376550973114944E-3</v>
      </c>
      <c r="J690">
        <f t="shared" si="64"/>
        <v>-0.51181349700672263</v>
      </c>
      <c r="K690">
        <f t="shared" si="65"/>
        <v>-0.52434751056851503</v>
      </c>
    </row>
    <row r="691" spans="1:11">
      <c r="A691" s="2">
        <v>36455</v>
      </c>
      <c r="B691" s="1">
        <v>0.60299083499999995</v>
      </c>
      <c r="C691">
        <f t="shared" si="61"/>
        <v>1.0914135717064122E-2</v>
      </c>
      <c r="D691">
        <f t="shared" si="62"/>
        <v>1.0855006379213331E-2</v>
      </c>
      <c r="E691">
        <f t="shared" si="60"/>
        <v>1.6583999987329825</v>
      </c>
      <c r="F691">
        <f t="shared" si="63"/>
        <v>-1.085500637921335E-2</v>
      </c>
      <c r="H691">
        <v>-2.6876029251014007E-3</v>
      </c>
      <c r="I691">
        <v>-2.6342014172614421E-3</v>
      </c>
      <c r="J691">
        <f t="shared" si="64"/>
        <v>-0.51174380543037079</v>
      </c>
      <c r="K691">
        <f t="shared" si="65"/>
        <v>-0.52367555666636845</v>
      </c>
    </row>
    <row r="692" spans="1:11">
      <c r="A692" s="2">
        <v>36458</v>
      </c>
      <c r="B692" s="1">
        <v>0.60128675399999998</v>
      </c>
      <c r="C692">
        <f t="shared" si="61"/>
        <v>-2.8260479282408157E-3</v>
      </c>
      <c r="D692">
        <f t="shared" si="62"/>
        <v>-2.8300487411243094E-3</v>
      </c>
      <c r="E692">
        <f t="shared" si="60"/>
        <v>1.6630999990397262</v>
      </c>
      <c r="F692">
        <f t="shared" si="63"/>
        <v>2.8300487411243836E-3</v>
      </c>
      <c r="H692">
        <v>-2.687584774826965E-3</v>
      </c>
      <c r="I692">
        <v>-2.6310177227927339E-3</v>
      </c>
      <c r="J692">
        <f t="shared" si="64"/>
        <v>-0.51174027408190903</v>
      </c>
      <c r="K692">
        <f t="shared" si="65"/>
        <v>-0.52305613162105813</v>
      </c>
    </row>
    <row r="693" spans="1:11">
      <c r="A693" s="2">
        <v>36459</v>
      </c>
      <c r="B693" s="1">
        <v>0.605143722</v>
      </c>
      <c r="C693">
        <f t="shared" si="61"/>
        <v>6.4145234770962567E-3</v>
      </c>
      <c r="D693">
        <f t="shared" si="62"/>
        <v>6.3940379778528768E-3</v>
      </c>
      <c r="E693">
        <f t="shared" si="60"/>
        <v>1.6524999990002376</v>
      </c>
      <c r="F693">
        <f t="shared" si="63"/>
        <v>-6.3940379778529384E-3</v>
      </c>
      <c r="H693">
        <v>-2.6753045837763275E-3</v>
      </c>
      <c r="I693">
        <v>-2.6284513930920146E-3</v>
      </c>
      <c r="J693">
        <f t="shared" si="64"/>
        <v>-0.5093510190912921</v>
      </c>
      <c r="K693">
        <f t="shared" si="65"/>
        <v>-0.52255682212174104</v>
      </c>
    </row>
    <row r="694" spans="1:11">
      <c r="A694" s="2">
        <v>36460</v>
      </c>
      <c r="B694" s="1">
        <v>0.60690659700000005</v>
      </c>
      <c r="C694">
        <f t="shared" si="61"/>
        <v>2.9131509357376295E-3</v>
      </c>
      <c r="D694">
        <f t="shared" si="62"/>
        <v>2.9089159343556837E-3</v>
      </c>
      <c r="E694">
        <f t="shared" si="60"/>
        <v>1.6477000002028317</v>
      </c>
      <c r="F694">
        <f t="shared" si="63"/>
        <v>-2.9089159343557167E-3</v>
      </c>
      <c r="H694">
        <v>-2.6743636404573971E-3</v>
      </c>
      <c r="I694">
        <v>-2.6284364451501733E-3</v>
      </c>
      <c r="J694">
        <f t="shared" si="64"/>
        <v>-0.50916794754856354</v>
      </c>
      <c r="K694">
        <f t="shared" si="65"/>
        <v>-0.52255391382459027</v>
      </c>
    </row>
    <row r="695" spans="1:11">
      <c r="A695" s="2">
        <v>36461</v>
      </c>
      <c r="B695" s="1">
        <v>0.60975609799999997</v>
      </c>
      <c r="C695">
        <f t="shared" si="61"/>
        <v>4.6951227982778843E-3</v>
      </c>
      <c r="D695">
        <f t="shared" si="62"/>
        <v>4.6841350882415615E-3</v>
      </c>
      <c r="E695">
        <f t="shared" si="60"/>
        <v>1.6399999988192</v>
      </c>
      <c r="F695">
        <f t="shared" si="63"/>
        <v>-4.6841350882415519E-3</v>
      </c>
      <c r="H695">
        <v>-2.6724820414664664E-3</v>
      </c>
      <c r="I695">
        <v>-2.627652516485075E-3</v>
      </c>
      <c r="J695">
        <f t="shared" si="64"/>
        <v>-0.50880186042818543</v>
      </c>
      <c r="K695">
        <f t="shared" si="65"/>
        <v>-0.52240139132167074</v>
      </c>
    </row>
    <row r="696" spans="1:11">
      <c r="A696" s="2">
        <v>36462</v>
      </c>
      <c r="B696" s="1">
        <v>0.60882800599999998</v>
      </c>
      <c r="C696">
        <f t="shared" si="61"/>
        <v>-1.5220708789041026E-3</v>
      </c>
      <c r="D696">
        <f t="shared" si="62"/>
        <v>-1.5232304055214638E-3</v>
      </c>
      <c r="E696">
        <f t="shared" si="60"/>
        <v>1.6425000002381627</v>
      </c>
      <c r="F696">
        <f t="shared" si="63"/>
        <v>1.5232304055216126E-3</v>
      </c>
      <c r="H696">
        <v>-2.6715568837542224E-3</v>
      </c>
      <c r="I696">
        <v>-2.6251657027628571E-3</v>
      </c>
      <c r="J696">
        <f t="shared" si="64"/>
        <v>-0.50862186016011368</v>
      </c>
      <c r="K696">
        <f t="shared" si="65"/>
        <v>-0.52191755258723704</v>
      </c>
    </row>
    <row r="697" spans="1:11">
      <c r="A697" s="2">
        <v>36465</v>
      </c>
      <c r="B697" s="1">
        <v>0.60960741299999999</v>
      </c>
      <c r="C697">
        <f t="shared" si="61"/>
        <v>1.2801759976857063E-3</v>
      </c>
      <c r="D697">
        <f t="shared" si="62"/>
        <v>1.2793572710614711E-3</v>
      </c>
      <c r="E697">
        <f t="shared" si="60"/>
        <v>1.6403999995321579</v>
      </c>
      <c r="F697">
        <f t="shared" si="63"/>
        <v>-1.2793572710615136E-3</v>
      </c>
      <c r="H697">
        <v>-2.660540997269967E-3</v>
      </c>
      <c r="I697">
        <v>-2.6203746905797639E-3</v>
      </c>
      <c r="J697">
        <f t="shared" si="64"/>
        <v>-0.50647859043002175</v>
      </c>
      <c r="K697">
        <f t="shared" si="65"/>
        <v>-0.52098540505619617</v>
      </c>
    </row>
    <row r="698" spans="1:11">
      <c r="A698" s="2">
        <v>36466</v>
      </c>
      <c r="B698" s="1">
        <v>0.60808756500000005</v>
      </c>
      <c r="C698">
        <f t="shared" si="61"/>
        <v>-2.4931586584888699E-3</v>
      </c>
      <c r="D698">
        <f t="shared" si="62"/>
        <v>-2.4962717539073935E-3</v>
      </c>
      <c r="E698">
        <f t="shared" si="60"/>
        <v>1.6444999989434086</v>
      </c>
      <c r="F698">
        <f t="shared" si="63"/>
        <v>2.4962717539074777E-3</v>
      </c>
      <c r="H698">
        <v>-2.6599380402808838E-3</v>
      </c>
      <c r="I698">
        <v>-2.617722406989599E-3</v>
      </c>
      <c r="J698">
        <f t="shared" si="64"/>
        <v>-0.50636127808615405</v>
      </c>
      <c r="K698">
        <f t="shared" si="65"/>
        <v>-0.52046937222102274</v>
      </c>
    </row>
    <row r="699" spans="1:11">
      <c r="A699" s="2">
        <v>36467</v>
      </c>
      <c r="B699" s="1">
        <v>0.60827250600000005</v>
      </c>
      <c r="C699">
        <f t="shared" si="61"/>
        <v>3.0413547430452326E-4</v>
      </c>
      <c r="D699">
        <f t="shared" si="62"/>
        <v>3.0408923448636648E-4</v>
      </c>
      <c r="E699">
        <f t="shared" si="60"/>
        <v>1.6440000002235839</v>
      </c>
      <c r="F699">
        <f t="shared" si="63"/>
        <v>-3.0408923448638523E-4</v>
      </c>
      <c r="H699">
        <v>-2.6306698095397542E-3</v>
      </c>
      <c r="I699">
        <v>-2.6166152795263314E-3</v>
      </c>
      <c r="J699">
        <f t="shared" si="64"/>
        <v>-0.50066680101520156</v>
      </c>
      <c r="K699">
        <f t="shared" si="65"/>
        <v>-0.52025396760671716</v>
      </c>
    </row>
    <row r="700" spans="1:11">
      <c r="A700" s="2">
        <v>36468</v>
      </c>
      <c r="B700" s="1">
        <v>0.610687023</v>
      </c>
      <c r="C700">
        <f t="shared" si="61"/>
        <v>3.9694659485398631E-3</v>
      </c>
      <c r="D700">
        <f t="shared" si="62"/>
        <v>3.9616084052182575E-3</v>
      </c>
      <c r="E700">
        <f t="shared" si="60"/>
        <v>1.6374999997339064</v>
      </c>
      <c r="F700">
        <f t="shared" si="63"/>
        <v>-3.9616084052181196E-3</v>
      </c>
      <c r="H700">
        <v>-2.6217144458005478E-3</v>
      </c>
      <c r="I700">
        <v>-2.6164149203471545E-3</v>
      </c>
      <c r="J700">
        <f t="shared" si="64"/>
        <v>-0.49892443011734988</v>
      </c>
      <c r="K700">
        <f t="shared" si="65"/>
        <v>-0.52021498538186484</v>
      </c>
    </row>
    <row r="701" spans="1:11">
      <c r="A701" s="2">
        <v>36469</v>
      </c>
      <c r="B701" s="1">
        <v>0.61709349000000002</v>
      </c>
      <c r="C701">
        <f t="shared" si="61"/>
        <v>1.0490589710795417E-2</v>
      </c>
      <c r="D701">
        <f t="shared" si="62"/>
        <v>1.0435945310305051E-2</v>
      </c>
      <c r="E701">
        <f t="shared" si="60"/>
        <v>1.6204999991168274</v>
      </c>
      <c r="F701">
        <f t="shared" si="63"/>
        <v>-1.043594531030503E-2</v>
      </c>
      <c r="H701">
        <v>-2.6216455600543104E-3</v>
      </c>
      <c r="I701">
        <v>-2.606900945095966E-3</v>
      </c>
      <c r="J701">
        <f t="shared" si="64"/>
        <v>-0.49891102758865136</v>
      </c>
      <c r="K701">
        <f t="shared" si="65"/>
        <v>-0.51836393007207571</v>
      </c>
    </row>
    <row r="702" spans="1:11">
      <c r="A702" s="2">
        <v>36472</v>
      </c>
      <c r="B702" s="1">
        <v>0.61919504599999997</v>
      </c>
      <c r="C702">
        <f t="shared" si="61"/>
        <v>3.4055714961438444E-3</v>
      </c>
      <c r="D702">
        <f t="shared" si="62"/>
        <v>3.399785669845036E-3</v>
      </c>
      <c r="E702">
        <f t="shared" si="60"/>
        <v>1.6150000011466501</v>
      </c>
      <c r="F702">
        <f t="shared" si="63"/>
        <v>-3.3997856698450017E-3</v>
      </c>
      <c r="H702">
        <v>-2.618099194510662E-3</v>
      </c>
      <c r="I702">
        <v>-2.5984776846540427E-3</v>
      </c>
      <c r="J702">
        <f t="shared" si="64"/>
        <v>-0.49822104063822242</v>
      </c>
      <c r="K702">
        <f t="shared" si="65"/>
        <v>-0.5167250861025362</v>
      </c>
    </row>
    <row r="703" spans="1:11">
      <c r="A703" s="2">
        <v>36473</v>
      </c>
      <c r="B703" s="1">
        <v>0.61690314599999996</v>
      </c>
      <c r="C703">
        <f t="shared" si="61"/>
        <v>-3.7014185026280622E-3</v>
      </c>
      <c r="D703">
        <f t="shared" si="62"/>
        <v>-3.7082857029192427E-3</v>
      </c>
      <c r="E703">
        <f t="shared" si="60"/>
        <v>1.621000000541414</v>
      </c>
      <c r="F703">
        <f t="shared" si="63"/>
        <v>3.7082857029190879E-3</v>
      </c>
      <c r="H703">
        <v>-2.6178733525371776E-3</v>
      </c>
      <c r="I703">
        <v>-2.5980462530848427E-3</v>
      </c>
      <c r="J703">
        <f t="shared" si="64"/>
        <v>-0.49817710043729124</v>
      </c>
      <c r="K703">
        <f t="shared" si="65"/>
        <v>-0.51664114603795819</v>
      </c>
    </row>
    <row r="704" spans="1:11">
      <c r="A704" s="2">
        <v>36474</v>
      </c>
      <c r="B704" s="1">
        <v>0.61538461499999997</v>
      </c>
      <c r="C704">
        <f t="shared" si="61"/>
        <v>-2.4615387518220899E-3</v>
      </c>
      <c r="D704">
        <f t="shared" si="62"/>
        <v>-2.4645733191616935E-3</v>
      </c>
      <c r="E704">
        <f t="shared" si="60"/>
        <v>1.6250000010156251</v>
      </c>
      <c r="F704">
        <f t="shared" si="63"/>
        <v>2.4645733191619012E-3</v>
      </c>
      <c r="H704">
        <v>-2.6166603855717549E-3</v>
      </c>
      <c r="I704">
        <v>-2.5946918759090138E-3</v>
      </c>
      <c r="J704">
        <f t="shared" si="64"/>
        <v>-0.49794110350828263</v>
      </c>
      <c r="K704">
        <f t="shared" si="65"/>
        <v>-0.51598851267299561</v>
      </c>
    </row>
    <row r="705" spans="1:11">
      <c r="A705" s="2">
        <v>36476</v>
      </c>
      <c r="B705" s="1">
        <v>0.61992436900000003</v>
      </c>
      <c r="C705">
        <f t="shared" si="61"/>
        <v>7.3771002546108022E-3</v>
      </c>
      <c r="D705">
        <f t="shared" si="62"/>
        <v>7.3500225389958812E-3</v>
      </c>
      <c r="E705">
        <f t="shared" si="60"/>
        <v>1.6131000005905558</v>
      </c>
      <c r="F705">
        <f t="shared" si="63"/>
        <v>-7.350022538995974E-3</v>
      </c>
      <c r="H705">
        <v>-2.6166152795263314E-3</v>
      </c>
      <c r="I705">
        <v>-2.5839810300250757E-3</v>
      </c>
      <c r="J705">
        <f t="shared" si="64"/>
        <v>-0.49793232759887773</v>
      </c>
      <c r="K705">
        <f t="shared" si="65"/>
        <v>-0.51390459216423456</v>
      </c>
    </row>
    <row r="706" spans="1:11">
      <c r="A706" s="2">
        <v>36479</v>
      </c>
      <c r="B706" s="1">
        <v>0.616142945</v>
      </c>
      <c r="C706">
        <f t="shared" si="61"/>
        <v>-6.099815056633151E-3</v>
      </c>
      <c r="D706">
        <f t="shared" si="62"/>
        <v>-6.1184949297491296E-3</v>
      </c>
      <c r="E706">
        <f t="shared" si="60"/>
        <v>1.6230000004300951</v>
      </c>
      <c r="F706">
        <f t="shared" si="63"/>
        <v>6.1184949297491487E-3</v>
      </c>
      <c r="H706">
        <v>-2.609262990813556E-3</v>
      </c>
      <c r="I706">
        <v>-2.5750828601133332E-3</v>
      </c>
      <c r="J706">
        <f t="shared" si="64"/>
        <v>-0.49650185372212619</v>
      </c>
      <c r="K706">
        <f t="shared" si="65"/>
        <v>-0.51217334899535205</v>
      </c>
    </row>
    <row r="707" spans="1:11">
      <c r="A707" s="2">
        <v>36480</v>
      </c>
      <c r="B707" s="1">
        <v>0.61865874799999998</v>
      </c>
      <c r="C707">
        <f t="shared" si="61"/>
        <v>4.0831482700820487E-3</v>
      </c>
      <c r="D707">
        <f t="shared" si="62"/>
        <v>4.0748348424726162E-3</v>
      </c>
      <c r="E707">
        <f t="shared" ref="E707:E770" si="66">1/B707</f>
        <v>1.616399999568098</v>
      </c>
      <c r="F707">
        <f t="shared" si="63"/>
        <v>-4.0748348424726388E-3</v>
      </c>
      <c r="H707">
        <v>-2.6052989677632821E-3</v>
      </c>
      <c r="I707">
        <v>-2.574951112175543E-3</v>
      </c>
      <c r="J707">
        <f t="shared" si="64"/>
        <v>-0.49573060661231061</v>
      </c>
      <c r="K707">
        <f t="shared" si="65"/>
        <v>-0.51214771589106478</v>
      </c>
    </row>
    <row r="708" spans="1:11">
      <c r="A708" s="2">
        <v>36481</v>
      </c>
      <c r="B708" s="1">
        <v>0.61610498400000002</v>
      </c>
      <c r="C708">
        <f t="shared" ref="C708:C771" si="67">+B708/B707-1</f>
        <v>-4.1279041284969509E-3</v>
      </c>
      <c r="D708">
        <f t="shared" ref="D708:D771" si="68">+LN(B708/B707)</f>
        <v>-4.1364474435061777E-3</v>
      </c>
      <c r="E708">
        <f t="shared" si="66"/>
        <v>1.6231000007622076</v>
      </c>
      <c r="F708">
        <f t="shared" ref="F708:F771" si="69">+LN(E708/E707)</f>
        <v>4.1364474435060632E-3</v>
      </c>
      <c r="H708">
        <v>-2.597640168640497E-3</v>
      </c>
      <c r="I708">
        <v>-2.569045304842046E-3</v>
      </c>
      <c r="J708">
        <f t="shared" ref="J708:J771" si="70">+(H708-$O$4)/$O$5</f>
        <v>-0.49424049754553867</v>
      </c>
      <c r="K708">
        <f t="shared" ref="K708:K771" si="71">+(I708-$O$9)/$O$10</f>
        <v>-0.51099867190738446</v>
      </c>
    </row>
    <row r="709" spans="1:11">
      <c r="A709" s="2">
        <v>36482</v>
      </c>
      <c r="B709" s="1">
        <v>0.61919504599999997</v>
      </c>
      <c r="C709">
        <f t="shared" si="67"/>
        <v>5.0154796345551755E-3</v>
      </c>
      <c r="D709">
        <f t="shared" si="68"/>
        <v>5.0029440138678535E-3</v>
      </c>
      <c r="E709">
        <f t="shared" si="66"/>
        <v>1.6150000011466501</v>
      </c>
      <c r="F709">
        <f t="shared" si="69"/>
        <v>-5.002944013867772E-3</v>
      </c>
      <c r="H709">
        <v>-2.5805040299640993E-3</v>
      </c>
      <c r="I709">
        <v>-2.5545977409772973E-3</v>
      </c>
      <c r="J709">
        <f t="shared" si="70"/>
        <v>-0.49090646107300662</v>
      </c>
      <c r="K709">
        <f t="shared" si="71"/>
        <v>-0.50818772915219701</v>
      </c>
    </row>
    <row r="710" spans="1:11">
      <c r="A710" s="2">
        <v>36483</v>
      </c>
      <c r="B710" s="1">
        <v>0.61881188099999995</v>
      </c>
      <c r="C710">
        <f t="shared" si="67"/>
        <v>-6.1881147543940695E-4</v>
      </c>
      <c r="D710">
        <f t="shared" si="68"/>
        <v>-6.1900301828382435E-4</v>
      </c>
      <c r="E710">
        <f t="shared" si="66"/>
        <v>1.616000000491264</v>
      </c>
      <c r="F710">
        <f t="shared" si="69"/>
        <v>6.1900301828365272E-4</v>
      </c>
      <c r="H710">
        <v>-2.5795367211319336E-3</v>
      </c>
      <c r="I710">
        <v>-2.5447100985091821E-3</v>
      </c>
      <c r="J710">
        <f t="shared" si="70"/>
        <v>-0.49071825981089356</v>
      </c>
      <c r="K710">
        <f t="shared" si="71"/>
        <v>-0.50626397250908239</v>
      </c>
    </row>
    <row r="711" spans="1:11">
      <c r="A711" s="2">
        <v>36486</v>
      </c>
      <c r="B711" s="1">
        <v>0.61709349000000002</v>
      </c>
      <c r="C711">
        <f t="shared" si="67"/>
        <v>-2.776919856844029E-3</v>
      </c>
      <c r="D711">
        <f t="shared" si="68"/>
        <v>-2.7807826515612263E-3</v>
      </c>
      <c r="E711">
        <f t="shared" si="66"/>
        <v>1.6204999991168274</v>
      </c>
      <c r="F711">
        <f t="shared" si="69"/>
        <v>2.7807826515613252E-3</v>
      </c>
      <c r="H711">
        <v>-2.5509493643026929E-3</v>
      </c>
      <c r="I711">
        <v>-2.5408677993968422E-3</v>
      </c>
      <c r="J711">
        <f t="shared" si="70"/>
        <v>-0.48515625473367907</v>
      </c>
      <c r="K711">
        <f t="shared" si="71"/>
        <v>-0.50551640821698418</v>
      </c>
    </row>
    <row r="712" spans="1:11">
      <c r="A712" s="2">
        <v>36487</v>
      </c>
      <c r="B712" s="1">
        <v>0.61591525000000003</v>
      </c>
      <c r="C712">
        <f t="shared" si="67"/>
        <v>-1.9093379189594195E-3</v>
      </c>
      <c r="D712">
        <f t="shared" si="68"/>
        <v>-1.9111630281406042E-3</v>
      </c>
      <c r="E712">
        <f t="shared" si="66"/>
        <v>1.6236000001623598</v>
      </c>
      <c r="F712">
        <f t="shared" si="69"/>
        <v>1.9111630281405409E-3</v>
      </c>
      <c r="H712">
        <v>-2.5402219773584152E-3</v>
      </c>
      <c r="I712">
        <v>-2.5260503516984232E-3</v>
      </c>
      <c r="J712">
        <f t="shared" si="70"/>
        <v>-0.48306911596790525</v>
      </c>
      <c r="K712">
        <f t="shared" si="71"/>
        <v>-0.50263350022999365</v>
      </c>
    </row>
    <row r="713" spans="1:11">
      <c r="A713" s="2">
        <v>36488</v>
      </c>
      <c r="B713" s="1">
        <v>0.62150404000000004</v>
      </c>
      <c r="C713">
        <f t="shared" si="67"/>
        <v>9.073959444907409E-3</v>
      </c>
      <c r="D713">
        <f t="shared" si="68"/>
        <v>9.0330384323594696E-3</v>
      </c>
      <c r="E713">
        <f t="shared" si="66"/>
        <v>1.60899999942076</v>
      </c>
      <c r="F713">
        <f t="shared" si="69"/>
        <v>-9.0330384323593638E-3</v>
      </c>
      <c r="H713">
        <v>-2.53936143781754E-3</v>
      </c>
      <c r="I713">
        <v>-2.5107379707391209E-3</v>
      </c>
      <c r="J713">
        <f t="shared" si="70"/>
        <v>-0.48290168792186094</v>
      </c>
      <c r="K713">
        <f t="shared" si="71"/>
        <v>-0.49965429718059634</v>
      </c>
    </row>
    <row r="714" spans="1:11">
      <c r="A714" s="2">
        <v>36490</v>
      </c>
      <c r="B714" s="1">
        <v>0.62258747400000003</v>
      </c>
      <c r="C714">
        <f t="shared" si="67"/>
        <v>1.7432453053725094E-3</v>
      </c>
      <c r="D714">
        <f t="shared" si="68"/>
        <v>1.7417276168214617E-3</v>
      </c>
      <c r="E714">
        <f t="shared" si="66"/>
        <v>1.6061999988133393</v>
      </c>
      <c r="F714">
        <f t="shared" si="69"/>
        <v>-1.7417276168214899E-3</v>
      </c>
      <c r="H714">
        <v>-2.5390106106874112E-3</v>
      </c>
      <c r="I714">
        <v>-2.5088120003590947E-3</v>
      </c>
      <c r="J714">
        <f t="shared" si="70"/>
        <v>-0.48283343039491794</v>
      </c>
      <c r="K714">
        <f t="shared" si="71"/>
        <v>-0.49927957708680604</v>
      </c>
    </row>
    <row r="715" spans="1:11">
      <c r="A715" s="2">
        <v>36493</v>
      </c>
      <c r="B715" s="1">
        <v>0.624063904</v>
      </c>
      <c r="C715">
        <f t="shared" si="67"/>
        <v>2.3714418642479806E-3</v>
      </c>
      <c r="D715">
        <f t="shared" si="68"/>
        <v>2.3686344335533296E-3</v>
      </c>
      <c r="E715">
        <f t="shared" si="66"/>
        <v>1.6024000003691929</v>
      </c>
      <c r="F715">
        <f t="shared" si="69"/>
        <v>-2.3686344335532247E-3</v>
      </c>
      <c r="H715">
        <v>-2.5360792658817889E-3</v>
      </c>
      <c r="I715">
        <v>-2.5073598688890798E-3</v>
      </c>
      <c r="J715">
        <f t="shared" si="70"/>
        <v>-0.48226310293200048</v>
      </c>
      <c r="K715">
        <f t="shared" si="71"/>
        <v>-0.49899704790240995</v>
      </c>
    </row>
    <row r="716" spans="1:11">
      <c r="A716" s="2">
        <v>36494</v>
      </c>
      <c r="B716" s="1">
        <v>0.62754942000000002</v>
      </c>
      <c r="C716">
        <f t="shared" si="67"/>
        <v>5.5851908396868932E-3</v>
      </c>
      <c r="D716">
        <f t="shared" si="68"/>
        <v>5.56965149461746E-3</v>
      </c>
      <c r="E716">
        <f t="shared" si="66"/>
        <v>1.593499998773005</v>
      </c>
      <c r="F716">
        <f t="shared" si="69"/>
        <v>-5.5696514946173975E-3</v>
      </c>
      <c r="H716">
        <v>-2.5287507747013879E-3</v>
      </c>
      <c r="I716">
        <v>-2.5045879505436E-3</v>
      </c>
      <c r="J716">
        <f t="shared" si="70"/>
        <v>-0.48083725914388153</v>
      </c>
      <c r="K716">
        <f t="shared" si="71"/>
        <v>-0.49845773872446547</v>
      </c>
    </row>
    <row r="717" spans="1:11">
      <c r="A717" s="2">
        <v>36495</v>
      </c>
      <c r="B717" s="1">
        <v>0.62656641599999996</v>
      </c>
      <c r="C717">
        <f t="shared" si="67"/>
        <v>-1.5664168727939076E-3</v>
      </c>
      <c r="D717">
        <f t="shared" si="68"/>
        <v>-1.5676449863630216E-3</v>
      </c>
      <c r="E717">
        <f t="shared" si="66"/>
        <v>1.5960000001021442</v>
      </c>
      <c r="F717">
        <f t="shared" si="69"/>
        <v>1.5676449863630364E-3</v>
      </c>
      <c r="H717">
        <v>-2.5251080846277704E-3</v>
      </c>
      <c r="I717">
        <v>-2.5017974723013842E-3</v>
      </c>
      <c r="J717">
        <f t="shared" si="70"/>
        <v>-0.48012853112802467</v>
      </c>
      <c r="K717">
        <f t="shared" si="71"/>
        <v>-0.49791481850124342</v>
      </c>
    </row>
    <row r="718" spans="1:11">
      <c r="A718" s="2">
        <v>36496</v>
      </c>
      <c r="B718" s="1">
        <v>0.62609566699999997</v>
      </c>
      <c r="C718">
        <f t="shared" si="67"/>
        <v>-7.5131540404804742E-4</v>
      </c>
      <c r="D718">
        <f t="shared" si="68"/>
        <v>-7.5159778291214647E-4</v>
      </c>
      <c r="E718">
        <f t="shared" si="66"/>
        <v>1.5972000010662908</v>
      </c>
      <c r="F718">
        <f t="shared" si="69"/>
        <v>7.5159778291220513E-4</v>
      </c>
      <c r="H718">
        <v>-2.5244559934190038E-3</v>
      </c>
      <c r="I718">
        <v>-2.4979198297668975E-3</v>
      </c>
      <c r="J718">
        <f t="shared" si="70"/>
        <v>-0.48000165914627307</v>
      </c>
      <c r="K718">
        <f t="shared" si="71"/>
        <v>-0.49716037773243549</v>
      </c>
    </row>
    <row r="719" spans="1:11">
      <c r="A719" s="2">
        <v>36497</v>
      </c>
      <c r="B719" s="1">
        <v>0.62441461099999995</v>
      </c>
      <c r="C719">
        <f t="shared" si="67"/>
        <v>-2.6849826449925063E-3</v>
      </c>
      <c r="D719">
        <f t="shared" si="68"/>
        <v>-2.688593676046588E-3</v>
      </c>
      <c r="E719">
        <f t="shared" si="66"/>
        <v>1.6015000007743254</v>
      </c>
      <c r="F719">
        <f t="shared" si="69"/>
        <v>2.6885936760467207E-3</v>
      </c>
      <c r="H719">
        <v>-2.5231295181211799E-3</v>
      </c>
      <c r="I719">
        <v>-2.4971765657451146E-3</v>
      </c>
      <c r="J719">
        <f t="shared" si="70"/>
        <v>-0.47974357784182209</v>
      </c>
      <c r="K719">
        <f t="shared" si="71"/>
        <v>-0.49701576701212441</v>
      </c>
    </row>
    <row r="720" spans="1:11">
      <c r="A720" s="2">
        <v>36500</v>
      </c>
      <c r="B720" s="1">
        <v>0.616142945</v>
      </c>
      <c r="C720">
        <f t="shared" si="67"/>
        <v>-1.324707310540485E-2</v>
      </c>
      <c r="D720">
        <f t="shared" si="68"/>
        <v>-1.3335598246878267E-2</v>
      </c>
      <c r="E720">
        <f t="shared" si="66"/>
        <v>1.6230000004300951</v>
      </c>
      <c r="F720">
        <f t="shared" si="69"/>
        <v>1.3335598246878421E-2</v>
      </c>
      <c r="H720">
        <v>-2.5207063340295438E-3</v>
      </c>
      <c r="I720">
        <v>-2.4925246351375635E-3</v>
      </c>
      <c r="J720">
        <f t="shared" si="70"/>
        <v>-0.47927211899722821</v>
      </c>
      <c r="K720">
        <f t="shared" si="71"/>
        <v>-0.4961106794304847</v>
      </c>
    </row>
    <row r="721" spans="1:11">
      <c r="A721" s="2">
        <v>36501</v>
      </c>
      <c r="B721" s="1">
        <v>0.61602907699999998</v>
      </c>
      <c r="C721">
        <f t="shared" si="67"/>
        <v>-1.848077640490553E-4</v>
      </c>
      <c r="D721">
        <f t="shared" si="68"/>
        <v>-1.8482484310814259E-4</v>
      </c>
      <c r="E721">
        <f t="shared" si="66"/>
        <v>1.6232999988732675</v>
      </c>
      <c r="F721">
        <f t="shared" si="69"/>
        <v>1.84824843107955E-4</v>
      </c>
      <c r="H721">
        <v>-2.5143702915554275E-3</v>
      </c>
      <c r="I721">
        <v>-2.4899398430655944E-3</v>
      </c>
      <c r="J721">
        <f t="shared" si="70"/>
        <v>-0.47803936772816252</v>
      </c>
      <c r="K721">
        <f t="shared" si="71"/>
        <v>-0.49560777786061549</v>
      </c>
    </row>
    <row r="722" spans="1:11">
      <c r="A722" s="2">
        <v>36502</v>
      </c>
      <c r="B722" s="1">
        <v>0.61519532499999996</v>
      </c>
      <c r="C722">
        <f t="shared" si="67"/>
        <v>-1.3534296206606511E-3</v>
      </c>
      <c r="D722">
        <f t="shared" si="68"/>
        <v>-1.3543463337608243E-3</v>
      </c>
      <c r="E722">
        <f t="shared" si="66"/>
        <v>1.6254999987199188</v>
      </c>
      <c r="F722">
        <f t="shared" si="69"/>
        <v>1.3543463337608163E-3</v>
      </c>
      <c r="H722">
        <v>-2.513353038033613E-3</v>
      </c>
      <c r="I722">
        <v>-2.476618151391777E-3</v>
      </c>
      <c r="J722">
        <f t="shared" si="70"/>
        <v>-0.47784144914174181</v>
      </c>
      <c r="K722">
        <f t="shared" si="71"/>
        <v>-0.49301588672603286</v>
      </c>
    </row>
    <row r="723" spans="1:11">
      <c r="A723" s="2">
        <v>36503</v>
      </c>
      <c r="B723" s="1">
        <v>0.616142945</v>
      </c>
      <c r="C723">
        <f t="shared" si="67"/>
        <v>1.5403563087870165E-3</v>
      </c>
      <c r="D723">
        <f t="shared" si="68"/>
        <v>1.5391711768688659E-3</v>
      </c>
      <c r="E723">
        <f t="shared" si="66"/>
        <v>1.6230000004300951</v>
      </c>
      <c r="F723">
        <f t="shared" si="69"/>
        <v>-1.5391711768687995E-3</v>
      </c>
      <c r="H723">
        <v>-2.5130369827618339E-3</v>
      </c>
      <c r="I723">
        <v>-2.464710675551241E-3</v>
      </c>
      <c r="J723">
        <f t="shared" si="70"/>
        <v>-0.47777995688707775</v>
      </c>
      <c r="K723">
        <f t="shared" si="71"/>
        <v>-0.49069914784466395</v>
      </c>
    </row>
    <row r="724" spans="1:11">
      <c r="A724" s="2">
        <v>36504</v>
      </c>
      <c r="B724" s="1">
        <v>0.61633282</v>
      </c>
      <c r="C724">
        <f t="shared" si="67"/>
        <v>3.0816712508174859E-4</v>
      </c>
      <c r="D724">
        <f t="shared" si="68"/>
        <v>3.0811965134623734E-4</v>
      </c>
      <c r="E724">
        <f t="shared" si="66"/>
        <v>1.622499999269875</v>
      </c>
      <c r="F724">
        <f t="shared" si="69"/>
        <v>-3.0811965134618227E-4</v>
      </c>
      <c r="H724">
        <v>-2.5126410659258025E-3</v>
      </c>
      <c r="I724">
        <v>-2.4587118523315093E-3</v>
      </c>
      <c r="J724">
        <f t="shared" si="70"/>
        <v>-0.47770292662977504</v>
      </c>
      <c r="K724">
        <f t="shared" si="71"/>
        <v>-0.48953200653094403</v>
      </c>
    </row>
    <row r="725" spans="1:11">
      <c r="A725" s="2">
        <v>36507</v>
      </c>
      <c r="B725" s="1">
        <v>0.61606702800000002</v>
      </c>
      <c r="C725">
        <f t="shared" si="67"/>
        <v>-4.31247519805944E-4</v>
      </c>
      <c r="D725">
        <f t="shared" si="68"/>
        <v>-4.3134053375993257E-4</v>
      </c>
      <c r="E725">
        <f t="shared" si="66"/>
        <v>1.6232000002441291</v>
      </c>
      <c r="F725">
        <f t="shared" si="69"/>
        <v>4.3134053375988525E-4</v>
      </c>
      <c r="H725">
        <v>-2.5042007296252849E-3</v>
      </c>
      <c r="I725">
        <v>-2.4513149067515484E-3</v>
      </c>
      <c r="J725">
        <f t="shared" si="70"/>
        <v>-0.47606076035195888</v>
      </c>
      <c r="K725">
        <f t="shared" si="71"/>
        <v>-0.48809284413767445</v>
      </c>
    </row>
    <row r="726" spans="1:11">
      <c r="A726" s="2">
        <v>36508</v>
      </c>
      <c r="B726" s="1">
        <v>0.62073246400000004</v>
      </c>
      <c r="C726">
        <f t="shared" si="67"/>
        <v>7.572935716338991E-3</v>
      </c>
      <c r="D726">
        <f t="shared" si="68"/>
        <v>7.5444049890306293E-3</v>
      </c>
      <c r="E726">
        <f t="shared" si="66"/>
        <v>1.6110000007990559</v>
      </c>
      <c r="F726">
        <f t="shared" si="69"/>
        <v>-7.5444049890306224E-3</v>
      </c>
      <c r="H726">
        <v>-2.5029911243819943E-3</v>
      </c>
      <c r="I726">
        <v>-2.4454169998052631E-3</v>
      </c>
      <c r="J726">
        <f t="shared" si="70"/>
        <v>-0.4758254174853625</v>
      </c>
      <c r="K726">
        <f t="shared" si="71"/>
        <v>-0.48694533726685302</v>
      </c>
    </row>
    <row r="727" spans="1:11">
      <c r="A727" s="2">
        <v>36509</v>
      </c>
      <c r="B727" s="1">
        <v>0.62169723300000002</v>
      </c>
      <c r="C727">
        <f t="shared" si="67"/>
        <v>1.5542428597707936E-3</v>
      </c>
      <c r="D727">
        <f t="shared" si="68"/>
        <v>1.5530362743932302E-3</v>
      </c>
      <c r="E727">
        <f t="shared" si="66"/>
        <v>1.6085000011573156</v>
      </c>
      <c r="F727">
        <f t="shared" si="69"/>
        <v>-1.5530362743933703E-3</v>
      </c>
      <c r="H727">
        <v>-2.4962717539073935E-3</v>
      </c>
      <c r="I727">
        <v>-2.4443661616797454E-3</v>
      </c>
      <c r="J727">
        <f t="shared" si="70"/>
        <v>-0.47451808526438616</v>
      </c>
      <c r="K727">
        <f t="shared" si="71"/>
        <v>-0.48674088440244961</v>
      </c>
    </row>
    <row r="728" spans="1:11">
      <c r="A728" s="2">
        <v>36510</v>
      </c>
      <c r="B728" s="1">
        <v>0.62023196700000005</v>
      </c>
      <c r="C728">
        <f t="shared" si="67"/>
        <v>-2.3568803626957679E-3</v>
      </c>
      <c r="D728">
        <f t="shared" si="68"/>
        <v>-2.3596621770130516E-3</v>
      </c>
      <c r="E728">
        <f t="shared" si="66"/>
        <v>1.6122999993645923</v>
      </c>
      <c r="F728">
        <f t="shared" si="69"/>
        <v>2.3596621770129527E-3</v>
      </c>
      <c r="H728">
        <v>-2.4953217864016036E-3</v>
      </c>
      <c r="I728">
        <v>-2.4437939829938604E-3</v>
      </c>
      <c r="J728">
        <f t="shared" si="70"/>
        <v>-0.47433325796041559</v>
      </c>
      <c r="K728">
        <f t="shared" si="71"/>
        <v>-0.48662956033793481</v>
      </c>
    </row>
    <row r="729" spans="1:11">
      <c r="A729" s="2">
        <v>36511</v>
      </c>
      <c r="B729" s="1">
        <v>0.62227753600000002</v>
      </c>
      <c r="C729">
        <f t="shared" si="67"/>
        <v>3.298070897400196E-3</v>
      </c>
      <c r="D729">
        <f t="shared" si="68"/>
        <v>3.2926441900814766E-3</v>
      </c>
      <c r="E729">
        <f t="shared" si="66"/>
        <v>1.606999999434336</v>
      </c>
      <c r="F729">
        <f t="shared" si="69"/>
        <v>-3.2926441900813976E-3</v>
      </c>
      <c r="H729">
        <v>-2.4938513484058121E-3</v>
      </c>
      <c r="I729">
        <v>-2.4427480202644887E-3</v>
      </c>
      <c r="J729">
        <f t="shared" si="70"/>
        <v>-0.47404716702702943</v>
      </c>
      <c r="K729">
        <f t="shared" si="71"/>
        <v>-0.48642605603895073</v>
      </c>
    </row>
    <row r="730" spans="1:11">
      <c r="A730" s="2">
        <v>36514</v>
      </c>
      <c r="B730" s="1">
        <v>0.62363579700000005</v>
      </c>
      <c r="C730">
        <f t="shared" si="67"/>
        <v>2.1827254262316576E-3</v>
      </c>
      <c r="D730">
        <f t="shared" si="68"/>
        <v>2.180346741802956E-3</v>
      </c>
      <c r="E730">
        <f t="shared" si="66"/>
        <v>1.6034999992150867</v>
      </c>
      <c r="F730">
        <f t="shared" si="69"/>
        <v>-2.1803467418030254E-3</v>
      </c>
      <c r="H730">
        <v>-2.4925918094020828E-3</v>
      </c>
      <c r="I730">
        <v>-2.426764965188415E-3</v>
      </c>
      <c r="J730">
        <f t="shared" si="70"/>
        <v>-0.47380210896253128</v>
      </c>
      <c r="K730">
        <f t="shared" si="71"/>
        <v>-0.48331636548541235</v>
      </c>
    </row>
    <row r="731" spans="1:11">
      <c r="A731" s="2">
        <v>36515</v>
      </c>
      <c r="B731" s="1">
        <v>0.62100229799999995</v>
      </c>
      <c r="C731">
        <f t="shared" si="67"/>
        <v>-4.2228156444330534E-3</v>
      </c>
      <c r="D731">
        <f t="shared" si="68"/>
        <v>-4.2317569108408365E-3</v>
      </c>
      <c r="E731">
        <f t="shared" si="66"/>
        <v>1.6102999992441254</v>
      </c>
      <c r="F731">
        <f t="shared" si="69"/>
        <v>4.2317569108408469E-3</v>
      </c>
      <c r="H731">
        <v>-2.4922125299596124E-3</v>
      </c>
      <c r="I731">
        <v>-2.4257486063960234E-3</v>
      </c>
      <c r="J731">
        <f t="shared" si="70"/>
        <v>-0.47372831570499768</v>
      </c>
      <c r="K731">
        <f t="shared" si="71"/>
        <v>-0.4831186209790797</v>
      </c>
    </row>
    <row r="732" spans="1:11">
      <c r="A732" s="2">
        <v>36516</v>
      </c>
      <c r="B732" s="1">
        <v>0.62266500599999997</v>
      </c>
      <c r="C732">
        <f t="shared" si="67"/>
        <v>2.6774586911433307E-3</v>
      </c>
      <c r="D732">
        <f t="shared" si="68"/>
        <v>2.6738806838434693E-3</v>
      </c>
      <c r="E732">
        <f t="shared" si="66"/>
        <v>1.606000000584584</v>
      </c>
      <c r="F732">
        <f t="shared" si="69"/>
        <v>-2.6738806838434892E-3</v>
      </c>
      <c r="H732">
        <v>-2.4843189500739875E-3</v>
      </c>
      <c r="I732">
        <v>-2.4203874501199283E-3</v>
      </c>
      <c r="J732">
        <f t="shared" si="70"/>
        <v>-0.4721925272911372</v>
      </c>
      <c r="K732">
        <f t="shared" si="71"/>
        <v>-0.48207554523739793</v>
      </c>
    </row>
    <row r="733" spans="1:11">
      <c r="A733" s="2">
        <v>36517</v>
      </c>
      <c r="B733" s="1">
        <v>0.61877359099999996</v>
      </c>
      <c r="C733">
        <f t="shared" si="67"/>
        <v>-6.2496124922748475E-3</v>
      </c>
      <c r="D733">
        <f t="shared" si="68"/>
        <v>-6.2692230687907682E-3</v>
      </c>
      <c r="E733">
        <f t="shared" si="66"/>
        <v>1.6160999993291569</v>
      </c>
      <c r="F733">
        <f t="shared" si="69"/>
        <v>6.2692230687907673E-3</v>
      </c>
      <c r="H733">
        <v>-2.4832066176295213E-3</v>
      </c>
      <c r="I733">
        <v>-2.4183821642816882E-3</v>
      </c>
      <c r="J733">
        <f t="shared" si="70"/>
        <v>-0.47197610998678036</v>
      </c>
      <c r="K733">
        <f t="shared" si="71"/>
        <v>-0.48168539339229455</v>
      </c>
    </row>
    <row r="734" spans="1:11">
      <c r="A734" s="2">
        <v>36523</v>
      </c>
      <c r="B734" s="1">
        <v>0.61850569</v>
      </c>
      <c r="C734">
        <f t="shared" si="67"/>
        <v>-4.3295480592020485E-4</v>
      </c>
      <c r="D734">
        <f t="shared" si="68"/>
        <v>-4.3304855791341681E-4</v>
      </c>
      <c r="E734">
        <f t="shared" si="66"/>
        <v>1.6168000006596543</v>
      </c>
      <c r="F734">
        <f t="shared" si="69"/>
        <v>4.3304855791332568E-4</v>
      </c>
      <c r="H734">
        <v>-2.4744823294691387E-3</v>
      </c>
      <c r="I734">
        <v>-2.4038470293946297E-3</v>
      </c>
      <c r="J734">
        <f t="shared" si="70"/>
        <v>-0.47027869754907303</v>
      </c>
      <c r="K734">
        <f t="shared" si="71"/>
        <v>-0.47885741266911258</v>
      </c>
    </row>
    <row r="735" spans="1:11">
      <c r="A735" s="2">
        <v>36524</v>
      </c>
      <c r="B735" s="1">
        <v>0.61996280199999998</v>
      </c>
      <c r="C735">
        <f t="shared" si="67"/>
        <v>2.3558586825611627E-3</v>
      </c>
      <c r="D735">
        <f t="shared" si="68"/>
        <v>2.3530879982023656E-3</v>
      </c>
      <c r="E735">
        <f t="shared" si="66"/>
        <v>1.6130000006032621</v>
      </c>
      <c r="F735">
        <f t="shared" si="69"/>
        <v>-2.3530879982022455E-3</v>
      </c>
      <c r="H735">
        <v>-2.474355445385254E-3</v>
      </c>
      <c r="I735">
        <v>-2.4024879114359662E-3</v>
      </c>
      <c r="J735">
        <f t="shared" si="70"/>
        <v>-0.470254010764527</v>
      </c>
      <c r="K735">
        <f t="shared" si="71"/>
        <v>-0.47859298035269471</v>
      </c>
    </row>
    <row r="736" spans="1:11">
      <c r="A736" s="2">
        <v>36529</v>
      </c>
      <c r="B736" s="1">
        <v>0.61087354900000002</v>
      </c>
      <c r="C736">
        <f t="shared" si="67"/>
        <v>-1.4660965094483114E-2</v>
      </c>
      <c r="D736">
        <f t="shared" si="68"/>
        <v>-1.4769499158925954E-2</v>
      </c>
      <c r="E736">
        <f t="shared" si="66"/>
        <v>1.6370000004698189</v>
      </c>
      <c r="F736">
        <f t="shared" si="69"/>
        <v>1.4769499158925819E-2</v>
      </c>
      <c r="H736">
        <v>-2.4701542204621824E-3</v>
      </c>
      <c r="I736">
        <v>-2.3886081156640651E-3</v>
      </c>
      <c r="J736">
        <f t="shared" si="70"/>
        <v>-0.46943661325232527</v>
      </c>
      <c r="K736">
        <f t="shared" si="71"/>
        <v>-0.47589250352949114</v>
      </c>
    </row>
    <row r="737" spans="1:11">
      <c r="A737" s="2">
        <v>36530</v>
      </c>
      <c r="B737" s="1">
        <v>0.60919890300000001</v>
      </c>
      <c r="C737">
        <f t="shared" si="67"/>
        <v>-2.7413955027867365E-3</v>
      </c>
      <c r="D737">
        <f t="shared" si="68"/>
        <v>-2.7451600090124132E-3</v>
      </c>
      <c r="E737">
        <f t="shared" si="66"/>
        <v>1.6415000011909082</v>
      </c>
      <c r="F737">
        <f t="shared" si="69"/>
        <v>2.7451600090126335E-3</v>
      </c>
      <c r="H737">
        <v>-2.4666578971581396E-3</v>
      </c>
      <c r="I737">
        <v>-2.380133256242244E-3</v>
      </c>
      <c r="J737">
        <f t="shared" si="70"/>
        <v>-0.46875636260569054</v>
      </c>
      <c r="K737">
        <f t="shared" si="71"/>
        <v>-0.4742436203741015</v>
      </c>
    </row>
    <row r="738" spans="1:11">
      <c r="A738" s="2">
        <v>36531</v>
      </c>
      <c r="B738" s="1">
        <v>0.60698027300000001</v>
      </c>
      <c r="C738">
        <f t="shared" si="67"/>
        <v>-3.6418811476421897E-3</v>
      </c>
      <c r="D738">
        <f t="shared" si="68"/>
        <v>-3.6485289420149286E-3</v>
      </c>
      <c r="E738">
        <f t="shared" si="66"/>
        <v>1.6475000003830438</v>
      </c>
      <c r="F738">
        <f t="shared" si="69"/>
        <v>3.648528942015017E-3</v>
      </c>
      <c r="H738">
        <v>-2.4645733191616935E-3</v>
      </c>
      <c r="I738">
        <v>-2.3727938866998327E-3</v>
      </c>
      <c r="J738">
        <f t="shared" si="70"/>
        <v>-0.46835078354256343</v>
      </c>
      <c r="K738">
        <f t="shared" si="71"/>
        <v>-0.47281566007324954</v>
      </c>
    </row>
    <row r="739" spans="1:11">
      <c r="A739" s="2">
        <v>36532</v>
      </c>
      <c r="B739" s="1">
        <v>0.61035156300000004</v>
      </c>
      <c r="C739">
        <f t="shared" si="67"/>
        <v>5.5542002762913878E-3</v>
      </c>
      <c r="D739">
        <f t="shared" si="68"/>
        <v>5.5388325831736722E-3</v>
      </c>
      <c r="E739">
        <f t="shared" si="66"/>
        <v>1.6383999986578226</v>
      </c>
      <c r="F739">
        <f t="shared" si="69"/>
        <v>-5.5388325831736782E-3</v>
      </c>
      <c r="H739">
        <v>-2.4643974734599857E-3</v>
      </c>
      <c r="I739">
        <v>-2.3686344335532247E-3</v>
      </c>
      <c r="J739">
        <f t="shared" si="70"/>
        <v>-0.46831657070184696</v>
      </c>
      <c r="K739">
        <f t="shared" si="71"/>
        <v>-0.47200638974937664</v>
      </c>
    </row>
    <row r="740" spans="1:11">
      <c r="A740" s="2">
        <v>36535</v>
      </c>
      <c r="B740" s="1">
        <v>0.61072431900000002</v>
      </c>
      <c r="C740">
        <f t="shared" si="67"/>
        <v>6.1072342989976214E-4</v>
      </c>
      <c r="D740">
        <f t="shared" si="68"/>
        <v>6.1053701424092677E-4</v>
      </c>
      <c r="E740">
        <f t="shared" si="66"/>
        <v>1.6374000001136355</v>
      </c>
      <c r="F740">
        <f t="shared" si="69"/>
        <v>-6.1053701424076316E-4</v>
      </c>
      <c r="H740">
        <v>-2.4586401929351741E-3</v>
      </c>
      <c r="I740">
        <v>-2.3639344603042112E-3</v>
      </c>
      <c r="J740">
        <f t="shared" si="70"/>
        <v>-0.46719642434829539</v>
      </c>
      <c r="K740">
        <f t="shared" si="71"/>
        <v>-0.47109195490918021</v>
      </c>
    </row>
    <row r="741" spans="1:11">
      <c r="A741" s="2">
        <v>36536</v>
      </c>
      <c r="B741" s="1">
        <v>0.60679611700000002</v>
      </c>
      <c r="C741">
        <f t="shared" si="67"/>
        <v>-6.4320379552463836E-3</v>
      </c>
      <c r="D741">
        <f t="shared" si="68"/>
        <v>-6.4528126416692208E-3</v>
      </c>
      <c r="E741">
        <f t="shared" si="66"/>
        <v>1.6479999986552318</v>
      </c>
      <c r="F741">
        <f t="shared" si="69"/>
        <v>6.4528126416691697E-3</v>
      </c>
      <c r="H741">
        <v>-2.4571965142309985E-3</v>
      </c>
      <c r="I741">
        <v>-2.3549824788805847E-3</v>
      </c>
      <c r="J741">
        <f t="shared" si="70"/>
        <v>-0.46691553974848948</v>
      </c>
      <c r="K741">
        <f t="shared" si="71"/>
        <v>-0.4693502420804373</v>
      </c>
    </row>
    <row r="742" spans="1:11">
      <c r="A742" s="2">
        <v>36537</v>
      </c>
      <c r="B742" s="1">
        <v>0.60734892200000001</v>
      </c>
      <c r="C742">
        <f t="shared" si="67"/>
        <v>9.1102263925657567E-4</v>
      </c>
      <c r="D742">
        <f t="shared" si="68"/>
        <v>9.1060790999800568E-4</v>
      </c>
      <c r="E742">
        <f t="shared" si="66"/>
        <v>1.6464999998798056</v>
      </c>
      <c r="F742">
        <f t="shared" si="69"/>
        <v>-9.1060790999784988E-4</v>
      </c>
      <c r="H742">
        <v>-2.4556700512084403E-3</v>
      </c>
      <c r="I742">
        <v>-2.3530879982022455E-3</v>
      </c>
      <c r="J742">
        <f t="shared" si="70"/>
        <v>-0.4666185484899984</v>
      </c>
      <c r="K742">
        <f t="shared" si="71"/>
        <v>-0.46898164867690761</v>
      </c>
    </row>
    <row r="743" spans="1:11">
      <c r="A743" s="2">
        <v>36538</v>
      </c>
      <c r="B743" s="1">
        <v>0.60672248500000003</v>
      </c>
      <c r="C743">
        <f t="shared" si="67"/>
        <v>-1.0314285204247042E-3</v>
      </c>
      <c r="D743">
        <f t="shared" si="68"/>
        <v>-1.0319608088642056E-3</v>
      </c>
      <c r="E743">
        <f t="shared" si="66"/>
        <v>1.6482000003675485</v>
      </c>
      <c r="F743">
        <f t="shared" si="69"/>
        <v>1.0319608088640631E-3</v>
      </c>
      <c r="H743">
        <v>-2.4454377627586704E-3</v>
      </c>
      <c r="I743">
        <v>-2.3494508681720116E-3</v>
      </c>
      <c r="J743">
        <f t="shared" si="70"/>
        <v>-0.46462773693476811</v>
      </c>
      <c r="K743">
        <f t="shared" si="71"/>
        <v>-0.46827400243260853</v>
      </c>
    </row>
    <row r="744" spans="1:11">
      <c r="A744" s="2">
        <v>36539</v>
      </c>
      <c r="B744" s="1">
        <v>0.61150859199999996</v>
      </c>
      <c r="C744">
        <f t="shared" si="67"/>
        <v>7.8884615591590102E-3</v>
      </c>
      <c r="D744">
        <f t="shared" si="68"/>
        <v>7.8575103115381805E-3</v>
      </c>
      <c r="E744">
        <f t="shared" si="66"/>
        <v>1.6352999991862749</v>
      </c>
      <c r="F744">
        <f t="shared" si="69"/>
        <v>-7.8575103115382152E-3</v>
      </c>
      <c r="H744">
        <v>-2.4428563779686197E-3</v>
      </c>
      <c r="I744">
        <v>-2.3419207781812498E-3</v>
      </c>
      <c r="J744">
        <f t="shared" si="70"/>
        <v>-0.46412549829150118</v>
      </c>
      <c r="K744">
        <f t="shared" si="71"/>
        <v>-0.46680893523487238</v>
      </c>
    </row>
    <row r="745" spans="1:11">
      <c r="A745" s="2">
        <v>36543</v>
      </c>
      <c r="B745" s="1">
        <v>0.61050061099999997</v>
      </c>
      <c r="C745">
        <f t="shared" si="67"/>
        <v>-1.6483513284797358E-3</v>
      </c>
      <c r="D745">
        <f t="shared" si="68"/>
        <v>-1.6497113542698052E-3</v>
      </c>
      <c r="E745">
        <f t="shared" si="66"/>
        <v>1.6379999986601161</v>
      </c>
      <c r="F745">
        <f t="shared" si="69"/>
        <v>1.6497113542698783E-3</v>
      </c>
      <c r="H745">
        <v>-2.4379842650757138E-3</v>
      </c>
      <c r="I745">
        <v>-2.3328865582923847E-3</v>
      </c>
      <c r="J745">
        <f t="shared" si="70"/>
        <v>-0.46317757166754037</v>
      </c>
      <c r="K745">
        <f t="shared" si="71"/>
        <v>-0.46505122194956633</v>
      </c>
    </row>
    <row r="746" spans="1:11">
      <c r="A746" s="2">
        <v>36544</v>
      </c>
      <c r="B746" s="1">
        <v>0.60834651399999995</v>
      </c>
      <c r="C746">
        <f t="shared" si="67"/>
        <v>-3.5284108831138417E-3</v>
      </c>
      <c r="D746">
        <f t="shared" si="68"/>
        <v>-3.5346504061849861E-3</v>
      </c>
      <c r="E746">
        <f t="shared" si="66"/>
        <v>1.6438000004714419</v>
      </c>
      <c r="F746">
        <f t="shared" si="69"/>
        <v>3.534650406184912E-3</v>
      </c>
      <c r="H746">
        <v>-2.4335151602019787E-3</v>
      </c>
      <c r="I746">
        <v>-2.329681205004912E-3</v>
      </c>
      <c r="J746">
        <f t="shared" si="70"/>
        <v>-0.46230805497361177</v>
      </c>
      <c r="K746">
        <f t="shared" si="71"/>
        <v>-0.46442758292740416</v>
      </c>
    </row>
    <row r="747" spans="1:11">
      <c r="A747" s="2">
        <v>36545</v>
      </c>
      <c r="B747" s="1">
        <v>0.60466803700000005</v>
      </c>
      <c r="C747">
        <f t="shared" si="67"/>
        <v>-6.0466804943339891E-3</v>
      </c>
      <c r="D747">
        <f t="shared" si="68"/>
        <v>-6.0650356962664862E-3</v>
      </c>
      <c r="E747">
        <f t="shared" si="66"/>
        <v>1.6538000006770657</v>
      </c>
      <c r="F747">
        <f t="shared" si="69"/>
        <v>6.065035696266631E-3</v>
      </c>
      <c r="H747">
        <v>-2.4317200762710139E-3</v>
      </c>
      <c r="I747">
        <v>-2.3255128263997859E-3</v>
      </c>
      <c r="J747">
        <f t="shared" si="70"/>
        <v>-0.46195880037138703</v>
      </c>
      <c r="K747">
        <f t="shared" si="71"/>
        <v>-0.46361657605104439</v>
      </c>
    </row>
    <row r="748" spans="1:11">
      <c r="A748" s="2">
        <v>36546</v>
      </c>
      <c r="B748" s="1">
        <v>0.60591371800000005</v>
      </c>
      <c r="C748">
        <f t="shared" si="67"/>
        <v>2.0601072386434716E-3</v>
      </c>
      <c r="D748">
        <f t="shared" si="68"/>
        <v>2.0579881276243201E-3</v>
      </c>
      <c r="E748">
        <f t="shared" si="66"/>
        <v>1.650399999691045</v>
      </c>
      <c r="F748">
        <f t="shared" si="69"/>
        <v>-2.0579881276242889E-3</v>
      </c>
      <c r="H748">
        <v>-2.430648905041001E-3</v>
      </c>
      <c r="I748">
        <v>-2.3190134497273196E-3</v>
      </c>
      <c r="J748">
        <f t="shared" si="70"/>
        <v>-0.46175039146336921</v>
      </c>
      <c r="K748">
        <f t="shared" si="71"/>
        <v>-0.46235204620077119</v>
      </c>
    </row>
    <row r="749" spans="1:11">
      <c r="A749" s="2">
        <v>36549</v>
      </c>
      <c r="B749" s="1">
        <v>0.60532687699999999</v>
      </c>
      <c r="C749">
        <f t="shared" si="67"/>
        <v>-9.6852238621880637E-4</v>
      </c>
      <c r="D749">
        <f t="shared" si="68"/>
        <v>-9.689917070814214E-4</v>
      </c>
      <c r="E749">
        <f t="shared" si="66"/>
        <v>1.6519999986717921</v>
      </c>
      <c r="F749">
        <f t="shared" si="69"/>
        <v>9.689917070815321E-4</v>
      </c>
      <c r="H749">
        <v>-2.4159842827533662E-3</v>
      </c>
      <c r="I749">
        <v>-2.3171306515043276E-3</v>
      </c>
      <c r="J749">
        <f t="shared" si="70"/>
        <v>-0.45889721744988965</v>
      </c>
      <c r="K749">
        <f t="shared" si="71"/>
        <v>-0.46198572575575053</v>
      </c>
    </row>
    <row r="750" spans="1:11">
      <c r="A750" s="2">
        <v>36550</v>
      </c>
      <c r="B750" s="1">
        <v>0.60672248500000003</v>
      </c>
      <c r="C750">
        <f t="shared" si="67"/>
        <v>2.3055444141464321E-3</v>
      </c>
      <c r="D750">
        <f t="shared" si="68"/>
        <v>2.3028907246402841E-3</v>
      </c>
      <c r="E750">
        <f t="shared" si="66"/>
        <v>1.6482000003675485</v>
      </c>
      <c r="F750">
        <f t="shared" si="69"/>
        <v>-2.3028907246402846E-3</v>
      </c>
      <c r="H750">
        <v>-2.4154591236035905E-3</v>
      </c>
      <c r="I750">
        <v>-2.3139234581971437E-3</v>
      </c>
      <c r="J750">
        <f t="shared" si="70"/>
        <v>-0.45879504158680284</v>
      </c>
      <c r="K750">
        <f t="shared" si="71"/>
        <v>-0.46136172873620379</v>
      </c>
    </row>
    <row r="751" spans="1:11">
      <c r="A751" s="2">
        <v>36551</v>
      </c>
      <c r="B751" s="1">
        <v>0.60994205599999995</v>
      </c>
      <c r="C751">
        <f t="shared" si="67"/>
        <v>5.3064969233831416E-3</v>
      </c>
      <c r="D751">
        <f t="shared" si="68"/>
        <v>5.2924670795800313E-3</v>
      </c>
      <c r="E751">
        <f t="shared" si="66"/>
        <v>1.6394999986687262</v>
      </c>
      <c r="F751">
        <f t="shared" si="69"/>
        <v>-5.2924670795800547E-3</v>
      </c>
      <c r="H751">
        <v>-2.4090870665537862E-3</v>
      </c>
      <c r="I751">
        <v>-2.3130983625937315E-3</v>
      </c>
      <c r="J751">
        <f t="shared" si="70"/>
        <v>-0.45755528326024569</v>
      </c>
      <c r="K751">
        <f t="shared" si="71"/>
        <v>-0.46120119672330107</v>
      </c>
    </row>
    <row r="752" spans="1:11">
      <c r="A752" s="2">
        <v>36552</v>
      </c>
      <c r="B752" s="1">
        <v>0.61113487700000002</v>
      </c>
      <c r="C752">
        <f t="shared" si="67"/>
        <v>1.9556300279122141E-3</v>
      </c>
      <c r="D752">
        <f t="shared" si="68"/>
        <v>1.9537202729532611E-3</v>
      </c>
      <c r="E752">
        <f t="shared" si="66"/>
        <v>1.6363000012516058</v>
      </c>
      <c r="F752">
        <f t="shared" si="69"/>
        <v>-1.9537202729532359E-3</v>
      </c>
      <c r="H752">
        <v>-2.4071435994895123E-3</v>
      </c>
      <c r="I752">
        <v>-2.3100347230661147E-3</v>
      </c>
      <c r="J752">
        <f t="shared" si="70"/>
        <v>-0.45717715898161937</v>
      </c>
      <c r="K752">
        <f t="shared" si="71"/>
        <v>-0.46060512977282558</v>
      </c>
    </row>
    <row r="753" spans="1:11">
      <c r="A753" s="2">
        <v>36553</v>
      </c>
      <c r="B753" s="1">
        <v>0.61690314599999996</v>
      </c>
      <c r="C753">
        <f t="shared" si="67"/>
        <v>9.4386185719195215E-3</v>
      </c>
      <c r="D753">
        <f t="shared" si="68"/>
        <v>9.3943531300736873E-3</v>
      </c>
      <c r="E753">
        <f t="shared" si="66"/>
        <v>1.621000000541414</v>
      </c>
      <c r="F753">
        <f t="shared" si="69"/>
        <v>-9.3943531300737151E-3</v>
      </c>
      <c r="H753">
        <v>-2.4044007805312188E-3</v>
      </c>
      <c r="I753">
        <v>-2.3028907246402846E-3</v>
      </c>
      <c r="J753">
        <f t="shared" si="70"/>
        <v>-0.45664351143025478</v>
      </c>
      <c r="K753">
        <f t="shared" si="71"/>
        <v>-0.45921518121082927</v>
      </c>
    </row>
    <row r="754" spans="1:11">
      <c r="A754" s="2">
        <v>36556</v>
      </c>
      <c r="B754" s="1">
        <v>0.61797058500000002</v>
      </c>
      <c r="C754">
        <f t="shared" si="67"/>
        <v>1.730318619578064E-3</v>
      </c>
      <c r="D754">
        <f t="shared" si="68"/>
        <v>1.7288233429369586E-3</v>
      </c>
      <c r="E754">
        <f t="shared" si="66"/>
        <v>1.6181999989530245</v>
      </c>
      <c r="F754">
        <f t="shared" si="69"/>
        <v>-1.7288233429369115E-3</v>
      </c>
      <c r="H754">
        <v>-2.3998100833833576E-3</v>
      </c>
      <c r="I754">
        <v>-2.2990654956233851E-3</v>
      </c>
      <c r="J754">
        <f t="shared" si="70"/>
        <v>-0.45575033753534472</v>
      </c>
      <c r="K754">
        <f t="shared" si="71"/>
        <v>-0.45847093810571854</v>
      </c>
    </row>
    <row r="755" spans="1:11">
      <c r="A755" s="2">
        <v>36557</v>
      </c>
      <c r="B755" s="1">
        <v>0.61919504599999997</v>
      </c>
      <c r="C755">
        <f t="shared" si="67"/>
        <v>1.9814227889178859E-3</v>
      </c>
      <c r="D755">
        <f t="shared" si="68"/>
        <v>1.9794623599822332E-3</v>
      </c>
      <c r="E755">
        <f t="shared" si="66"/>
        <v>1.6150000011466501</v>
      </c>
      <c r="F755">
        <f t="shared" si="69"/>
        <v>-1.9794623599822207E-3</v>
      </c>
      <c r="H755">
        <v>-2.3969963083877916E-3</v>
      </c>
      <c r="I755">
        <v>-2.2942365125348061E-3</v>
      </c>
      <c r="J755">
        <f t="shared" si="70"/>
        <v>-0.45520288465591413</v>
      </c>
      <c r="K755">
        <f t="shared" si="71"/>
        <v>-0.45753140289031213</v>
      </c>
    </row>
    <row r="756" spans="1:11">
      <c r="A756" s="2">
        <v>36558</v>
      </c>
      <c r="B756" s="1">
        <v>0.62266500599999997</v>
      </c>
      <c r="C756">
        <f t="shared" si="67"/>
        <v>5.6039854039788839E-3</v>
      </c>
      <c r="D756">
        <f t="shared" si="68"/>
        <v>5.5883414960499868E-3</v>
      </c>
      <c r="E756">
        <f t="shared" si="66"/>
        <v>1.606000000584584</v>
      </c>
      <c r="F756">
        <f t="shared" si="69"/>
        <v>-5.588341496049986E-3</v>
      </c>
      <c r="H756">
        <v>-2.3901224892200418E-3</v>
      </c>
      <c r="I756">
        <v>-2.2904385742836837E-3</v>
      </c>
      <c r="J756">
        <f t="shared" si="70"/>
        <v>-0.45386550263283137</v>
      </c>
      <c r="K756">
        <f t="shared" si="71"/>
        <v>-0.45679246952330416</v>
      </c>
    </row>
    <row r="757" spans="1:11">
      <c r="A757" s="2">
        <v>36559</v>
      </c>
      <c r="B757" s="1">
        <v>0.62402496100000004</v>
      </c>
      <c r="C757">
        <f t="shared" si="67"/>
        <v>2.1840877307950368E-3</v>
      </c>
      <c r="D757">
        <f t="shared" si="68"/>
        <v>2.1817060783819063E-3</v>
      </c>
      <c r="E757">
        <f t="shared" si="66"/>
        <v>1.6024999999959937</v>
      </c>
      <c r="F757">
        <f t="shared" si="69"/>
        <v>-2.1817060783819683E-3</v>
      </c>
      <c r="H757">
        <v>-2.3861247537575272E-3</v>
      </c>
      <c r="I757">
        <v>-2.2802554892821258E-3</v>
      </c>
      <c r="J757">
        <f t="shared" si="70"/>
        <v>-0.45308769637838525</v>
      </c>
      <c r="K757">
        <f t="shared" si="71"/>
        <v>-0.45481123107517873</v>
      </c>
    </row>
    <row r="758" spans="1:11">
      <c r="A758" s="2">
        <v>36560</v>
      </c>
      <c r="B758" s="1">
        <v>0.62833804599999998</v>
      </c>
      <c r="C758">
        <f t="shared" si="67"/>
        <v>6.9117187124825286E-3</v>
      </c>
      <c r="D758">
        <f t="shared" si="68"/>
        <v>6.8879422791773975E-3</v>
      </c>
      <c r="E758">
        <f t="shared" si="66"/>
        <v>1.5914999996673767</v>
      </c>
      <c r="F758">
        <f t="shared" si="69"/>
        <v>-6.8879422791774357E-3</v>
      </c>
      <c r="H758">
        <v>-2.3738044206821352E-3</v>
      </c>
      <c r="I758">
        <v>-2.2656483211210983E-3</v>
      </c>
      <c r="J758">
        <f t="shared" si="70"/>
        <v>-0.4506906312867216</v>
      </c>
      <c r="K758">
        <f t="shared" si="71"/>
        <v>-0.45196923543491518</v>
      </c>
    </row>
    <row r="759" spans="1:11">
      <c r="A759" s="2">
        <v>36563</v>
      </c>
      <c r="B759" s="1">
        <v>0.62825909400000002</v>
      </c>
      <c r="C759">
        <f t="shared" si="67"/>
        <v>-1.2565210797366166E-4</v>
      </c>
      <c r="D759">
        <f t="shared" si="68"/>
        <v>-1.256600028611272E-4</v>
      </c>
      <c r="E759">
        <f t="shared" si="66"/>
        <v>1.5917000001276542</v>
      </c>
      <c r="F759">
        <f t="shared" si="69"/>
        <v>1.256600028609682E-4</v>
      </c>
      <c r="H759">
        <v>-2.3605226475085796E-3</v>
      </c>
      <c r="I759">
        <v>-2.2645797630960491E-3</v>
      </c>
      <c r="J759">
        <f t="shared" si="70"/>
        <v>-0.44810650676387781</v>
      </c>
      <c r="K759">
        <f t="shared" si="71"/>
        <v>-0.45176133495652809</v>
      </c>
    </row>
    <row r="760" spans="1:11">
      <c r="A760" s="2">
        <v>36564</v>
      </c>
      <c r="B760" s="1">
        <v>0.62092517899999999</v>
      </c>
      <c r="C760">
        <f t="shared" si="67"/>
        <v>-1.1673392506436286E-2</v>
      </c>
      <c r="D760">
        <f t="shared" si="68"/>
        <v>-1.1742061475744877E-2</v>
      </c>
      <c r="E760">
        <f t="shared" si="66"/>
        <v>1.6104999987446154</v>
      </c>
      <c r="F760">
        <f t="shared" si="69"/>
        <v>1.1742061475744981E-2</v>
      </c>
      <c r="H760">
        <v>-2.3596621770130516E-3</v>
      </c>
      <c r="I760">
        <v>-2.2608462172267062E-3</v>
      </c>
      <c r="J760">
        <f t="shared" si="70"/>
        <v>-0.44793909215141442</v>
      </c>
      <c r="K760">
        <f t="shared" si="71"/>
        <v>-0.45103492988153854</v>
      </c>
    </row>
    <row r="761" spans="1:11">
      <c r="A761" s="2">
        <v>36565</v>
      </c>
      <c r="B761" s="1">
        <v>0.62053986999999999</v>
      </c>
      <c r="C761">
        <f t="shared" si="67"/>
        <v>-6.2054014401624613E-4</v>
      </c>
      <c r="D761">
        <f t="shared" si="68"/>
        <v>-6.2073275873898107E-4</v>
      </c>
      <c r="E761">
        <f t="shared" si="66"/>
        <v>1.6114999991861925</v>
      </c>
      <c r="F761">
        <f t="shared" si="69"/>
        <v>6.2073275873896308E-4</v>
      </c>
      <c r="H761">
        <v>-2.3527581593385713E-3</v>
      </c>
      <c r="I761">
        <v>-2.2500269320241801E-3</v>
      </c>
      <c r="J761">
        <f t="shared" si="70"/>
        <v>-0.44659583465517189</v>
      </c>
      <c r="K761">
        <f t="shared" si="71"/>
        <v>-0.44892991123333914</v>
      </c>
    </row>
    <row r="762" spans="1:11">
      <c r="A762" s="2">
        <v>36566</v>
      </c>
      <c r="B762" s="1">
        <v>0.62278134100000004</v>
      </c>
      <c r="C762">
        <f t="shared" si="67"/>
        <v>3.6121305146759042E-3</v>
      </c>
      <c r="D762">
        <f t="shared" si="68"/>
        <v>3.6056224385535669E-3</v>
      </c>
      <c r="E762">
        <f t="shared" si="66"/>
        <v>1.6057000012143907</v>
      </c>
      <c r="F762">
        <f t="shared" si="69"/>
        <v>-3.6056224385535825E-3</v>
      </c>
      <c r="H762">
        <v>-2.3505024759993037E-3</v>
      </c>
      <c r="I762">
        <v>-2.2449845840635174E-3</v>
      </c>
      <c r="J762">
        <f t="shared" si="70"/>
        <v>-0.4461569650436672</v>
      </c>
      <c r="K762">
        <f t="shared" si="71"/>
        <v>-0.44794886338320694</v>
      </c>
    </row>
    <row r="763" spans="1:11">
      <c r="A763" s="2">
        <v>36567</v>
      </c>
      <c r="B763" s="1">
        <v>0.62802235799999995</v>
      </c>
      <c r="C763">
        <f t="shared" si="67"/>
        <v>8.4155010032644917E-3</v>
      </c>
      <c r="D763">
        <f t="shared" si="68"/>
        <v>8.3802880929584652E-3</v>
      </c>
      <c r="E763">
        <f t="shared" si="66"/>
        <v>1.5922999989755142</v>
      </c>
      <c r="F763">
        <f t="shared" si="69"/>
        <v>-8.3802880929584947E-3</v>
      </c>
      <c r="H763">
        <v>-2.3493288194663493E-3</v>
      </c>
      <c r="I763">
        <v>-2.2425118147799605E-3</v>
      </c>
      <c r="J763">
        <f t="shared" si="70"/>
        <v>-0.44592861641968662</v>
      </c>
      <c r="K763">
        <f t="shared" si="71"/>
        <v>-0.44746775715879883</v>
      </c>
    </row>
    <row r="764" spans="1:11">
      <c r="A764" s="2">
        <v>36570</v>
      </c>
      <c r="B764" s="1">
        <v>0.62932662100000003</v>
      </c>
      <c r="C764">
        <f t="shared" si="67"/>
        <v>2.0767779735639813E-3</v>
      </c>
      <c r="D764">
        <f t="shared" si="68"/>
        <v>2.0746244512645879E-3</v>
      </c>
      <c r="E764">
        <f t="shared" si="66"/>
        <v>1.588999998778059</v>
      </c>
      <c r="F764">
        <f t="shared" si="69"/>
        <v>-2.0746244512644652E-3</v>
      </c>
      <c r="H764">
        <v>-2.3481090557399523E-3</v>
      </c>
      <c r="I764">
        <v>-2.2419507364192363E-3</v>
      </c>
      <c r="J764">
        <f t="shared" si="70"/>
        <v>-0.44569129710122896</v>
      </c>
      <c r="K764">
        <f t="shared" si="71"/>
        <v>-0.44735859279254758</v>
      </c>
    </row>
    <row r="765" spans="1:11">
      <c r="A765" s="2">
        <v>36571</v>
      </c>
      <c r="B765" s="1">
        <v>0.62695924800000002</v>
      </c>
      <c r="C765">
        <f t="shared" si="67"/>
        <v>-3.7617556941071939E-3</v>
      </c>
      <c r="D765">
        <f t="shared" si="68"/>
        <v>-3.7688488912289496E-3</v>
      </c>
      <c r="E765">
        <f t="shared" si="66"/>
        <v>1.5949999991068</v>
      </c>
      <c r="F765">
        <f t="shared" si="69"/>
        <v>3.7688488912289895E-3</v>
      </c>
      <c r="H765">
        <v>-2.3445329881930962E-3</v>
      </c>
      <c r="I765">
        <v>-2.2387015392907723E-3</v>
      </c>
      <c r="J765">
        <f t="shared" si="70"/>
        <v>-0.44499553127821551</v>
      </c>
      <c r="K765">
        <f t="shared" si="71"/>
        <v>-0.4467264234376353</v>
      </c>
    </row>
    <row r="766" spans="1:11">
      <c r="A766" s="2">
        <v>36572</v>
      </c>
      <c r="B766" s="1">
        <v>0.62344139700000001</v>
      </c>
      <c r="C766">
        <f t="shared" si="67"/>
        <v>-5.6109723418579227E-3</v>
      </c>
      <c r="D766">
        <f t="shared" si="68"/>
        <v>-5.626772979514927E-3</v>
      </c>
      <c r="E766">
        <f t="shared" si="66"/>
        <v>1.603999998736048</v>
      </c>
      <c r="F766">
        <f t="shared" si="69"/>
        <v>5.6267729795148411E-3</v>
      </c>
      <c r="H766">
        <v>-2.3433655273496362E-3</v>
      </c>
      <c r="I766">
        <v>-2.23822917191759E-3</v>
      </c>
      <c r="J766">
        <f t="shared" si="70"/>
        <v>-0.44476838809818803</v>
      </c>
      <c r="K766">
        <f t="shared" si="71"/>
        <v>-0.44663451883296534</v>
      </c>
    </row>
    <row r="767" spans="1:11">
      <c r="A767" s="2">
        <v>36573</v>
      </c>
      <c r="B767" s="1">
        <v>0.62305295999999999</v>
      </c>
      <c r="C767">
        <f t="shared" si="67"/>
        <v>-6.2305294750908402E-4</v>
      </c>
      <c r="D767">
        <f t="shared" si="68"/>
        <v>-6.2324712565648441E-4</v>
      </c>
      <c r="E767">
        <f t="shared" si="66"/>
        <v>1.604999998716</v>
      </c>
      <c r="F767">
        <f t="shared" si="69"/>
        <v>6.2324712565639876E-4</v>
      </c>
      <c r="H767">
        <v>-2.3429329637162928E-3</v>
      </c>
      <c r="I767">
        <v>-2.2377147047469561E-3</v>
      </c>
      <c r="J767">
        <f t="shared" si="70"/>
        <v>-0.44468422777727257</v>
      </c>
      <c r="K767">
        <f t="shared" si="71"/>
        <v>-0.44653442321964165</v>
      </c>
    </row>
    <row r="768" spans="1:11">
      <c r="A768" s="2">
        <v>36574</v>
      </c>
      <c r="B768" s="1">
        <v>0.62562562600000005</v>
      </c>
      <c r="C768">
        <f t="shared" si="67"/>
        <v>4.1291289266967013E-3</v>
      </c>
      <c r="D768">
        <f t="shared" si="68"/>
        <v>4.1206274682271714E-3</v>
      </c>
      <c r="E768">
        <f t="shared" si="66"/>
        <v>1.5983999990435174</v>
      </c>
      <c r="F768">
        <f t="shared" si="69"/>
        <v>-4.1206274682271402E-3</v>
      </c>
      <c r="H768">
        <v>-2.3424946859038286E-3</v>
      </c>
      <c r="I768">
        <v>-2.2363813468172368E-3</v>
      </c>
      <c r="J768">
        <f t="shared" si="70"/>
        <v>-0.44459895569588648</v>
      </c>
      <c r="K768">
        <f t="shared" si="71"/>
        <v>-0.44627500281854821</v>
      </c>
    </row>
    <row r="769" spans="1:11">
      <c r="A769" s="2">
        <v>36578</v>
      </c>
      <c r="B769" s="1">
        <v>0.61862047600000003</v>
      </c>
      <c r="C769">
        <f t="shared" si="67"/>
        <v>-1.1197031753299669E-2</v>
      </c>
      <c r="D769">
        <f t="shared" si="68"/>
        <v>-1.1260190415598673E-2</v>
      </c>
      <c r="E769">
        <f t="shared" si="66"/>
        <v>1.6165000008826089</v>
      </c>
      <c r="F769">
        <f t="shared" si="69"/>
        <v>1.1260190415598786E-2</v>
      </c>
      <c r="H769">
        <v>-2.3356466911170748E-3</v>
      </c>
      <c r="I769">
        <v>-2.2271089794627663E-3</v>
      </c>
      <c r="J769">
        <f t="shared" si="70"/>
        <v>-0.4432665981085735</v>
      </c>
      <c r="K769">
        <f t="shared" si="71"/>
        <v>-0.44447095515470086</v>
      </c>
    </row>
    <row r="770" spans="1:11">
      <c r="A770" s="2">
        <v>36579</v>
      </c>
      <c r="B770" s="1">
        <v>0.62316943999999996</v>
      </c>
      <c r="C770">
        <f t="shared" si="67"/>
        <v>7.3534003100148571E-3</v>
      </c>
      <c r="D770">
        <f t="shared" si="68"/>
        <v>7.3264958741735674E-3</v>
      </c>
      <c r="E770">
        <f t="shared" si="66"/>
        <v>1.6046999994094704</v>
      </c>
      <c r="F770">
        <f t="shared" si="69"/>
        <v>-7.3264958741735805E-3</v>
      </c>
      <c r="H770">
        <v>-2.3349806527295483E-3</v>
      </c>
      <c r="I770">
        <v>-2.2120839461877979E-3</v>
      </c>
      <c r="J770">
        <f t="shared" si="70"/>
        <v>-0.44313701253984916</v>
      </c>
      <c r="K770">
        <f t="shared" si="71"/>
        <v>-0.441547658962616</v>
      </c>
    </row>
    <row r="771" spans="1:11">
      <c r="A771" s="2">
        <v>36580</v>
      </c>
      <c r="B771" s="1">
        <v>0.62574306999999996</v>
      </c>
      <c r="C771">
        <f t="shared" si="67"/>
        <v>4.1299040594802161E-3</v>
      </c>
      <c r="D771">
        <f t="shared" si="68"/>
        <v>4.121399413250979E-3</v>
      </c>
      <c r="E771">
        <f t="shared" ref="E771:E834" si="72">1/B771</f>
        <v>1.5980999997331173</v>
      </c>
      <c r="F771">
        <f t="shared" si="69"/>
        <v>-4.1213994132508827E-3</v>
      </c>
      <c r="H771">
        <v>-2.3306863260122014E-3</v>
      </c>
      <c r="I771">
        <v>-2.190949649352542E-3</v>
      </c>
      <c r="J771">
        <f t="shared" si="70"/>
        <v>-0.44230150098319237</v>
      </c>
      <c r="K771">
        <f t="shared" si="71"/>
        <v>-0.43743573399511371</v>
      </c>
    </row>
    <row r="772" spans="1:11">
      <c r="A772" s="2">
        <v>36581</v>
      </c>
      <c r="B772" s="1">
        <v>0.628614534</v>
      </c>
      <c r="C772">
        <f t="shared" ref="C772:C835" si="73">+B772/B771-1</f>
        <v>4.5888866176337917E-3</v>
      </c>
      <c r="D772">
        <f t="shared" ref="D772:D835" si="74">+LN(B772/B771)</f>
        <v>4.5783897777277229E-3</v>
      </c>
      <c r="E772">
        <f t="shared" si="72"/>
        <v>1.5907999989068022</v>
      </c>
      <c r="F772">
        <f t="shared" ref="F772:F835" si="75">+LN(E772/E771)</f>
        <v>-4.5783897777275729E-3</v>
      </c>
      <c r="H772">
        <v>-2.3300027475899772E-3</v>
      </c>
      <c r="I772">
        <v>-2.1863240982163998E-3</v>
      </c>
      <c r="J772">
        <f t="shared" ref="J772:J835" si="76">+(H772-$O$4)/$O$5</f>
        <v>-0.44216850279529429</v>
      </c>
      <c r="K772">
        <f t="shared" ref="K772:K835" si="77">+(I772-$O$9)/$O$10</f>
        <v>-0.43653577884858463</v>
      </c>
    </row>
    <row r="773" spans="1:11">
      <c r="A773" s="2">
        <v>36584</v>
      </c>
      <c r="B773" s="1">
        <v>0.62754942000000002</v>
      </c>
      <c r="C773">
        <f t="shared" si="73"/>
        <v>-1.6943833500355776E-3</v>
      </c>
      <c r="D773">
        <f t="shared" si="74"/>
        <v>-1.6958204410554992E-3</v>
      </c>
      <c r="E773">
        <f t="shared" si="72"/>
        <v>1.593499998773005</v>
      </c>
      <c r="F773">
        <f t="shared" si="75"/>
        <v>1.6958204410555736E-3</v>
      </c>
      <c r="H773">
        <v>-2.3264364533696555E-3</v>
      </c>
      <c r="I773">
        <v>-2.1817060783819683E-3</v>
      </c>
      <c r="J773">
        <f t="shared" si="76"/>
        <v>-0.44147463848742019</v>
      </c>
      <c r="K773">
        <f t="shared" si="77"/>
        <v>-0.43563728900500759</v>
      </c>
    </row>
    <row r="774" spans="1:11">
      <c r="A774" s="2">
        <v>36585</v>
      </c>
      <c r="B774" s="1">
        <v>0.63371356099999998</v>
      </c>
      <c r="C774">
        <f t="shared" si="73"/>
        <v>9.8225586759366212E-3</v>
      </c>
      <c r="D774">
        <f t="shared" si="74"/>
        <v>9.7746309395715415E-3</v>
      </c>
      <c r="E774">
        <f t="shared" si="72"/>
        <v>1.5780000011708761</v>
      </c>
      <c r="F774">
        <f t="shared" si="75"/>
        <v>-9.7746309395713941E-3</v>
      </c>
      <c r="H774">
        <v>-2.3254329726202214E-3</v>
      </c>
      <c r="I774">
        <v>-2.1811739842696582E-3</v>
      </c>
      <c r="J774">
        <f t="shared" si="76"/>
        <v>-0.44127939955516854</v>
      </c>
      <c r="K774">
        <f t="shared" si="77"/>
        <v>-0.43553376386373965</v>
      </c>
    </row>
    <row r="775" spans="1:11">
      <c r="A775" s="2">
        <v>36586</v>
      </c>
      <c r="B775" s="1">
        <v>0.63095463399999996</v>
      </c>
      <c r="C775">
        <f t="shared" si="73"/>
        <v>-4.3535868092303698E-3</v>
      </c>
      <c r="D775">
        <f t="shared" si="74"/>
        <v>-4.363091263960295E-3</v>
      </c>
      <c r="E775">
        <f t="shared" si="72"/>
        <v>1.5849000009087817</v>
      </c>
      <c r="F775">
        <f t="shared" si="75"/>
        <v>4.363091263960177E-3</v>
      </c>
      <c r="H775">
        <v>-2.318345879842846E-3</v>
      </c>
      <c r="I775">
        <v>-2.1803467418030254E-3</v>
      </c>
      <c r="J775">
        <f t="shared" si="76"/>
        <v>-0.43990052265354002</v>
      </c>
      <c r="K775">
        <f t="shared" si="77"/>
        <v>-0.43537281415345397</v>
      </c>
    </row>
    <row r="776" spans="1:11">
      <c r="A776" s="2">
        <v>36587</v>
      </c>
      <c r="B776" s="1">
        <v>0.63431652400000005</v>
      </c>
      <c r="C776">
        <f t="shared" si="73"/>
        <v>5.3282594640553516E-3</v>
      </c>
      <c r="D776">
        <f t="shared" si="74"/>
        <v>5.3141145126644578E-3</v>
      </c>
      <c r="E776">
        <f t="shared" si="72"/>
        <v>1.5764999998644209</v>
      </c>
      <c r="F776">
        <f t="shared" si="75"/>
        <v>-5.3141145126644239E-3</v>
      </c>
      <c r="H776">
        <v>-2.3151787043393709E-3</v>
      </c>
      <c r="I776">
        <v>-2.1758053514464456E-3</v>
      </c>
      <c r="J776">
        <f t="shared" si="76"/>
        <v>-0.43928431156638065</v>
      </c>
      <c r="K776">
        <f t="shared" si="77"/>
        <v>-0.43448923347225321</v>
      </c>
    </row>
    <row r="777" spans="1:11">
      <c r="A777" s="2">
        <v>36588</v>
      </c>
      <c r="B777" s="1">
        <v>0.63251106899999998</v>
      </c>
      <c r="C777">
        <f t="shared" si="73"/>
        <v>-2.8462998072553702E-3</v>
      </c>
      <c r="D777">
        <f t="shared" si="74"/>
        <v>-2.8503582213566625E-3</v>
      </c>
      <c r="E777">
        <f t="shared" si="72"/>
        <v>1.580999999859291</v>
      </c>
      <c r="F777">
        <f t="shared" si="75"/>
        <v>2.8503582213564751E-3</v>
      </c>
      <c r="H777">
        <v>-2.3125847586210686E-3</v>
      </c>
      <c r="I777">
        <v>-2.1724982950005597E-3</v>
      </c>
      <c r="J777">
        <f t="shared" si="76"/>
        <v>-0.43877962904741274</v>
      </c>
      <c r="K777">
        <f t="shared" si="77"/>
        <v>-0.43384580690950647</v>
      </c>
    </row>
    <row r="778" spans="1:11">
      <c r="A778" s="2">
        <v>36591</v>
      </c>
      <c r="B778" s="1">
        <v>0.635647089</v>
      </c>
      <c r="C778">
        <f t="shared" si="73"/>
        <v>4.9580476195587586E-3</v>
      </c>
      <c r="D778">
        <f t="shared" si="74"/>
        <v>4.9457969776175734E-3</v>
      </c>
      <c r="E778">
        <f t="shared" si="72"/>
        <v>1.5731999993474366</v>
      </c>
      <c r="F778">
        <f t="shared" si="75"/>
        <v>-4.9457969776175378E-3</v>
      </c>
      <c r="H778">
        <v>-2.2992287313723958E-3</v>
      </c>
      <c r="I778">
        <v>-2.1519999874059685E-3</v>
      </c>
      <c r="J778">
        <f t="shared" si="76"/>
        <v>-0.43618105752461461</v>
      </c>
      <c r="K778">
        <f t="shared" si="77"/>
        <v>-0.42985762109728048</v>
      </c>
    </row>
    <row r="779" spans="1:11">
      <c r="A779" s="2">
        <v>36592</v>
      </c>
      <c r="B779" s="1">
        <v>0.63403499900000004</v>
      </c>
      <c r="C779">
        <f t="shared" si="73"/>
        <v>-2.5361399869479051E-3</v>
      </c>
      <c r="D779">
        <f t="shared" si="74"/>
        <v>-2.53936143781754E-3</v>
      </c>
      <c r="E779">
        <f t="shared" si="72"/>
        <v>1.5771999993331598</v>
      </c>
      <c r="F779">
        <f t="shared" si="75"/>
        <v>2.5393614378176515E-3</v>
      </c>
      <c r="H779">
        <v>-2.295720446020597E-3</v>
      </c>
      <c r="I779">
        <v>-2.1491302298718229E-3</v>
      </c>
      <c r="J779">
        <f t="shared" si="76"/>
        <v>-0.43549847952149323</v>
      </c>
      <c r="K779">
        <f t="shared" si="77"/>
        <v>-0.42929927615931945</v>
      </c>
    </row>
    <row r="780" spans="1:11">
      <c r="A780" s="2">
        <v>36593</v>
      </c>
      <c r="B780" s="1">
        <v>0.63071586300000004</v>
      </c>
      <c r="C780">
        <f t="shared" si="73"/>
        <v>-5.2349412969866504E-3</v>
      </c>
      <c r="D780">
        <f t="shared" si="74"/>
        <v>-5.2486916112298868E-3</v>
      </c>
      <c r="E780">
        <f t="shared" si="72"/>
        <v>1.5854999987530041</v>
      </c>
      <c r="F780">
        <f t="shared" si="75"/>
        <v>5.2486916112297827E-3</v>
      </c>
      <c r="H780">
        <v>-2.2812836394930881E-3</v>
      </c>
      <c r="I780">
        <v>-2.1374251428461226E-3</v>
      </c>
      <c r="J780">
        <f t="shared" si="76"/>
        <v>-0.43268962973225228</v>
      </c>
      <c r="K780">
        <f t="shared" si="77"/>
        <v>-0.42702191439219056</v>
      </c>
    </row>
    <row r="781" spans="1:11">
      <c r="A781" s="2">
        <v>36594</v>
      </c>
      <c r="B781" s="1">
        <v>0.63231109699999999</v>
      </c>
      <c r="C781">
        <f t="shared" si="73"/>
        <v>2.5292435050106032E-3</v>
      </c>
      <c r="D781">
        <f t="shared" si="74"/>
        <v>2.5260503516983386E-3</v>
      </c>
      <c r="E781">
        <f t="shared" si="72"/>
        <v>1.5815000001494517</v>
      </c>
      <c r="F781">
        <f t="shared" si="75"/>
        <v>-2.5260503516984232E-3</v>
      </c>
      <c r="H781">
        <v>-2.2805028697252651E-3</v>
      </c>
      <c r="I781">
        <v>-2.133753440365687E-3</v>
      </c>
      <c r="J781">
        <f t="shared" si="76"/>
        <v>-0.43253772182979366</v>
      </c>
      <c r="K781">
        <f t="shared" si="77"/>
        <v>-0.42630754167280316</v>
      </c>
    </row>
    <row r="782" spans="1:11">
      <c r="A782" s="2">
        <v>36595</v>
      </c>
      <c r="B782" s="1">
        <v>0.63319192000000002</v>
      </c>
      <c r="C782">
        <f t="shared" si="73"/>
        <v>1.3930215746316144E-3</v>
      </c>
      <c r="D782">
        <f t="shared" si="74"/>
        <v>1.3920522201945913E-3</v>
      </c>
      <c r="E782">
        <f t="shared" si="72"/>
        <v>1.5793000011749991</v>
      </c>
      <c r="F782">
        <f t="shared" si="75"/>
        <v>-1.3920522201946706E-3</v>
      </c>
      <c r="H782">
        <v>-2.280220446436105E-3</v>
      </c>
      <c r="I782">
        <v>-2.1291259983447605E-3</v>
      </c>
      <c r="J782">
        <f t="shared" si="76"/>
        <v>-0.43248277307123528</v>
      </c>
      <c r="K782">
        <f t="shared" si="77"/>
        <v>-0.42540721863249387</v>
      </c>
    </row>
    <row r="783" spans="1:11">
      <c r="A783" s="2">
        <v>36598</v>
      </c>
      <c r="B783" s="1">
        <v>0.63363325299999995</v>
      </c>
      <c r="C783">
        <f t="shared" si="73"/>
        <v>6.9699720741844828E-4</v>
      </c>
      <c r="D783">
        <f t="shared" si="74"/>
        <v>6.9675441767417265E-4</v>
      </c>
      <c r="E783">
        <f t="shared" si="72"/>
        <v>1.5782000001821244</v>
      </c>
      <c r="F783">
        <f t="shared" si="75"/>
        <v>-6.9675441767421829E-4</v>
      </c>
      <c r="H783">
        <v>-2.2795190476144773E-3</v>
      </c>
      <c r="I783">
        <v>-2.1253989652133742E-3</v>
      </c>
      <c r="J783">
        <f t="shared" si="76"/>
        <v>-0.43234630771592636</v>
      </c>
      <c r="K783">
        <f t="shared" si="77"/>
        <v>-0.42468208068694885</v>
      </c>
    </row>
    <row r="784" spans="1:11">
      <c r="A784" s="2">
        <v>36599</v>
      </c>
      <c r="B784" s="1">
        <v>0.63593004799999997</v>
      </c>
      <c r="C784">
        <f t="shared" si="73"/>
        <v>3.6248018694182704E-3</v>
      </c>
      <c r="D784">
        <f t="shared" si="74"/>
        <v>3.6182481077390023E-3</v>
      </c>
      <c r="E784">
        <f t="shared" si="72"/>
        <v>1.5724999992452</v>
      </c>
      <c r="F784">
        <f t="shared" si="75"/>
        <v>-3.6182481077390986E-3</v>
      </c>
      <c r="H784">
        <v>-2.2701479265391923E-3</v>
      </c>
      <c r="I784">
        <v>-2.124753231804285E-3</v>
      </c>
      <c r="J784">
        <f t="shared" si="76"/>
        <v>-0.43052304635912214</v>
      </c>
      <c r="K784">
        <f t="shared" si="77"/>
        <v>-0.424556445689585</v>
      </c>
    </row>
    <row r="785" spans="1:11">
      <c r="A785" s="2">
        <v>36600</v>
      </c>
      <c r="B785" s="1">
        <v>0.63572790800000001</v>
      </c>
      <c r="C785">
        <f t="shared" si="73"/>
        <v>-3.178651498473295E-4</v>
      </c>
      <c r="D785">
        <f t="shared" si="74"/>
        <v>-3.1791567968213923E-4</v>
      </c>
      <c r="E785">
        <f t="shared" si="72"/>
        <v>1.5730000011262679</v>
      </c>
      <c r="F785">
        <f t="shared" si="75"/>
        <v>3.1791567968207651E-4</v>
      </c>
      <c r="H785">
        <v>-2.2673671434548879E-3</v>
      </c>
      <c r="I785">
        <v>-2.1132078020734157E-3</v>
      </c>
      <c r="J785">
        <f t="shared" si="76"/>
        <v>-0.42998201244241835</v>
      </c>
      <c r="K785">
        <f t="shared" si="77"/>
        <v>-0.42231014711902126</v>
      </c>
    </row>
    <row r="786" spans="1:11">
      <c r="A786" s="2">
        <v>36601</v>
      </c>
      <c r="B786" s="1">
        <v>0.63504159500000001</v>
      </c>
      <c r="C786">
        <f t="shared" si="73"/>
        <v>-1.079570349773018E-3</v>
      </c>
      <c r="D786">
        <f t="shared" si="74"/>
        <v>-1.0801535055860027E-3</v>
      </c>
      <c r="E786">
        <f t="shared" si="72"/>
        <v>1.5747000005566565</v>
      </c>
      <c r="F786">
        <f t="shared" si="75"/>
        <v>1.080153505585958E-3</v>
      </c>
      <c r="H786">
        <v>-2.2586117596227321E-3</v>
      </c>
      <c r="I786">
        <v>-2.1077165455837153E-3</v>
      </c>
      <c r="J786">
        <f t="shared" si="76"/>
        <v>-0.42827854997758485</v>
      </c>
      <c r="K786">
        <f t="shared" si="77"/>
        <v>-0.42124175885709003</v>
      </c>
    </row>
    <row r="787" spans="1:11">
      <c r="A787" s="2">
        <v>36602</v>
      </c>
      <c r="B787" s="1">
        <v>0.63673989200000003</v>
      </c>
      <c r="C787">
        <f t="shared" si="73"/>
        <v>2.6743082868454504E-3</v>
      </c>
      <c r="D787">
        <f t="shared" si="74"/>
        <v>2.6707386871626269E-3</v>
      </c>
      <c r="E787">
        <f t="shared" si="72"/>
        <v>1.5704999993937869</v>
      </c>
      <c r="F787">
        <f t="shared" si="75"/>
        <v>-2.6707386871626005E-3</v>
      </c>
      <c r="H787">
        <v>-2.2526867185088855E-3</v>
      </c>
      <c r="I787">
        <v>-2.1020185727972864E-3</v>
      </c>
      <c r="J787">
        <f t="shared" si="76"/>
        <v>-0.42712576383667761</v>
      </c>
      <c r="K787">
        <f t="shared" si="77"/>
        <v>-0.42013315151863434</v>
      </c>
    </row>
    <row r="788" spans="1:11">
      <c r="A788" s="2">
        <v>36605</v>
      </c>
      <c r="B788" s="1">
        <v>0.63751115599999997</v>
      </c>
      <c r="C788">
        <f t="shared" si="73"/>
        <v>1.2112701115323254E-3</v>
      </c>
      <c r="D788">
        <f t="shared" si="74"/>
        <v>1.210537115735006E-3</v>
      </c>
      <c r="E788">
        <f t="shared" si="72"/>
        <v>1.5686000010955103</v>
      </c>
      <c r="F788">
        <f t="shared" si="75"/>
        <v>-1.2105371157349687E-3</v>
      </c>
      <c r="H788">
        <v>-2.2409980075625783E-3</v>
      </c>
      <c r="I788">
        <v>-2.1007792112043735E-3</v>
      </c>
      <c r="J788">
        <f t="shared" si="76"/>
        <v>-0.42485158822758617</v>
      </c>
      <c r="K788">
        <f t="shared" si="77"/>
        <v>-0.419892019205722</v>
      </c>
    </row>
    <row r="789" spans="1:11">
      <c r="A789" s="2">
        <v>36606</v>
      </c>
      <c r="B789" s="1">
        <v>0.63593004799999997</v>
      </c>
      <c r="C789">
        <f t="shared" si="73"/>
        <v>-2.4801260105321576E-3</v>
      </c>
      <c r="D789">
        <f t="shared" si="74"/>
        <v>-2.4832066176295213E-3</v>
      </c>
      <c r="E789">
        <f t="shared" si="72"/>
        <v>1.5724999992452</v>
      </c>
      <c r="F789">
        <f t="shared" si="75"/>
        <v>2.4832066176293873E-3</v>
      </c>
      <c r="H789">
        <v>-2.2408629505176153E-3</v>
      </c>
      <c r="I789">
        <v>-2.0943745087798797E-3</v>
      </c>
      <c r="J789">
        <f t="shared" si="76"/>
        <v>-0.4248253112977432</v>
      </c>
      <c r="K789">
        <f t="shared" si="77"/>
        <v>-0.41864590933918666</v>
      </c>
    </row>
    <row r="790" spans="1:11">
      <c r="A790" s="2">
        <v>36607</v>
      </c>
      <c r="B790" s="1">
        <v>0.63673989200000003</v>
      </c>
      <c r="C790">
        <f t="shared" si="73"/>
        <v>1.2734796893887346E-3</v>
      </c>
      <c r="D790">
        <f t="shared" si="74"/>
        <v>1.272669501894358E-3</v>
      </c>
      <c r="E790">
        <f t="shared" si="72"/>
        <v>1.5704999993937869</v>
      </c>
      <c r="F790">
        <f t="shared" si="75"/>
        <v>-1.2726695018944311E-3</v>
      </c>
      <c r="H790">
        <v>-2.2378955758752365E-3</v>
      </c>
      <c r="I790">
        <v>-2.093694023006438E-3</v>
      </c>
      <c r="J790">
        <f t="shared" si="76"/>
        <v>-0.42424797380811469</v>
      </c>
      <c r="K790">
        <f t="shared" si="77"/>
        <v>-0.41851351286232935</v>
      </c>
    </row>
    <row r="791" spans="1:11">
      <c r="A791" s="2">
        <v>36608</v>
      </c>
      <c r="B791" s="1">
        <v>0.631711939</v>
      </c>
      <c r="C791">
        <f t="shared" si="73"/>
        <v>-7.896400183452057E-3</v>
      </c>
      <c r="D791">
        <f t="shared" si="74"/>
        <v>-7.9277418513109803E-3</v>
      </c>
      <c r="E791">
        <f t="shared" si="72"/>
        <v>1.5830000008912291</v>
      </c>
      <c r="F791">
        <f t="shared" si="75"/>
        <v>7.9277418513108988E-3</v>
      </c>
      <c r="H791">
        <v>-2.2293159872899229E-3</v>
      </c>
      <c r="I791">
        <v>-2.0909886342563816E-3</v>
      </c>
      <c r="J791">
        <f t="shared" si="76"/>
        <v>-0.42257871436741273</v>
      </c>
      <c r="K791">
        <f t="shared" si="77"/>
        <v>-0.4179871477963481</v>
      </c>
    </row>
    <row r="792" spans="1:11">
      <c r="A792" s="2">
        <v>36609</v>
      </c>
      <c r="B792" s="1">
        <v>0.62853551200000002</v>
      </c>
      <c r="C792">
        <f t="shared" si="73"/>
        <v>-5.0282839438309246E-3</v>
      </c>
      <c r="D792">
        <f t="shared" si="74"/>
        <v>-5.0409683017747205E-3</v>
      </c>
      <c r="E792">
        <f t="shared" si="72"/>
        <v>1.5910000006491281</v>
      </c>
      <c r="F792">
        <f t="shared" si="75"/>
        <v>5.0409683017746728E-3</v>
      </c>
      <c r="H792">
        <v>-2.2261107746472746E-3</v>
      </c>
      <c r="I792">
        <v>-2.0880279880854564E-3</v>
      </c>
      <c r="J792">
        <f t="shared" si="76"/>
        <v>-0.42195510270934827</v>
      </c>
      <c r="K792">
        <f t="shared" si="77"/>
        <v>-0.41741111940964259</v>
      </c>
    </row>
    <row r="793" spans="1:11">
      <c r="A793" s="2">
        <v>36612</v>
      </c>
      <c r="B793" s="1">
        <v>0.63071586300000004</v>
      </c>
      <c r="C793">
        <f t="shared" si="73"/>
        <v>3.4689384424153591E-3</v>
      </c>
      <c r="D793">
        <f t="shared" si="74"/>
        <v>3.462935553884884E-3</v>
      </c>
      <c r="E793">
        <f t="shared" si="72"/>
        <v>1.5854999987530041</v>
      </c>
      <c r="F793">
        <f t="shared" si="75"/>
        <v>-3.4629355538850185E-3</v>
      </c>
      <c r="H793">
        <v>-2.2258278682631043E-3</v>
      </c>
      <c r="I793">
        <v>-2.084995202805414E-3</v>
      </c>
      <c r="J793">
        <f t="shared" si="76"/>
        <v>-0.42190005995899782</v>
      </c>
      <c r="K793">
        <f t="shared" si="77"/>
        <v>-0.41682105551438792</v>
      </c>
    </row>
    <row r="794" spans="1:11">
      <c r="A794" s="2">
        <v>36613</v>
      </c>
      <c r="B794" s="1">
        <v>0.63004032300000001</v>
      </c>
      <c r="C794">
        <f t="shared" si="73"/>
        <v>-1.0710686691576266E-3</v>
      </c>
      <c r="D794">
        <f t="shared" si="74"/>
        <v>-1.0716426731063528E-3</v>
      </c>
      <c r="E794">
        <f t="shared" si="72"/>
        <v>1.5871999989435597</v>
      </c>
      <c r="F794">
        <f t="shared" si="75"/>
        <v>1.0716426731065514E-3</v>
      </c>
      <c r="H794">
        <v>-2.2253654048101233E-3</v>
      </c>
      <c r="I794">
        <v>-2.0788055516920991E-3</v>
      </c>
      <c r="J794">
        <f t="shared" si="76"/>
        <v>-0.4218100822779946</v>
      </c>
      <c r="K794">
        <f t="shared" si="77"/>
        <v>-0.41561678639905542</v>
      </c>
    </row>
    <row r="795" spans="1:11">
      <c r="A795" s="2">
        <v>36614</v>
      </c>
      <c r="B795" s="1">
        <v>0.63011972299999996</v>
      </c>
      <c r="C795">
        <f t="shared" si="73"/>
        <v>1.2602367991609853E-4</v>
      </c>
      <c r="D795">
        <f t="shared" si="74"/>
        <v>1.2601573959925369E-4</v>
      </c>
      <c r="E795">
        <f t="shared" si="72"/>
        <v>1.586999999363613</v>
      </c>
      <c r="F795">
        <f t="shared" si="75"/>
        <v>-1.260157395992265E-4</v>
      </c>
      <c r="H795">
        <v>-2.2251587877653799E-3</v>
      </c>
      <c r="I795">
        <v>-2.0780766829178476E-3</v>
      </c>
      <c r="J795">
        <f t="shared" si="76"/>
        <v>-0.42176988251210629</v>
      </c>
      <c r="K795">
        <f t="shared" si="77"/>
        <v>-0.41547497644274411</v>
      </c>
    </row>
    <row r="796" spans="1:11">
      <c r="A796" s="2">
        <v>36615</v>
      </c>
      <c r="B796" s="1">
        <v>0.62806180099999998</v>
      </c>
      <c r="C796">
        <f t="shared" si="73"/>
        <v>-3.2659222126903975E-3</v>
      </c>
      <c r="D796">
        <f t="shared" si="74"/>
        <v>-3.2712669768687761E-3</v>
      </c>
      <c r="E796">
        <f t="shared" si="72"/>
        <v>1.5922000007129873</v>
      </c>
      <c r="F796">
        <f t="shared" si="75"/>
        <v>3.2712669768688121E-3</v>
      </c>
      <c r="H796">
        <v>-2.2115761110401782E-3</v>
      </c>
      <c r="I796">
        <v>-2.0779855944684867E-3</v>
      </c>
      <c r="J796">
        <f t="shared" si="76"/>
        <v>-0.41912721367920241</v>
      </c>
      <c r="K796">
        <f t="shared" si="77"/>
        <v>-0.41545725411812184</v>
      </c>
    </row>
    <row r="797" spans="1:11">
      <c r="A797" s="2">
        <v>36616</v>
      </c>
      <c r="B797" s="1">
        <v>0.62806180099999998</v>
      </c>
      <c r="C797">
        <f t="shared" si="73"/>
        <v>0</v>
      </c>
      <c r="D797">
        <f t="shared" si="74"/>
        <v>0</v>
      </c>
      <c r="E797">
        <f t="shared" si="72"/>
        <v>1.5922000007129873</v>
      </c>
      <c r="F797">
        <f t="shared" si="75"/>
        <v>0</v>
      </c>
      <c r="H797">
        <v>-2.2094026843105206E-3</v>
      </c>
      <c r="I797">
        <v>-2.0754083817123505E-3</v>
      </c>
      <c r="J797">
        <f t="shared" si="76"/>
        <v>-0.41870434805446083</v>
      </c>
      <c r="K797">
        <f t="shared" si="77"/>
        <v>-0.41495582719291452</v>
      </c>
    </row>
    <row r="798" spans="1:11">
      <c r="A798" s="2">
        <v>36619</v>
      </c>
      <c r="B798" s="1">
        <v>0.62578222800000005</v>
      </c>
      <c r="C798">
        <f t="shared" si="73"/>
        <v>-3.629536132225164E-3</v>
      </c>
      <c r="D798">
        <f t="shared" si="74"/>
        <v>-3.6361388799420174E-3</v>
      </c>
      <c r="E798">
        <f t="shared" si="72"/>
        <v>1.5979999994502878</v>
      </c>
      <c r="F798">
        <f t="shared" si="75"/>
        <v>3.6361388799419558E-3</v>
      </c>
      <c r="H798">
        <v>-2.19765210251072E-3</v>
      </c>
      <c r="I798">
        <v>-2.0746244512644652E-3</v>
      </c>
      <c r="J798">
        <f t="shared" si="76"/>
        <v>-0.41641813474621031</v>
      </c>
      <c r="K798">
        <f t="shared" si="77"/>
        <v>-0.41480330434313284</v>
      </c>
    </row>
    <row r="799" spans="1:11">
      <c r="A799" s="2">
        <v>36620</v>
      </c>
      <c r="B799" s="1">
        <v>0.62637018499999997</v>
      </c>
      <c r="C799">
        <f t="shared" si="73"/>
        <v>9.3955528567657431E-4</v>
      </c>
      <c r="D799">
        <f t="shared" si="74"/>
        <v>9.3911417988305074E-4</v>
      </c>
      <c r="E799">
        <f t="shared" si="72"/>
        <v>1.5964999994372338</v>
      </c>
      <c r="F799">
        <f t="shared" si="75"/>
        <v>-9.391141798831018E-4</v>
      </c>
      <c r="H799">
        <v>-2.1926909351660234E-3</v>
      </c>
      <c r="I799">
        <v>-2.0649877906372838E-3</v>
      </c>
      <c r="J799">
        <f t="shared" si="76"/>
        <v>-0.41545288153567606</v>
      </c>
      <c r="K799">
        <f t="shared" si="77"/>
        <v>-0.41292837915659192</v>
      </c>
    </row>
    <row r="800" spans="1:11">
      <c r="A800" s="2">
        <v>36621</v>
      </c>
      <c r="B800" s="1">
        <v>0.62893081799999995</v>
      </c>
      <c r="C800">
        <f t="shared" si="73"/>
        <v>4.0880505830589442E-3</v>
      </c>
      <c r="D800">
        <f t="shared" si="74"/>
        <v>4.0797172080594794E-3</v>
      </c>
      <c r="E800">
        <f t="shared" si="72"/>
        <v>1.5899999990142002</v>
      </c>
      <c r="F800">
        <f t="shared" si="75"/>
        <v>-4.0797172080593823E-3</v>
      </c>
      <c r="H800">
        <v>-2.1789888395001701E-3</v>
      </c>
      <c r="I800">
        <v>-2.0579881276242889E-3</v>
      </c>
      <c r="J800">
        <f t="shared" si="76"/>
        <v>-0.41278697834927158</v>
      </c>
      <c r="K800">
        <f t="shared" si="77"/>
        <v>-0.4115665127395734</v>
      </c>
    </row>
    <row r="801" spans="1:11">
      <c r="A801" s="2">
        <v>36622</v>
      </c>
      <c r="B801" s="1">
        <v>0.63291139200000002</v>
      </c>
      <c r="C801">
        <f t="shared" si="73"/>
        <v>6.3291126560760524E-3</v>
      </c>
      <c r="D801">
        <f t="shared" si="74"/>
        <v>6.309167933264824E-3</v>
      </c>
      <c r="E801">
        <f t="shared" si="72"/>
        <v>1.5800000010111999</v>
      </c>
      <c r="F801">
        <f t="shared" si="75"/>
        <v>-6.3091679332649732E-3</v>
      </c>
      <c r="H801">
        <v>-2.1789888395001701E-3</v>
      </c>
      <c r="I801">
        <v>-2.0573116690175146E-3</v>
      </c>
      <c r="J801">
        <f t="shared" si="76"/>
        <v>-0.41278697834927158</v>
      </c>
      <c r="K801">
        <f t="shared" si="77"/>
        <v>-0.41143489979515613</v>
      </c>
    </row>
    <row r="802" spans="1:11">
      <c r="A802" s="2">
        <v>36623</v>
      </c>
      <c r="B802" s="1">
        <v>0.631711939</v>
      </c>
      <c r="C802">
        <f t="shared" si="73"/>
        <v>-1.8951357412129166E-3</v>
      </c>
      <c r="D802">
        <f t="shared" si="74"/>
        <v>-1.8969337829996904E-3</v>
      </c>
      <c r="E802">
        <f t="shared" si="72"/>
        <v>1.5830000008912291</v>
      </c>
      <c r="F802">
        <f t="shared" si="75"/>
        <v>1.8969337829998058E-3</v>
      </c>
      <c r="H802">
        <v>-2.1756398301513028E-3</v>
      </c>
      <c r="I802">
        <v>-2.0569084114772265E-3</v>
      </c>
      <c r="J802">
        <f t="shared" si="76"/>
        <v>-0.41213538935791066</v>
      </c>
      <c r="K802">
        <f t="shared" si="77"/>
        <v>-0.41135644131786825</v>
      </c>
    </row>
    <row r="803" spans="1:11">
      <c r="A803" s="2">
        <v>36626</v>
      </c>
      <c r="B803" s="1">
        <v>0.63179176100000001</v>
      </c>
      <c r="C803">
        <f t="shared" si="73"/>
        <v>1.2635822607109937E-4</v>
      </c>
      <c r="D803">
        <f t="shared" si="74"/>
        <v>1.2635024354288311E-4</v>
      </c>
      <c r="E803">
        <f t="shared" si="72"/>
        <v>1.5828000010908658</v>
      </c>
      <c r="F803">
        <f t="shared" si="75"/>
        <v>-1.2635024354291075E-4</v>
      </c>
      <c r="H803">
        <v>-2.1745462201169254E-3</v>
      </c>
      <c r="I803">
        <v>-2.0530683204442696E-3</v>
      </c>
      <c r="J803">
        <f t="shared" si="76"/>
        <v>-0.41192261471770758</v>
      </c>
      <c r="K803">
        <f t="shared" si="77"/>
        <v>-0.41060930663347428</v>
      </c>
    </row>
    <row r="804" spans="1:11">
      <c r="A804" s="2">
        <v>36627</v>
      </c>
      <c r="B804" s="1">
        <v>0.63000062999999995</v>
      </c>
      <c r="C804">
        <f t="shared" si="73"/>
        <v>-2.8350021487539845E-3</v>
      </c>
      <c r="D804">
        <f t="shared" si="74"/>
        <v>-2.8390283787266082E-3</v>
      </c>
      <c r="E804">
        <f t="shared" si="72"/>
        <v>1.5873000000015873</v>
      </c>
      <c r="F804">
        <f t="shared" si="75"/>
        <v>2.8390283787265926E-3</v>
      </c>
      <c r="H804">
        <v>-2.1711104761311883E-3</v>
      </c>
      <c r="I804">
        <v>-2.0491813254356365E-3</v>
      </c>
      <c r="J804">
        <f t="shared" si="76"/>
        <v>-0.41125415048693503</v>
      </c>
      <c r="K804">
        <f t="shared" si="77"/>
        <v>-0.40985304623128799</v>
      </c>
    </row>
    <row r="805" spans="1:11">
      <c r="A805" s="2">
        <v>36628</v>
      </c>
      <c r="B805" s="1">
        <v>0.62964362200000001</v>
      </c>
      <c r="C805">
        <f t="shared" si="73"/>
        <v>-5.6667879840044399E-4</v>
      </c>
      <c r="D805">
        <f t="shared" si="74"/>
        <v>-5.6683942151473097E-4</v>
      </c>
      <c r="E805">
        <f t="shared" si="72"/>
        <v>1.5881999992687927</v>
      </c>
      <c r="F805">
        <f t="shared" si="75"/>
        <v>5.6683942151495551E-4</v>
      </c>
      <c r="H805">
        <v>-2.169941740208381E-3</v>
      </c>
      <c r="I805">
        <v>-2.0399721808486361E-3</v>
      </c>
      <c r="J805">
        <f t="shared" si="76"/>
        <v>-0.4110267592252872</v>
      </c>
      <c r="K805">
        <f t="shared" si="77"/>
        <v>-0.40806129929729701</v>
      </c>
    </row>
    <row r="806" spans="1:11">
      <c r="A806" s="2">
        <v>36629</v>
      </c>
      <c r="B806" s="1">
        <v>0.62968326900000005</v>
      </c>
      <c r="C806">
        <f t="shared" si="73"/>
        <v>6.296736537114711E-5</v>
      </c>
      <c r="D806">
        <f t="shared" si="74"/>
        <v>6.2965383009811832E-5</v>
      </c>
      <c r="E806">
        <f t="shared" si="72"/>
        <v>1.5881000007957968</v>
      </c>
      <c r="F806">
        <f t="shared" si="75"/>
        <v>-6.296538300976513E-5</v>
      </c>
      <c r="H806">
        <v>-2.1554315170566924E-3</v>
      </c>
      <c r="I806">
        <v>-2.0377677751492293E-3</v>
      </c>
      <c r="J806">
        <f t="shared" si="76"/>
        <v>-0.40820362537197979</v>
      </c>
      <c r="K806">
        <f t="shared" si="77"/>
        <v>-0.4076324063511747</v>
      </c>
    </row>
    <row r="807" spans="1:11">
      <c r="A807" s="2">
        <v>36630</v>
      </c>
      <c r="B807" s="1">
        <v>0.63051702399999998</v>
      </c>
      <c r="C807">
        <f t="shared" si="73"/>
        <v>1.3240863161634309E-3</v>
      </c>
      <c r="D807">
        <f t="shared" si="74"/>
        <v>1.3232104869075481E-3</v>
      </c>
      <c r="E807">
        <f t="shared" si="72"/>
        <v>1.5859999998984959</v>
      </c>
      <c r="F807">
        <f t="shared" si="75"/>
        <v>-1.3232104869075796E-3</v>
      </c>
      <c r="H807">
        <v>-2.1430501976631012E-3</v>
      </c>
      <c r="I807">
        <v>-2.0361590906151227E-3</v>
      </c>
      <c r="J807">
        <f t="shared" si="76"/>
        <v>-0.40579469467785811</v>
      </c>
      <c r="K807">
        <f t="shared" si="77"/>
        <v>-0.40731941793465959</v>
      </c>
    </row>
    <row r="808" spans="1:11">
      <c r="A808" s="2">
        <v>36633</v>
      </c>
      <c r="B808" s="1">
        <v>0.63079543299999996</v>
      </c>
      <c r="C808">
        <f t="shared" si="73"/>
        <v>4.4155667397172138E-4</v>
      </c>
      <c r="D808">
        <f t="shared" si="74"/>
        <v>4.4145921651116295E-4</v>
      </c>
      <c r="E808">
        <f t="shared" si="72"/>
        <v>1.5853000001032032</v>
      </c>
      <c r="F808">
        <f t="shared" si="75"/>
        <v>-4.4145921651102721E-4</v>
      </c>
      <c r="H808">
        <v>-2.1329927308034596E-3</v>
      </c>
      <c r="I808">
        <v>-2.0336680857381884E-3</v>
      </c>
      <c r="J808">
        <f t="shared" si="76"/>
        <v>-0.40383789671044246</v>
      </c>
      <c r="K808">
        <f t="shared" si="77"/>
        <v>-0.4068347637619904</v>
      </c>
    </row>
    <row r="809" spans="1:11">
      <c r="A809" s="2">
        <v>36634</v>
      </c>
      <c r="B809" s="1">
        <v>0.63435676200000002</v>
      </c>
      <c r="C809">
        <f t="shared" si="73"/>
        <v>5.6457748640676986E-3</v>
      </c>
      <c r="D809">
        <f t="shared" si="74"/>
        <v>5.6298972102336482E-3</v>
      </c>
      <c r="E809">
        <f t="shared" si="72"/>
        <v>1.5764000006040764</v>
      </c>
      <c r="F809">
        <f t="shared" si="75"/>
        <v>-5.6298972102336387E-3</v>
      </c>
      <c r="H809">
        <v>-2.1286312892494666E-3</v>
      </c>
      <c r="I809">
        <v>-2.0287093161366239E-3</v>
      </c>
      <c r="J809">
        <f t="shared" si="76"/>
        <v>-0.40298932717628844</v>
      </c>
      <c r="K809">
        <f t="shared" si="77"/>
        <v>-0.40586997706046407</v>
      </c>
    </row>
    <row r="810" spans="1:11">
      <c r="A810" s="2">
        <v>36635</v>
      </c>
      <c r="B810" s="1">
        <v>0.63383406200000003</v>
      </c>
      <c r="C810">
        <f t="shared" si="73"/>
        <v>-8.2398428031571491E-4</v>
      </c>
      <c r="D810">
        <f t="shared" si="74"/>
        <v>-8.2432394195953952E-4</v>
      </c>
      <c r="E810">
        <f t="shared" si="72"/>
        <v>1.5777000006036279</v>
      </c>
      <c r="F810">
        <f t="shared" si="75"/>
        <v>8.2432394195959752E-4</v>
      </c>
      <c r="H810">
        <v>-2.1261524594287278E-3</v>
      </c>
      <c r="I810">
        <v>-2.023113964018932E-3</v>
      </c>
      <c r="J810">
        <f t="shared" si="76"/>
        <v>-0.40250704180339253</v>
      </c>
      <c r="K810">
        <f t="shared" si="77"/>
        <v>-0.404781335774972</v>
      </c>
    </row>
    <row r="811" spans="1:11">
      <c r="A811" s="2">
        <v>36636</v>
      </c>
      <c r="B811" s="1">
        <v>0.63287133699999998</v>
      </c>
      <c r="C811">
        <f t="shared" si="73"/>
        <v>-1.5188912330812432E-3</v>
      </c>
      <c r="D811">
        <f t="shared" si="74"/>
        <v>-1.5200459177452648E-3</v>
      </c>
      <c r="E811">
        <f t="shared" si="72"/>
        <v>1.5801000006419947</v>
      </c>
      <c r="F811">
        <f t="shared" si="75"/>
        <v>1.5200459177451822E-3</v>
      </c>
      <c r="H811">
        <v>-2.116402465377617E-3</v>
      </c>
      <c r="I811">
        <v>-2.0210080932198658E-3</v>
      </c>
      <c r="J811">
        <f t="shared" si="76"/>
        <v>-0.40061006627190088</v>
      </c>
      <c r="K811">
        <f t="shared" si="77"/>
        <v>-0.40437161394772064</v>
      </c>
    </row>
    <row r="812" spans="1:11">
      <c r="A812" s="2">
        <v>36641</v>
      </c>
      <c r="B812" s="1">
        <v>0.63343257100000006</v>
      </c>
      <c r="C812">
        <f t="shared" si="73"/>
        <v>8.8680584376032989E-4</v>
      </c>
      <c r="D812">
        <f t="shared" si="74"/>
        <v>8.8641286377220485E-4</v>
      </c>
      <c r="E812">
        <f t="shared" si="72"/>
        <v>1.5787000002562228</v>
      </c>
      <c r="F812">
        <f t="shared" si="75"/>
        <v>-8.8641286377234732E-4</v>
      </c>
      <c r="H812">
        <v>-2.1157643203637507E-3</v>
      </c>
      <c r="I812">
        <v>-2.0082404289285104E-3</v>
      </c>
      <c r="J812">
        <f t="shared" si="76"/>
        <v>-0.40048590768570053</v>
      </c>
      <c r="K812">
        <f t="shared" si="77"/>
        <v>-0.40188751532898959</v>
      </c>
    </row>
    <row r="813" spans="1:11">
      <c r="A813" s="2">
        <v>36642</v>
      </c>
      <c r="B813" s="1">
        <v>0.63311174400000003</v>
      </c>
      <c r="C813">
        <f t="shared" si="73"/>
        <v>-5.0648958498222818E-4</v>
      </c>
      <c r="D813">
        <f t="shared" si="74"/>
        <v>-5.0661789415874607E-4</v>
      </c>
      <c r="E813">
        <f t="shared" si="72"/>
        <v>1.5795000005559838</v>
      </c>
      <c r="F813">
        <f t="shared" si="75"/>
        <v>5.0661789415869327E-4</v>
      </c>
      <c r="H813">
        <v>-2.1120472368681559E-3</v>
      </c>
      <c r="I813">
        <v>-2.007402552763134E-3</v>
      </c>
      <c r="J813">
        <f t="shared" si="76"/>
        <v>-0.39976270555832577</v>
      </c>
      <c r="K813">
        <f t="shared" si="77"/>
        <v>-0.40172449670807481</v>
      </c>
    </row>
    <row r="814" spans="1:11">
      <c r="A814" s="2">
        <v>36643</v>
      </c>
      <c r="B814" s="1">
        <v>0.63500126999999995</v>
      </c>
      <c r="C814">
        <f t="shared" si="73"/>
        <v>2.9845063180504727E-3</v>
      </c>
      <c r="D814">
        <f t="shared" si="74"/>
        <v>2.9800615205573568E-3</v>
      </c>
      <c r="E814">
        <f t="shared" si="72"/>
        <v>1.5748000000062994</v>
      </c>
      <c r="F814">
        <f t="shared" si="75"/>
        <v>-2.9800615205572041E-3</v>
      </c>
      <c r="H814">
        <v>-2.1090779046538319E-3</v>
      </c>
      <c r="I814">
        <v>-2.0007505021730613E-3</v>
      </c>
      <c r="J814">
        <f t="shared" si="76"/>
        <v>-0.39918498720014883</v>
      </c>
      <c r="K814">
        <f t="shared" si="77"/>
        <v>-0.40043026235906259</v>
      </c>
    </row>
    <row r="815" spans="1:11">
      <c r="A815" s="2">
        <v>36644</v>
      </c>
      <c r="B815" s="1">
        <v>0.64267352200000005</v>
      </c>
      <c r="C815">
        <f t="shared" si="73"/>
        <v>1.2082262449648384E-2</v>
      </c>
      <c r="D815">
        <f t="shared" si="74"/>
        <v>1.2009854567245596E-2</v>
      </c>
      <c r="E815">
        <f t="shared" si="72"/>
        <v>1.5559999996390079</v>
      </c>
      <c r="F815">
        <f t="shared" si="75"/>
        <v>-1.2009854567245671E-2</v>
      </c>
      <c r="H815">
        <v>-2.1030495982788462E-3</v>
      </c>
      <c r="I815">
        <v>-1.9990676319536094E-3</v>
      </c>
      <c r="J815">
        <f t="shared" si="76"/>
        <v>-0.39801210959327687</v>
      </c>
      <c r="K815">
        <f t="shared" si="77"/>
        <v>-0.40010284024862425</v>
      </c>
    </row>
    <row r="816" spans="1:11">
      <c r="A816" s="2">
        <v>36648</v>
      </c>
      <c r="B816" s="1">
        <v>0.64143681799999996</v>
      </c>
      <c r="C816">
        <f t="shared" si="73"/>
        <v>-1.9243114235536485E-3</v>
      </c>
      <c r="D816">
        <f t="shared" si="74"/>
        <v>-1.9261652894396969E-3</v>
      </c>
      <c r="E816">
        <f t="shared" si="72"/>
        <v>1.559000001150542</v>
      </c>
      <c r="F816">
        <f t="shared" si="75"/>
        <v>1.9261652894396141E-3</v>
      </c>
      <c r="H816">
        <v>-2.0979028403419566E-3</v>
      </c>
      <c r="I816">
        <v>-1.9986067691379721E-3</v>
      </c>
      <c r="J816">
        <f t="shared" si="76"/>
        <v>-0.39701074755945315</v>
      </c>
      <c r="K816">
        <f t="shared" si="77"/>
        <v>-0.4000131739903624</v>
      </c>
    </row>
    <row r="817" spans="1:11">
      <c r="A817" s="2">
        <v>36649</v>
      </c>
      <c r="B817" s="1">
        <v>0.64082024999999998</v>
      </c>
      <c r="C817">
        <f t="shared" si="73"/>
        <v>-9.6122951270938284E-4</v>
      </c>
      <c r="D817">
        <f t="shared" si="74"/>
        <v>-9.6169179005759615E-4</v>
      </c>
      <c r="E817">
        <f t="shared" si="72"/>
        <v>1.5604999998049376</v>
      </c>
      <c r="F817">
        <f t="shared" si="75"/>
        <v>9.6169179005767789E-4</v>
      </c>
      <c r="H817">
        <v>-2.0881193344621878E-3</v>
      </c>
      <c r="I817">
        <v>-1.9975036356719954E-3</v>
      </c>
      <c r="J817">
        <f t="shared" si="76"/>
        <v>-0.39510725190921614</v>
      </c>
      <c r="K817">
        <f t="shared" si="77"/>
        <v>-0.39979854645500623</v>
      </c>
    </row>
    <row r="818" spans="1:11">
      <c r="A818" s="2">
        <v>36650</v>
      </c>
      <c r="B818" s="1">
        <v>0.64787819899999999</v>
      </c>
      <c r="C818">
        <f t="shared" si="73"/>
        <v>1.1013929413123291E-2</v>
      </c>
      <c r="D818">
        <f t="shared" si="74"/>
        <v>1.0953717800120165E-2</v>
      </c>
      <c r="E818">
        <f t="shared" si="72"/>
        <v>1.5434999997584422</v>
      </c>
      <c r="F818">
        <f t="shared" si="75"/>
        <v>-1.0953717800120211E-2</v>
      </c>
      <c r="H818">
        <v>-2.0719595977744345E-3</v>
      </c>
      <c r="I818">
        <v>-1.9904794305898401E-3</v>
      </c>
      <c r="J818">
        <f t="shared" si="76"/>
        <v>-0.39196318587888634</v>
      </c>
      <c r="K818">
        <f t="shared" si="77"/>
        <v>-0.39843190509100357</v>
      </c>
    </row>
    <row r="819" spans="1:11">
      <c r="A819" s="2">
        <v>36651</v>
      </c>
      <c r="B819" s="1">
        <v>0.65410779699999999</v>
      </c>
      <c r="C819">
        <f t="shared" si="73"/>
        <v>9.6153845114952397E-3</v>
      </c>
      <c r="D819">
        <f t="shared" si="74"/>
        <v>9.569450913250753E-3</v>
      </c>
      <c r="E819">
        <f t="shared" si="72"/>
        <v>1.5287999999180564</v>
      </c>
      <c r="F819">
        <f t="shared" si="75"/>
        <v>-9.5694509132506437E-3</v>
      </c>
      <c r="H819">
        <v>-2.0696801425261328E-3</v>
      </c>
      <c r="I819">
        <v>-1.9794623599822207E-3</v>
      </c>
      <c r="J819">
        <f t="shared" si="76"/>
        <v>-0.39151969116406998</v>
      </c>
      <c r="K819">
        <f t="shared" si="77"/>
        <v>-0.39628840497584317</v>
      </c>
    </row>
    <row r="820" spans="1:11">
      <c r="A820" s="2">
        <v>36654</v>
      </c>
      <c r="B820" s="1">
        <v>0.65316786400000004</v>
      </c>
      <c r="C820">
        <f t="shared" si="73"/>
        <v>-1.4369695703229102E-3</v>
      </c>
      <c r="D820">
        <f t="shared" si="74"/>
        <v>-1.438003001220404E-3</v>
      </c>
      <c r="E820">
        <f t="shared" si="72"/>
        <v>1.5310000003306958</v>
      </c>
      <c r="F820">
        <f t="shared" si="75"/>
        <v>1.4380030012202812E-3</v>
      </c>
      <c r="H820">
        <v>-2.0691601032476583E-3</v>
      </c>
      <c r="I820">
        <v>-1.976699299651882E-3</v>
      </c>
      <c r="J820">
        <f t="shared" si="76"/>
        <v>-0.39141851143190715</v>
      </c>
      <c r="K820">
        <f t="shared" si="77"/>
        <v>-0.39575081922848671</v>
      </c>
    </row>
    <row r="821" spans="1:11">
      <c r="A821" s="2">
        <v>36655</v>
      </c>
      <c r="B821" s="1">
        <v>0.65295462000000004</v>
      </c>
      <c r="C821">
        <f t="shared" si="73"/>
        <v>-3.2647656407047698E-4</v>
      </c>
      <c r="D821">
        <f t="shared" si="74"/>
        <v>-3.265298691461416E-4</v>
      </c>
      <c r="E821">
        <f t="shared" si="72"/>
        <v>1.5314999991883049</v>
      </c>
      <c r="F821">
        <f t="shared" si="75"/>
        <v>3.265298691462845E-4</v>
      </c>
      <c r="H821">
        <v>-2.0297516837702984E-3</v>
      </c>
      <c r="I821">
        <v>-1.973221096116428E-3</v>
      </c>
      <c r="J821">
        <f t="shared" si="76"/>
        <v>-0.38375114188363624</v>
      </c>
      <c r="K821">
        <f t="shared" si="77"/>
        <v>-0.3950740939950439</v>
      </c>
    </row>
    <row r="822" spans="1:11">
      <c r="A822" s="2">
        <v>36656</v>
      </c>
      <c r="B822" s="1">
        <v>0.65993532600000004</v>
      </c>
      <c r="C822">
        <f t="shared" si="73"/>
        <v>1.0690951233333745E-2</v>
      </c>
      <c r="D822">
        <f t="shared" si="74"/>
        <v>1.0634207088513304E-2</v>
      </c>
      <c r="E822">
        <f t="shared" si="72"/>
        <v>1.5153000007761366</v>
      </c>
      <c r="F822">
        <f t="shared" si="75"/>
        <v>-1.0634207088513408E-2</v>
      </c>
      <c r="H822">
        <v>-2.0256967332795764E-3</v>
      </c>
      <c r="I822">
        <v>-1.9691509674808379E-3</v>
      </c>
      <c r="J822">
        <f t="shared" si="76"/>
        <v>-0.38296220377536805</v>
      </c>
      <c r="K822">
        <f t="shared" si="77"/>
        <v>-0.39428220280092996</v>
      </c>
    </row>
    <row r="823" spans="1:11">
      <c r="A823" s="2">
        <v>36657</v>
      </c>
      <c r="B823" s="1">
        <v>0.66680002699999996</v>
      </c>
      <c r="C823">
        <f t="shared" si="73"/>
        <v>1.0402081430627819E-2</v>
      </c>
      <c r="D823">
        <f t="shared" si="74"/>
        <v>1.0348352058582089E-2</v>
      </c>
      <c r="E823">
        <f t="shared" si="72"/>
        <v>1.4996999992622977</v>
      </c>
      <c r="F823">
        <f t="shared" si="75"/>
        <v>-1.0348352058582122E-2</v>
      </c>
      <c r="H823">
        <v>-1.991092840205092E-3</v>
      </c>
      <c r="I823">
        <v>-1.9647755544547458E-3</v>
      </c>
      <c r="J823">
        <f t="shared" si="76"/>
        <v>-0.37622961110787095</v>
      </c>
      <c r="K823">
        <f t="shared" si="77"/>
        <v>-0.39343091495324961</v>
      </c>
    </row>
    <row r="824" spans="1:11">
      <c r="A824" s="2">
        <v>36658</v>
      </c>
      <c r="B824" s="1">
        <v>0.65910888499999998</v>
      </c>
      <c r="C824">
        <f t="shared" si="73"/>
        <v>-1.1534405651726254E-2</v>
      </c>
      <c r="D824">
        <f t="shared" si="74"/>
        <v>-1.1601442897009533E-2</v>
      </c>
      <c r="E824">
        <f t="shared" si="72"/>
        <v>1.5171999995114616</v>
      </c>
      <c r="F824">
        <f t="shared" si="75"/>
        <v>1.1601442897009326E-2</v>
      </c>
      <c r="H824">
        <v>-1.9880723873862767E-3</v>
      </c>
      <c r="I824">
        <v>-1.9537202729532359E-3</v>
      </c>
      <c r="J824">
        <f t="shared" si="76"/>
        <v>-0.37564194663738193</v>
      </c>
      <c r="K824">
        <f t="shared" si="77"/>
        <v>-0.39127998046116885</v>
      </c>
    </row>
    <row r="825" spans="1:11">
      <c r="A825" s="2">
        <v>36661</v>
      </c>
      <c r="B825" s="1">
        <v>0.66334991700000001</v>
      </c>
      <c r="C825">
        <f t="shared" si="73"/>
        <v>6.4344937483280518E-3</v>
      </c>
      <c r="D825">
        <f t="shared" si="74"/>
        <v>6.4138807689033232E-3</v>
      </c>
      <c r="E825">
        <f t="shared" si="72"/>
        <v>1.5075000001846688</v>
      </c>
      <c r="F825">
        <f t="shared" si="75"/>
        <v>-6.413880768903325E-3</v>
      </c>
      <c r="H825">
        <v>-1.984783807786111E-3</v>
      </c>
      <c r="I825">
        <v>-1.9516809728415759E-3</v>
      </c>
      <c r="J825">
        <f t="shared" si="76"/>
        <v>-0.37500211496136499</v>
      </c>
      <c r="K825">
        <f t="shared" si="77"/>
        <v>-0.39088321074080717</v>
      </c>
    </row>
    <row r="826" spans="1:11">
      <c r="A826" s="2">
        <v>36662</v>
      </c>
      <c r="B826" s="1">
        <v>0.66631130100000002</v>
      </c>
      <c r="C826">
        <f t="shared" si="73"/>
        <v>4.4642863805468558E-3</v>
      </c>
      <c r="D826">
        <f t="shared" si="74"/>
        <v>4.4543510126802601E-3</v>
      </c>
      <c r="E826">
        <f t="shared" si="72"/>
        <v>1.5007999991883674</v>
      </c>
      <c r="F826">
        <f t="shared" si="75"/>
        <v>-4.4543510126803043E-3</v>
      </c>
      <c r="H826">
        <v>-1.979359367874957E-3</v>
      </c>
      <c r="I826">
        <v>-1.949417673454484E-3</v>
      </c>
      <c r="J826">
        <f t="shared" si="76"/>
        <v>-0.37394672664732465</v>
      </c>
      <c r="K826">
        <f t="shared" si="77"/>
        <v>-0.39044285933800149</v>
      </c>
    </row>
    <row r="827" spans="1:11">
      <c r="A827" s="2">
        <v>36663</v>
      </c>
      <c r="B827" s="1">
        <v>0.67091579999999995</v>
      </c>
      <c r="C827">
        <f t="shared" si="73"/>
        <v>6.9104320954627152E-3</v>
      </c>
      <c r="D827">
        <f t="shared" si="74"/>
        <v>6.8866644930339711E-3</v>
      </c>
      <c r="E827">
        <f t="shared" si="72"/>
        <v>1.49050000014905</v>
      </c>
      <c r="F827">
        <f t="shared" si="75"/>
        <v>-6.8866644930340726E-3</v>
      </c>
      <c r="H827">
        <v>-1.9697378776164457E-3</v>
      </c>
      <c r="I827">
        <v>-1.9238702427334482E-3</v>
      </c>
      <c r="J827">
        <f t="shared" si="76"/>
        <v>-0.37207475303367904</v>
      </c>
      <c r="K827">
        <f t="shared" si="77"/>
        <v>-0.38547230748779188</v>
      </c>
    </row>
    <row r="828" spans="1:11">
      <c r="A828" s="2">
        <v>36664</v>
      </c>
      <c r="B828" s="1">
        <v>0.67485490599999998</v>
      </c>
      <c r="C828">
        <f t="shared" si="73"/>
        <v>5.8712374935872003E-3</v>
      </c>
      <c r="D828">
        <f t="shared" si="74"/>
        <v>5.8540689463696723E-3</v>
      </c>
      <c r="E828">
        <f t="shared" si="72"/>
        <v>1.4818000004285365</v>
      </c>
      <c r="F828">
        <f t="shared" si="75"/>
        <v>-5.8540689463696038E-3</v>
      </c>
      <c r="H828">
        <v>-1.9573728671118066E-3</v>
      </c>
      <c r="I828">
        <v>-1.9227778387726235E-3</v>
      </c>
      <c r="J828">
        <f t="shared" si="76"/>
        <v>-0.3696689954249075</v>
      </c>
      <c r="K828">
        <f t="shared" si="77"/>
        <v>-0.38525976750332358</v>
      </c>
    </row>
    <row r="829" spans="1:11">
      <c r="A829" s="2">
        <v>36665</v>
      </c>
      <c r="B829" s="1">
        <v>0.67317401499999996</v>
      </c>
      <c r="C829">
        <f t="shared" si="73"/>
        <v>-2.4907442845203409E-3</v>
      </c>
      <c r="D829">
        <f t="shared" si="74"/>
        <v>-2.4938513484058121E-3</v>
      </c>
      <c r="E829">
        <f t="shared" si="72"/>
        <v>1.4855000010658463</v>
      </c>
      <c r="F829">
        <f t="shared" si="75"/>
        <v>2.4938513484057899E-3</v>
      </c>
      <c r="H829">
        <v>-1.9463534027715705E-3</v>
      </c>
      <c r="I829">
        <v>-1.917967268959445E-3</v>
      </c>
      <c r="J829">
        <f t="shared" si="76"/>
        <v>-0.36752502958103184</v>
      </c>
      <c r="K829">
        <f t="shared" si="77"/>
        <v>-0.38432381480629685</v>
      </c>
    </row>
    <row r="830" spans="1:11">
      <c r="A830" s="2">
        <v>36668</v>
      </c>
      <c r="B830" s="1">
        <v>0.67082578699999995</v>
      </c>
      <c r="C830">
        <f t="shared" si="73"/>
        <v>-3.4882926965028593E-3</v>
      </c>
      <c r="D830">
        <f t="shared" si="74"/>
        <v>-3.4943909753222613E-3</v>
      </c>
      <c r="E830">
        <f t="shared" si="72"/>
        <v>1.4906999989849825</v>
      </c>
      <c r="F830">
        <f t="shared" si="75"/>
        <v>3.4943909753223875E-3</v>
      </c>
      <c r="H830">
        <v>-1.9450094917733819E-3</v>
      </c>
      <c r="I830">
        <v>-1.9130758601606799E-3</v>
      </c>
      <c r="J830">
        <f t="shared" si="76"/>
        <v>-0.36726355595687349</v>
      </c>
      <c r="K830">
        <f t="shared" si="77"/>
        <v>-0.38337213393786357</v>
      </c>
    </row>
    <row r="831" spans="1:11">
      <c r="A831" s="2">
        <v>36669</v>
      </c>
      <c r="B831" s="1">
        <v>0.67897881599999999</v>
      </c>
      <c r="C831">
        <f t="shared" si="73"/>
        <v>1.2153720322024553E-2</v>
      </c>
      <c r="D831">
        <f t="shared" si="74"/>
        <v>1.2080456881416506E-2</v>
      </c>
      <c r="E831">
        <f t="shared" si="72"/>
        <v>1.4727999996983705</v>
      </c>
      <c r="F831">
        <f t="shared" si="75"/>
        <v>-1.2080456881416578E-2</v>
      </c>
      <c r="H831">
        <v>-1.9418833715345164E-3</v>
      </c>
      <c r="I831">
        <v>-1.9093080959204374E-3</v>
      </c>
      <c r="J831">
        <f t="shared" si="76"/>
        <v>-0.36665533265227024</v>
      </c>
      <c r="K831">
        <f t="shared" si="77"/>
        <v>-0.38263907127806068</v>
      </c>
    </row>
    <row r="832" spans="1:11">
      <c r="A832" s="2">
        <v>36670</v>
      </c>
      <c r="B832" s="1">
        <v>0.67773636100000001</v>
      </c>
      <c r="C832">
        <f t="shared" si="73"/>
        <v>-1.8298877236252453E-3</v>
      </c>
      <c r="D832">
        <f t="shared" si="74"/>
        <v>-1.8315640134260079E-3</v>
      </c>
      <c r="E832">
        <f t="shared" si="72"/>
        <v>1.4754999990328097</v>
      </c>
      <c r="F832">
        <f t="shared" si="75"/>
        <v>1.8315640134260282E-3</v>
      </c>
      <c r="H832">
        <v>-1.9394474986965963E-3</v>
      </c>
      <c r="I832">
        <v>-1.9076571099871775E-3</v>
      </c>
      <c r="J832">
        <f t="shared" si="76"/>
        <v>-0.36618140506348029</v>
      </c>
      <c r="K832">
        <f t="shared" si="77"/>
        <v>-0.38231785262891971</v>
      </c>
    </row>
    <row r="833" spans="1:11">
      <c r="A833" s="2">
        <v>36671</v>
      </c>
      <c r="B833" s="1">
        <v>0.68004080200000006</v>
      </c>
      <c r="C833">
        <f t="shared" si="73"/>
        <v>3.400202693271126E-3</v>
      </c>
      <c r="D833">
        <f t="shared" si="74"/>
        <v>3.394435074444343E-3</v>
      </c>
      <c r="E833">
        <f t="shared" si="72"/>
        <v>1.4705000009690594</v>
      </c>
      <c r="F833">
        <f t="shared" si="75"/>
        <v>-3.3944350744444639E-3</v>
      </c>
      <c r="H833">
        <v>-1.9347797580764536E-3</v>
      </c>
      <c r="I833">
        <v>-1.9036202820479449E-3</v>
      </c>
      <c r="J833">
        <f t="shared" si="76"/>
        <v>-0.36527324145872903</v>
      </c>
      <c r="K833">
        <f t="shared" si="77"/>
        <v>-0.38153244047528939</v>
      </c>
    </row>
    <row r="834" spans="1:11">
      <c r="A834" s="2">
        <v>36672</v>
      </c>
      <c r="B834" s="1">
        <v>0.67226890800000005</v>
      </c>
      <c r="C834">
        <f t="shared" si="73"/>
        <v>-1.1428570134531468E-2</v>
      </c>
      <c r="D834">
        <f t="shared" si="74"/>
        <v>-1.1494378116735149E-2</v>
      </c>
      <c r="E834">
        <f t="shared" si="72"/>
        <v>1.4874999990331248</v>
      </c>
      <c r="F834">
        <f t="shared" si="75"/>
        <v>1.1494378116735133E-2</v>
      </c>
      <c r="H834">
        <v>-1.9323676549539042E-3</v>
      </c>
      <c r="I834">
        <v>-1.9035715817950505E-3</v>
      </c>
      <c r="J834">
        <f t="shared" si="76"/>
        <v>-0.36480393854644783</v>
      </c>
      <c r="K834">
        <f t="shared" si="77"/>
        <v>-0.38152296527072677</v>
      </c>
    </row>
    <row r="835" spans="1:11">
      <c r="A835" s="2">
        <v>36676</v>
      </c>
      <c r="B835" s="1">
        <v>0.66889632099999996</v>
      </c>
      <c r="C835">
        <f t="shared" si="73"/>
        <v>-5.0167231592392891E-3</v>
      </c>
      <c r="D835">
        <f t="shared" si="74"/>
        <v>-5.0293491600021363E-3</v>
      </c>
      <c r="E835">
        <f t="shared" ref="E835:E898" si="78">1/B835</f>
        <v>1.495000000156975</v>
      </c>
      <c r="F835">
        <f t="shared" si="75"/>
        <v>5.0293491600020305E-3</v>
      </c>
      <c r="H835">
        <v>-1.9261652894396969E-3</v>
      </c>
      <c r="I835">
        <v>-1.8969702059479902E-3</v>
      </c>
      <c r="J835">
        <f t="shared" si="76"/>
        <v>-0.36359719569551469</v>
      </c>
      <c r="K835">
        <f t="shared" si="77"/>
        <v>-0.38023859028645418</v>
      </c>
    </row>
    <row r="836" spans="1:11">
      <c r="A836" s="2">
        <v>36677</v>
      </c>
      <c r="B836" s="1">
        <v>0.66809192900000003</v>
      </c>
      <c r="C836">
        <f t="shared" ref="C836:C899" si="79">+B836/B835-1</f>
        <v>-1.2025660401261407E-3</v>
      </c>
      <c r="D836">
        <f t="shared" ref="D836:D899" si="80">+LN(B836/B835)</f>
        <v>-1.2032897028929298E-3</v>
      </c>
      <c r="E836">
        <f t="shared" si="78"/>
        <v>1.496800001007047</v>
      </c>
      <c r="F836">
        <f t="shared" ref="F836:F899" si="81">+LN(E836/E835)</f>
        <v>1.2032897028930079E-3</v>
      </c>
      <c r="H836">
        <v>-1.9218458206985789E-3</v>
      </c>
      <c r="I836">
        <v>-1.8905581360300035E-3</v>
      </c>
      <c r="J836">
        <f t="shared" ref="J836:J899" si="82">+(H836-$O$4)/$O$5</f>
        <v>-0.36275679246367781</v>
      </c>
      <c r="K836">
        <f t="shared" ref="K836:K899" si="83">+(I836-$O$9)/$O$10</f>
        <v>-0.37899104698777408</v>
      </c>
    </row>
    <row r="837" spans="1:11">
      <c r="A837" s="2">
        <v>36678</v>
      </c>
      <c r="B837" s="1">
        <v>0.67046597399999996</v>
      </c>
      <c r="C837">
        <f t="shared" si="79"/>
        <v>3.5534705583906145E-3</v>
      </c>
      <c r="D837">
        <f t="shared" si="80"/>
        <v>3.5471718988764923E-3</v>
      </c>
      <c r="E837">
        <f t="shared" si="78"/>
        <v>1.4914999996703786</v>
      </c>
      <c r="F837">
        <f t="shared" si="81"/>
        <v>-3.5471718988765661E-3</v>
      </c>
      <c r="H837">
        <v>-1.9169328953505297E-3</v>
      </c>
      <c r="I837">
        <v>-1.8834488914913491E-3</v>
      </c>
      <c r="J837">
        <f t="shared" si="82"/>
        <v>-0.36180092529858632</v>
      </c>
      <c r="K837">
        <f t="shared" si="83"/>
        <v>-0.37760786020155429</v>
      </c>
    </row>
    <row r="838" spans="1:11">
      <c r="A838" s="2">
        <v>36679</v>
      </c>
      <c r="B838" s="1">
        <v>0.66317395099999998</v>
      </c>
      <c r="C838">
        <f t="shared" si="79"/>
        <v>-1.0876052302096317E-2</v>
      </c>
      <c r="D838">
        <f t="shared" si="80"/>
        <v>-1.0935628925046603E-2</v>
      </c>
      <c r="E838">
        <f t="shared" si="78"/>
        <v>1.5078999989250181</v>
      </c>
      <c r="F838">
        <f t="shared" si="81"/>
        <v>1.09356289250467E-2</v>
      </c>
      <c r="H838">
        <v>-1.9157776098689024E-3</v>
      </c>
      <c r="I838">
        <v>-1.8800269535778646E-3</v>
      </c>
      <c r="J838">
        <f t="shared" si="82"/>
        <v>-0.36157615097779738</v>
      </c>
      <c r="K838">
        <f t="shared" si="83"/>
        <v>-0.37694208210383084</v>
      </c>
    </row>
    <row r="839" spans="1:11">
      <c r="A839" s="2">
        <v>36682</v>
      </c>
      <c r="B839" s="1">
        <v>0.66072018499999996</v>
      </c>
      <c r="C839">
        <f t="shared" si="79"/>
        <v>-3.7000337487622659E-3</v>
      </c>
      <c r="D839">
        <f t="shared" si="80"/>
        <v>-3.7068958054234714E-3</v>
      </c>
      <c r="E839">
        <f t="shared" si="78"/>
        <v>1.5135000000037839</v>
      </c>
      <c r="F839">
        <f t="shared" si="81"/>
        <v>3.7068958054235985E-3</v>
      </c>
      <c r="H839">
        <v>-1.9150530230756815E-3</v>
      </c>
      <c r="I839">
        <v>-1.8543617155462831E-3</v>
      </c>
      <c r="J839">
        <f t="shared" si="82"/>
        <v>-0.36143517413104476</v>
      </c>
      <c r="K839">
        <f t="shared" si="83"/>
        <v>-0.37194860946163255</v>
      </c>
    </row>
    <row r="840" spans="1:11">
      <c r="A840" s="2">
        <v>36683</v>
      </c>
      <c r="B840" s="1">
        <v>0.65638332799999999</v>
      </c>
      <c r="C840">
        <f t="shared" si="79"/>
        <v>-6.563833069516356E-3</v>
      </c>
      <c r="D840">
        <f t="shared" si="80"/>
        <v>-6.5854697534903422E-3</v>
      </c>
      <c r="E840">
        <f t="shared" si="78"/>
        <v>1.523499999683112</v>
      </c>
      <c r="F840">
        <f t="shared" si="81"/>
        <v>6.5854697534902546E-3</v>
      </c>
      <c r="H840">
        <v>-1.9111630281406042E-3</v>
      </c>
      <c r="I840">
        <v>-1.852042832977445E-3</v>
      </c>
      <c r="J840">
        <f t="shared" si="82"/>
        <v>-0.36067833005803457</v>
      </c>
      <c r="K840">
        <f t="shared" si="83"/>
        <v>-0.3714974436998455</v>
      </c>
    </row>
    <row r="841" spans="1:11">
      <c r="A841" s="2">
        <v>36684</v>
      </c>
      <c r="B841" s="1">
        <v>0.65681445000000005</v>
      </c>
      <c r="C841">
        <f t="shared" si="79"/>
        <v>6.568143668634896E-4</v>
      </c>
      <c r="D841">
        <f t="shared" si="80"/>
        <v>6.5659875871175259E-4</v>
      </c>
      <c r="E841">
        <f t="shared" si="78"/>
        <v>1.5224999998096873</v>
      </c>
      <c r="F841">
        <f t="shared" si="81"/>
        <v>-6.5659875871181765E-4</v>
      </c>
      <c r="H841">
        <v>-1.9056365934419569E-3</v>
      </c>
      <c r="I841">
        <v>-1.8472908282149633E-3</v>
      </c>
      <c r="J841">
        <f t="shared" si="82"/>
        <v>-0.35960309746355668</v>
      </c>
      <c r="K841">
        <f t="shared" si="83"/>
        <v>-0.37057288551932721</v>
      </c>
    </row>
    <row r="842" spans="1:11">
      <c r="A842" s="2">
        <v>36685</v>
      </c>
      <c r="B842" s="1">
        <v>0.66401062399999999</v>
      </c>
      <c r="C842">
        <f t="shared" si="79"/>
        <v>1.0956174913630434E-2</v>
      </c>
      <c r="D842">
        <f t="shared" si="80"/>
        <v>1.0896590843213158E-2</v>
      </c>
      <c r="E842">
        <f t="shared" si="78"/>
        <v>1.5060000003855361</v>
      </c>
      <c r="F842">
        <f t="shared" si="81"/>
        <v>-1.0896590843212988E-2</v>
      </c>
      <c r="H842">
        <v>-1.902716836245845E-3</v>
      </c>
      <c r="I842">
        <v>-1.8352516503885275E-3</v>
      </c>
      <c r="J842">
        <f t="shared" si="82"/>
        <v>-0.35903502450577984</v>
      </c>
      <c r="K842">
        <f t="shared" si="83"/>
        <v>-0.36823052247414945</v>
      </c>
    </row>
    <row r="843" spans="1:11">
      <c r="A843" s="2">
        <v>36686</v>
      </c>
      <c r="B843" s="1">
        <v>0.66317395099999998</v>
      </c>
      <c r="C843">
        <f t="shared" si="79"/>
        <v>-1.2600295383226046E-3</v>
      </c>
      <c r="D843">
        <f t="shared" si="80"/>
        <v>-1.2608240430110368E-3</v>
      </c>
      <c r="E843">
        <f t="shared" si="78"/>
        <v>1.5078999989250181</v>
      </c>
      <c r="F843">
        <f t="shared" si="81"/>
        <v>1.2608240430109993E-3</v>
      </c>
      <c r="H843">
        <v>-1.9020113116333373E-3</v>
      </c>
      <c r="I843">
        <v>-1.8303850077492144E-3</v>
      </c>
      <c r="J843">
        <f t="shared" si="82"/>
        <v>-0.35889775642953525</v>
      </c>
      <c r="K843">
        <f t="shared" si="83"/>
        <v>-0.36728366015209096</v>
      </c>
    </row>
    <row r="844" spans="1:11">
      <c r="A844" s="2">
        <v>36689</v>
      </c>
      <c r="B844" s="1">
        <v>0.661375661</v>
      </c>
      <c r="C844">
        <f t="shared" si="79"/>
        <v>-2.711641489066885E-3</v>
      </c>
      <c r="D844">
        <f t="shared" si="80"/>
        <v>-2.7153246486284351E-3</v>
      </c>
      <c r="E844">
        <f t="shared" si="78"/>
        <v>1.5120000008588159</v>
      </c>
      <c r="F844">
        <f t="shared" si="81"/>
        <v>2.7153246486283449E-3</v>
      </c>
      <c r="H844">
        <v>-1.8978446009882074E-3</v>
      </c>
      <c r="I844">
        <v>-1.8287434251673229E-3</v>
      </c>
      <c r="J844">
        <f t="shared" si="82"/>
        <v>-0.35808707407432738</v>
      </c>
      <c r="K844">
        <f t="shared" si="83"/>
        <v>-0.36696427103508777</v>
      </c>
    </row>
    <row r="845" spans="1:11">
      <c r="A845" s="2">
        <v>36690</v>
      </c>
      <c r="B845" s="1">
        <v>0.66093853300000005</v>
      </c>
      <c r="C845">
        <f t="shared" si="79"/>
        <v>-6.6093753637530561E-4</v>
      </c>
      <c r="D845">
        <f t="shared" si="80"/>
        <v>-6.6115605187750401E-4</v>
      </c>
      <c r="E845">
        <f t="shared" si="78"/>
        <v>1.5129999993509229</v>
      </c>
      <c r="F845">
        <f t="shared" si="81"/>
        <v>6.6115605187763715E-4</v>
      </c>
      <c r="H845">
        <v>-1.8977085985884064E-3</v>
      </c>
      <c r="I845">
        <v>-1.8279796486706237E-3</v>
      </c>
      <c r="J845">
        <f t="shared" si="82"/>
        <v>-0.35806061321462901</v>
      </c>
      <c r="K845">
        <f t="shared" si="83"/>
        <v>-0.36681566937254606</v>
      </c>
    </row>
    <row r="846" spans="1:11">
      <c r="A846" s="2">
        <v>36691</v>
      </c>
      <c r="B846" s="1">
        <v>0.66564600900000004</v>
      </c>
      <c r="C846">
        <f t="shared" si="79"/>
        <v>7.1224111849443883E-3</v>
      </c>
      <c r="D846">
        <f t="shared" si="80"/>
        <v>7.0971666116778354E-3</v>
      </c>
      <c r="E846">
        <f t="shared" si="78"/>
        <v>1.5023000010205123</v>
      </c>
      <c r="F846">
        <f t="shared" si="81"/>
        <v>-7.097166611677923E-3</v>
      </c>
      <c r="H846">
        <v>-1.8969337829996904E-3</v>
      </c>
      <c r="I846">
        <v>-1.8275974780239841E-3</v>
      </c>
      <c r="J846">
        <f t="shared" si="82"/>
        <v>-0.3579098637674491</v>
      </c>
      <c r="K846">
        <f t="shared" si="83"/>
        <v>-0.36674131359738055</v>
      </c>
    </row>
    <row r="847" spans="1:11">
      <c r="A847" s="2">
        <v>36692</v>
      </c>
      <c r="B847" s="1">
        <v>0.66212010899999996</v>
      </c>
      <c r="C847">
        <f t="shared" si="79"/>
        <v>-5.2969595735983255E-3</v>
      </c>
      <c r="D847">
        <f t="shared" si="80"/>
        <v>-5.3110382019180245E-3</v>
      </c>
      <c r="E847">
        <f t="shared" si="78"/>
        <v>1.5102999990595363</v>
      </c>
      <c r="F847">
        <f t="shared" si="81"/>
        <v>5.3110382019179465E-3</v>
      </c>
      <c r="H847">
        <v>-1.8916172966712014E-3</v>
      </c>
      <c r="I847">
        <v>-1.8219675999552229E-3</v>
      </c>
      <c r="J847">
        <f t="shared" si="82"/>
        <v>-0.35687547908723438</v>
      </c>
      <c r="K847">
        <f t="shared" si="83"/>
        <v>-0.3656459548837509</v>
      </c>
    </row>
    <row r="848" spans="1:11">
      <c r="A848" s="2">
        <v>36693</v>
      </c>
      <c r="B848" s="1">
        <v>0.65941312200000002</v>
      </c>
      <c r="C848">
        <f t="shared" si="79"/>
        <v>-4.0883624635540405E-3</v>
      </c>
      <c r="D848">
        <f t="shared" si="80"/>
        <v>-4.0967426660397516E-3</v>
      </c>
      <c r="E848">
        <f t="shared" si="78"/>
        <v>1.5165000007385354</v>
      </c>
      <c r="F848">
        <f t="shared" si="81"/>
        <v>4.09674266603967E-3</v>
      </c>
      <c r="H848">
        <v>-1.8854590966341012E-3</v>
      </c>
      <c r="I848">
        <v>-1.8137853284594693E-3</v>
      </c>
      <c r="J848">
        <f t="shared" si="82"/>
        <v>-0.35567732914712452</v>
      </c>
      <c r="K848">
        <f t="shared" si="83"/>
        <v>-0.36405399813607497</v>
      </c>
    </row>
    <row r="849" spans="1:11">
      <c r="A849" s="2">
        <v>36696</v>
      </c>
      <c r="B849" s="1">
        <v>0.65989177799999998</v>
      </c>
      <c r="C849">
        <f t="shared" si="79"/>
        <v>7.2588182435340265E-4</v>
      </c>
      <c r="D849">
        <f t="shared" si="80"/>
        <v>7.2561849956268715E-4</v>
      </c>
      <c r="E849">
        <f t="shared" si="78"/>
        <v>1.5153999994223295</v>
      </c>
      <c r="F849">
        <f t="shared" si="81"/>
        <v>-7.2561849956277031E-4</v>
      </c>
      <c r="H849">
        <v>-1.884357113504714E-3</v>
      </c>
      <c r="I849">
        <v>-1.8133357623607202E-3</v>
      </c>
      <c r="J849">
        <f t="shared" si="82"/>
        <v>-0.35546292542322422</v>
      </c>
      <c r="K849">
        <f t="shared" si="83"/>
        <v>-0.36396652978638733</v>
      </c>
    </row>
    <row r="850" spans="1:11">
      <c r="A850" s="2">
        <v>36697</v>
      </c>
      <c r="B850" s="1">
        <v>0.66225165600000002</v>
      </c>
      <c r="C850">
        <f t="shared" si="79"/>
        <v>3.5761591198368858E-3</v>
      </c>
      <c r="D850">
        <f t="shared" si="80"/>
        <v>3.5697798671031136E-3</v>
      </c>
      <c r="E850">
        <f t="shared" si="78"/>
        <v>1.5099999991544</v>
      </c>
      <c r="F850">
        <f t="shared" si="81"/>
        <v>-3.5697798671029618E-3</v>
      </c>
      <c r="H850">
        <v>-1.8740020725571415E-3</v>
      </c>
      <c r="I850">
        <v>-1.8131382771498679E-3</v>
      </c>
      <c r="J850">
        <f t="shared" si="82"/>
        <v>-0.35344823093190803</v>
      </c>
      <c r="K850">
        <f t="shared" si="83"/>
        <v>-0.36392810672573167</v>
      </c>
    </row>
    <row r="851" spans="1:11">
      <c r="A851" s="2">
        <v>36698</v>
      </c>
      <c r="B851" s="1">
        <v>0.66800267199999996</v>
      </c>
      <c r="C851">
        <f t="shared" si="79"/>
        <v>8.6840341551368549E-3</v>
      </c>
      <c r="D851">
        <f t="shared" si="80"/>
        <v>8.6465448133415702E-3</v>
      </c>
      <c r="E851">
        <f t="shared" si="78"/>
        <v>1.4970000000239521</v>
      </c>
      <c r="F851">
        <f t="shared" si="81"/>
        <v>-8.6465448133416119E-3</v>
      </c>
      <c r="H851">
        <v>-1.8689116473771335E-3</v>
      </c>
      <c r="I851">
        <v>-1.8086008219060496E-3</v>
      </c>
      <c r="J851">
        <f t="shared" si="82"/>
        <v>-0.35245782909568701</v>
      </c>
      <c r="K851">
        <f t="shared" si="83"/>
        <v>-0.36304529166680544</v>
      </c>
    </row>
    <row r="852" spans="1:11">
      <c r="A852" s="2">
        <v>36699</v>
      </c>
      <c r="B852" s="1">
        <v>0.66181336899999998</v>
      </c>
      <c r="C852">
        <f t="shared" si="79"/>
        <v>-9.2653865911481725E-3</v>
      </c>
      <c r="D852">
        <f t="shared" si="80"/>
        <v>-9.3085772781111385E-3</v>
      </c>
      <c r="E852">
        <f t="shared" si="78"/>
        <v>1.5109999991553511</v>
      </c>
      <c r="F852">
        <f t="shared" si="81"/>
        <v>9.308577278111194E-3</v>
      </c>
      <c r="H852">
        <v>-1.8683191814292388E-3</v>
      </c>
      <c r="I852">
        <v>-1.8058155051346608E-3</v>
      </c>
      <c r="J852">
        <f t="shared" si="82"/>
        <v>-0.35234255790675023</v>
      </c>
      <c r="K852">
        <f t="shared" si="83"/>
        <v>-0.36250337566818225</v>
      </c>
    </row>
    <row r="853" spans="1:11">
      <c r="A853" s="2">
        <v>36700</v>
      </c>
      <c r="B853" s="1">
        <v>0.66622251799999999</v>
      </c>
      <c r="C853">
        <f t="shared" si="79"/>
        <v>6.6622241352758405E-3</v>
      </c>
      <c r="D853">
        <f t="shared" si="80"/>
        <v>6.6401295982776391E-3</v>
      </c>
      <c r="E853">
        <f t="shared" si="78"/>
        <v>1.5010000007234821</v>
      </c>
      <c r="F853">
        <f t="shared" si="81"/>
        <v>-6.6401295982776989E-3</v>
      </c>
      <c r="H853">
        <v>-1.8677521036146382E-3</v>
      </c>
      <c r="I853">
        <v>-1.8039698689306439E-3</v>
      </c>
      <c r="J853">
        <f t="shared" si="82"/>
        <v>-0.3522322262764836</v>
      </c>
      <c r="K853">
        <f t="shared" si="83"/>
        <v>-0.36214428552918299</v>
      </c>
    </row>
    <row r="854" spans="1:11">
      <c r="A854" s="2">
        <v>36703</v>
      </c>
      <c r="B854" s="1">
        <v>0.66711140800000002</v>
      </c>
      <c r="C854">
        <f t="shared" si="79"/>
        <v>1.3342238906430826E-3</v>
      </c>
      <c r="D854">
        <f t="shared" si="80"/>
        <v>1.3333346048642369E-3</v>
      </c>
      <c r="E854">
        <f t="shared" si="78"/>
        <v>1.498999999112592</v>
      </c>
      <c r="F854">
        <f t="shared" si="81"/>
        <v>-1.3333346048642965E-3</v>
      </c>
      <c r="H854">
        <v>-1.8631973593466156E-3</v>
      </c>
      <c r="I854">
        <v>-1.8031398506650222E-3</v>
      </c>
      <c r="J854">
        <f t="shared" si="82"/>
        <v>-0.35134604743541481</v>
      </c>
      <c r="K854">
        <f t="shared" si="83"/>
        <v>-0.36198279575469477</v>
      </c>
    </row>
    <row r="855" spans="1:11">
      <c r="A855" s="2">
        <v>36704</v>
      </c>
      <c r="B855" s="1">
        <v>0.66666666699999999</v>
      </c>
      <c r="C855">
        <f t="shared" si="79"/>
        <v>-6.6666675860538316E-4</v>
      </c>
      <c r="D855">
        <f t="shared" si="80"/>
        <v>-6.6688907970377997E-4</v>
      </c>
      <c r="E855">
        <f t="shared" si="78"/>
        <v>1.4999999992499999</v>
      </c>
      <c r="F855">
        <f t="shared" si="81"/>
        <v>6.668890797036477E-4</v>
      </c>
      <c r="H855">
        <v>-1.8631623822176651E-3</v>
      </c>
      <c r="I855">
        <v>-1.794277359762473E-3</v>
      </c>
      <c r="J855">
        <f t="shared" si="82"/>
        <v>-0.35133924222533641</v>
      </c>
      <c r="K855">
        <f t="shared" si="83"/>
        <v>-0.36025849435491214</v>
      </c>
    </row>
    <row r="856" spans="1:11">
      <c r="A856" s="2">
        <v>36705</v>
      </c>
      <c r="B856" s="1">
        <v>0.66194479399999995</v>
      </c>
      <c r="C856">
        <f t="shared" si="79"/>
        <v>-7.0828094964586752E-3</v>
      </c>
      <c r="D856">
        <f t="shared" si="80"/>
        <v>-7.1080116635778932E-3</v>
      </c>
      <c r="E856">
        <f t="shared" si="78"/>
        <v>1.5106999995531352</v>
      </c>
      <c r="F856">
        <f t="shared" si="81"/>
        <v>7.1080116635781109E-3</v>
      </c>
      <c r="H856">
        <v>-1.8539647265946519E-3</v>
      </c>
      <c r="I856">
        <v>-1.7913380727439816E-3</v>
      </c>
      <c r="J856">
        <f t="shared" si="82"/>
        <v>-0.34954973060384426</v>
      </c>
      <c r="K856">
        <f t="shared" si="83"/>
        <v>-0.35968662164146425</v>
      </c>
    </row>
    <row r="857" spans="1:11">
      <c r="A857" s="2">
        <v>36706</v>
      </c>
      <c r="B857" s="1">
        <v>0.65815453499999998</v>
      </c>
      <c r="C857">
        <f t="shared" si="79"/>
        <v>-5.7259442696062646E-3</v>
      </c>
      <c r="D857">
        <f t="shared" si="80"/>
        <v>-5.7424003362419726E-3</v>
      </c>
      <c r="E857">
        <f t="shared" si="78"/>
        <v>1.5193999992722074</v>
      </c>
      <c r="F857">
        <f t="shared" si="81"/>
        <v>5.7424003362417635E-3</v>
      </c>
      <c r="H857">
        <v>-1.8519538876447547E-3</v>
      </c>
      <c r="I857">
        <v>-1.7853976158618049E-3</v>
      </c>
      <c r="J857">
        <f t="shared" si="82"/>
        <v>-0.34915849833583168</v>
      </c>
      <c r="K857">
        <f t="shared" si="83"/>
        <v>-0.35853083618228376</v>
      </c>
    </row>
    <row r="858" spans="1:11">
      <c r="A858" s="2">
        <v>36707</v>
      </c>
      <c r="B858" s="1">
        <v>0.66093853300000005</v>
      </c>
      <c r="C858">
        <f t="shared" si="79"/>
        <v>4.2300065591738267E-3</v>
      </c>
      <c r="D858">
        <f t="shared" si="80"/>
        <v>4.2210852307653013E-3</v>
      </c>
      <c r="E858">
        <f t="shared" si="78"/>
        <v>1.5129999993509229</v>
      </c>
      <c r="F858">
        <f t="shared" si="81"/>
        <v>-4.221085230765329E-3</v>
      </c>
      <c r="H858">
        <v>-1.851756135522916E-3</v>
      </c>
      <c r="I858">
        <v>-1.7817672856570695E-3</v>
      </c>
      <c r="J858">
        <f t="shared" si="82"/>
        <v>-0.34912002334451764</v>
      </c>
      <c r="K858">
        <f t="shared" si="83"/>
        <v>-0.35782451292367284</v>
      </c>
    </row>
    <row r="859" spans="1:11">
      <c r="A859" s="2">
        <v>36710</v>
      </c>
      <c r="B859" s="1">
        <v>0.66072018499999996</v>
      </c>
      <c r="C859">
        <f t="shared" si="79"/>
        <v>-3.3036052385837511E-4</v>
      </c>
      <c r="D859">
        <f t="shared" si="80"/>
        <v>-3.3041510491751963E-4</v>
      </c>
      <c r="E859">
        <f t="shared" si="78"/>
        <v>1.5135000000037839</v>
      </c>
      <c r="F859">
        <f t="shared" si="81"/>
        <v>3.3041510491769484E-4</v>
      </c>
      <c r="H859">
        <v>-1.8472908282150746E-3</v>
      </c>
      <c r="I859">
        <v>-1.7769430307410774E-3</v>
      </c>
      <c r="J859">
        <f t="shared" si="82"/>
        <v>-0.34825124551150949</v>
      </c>
      <c r="K859">
        <f t="shared" si="83"/>
        <v>-0.35688589762961809</v>
      </c>
    </row>
    <row r="860" spans="1:11">
      <c r="A860" s="2">
        <v>36712</v>
      </c>
      <c r="B860" s="1">
        <v>0.661375661</v>
      </c>
      <c r="C860">
        <f t="shared" si="79"/>
        <v>9.9206292600251267E-4</v>
      </c>
      <c r="D860">
        <f t="shared" si="80"/>
        <v>9.9157115679506316E-4</v>
      </c>
      <c r="E860">
        <f t="shared" si="78"/>
        <v>1.5120000008588159</v>
      </c>
      <c r="F860">
        <f t="shared" si="81"/>
        <v>-9.9157115679516746E-4</v>
      </c>
      <c r="H860">
        <v>-1.8417841626717237E-3</v>
      </c>
      <c r="I860">
        <v>-1.7749880454783512E-3</v>
      </c>
      <c r="J860">
        <f t="shared" si="82"/>
        <v>-0.3471798592377246</v>
      </c>
      <c r="K860">
        <f t="shared" si="83"/>
        <v>-0.35650553235058535</v>
      </c>
    </row>
    <row r="861" spans="1:11">
      <c r="A861" s="2">
        <v>36713</v>
      </c>
      <c r="B861" s="1">
        <v>0.661375661</v>
      </c>
      <c r="C861">
        <f t="shared" si="79"/>
        <v>0</v>
      </c>
      <c r="D861">
        <f t="shared" si="80"/>
        <v>0</v>
      </c>
      <c r="E861">
        <f t="shared" si="78"/>
        <v>1.5120000008588159</v>
      </c>
      <c r="F861">
        <f t="shared" si="81"/>
        <v>0</v>
      </c>
      <c r="H861">
        <v>-1.8368851373377737E-3</v>
      </c>
      <c r="I861">
        <v>-1.7738675816128995E-3</v>
      </c>
      <c r="J861">
        <f t="shared" si="82"/>
        <v>-0.34622669648316867</v>
      </c>
      <c r="K861">
        <f t="shared" si="83"/>
        <v>-0.35628753298304316</v>
      </c>
    </row>
    <row r="862" spans="1:11">
      <c r="A862" s="2">
        <v>36714</v>
      </c>
      <c r="B862" s="1">
        <v>0.66037112899999995</v>
      </c>
      <c r="C862">
        <f t="shared" si="79"/>
        <v>-1.5188523848628233E-3</v>
      </c>
      <c r="D862">
        <f t="shared" si="80"/>
        <v>-1.5200070104316231E-3</v>
      </c>
      <c r="E862">
        <f t="shared" si="78"/>
        <v>1.5142999990237309</v>
      </c>
      <c r="F862">
        <f t="shared" si="81"/>
        <v>1.520007010431604E-3</v>
      </c>
      <c r="H862">
        <v>-1.8354231512271767E-3</v>
      </c>
      <c r="I862">
        <v>-1.7586154454211258E-3</v>
      </c>
      <c r="J862">
        <f t="shared" si="82"/>
        <v>-0.34594224996303291</v>
      </c>
      <c r="K862">
        <f t="shared" si="83"/>
        <v>-0.35332005125873628</v>
      </c>
    </row>
    <row r="863" spans="1:11">
      <c r="A863" s="2">
        <v>36717</v>
      </c>
      <c r="B863" s="1">
        <v>0.66063288600000003</v>
      </c>
      <c r="C863">
        <f t="shared" si="79"/>
        <v>3.9637862484465103E-4</v>
      </c>
      <c r="D863">
        <f t="shared" si="80"/>
        <v>3.9630008759050796E-4</v>
      </c>
      <c r="E863">
        <f t="shared" si="78"/>
        <v>1.5137000006990267</v>
      </c>
      <c r="F863">
        <f t="shared" si="81"/>
        <v>-3.963000875904363E-4</v>
      </c>
      <c r="H863">
        <v>-1.8336302338504765E-3</v>
      </c>
      <c r="I863">
        <v>-1.749147963334229E-3</v>
      </c>
      <c r="J863">
        <f t="shared" si="82"/>
        <v>-0.34559341688931433</v>
      </c>
      <c r="K863">
        <f t="shared" si="83"/>
        <v>-0.35147804173857328</v>
      </c>
    </row>
    <row r="864" spans="1:11">
      <c r="A864" s="2">
        <v>36718</v>
      </c>
      <c r="B864" s="1">
        <v>0.66050198199999999</v>
      </c>
      <c r="C864">
        <f t="shared" si="79"/>
        <v>-1.9814938489159939E-4</v>
      </c>
      <c r="D864">
        <f t="shared" si="80"/>
        <v>-1.9816901907467621E-4</v>
      </c>
      <c r="E864">
        <f t="shared" si="78"/>
        <v>1.5139999988675281</v>
      </c>
      <c r="F864">
        <f t="shared" si="81"/>
        <v>1.9816901907457714E-4</v>
      </c>
      <c r="H864">
        <v>-1.8315640134260079E-3</v>
      </c>
      <c r="I864">
        <v>-1.7446586218109507E-3</v>
      </c>
      <c r="J864">
        <f t="shared" si="82"/>
        <v>-0.3451914095068136</v>
      </c>
      <c r="K864">
        <f t="shared" si="83"/>
        <v>-0.35060458776747078</v>
      </c>
    </row>
    <row r="865" spans="1:11">
      <c r="A865" s="2">
        <v>36719</v>
      </c>
      <c r="B865" s="1">
        <v>0.66365808299999995</v>
      </c>
      <c r="C865">
        <f t="shared" si="79"/>
        <v>4.7783369104257289E-3</v>
      </c>
      <c r="D865">
        <f t="shared" si="80"/>
        <v>4.7669568959080076E-3</v>
      </c>
      <c r="E865">
        <f t="shared" si="78"/>
        <v>1.5068000008070421</v>
      </c>
      <c r="F865">
        <f t="shared" si="81"/>
        <v>-4.7669568959081005E-3</v>
      </c>
      <c r="H865">
        <v>-1.8277692319007678E-3</v>
      </c>
      <c r="I865">
        <v>-1.7417276168214899E-3</v>
      </c>
      <c r="J865">
        <f t="shared" si="82"/>
        <v>-0.34445309031779658</v>
      </c>
      <c r="K865">
        <f t="shared" si="83"/>
        <v>-0.35003432641976739</v>
      </c>
    </row>
    <row r="866" spans="1:11">
      <c r="A866" s="2">
        <v>36720</v>
      </c>
      <c r="B866" s="1">
        <v>0.66711140800000002</v>
      </c>
      <c r="C866">
        <f t="shared" si="79"/>
        <v>5.2034701127869898E-3</v>
      </c>
      <c r="D866">
        <f t="shared" si="80"/>
        <v>5.1899788428883108E-3</v>
      </c>
      <c r="E866">
        <f t="shared" si="78"/>
        <v>1.498999999112592</v>
      </c>
      <c r="F866">
        <f t="shared" si="81"/>
        <v>-5.1899788428883395E-3</v>
      </c>
      <c r="H866">
        <v>-1.8214937008911613E-3</v>
      </c>
      <c r="I866">
        <v>-1.7350485662380394E-3</v>
      </c>
      <c r="J866">
        <f t="shared" si="82"/>
        <v>-0.34323211226284234</v>
      </c>
      <c r="K866">
        <f t="shared" si="83"/>
        <v>-0.34873483890582813</v>
      </c>
    </row>
    <row r="867" spans="1:11">
      <c r="A867" s="2">
        <v>36721</v>
      </c>
      <c r="B867" s="1">
        <v>0.66711140800000002</v>
      </c>
      <c r="C867">
        <f t="shared" si="79"/>
        <v>0</v>
      </c>
      <c r="D867">
        <f t="shared" si="80"/>
        <v>0</v>
      </c>
      <c r="E867">
        <f t="shared" si="78"/>
        <v>1.498999999112592</v>
      </c>
      <c r="F867">
        <f t="shared" si="81"/>
        <v>0</v>
      </c>
      <c r="H867">
        <v>-1.8124444451943298E-3</v>
      </c>
      <c r="I867">
        <v>-1.7295703788995508E-3</v>
      </c>
      <c r="J867">
        <f t="shared" si="82"/>
        <v>-0.34147147358500185</v>
      </c>
      <c r="K867">
        <f t="shared" si="83"/>
        <v>-0.34766899340032692</v>
      </c>
    </row>
    <row r="868" spans="1:11">
      <c r="A868" s="2">
        <v>36724</v>
      </c>
      <c r="B868" s="1">
        <v>0.67024128699999996</v>
      </c>
      <c r="C868">
        <f t="shared" si="79"/>
        <v>4.6916886182224449E-3</v>
      </c>
      <c r="D868">
        <f t="shared" si="80"/>
        <v>4.6807169508914686E-3</v>
      </c>
      <c r="E868">
        <f t="shared" si="78"/>
        <v>1.4919999996956321</v>
      </c>
      <c r="F868">
        <f t="shared" si="81"/>
        <v>-4.6807169508914529E-3</v>
      </c>
      <c r="H868">
        <v>-1.8077000007495144E-3</v>
      </c>
      <c r="I868">
        <v>-1.7288233429369115E-3</v>
      </c>
      <c r="J868">
        <f t="shared" si="82"/>
        <v>-0.34054838635282952</v>
      </c>
      <c r="K868">
        <f t="shared" si="83"/>
        <v>-0.3475236488047464</v>
      </c>
    </row>
    <row r="869" spans="1:11">
      <c r="A869" s="2">
        <v>36725</v>
      </c>
      <c r="B869" s="1">
        <v>0.66912010700000002</v>
      </c>
      <c r="C869">
        <f t="shared" si="79"/>
        <v>-1.6728005596586826E-3</v>
      </c>
      <c r="D869">
        <f t="shared" si="80"/>
        <v>-1.6742012527863231E-3</v>
      </c>
      <c r="E869">
        <f t="shared" si="78"/>
        <v>1.4945000001322633</v>
      </c>
      <c r="F869">
        <f t="shared" si="81"/>
        <v>1.6742012527862702E-3</v>
      </c>
      <c r="H869">
        <v>-1.8076454830168922E-3</v>
      </c>
      <c r="I869">
        <v>-1.7245643347936314E-3</v>
      </c>
      <c r="J869">
        <f t="shared" si="82"/>
        <v>-0.34053777928945345</v>
      </c>
      <c r="K869">
        <f t="shared" si="83"/>
        <v>-0.34669500889031429</v>
      </c>
    </row>
    <row r="870" spans="1:11">
      <c r="A870" s="2">
        <v>36726</v>
      </c>
      <c r="B870" s="1">
        <v>0.66925445100000003</v>
      </c>
      <c r="C870">
        <f t="shared" si="79"/>
        <v>2.0077710801769122E-4</v>
      </c>
      <c r="D870">
        <f t="shared" si="80"/>
        <v>2.0075695499160499E-4</v>
      </c>
      <c r="E870">
        <f t="shared" si="78"/>
        <v>1.4941999989776682</v>
      </c>
      <c r="F870">
        <f t="shared" si="81"/>
        <v>-2.0075695499184218E-4</v>
      </c>
      <c r="H870">
        <v>-1.8053812332677643E-3</v>
      </c>
      <c r="I870">
        <v>-1.7240899549438083E-3</v>
      </c>
      <c r="J870">
        <f t="shared" si="82"/>
        <v>-0.34009724298258337</v>
      </c>
      <c r="K870">
        <f t="shared" si="83"/>
        <v>-0.34660271273474441</v>
      </c>
    </row>
    <row r="871" spans="1:11">
      <c r="A871" s="2">
        <v>36727</v>
      </c>
      <c r="B871" s="1">
        <v>0.66251490700000004</v>
      </c>
      <c r="C871">
        <f t="shared" si="79"/>
        <v>-1.0070226637909907E-2</v>
      </c>
      <c r="D871">
        <f t="shared" si="80"/>
        <v>-1.0121274367467122E-2</v>
      </c>
      <c r="E871">
        <f t="shared" si="78"/>
        <v>1.5093999990554174</v>
      </c>
      <c r="F871">
        <f t="shared" si="81"/>
        <v>1.0121274367467238E-2</v>
      </c>
      <c r="H871">
        <v>-1.8034259881507652E-3</v>
      </c>
      <c r="I871">
        <v>-1.7220591918242567E-3</v>
      </c>
      <c r="J871">
        <f t="shared" si="82"/>
        <v>-0.33971682714585849</v>
      </c>
      <c r="K871">
        <f t="shared" si="83"/>
        <v>-0.34620760398617995</v>
      </c>
    </row>
    <row r="872" spans="1:11">
      <c r="A872" s="2">
        <v>36728</v>
      </c>
      <c r="B872" s="1">
        <v>0.65932616899999996</v>
      </c>
      <c r="C872">
        <f t="shared" si="79"/>
        <v>-4.8130811341881019E-3</v>
      </c>
      <c r="D872">
        <f t="shared" si="80"/>
        <v>-4.824701310083339E-3</v>
      </c>
      <c r="E872">
        <f t="shared" si="78"/>
        <v>1.5166999992078276</v>
      </c>
      <c r="F872">
        <f t="shared" si="81"/>
        <v>4.8247013100831439E-3</v>
      </c>
      <c r="H872">
        <v>-1.8011781172619914E-3</v>
      </c>
      <c r="I872">
        <v>-1.7186340876694023E-3</v>
      </c>
      <c r="J872">
        <f t="shared" si="82"/>
        <v>-0.33927947753809434</v>
      </c>
      <c r="K872">
        <f t="shared" si="83"/>
        <v>-0.34554120985911596</v>
      </c>
    </row>
    <row r="873" spans="1:11">
      <c r="A873" s="2">
        <v>36731</v>
      </c>
      <c r="B873" s="1">
        <v>0.66050198199999999</v>
      </c>
      <c r="C873">
        <f t="shared" si="79"/>
        <v>1.7833555761685993E-3</v>
      </c>
      <c r="D873">
        <f t="shared" si="80"/>
        <v>1.7817672856572039E-3</v>
      </c>
      <c r="E873">
        <f t="shared" si="78"/>
        <v>1.5139999988675281</v>
      </c>
      <c r="F873">
        <f t="shared" si="81"/>
        <v>-1.7817672856570695E-3</v>
      </c>
      <c r="H873">
        <v>-1.7971479291844425E-3</v>
      </c>
      <c r="I873">
        <v>-1.7129569824716161E-3</v>
      </c>
      <c r="J873">
        <f t="shared" si="82"/>
        <v>-0.33849535724731855</v>
      </c>
      <c r="K873">
        <f t="shared" si="83"/>
        <v>-0.34443666255442529</v>
      </c>
    </row>
    <row r="874" spans="1:11">
      <c r="A874" s="2">
        <v>36732</v>
      </c>
      <c r="B874" s="1">
        <v>0.65832784700000002</v>
      </c>
      <c r="C874">
        <f t="shared" si="79"/>
        <v>-3.2916403875378197E-3</v>
      </c>
      <c r="D874">
        <f t="shared" si="80"/>
        <v>-3.2970697533787367E-3</v>
      </c>
      <c r="E874">
        <f t="shared" si="78"/>
        <v>1.5190000006182329</v>
      </c>
      <c r="F874">
        <f t="shared" si="81"/>
        <v>3.2970697533786977E-3</v>
      </c>
      <c r="H874">
        <v>-1.7971356520184202E-3</v>
      </c>
      <c r="I874">
        <v>-1.6909645766640541E-3</v>
      </c>
      <c r="J874">
        <f t="shared" si="82"/>
        <v>-0.33849296858088262</v>
      </c>
      <c r="K874">
        <f t="shared" si="83"/>
        <v>-0.34015778243645989</v>
      </c>
    </row>
    <row r="875" spans="1:11">
      <c r="A875" s="2">
        <v>36733</v>
      </c>
      <c r="B875" s="1">
        <v>0.65989177799999998</v>
      </c>
      <c r="C875">
        <f t="shared" si="79"/>
        <v>2.3756111899668753E-3</v>
      </c>
      <c r="D875">
        <f t="shared" si="80"/>
        <v>2.3727938866998487E-3</v>
      </c>
      <c r="E875">
        <f t="shared" si="78"/>
        <v>1.5153999994223295</v>
      </c>
      <c r="F875">
        <f t="shared" si="81"/>
        <v>-2.3727938866998327E-3</v>
      </c>
      <c r="H875">
        <v>-1.7949899160813996E-3</v>
      </c>
      <c r="I875">
        <v>-1.6855522711279325E-3</v>
      </c>
      <c r="J875">
        <f t="shared" si="82"/>
        <v>-0.33807549052415431</v>
      </c>
      <c r="K875">
        <f t="shared" si="83"/>
        <v>-0.339104755007196</v>
      </c>
    </row>
    <row r="876" spans="1:11">
      <c r="A876" s="2">
        <v>36734</v>
      </c>
      <c r="B876" s="1">
        <v>0.66155067499999998</v>
      </c>
      <c r="C876">
        <f t="shared" si="79"/>
        <v>2.5138925128416201E-3</v>
      </c>
      <c r="D876">
        <f t="shared" si="80"/>
        <v>2.5107379707390229E-3</v>
      </c>
      <c r="E876">
        <f t="shared" si="78"/>
        <v>1.511599999501172</v>
      </c>
      <c r="F876">
        <f t="shared" si="81"/>
        <v>-2.5107379707391209E-3</v>
      </c>
      <c r="H876">
        <v>-1.7942590205700837E-3</v>
      </c>
      <c r="I876">
        <v>-1.6812601731360406E-3</v>
      </c>
      <c r="J876">
        <f t="shared" si="82"/>
        <v>-0.33793328624241065</v>
      </c>
      <c r="K876">
        <f t="shared" si="83"/>
        <v>-0.33826967707517863</v>
      </c>
    </row>
    <row r="877" spans="1:11">
      <c r="A877" s="2">
        <v>36735</v>
      </c>
      <c r="B877" s="1">
        <v>0.66555740399999996</v>
      </c>
      <c r="C877">
        <f t="shared" si="79"/>
        <v>6.0565715544012022E-3</v>
      </c>
      <c r="D877">
        <f t="shared" si="80"/>
        <v>6.0383042459711293E-3</v>
      </c>
      <c r="E877">
        <f t="shared" si="78"/>
        <v>1.502500000736225</v>
      </c>
      <c r="F877">
        <f t="shared" si="81"/>
        <v>-6.0383042459712048E-3</v>
      </c>
      <c r="H877">
        <v>-1.7767265671507616E-3</v>
      </c>
      <c r="I877">
        <v>-1.6771483856878372E-3</v>
      </c>
      <c r="J877">
        <f t="shared" si="82"/>
        <v>-0.3345221420951297</v>
      </c>
      <c r="K877">
        <f t="shared" si="83"/>
        <v>-0.33746968067117594</v>
      </c>
    </row>
    <row r="878" spans="1:11">
      <c r="A878" s="2">
        <v>36738</v>
      </c>
      <c r="B878" s="1">
        <v>0.66742307899999997</v>
      </c>
      <c r="C878">
        <f t="shared" si="79"/>
        <v>2.8031766888736431E-3</v>
      </c>
      <c r="D878">
        <f t="shared" si="80"/>
        <v>2.7992551159642439E-3</v>
      </c>
      <c r="E878">
        <f t="shared" si="78"/>
        <v>1.4983000011002017</v>
      </c>
      <c r="F878">
        <f t="shared" si="81"/>
        <v>-2.7992551159642248E-3</v>
      </c>
      <c r="H878">
        <v>-1.7660649228521605E-3</v>
      </c>
      <c r="I878">
        <v>-1.65456459734685E-3</v>
      </c>
      <c r="J878">
        <f t="shared" si="82"/>
        <v>-0.33244779433102933</v>
      </c>
      <c r="K878">
        <f t="shared" si="83"/>
        <v>-0.33307574015524738</v>
      </c>
    </row>
    <row r="879" spans="1:11">
      <c r="A879" s="2">
        <v>36739</v>
      </c>
      <c r="B879" s="1">
        <v>0.66702241200000001</v>
      </c>
      <c r="C879">
        <f t="shared" si="79"/>
        <v>-6.0031936654081353E-4</v>
      </c>
      <c r="D879">
        <f t="shared" si="80"/>
        <v>-6.0049963035925329E-4</v>
      </c>
      <c r="E879">
        <f t="shared" si="78"/>
        <v>1.4991999998944563</v>
      </c>
      <c r="F879">
        <f t="shared" si="81"/>
        <v>6.004996303591401E-4</v>
      </c>
      <c r="H879">
        <v>-1.7644213935199967E-3</v>
      </c>
      <c r="I879">
        <v>-1.6526402997902659E-3</v>
      </c>
      <c r="J879">
        <f t="shared" si="82"/>
        <v>-0.3321280264509609</v>
      </c>
      <c r="K879">
        <f t="shared" si="83"/>
        <v>-0.33270134552884928</v>
      </c>
    </row>
    <row r="880" spans="1:11">
      <c r="A880" s="2">
        <v>36740</v>
      </c>
      <c r="B880" s="1">
        <v>0.66997186099999995</v>
      </c>
      <c r="C880">
        <f t="shared" si="79"/>
        <v>4.4218139404885726E-3</v>
      </c>
      <c r="D880">
        <f t="shared" si="80"/>
        <v>4.4120664450705543E-3</v>
      </c>
      <c r="E880">
        <f t="shared" si="78"/>
        <v>1.4926000004050917</v>
      </c>
      <c r="F880">
        <f t="shared" si="81"/>
        <v>-4.4120664450707009E-3</v>
      </c>
      <c r="H880">
        <v>-1.7608307409677042E-3</v>
      </c>
      <c r="I880">
        <v>-1.6500144106677851E-3</v>
      </c>
      <c r="J880">
        <f t="shared" si="82"/>
        <v>-0.33142942294432481</v>
      </c>
      <c r="K880">
        <f t="shared" si="83"/>
        <v>-0.3321904480464874</v>
      </c>
    </row>
    <row r="881" spans="1:11">
      <c r="A881" s="2">
        <v>36741</v>
      </c>
      <c r="B881" s="1">
        <v>0.66903057499999996</v>
      </c>
      <c r="C881">
        <f t="shared" si="79"/>
        <v>-1.4049634839813363E-3</v>
      </c>
      <c r="D881">
        <f t="shared" si="80"/>
        <v>-1.4059513705818121E-3</v>
      </c>
      <c r="E881">
        <f t="shared" si="78"/>
        <v>1.4946999993236483</v>
      </c>
      <c r="F881">
        <f t="shared" si="81"/>
        <v>1.4059513705818884E-3</v>
      </c>
      <c r="H881">
        <v>-1.7582428543963615E-3</v>
      </c>
      <c r="I881">
        <v>-1.6488061960840746E-3</v>
      </c>
      <c r="J881">
        <f t="shared" si="82"/>
        <v>-0.33092591930336074</v>
      </c>
      <c r="K881">
        <f t="shared" si="83"/>
        <v>-0.33195537574899925</v>
      </c>
    </row>
    <row r="882" spans="1:11">
      <c r="A882" s="2">
        <v>36742</v>
      </c>
      <c r="B882" s="1">
        <v>0.66569032100000003</v>
      </c>
      <c r="C882">
        <f t="shared" si="79"/>
        <v>-4.9926776515407667E-3</v>
      </c>
      <c r="D882">
        <f t="shared" si="80"/>
        <v>-5.0051827064425168E-3</v>
      </c>
      <c r="E882">
        <f t="shared" si="78"/>
        <v>1.5021999996902462</v>
      </c>
      <c r="F882">
        <f t="shared" si="81"/>
        <v>5.005182706442359E-3</v>
      </c>
      <c r="H882">
        <v>-1.7507086211513364E-3</v>
      </c>
      <c r="I882">
        <v>-1.6431151892748502E-3</v>
      </c>
      <c r="J882">
        <f t="shared" si="82"/>
        <v>-0.32946004598698314</v>
      </c>
      <c r="K882">
        <f t="shared" si="83"/>
        <v>-0.33084812372299205</v>
      </c>
    </row>
    <row r="883" spans="1:11">
      <c r="A883" s="2">
        <v>36745</v>
      </c>
      <c r="B883" s="1">
        <v>0.66357000700000002</v>
      </c>
      <c r="C883">
        <f t="shared" si="79"/>
        <v>-3.185135690143226E-3</v>
      </c>
      <c r="D883">
        <f t="shared" si="80"/>
        <v>-3.1902190317840582E-3</v>
      </c>
      <c r="E883">
        <f t="shared" si="78"/>
        <v>1.506999999172657</v>
      </c>
      <c r="F883">
        <f t="shared" si="81"/>
        <v>3.1902190317841697E-3</v>
      </c>
      <c r="H883">
        <v>-1.7498877239915452E-3</v>
      </c>
      <c r="I883">
        <v>-1.6372812603300186E-3</v>
      </c>
      <c r="J883">
        <f t="shared" si="82"/>
        <v>-0.32930033083045773</v>
      </c>
      <c r="K883">
        <f t="shared" si="83"/>
        <v>-0.32971306452164356</v>
      </c>
    </row>
    <row r="884" spans="1:11">
      <c r="A884" s="2">
        <v>36746</v>
      </c>
      <c r="B884" s="1">
        <v>0.66569032100000003</v>
      </c>
      <c r="C884">
        <f t="shared" si="79"/>
        <v>3.1953131962458858E-3</v>
      </c>
      <c r="D884">
        <f t="shared" si="80"/>
        <v>3.1902190317841697E-3</v>
      </c>
      <c r="E884">
        <f t="shared" si="78"/>
        <v>1.5021999996902462</v>
      </c>
      <c r="F884">
        <f t="shared" si="81"/>
        <v>-3.1902190317841697E-3</v>
      </c>
      <c r="H884">
        <v>-1.748557622623255E-3</v>
      </c>
      <c r="I884">
        <v>-1.6230579725015934E-3</v>
      </c>
      <c r="J884">
        <f t="shared" si="82"/>
        <v>-0.32904154403153019</v>
      </c>
      <c r="K884">
        <f t="shared" si="83"/>
        <v>-0.32694575729597286</v>
      </c>
    </row>
    <row r="885" spans="1:11">
      <c r="A885" s="2">
        <v>36747</v>
      </c>
      <c r="B885" s="1">
        <v>0.66702241200000001</v>
      </c>
      <c r="C885">
        <f t="shared" si="79"/>
        <v>2.0010670997874236E-3</v>
      </c>
      <c r="D885">
        <f t="shared" si="80"/>
        <v>1.999067631953704E-3</v>
      </c>
      <c r="E885">
        <f t="shared" si="78"/>
        <v>1.4991999998944563</v>
      </c>
      <c r="F885">
        <f t="shared" si="81"/>
        <v>-1.9990676319536094E-3</v>
      </c>
      <c r="H885">
        <v>-1.7479071233318325E-3</v>
      </c>
      <c r="I885">
        <v>-1.6200036089432887E-3</v>
      </c>
      <c r="J885">
        <f t="shared" si="82"/>
        <v>-0.32891498177594186</v>
      </c>
      <c r="K885">
        <f t="shared" si="83"/>
        <v>-0.32635149509396427</v>
      </c>
    </row>
    <row r="886" spans="1:11">
      <c r="A886" s="2">
        <v>36748</v>
      </c>
      <c r="B886" s="1">
        <v>0.66755674200000004</v>
      </c>
      <c r="C886">
        <f t="shared" si="79"/>
        <v>8.0106753594355595E-4</v>
      </c>
      <c r="D886">
        <f t="shared" si="80"/>
        <v>8.0074685259290466E-4</v>
      </c>
      <c r="E886">
        <f t="shared" si="78"/>
        <v>1.4980000007250318</v>
      </c>
      <c r="F886">
        <f t="shared" si="81"/>
        <v>-8.0074685259300842E-4</v>
      </c>
      <c r="H886">
        <v>-1.737828699615784E-3</v>
      </c>
      <c r="I886">
        <v>-1.6046332025801613E-3</v>
      </c>
      <c r="J886">
        <f t="shared" si="82"/>
        <v>-0.32695410640667222</v>
      </c>
      <c r="K886">
        <f t="shared" si="83"/>
        <v>-0.32336100252267763</v>
      </c>
    </row>
    <row r="887" spans="1:11">
      <c r="A887" s="2">
        <v>36749</v>
      </c>
      <c r="B887" s="1">
        <v>0.66489361700000005</v>
      </c>
      <c r="C887">
        <f t="shared" si="79"/>
        <v>-3.9893612519308341E-3</v>
      </c>
      <c r="D887">
        <f t="shared" si="80"/>
        <v>-3.9973399806203288E-3</v>
      </c>
      <c r="E887">
        <f t="shared" si="78"/>
        <v>1.5040000000481279</v>
      </c>
      <c r="F887">
        <f t="shared" si="81"/>
        <v>3.9973399806204849E-3</v>
      </c>
      <c r="H887">
        <v>-1.7357882886574472E-3</v>
      </c>
      <c r="I887">
        <v>-1.6036428504525488E-3</v>
      </c>
      <c r="J887">
        <f t="shared" si="82"/>
        <v>-0.32655712055807967</v>
      </c>
      <c r="K887">
        <f t="shared" si="83"/>
        <v>-0.32316831791755962</v>
      </c>
    </row>
    <row r="888" spans="1:11">
      <c r="A888" s="2">
        <v>36752</v>
      </c>
      <c r="B888" s="1">
        <v>0.66401062399999999</v>
      </c>
      <c r="C888">
        <f t="shared" si="79"/>
        <v>-1.3280214720425843E-3</v>
      </c>
      <c r="D888">
        <f t="shared" si="80"/>
        <v>-1.3289040740538409E-3</v>
      </c>
      <c r="E888">
        <f t="shared" si="78"/>
        <v>1.5060000003855361</v>
      </c>
      <c r="F888">
        <f t="shared" si="81"/>
        <v>1.3289040740537754E-3</v>
      </c>
      <c r="H888">
        <v>-1.7341909433720704E-3</v>
      </c>
      <c r="I888">
        <v>-1.601623440924413E-3</v>
      </c>
      <c r="J888">
        <f t="shared" si="82"/>
        <v>-0.32624633832520661</v>
      </c>
      <c r="K888">
        <f t="shared" si="83"/>
        <v>-0.32277541814317479</v>
      </c>
    </row>
    <row r="889" spans="1:11">
      <c r="A889" s="2">
        <v>36753</v>
      </c>
      <c r="B889" s="1">
        <v>0.66418703499999998</v>
      </c>
      <c r="C889">
        <f t="shared" si="79"/>
        <v>2.6567496606788588E-4</v>
      </c>
      <c r="D889">
        <f t="shared" si="80"/>
        <v>2.6563968072357172E-4</v>
      </c>
      <c r="E889">
        <f t="shared" si="78"/>
        <v>1.5056000001565824</v>
      </c>
      <c r="F889">
        <f t="shared" si="81"/>
        <v>-2.6563968072378167E-4</v>
      </c>
      <c r="H889">
        <v>-1.7111901129016663E-3</v>
      </c>
      <c r="I889">
        <v>-1.5931348267759766E-3</v>
      </c>
      <c r="J889">
        <f t="shared" si="82"/>
        <v>-0.32177125737873441</v>
      </c>
      <c r="K889">
        <f t="shared" si="83"/>
        <v>-0.32112385884463118</v>
      </c>
    </row>
    <row r="890" spans="1:11">
      <c r="A890" s="2">
        <v>36754</v>
      </c>
      <c r="B890" s="1">
        <v>0.66720042700000004</v>
      </c>
      <c r="C890">
        <f t="shared" si="79"/>
        <v>4.536962995671967E-3</v>
      </c>
      <c r="D890">
        <f t="shared" si="80"/>
        <v>4.526702003183009E-3</v>
      </c>
      <c r="E890">
        <f t="shared" si="78"/>
        <v>1.498800000018585</v>
      </c>
      <c r="F890">
        <f t="shared" si="81"/>
        <v>-4.5267020031828677E-3</v>
      </c>
      <c r="H890">
        <v>-1.7103413830893857E-3</v>
      </c>
      <c r="I890">
        <v>-1.5843680424030011E-3</v>
      </c>
      <c r="J890">
        <f t="shared" si="82"/>
        <v>-0.32160612705369995</v>
      </c>
      <c r="K890">
        <f t="shared" si="83"/>
        <v>-0.31941817827106167</v>
      </c>
    </row>
    <row r="891" spans="1:11">
      <c r="A891" s="2">
        <v>36755</v>
      </c>
      <c r="B891" s="1">
        <v>0.66702241200000001</v>
      </c>
      <c r="C891">
        <f t="shared" si="79"/>
        <v>-2.668088820033665E-4</v>
      </c>
      <c r="D891">
        <f t="shared" si="80"/>
        <v>-2.6684448182549776E-4</v>
      </c>
      <c r="E891">
        <f t="shared" si="78"/>
        <v>1.4991999998944563</v>
      </c>
      <c r="F891">
        <f t="shared" si="81"/>
        <v>2.6684448182548627E-4</v>
      </c>
      <c r="H891">
        <v>-1.7101579533091253E-3</v>
      </c>
      <c r="I891">
        <v>-1.5778836054357486E-3</v>
      </c>
      <c r="J891">
        <f t="shared" si="82"/>
        <v>-0.32157043864167872</v>
      </c>
      <c r="K891">
        <f t="shared" si="83"/>
        <v>-0.31815655511540691</v>
      </c>
    </row>
    <row r="892" spans="1:11">
      <c r="A892" s="2">
        <v>36756</v>
      </c>
      <c r="B892" s="1">
        <v>0.67136622999999995</v>
      </c>
      <c r="C892">
        <f t="shared" si="79"/>
        <v>6.5122519451414895E-3</v>
      </c>
      <c r="D892">
        <f t="shared" si="80"/>
        <v>6.49113884542072E-3</v>
      </c>
      <c r="E892">
        <f t="shared" si="78"/>
        <v>1.4895000006181427</v>
      </c>
      <c r="F892">
        <f t="shared" si="81"/>
        <v>-6.4911388454205986E-3</v>
      </c>
      <c r="H892">
        <v>-1.6998889977143836E-3</v>
      </c>
      <c r="I892">
        <v>-1.576043415465797E-3</v>
      </c>
      <c r="J892">
        <f t="shared" si="82"/>
        <v>-0.31957249306396018</v>
      </c>
      <c r="K892">
        <f t="shared" si="83"/>
        <v>-0.31779852460502966</v>
      </c>
    </row>
    <row r="893" spans="1:11">
      <c r="A893" s="2">
        <v>36759</v>
      </c>
      <c r="B893" s="1">
        <v>0.67114094000000002</v>
      </c>
      <c r="C893">
        <f t="shared" si="79"/>
        <v>-3.3556945513912861E-4</v>
      </c>
      <c r="D893">
        <f t="shared" si="80"/>
        <v>-3.3562577116771821E-4</v>
      </c>
      <c r="E893">
        <f t="shared" si="78"/>
        <v>1.489999999106</v>
      </c>
      <c r="F893">
        <f t="shared" si="81"/>
        <v>3.3562577116765587E-4</v>
      </c>
      <c r="H893">
        <v>-1.6970731251568952E-3</v>
      </c>
      <c r="I893">
        <v>-1.5742068986284289E-3</v>
      </c>
      <c r="J893">
        <f t="shared" si="82"/>
        <v>-0.3190246320792916</v>
      </c>
      <c r="K893">
        <f t="shared" si="83"/>
        <v>-0.31744120874561504</v>
      </c>
    </row>
    <row r="894" spans="1:11">
      <c r="A894" s="2">
        <v>36760</v>
      </c>
      <c r="B894" s="1">
        <v>0.67581266500000003</v>
      </c>
      <c r="C894">
        <f t="shared" si="79"/>
        <v>6.9608702458234806E-3</v>
      </c>
      <c r="D894">
        <f t="shared" si="80"/>
        <v>6.936755231516289E-3</v>
      </c>
      <c r="E894">
        <f t="shared" si="78"/>
        <v>1.4796999994073801</v>
      </c>
      <c r="F894">
        <f t="shared" si="81"/>
        <v>-6.936755231516315E-3</v>
      </c>
      <c r="H894">
        <v>-1.6958204410554992E-3</v>
      </c>
      <c r="I894">
        <v>-1.5663946704990407E-3</v>
      </c>
      <c r="J894">
        <f t="shared" si="82"/>
        <v>-0.31878090771632484</v>
      </c>
      <c r="K894">
        <f t="shared" si="83"/>
        <v>-0.31592124826869644</v>
      </c>
    </row>
    <row r="895" spans="1:11">
      <c r="A895" s="2">
        <v>36761</v>
      </c>
      <c r="B895" s="1">
        <v>0.67508269799999998</v>
      </c>
      <c r="C895">
        <f t="shared" si="79"/>
        <v>-1.0801321694674515E-3</v>
      </c>
      <c r="D895">
        <f t="shared" si="80"/>
        <v>-1.0807159326179751E-3</v>
      </c>
      <c r="E895">
        <f t="shared" si="78"/>
        <v>1.4812999991891365</v>
      </c>
      <c r="F895">
        <f t="shared" si="81"/>
        <v>1.0807159326180335E-3</v>
      </c>
      <c r="H895">
        <v>-1.6742012527863231E-3</v>
      </c>
      <c r="I895">
        <v>-1.5619455812665259E-3</v>
      </c>
      <c r="J895">
        <f t="shared" si="82"/>
        <v>-0.31457464144145819</v>
      </c>
      <c r="K895">
        <f t="shared" si="83"/>
        <v>-0.31505562585218411</v>
      </c>
    </row>
    <row r="896" spans="1:11">
      <c r="A896" s="2">
        <v>36762</v>
      </c>
      <c r="B896" s="1">
        <v>0.67540186400000002</v>
      </c>
      <c r="C896">
        <f t="shared" si="79"/>
        <v>4.7278059554134444E-4</v>
      </c>
      <c r="D896">
        <f t="shared" si="80"/>
        <v>4.7266887000863976E-4</v>
      </c>
      <c r="E896">
        <f t="shared" si="78"/>
        <v>1.480600000239265</v>
      </c>
      <c r="F896">
        <f t="shared" si="81"/>
        <v>-4.7266887000855503E-4</v>
      </c>
      <c r="H896">
        <v>-1.6731410904011984E-3</v>
      </c>
      <c r="I896">
        <v>-1.5559359043431549E-3</v>
      </c>
      <c r="J896">
        <f t="shared" si="82"/>
        <v>-0.31436837443314547</v>
      </c>
      <c r="K896">
        <f t="shared" si="83"/>
        <v>-0.31388637282330606</v>
      </c>
    </row>
    <row r="897" spans="1:11">
      <c r="A897" s="2">
        <v>36763</v>
      </c>
      <c r="B897" s="1">
        <v>0.67819599900000005</v>
      </c>
      <c r="C897">
        <f t="shared" si="79"/>
        <v>4.1369962816686368E-3</v>
      </c>
      <c r="D897">
        <f t="shared" si="80"/>
        <v>4.1284624407671375E-3</v>
      </c>
      <c r="E897">
        <f t="shared" si="78"/>
        <v>1.4744999992251502</v>
      </c>
      <c r="F897">
        <f t="shared" si="81"/>
        <v>-4.1284624407670716E-3</v>
      </c>
      <c r="H897">
        <v>-1.6713093622360512E-3</v>
      </c>
      <c r="I897">
        <v>-1.5530362743933703E-3</v>
      </c>
      <c r="J897">
        <f t="shared" si="82"/>
        <v>-0.31401199026599491</v>
      </c>
      <c r="K897">
        <f t="shared" si="83"/>
        <v>-0.31332221585702613</v>
      </c>
    </row>
    <row r="898" spans="1:11">
      <c r="A898" s="2">
        <v>36767</v>
      </c>
      <c r="B898" s="1">
        <v>0.68418171900000002</v>
      </c>
      <c r="C898">
        <f t="shared" si="79"/>
        <v>8.8259441353619739E-3</v>
      </c>
      <c r="D898">
        <f t="shared" si="80"/>
        <v>8.7872231564339823E-3</v>
      </c>
      <c r="E898">
        <f t="shared" si="78"/>
        <v>1.4615999992832314</v>
      </c>
      <c r="F898">
        <f t="shared" si="81"/>
        <v>-8.7872231564339182E-3</v>
      </c>
      <c r="H898">
        <v>-1.6685914632290034E-3</v>
      </c>
      <c r="I898">
        <v>-1.5504361647088495E-3</v>
      </c>
      <c r="J898">
        <f t="shared" si="82"/>
        <v>-0.31348319118299983</v>
      </c>
      <c r="K898">
        <f t="shared" si="83"/>
        <v>-0.31281633406623999</v>
      </c>
    </row>
    <row r="899" spans="1:11">
      <c r="A899" s="2">
        <v>36768</v>
      </c>
      <c r="B899" s="1">
        <v>0.68681318700000005</v>
      </c>
      <c r="C899">
        <f t="shared" si="79"/>
        <v>3.846153626913873E-3</v>
      </c>
      <c r="D899">
        <f t="shared" si="80"/>
        <v>3.8387760887657074E-3</v>
      </c>
      <c r="E899">
        <f t="shared" ref="E899:E962" si="84">1/B899</f>
        <v>1.4559999996039679</v>
      </c>
      <c r="F899">
        <f t="shared" si="81"/>
        <v>-3.8387760887657416E-3</v>
      </c>
      <c r="H899">
        <v>-1.66852164991199E-3</v>
      </c>
      <c r="I899">
        <v>-1.5501488754015513E-3</v>
      </c>
      <c r="J899">
        <f t="shared" si="82"/>
        <v>-0.31346960818454334</v>
      </c>
      <c r="K899">
        <f t="shared" si="83"/>
        <v>-0.31276043856686359</v>
      </c>
    </row>
    <row r="900" spans="1:11">
      <c r="A900" s="2">
        <v>36769</v>
      </c>
      <c r="B900" s="1">
        <v>0.688942473</v>
      </c>
      <c r="C900">
        <f t="shared" ref="C900:C963" si="85">+B900/B899-1</f>
        <v>3.1002404151567742E-3</v>
      </c>
      <c r="D900">
        <f t="shared" ref="D900:D963" si="86">+LN(B900/B899)</f>
        <v>3.0954445794467355E-3</v>
      </c>
      <c r="E900">
        <f t="shared" si="84"/>
        <v>1.4515000006393857</v>
      </c>
      <c r="F900">
        <f t="shared" ref="F900:F963" si="87">+LN(E900/E899)</f>
        <v>-3.0954445794466588E-3</v>
      </c>
      <c r="H900">
        <v>-1.6683184902145677E-3</v>
      </c>
      <c r="I900">
        <v>-1.5499556180994173E-3</v>
      </c>
      <c r="J900">
        <f t="shared" ref="J900:J963" si="88">+(H900-$O$4)/$O$5</f>
        <v>-0.31343008108606768</v>
      </c>
      <c r="K900">
        <f t="shared" ref="K900:K963" si="89">+(I900-$O$9)/$O$10</f>
        <v>-0.312722838095365</v>
      </c>
    </row>
    <row r="901" spans="1:11">
      <c r="A901" s="2">
        <v>36770</v>
      </c>
      <c r="B901" s="1">
        <v>0.68469702200000004</v>
      </c>
      <c r="C901">
        <f t="shared" si="85"/>
        <v>-6.1622721292143856E-3</v>
      </c>
      <c r="D901">
        <f t="shared" si="86"/>
        <v>-6.1813372916109761E-3</v>
      </c>
      <c r="E901">
        <f t="shared" si="84"/>
        <v>1.4604999990784244</v>
      </c>
      <c r="F901">
        <f t="shared" si="87"/>
        <v>6.1813372916110229E-3</v>
      </c>
      <c r="H901">
        <v>-1.6565782410331001E-3</v>
      </c>
      <c r="I901">
        <v>-1.5401845461436728E-3</v>
      </c>
      <c r="J901">
        <f t="shared" si="88"/>
        <v>-0.31114587810972627</v>
      </c>
      <c r="K901">
        <f t="shared" si="89"/>
        <v>-0.31082176161066916</v>
      </c>
    </row>
    <row r="902" spans="1:11">
      <c r="A902" s="2">
        <v>36774</v>
      </c>
      <c r="B902" s="1">
        <v>0.68861038399999996</v>
      </c>
      <c r="C902">
        <f t="shared" si="85"/>
        <v>5.7154651973934101E-3</v>
      </c>
      <c r="D902">
        <f t="shared" si="86"/>
        <v>5.6991938954491488E-3</v>
      </c>
      <c r="E902">
        <f t="shared" si="84"/>
        <v>1.4522000005158215</v>
      </c>
      <c r="F902">
        <f t="shared" si="87"/>
        <v>-5.6991938954491974E-3</v>
      </c>
      <c r="H902">
        <v>-1.6503065306101288E-3</v>
      </c>
      <c r="I902">
        <v>-1.5391711768687995E-3</v>
      </c>
      <c r="J902">
        <f t="shared" si="88"/>
        <v>-0.30992564339464745</v>
      </c>
      <c r="K902">
        <f t="shared" si="89"/>
        <v>-0.31062459874998194</v>
      </c>
    </row>
    <row r="903" spans="1:11">
      <c r="A903" s="2">
        <v>36775</v>
      </c>
      <c r="B903" s="1">
        <v>0.69180214500000003</v>
      </c>
      <c r="C903">
        <f t="shared" si="85"/>
        <v>4.6350753258463939E-3</v>
      </c>
      <c r="D903">
        <f t="shared" si="86"/>
        <v>4.6243664424456387E-3</v>
      </c>
      <c r="E903">
        <f t="shared" si="84"/>
        <v>1.4454999991363138</v>
      </c>
      <c r="F903">
        <f t="shared" si="87"/>
        <v>-4.6243664424457116E-3</v>
      </c>
      <c r="H903">
        <v>-1.6497113542698052E-3</v>
      </c>
      <c r="I903">
        <v>-1.5358845664535539E-3</v>
      </c>
      <c r="J903">
        <f t="shared" si="88"/>
        <v>-0.30980984486712032</v>
      </c>
      <c r="K903">
        <f t="shared" si="89"/>
        <v>-0.30998515020195372</v>
      </c>
    </row>
    <row r="904" spans="1:11">
      <c r="A904" s="2">
        <v>36776</v>
      </c>
      <c r="B904" s="1">
        <v>0.69541029200000004</v>
      </c>
      <c r="C904">
        <f t="shared" si="85"/>
        <v>5.2155764853836217E-3</v>
      </c>
      <c r="D904">
        <f t="shared" si="86"/>
        <v>5.2020224739086829E-3</v>
      </c>
      <c r="E904">
        <f t="shared" si="84"/>
        <v>1.4380000001495519</v>
      </c>
      <c r="F904">
        <f t="shared" si="87"/>
        <v>-5.202022473908898E-3</v>
      </c>
      <c r="H904">
        <v>-1.6495102876632251E-3</v>
      </c>
      <c r="I904">
        <v>-1.5358629086390651E-3</v>
      </c>
      <c r="J904">
        <f t="shared" si="88"/>
        <v>-0.30977072500398167</v>
      </c>
      <c r="K904">
        <f t="shared" si="89"/>
        <v>-0.30998093642049546</v>
      </c>
    </row>
    <row r="905" spans="1:11">
      <c r="A905" s="2">
        <v>36777</v>
      </c>
      <c r="B905" s="1">
        <v>0.70442378100000003</v>
      </c>
      <c r="C905">
        <f t="shared" si="85"/>
        <v>1.2961397183347989E-2</v>
      </c>
      <c r="D905">
        <f t="shared" si="86"/>
        <v>1.2878117120250597E-2</v>
      </c>
      <c r="E905">
        <f t="shared" si="84"/>
        <v>1.419600000699011</v>
      </c>
      <c r="F905">
        <f t="shared" si="87"/>
        <v>-1.2878117120250521E-2</v>
      </c>
      <c r="H905">
        <v>-1.6457297834270405E-3</v>
      </c>
      <c r="I905">
        <v>-1.5274161425762379E-3</v>
      </c>
      <c r="J905">
        <f t="shared" si="88"/>
        <v>-0.30903518362876148</v>
      </c>
      <c r="K905">
        <f t="shared" si="89"/>
        <v>-0.3083375191571186</v>
      </c>
    </row>
    <row r="906" spans="1:11">
      <c r="A906" s="2">
        <v>36780</v>
      </c>
      <c r="B906" s="1">
        <v>0.70806485900000005</v>
      </c>
      <c r="C906">
        <f t="shared" si="85"/>
        <v>5.1688743313451635E-3</v>
      </c>
      <c r="D906">
        <f t="shared" si="86"/>
        <v>5.1555615554232789E-3</v>
      </c>
      <c r="E906">
        <f t="shared" si="84"/>
        <v>1.4122999994835217</v>
      </c>
      <c r="F906">
        <f t="shared" si="87"/>
        <v>-5.1555615554233769E-3</v>
      </c>
      <c r="H906">
        <v>-1.642186146491162E-3</v>
      </c>
      <c r="I906">
        <v>-1.5274161425762379E-3</v>
      </c>
      <c r="J906">
        <f t="shared" si="88"/>
        <v>-0.30834572756093076</v>
      </c>
      <c r="K906">
        <f t="shared" si="89"/>
        <v>-0.3083375191571186</v>
      </c>
    </row>
    <row r="907" spans="1:11">
      <c r="A907" s="2">
        <v>36781</v>
      </c>
      <c r="B907" s="1">
        <v>0.71326676200000005</v>
      </c>
      <c r="C907">
        <f t="shared" si="85"/>
        <v>7.346647604213441E-3</v>
      </c>
      <c r="D907">
        <f t="shared" si="86"/>
        <v>7.3197924387828428E-3</v>
      </c>
      <c r="E907">
        <f t="shared" si="84"/>
        <v>1.4019999995457519</v>
      </c>
      <c r="F907">
        <f t="shared" si="87"/>
        <v>-7.3197924387826251E-3</v>
      </c>
      <c r="H907">
        <v>-1.641844120983703E-3</v>
      </c>
      <c r="I907">
        <v>-1.52601781456828E-3</v>
      </c>
      <c r="J907">
        <f t="shared" si="88"/>
        <v>-0.30827918249276004</v>
      </c>
      <c r="K907">
        <f t="shared" si="89"/>
        <v>-0.30806545806639485</v>
      </c>
    </row>
    <row r="908" spans="1:11">
      <c r="A908" s="2">
        <v>36782</v>
      </c>
      <c r="B908" s="1">
        <v>0.707964602</v>
      </c>
      <c r="C908">
        <f t="shared" si="85"/>
        <v>-7.4336283175915341E-3</v>
      </c>
      <c r="D908">
        <f t="shared" si="86"/>
        <v>-7.4613954250606386E-3</v>
      </c>
      <c r="E908">
        <f t="shared" si="84"/>
        <v>1.4124999995409375</v>
      </c>
      <c r="F908">
        <f t="shared" si="87"/>
        <v>7.4613954250606924E-3</v>
      </c>
      <c r="H908">
        <v>-1.6411877422191747E-3</v>
      </c>
      <c r="I908">
        <v>-1.5218380849778808E-3</v>
      </c>
      <c r="J908">
        <f t="shared" si="88"/>
        <v>-0.30815147631682044</v>
      </c>
      <c r="K908">
        <f t="shared" si="89"/>
        <v>-0.30725224272291107</v>
      </c>
    </row>
    <row r="909" spans="1:11">
      <c r="A909" s="2">
        <v>36783</v>
      </c>
      <c r="B909" s="1">
        <v>0.71123755300000002</v>
      </c>
      <c r="C909">
        <f t="shared" si="85"/>
        <v>4.6230432859974968E-3</v>
      </c>
      <c r="D909">
        <f t="shared" si="86"/>
        <v>4.6123898429857807E-3</v>
      </c>
      <c r="E909">
        <f t="shared" si="84"/>
        <v>1.406000000677692</v>
      </c>
      <c r="F909">
        <f t="shared" si="87"/>
        <v>-4.6123898429858206E-3</v>
      </c>
      <c r="H909">
        <v>-1.6401288274957657E-3</v>
      </c>
      <c r="I909">
        <v>-1.5181415345222867E-3</v>
      </c>
      <c r="J909">
        <f t="shared" si="88"/>
        <v>-0.30794545205570673</v>
      </c>
      <c r="K909">
        <f t="shared" si="89"/>
        <v>-0.3065330355389449</v>
      </c>
    </row>
    <row r="910" spans="1:11">
      <c r="A910" s="2">
        <v>36784</v>
      </c>
      <c r="B910" s="1">
        <v>0.71403070300000004</v>
      </c>
      <c r="C910">
        <f t="shared" si="85"/>
        <v>3.9271689018929301E-3</v>
      </c>
      <c r="D910">
        <f t="shared" si="86"/>
        <v>3.9194777039470337E-3</v>
      </c>
      <c r="E910">
        <f t="shared" si="84"/>
        <v>1.4005000006281241</v>
      </c>
      <c r="F910">
        <f t="shared" si="87"/>
        <v>-3.9194777039471603E-3</v>
      </c>
      <c r="H910">
        <v>-1.6301079088310271E-3</v>
      </c>
      <c r="I910">
        <v>-1.4923154973626612E-3</v>
      </c>
      <c r="J910">
        <f t="shared" si="88"/>
        <v>-0.30599576496765041</v>
      </c>
      <c r="K910">
        <f t="shared" si="89"/>
        <v>-0.30150827754315707</v>
      </c>
    </row>
    <row r="911" spans="1:11">
      <c r="A911" s="2">
        <v>36787</v>
      </c>
      <c r="B911" s="1">
        <v>0.71352122699999998</v>
      </c>
      <c r="C911">
        <f t="shared" si="85"/>
        <v>-7.1352113832012787E-4</v>
      </c>
      <c r="D911">
        <f t="shared" si="86"/>
        <v>-7.1377581567986853E-4</v>
      </c>
      <c r="E911">
        <f t="shared" si="84"/>
        <v>1.4015000005038394</v>
      </c>
      <c r="F911">
        <f t="shared" si="87"/>
        <v>7.1377581568007127E-4</v>
      </c>
      <c r="H911">
        <v>-1.6147720734012599E-3</v>
      </c>
      <c r="I911">
        <v>-1.4892034664675934E-3</v>
      </c>
      <c r="J911">
        <f t="shared" si="88"/>
        <v>-0.30301199857633282</v>
      </c>
      <c r="K911">
        <f t="shared" si="89"/>
        <v>-0.30090279548539961</v>
      </c>
    </row>
    <row r="912" spans="1:11">
      <c r="A912" s="2">
        <v>36788</v>
      </c>
      <c r="B912" s="1">
        <v>0.71022727299999999</v>
      </c>
      <c r="C912">
        <f t="shared" si="85"/>
        <v>-4.6164765326596191E-3</v>
      </c>
      <c r="D912">
        <f t="shared" si="86"/>
        <v>-4.6271653696447366E-3</v>
      </c>
      <c r="E912">
        <f t="shared" si="84"/>
        <v>1.407999999459328</v>
      </c>
      <c r="F912">
        <f t="shared" si="87"/>
        <v>4.6271653696445415E-3</v>
      </c>
      <c r="H912">
        <v>-1.6089220520765152E-3</v>
      </c>
      <c r="I912">
        <v>-1.4864625092998571E-3</v>
      </c>
      <c r="J912">
        <f t="shared" si="88"/>
        <v>-0.30187380841400341</v>
      </c>
      <c r="K912">
        <f t="shared" si="89"/>
        <v>-0.30036951016719271</v>
      </c>
    </row>
    <row r="913" spans="1:11">
      <c r="A913" s="2">
        <v>36789</v>
      </c>
      <c r="B913" s="1">
        <v>0.70886793800000003</v>
      </c>
      <c r="C913">
        <f t="shared" si="85"/>
        <v>-1.9139436792650066E-3</v>
      </c>
      <c r="D913">
        <f t="shared" si="86"/>
        <v>-1.9157776098689024E-3</v>
      </c>
      <c r="E913">
        <f t="shared" si="84"/>
        <v>1.4106999998072982</v>
      </c>
      <c r="F913">
        <f t="shared" si="87"/>
        <v>1.9157776098689438E-3</v>
      </c>
      <c r="H913">
        <v>-1.6059779475189695E-3</v>
      </c>
      <c r="I913">
        <v>-1.4819391280340459E-3</v>
      </c>
      <c r="J913">
        <f t="shared" si="88"/>
        <v>-0.30130099839191105</v>
      </c>
      <c r="K913">
        <f t="shared" si="89"/>
        <v>-0.29948943336551775</v>
      </c>
    </row>
    <row r="914" spans="1:11">
      <c r="A914" s="2">
        <v>36790</v>
      </c>
      <c r="B914" s="1">
        <v>0.70028011199999995</v>
      </c>
      <c r="C914">
        <f t="shared" si="85"/>
        <v>-1.2114846136545232E-2</v>
      </c>
      <c r="D914">
        <f t="shared" si="86"/>
        <v>-1.2188829019673166E-2</v>
      </c>
      <c r="E914">
        <f t="shared" si="84"/>
        <v>1.4280000000913922</v>
      </c>
      <c r="F914">
        <f t="shared" si="87"/>
        <v>1.2188829019673254E-2</v>
      </c>
      <c r="H914">
        <v>-1.6030509799711923E-3</v>
      </c>
      <c r="I914">
        <v>-1.4686445971597514E-3</v>
      </c>
      <c r="J914">
        <f t="shared" si="88"/>
        <v>-0.3007315225757724</v>
      </c>
      <c r="K914">
        <f t="shared" si="89"/>
        <v>-0.296902826682581</v>
      </c>
    </row>
    <row r="915" spans="1:11">
      <c r="A915" s="2">
        <v>36791</v>
      </c>
      <c r="B915" s="1">
        <v>0.68643602400000003</v>
      </c>
      <c r="C915">
        <f t="shared" si="85"/>
        <v>-1.9769357665265108E-2</v>
      </c>
      <c r="D915">
        <f t="shared" si="86"/>
        <v>-1.9967385686668369E-2</v>
      </c>
      <c r="E915">
        <f t="shared" si="84"/>
        <v>1.4568000003449701</v>
      </c>
      <c r="F915">
        <f t="shared" si="87"/>
        <v>1.9967385686668379E-2</v>
      </c>
      <c r="H915">
        <v>-1.6023967821697824E-3</v>
      </c>
      <c r="I915">
        <v>-1.4651181092158736E-3</v>
      </c>
      <c r="J915">
        <f t="shared" si="88"/>
        <v>-0.30060424073175024</v>
      </c>
      <c r="K915">
        <f t="shared" si="89"/>
        <v>-0.29621670715198761</v>
      </c>
    </row>
    <row r="916" spans="1:11">
      <c r="A916" s="2">
        <v>36794</v>
      </c>
      <c r="B916" s="1">
        <v>0.687757909</v>
      </c>
      <c r="C916">
        <f t="shared" si="85"/>
        <v>1.9257220684558707E-3</v>
      </c>
      <c r="D916">
        <f t="shared" si="86"/>
        <v>1.9238702427333825E-3</v>
      </c>
      <c r="E916">
        <f t="shared" si="84"/>
        <v>1.4540000004565561</v>
      </c>
      <c r="F916">
        <f t="shared" si="87"/>
        <v>-1.9238702427334482E-3</v>
      </c>
      <c r="H916">
        <v>-1.5909805238529307E-3</v>
      </c>
      <c r="I916">
        <v>-1.4609207109747854E-3</v>
      </c>
      <c r="J916">
        <f t="shared" si="88"/>
        <v>-0.29838307397259844</v>
      </c>
      <c r="K916">
        <f t="shared" si="89"/>
        <v>-0.29540005416558268</v>
      </c>
    </row>
    <row r="917" spans="1:11">
      <c r="A917" s="2">
        <v>36795</v>
      </c>
      <c r="B917" s="1">
        <v>0.68493150700000005</v>
      </c>
      <c r="C917">
        <f t="shared" si="85"/>
        <v>-4.1095885092903295E-3</v>
      </c>
      <c r="D917">
        <f t="shared" si="86"/>
        <v>-4.1180560749173659E-3</v>
      </c>
      <c r="E917">
        <f t="shared" si="84"/>
        <v>1.4599999996787998</v>
      </c>
      <c r="F917">
        <f t="shared" si="87"/>
        <v>4.118056074917156E-3</v>
      </c>
      <c r="H917">
        <v>-1.5907610914482541E-3</v>
      </c>
      <c r="I917">
        <v>-1.4576804273059791E-3</v>
      </c>
      <c r="J917">
        <f t="shared" si="88"/>
        <v>-0.29834038082834563</v>
      </c>
      <c r="K917">
        <f t="shared" si="89"/>
        <v>-0.29476961902863846</v>
      </c>
    </row>
    <row r="918" spans="1:11">
      <c r="A918" s="2">
        <v>36796</v>
      </c>
      <c r="B918" s="1">
        <v>0.68460327200000004</v>
      </c>
      <c r="C918">
        <f t="shared" si="85"/>
        <v>-4.7922309989456569E-4</v>
      </c>
      <c r="D918">
        <f t="shared" si="86"/>
        <v>-4.7933796398278415E-4</v>
      </c>
      <c r="E918">
        <f t="shared" si="84"/>
        <v>1.4607000008612285</v>
      </c>
      <c r="F918">
        <f t="shared" si="87"/>
        <v>4.7933796398278518E-4</v>
      </c>
      <c r="H918">
        <v>-1.5873849306801838E-3</v>
      </c>
      <c r="I918">
        <v>-1.4483076116284254E-3</v>
      </c>
      <c r="J918">
        <f t="shared" si="88"/>
        <v>-0.29768350921039</v>
      </c>
      <c r="K918">
        <f t="shared" si="89"/>
        <v>-0.29294602796711622</v>
      </c>
    </row>
    <row r="919" spans="1:11">
      <c r="A919" s="2">
        <v>36797</v>
      </c>
      <c r="B919" s="1">
        <v>0.68329347500000004</v>
      </c>
      <c r="C919">
        <f t="shared" si="85"/>
        <v>-1.9132204790280882E-3</v>
      </c>
      <c r="D919">
        <f t="shared" si="86"/>
        <v>-1.9150530230756815E-3</v>
      </c>
      <c r="E919">
        <f t="shared" si="84"/>
        <v>1.4634999990304312</v>
      </c>
      <c r="F919">
        <f t="shared" si="87"/>
        <v>1.9150530230756468E-3</v>
      </c>
      <c r="H919">
        <v>-1.5860428911346959E-3</v>
      </c>
      <c r="I919">
        <v>-1.4437233995197591E-3</v>
      </c>
      <c r="J919">
        <f t="shared" si="88"/>
        <v>-0.29742239969927242</v>
      </c>
      <c r="K919">
        <f t="shared" si="89"/>
        <v>-0.29205411581253221</v>
      </c>
    </row>
    <row r="920" spans="1:11">
      <c r="A920" s="2">
        <v>36798</v>
      </c>
      <c r="B920" s="1">
        <v>0.67626969599999998</v>
      </c>
      <c r="C920">
        <f t="shared" si="85"/>
        <v>-1.0279300559690063E-2</v>
      </c>
      <c r="D920">
        <f t="shared" si="86"/>
        <v>-1.033249743480134E-2</v>
      </c>
      <c r="E920">
        <f t="shared" si="84"/>
        <v>1.4787000007760218</v>
      </c>
      <c r="F920">
        <f t="shared" si="87"/>
        <v>1.0332497434801351E-2</v>
      </c>
      <c r="H920">
        <v>-1.5857421983660365E-3</v>
      </c>
      <c r="I920">
        <v>-1.4345145448691743E-3</v>
      </c>
      <c r="J920">
        <f t="shared" si="88"/>
        <v>-0.29736389639951111</v>
      </c>
      <c r="K920">
        <f t="shared" si="89"/>
        <v>-0.29026242528906654</v>
      </c>
    </row>
    <row r="921" spans="1:11">
      <c r="A921" s="2">
        <v>36801</v>
      </c>
      <c r="B921" s="1">
        <v>0.68143100499999998</v>
      </c>
      <c r="C921">
        <f t="shared" si="85"/>
        <v>7.632027622305193E-3</v>
      </c>
      <c r="D921">
        <f t="shared" si="86"/>
        <v>7.6030510394901711E-3</v>
      </c>
      <c r="E921">
        <f t="shared" si="84"/>
        <v>1.4675000002384688</v>
      </c>
      <c r="F921">
        <f t="shared" si="87"/>
        <v>-7.6030510394902925E-3</v>
      </c>
      <c r="H921">
        <v>-1.5808549731547734E-3</v>
      </c>
      <c r="I921">
        <v>-1.4181338121174889E-3</v>
      </c>
      <c r="J921">
        <f t="shared" si="88"/>
        <v>-0.29641302949702319</v>
      </c>
      <c r="K921">
        <f t="shared" si="89"/>
        <v>-0.2870753618862627</v>
      </c>
    </row>
    <row r="922" spans="1:11">
      <c r="A922" s="2">
        <v>36802</v>
      </c>
      <c r="B922" s="1">
        <v>0.686577412</v>
      </c>
      <c r="C922">
        <f t="shared" si="85"/>
        <v>7.552352273727303E-3</v>
      </c>
      <c r="D922">
        <f t="shared" si="86"/>
        <v>7.5239760432622652E-3</v>
      </c>
      <c r="E922">
        <f t="shared" si="84"/>
        <v>1.4564999991581431</v>
      </c>
      <c r="F922">
        <f t="shared" si="87"/>
        <v>-7.5239760432621681E-3</v>
      </c>
      <c r="H922">
        <v>-1.5676449863630216E-3</v>
      </c>
      <c r="I922">
        <v>-1.4174346027734268E-3</v>
      </c>
      <c r="J922">
        <f t="shared" si="88"/>
        <v>-0.29384287185549873</v>
      </c>
      <c r="K922">
        <f t="shared" si="89"/>
        <v>-0.28693932251945659</v>
      </c>
    </row>
    <row r="923" spans="1:11">
      <c r="A923" s="2">
        <v>36803</v>
      </c>
      <c r="B923" s="1">
        <v>0.68690754200000004</v>
      </c>
      <c r="C923">
        <f t="shared" si="85"/>
        <v>4.808343447222363E-4</v>
      </c>
      <c r="D923">
        <f t="shared" si="86"/>
        <v>4.8071878093191304E-4</v>
      </c>
      <c r="E923">
        <f t="shared" si="84"/>
        <v>1.4558000005188469</v>
      </c>
      <c r="F923">
        <f t="shared" si="87"/>
        <v>-4.8071878093189764E-4</v>
      </c>
      <c r="H923">
        <v>-1.5647706121511319E-3</v>
      </c>
      <c r="I923">
        <v>-1.4125066926549516E-3</v>
      </c>
      <c r="J923">
        <f t="shared" si="88"/>
        <v>-0.29328362868881352</v>
      </c>
      <c r="K923">
        <f t="shared" si="89"/>
        <v>-0.28598053989178185</v>
      </c>
    </row>
    <row r="924" spans="1:11">
      <c r="A924" s="2">
        <v>36804</v>
      </c>
      <c r="B924" s="1">
        <v>0.689560061</v>
      </c>
      <c r="C924">
        <f t="shared" si="85"/>
        <v>3.8615371615762228E-3</v>
      </c>
      <c r="D924">
        <f t="shared" si="86"/>
        <v>3.8541005652651815E-3</v>
      </c>
      <c r="E924">
        <f t="shared" si="84"/>
        <v>1.4501999993297177</v>
      </c>
      <c r="F924">
        <f t="shared" si="87"/>
        <v>-3.854100565264995E-3</v>
      </c>
      <c r="H924">
        <v>-1.5602091639429782E-3</v>
      </c>
      <c r="I924">
        <v>-1.4117785631229437E-3</v>
      </c>
      <c r="J924">
        <f t="shared" si="88"/>
        <v>-0.29239614551767784</v>
      </c>
      <c r="K924">
        <f t="shared" si="89"/>
        <v>-0.28583887376370681</v>
      </c>
    </row>
    <row r="925" spans="1:11">
      <c r="A925" s="2">
        <v>36805</v>
      </c>
      <c r="B925" s="1">
        <v>0.69228106599999994</v>
      </c>
      <c r="C925">
        <f t="shared" si="85"/>
        <v>3.9460014491761175E-3</v>
      </c>
      <c r="D925">
        <f t="shared" si="86"/>
        <v>3.9382364060023501E-3</v>
      </c>
      <c r="E925">
        <f t="shared" si="84"/>
        <v>1.4445000002354536</v>
      </c>
      <c r="F925">
        <f t="shared" si="87"/>
        <v>-3.9382364060024707E-3</v>
      </c>
      <c r="H925">
        <v>-1.5540881411457315E-3</v>
      </c>
      <c r="I925">
        <v>-1.4087479682917345E-3</v>
      </c>
      <c r="J925">
        <f t="shared" si="88"/>
        <v>-0.29120522884498956</v>
      </c>
      <c r="K925">
        <f t="shared" si="89"/>
        <v>-0.28524923604592645</v>
      </c>
    </row>
    <row r="926" spans="1:11">
      <c r="A926" s="2">
        <v>36809</v>
      </c>
      <c r="B926" s="1">
        <v>0.69041701200000005</v>
      </c>
      <c r="C926">
        <f t="shared" si="85"/>
        <v>-2.6926260034387806E-3</v>
      </c>
      <c r="D926">
        <f t="shared" si="86"/>
        <v>-2.6962576413960718E-3</v>
      </c>
      <c r="E926">
        <f t="shared" si="84"/>
        <v>1.4483999997381292</v>
      </c>
      <c r="F926">
        <f t="shared" si="87"/>
        <v>2.696257641396028E-3</v>
      </c>
      <c r="H926">
        <v>-1.553036274393259E-3</v>
      </c>
      <c r="I926">
        <v>-1.4019159656075602E-3</v>
      </c>
      <c r="J926">
        <f t="shared" si="88"/>
        <v>-0.29100057584916517</v>
      </c>
      <c r="K926">
        <f t="shared" si="89"/>
        <v>-0.28391998990946476</v>
      </c>
    </row>
    <row r="927" spans="1:11">
      <c r="A927" s="2">
        <v>36810</v>
      </c>
      <c r="B927" s="1">
        <v>0.68399452800000005</v>
      </c>
      <c r="C927">
        <f t="shared" si="85"/>
        <v>-9.3023258239181006E-3</v>
      </c>
      <c r="D927">
        <f t="shared" si="86"/>
        <v>-9.3458626630376455E-3</v>
      </c>
      <c r="E927">
        <f t="shared" si="84"/>
        <v>1.462000000093568</v>
      </c>
      <c r="F927">
        <f t="shared" si="87"/>
        <v>9.3458626630377913E-3</v>
      </c>
      <c r="H927">
        <v>-1.5501488754015513E-3</v>
      </c>
      <c r="I927">
        <v>-1.3937289486040028E-3</v>
      </c>
      <c r="J927">
        <f t="shared" si="88"/>
        <v>-0.29043879855902421</v>
      </c>
      <c r="K927">
        <f t="shared" si="89"/>
        <v>-0.28232710986766768</v>
      </c>
    </row>
    <row r="928" spans="1:11">
      <c r="A928" s="2">
        <v>36811</v>
      </c>
      <c r="B928" s="1">
        <v>0.67865626099999998</v>
      </c>
      <c r="C928">
        <f t="shared" si="85"/>
        <v>-7.8045463544995641E-3</v>
      </c>
      <c r="D928">
        <f t="shared" si="86"/>
        <v>-7.8351612205256743E-3</v>
      </c>
      <c r="E928">
        <f t="shared" si="84"/>
        <v>1.4734999991402127</v>
      </c>
      <c r="F928">
        <f t="shared" si="87"/>
        <v>7.8351612205254436E-3</v>
      </c>
      <c r="H928">
        <v>-1.544313445617446E-3</v>
      </c>
      <c r="I928">
        <v>-1.3920522201946706E-3</v>
      </c>
      <c r="J928">
        <f t="shared" si="88"/>
        <v>-0.28930344735181768</v>
      </c>
      <c r="K928">
        <f t="shared" si="89"/>
        <v>-0.28200088271831908</v>
      </c>
    </row>
    <row r="929" spans="1:11">
      <c r="A929" s="2">
        <v>36812</v>
      </c>
      <c r="B929" s="1">
        <v>0.68507227500000001</v>
      </c>
      <c r="C929">
        <f t="shared" si="85"/>
        <v>9.4539966234836736E-3</v>
      </c>
      <c r="D929">
        <f t="shared" si="86"/>
        <v>9.4095872752171239E-3</v>
      </c>
      <c r="E929">
        <f t="shared" si="84"/>
        <v>1.4597000002663951</v>
      </c>
      <c r="F929">
        <f t="shared" si="87"/>
        <v>-9.409587275217084E-3</v>
      </c>
      <c r="H929">
        <v>-1.541068755224506E-3</v>
      </c>
      <c r="I929">
        <v>-1.3836046943997895E-3</v>
      </c>
      <c r="J929">
        <f t="shared" si="88"/>
        <v>-0.28867215483508313</v>
      </c>
      <c r="K929">
        <f t="shared" si="89"/>
        <v>-0.28035731764017341</v>
      </c>
    </row>
    <row r="930" spans="1:11">
      <c r="A930" s="2">
        <v>36815</v>
      </c>
      <c r="B930" s="1">
        <v>0.69180214500000003</v>
      </c>
      <c r="C930">
        <f t="shared" si="85"/>
        <v>9.823591240792906E-3</v>
      </c>
      <c r="D930">
        <f t="shared" si="86"/>
        <v>9.7756534601317179E-3</v>
      </c>
      <c r="E930">
        <f t="shared" si="84"/>
        <v>1.4454999991363138</v>
      </c>
      <c r="F930">
        <f t="shared" si="87"/>
        <v>-9.7756534601315202E-3</v>
      </c>
      <c r="H930">
        <v>-1.5349198452837558E-3</v>
      </c>
      <c r="I930">
        <v>-1.3734218993046504E-3</v>
      </c>
      <c r="J930">
        <f t="shared" si="88"/>
        <v>-0.2874758123920208</v>
      </c>
      <c r="K930">
        <f t="shared" si="89"/>
        <v>-0.27837613559673707</v>
      </c>
    </row>
    <row r="931" spans="1:11">
      <c r="A931" s="2">
        <v>36816</v>
      </c>
      <c r="B931" s="1">
        <v>0.69319284599999997</v>
      </c>
      <c r="C931">
        <f t="shared" si="85"/>
        <v>2.0102582942986835E-3</v>
      </c>
      <c r="D931">
        <f t="shared" si="86"/>
        <v>2.0082404289283092E-3</v>
      </c>
      <c r="E931">
        <f t="shared" si="84"/>
        <v>1.4426000005199131</v>
      </c>
      <c r="F931">
        <f t="shared" si="87"/>
        <v>-2.0082404289285104E-3</v>
      </c>
      <c r="H931">
        <v>-1.5270279786574505E-3</v>
      </c>
      <c r="I931">
        <v>-1.3719307767270069E-3</v>
      </c>
      <c r="J931">
        <f t="shared" si="88"/>
        <v>-0.28594035731282608</v>
      </c>
      <c r="K931">
        <f t="shared" si="89"/>
        <v>-0.27808602023570028</v>
      </c>
    </row>
    <row r="932" spans="1:11">
      <c r="A932" s="2">
        <v>36817</v>
      </c>
      <c r="B932" s="1">
        <v>0.69137168100000002</v>
      </c>
      <c r="C932">
        <f t="shared" si="85"/>
        <v>-2.6272126299468068E-3</v>
      </c>
      <c r="D932">
        <f t="shared" si="86"/>
        <v>-2.6306698095397542E-3</v>
      </c>
      <c r="E932">
        <f t="shared" si="84"/>
        <v>1.4464000008701543</v>
      </c>
      <c r="F932">
        <f t="shared" si="87"/>
        <v>2.6306698095398535E-3</v>
      </c>
      <c r="H932">
        <v>-1.5232304055214638E-3</v>
      </c>
      <c r="I932">
        <v>-1.3717413735807673E-3</v>
      </c>
      <c r="J932">
        <f t="shared" si="88"/>
        <v>-0.28520149498324388</v>
      </c>
      <c r="K932">
        <f t="shared" si="89"/>
        <v>-0.27804916963536963</v>
      </c>
    </row>
    <row r="933" spans="1:11">
      <c r="A933" s="2">
        <v>36818</v>
      </c>
      <c r="B933" s="1">
        <v>0.69338510600000003</v>
      </c>
      <c r="C933">
        <f t="shared" si="85"/>
        <v>2.9122179217520028E-3</v>
      </c>
      <c r="D933">
        <f t="shared" si="86"/>
        <v>2.9079856300529136E-3</v>
      </c>
      <c r="E933">
        <f t="shared" si="84"/>
        <v>1.442200000182871</v>
      </c>
      <c r="F933">
        <f t="shared" si="87"/>
        <v>-2.9079856300529032E-3</v>
      </c>
      <c r="H933">
        <v>-1.5230368992716547E-3</v>
      </c>
      <c r="I933">
        <v>-1.3712097125836236E-3</v>
      </c>
      <c r="J933">
        <f t="shared" si="88"/>
        <v>-0.28516384607605949</v>
      </c>
      <c r="K933">
        <f t="shared" si="89"/>
        <v>-0.27794572876172979</v>
      </c>
    </row>
    <row r="934" spans="1:11">
      <c r="A934" s="2">
        <v>36819</v>
      </c>
      <c r="B934" s="1">
        <v>0.69213731999999994</v>
      </c>
      <c r="C934">
        <f t="shared" si="85"/>
        <v>-1.7995569694283509E-3</v>
      </c>
      <c r="D934">
        <f t="shared" si="86"/>
        <v>-1.8011781172619914E-3</v>
      </c>
      <c r="E934">
        <f t="shared" si="84"/>
        <v>1.4448000000924672</v>
      </c>
      <c r="F934">
        <f t="shared" si="87"/>
        <v>1.8011781172618728E-3</v>
      </c>
      <c r="H934">
        <v>-1.5200459177452648E-3</v>
      </c>
      <c r="I934">
        <v>-1.3711287478948247E-3</v>
      </c>
      <c r="J934">
        <f t="shared" si="88"/>
        <v>-0.2845819155906702</v>
      </c>
      <c r="K934">
        <f t="shared" si="89"/>
        <v>-0.27792997613329112</v>
      </c>
    </row>
    <row r="935" spans="1:11">
      <c r="A935" s="2">
        <v>36822</v>
      </c>
      <c r="B935" s="1">
        <v>0.68728522299999995</v>
      </c>
      <c r="C935">
        <f t="shared" si="85"/>
        <v>-7.0103097460486596E-3</v>
      </c>
      <c r="D935">
        <f t="shared" si="86"/>
        <v>-7.0349974138719145E-3</v>
      </c>
      <c r="E935">
        <f t="shared" si="84"/>
        <v>1.4550000007784252</v>
      </c>
      <c r="F935">
        <f t="shared" si="87"/>
        <v>7.0349974138719431E-3</v>
      </c>
      <c r="H935">
        <v>-1.5200070104316231E-3</v>
      </c>
      <c r="I935">
        <v>-1.362753403263852E-3</v>
      </c>
      <c r="J935">
        <f t="shared" si="88"/>
        <v>-0.28457434571713108</v>
      </c>
      <c r="K935">
        <f t="shared" si="89"/>
        <v>-0.27630045474594683</v>
      </c>
    </row>
    <row r="936" spans="1:11">
      <c r="A936" s="2">
        <v>36823</v>
      </c>
      <c r="B936" s="1">
        <v>0.69013112499999996</v>
      </c>
      <c r="C936">
        <f t="shared" si="85"/>
        <v>4.140787412215241E-3</v>
      </c>
      <c r="D936">
        <f t="shared" si="86"/>
        <v>4.1322379449104298E-3</v>
      </c>
      <c r="E936">
        <f t="shared" si="84"/>
        <v>1.4489999998188752</v>
      </c>
      <c r="F936">
        <f t="shared" si="87"/>
        <v>-4.1322379449104871E-3</v>
      </c>
      <c r="H936">
        <v>-1.5179586457459932E-3</v>
      </c>
      <c r="I936">
        <v>-1.3606546348128941E-3</v>
      </c>
      <c r="J936">
        <f t="shared" si="88"/>
        <v>-0.28417581237774214</v>
      </c>
      <c r="K936">
        <f t="shared" si="89"/>
        <v>-0.27589211476370035</v>
      </c>
    </row>
    <row r="937" spans="1:11">
      <c r="A937" s="2">
        <v>36824</v>
      </c>
      <c r="B937" s="1">
        <v>0.697593303</v>
      </c>
      <c r="C937">
        <f t="shared" si="85"/>
        <v>1.0812695920648485E-2</v>
      </c>
      <c r="D937">
        <f t="shared" si="86"/>
        <v>1.0754656722757924E-2</v>
      </c>
      <c r="E937">
        <f t="shared" si="84"/>
        <v>1.4335000002143083</v>
      </c>
      <c r="F937">
        <f t="shared" si="87"/>
        <v>-1.0754656722757921E-2</v>
      </c>
      <c r="H937">
        <v>-1.5128100064496547E-3</v>
      </c>
      <c r="I937">
        <v>-1.360473449046231E-3</v>
      </c>
      <c r="J937">
        <f t="shared" si="88"/>
        <v>-0.28317408430340368</v>
      </c>
      <c r="K937">
        <f t="shared" si="89"/>
        <v>-0.27585686295080564</v>
      </c>
    </row>
    <row r="938" spans="1:11">
      <c r="A938" s="2">
        <v>36825</v>
      </c>
      <c r="B938" s="1">
        <v>0.698665549</v>
      </c>
      <c r="C938">
        <f t="shared" si="85"/>
        <v>1.5370646412298239E-3</v>
      </c>
      <c r="D938">
        <f t="shared" si="86"/>
        <v>1.5358845664535437E-3</v>
      </c>
      <c r="E938">
        <f t="shared" si="84"/>
        <v>1.4312999995939402</v>
      </c>
      <c r="F938">
        <f t="shared" si="87"/>
        <v>-1.5358845664535539E-3</v>
      </c>
      <c r="H938">
        <v>-1.5051622879528512E-3</v>
      </c>
      <c r="I938">
        <v>-1.3602912023883758E-3</v>
      </c>
      <c r="J938">
        <f t="shared" si="88"/>
        <v>-0.28168613110218926</v>
      </c>
      <c r="K938">
        <f t="shared" si="89"/>
        <v>-0.27582140472910466</v>
      </c>
    </row>
    <row r="939" spans="1:11">
      <c r="A939" s="2">
        <v>36826</v>
      </c>
      <c r="B939" s="1">
        <v>0.68884755799999997</v>
      </c>
      <c r="C939">
        <f t="shared" si="85"/>
        <v>-1.4052490514313343E-2</v>
      </c>
      <c r="D939">
        <f t="shared" si="86"/>
        <v>-1.415216161231158E-2</v>
      </c>
      <c r="E939">
        <f t="shared" si="84"/>
        <v>1.4517000000746174</v>
      </c>
      <c r="F939">
        <f t="shared" si="87"/>
        <v>1.4152161612311588E-2</v>
      </c>
      <c r="H939">
        <v>-1.4996542791879649E-3</v>
      </c>
      <c r="I939">
        <v>-1.3576906121475288E-3</v>
      </c>
      <c r="J939">
        <f t="shared" si="88"/>
        <v>-0.28061448348892326</v>
      </c>
      <c r="K939">
        <f t="shared" si="89"/>
        <v>-0.27531542944045712</v>
      </c>
    </row>
    <row r="940" spans="1:11">
      <c r="A940" s="2">
        <v>36829</v>
      </c>
      <c r="B940" s="1">
        <v>0.68823124599999996</v>
      </c>
      <c r="C940">
        <f t="shared" si="85"/>
        <v>-8.9470013044601338E-4</v>
      </c>
      <c r="D940">
        <f t="shared" si="86"/>
        <v>-8.9510061350036934E-4</v>
      </c>
      <c r="E940">
        <f t="shared" si="84"/>
        <v>1.452999999363586</v>
      </c>
      <c r="F940">
        <f t="shared" si="87"/>
        <v>8.9510061350035763E-4</v>
      </c>
      <c r="H940">
        <v>-1.4957081752340218E-3</v>
      </c>
      <c r="I940">
        <v>-1.3558458372463461E-3</v>
      </c>
      <c r="J940">
        <f t="shared" si="88"/>
        <v>-0.27984672274916161</v>
      </c>
      <c r="K940">
        <f t="shared" si="89"/>
        <v>-0.27495650687801154</v>
      </c>
    </row>
    <row r="941" spans="1:11">
      <c r="A941" s="2">
        <v>36830</v>
      </c>
      <c r="B941" s="1">
        <v>0.68941744199999999</v>
      </c>
      <c r="C941">
        <f t="shared" si="85"/>
        <v>1.7235427872450693E-3</v>
      </c>
      <c r="D941">
        <f t="shared" si="86"/>
        <v>1.7220591918241772E-3</v>
      </c>
      <c r="E941">
        <f t="shared" si="84"/>
        <v>1.4505000005497395</v>
      </c>
      <c r="F941">
        <f t="shared" si="87"/>
        <v>-1.7220591918242567E-3</v>
      </c>
      <c r="H941">
        <v>-1.4901899047984493E-3</v>
      </c>
      <c r="I941">
        <v>-1.3410217351241074E-3</v>
      </c>
      <c r="J941">
        <f t="shared" si="88"/>
        <v>-0.27877307860768219</v>
      </c>
      <c r="K941">
        <f t="shared" si="89"/>
        <v>-0.27207230419493239</v>
      </c>
    </row>
    <row r="942" spans="1:11">
      <c r="A942" s="2">
        <v>36831</v>
      </c>
      <c r="B942" s="1">
        <v>0.691945751</v>
      </c>
      <c r="C942">
        <f t="shared" si="85"/>
        <v>3.6673122058898944E-3</v>
      </c>
      <c r="D942">
        <f t="shared" si="86"/>
        <v>3.6606040121735317E-3</v>
      </c>
      <c r="E942">
        <f t="shared" si="84"/>
        <v>1.4452000009463171</v>
      </c>
      <c r="F942">
        <f t="shared" si="87"/>
        <v>-3.660604012173497E-3</v>
      </c>
      <c r="H942">
        <v>-1.485664090447644E-3</v>
      </c>
      <c r="I942">
        <v>-1.3386887379963897E-3</v>
      </c>
      <c r="J942">
        <f t="shared" si="88"/>
        <v>-0.27789252842082607</v>
      </c>
      <c r="K942">
        <f t="shared" si="89"/>
        <v>-0.27161839228041007</v>
      </c>
    </row>
    <row r="943" spans="1:11">
      <c r="A943" s="2">
        <v>36832</v>
      </c>
      <c r="B943" s="1">
        <v>0.69252077599999995</v>
      </c>
      <c r="C943">
        <f t="shared" si="85"/>
        <v>8.31026130543977E-4</v>
      </c>
      <c r="D943">
        <f t="shared" si="86"/>
        <v>8.3068101951344142E-4</v>
      </c>
      <c r="E943">
        <f t="shared" si="84"/>
        <v>1.4439999992144641</v>
      </c>
      <c r="F943">
        <f t="shared" si="87"/>
        <v>-8.3068101951362422E-4</v>
      </c>
      <c r="H943">
        <v>-1.4710300488602977E-3</v>
      </c>
      <c r="I943">
        <v>-1.3333346048642965E-3</v>
      </c>
      <c r="J943">
        <f t="shared" si="88"/>
        <v>-0.27504530424073914</v>
      </c>
      <c r="K943">
        <f t="shared" si="89"/>
        <v>-0.27057668297364673</v>
      </c>
    </row>
    <row r="944" spans="1:11">
      <c r="A944" s="2">
        <v>36833</v>
      </c>
      <c r="B944" s="1">
        <v>0.69041701200000005</v>
      </c>
      <c r="C944">
        <f t="shared" si="85"/>
        <v>-3.0378352143473064E-3</v>
      </c>
      <c r="D944">
        <f t="shared" si="86"/>
        <v>-3.0424588019144772E-3</v>
      </c>
      <c r="E944">
        <f t="shared" si="84"/>
        <v>1.4483999997381292</v>
      </c>
      <c r="F944">
        <f t="shared" si="87"/>
        <v>3.0424588019143752E-3</v>
      </c>
      <c r="H944">
        <v>-1.4699989015471238E-3</v>
      </c>
      <c r="I944">
        <v>-1.3241663407329233E-3</v>
      </c>
      <c r="J944">
        <f t="shared" si="88"/>
        <v>-0.27484468245448979</v>
      </c>
      <c r="K944">
        <f t="shared" si="89"/>
        <v>-0.26879288981107702</v>
      </c>
    </row>
    <row r="945" spans="1:11">
      <c r="A945" s="2">
        <v>36836</v>
      </c>
      <c r="B945" s="1">
        <v>0.69832402199999999</v>
      </c>
      <c r="C945">
        <f t="shared" si="85"/>
        <v>1.14525132819292E-2</v>
      </c>
      <c r="D945">
        <f t="shared" si="86"/>
        <v>1.138742969409502E-2</v>
      </c>
      <c r="E945">
        <f t="shared" si="84"/>
        <v>1.432000000710272</v>
      </c>
      <c r="F945">
        <f t="shared" si="87"/>
        <v>-1.1387429694095166E-2</v>
      </c>
      <c r="H945">
        <v>-1.4644852367643136E-3</v>
      </c>
      <c r="I945">
        <v>-1.3232104869075796E-3</v>
      </c>
      <c r="J945">
        <f t="shared" si="88"/>
        <v>-0.27377193439669523</v>
      </c>
      <c r="K945">
        <f t="shared" si="89"/>
        <v>-0.26860691725469854</v>
      </c>
    </row>
    <row r="946" spans="1:11">
      <c r="A946" s="2">
        <v>36837</v>
      </c>
      <c r="B946" s="1">
        <v>0.69881201999999998</v>
      </c>
      <c r="C946">
        <f t="shared" si="85"/>
        <v>6.988131363465655E-4</v>
      </c>
      <c r="D946">
        <f t="shared" si="86"/>
        <v>6.9856908013997019E-4</v>
      </c>
      <c r="E946">
        <f t="shared" si="84"/>
        <v>1.43099999911278</v>
      </c>
      <c r="F946">
        <f t="shared" si="87"/>
        <v>-6.9856908014004609E-4</v>
      </c>
      <c r="H946">
        <v>-1.4611662462664335E-3</v>
      </c>
      <c r="I946">
        <v>-1.3228310177362049E-3</v>
      </c>
      <c r="J946">
        <f t="shared" si="88"/>
        <v>-0.27312618592436516</v>
      </c>
      <c r="K946">
        <f t="shared" si="89"/>
        <v>-0.26853308708318463</v>
      </c>
    </row>
    <row r="947" spans="1:11">
      <c r="A947" s="2">
        <v>36838</v>
      </c>
      <c r="B947" s="1">
        <v>0.70244450700000005</v>
      </c>
      <c r="C947">
        <f t="shared" si="85"/>
        <v>5.198088893777264E-3</v>
      </c>
      <c r="D947">
        <f t="shared" si="86"/>
        <v>5.1846254656133768E-3</v>
      </c>
      <c r="E947">
        <f t="shared" si="84"/>
        <v>1.4235999997648212</v>
      </c>
      <c r="F947">
        <f t="shared" si="87"/>
        <v>-5.1846254656133395E-3</v>
      </c>
      <c r="H947">
        <v>-1.4547724336555648E-3</v>
      </c>
      <c r="I947">
        <v>-1.3205908328383922E-3</v>
      </c>
      <c r="J947">
        <f t="shared" si="88"/>
        <v>-0.2718821947986087</v>
      </c>
      <c r="K947">
        <f t="shared" si="89"/>
        <v>-0.26809723287497783</v>
      </c>
    </row>
    <row r="948" spans="1:11">
      <c r="A948" s="2">
        <v>36839</v>
      </c>
      <c r="B948" s="1">
        <v>0.70214857500000005</v>
      </c>
      <c r="C948">
        <f t="shared" si="85"/>
        <v>-4.212887951303701E-4</v>
      </c>
      <c r="D948">
        <f t="shared" si="86"/>
        <v>-4.2137756218674091E-4</v>
      </c>
      <c r="E948">
        <f t="shared" si="84"/>
        <v>1.4241999992665368</v>
      </c>
      <c r="F948">
        <f t="shared" si="87"/>
        <v>4.213775621866603E-4</v>
      </c>
      <c r="H948">
        <v>-1.4447380773741207E-3</v>
      </c>
      <c r="I948">
        <v>-1.3102265411952267E-3</v>
      </c>
      <c r="J948">
        <f t="shared" si="88"/>
        <v>-0.26992989326484518</v>
      </c>
      <c r="K948">
        <f t="shared" si="89"/>
        <v>-0.26608073855249281</v>
      </c>
    </row>
    <row r="949" spans="1:11">
      <c r="A949" s="2">
        <v>36840</v>
      </c>
      <c r="B949" s="1">
        <v>0.69905627400000003</v>
      </c>
      <c r="C949">
        <f t="shared" si="85"/>
        <v>-4.404055081931979E-3</v>
      </c>
      <c r="D949">
        <f t="shared" si="86"/>
        <v>-4.4137815001406332E-3</v>
      </c>
      <c r="E949">
        <f t="shared" si="84"/>
        <v>1.4305000000615113</v>
      </c>
      <c r="F949">
        <f t="shared" si="87"/>
        <v>4.4137815001405222E-3</v>
      </c>
      <c r="H949">
        <v>-1.4404777616516449E-3</v>
      </c>
      <c r="I949">
        <v>-1.3096214102653011E-3</v>
      </c>
      <c r="J949">
        <f t="shared" si="88"/>
        <v>-0.26910099894556661</v>
      </c>
      <c r="K949">
        <f t="shared" si="89"/>
        <v>-0.26596300324297362</v>
      </c>
    </row>
    <row r="950" spans="1:11">
      <c r="A950" s="2">
        <v>36843</v>
      </c>
      <c r="B950" s="1">
        <v>0.69502363099999998</v>
      </c>
      <c r="C950">
        <f t="shared" si="85"/>
        <v>-5.7686958117481035E-3</v>
      </c>
      <c r="D950">
        <f t="shared" si="86"/>
        <v>-5.7853990055039706E-3</v>
      </c>
      <c r="E950">
        <f t="shared" si="84"/>
        <v>1.4387999995931073</v>
      </c>
      <c r="F950">
        <f t="shared" si="87"/>
        <v>5.7853990055039255E-3</v>
      </c>
      <c r="H950">
        <v>-1.4402802472718329E-3</v>
      </c>
      <c r="I950">
        <v>-1.3032562884603674E-3</v>
      </c>
      <c r="J950">
        <f t="shared" si="88"/>
        <v>-0.26906257020974822</v>
      </c>
      <c r="K950">
        <f t="shared" si="89"/>
        <v>-0.26472459424952943</v>
      </c>
    </row>
    <row r="951" spans="1:11">
      <c r="A951" s="2">
        <v>36844</v>
      </c>
      <c r="B951" s="1">
        <v>0.69900740900000002</v>
      </c>
      <c r="C951">
        <f t="shared" si="85"/>
        <v>5.7318597847790809E-3</v>
      </c>
      <c r="D951">
        <f t="shared" si="86"/>
        <v>5.7154951797854705E-3</v>
      </c>
      <c r="E951">
        <f t="shared" si="84"/>
        <v>1.4306000009793887</v>
      </c>
      <c r="F951">
        <f t="shared" si="87"/>
        <v>-5.7154951797855008E-3</v>
      </c>
      <c r="H951">
        <v>-1.4397123884714398E-3</v>
      </c>
      <c r="I951">
        <v>-1.292188907880008E-3</v>
      </c>
      <c r="J951">
        <f t="shared" si="88"/>
        <v>-0.26895208662954895</v>
      </c>
      <c r="K951">
        <f t="shared" si="89"/>
        <v>-0.26257130573995796</v>
      </c>
    </row>
    <row r="952" spans="1:11">
      <c r="A952" s="2">
        <v>36845</v>
      </c>
      <c r="B952" s="1">
        <v>0.70140983400000001</v>
      </c>
      <c r="C952">
        <f t="shared" si="85"/>
        <v>3.4369092073529561E-3</v>
      </c>
      <c r="D952">
        <f t="shared" si="86"/>
        <v>3.4310165327682421E-3</v>
      </c>
      <c r="E952">
        <f t="shared" si="84"/>
        <v>1.4256999995241013</v>
      </c>
      <c r="F952">
        <f t="shared" si="87"/>
        <v>-3.4310165327681354E-3</v>
      </c>
      <c r="H952">
        <v>-1.4393467119959541E-3</v>
      </c>
      <c r="I952">
        <v>-1.2861739661441586E-3</v>
      </c>
      <c r="J952">
        <f t="shared" si="88"/>
        <v>-0.26888093998855594</v>
      </c>
      <c r="K952">
        <f t="shared" si="89"/>
        <v>-0.26140102838015239</v>
      </c>
    </row>
    <row r="953" spans="1:11">
      <c r="A953" s="2">
        <v>36846</v>
      </c>
      <c r="B953" s="1">
        <v>0.70283947099999999</v>
      </c>
      <c r="C953">
        <f t="shared" si="85"/>
        <v>2.0382334702195859E-3</v>
      </c>
      <c r="D953">
        <f t="shared" si="86"/>
        <v>2.0361590906150711E-3</v>
      </c>
      <c r="E953">
        <f t="shared" si="84"/>
        <v>1.4228000009407553</v>
      </c>
      <c r="F953">
        <f t="shared" si="87"/>
        <v>-2.0361590906151227E-3</v>
      </c>
      <c r="H953">
        <v>-1.4387990813331945E-3</v>
      </c>
      <c r="I953">
        <v>-1.2818565531625959E-3</v>
      </c>
      <c r="J953">
        <f t="shared" si="88"/>
        <v>-0.26877439202943887</v>
      </c>
      <c r="K953">
        <f t="shared" si="89"/>
        <v>-0.2605610251204134</v>
      </c>
    </row>
    <row r="954" spans="1:11">
      <c r="A954" s="2">
        <v>36847</v>
      </c>
      <c r="B954" s="1">
        <v>0.70274068899999997</v>
      </c>
      <c r="C954">
        <f t="shared" si="85"/>
        <v>-1.4054702969290567E-4</v>
      </c>
      <c r="D954">
        <f t="shared" si="86"/>
        <v>-1.4055690735221136E-4</v>
      </c>
      <c r="E954">
        <f t="shared" si="84"/>
        <v>1.4229999993639191</v>
      </c>
      <c r="F954">
        <f t="shared" si="87"/>
        <v>1.4055690735239259E-4</v>
      </c>
      <c r="H954">
        <v>-1.438003001220404E-3</v>
      </c>
      <c r="I954">
        <v>-1.2808200247224183E-3</v>
      </c>
      <c r="J954">
        <f t="shared" si="88"/>
        <v>-0.26861950532005685</v>
      </c>
      <c r="K954">
        <f t="shared" si="89"/>
        <v>-0.26035935637288343</v>
      </c>
    </row>
    <row r="955" spans="1:11">
      <c r="A955" s="2">
        <v>36850</v>
      </c>
      <c r="B955" s="1">
        <v>0.70313598600000005</v>
      </c>
      <c r="C955">
        <f t="shared" si="85"/>
        <v>5.625076307487209E-4</v>
      </c>
      <c r="D955">
        <f t="shared" si="86"/>
        <v>5.6234948263496364E-4</v>
      </c>
      <c r="E955">
        <f t="shared" si="84"/>
        <v>1.4222000010108997</v>
      </c>
      <c r="F955">
        <f t="shared" si="87"/>
        <v>-5.6234948263484547E-4</v>
      </c>
      <c r="H955">
        <v>-1.429227613189374E-3</v>
      </c>
      <c r="I955">
        <v>-1.2800887973722784E-3</v>
      </c>
      <c r="J955">
        <f t="shared" si="88"/>
        <v>-0.26691215080404956</v>
      </c>
      <c r="K955">
        <f t="shared" si="89"/>
        <v>-0.26021708752801015</v>
      </c>
    </row>
    <row r="956" spans="1:11">
      <c r="A956" s="2">
        <v>36851</v>
      </c>
      <c r="B956" s="1">
        <v>0.70621468899999995</v>
      </c>
      <c r="C956">
        <f t="shared" si="85"/>
        <v>4.3785314097122274E-3</v>
      </c>
      <c r="D956">
        <f t="shared" si="86"/>
        <v>4.3689735305524648E-3</v>
      </c>
      <c r="E956">
        <f t="shared" si="84"/>
        <v>1.416000000532416</v>
      </c>
      <c r="F956">
        <f t="shared" si="87"/>
        <v>-4.3689735305524682E-3</v>
      </c>
      <c r="H956">
        <v>-1.4248408465884397E-3</v>
      </c>
      <c r="I956">
        <v>-1.2793572710615136E-3</v>
      </c>
      <c r="J956">
        <f t="shared" si="88"/>
        <v>-0.26605865398541417</v>
      </c>
      <c r="K956">
        <f t="shared" si="89"/>
        <v>-0.26007476051684597</v>
      </c>
    </row>
    <row r="957" spans="1:11">
      <c r="A957" s="2">
        <v>36852</v>
      </c>
      <c r="B957" s="1">
        <v>0.71037863199999995</v>
      </c>
      <c r="C957">
        <f t="shared" si="85"/>
        <v>5.8961432902169264E-3</v>
      </c>
      <c r="D957">
        <f t="shared" si="86"/>
        <v>5.8788290621453795E-3</v>
      </c>
      <c r="E957">
        <f t="shared" si="84"/>
        <v>1.4076999996249888</v>
      </c>
      <c r="F957">
        <f t="shared" si="87"/>
        <v>-5.8788290621453196E-3</v>
      </c>
      <c r="H957">
        <v>-1.4221143334639463E-3</v>
      </c>
      <c r="I957">
        <v>-1.2726695018944311E-3</v>
      </c>
      <c r="J957">
        <f t="shared" si="88"/>
        <v>-0.2655281789249842</v>
      </c>
      <c r="K957">
        <f t="shared" si="89"/>
        <v>-0.25877357670035184</v>
      </c>
    </row>
    <row r="958" spans="1:11">
      <c r="A958" s="2">
        <v>36854</v>
      </c>
      <c r="B958" s="1">
        <v>0.71443880800000004</v>
      </c>
      <c r="C958">
        <f t="shared" si="85"/>
        <v>5.7155097536774058E-3</v>
      </c>
      <c r="D958">
        <f t="shared" si="86"/>
        <v>5.6992381985195009E-3</v>
      </c>
      <c r="E958">
        <f t="shared" si="84"/>
        <v>1.3997000006192273</v>
      </c>
      <c r="F958">
        <f t="shared" si="87"/>
        <v>-5.6992381985195486E-3</v>
      </c>
      <c r="H958">
        <v>-1.4204055754270084E-3</v>
      </c>
      <c r="I958">
        <v>-1.2643998989416408E-3</v>
      </c>
      <c r="J958">
        <f t="shared" si="88"/>
        <v>-0.26519572003646402</v>
      </c>
      <c r="K958">
        <f t="shared" si="89"/>
        <v>-0.25716462859491102</v>
      </c>
    </row>
    <row r="959" spans="1:11">
      <c r="A959" s="2">
        <v>36857</v>
      </c>
      <c r="B959" s="1">
        <v>0.70646414700000004</v>
      </c>
      <c r="C959">
        <f t="shared" si="85"/>
        <v>-1.1162133006638153E-2</v>
      </c>
      <c r="D959">
        <f t="shared" si="86"/>
        <v>-1.1224897104454132E-2</v>
      </c>
      <c r="E959">
        <f t="shared" si="84"/>
        <v>1.4154999998888831</v>
      </c>
      <c r="F959">
        <f t="shared" si="87"/>
        <v>1.1224897104453929E-2</v>
      </c>
      <c r="H959">
        <v>-1.4165139592070409E-3</v>
      </c>
      <c r="I959">
        <v>-1.2617575484771726E-3</v>
      </c>
      <c r="J959">
        <f t="shared" si="88"/>
        <v>-0.26443856052349046</v>
      </c>
      <c r="K959">
        <f t="shared" si="89"/>
        <v>-0.25665052836567542</v>
      </c>
    </row>
    <row r="960" spans="1:11">
      <c r="A960" s="2">
        <v>36858</v>
      </c>
      <c r="B960" s="1">
        <v>0.70511916500000005</v>
      </c>
      <c r="C960">
        <f t="shared" si="85"/>
        <v>-1.9038220208504875E-3</v>
      </c>
      <c r="D960">
        <f t="shared" si="86"/>
        <v>-1.9056365934419569E-3</v>
      </c>
      <c r="E960">
        <f t="shared" si="84"/>
        <v>1.4182000002793853</v>
      </c>
      <c r="F960">
        <f t="shared" si="87"/>
        <v>1.9056365934421284E-3</v>
      </c>
      <c r="H960">
        <v>-1.4107397567177725E-3</v>
      </c>
      <c r="I960">
        <v>-1.2532899263996353E-3</v>
      </c>
      <c r="J960">
        <f t="shared" si="88"/>
        <v>-0.26331512180356914</v>
      </c>
      <c r="K960">
        <f t="shared" si="89"/>
        <v>-0.25500305332037765</v>
      </c>
    </row>
    <row r="961" spans="1:11">
      <c r="A961" s="2">
        <v>36859</v>
      </c>
      <c r="B961" s="1">
        <v>0.70377929500000003</v>
      </c>
      <c r="C961">
        <f t="shared" si="85"/>
        <v>-1.9002036343743756E-3</v>
      </c>
      <c r="D961">
        <f t="shared" si="86"/>
        <v>-1.9020113116333373E-3</v>
      </c>
      <c r="E961">
        <f t="shared" si="84"/>
        <v>1.4208999996227509</v>
      </c>
      <c r="F961">
        <f t="shared" si="87"/>
        <v>1.9020113116332109E-3</v>
      </c>
      <c r="H961">
        <v>-1.4079758823119057E-3</v>
      </c>
      <c r="I961">
        <v>-1.2516367506379676E-3</v>
      </c>
      <c r="J961">
        <f t="shared" si="88"/>
        <v>-0.26277737766828452</v>
      </c>
      <c r="K961">
        <f t="shared" si="89"/>
        <v>-0.2546814086144733</v>
      </c>
    </row>
    <row r="962" spans="1:11">
      <c r="A962" s="2">
        <v>36860</v>
      </c>
      <c r="B962" s="1">
        <v>0.70372976799999998</v>
      </c>
      <c r="C962">
        <f t="shared" si="85"/>
        <v>-7.0372914281358057E-5</v>
      </c>
      <c r="D962">
        <f t="shared" si="86"/>
        <v>-7.0375390571066784E-5</v>
      </c>
      <c r="E962">
        <f t="shared" si="84"/>
        <v>1.420999999533912</v>
      </c>
      <c r="F962">
        <f t="shared" si="87"/>
        <v>7.0375390571164701E-5</v>
      </c>
      <c r="H962">
        <v>-1.4059513705818121E-3</v>
      </c>
      <c r="I962">
        <v>-1.2486093217557123E-3</v>
      </c>
      <c r="J962">
        <f t="shared" si="88"/>
        <v>-0.26238348520075344</v>
      </c>
      <c r="K962">
        <f t="shared" si="89"/>
        <v>-0.25409238686914054</v>
      </c>
    </row>
    <row r="963" spans="1:11">
      <c r="A963" s="2">
        <v>36861</v>
      </c>
      <c r="B963" s="1">
        <v>0.69574897400000002</v>
      </c>
      <c r="C963">
        <f t="shared" si="85"/>
        <v>-1.134070827028022E-2</v>
      </c>
      <c r="D963">
        <f t="shared" si="86"/>
        <v>-1.1405504457885468E-2</v>
      </c>
      <c r="E963">
        <f t="shared" ref="E963:E1026" si="90">1/B963</f>
        <v>1.4372999995254034</v>
      </c>
      <c r="F963">
        <f t="shared" si="87"/>
        <v>1.1405504457885386E-2</v>
      </c>
      <c r="H963">
        <v>-1.4049438084678002E-3</v>
      </c>
      <c r="I963">
        <v>-1.2466244328500577E-3</v>
      </c>
      <c r="J963">
        <f t="shared" si="88"/>
        <v>-0.26218745219122347</v>
      </c>
      <c r="K963">
        <f t="shared" si="89"/>
        <v>-0.25370620348615408</v>
      </c>
    </row>
    <row r="964" spans="1:11">
      <c r="A964" s="2">
        <v>36864</v>
      </c>
      <c r="B964" s="1">
        <v>0.68856296900000002</v>
      </c>
      <c r="C964">
        <f t="shared" ref="C964:C1027" si="91">+B964/B963-1</f>
        <v>-1.0328444983089491E-2</v>
      </c>
      <c r="D964">
        <f t="shared" ref="D964:D1027" si="92">+LN(B964/B963)</f>
        <v>-1.0382153508072174E-2</v>
      </c>
      <c r="E964">
        <f t="shared" si="90"/>
        <v>1.4523000001761639</v>
      </c>
      <c r="F964">
        <f t="shared" ref="F964:F1027" si="93">+LN(E964/E963)</f>
        <v>1.0382153508072346E-2</v>
      </c>
      <c r="H964">
        <v>-1.4029946145545844E-3</v>
      </c>
      <c r="I964">
        <v>-1.2449423957058439E-3</v>
      </c>
      <c r="J964">
        <f t="shared" ref="J964:J1027" si="94">+(H964-$O$4)/$O$5</f>
        <v>-0.26180821368706442</v>
      </c>
      <c r="K964">
        <f t="shared" ref="K964:K1027" si="95">+(I964-$O$9)/$O$10</f>
        <v>-0.25337894346026002</v>
      </c>
    </row>
    <row r="965" spans="1:11">
      <c r="A965" s="2">
        <v>36865</v>
      </c>
      <c r="B965" s="1">
        <v>0.69396252599999997</v>
      </c>
      <c r="C965">
        <f t="shared" si="91"/>
        <v>7.8417766320511006E-3</v>
      </c>
      <c r="D965">
        <f t="shared" si="92"/>
        <v>7.8111897015361708E-3</v>
      </c>
      <c r="E965">
        <f t="shared" si="90"/>
        <v>1.441000000048994</v>
      </c>
      <c r="F965">
        <f t="shared" si="93"/>
        <v>-7.8111897015362185E-3</v>
      </c>
      <c r="H965">
        <v>-1.3995815776232565E-3</v>
      </c>
      <c r="I965">
        <v>-1.2426205931726146E-3</v>
      </c>
      <c r="J965">
        <f t="shared" si="94"/>
        <v>-0.261144167379665</v>
      </c>
      <c r="K965">
        <f t="shared" si="95"/>
        <v>-0.25292720958520298</v>
      </c>
    </row>
    <row r="966" spans="1:11">
      <c r="A966" s="2">
        <v>36866</v>
      </c>
      <c r="B966" s="1">
        <v>0.69613644299999999</v>
      </c>
      <c r="C966">
        <f t="shared" si="91"/>
        <v>3.1326143971064369E-3</v>
      </c>
      <c r="D966">
        <f t="shared" si="92"/>
        <v>3.1277179836777733E-3</v>
      </c>
      <c r="E966">
        <f t="shared" si="90"/>
        <v>1.4364999994692134</v>
      </c>
      <c r="F966">
        <f t="shared" si="93"/>
        <v>-3.127717983677755E-3</v>
      </c>
      <c r="H966">
        <v>-1.3971361017296134E-3</v>
      </c>
      <c r="I966">
        <v>-1.2372413030025072E-3</v>
      </c>
      <c r="J966">
        <f t="shared" si="94"/>
        <v>-0.26066837140391619</v>
      </c>
      <c r="K966">
        <f t="shared" si="95"/>
        <v>-0.25188060568206272</v>
      </c>
    </row>
    <row r="967" spans="1:11">
      <c r="A967" s="2">
        <v>36867</v>
      </c>
      <c r="B967" s="1">
        <v>0.69444444400000005</v>
      </c>
      <c r="C967">
        <f t="shared" si="91"/>
        <v>-2.4305565626018266E-3</v>
      </c>
      <c r="D967">
        <f t="shared" si="92"/>
        <v>-2.4335151602019787E-3</v>
      </c>
      <c r="E967">
        <f t="shared" si="90"/>
        <v>1.4400000009215999</v>
      </c>
      <c r="F967">
        <f t="shared" si="93"/>
        <v>2.4335151602018681E-3</v>
      </c>
      <c r="H967">
        <v>-1.3951275956706935E-3</v>
      </c>
      <c r="I967">
        <v>-1.2367933909931625E-3</v>
      </c>
      <c r="J967">
        <f t="shared" si="94"/>
        <v>-0.2602775930271653</v>
      </c>
      <c r="K967">
        <f t="shared" si="95"/>
        <v>-0.25179345915484086</v>
      </c>
    </row>
    <row r="968" spans="1:11">
      <c r="A968" s="2">
        <v>36868</v>
      </c>
      <c r="B968" s="1">
        <v>0.69242487200000002</v>
      </c>
      <c r="C968">
        <f t="shared" si="91"/>
        <v>-2.9081836818612983E-3</v>
      </c>
      <c r="D968">
        <f t="shared" si="92"/>
        <v>-2.9124206646350239E-3</v>
      </c>
      <c r="E968">
        <f t="shared" si="90"/>
        <v>1.4441999997943458</v>
      </c>
      <c r="F968">
        <f t="shared" si="93"/>
        <v>2.9124206646348777E-3</v>
      </c>
      <c r="H968">
        <v>-1.3932427354246908E-3</v>
      </c>
      <c r="I968">
        <v>-1.2331294326842063E-3</v>
      </c>
      <c r="J968">
        <f t="shared" si="94"/>
        <v>-0.25991087139141816</v>
      </c>
      <c r="K968">
        <f t="shared" si="95"/>
        <v>-0.25108059315471204</v>
      </c>
    </row>
    <row r="969" spans="1:11">
      <c r="A969" s="2">
        <v>36871</v>
      </c>
      <c r="B969" s="1">
        <v>0.687096331</v>
      </c>
      <c r="C969">
        <f t="shared" si="91"/>
        <v>-7.6954789111042254E-3</v>
      </c>
      <c r="D969">
        <f t="shared" si="92"/>
        <v>-7.7252419009048697E-3</v>
      </c>
      <c r="E969">
        <f t="shared" si="90"/>
        <v>1.455399999800028</v>
      </c>
      <c r="F969">
        <f t="shared" si="93"/>
        <v>7.7252419009049625E-3</v>
      </c>
      <c r="H969">
        <v>-1.3905230667481652E-3</v>
      </c>
      <c r="I969">
        <v>-1.2321169041094116E-3</v>
      </c>
      <c r="J969">
        <f t="shared" si="94"/>
        <v>-0.25938172799850034</v>
      </c>
      <c r="K969">
        <f t="shared" si="95"/>
        <v>-0.25088359386207115</v>
      </c>
    </row>
    <row r="970" spans="1:11">
      <c r="A970" s="2">
        <v>36872</v>
      </c>
      <c r="B970" s="1">
        <v>0.69060773499999994</v>
      </c>
      <c r="C970">
        <f t="shared" si="91"/>
        <v>5.1104973808977494E-3</v>
      </c>
      <c r="D970">
        <f t="shared" si="92"/>
        <v>5.0974831099243325E-3</v>
      </c>
      <c r="E970">
        <f t="shared" si="90"/>
        <v>1.44799999959456</v>
      </c>
      <c r="F970">
        <f t="shared" si="93"/>
        <v>-5.0974831099242814E-3</v>
      </c>
      <c r="H970">
        <v>-1.3888150666989613E-3</v>
      </c>
      <c r="I970">
        <v>-1.2319066174100862E-3</v>
      </c>
      <c r="J970">
        <f t="shared" si="94"/>
        <v>-0.25904941658537112</v>
      </c>
      <c r="K970">
        <f t="shared" si="95"/>
        <v>-0.25084268012190603</v>
      </c>
    </row>
    <row r="971" spans="1:11">
      <c r="A971" s="2">
        <v>36873</v>
      </c>
      <c r="B971" s="1">
        <v>0.68917987599999997</v>
      </c>
      <c r="C971">
        <f t="shared" si="91"/>
        <v>-2.0675398314210502E-3</v>
      </c>
      <c r="D971">
        <f t="shared" si="92"/>
        <v>-2.0696801425261328E-3</v>
      </c>
      <c r="E971">
        <f t="shared" si="90"/>
        <v>1.4509999998897241</v>
      </c>
      <c r="F971">
        <f t="shared" si="93"/>
        <v>2.0696801425262291E-3</v>
      </c>
      <c r="H971">
        <v>-1.3816723781086644E-3</v>
      </c>
      <c r="I971">
        <v>-1.2257914036452279E-3</v>
      </c>
      <c r="J971">
        <f t="shared" si="94"/>
        <v>-0.25765972286721811</v>
      </c>
      <c r="K971">
        <f t="shared" si="95"/>
        <v>-0.24965289366450247</v>
      </c>
    </row>
    <row r="972" spans="1:11">
      <c r="A972" s="2">
        <v>36874</v>
      </c>
      <c r="B972" s="1">
        <v>0.68189566999999995</v>
      </c>
      <c r="C972">
        <f t="shared" si="91"/>
        <v>-1.0569382905196711E-2</v>
      </c>
      <c r="D972">
        <f t="shared" si="92"/>
        <v>-1.0625635554317864E-2</v>
      </c>
      <c r="E972">
        <f t="shared" si="90"/>
        <v>1.4664999999193427</v>
      </c>
      <c r="F972">
        <f t="shared" si="93"/>
        <v>1.0625635554317945E-2</v>
      </c>
      <c r="H972">
        <v>-1.3737058618745403E-3</v>
      </c>
      <c r="I972">
        <v>-1.2198840996870302E-3</v>
      </c>
      <c r="J972">
        <f t="shared" si="94"/>
        <v>-0.25610974383254964</v>
      </c>
      <c r="K972">
        <f t="shared" si="95"/>
        <v>-0.24850355849495864</v>
      </c>
    </row>
    <row r="973" spans="1:11">
      <c r="A973" s="2">
        <v>36875</v>
      </c>
      <c r="B973" s="1">
        <v>0.677369098</v>
      </c>
      <c r="C973">
        <f t="shared" si="91"/>
        <v>-6.6382178376348522E-3</v>
      </c>
      <c r="D973">
        <f t="shared" si="92"/>
        <v>-6.660348800136444E-3</v>
      </c>
      <c r="E973">
        <f t="shared" si="90"/>
        <v>1.4763000009191445</v>
      </c>
      <c r="F973">
        <f t="shared" si="93"/>
        <v>6.6603488001365568E-3</v>
      </c>
      <c r="H973">
        <v>-1.3721694442814561E-3</v>
      </c>
      <c r="I973">
        <v>-1.2165780777836435E-3</v>
      </c>
      <c r="J973">
        <f t="shared" si="94"/>
        <v>-0.25581081579577802</v>
      </c>
      <c r="K973">
        <f t="shared" si="95"/>
        <v>-0.2478603332145714</v>
      </c>
    </row>
    <row r="974" spans="1:11">
      <c r="A974" s="2">
        <v>36878</v>
      </c>
      <c r="B974" s="1">
        <v>0.68133814800000003</v>
      </c>
      <c r="C974">
        <f t="shared" si="91"/>
        <v>5.8595085186481377E-3</v>
      </c>
      <c r="D974">
        <f t="shared" si="92"/>
        <v>5.8424083650891554E-3</v>
      </c>
      <c r="E974">
        <f t="shared" si="90"/>
        <v>1.4677000002647731</v>
      </c>
      <c r="F974">
        <f t="shared" si="93"/>
        <v>-5.8424083650891832E-3</v>
      </c>
      <c r="H974">
        <v>-1.3667295675677297E-3</v>
      </c>
      <c r="I974">
        <v>-1.2105371157349687E-3</v>
      </c>
      <c r="J974">
        <f t="shared" si="94"/>
        <v>-0.25475242407100618</v>
      </c>
      <c r="K974">
        <f t="shared" si="95"/>
        <v>-0.24668499329816396</v>
      </c>
    </row>
    <row r="975" spans="1:11">
      <c r="A975" s="2">
        <v>36879</v>
      </c>
      <c r="B975" s="1">
        <v>0.68399452800000005</v>
      </c>
      <c r="C975">
        <f t="shared" si="91"/>
        <v>3.8987689267033776E-3</v>
      </c>
      <c r="D975">
        <f t="shared" si="92"/>
        <v>3.8911884238292957E-3</v>
      </c>
      <c r="E975">
        <f t="shared" si="90"/>
        <v>1.462000000093568</v>
      </c>
      <c r="F975">
        <f t="shared" si="93"/>
        <v>-3.8911884238292185E-3</v>
      </c>
      <c r="H975">
        <v>-1.3657615484840206E-3</v>
      </c>
      <c r="I975">
        <v>-1.2071325815679122E-3</v>
      </c>
      <c r="J975">
        <f t="shared" si="94"/>
        <v>-0.25456408462113711</v>
      </c>
      <c r="K975">
        <f t="shared" si="95"/>
        <v>-0.24602260130313525</v>
      </c>
    </row>
    <row r="976" spans="1:11">
      <c r="A976" s="2">
        <v>36880</v>
      </c>
      <c r="B976" s="1">
        <v>0.67856415800000003</v>
      </c>
      <c r="C976">
        <f t="shared" si="91"/>
        <v>-7.9392009405081509E-3</v>
      </c>
      <c r="D976">
        <f t="shared" si="92"/>
        <v>-7.9708842008934817E-3</v>
      </c>
      <c r="E976">
        <f t="shared" si="90"/>
        <v>1.4737000005237528</v>
      </c>
      <c r="F976">
        <f t="shared" si="93"/>
        <v>7.97088420089327E-3</v>
      </c>
      <c r="H976">
        <v>-1.3636974217611747E-3</v>
      </c>
      <c r="I976">
        <v>-1.2068688807669943E-3</v>
      </c>
      <c r="J976">
        <f t="shared" si="94"/>
        <v>-0.25416248459280777</v>
      </c>
      <c r="K976">
        <f t="shared" si="95"/>
        <v>-0.24597129522393626</v>
      </c>
    </row>
    <row r="977" spans="1:11">
      <c r="A977" s="2">
        <v>36881</v>
      </c>
      <c r="B977" s="1">
        <v>0.67994832400000005</v>
      </c>
      <c r="C977">
        <f t="shared" si="91"/>
        <v>2.0398454349250805E-3</v>
      </c>
      <c r="D977">
        <f t="shared" si="92"/>
        <v>2.0377677751493338E-3</v>
      </c>
      <c r="E977">
        <f t="shared" si="90"/>
        <v>1.4706999998429291</v>
      </c>
      <c r="F977">
        <f t="shared" si="93"/>
        <v>-2.0377677751492293E-3</v>
      </c>
      <c r="H977">
        <v>-1.3543463337608243E-3</v>
      </c>
      <c r="I977">
        <v>-1.1999563448072304E-3</v>
      </c>
      <c r="J977">
        <f t="shared" si="94"/>
        <v>-0.25234312090535316</v>
      </c>
      <c r="K977">
        <f t="shared" si="95"/>
        <v>-0.24462638039552831</v>
      </c>
    </row>
    <row r="978" spans="1:11">
      <c r="A978" s="2">
        <v>36882</v>
      </c>
      <c r="B978" s="1">
        <v>0.67645268199999997</v>
      </c>
      <c r="C978">
        <f t="shared" si="91"/>
        <v>-5.1410406888510174E-3</v>
      </c>
      <c r="D978">
        <f t="shared" si="92"/>
        <v>-5.15430130697625E-3</v>
      </c>
      <c r="E978">
        <f t="shared" si="90"/>
        <v>1.478300000294773</v>
      </c>
      <c r="F978">
        <f t="shared" si="93"/>
        <v>5.1543013069762752E-3</v>
      </c>
      <c r="H978">
        <v>-1.351683953609008E-3</v>
      </c>
      <c r="I978">
        <v>-1.1963610497824121E-3</v>
      </c>
      <c r="J978">
        <f t="shared" si="94"/>
        <v>-0.25182512366586263</v>
      </c>
      <c r="K978">
        <f t="shared" si="95"/>
        <v>-0.24392687364149118</v>
      </c>
    </row>
    <row r="979" spans="1:11">
      <c r="A979" s="2">
        <v>36887</v>
      </c>
      <c r="B979" s="1">
        <v>0.67060085800000002</v>
      </c>
      <c r="C979">
        <f t="shared" si="91"/>
        <v>-8.6507514209248626E-3</v>
      </c>
      <c r="D979">
        <f t="shared" si="92"/>
        <v>-8.6883863752824329E-3</v>
      </c>
      <c r="E979">
        <f t="shared" si="90"/>
        <v>1.4912000008207564</v>
      </c>
      <c r="F979">
        <f t="shared" si="93"/>
        <v>8.6883863752823861E-3</v>
      </c>
      <c r="H979">
        <v>-1.345785281977725E-3</v>
      </c>
      <c r="I979">
        <v>-1.1936745065238787E-3</v>
      </c>
      <c r="J979">
        <f t="shared" si="94"/>
        <v>-0.25067746801661916</v>
      </c>
      <c r="K979">
        <f t="shared" si="95"/>
        <v>-0.24340417518659818</v>
      </c>
    </row>
    <row r="980" spans="1:11">
      <c r="A980" s="2">
        <v>36888</v>
      </c>
      <c r="B980" s="1">
        <v>0.67082578699999995</v>
      </c>
      <c r="C980">
        <f t="shared" si="91"/>
        <v>3.3541412498450107E-4</v>
      </c>
      <c r="D980">
        <f t="shared" si="92"/>
        <v>3.3535788624204248E-4</v>
      </c>
      <c r="E980">
        <f t="shared" si="90"/>
        <v>1.4906999989849825</v>
      </c>
      <c r="F980">
        <f t="shared" si="93"/>
        <v>-3.3535788624202318E-4</v>
      </c>
      <c r="H980">
        <v>-1.3411365057368035E-3</v>
      </c>
      <c r="I980">
        <v>-1.1791063712804325E-3</v>
      </c>
      <c r="J980">
        <f t="shared" si="94"/>
        <v>-0.24977299415395018</v>
      </c>
      <c r="K980">
        <f t="shared" si="95"/>
        <v>-0.24056977385759123</v>
      </c>
    </row>
    <row r="981" spans="1:11">
      <c r="A981" s="2">
        <v>36889</v>
      </c>
      <c r="B981" s="1">
        <v>0.66867268499999999</v>
      </c>
      <c r="C981">
        <f t="shared" si="91"/>
        <v>-3.2096291492145212E-3</v>
      </c>
      <c r="D981">
        <f t="shared" si="92"/>
        <v>-3.2147910570180854E-3</v>
      </c>
      <c r="E981">
        <f t="shared" si="90"/>
        <v>1.4954999993756288</v>
      </c>
      <c r="F981">
        <f t="shared" si="93"/>
        <v>3.2147910570179839E-3</v>
      </c>
      <c r="H981">
        <v>-1.3289040740538409E-3</v>
      </c>
      <c r="I981">
        <v>-1.1773437527839152E-3</v>
      </c>
      <c r="J981">
        <f t="shared" si="94"/>
        <v>-0.24739303130765705</v>
      </c>
      <c r="K981">
        <f t="shared" si="95"/>
        <v>-0.24022683578586321</v>
      </c>
    </row>
    <row r="982" spans="1:11">
      <c r="A982" s="2">
        <v>36893</v>
      </c>
      <c r="B982" s="1">
        <v>0.66769045900000001</v>
      </c>
      <c r="C982">
        <f t="shared" si="91"/>
        <v>-1.4689189823866577E-3</v>
      </c>
      <c r="D982">
        <f t="shared" si="92"/>
        <v>-1.4699989015471238E-3</v>
      </c>
      <c r="E982">
        <f t="shared" si="90"/>
        <v>1.4976999993345719</v>
      </c>
      <c r="F982">
        <f t="shared" si="93"/>
        <v>1.4699989015471043E-3</v>
      </c>
      <c r="H982">
        <v>-1.3273797798984291E-3</v>
      </c>
      <c r="I982">
        <v>-1.1745233389858216E-3</v>
      </c>
      <c r="J982">
        <f t="shared" si="94"/>
        <v>-0.24709646202767041</v>
      </c>
      <c r="K982">
        <f t="shared" si="95"/>
        <v>-0.23967809124964934</v>
      </c>
    </row>
    <row r="983" spans="1:11">
      <c r="A983" s="2">
        <v>36894</v>
      </c>
      <c r="B983" s="1">
        <v>0.664672649</v>
      </c>
      <c r="C983">
        <f t="shared" si="91"/>
        <v>-4.5197740349919302E-3</v>
      </c>
      <c r="D983">
        <f t="shared" si="92"/>
        <v>-4.5300190955500745E-3</v>
      </c>
      <c r="E983">
        <f t="shared" si="90"/>
        <v>1.5044999993673578</v>
      </c>
      <c r="F983">
        <f t="shared" si="93"/>
        <v>4.5300190955500468E-3</v>
      </c>
      <c r="H983">
        <v>-1.3198287054587391E-3</v>
      </c>
      <c r="I983">
        <v>-1.158747596718556E-3</v>
      </c>
      <c r="J983">
        <f t="shared" si="94"/>
        <v>-0.24562731205963204</v>
      </c>
      <c r="K983">
        <f t="shared" si="95"/>
        <v>-0.23660873583104663</v>
      </c>
    </row>
    <row r="984" spans="1:11">
      <c r="A984" s="2">
        <v>36895</v>
      </c>
      <c r="B984" s="1">
        <v>0.66979236399999997</v>
      </c>
      <c r="C984">
        <f t="shared" si="91"/>
        <v>7.7026112142610792E-3</v>
      </c>
      <c r="D984">
        <f t="shared" si="92"/>
        <v>7.6730975624095541E-3</v>
      </c>
      <c r="E984">
        <f t="shared" si="90"/>
        <v>1.4930000008181641</v>
      </c>
      <c r="F984">
        <f t="shared" si="93"/>
        <v>-7.6730975624095194E-3</v>
      </c>
      <c r="H984">
        <v>-1.3114746138107524E-3</v>
      </c>
      <c r="I984">
        <v>-1.1558279723631697E-3</v>
      </c>
      <c r="J984">
        <f t="shared" si="94"/>
        <v>-0.24400192568903589</v>
      </c>
      <c r="K984">
        <f t="shared" si="95"/>
        <v>-0.23604068871898878</v>
      </c>
    </row>
    <row r="985" spans="1:11">
      <c r="A985" s="2">
        <v>36896</v>
      </c>
      <c r="B985" s="1">
        <v>0.66711140800000002</v>
      </c>
      <c r="C985">
        <f t="shared" si="91"/>
        <v>-4.0026673101933863E-3</v>
      </c>
      <c r="D985">
        <f t="shared" si="92"/>
        <v>-4.0106994234072428E-3</v>
      </c>
      <c r="E985">
        <f t="shared" si="90"/>
        <v>1.498999999112592</v>
      </c>
      <c r="F985">
        <f t="shared" si="93"/>
        <v>4.0106994234073347E-3</v>
      </c>
      <c r="H985">
        <v>-1.3082493728775154E-3</v>
      </c>
      <c r="I985">
        <v>-1.1475853996652887E-3</v>
      </c>
      <c r="J985">
        <f t="shared" si="94"/>
        <v>-0.24337441729247242</v>
      </c>
      <c r="K985">
        <f t="shared" si="95"/>
        <v>-0.23443699966621037</v>
      </c>
    </row>
    <row r="986" spans="1:11">
      <c r="A986" s="2">
        <v>36899</v>
      </c>
      <c r="B986" s="1">
        <v>0.66804729799999996</v>
      </c>
      <c r="C986">
        <f t="shared" si="91"/>
        <v>1.4028991091694643E-3</v>
      </c>
      <c r="D986">
        <f t="shared" si="92"/>
        <v>1.4019159656076111E-3</v>
      </c>
      <c r="E986">
        <f t="shared" si="90"/>
        <v>1.4968999994368664</v>
      </c>
      <c r="F986">
        <f t="shared" si="93"/>
        <v>-1.4019159656075602E-3</v>
      </c>
      <c r="H986">
        <v>-1.3028428543183387E-3</v>
      </c>
      <c r="I986">
        <v>-1.1310793512814864E-3</v>
      </c>
      <c r="J986">
        <f t="shared" si="94"/>
        <v>-0.24232251578734842</v>
      </c>
      <c r="K986">
        <f t="shared" si="95"/>
        <v>-0.2312255546395211</v>
      </c>
    </row>
    <row r="987" spans="1:11">
      <c r="A987" s="2">
        <v>36900</v>
      </c>
      <c r="B987" s="1">
        <v>0.67114094000000002</v>
      </c>
      <c r="C987">
        <f t="shared" si="91"/>
        <v>4.6308727080579537E-3</v>
      </c>
      <c r="D987">
        <f t="shared" si="92"/>
        <v>4.6201832054853361E-3</v>
      </c>
      <c r="E987">
        <f t="shared" si="90"/>
        <v>1.489999999106</v>
      </c>
      <c r="F987">
        <f t="shared" si="93"/>
        <v>-4.620183205485311E-3</v>
      </c>
      <c r="H987">
        <v>-1.2965301468072232E-3</v>
      </c>
      <c r="I987">
        <v>-1.129815748600761E-3</v>
      </c>
      <c r="J987">
        <f t="shared" si="94"/>
        <v>-0.24109430460862621</v>
      </c>
      <c r="K987">
        <f t="shared" si="95"/>
        <v>-0.23097970593907083</v>
      </c>
    </row>
    <row r="988" spans="1:11">
      <c r="A988" s="2">
        <v>36901</v>
      </c>
      <c r="B988" s="1">
        <v>0.67069081200000003</v>
      </c>
      <c r="C988">
        <f t="shared" si="91"/>
        <v>-6.7069071959757753E-4</v>
      </c>
      <c r="D988">
        <f t="shared" si="92"/>
        <v>-6.7091573323358486E-4</v>
      </c>
      <c r="E988">
        <f t="shared" si="90"/>
        <v>1.4909999989682279</v>
      </c>
      <c r="F988">
        <f t="shared" si="93"/>
        <v>6.7091573323352317E-4</v>
      </c>
      <c r="H988">
        <v>-1.2936621376202721E-3</v>
      </c>
      <c r="I988">
        <v>-1.1251771706279987E-3</v>
      </c>
      <c r="J988">
        <f t="shared" si="94"/>
        <v>-0.24053629983208794</v>
      </c>
      <c r="K988">
        <f t="shared" si="95"/>
        <v>-0.23007721626891114</v>
      </c>
    </row>
    <row r="989" spans="1:11">
      <c r="A989" s="2">
        <v>36902</v>
      </c>
      <c r="B989" s="1">
        <v>0.66822585999999995</v>
      </c>
      <c r="C989">
        <f t="shared" si="91"/>
        <v>-3.6752434294567982E-3</v>
      </c>
      <c r="D989">
        <f t="shared" si="92"/>
        <v>-3.6820137300152727E-3</v>
      </c>
      <c r="E989">
        <f t="shared" si="90"/>
        <v>1.4965000007632152</v>
      </c>
      <c r="F989">
        <f t="shared" si="93"/>
        <v>3.6820137300153368E-3</v>
      </c>
      <c r="H989">
        <v>-1.2929141385394386E-3</v>
      </c>
      <c r="I989">
        <v>-1.1219411571439216E-3</v>
      </c>
      <c r="J989">
        <f t="shared" si="94"/>
        <v>-0.24039076785058303</v>
      </c>
      <c r="K989">
        <f t="shared" si="95"/>
        <v>-0.22944761194641702</v>
      </c>
    </row>
    <row r="990" spans="1:11">
      <c r="A990" s="2">
        <v>36907</v>
      </c>
      <c r="B990" s="1">
        <v>0.68143100499999998</v>
      </c>
      <c r="C990">
        <f t="shared" si="91"/>
        <v>1.9761499502578328E-2</v>
      </c>
      <c r="D990">
        <f t="shared" si="92"/>
        <v>1.9568775938002075E-2</v>
      </c>
      <c r="E990">
        <f t="shared" si="90"/>
        <v>1.4675000002384688</v>
      </c>
      <c r="F990">
        <f t="shared" si="93"/>
        <v>-1.9568775938002152E-2</v>
      </c>
      <c r="H990">
        <v>-1.2874146106747265E-3</v>
      </c>
      <c r="I990">
        <v>-1.1171800680023784E-3</v>
      </c>
      <c r="J990">
        <f t="shared" si="94"/>
        <v>-0.23932077029577151</v>
      </c>
      <c r="K990">
        <f t="shared" si="95"/>
        <v>-0.22852128629355892</v>
      </c>
    </row>
    <row r="991" spans="1:11">
      <c r="A991" s="2">
        <v>36908</v>
      </c>
      <c r="B991" s="1">
        <v>0.67920939999999996</v>
      </c>
      <c r="C991">
        <f t="shared" si="91"/>
        <v>-3.2602053380298424E-3</v>
      </c>
      <c r="D991">
        <f t="shared" si="92"/>
        <v>-3.265531386611406E-3</v>
      </c>
      <c r="E991">
        <f t="shared" si="90"/>
        <v>1.4723000005594742</v>
      </c>
      <c r="F991">
        <f t="shared" si="93"/>
        <v>3.2655313866114016E-3</v>
      </c>
      <c r="H991">
        <v>-1.2861739661442697E-3</v>
      </c>
      <c r="I991">
        <v>-1.1161013594288341E-3</v>
      </c>
      <c r="J991">
        <f t="shared" si="94"/>
        <v>-0.23907938837233461</v>
      </c>
      <c r="K991">
        <f t="shared" si="95"/>
        <v>-0.22831141090708207</v>
      </c>
    </row>
    <row r="992" spans="1:11">
      <c r="A992" s="2">
        <v>36909</v>
      </c>
      <c r="B992" s="1">
        <v>0.67773636100000001</v>
      </c>
      <c r="C992">
        <f t="shared" si="91"/>
        <v>-2.1687553205240739E-3</v>
      </c>
      <c r="D992">
        <f t="shared" si="92"/>
        <v>-2.1711104761311883E-3</v>
      </c>
      <c r="E992">
        <f t="shared" si="90"/>
        <v>1.4754999990328097</v>
      </c>
      <c r="F992">
        <f t="shared" si="93"/>
        <v>2.1711104761309779E-3</v>
      </c>
      <c r="H992">
        <v>-1.2752174872817737E-3</v>
      </c>
      <c r="I992">
        <v>-1.1153173604012225E-3</v>
      </c>
      <c r="J992">
        <f t="shared" si="94"/>
        <v>-0.23694767709081932</v>
      </c>
      <c r="K992">
        <f t="shared" si="95"/>
        <v>-0.22815887471431148</v>
      </c>
    </row>
    <row r="993" spans="1:11">
      <c r="A993" s="2">
        <v>36910</v>
      </c>
      <c r="B993" s="1">
        <v>0.681059729</v>
      </c>
      <c r="C993">
        <f t="shared" si="91"/>
        <v>4.9036294807855985E-3</v>
      </c>
      <c r="D993">
        <f t="shared" si="92"/>
        <v>4.8916458493021486E-3</v>
      </c>
      <c r="E993">
        <f t="shared" si="90"/>
        <v>1.4682999998668251</v>
      </c>
      <c r="F993">
        <f t="shared" si="93"/>
        <v>-4.8916458493022327E-3</v>
      </c>
      <c r="H993">
        <v>-1.2691962529280431E-3</v>
      </c>
      <c r="I993">
        <v>-1.1134304795539633E-3</v>
      </c>
      <c r="J993">
        <f t="shared" si="94"/>
        <v>-0.23577617542850782</v>
      </c>
      <c r="K993">
        <f t="shared" si="95"/>
        <v>-0.22779175994692522</v>
      </c>
    </row>
    <row r="994" spans="1:11">
      <c r="A994" s="2">
        <v>36913</v>
      </c>
      <c r="B994" s="1">
        <v>0.68259385699999997</v>
      </c>
      <c r="C994">
        <f t="shared" si="91"/>
        <v>2.2525601421956587E-3</v>
      </c>
      <c r="D994">
        <f t="shared" si="92"/>
        <v>2.2500269320241662E-3</v>
      </c>
      <c r="E994">
        <f t="shared" si="90"/>
        <v>1.464999999260175</v>
      </c>
      <c r="F994">
        <f t="shared" si="93"/>
        <v>-2.2500269320241801E-3</v>
      </c>
      <c r="H994">
        <v>-1.2634236237720866E-3</v>
      </c>
      <c r="I994">
        <v>-1.1058284555315232E-3</v>
      </c>
      <c r="J994">
        <f t="shared" si="94"/>
        <v>-0.23465304281900873</v>
      </c>
      <c r="K994">
        <f t="shared" si="95"/>
        <v>-0.22631269714085742</v>
      </c>
    </row>
    <row r="995" spans="1:11">
      <c r="A995" s="2">
        <v>36914</v>
      </c>
      <c r="B995" s="1">
        <v>0.67957866099999997</v>
      </c>
      <c r="C995">
        <f t="shared" si="91"/>
        <v>-4.4172621377692733E-3</v>
      </c>
      <c r="D995">
        <f t="shared" si="92"/>
        <v>-4.427047065859775E-3</v>
      </c>
      <c r="E995">
        <f t="shared" si="90"/>
        <v>1.4715000004981027</v>
      </c>
      <c r="F995">
        <f t="shared" si="93"/>
        <v>4.4270470658597906E-3</v>
      </c>
      <c r="H995">
        <v>-1.2608240430110368E-3</v>
      </c>
      <c r="I995">
        <v>-1.1030673132654499E-3</v>
      </c>
      <c r="J995">
        <f t="shared" si="94"/>
        <v>-0.23414726393647844</v>
      </c>
      <c r="K995">
        <f t="shared" si="95"/>
        <v>-0.22577548457536753</v>
      </c>
    </row>
    <row r="996" spans="1:11">
      <c r="A996" s="2">
        <v>36915</v>
      </c>
      <c r="B996" s="1">
        <v>0.68418171900000002</v>
      </c>
      <c r="C996">
        <f t="shared" si="91"/>
        <v>6.773399849292927E-3</v>
      </c>
      <c r="D996">
        <f t="shared" si="92"/>
        <v>6.7505634386306364E-3</v>
      </c>
      <c r="E996">
        <f t="shared" si="90"/>
        <v>1.4615999992832314</v>
      </c>
      <c r="F996">
        <f t="shared" si="93"/>
        <v>-6.750563438630521E-3</v>
      </c>
      <c r="H996">
        <v>-1.2422370405912059E-3</v>
      </c>
      <c r="I996">
        <v>-1.1011872981756328E-3</v>
      </c>
      <c r="J996">
        <f t="shared" si="94"/>
        <v>-0.230530944930604</v>
      </c>
      <c r="K996">
        <f t="shared" si="95"/>
        <v>-0.22540970562150123</v>
      </c>
    </row>
    <row r="997" spans="1:11">
      <c r="A997" s="2">
        <v>36916</v>
      </c>
      <c r="B997" s="1">
        <v>0.68469702200000004</v>
      </c>
      <c r="C997">
        <f t="shared" si="91"/>
        <v>7.5316686443072101E-4</v>
      </c>
      <c r="D997">
        <f t="shared" si="92"/>
        <v>7.5288337660137875E-4</v>
      </c>
      <c r="E997">
        <f t="shared" si="90"/>
        <v>1.4604999990784244</v>
      </c>
      <c r="F997">
        <f t="shared" si="93"/>
        <v>-7.5288337660137008E-4</v>
      </c>
      <c r="H997">
        <v>-1.2340128423977302E-3</v>
      </c>
      <c r="I997">
        <v>-1.1001772263495491E-3</v>
      </c>
      <c r="J997">
        <f t="shared" si="94"/>
        <v>-0.22893083085285401</v>
      </c>
      <c r="K997">
        <f t="shared" si="95"/>
        <v>-0.22521318431809473</v>
      </c>
    </row>
    <row r="998" spans="1:11">
      <c r="A998" s="2">
        <v>36917</v>
      </c>
      <c r="B998" s="1">
        <v>0.68540095999999995</v>
      </c>
      <c r="C998">
        <f t="shared" si="91"/>
        <v>1.028101448351082E-3</v>
      </c>
      <c r="D998">
        <f t="shared" si="92"/>
        <v>1.0275733140098226E-3</v>
      </c>
      <c r="E998">
        <f t="shared" si="90"/>
        <v>1.4589999990662401</v>
      </c>
      <c r="F998">
        <f t="shared" si="93"/>
        <v>-1.0275733140099035E-3</v>
      </c>
      <c r="H998">
        <v>-1.2257914036451166E-3</v>
      </c>
      <c r="I998">
        <v>-1.0936721041238428E-3</v>
      </c>
      <c r="J998">
        <f t="shared" si="94"/>
        <v>-0.22733125365664145</v>
      </c>
      <c r="K998">
        <f t="shared" si="95"/>
        <v>-0.22394753660314856</v>
      </c>
    </row>
    <row r="999" spans="1:11">
      <c r="A999" s="2">
        <v>36920</v>
      </c>
      <c r="B999" s="1">
        <v>0.68634179799999995</v>
      </c>
      <c r="C999">
        <f t="shared" si="91"/>
        <v>1.3726826411215587E-3</v>
      </c>
      <c r="D999">
        <f t="shared" si="92"/>
        <v>1.3717413735808888E-3</v>
      </c>
      <c r="E999">
        <f t="shared" si="90"/>
        <v>1.4570000004574981</v>
      </c>
      <c r="F999">
        <f t="shared" si="93"/>
        <v>-1.3717413735807673E-3</v>
      </c>
      <c r="H999">
        <v>-1.2206281257960308E-3</v>
      </c>
      <c r="I999">
        <v>-1.0913875055510796E-3</v>
      </c>
      <c r="J999">
        <f t="shared" si="94"/>
        <v>-0.22632667748042393</v>
      </c>
      <c r="K999">
        <f t="shared" si="95"/>
        <v>-0.22350304119432124</v>
      </c>
    </row>
    <row r="1000" spans="1:11">
      <c r="A1000" s="2">
        <v>36921</v>
      </c>
      <c r="B1000" s="1">
        <v>0.684228532</v>
      </c>
      <c r="C1000">
        <f t="shared" si="91"/>
        <v>-3.0790285629667125E-3</v>
      </c>
      <c r="D1000">
        <f t="shared" si="92"/>
        <v>-3.0837785240956936E-3</v>
      </c>
      <c r="E1000">
        <f t="shared" si="90"/>
        <v>1.461500000704443</v>
      </c>
      <c r="F1000">
        <f t="shared" si="93"/>
        <v>3.0837785240957257E-3</v>
      </c>
      <c r="H1000">
        <v>-1.2198844277870084E-3</v>
      </c>
      <c r="I1000">
        <v>-1.0901975055210458E-3</v>
      </c>
      <c r="J1000">
        <f t="shared" si="94"/>
        <v>-0.22618198232281264</v>
      </c>
      <c r="K1000">
        <f t="shared" si="95"/>
        <v>-0.22327151275157403</v>
      </c>
    </row>
    <row r="1001" spans="1:11">
      <c r="A1001" s="2">
        <v>36922</v>
      </c>
      <c r="B1001" s="1">
        <v>0.68432217900000003</v>
      </c>
      <c r="C1001">
        <f t="shared" si="91"/>
        <v>1.3686509056598517E-4</v>
      </c>
      <c r="D1001">
        <f t="shared" si="92"/>
        <v>1.3685572539397768E-4</v>
      </c>
      <c r="E1001">
        <f t="shared" si="90"/>
        <v>1.4612999997476335</v>
      </c>
      <c r="F1001">
        <f t="shared" si="93"/>
        <v>-1.3685572539395412E-4</v>
      </c>
      <c r="H1001">
        <v>-1.2190999769168887E-3</v>
      </c>
      <c r="I1001">
        <v>-1.0883169652064332E-3</v>
      </c>
      <c r="J1001">
        <f t="shared" si="94"/>
        <v>-0.22602935821879028</v>
      </c>
      <c r="K1001">
        <f t="shared" si="95"/>
        <v>-0.22290563160907248</v>
      </c>
    </row>
    <row r="1002" spans="1:11">
      <c r="A1002" s="2">
        <v>36923</v>
      </c>
      <c r="B1002" s="1">
        <v>0.676818951</v>
      </c>
      <c r="C1002">
        <f t="shared" si="91"/>
        <v>-1.096446707450649E-2</v>
      </c>
      <c r="D1002">
        <f t="shared" si="92"/>
        <v>-1.102501986984665E-2</v>
      </c>
      <c r="E1002">
        <f t="shared" si="90"/>
        <v>1.4774999998485563</v>
      </c>
      <c r="F1002">
        <f t="shared" si="93"/>
        <v>1.1025019869846686E-2</v>
      </c>
      <c r="H1002">
        <v>-1.2180270881772478E-3</v>
      </c>
      <c r="I1002">
        <v>-1.0876089284931627E-3</v>
      </c>
      <c r="J1002">
        <f t="shared" si="94"/>
        <v>-0.22582061514915941</v>
      </c>
      <c r="K1002">
        <f t="shared" si="95"/>
        <v>-0.22276787477420354</v>
      </c>
    </row>
    <row r="1003" spans="1:11">
      <c r="A1003" s="2">
        <v>36924</v>
      </c>
      <c r="B1003" s="1">
        <v>0.68064252700000005</v>
      </c>
      <c r="C1003">
        <f t="shared" si="91"/>
        <v>5.6493335394209865E-3</v>
      </c>
      <c r="D1003">
        <f t="shared" si="92"/>
        <v>5.6334359006410609E-3</v>
      </c>
      <c r="E1003">
        <f t="shared" si="90"/>
        <v>1.4691999990179867</v>
      </c>
      <c r="F1003">
        <f t="shared" si="93"/>
        <v>-5.6334359006410643E-3</v>
      </c>
      <c r="H1003">
        <v>-1.2114511689271068E-3</v>
      </c>
      <c r="I1003">
        <v>-1.0821196685715112E-3</v>
      </c>
      <c r="J1003">
        <f t="shared" si="94"/>
        <v>-0.22454119304395709</v>
      </c>
      <c r="K1003">
        <f t="shared" si="95"/>
        <v>-0.22169987496796939</v>
      </c>
    </row>
    <row r="1004" spans="1:11">
      <c r="A1004" s="2">
        <v>36927</v>
      </c>
      <c r="B1004" s="1">
        <v>0.67796610199999996</v>
      </c>
      <c r="C1004">
        <f t="shared" si="91"/>
        <v>-3.932203607371898E-3</v>
      </c>
      <c r="D1004">
        <f t="shared" si="92"/>
        <v>-3.9399550468081383E-3</v>
      </c>
      <c r="E1004">
        <f t="shared" si="90"/>
        <v>1.4749999993362501</v>
      </c>
      <c r="F1004">
        <f t="shared" si="93"/>
        <v>3.9399550468079648E-3</v>
      </c>
      <c r="H1004">
        <v>-1.2091911391391907E-3</v>
      </c>
      <c r="I1004">
        <v>-1.0777387256067125E-3</v>
      </c>
      <c r="J1004">
        <f t="shared" si="94"/>
        <v>-0.22410147777996361</v>
      </c>
      <c r="K1004">
        <f t="shared" si="95"/>
        <v>-0.22084751120594878</v>
      </c>
    </row>
    <row r="1005" spans="1:11">
      <c r="A1005" s="2">
        <v>36928</v>
      </c>
      <c r="B1005" s="1">
        <v>0.68563592699999998</v>
      </c>
      <c r="C1005">
        <f t="shared" si="91"/>
        <v>1.1312991869909084E-2</v>
      </c>
      <c r="D1005">
        <f t="shared" si="92"/>
        <v>1.1249478545644022E-2</v>
      </c>
      <c r="E1005">
        <f t="shared" si="90"/>
        <v>1.4585000006862243</v>
      </c>
      <c r="F1005">
        <f t="shared" si="93"/>
        <v>-1.1249478545644105E-2</v>
      </c>
      <c r="H1005">
        <v>-1.2077296142997604E-3</v>
      </c>
      <c r="I1005">
        <v>-1.0775865244702018E-3</v>
      </c>
      <c r="J1005">
        <f t="shared" si="94"/>
        <v>-0.22381712100553555</v>
      </c>
      <c r="K1005">
        <f t="shared" si="95"/>
        <v>-0.22081789869230903</v>
      </c>
    </row>
    <row r="1006" spans="1:11">
      <c r="A1006" s="2">
        <v>36929</v>
      </c>
      <c r="B1006" s="1">
        <v>0.68338686500000001</v>
      </c>
      <c r="C1006">
        <f t="shared" si="91"/>
        <v>-3.2802569285432792E-3</v>
      </c>
      <c r="D1006">
        <f t="shared" si="92"/>
        <v>-3.2856487656046226E-3</v>
      </c>
      <c r="E1006">
        <f t="shared" si="90"/>
        <v>1.4633000006519001</v>
      </c>
      <c r="F1006">
        <f t="shared" si="93"/>
        <v>3.2856487656046291E-3</v>
      </c>
      <c r="H1006">
        <v>-1.2065723561092792E-3</v>
      </c>
      <c r="I1006">
        <v>-1.064218368329096E-3</v>
      </c>
      <c r="J1006">
        <f t="shared" si="94"/>
        <v>-0.22359196287113536</v>
      </c>
      <c r="K1006">
        <f t="shared" si="95"/>
        <v>-0.21821696735143831</v>
      </c>
    </row>
    <row r="1007" spans="1:11">
      <c r="A1007" s="2">
        <v>36930</v>
      </c>
      <c r="B1007" s="1">
        <v>0.69252077599999995</v>
      </c>
      <c r="C1007">
        <f t="shared" si="91"/>
        <v>1.3365651972254255E-2</v>
      </c>
      <c r="D1007">
        <f t="shared" si="92"/>
        <v>1.3277119635109134E-2</v>
      </c>
      <c r="E1007">
        <f t="shared" si="90"/>
        <v>1.4439999992144641</v>
      </c>
      <c r="F1007">
        <f t="shared" si="93"/>
        <v>-1.3277119635109155E-2</v>
      </c>
      <c r="H1007">
        <v>-1.2032897028929298E-3</v>
      </c>
      <c r="I1007">
        <v>-1.0587611622420118E-3</v>
      </c>
      <c r="J1007">
        <f t="shared" si="94"/>
        <v>-0.22295328424249788</v>
      </c>
      <c r="K1007">
        <f t="shared" si="95"/>
        <v>-0.21715520399412361</v>
      </c>
    </row>
    <row r="1008" spans="1:11">
      <c r="A1008" s="2">
        <v>36931</v>
      </c>
      <c r="B1008" s="1">
        <v>0.69013112499999996</v>
      </c>
      <c r="C1008">
        <f t="shared" si="91"/>
        <v>-3.4506560421228016E-3</v>
      </c>
      <c r="D1008">
        <f t="shared" si="92"/>
        <v>-3.4566232869107979E-3</v>
      </c>
      <c r="E1008">
        <f t="shared" si="90"/>
        <v>1.4489999998188752</v>
      </c>
      <c r="F1008">
        <f t="shared" si="93"/>
        <v>3.4566232869109271E-3</v>
      </c>
      <c r="H1008">
        <v>-1.2030589526038997E-3</v>
      </c>
      <c r="I1008">
        <v>-1.0560002296502976E-3</v>
      </c>
      <c r="J1008">
        <f t="shared" si="94"/>
        <v>-0.22290838907129265</v>
      </c>
      <c r="K1008">
        <f t="shared" si="95"/>
        <v>-0.21661803222323592</v>
      </c>
    </row>
    <row r="1009" spans="1:11">
      <c r="A1009" s="2">
        <v>36934</v>
      </c>
      <c r="B1009" s="1">
        <v>0.68903741500000004</v>
      </c>
      <c r="C1009">
        <f t="shared" si="91"/>
        <v>-1.5847857898018125E-3</v>
      </c>
      <c r="D1009">
        <f t="shared" si="92"/>
        <v>-1.5860428911346959E-3</v>
      </c>
      <c r="E1009">
        <f t="shared" si="90"/>
        <v>1.4512999994347187</v>
      </c>
      <c r="F1009">
        <f t="shared" si="93"/>
        <v>1.5860428911347571E-3</v>
      </c>
      <c r="H1009">
        <v>-1.2022843550702936E-3</v>
      </c>
      <c r="I1009">
        <v>-1.0509724709751121E-3</v>
      </c>
      <c r="J1009">
        <f t="shared" si="94"/>
        <v>-0.22275768204928811</v>
      </c>
      <c r="K1009">
        <f t="shared" si="95"/>
        <v>-0.2156398228894584</v>
      </c>
    </row>
    <row r="1010" spans="1:11">
      <c r="A1010" s="2">
        <v>36935</v>
      </c>
      <c r="B1010" s="1">
        <v>0.68917987599999997</v>
      </c>
      <c r="C1010">
        <f t="shared" si="91"/>
        <v>2.0675364921940442E-4</v>
      </c>
      <c r="D1010">
        <f t="shared" si="92"/>
        <v>2.0673227862925256E-4</v>
      </c>
      <c r="E1010">
        <f t="shared" si="90"/>
        <v>1.4509999998897241</v>
      </c>
      <c r="F1010">
        <f t="shared" si="93"/>
        <v>-2.0673227862925893E-4</v>
      </c>
      <c r="H1010">
        <v>-1.2022118952069302E-3</v>
      </c>
      <c r="I1010">
        <v>-1.0463783863139781E-3</v>
      </c>
      <c r="J1010">
        <f t="shared" si="94"/>
        <v>-0.22274358413424378</v>
      </c>
      <c r="K1010">
        <f t="shared" si="95"/>
        <v>-0.2147459899141676</v>
      </c>
    </row>
    <row r="1011" spans="1:11">
      <c r="A1011" s="2">
        <v>36936</v>
      </c>
      <c r="B1011" s="1">
        <v>0.68596515300000005</v>
      </c>
      <c r="C1011">
        <f t="shared" si="91"/>
        <v>-4.6645630726454002E-3</v>
      </c>
      <c r="D1011">
        <f t="shared" si="92"/>
        <v>-4.6754760965246368E-3</v>
      </c>
      <c r="E1011">
        <f t="shared" si="90"/>
        <v>1.4577999999367315</v>
      </c>
      <c r="F1011">
        <f t="shared" si="93"/>
        <v>4.6754760965246637E-3</v>
      </c>
      <c r="H1011">
        <v>-1.1987328574608119E-3</v>
      </c>
      <c r="I1011">
        <v>-1.0457819967603491E-3</v>
      </c>
      <c r="J1011">
        <f t="shared" si="94"/>
        <v>-0.22206669659534622</v>
      </c>
      <c r="K1011">
        <f t="shared" si="95"/>
        <v>-0.21462995534178317</v>
      </c>
    </row>
    <row r="1012" spans="1:11">
      <c r="A1012" s="2">
        <v>36937</v>
      </c>
      <c r="B1012" s="1">
        <v>0.69013112499999996</v>
      </c>
      <c r="C1012">
        <f t="shared" si="91"/>
        <v>6.0731539813363433E-3</v>
      </c>
      <c r="D1012">
        <f t="shared" si="92"/>
        <v>6.0547867090301162E-3</v>
      </c>
      <c r="E1012">
        <f t="shared" si="90"/>
        <v>1.4489999998188752</v>
      </c>
      <c r="F1012">
        <f t="shared" si="93"/>
        <v>-6.054786709030085E-3</v>
      </c>
      <c r="H1012">
        <v>-1.1976061457586997E-3</v>
      </c>
      <c r="I1012">
        <v>-1.044001757933204E-3</v>
      </c>
      <c r="J1012">
        <f t="shared" si="94"/>
        <v>-0.22184748163800905</v>
      </c>
      <c r="K1012">
        <f t="shared" si="95"/>
        <v>-0.21428358902836775</v>
      </c>
    </row>
    <row r="1013" spans="1:11">
      <c r="A1013" s="2">
        <v>36938</v>
      </c>
      <c r="B1013" s="1">
        <v>0.68941744199999999</v>
      </c>
      <c r="C1013">
        <f t="shared" si="91"/>
        <v>-1.0341266668706384E-3</v>
      </c>
      <c r="D1013">
        <f t="shared" si="92"/>
        <v>-1.0346617447762332E-3</v>
      </c>
      <c r="E1013">
        <f t="shared" si="90"/>
        <v>1.4505000005497395</v>
      </c>
      <c r="F1013">
        <f t="shared" si="93"/>
        <v>1.034661744776257E-3</v>
      </c>
      <c r="H1013">
        <v>-1.1954569227737566E-3</v>
      </c>
      <c r="I1013">
        <v>-1.0396592505800275E-3</v>
      </c>
      <c r="J1013">
        <f t="shared" si="94"/>
        <v>-0.2214293251352682</v>
      </c>
      <c r="K1013">
        <f t="shared" si="95"/>
        <v>-0.21343870336473394</v>
      </c>
    </row>
    <row r="1014" spans="1:11">
      <c r="A1014" s="2">
        <v>36942</v>
      </c>
      <c r="B1014" s="1">
        <v>0.69271266300000001</v>
      </c>
      <c r="C1014">
        <f t="shared" si="91"/>
        <v>4.7797180623114777E-3</v>
      </c>
      <c r="D1014">
        <f t="shared" si="92"/>
        <v>4.7683314786251688E-3</v>
      </c>
      <c r="E1014">
        <f t="shared" si="90"/>
        <v>1.4435999995571036</v>
      </c>
      <c r="F1014">
        <f t="shared" si="93"/>
        <v>-4.7683314786251072E-3</v>
      </c>
      <c r="H1014">
        <v>-1.1929619109718721E-3</v>
      </c>
      <c r="I1014">
        <v>-1.0330853147193842E-3</v>
      </c>
      <c r="J1014">
        <f t="shared" si="94"/>
        <v>-0.2209438913684221</v>
      </c>
      <c r="K1014">
        <f t="shared" si="95"/>
        <v>-0.21215966715118725</v>
      </c>
    </row>
    <row r="1015" spans="1:11">
      <c r="A1015" s="2">
        <v>36943</v>
      </c>
      <c r="B1015" s="1">
        <v>0.69516857799999998</v>
      </c>
      <c r="C1015">
        <f t="shared" si="91"/>
        <v>3.5453588929121871E-3</v>
      </c>
      <c r="D1015">
        <f t="shared" si="92"/>
        <v>3.5390889232308044E-3</v>
      </c>
      <c r="E1015">
        <f t="shared" si="90"/>
        <v>1.4385000007868596</v>
      </c>
      <c r="F1015">
        <f t="shared" si="93"/>
        <v>-3.5390889232309129E-3</v>
      </c>
      <c r="H1015">
        <v>-1.1886860539813829E-3</v>
      </c>
      <c r="I1015">
        <v>-1.0313412196958881E-3</v>
      </c>
      <c r="J1015">
        <f t="shared" si="94"/>
        <v>-0.22011197331343713</v>
      </c>
      <c r="K1015">
        <f t="shared" si="95"/>
        <v>-0.21182033303807654</v>
      </c>
    </row>
    <row r="1016" spans="1:11">
      <c r="A1016" s="2">
        <v>36944</v>
      </c>
      <c r="B1016" s="1">
        <v>0.69218522900000001</v>
      </c>
      <c r="C1016">
        <f t="shared" si="91"/>
        <v>-4.2915475388474178E-3</v>
      </c>
      <c r="D1016">
        <f t="shared" si="92"/>
        <v>-4.3007826604330038E-3</v>
      </c>
      <c r="E1016">
        <f t="shared" si="90"/>
        <v>1.4446999995141474</v>
      </c>
      <c r="F1016">
        <f t="shared" si="93"/>
        <v>4.3007826604329336E-3</v>
      </c>
      <c r="H1016">
        <v>-1.1857924539385855E-3</v>
      </c>
      <c r="I1016">
        <v>-1.0275733140099035E-3</v>
      </c>
      <c r="J1016">
        <f t="shared" si="94"/>
        <v>-0.21954898953618193</v>
      </c>
      <c r="K1016">
        <f t="shared" si="95"/>
        <v>-0.21108724285834801</v>
      </c>
    </row>
    <row r="1017" spans="1:11">
      <c r="A1017" s="2">
        <v>36945</v>
      </c>
      <c r="B1017" s="1">
        <v>0.69108500299999998</v>
      </c>
      <c r="C1017">
        <f t="shared" si="91"/>
        <v>-1.5894965016655105E-3</v>
      </c>
      <c r="D1017">
        <f t="shared" si="92"/>
        <v>-1.5907610914482541E-3</v>
      </c>
      <c r="E1017">
        <f t="shared" si="90"/>
        <v>1.4470000009535731</v>
      </c>
      <c r="F1017">
        <f t="shared" si="93"/>
        <v>1.5907610914482197E-3</v>
      </c>
      <c r="H1017">
        <v>-1.1841324569167022E-3</v>
      </c>
      <c r="I1017">
        <v>-1.0240115432752902E-3</v>
      </c>
      <c r="J1017">
        <f t="shared" si="94"/>
        <v>-0.21922601767421421</v>
      </c>
      <c r="K1017">
        <f t="shared" si="95"/>
        <v>-0.21039425864759617</v>
      </c>
    </row>
    <row r="1018" spans="1:11">
      <c r="A1018" s="2">
        <v>36948</v>
      </c>
      <c r="B1018" s="1">
        <v>0.69252077599999995</v>
      </c>
      <c r="C1018">
        <f t="shared" si="91"/>
        <v>2.0775635323690977E-3</v>
      </c>
      <c r="D1018">
        <f t="shared" si="92"/>
        <v>2.0754083817123058E-3</v>
      </c>
      <c r="E1018">
        <f t="shared" si="90"/>
        <v>1.4439999992144641</v>
      </c>
      <c r="F1018">
        <f t="shared" si="93"/>
        <v>-2.0754083817123505E-3</v>
      </c>
      <c r="H1018">
        <v>-1.1827332333493152E-3</v>
      </c>
      <c r="I1018">
        <v>-1.0143914244715273E-3</v>
      </c>
      <c r="J1018">
        <f t="shared" si="94"/>
        <v>-0.21895378234191498</v>
      </c>
      <c r="K1018">
        <f t="shared" si="95"/>
        <v>-0.2085225518665339</v>
      </c>
    </row>
    <row r="1019" spans="1:11">
      <c r="A1019" s="2">
        <v>36949</v>
      </c>
      <c r="B1019" s="1">
        <v>0.69420340199999997</v>
      </c>
      <c r="C1019">
        <f t="shared" si="91"/>
        <v>2.4297119426781588E-3</v>
      </c>
      <c r="D1019">
        <f t="shared" si="92"/>
        <v>2.4267649651882875E-3</v>
      </c>
      <c r="E1019">
        <f t="shared" si="90"/>
        <v>1.4404999991630696</v>
      </c>
      <c r="F1019">
        <f t="shared" si="93"/>
        <v>-2.426764965188415E-3</v>
      </c>
      <c r="H1019">
        <v>-1.1827308658495289E-3</v>
      </c>
      <c r="I1019">
        <v>-1.0118479478421923E-3</v>
      </c>
      <c r="J1019">
        <f t="shared" si="94"/>
        <v>-0.21895332171710416</v>
      </c>
      <c r="K1019">
        <f t="shared" si="95"/>
        <v>-0.20802768869990257</v>
      </c>
    </row>
    <row r="1020" spans="1:11">
      <c r="A1020" s="2">
        <v>36950</v>
      </c>
      <c r="B1020" s="1">
        <v>0.69285664800000002</v>
      </c>
      <c r="C1020">
        <f t="shared" si="91"/>
        <v>-1.9399991358728386E-3</v>
      </c>
      <c r="D1020">
        <f t="shared" si="92"/>
        <v>-1.9418833715345164E-3</v>
      </c>
      <c r="E1020">
        <f t="shared" si="90"/>
        <v>1.4432999999157112</v>
      </c>
      <c r="F1020">
        <f t="shared" si="93"/>
        <v>1.9418833715344897E-3</v>
      </c>
      <c r="H1020">
        <v>-1.1740695896662388E-3</v>
      </c>
      <c r="I1020">
        <v>-1.0039041167020134E-3</v>
      </c>
      <c r="J1020">
        <f t="shared" si="94"/>
        <v>-0.21726816899751655</v>
      </c>
      <c r="K1020">
        <f t="shared" si="95"/>
        <v>-0.20648212331594179</v>
      </c>
    </row>
    <row r="1021" spans="1:11">
      <c r="A1021" s="2">
        <v>36951</v>
      </c>
      <c r="B1021" s="1">
        <v>0.687143544</v>
      </c>
      <c r="C1021">
        <f t="shared" si="91"/>
        <v>-8.2457230027185302E-3</v>
      </c>
      <c r="D1021">
        <f t="shared" si="92"/>
        <v>-8.2799070209629132E-3</v>
      </c>
      <c r="E1021">
        <f t="shared" si="90"/>
        <v>1.4553000006065691</v>
      </c>
      <c r="F1021">
        <f t="shared" si="93"/>
        <v>8.2799070209628473E-3</v>
      </c>
      <c r="H1021">
        <v>-1.1632406659669108E-3</v>
      </c>
      <c r="I1021">
        <v>-9.9157115679516746E-4</v>
      </c>
      <c r="J1021">
        <f t="shared" si="94"/>
        <v>-0.21516127506688132</v>
      </c>
      <c r="K1021">
        <f t="shared" si="95"/>
        <v>-0.20408260152633736</v>
      </c>
    </row>
    <row r="1022" spans="1:11">
      <c r="A1022" s="2">
        <v>36952</v>
      </c>
      <c r="B1022" s="1">
        <v>0.679117148</v>
      </c>
      <c r="C1022">
        <f t="shared" si="91"/>
        <v>-1.1680814103668502E-2</v>
      </c>
      <c r="D1022">
        <f t="shared" si="92"/>
        <v>-1.1749570759661165E-2</v>
      </c>
      <c r="E1022">
        <f t="shared" si="90"/>
        <v>1.4724999993668251</v>
      </c>
      <c r="F1022">
        <f t="shared" si="93"/>
        <v>1.1749570759661175E-2</v>
      </c>
      <c r="H1022">
        <v>-1.163080881899951E-3</v>
      </c>
      <c r="I1022">
        <v>-9.6428840699621754E-4</v>
      </c>
      <c r="J1022">
        <f t="shared" si="94"/>
        <v>-0.21513018720531379</v>
      </c>
      <c r="K1022">
        <f t="shared" si="95"/>
        <v>-0.19877442302601106</v>
      </c>
    </row>
    <row r="1023" spans="1:11">
      <c r="A1023" s="2">
        <v>36955</v>
      </c>
      <c r="B1023" s="1">
        <v>0.68087424299999999</v>
      </c>
      <c r="C1023">
        <f t="shared" si="91"/>
        <v>2.5873223863874806E-3</v>
      </c>
      <c r="D1023">
        <f t="shared" si="92"/>
        <v>2.5839810300250627E-3</v>
      </c>
      <c r="E1023">
        <f t="shared" si="90"/>
        <v>1.4686999989805753</v>
      </c>
      <c r="F1023">
        <f t="shared" si="93"/>
        <v>-2.5839810300250757E-3</v>
      </c>
      <c r="H1023">
        <v>-1.1541378773751981E-3</v>
      </c>
      <c r="I1023">
        <v>-9.592328764602907E-4</v>
      </c>
      <c r="J1023">
        <f t="shared" si="94"/>
        <v>-0.21339022093738133</v>
      </c>
      <c r="K1023">
        <f t="shared" si="95"/>
        <v>-0.19779081035147111</v>
      </c>
    </row>
    <row r="1024" spans="1:11">
      <c r="A1024" s="2">
        <v>36956</v>
      </c>
      <c r="B1024" s="1">
        <v>0.68236096899999998</v>
      </c>
      <c r="C1024">
        <f t="shared" si="91"/>
        <v>2.1835544746844349E-3</v>
      </c>
      <c r="D1024">
        <f t="shared" si="92"/>
        <v>2.1811739842696556E-3</v>
      </c>
      <c r="E1024">
        <f t="shared" si="90"/>
        <v>1.4654999998981477</v>
      </c>
      <c r="F1024">
        <f t="shared" si="93"/>
        <v>-2.1811739842696582E-3</v>
      </c>
      <c r="H1024">
        <v>-1.1500868746373075E-3</v>
      </c>
      <c r="I1024">
        <v>-9.4572488607351773E-4</v>
      </c>
      <c r="J1024">
        <f t="shared" si="94"/>
        <v>-0.21260205091066131</v>
      </c>
      <c r="K1024">
        <f t="shared" si="95"/>
        <v>-0.19516267262041134</v>
      </c>
    </row>
    <row r="1025" spans="1:11">
      <c r="A1025" s="2">
        <v>36957</v>
      </c>
      <c r="B1025" s="1">
        <v>0.684369012</v>
      </c>
      <c r="C1025">
        <f t="shared" si="91"/>
        <v>2.9427870162954672E-3</v>
      </c>
      <c r="D1025">
        <f t="shared" si="92"/>
        <v>2.9384654947196775E-3</v>
      </c>
      <c r="E1025">
        <f t="shared" si="90"/>
        <v>1.4611999995113747</v>
      </c>
      <c r="F1025">
        <f t="shared" si="93"/>
        <v>-2.9384654947196527E-3</v>
      </c>
      <c r="H1025">
        <v>-1.143968386827213E-3</v>
      </c>
      <c r="I1025">
        <v>-9.4173177486294726E-4</v>
      </c>
      <c r="J1025">
        <f t="shared" si="94"/>
        <v>-0.21141162744941247</v>
      </c>
      <c r="K1025">
        <f t="shared" si="95"/>
        <v>-0.19438576606833874</v>
      </c>
    </row>
    <row r="1026" spans="1:11">
      <c r="A1026" s="2">
        <v>36958</v>
      </c>
      <c r="B1026" s="1">
        <v>0.68180268600000005</v>
      </c>
      <c r="C1026">
        <f t="shared" si="91"/>
        <v>-3.7499155499459702E-3</v>
      </c>
      <c r="D1026">
        <f t="shared" si="92"/>
        <v>-3.7569641097820682E-3</v>
      </c>
      <c r="E1026">
        <f t="shared" si="90"/>
        <v>1.4667000006509214</v>
      </c>
      <c r="F1026">
        <f t="shared" si="93"/>
        <v>3.756964109782233E-3</v>
      </c>
      <c r="H1026">
        <v>-1.1431467543106416E-3</v>
      </c>
      <c r="I1026">
        <v>-9.391141798831018E-4</v>
      </c>
      <c r="J1026">
        <f t="shared" si="94"/>
        <v>-0.2112517692206132</v>
      </c>
      <c r="K1026">
        <f t="shared" si="95"/>
        <v>-0.19387648230856491</v>
      </c>
    </row>
    <row r="1027" spans="1:11">
      <c r="A1027" s="2">
        <v>36959</v>
      </c>
      <c r="B1027" s="1">
        <v>0.68143100499999998</v>
      </c>
      <c r="C1027">
        <f t="shared" si="91"/>
        <v>-5.4514452294207594E-4</v>
      </c>
      <c r="D1027">
        <f t="shared" si="92"/>
        <v>-5.4529316824209178E-4</v>
      </c>
      <c r="E1027">
        <f t="shared" ref="E1027:E1090" si="96">1/B1027</f>
        <v>1.4675000002384688</v>
      </c>
      <c r="F1027">
        <f t="shared" si="93"/>
        <v>5.4529316824207497E-4</v>
      </c>
      <c r="H1027">
        <v>-1.1426123451774705E-3</v>
      </c>
      <c r="I1027">
        <v>-9.3309583177473925E-4</v>
      </c>
      <c r="J1027">
        <f t="shared" si="94"/>
        <v>-0.21114779366492395</v>
      </c>
      <c r="K1027">
        <f t="shared" si="95"/>
        <v>-0.19270554219909253</v>
      </c>
    </row>
    <row r="1028" spans="1:11">
      <c r="A1028" s="2">
        <v>36962</v>
      </c>
      <c r="B1028" s="1">
        <v>0.68166325800000005</v>
      </c>
      <c r="C1028">
        <f t="shared" ref="C1028:C1091" si="97">+B1028/B1027-1</f>
        <v>3.408312775554645E-4</v>
      </c>
      <c r="D1028">
        <f t="shared" ref="D1028:D1091" si="98">+LN(B1028/B1027)</f>
        <v>3.407732077698759E-4</v>
      </c>
      <c r="E1028">
        <f t="shared" si="96"/>
        <v>1.4670000007540378</v>
      </c>
      <c r="F1028">
        <f t="shared" ref="F1028:F1091" si="99">+LN(E1028/E1027)</f>
        <v>-3.4077320776995494E-4</v>
      </c>
      <c r="H1028">
        <v>-1.1122095651694352E-3</v>
      </c>
      <c r="I1028">
        <v>-9.3204378635894716E-4</v>
      </c>
      <c r="J1028">
        <f t="shared" ref="J1028:J1091" si="100">+(H1028-$O$4)/$O$5</f>
        <v>-0.20523257674661263</v>
      </c>
      <c r="K1028">
        <f t="shared" ref="K1028:K1091" si="101">+(I1028-$O$9)/$O$10</f>
        <v>-0.19250085444222687</v>
      </c>
    </row>
    <row r="1029" spans="1:11">
      <c r="A1029" s="2">
        <v>36963</v>
      </c>
      <c r="B1029" s="1">
        <v>0.68903741500000004</v>
      </c>
      <c r="C1029">
        <f t="shared" si="97"/>
        <v>1.0817888324560432E-2</v>
      </c>
      <c r="D1029">
        <f t="shared" si="98"/>
        <v>1.0759793570164589E-2</v>
      </c>
      <c r="E1029">
        <f t="shared" si="96"/>
        <v>1.4512999994347187</v>
      </c>
      <c r="F1029">
        <f t="shared" si="99"/>
        <v>-1.0759793570164402E-2</v>
      </c>
      <c r="H1029">
        <v>-1.106807512791126E-3</v>
      </c>
      <c r="I1029">
        <v>-9.2692861257958443E-4</v>
      </c>
      <c r="J1029">
        <f t="shared" si="100"/>
        <v>-0.20418154418928289</v>
      </c>
      <c r="K1029">
        <f t="shared" si="101"/>
        <v>-0.19150563747615365</v>
      </c>
    </row>
    <row r="1030" spans="1:11">
      <c r="A1030" s="2">
        <v>36964</v>
      </c>
      <c r="B1030" s="1">
        <v>0.68979788900000005</v>
      </c>
      <c r="C1030">
        <f t="shared" si="97"/>
        <v>1.103675915770097E-3</v>
      </c>
      <c r="D1030">
        <f t="shared" si="98"/>
        <v>1.1030673132653615E-3</v>
      </c>
      <c r="E1030">
        <f t="shared" si="96"/>
        <v>1.4497000004591198</v>
      </c>
      <c r="F1030">
        <f t="shared" si="99"/>
        <v>-1.1030673132654499E-3</v>
      </c>
      <c r="H1030">
        <v>-1.1049729193183171E-3</v>
      </c>
      <c r="I1030">
        <v>-9.2350456393727124E-4</v>
      </c>
      <c r="J1030">
        <f t="shared" si="100"/>
        <v>-0.20382460254296914</v>
      </c>
      <c r="K1030">
        <f t="shared" si="101"/>
        <v>-0.19083944871141637</v>
      </c>
    </row>
    <row r="1031" spans="1:11">
      <c r="A1031" s="2">
        <v>36965</v>
      </c>
      <c r="B1031" s="1">
        <v>0.69271266300000001</v>
      </c>
      <c r="C1031">
        <f t="shared" si="97"/>
        <v>4.225547869138202E-3</v>
      </c>
      <c r="D1031">
        <f t="shared" si="98"/>
        <v>4.2166453117182491E-3</v>
      </c>
      <c r="E1031">
        <f t="shared" si="96"/>
        <v>1.4435999995571036</v>
      </c>
      <c r="F1031">
        <f t="shared" si="99"/>
        <v>-4.2166453117181129E-3</v>
      </c>
      <c r="H1031">
        <v>-1.1001772263496603E-3</v>
      </c>
      <c r="I1031">
        <v>-9.1711515629613188E-4</v>
      </c>
      <c r="J1031">
        <f t="shared" si="100"/>
        <v>-0.20289154431027701</v>
      </c>
      <c r="K1031">
        <f t="shared" si="101"/>
        <v>-0.18959631462411031</v>
      </c>
    </row>
    <row r="1032" spans="1:11">
      <c r="A1032" s="2">
        <v>36966</v>
      </c>
      <c r="B1032" s="1">
        <v>0.701016474</v>
      </c>
      <c r="C1032">
        <f t="shared" si="97"/>
        <v>1.1987381555922161E-2</v>
      </c>
      <c r="D1032">
        <f t="shared" si="98"/>
        <v>1.1916101969278706E-2</v>
      </c>
      <c r="E1032">
        <f t="shared" si="96"/>
        <v>1.4264999997703336</v>
      </c>
      <c r="F1032">
        <f t="shared" si="99"/>
        <v>-1.1916101969278795E-2</v>
      </c>
      <c r="H1032">
        <v>-1.0920878268345562E-3</v>
      </c>
      <c r="I1032">
        <v>-9.1648551390509456E-4</v>
      </c>
      <c r="J1032">
        <f t="shared" si="100"/>
        <v>-0.20131765689412373</v>
      </c>
      <c r="K1032">
        <f t="shared" si="101"/>
        <v>-0.18947381032276137</v>
      </c>
    </row>
    <row r="1033" spans="1:11">
      <c r="A1033" s="2">
        <v>36969</v>
      </c>
      <c r="B1033" s="1">
        <v>0.70239516800000001</v>
      </c>
      <c r="C1033">
        <f t="shared" si="97"/>
        <v>1.9667069906834644E-3</v>
      </c>
      <c r="D1033">
        <f t="shared" si="98"/>
        <v>1.9647755544546825E-3</v>
      </c>
      <c r="E1033">
        <f t="shared" si="96"/>
        <v>1.423699999029606</v>
      </c>
      <c r="F1033">
        <f t="shared" si="99"/>
        <v>-1.9647755544547458E-3</v>
      </c>
      <c r="H1033">
        <v>-1.0874082015546274E-3</v>
      </c>
      <c r="I1033">
        <v>-9.1570549143249523E-4</v>
      </c>
      <c r="J1033">
        <f t="shared" si="100"/>
        <v>-0.20040718098962168</v>
      </c>
      <c r="K1033">
        <f t="shared" si="101"/>
        <v>-0.18932204781534057</v>
      </c>
    </row>
    <row r="1034" spans="1:11">
      <c r="A1034" s="2">
        <v>36970</v>
      </c>
      <c r="B1034" s="1">
        <v>0.70003500200000002</v>
      </c>
      <c r="C1034">
        <f t="shared" si="97"/>
        <v>-3.3601683319096631E-3</v>
      </c>
      <c r="D1034">
        <f t="shared" si="98"/>
        <v>-3.3658263757276072E-3</v>
      </c>
      <c r="E1034">
        <f t="shared" si="96"/>
        <v>1.4284999994900254</v>
      </c>
      <c r="F1034">
        <f t="shared" si="99"/>
        <v>3.3658263757277303E-3</v>
      </c>
      <c r="H1034">
        <v>-1.0807159326179751E-3</v>
      </c>
      <c r="I1034">
        <v>-9.1505217137467342E-4</v>
      </c>
      <c r="J1034">
        <f t="shared" si="100"/>
        <v>-0.19910512169025787</v>
      </c>
      <c r="K1034">
        <f t="shared" si="101"/>
        <v>-0.18919493674661336</v>
      </c>
    </row>
    <row r="1035" spans="1:11">
      <c r="A1035" s="2">
        <v>36971</v>
      </c>
      <c r="B1035" s="1">
        <v>0.69881201999999998</v>
      </c>
      <c r="C1035">
        <f t="shared" si="97"/>
        <v>-1.7470297863764195E-3</v>
      </c>
      <c r="D1035">
        <f t="shared" si="98"/>
        <v>-1.748557622623255E-3</v>
      </c>
      <c r="E1035">
        <f t="shared" si="96"/>
        <v>1.43099999911278</v>
      </c>
      <c r="F1035">
        <f t="shared" si="99"/>
        <v>1.7485576226232765E-3</v>
      </c>
      <c r="H1035">
        <v>-1.0801535055860027E-3</v>
      </c>
      <c r="I1035">
        <v>-9.1449501538772438E-4</v>
      </c>
      <c r="J1035">
        <f t="shared" si="100"/>
        <v>-0.19899569492422003</v>
      </c>
      <c r="K1035">
        <f t="shared" si="101"/>
        <v>-0.18908653552411764</v>
      </c>
    </row>
    <row r="1036" spans="1:11">
      <c r="A1036" s="2">
        <v>36972</v>
      </c>
      <c r="B1036" s="1">
        <v>0.70308654999999998</v>
      </c>
      <c r="C1036">
        <f t="shared" si="97"/>
        <v>6.1168524262076307E-3</v>
      </c>
      <c r="D1036">
        <f t="shared" si="98"/>
        <v>6.0982204252686481E-3</v>
      </c>
      <c r="E1036">
        <f t="shared" si="96"/>
        <v>1.4222999999075505</v>
      </c>
      <c r="F1036">
        <f t="shared" si="99"/>
        <v>-6.0982204252685718E-3</v>
      </c>
      <c r="H1036">
        <v>-1.07770182372166E-3</v>
      </c>
      <c r="I1036">
        <v>-9.1116138474575388E-4</v>
      </c>
      <c r="J1036">
        <f t="shared" si="100"/>
        <v>-0.19851869150418924</v>
      </c>
      <c r="K1036">
        <f t="shared" si="101"/>
        <v>-0.18843793864029407</v>
      </c>
    </row>
    <row r="1037" spans="1:11">
      <c r="A1037" s="2">
        <v>36973</v>
      </c>
      <c r="B1037" s="1">
        <v>0.69969213500000005</v>
      </c>
      <c r="C1037">
        <f t="shared" si="97"/>
        <v>-4.8278764541861419E-3</v>
      </c>
      <c r="D1037">
        <f t="shared" si="98"/>
        <v>-4.8395682960723453E-3</v>
      </c>
      <c r="E1037">
        <f t="shared" si="96"/>
        <v>1.4292000009404136</v>
      </c>
      <c r="F1037">
        <f t="shared" si="99"/>
        <v>4.8395682960723375E-3</v>
      </c>
      <c r="H1037">
        <v>-1.0733550289149275E-3</v>
      </c>
      <c r="I1037">
        <v>-9.1060790999784988E-4</v>
      </c>
      <c r="J1037">
        <f t="shared" si="100"/>
        <v>-0.19767297166625283</v>
      </c>
      <c r="K1037">
        <f t="shared" si="101"/>
        <v>-0.18833025364596809</v>
      </c>
    </row>
    <row r="1038" spans="1:11">
      <c r="A1038" s="2">
        <v>36976</v>
      </c>
      <c r="B1038" s="1">
        <v>0.69710700599999997</v>
      </c>
      <c r="C1038">
        <f t="shared" si="97"/>
        <v>-3.6946663692312143E-3</v>
      </c>
      <c r="D1038">
        <f t="shared" si="98"/>
        <v>-3.7015085071648727E-3</v>
      </c>
      <c r="E1038">
        <f t="shared" si="96"/>
        <v>1.4344999998465084</v>
      </c>
      <c r="F1038">
        <f t="shared" si="99"/>
        <v>3.7015085071648302E-3</v>
      </c>
      <c r="H1038">
        <v>-1.0716426731063528E-3</v>
      </c>
      <c r="I1038">
        <v>-9.1033231614538062E-4</v>
      </c>
      <c r="J1038">
        <f t="shared" si="100"/>
        <v>-0.19733981278912471</v>
      </c>
      <c r="K1038">
        <f t="shared" si="101"/>
        <v>-0.18827663363430211</v>
      </c>
    </row>
    <row r="1039" spans="1:11">
      <c r="A1039" s="2">
        <v>36977</v>
      </c>
      <c r="B1039" s="1">
        <v>0.69979006300000002</v>
      </c>
      <c r="C1039">
        <f t="shared" si="97"/>
        <v>3.8488452660883077E-3</v>
      </c>
      <c r="D1039">
        <f t="shared" si="98"/>
        <v>3.8414574115522068E-3</v>
      </c>
      <c r="E1039">
        <f t="shared" si="96"/>
        <v>1.4289999999614169</v>
      </c>
      <c r="F1039">
        <f t="shared" si="99"/>
        <v>-3.8414574115520489E-3</v>
      </c>
      <c r="H1039">
        <v>-1.0678045888301367E-3</v>
      </c>
      <c r="I1039">
        <v>-9.0963241232380743E-4</v>
      </c>
      <c r="J1039">
        <f t="shared" si="100"/>
        <v>-0.19659306854275718</v>
      </c>
      <c r="K1039">
        <f t="shared" si="101"/>
        <v>-0.18814045914876273</v>
      </c>
    </row>
    <row r="1040" spans="1:11">
      <c r="A1040" s="2">
        <v>36978</v>
      </c>
      <c r="B1040" s="1">
        <v>0.696767001</v>
      </c>
      <c r="C1040">
        <f t="shared" si="97"/>
        <v>-4.3199555978833404E-3</v>
      </c>
      <c r="D1040">
        <f t="shared" si="98"/>
        <v>-4.3293135664642449E-3</v>
      </c>
      <c r="E1040">
        <f t="shared" si="96"/>
        <v>1.4352000002365211</v>
      </c>
      <c r="F1040">
        <f t="shared" si="99"/>
        <v>4.3293135664643333E-3</v>
      </c>
      <c r="H1040">
        <v>-1.0662677228811775E-3</v>
      </c>
      <c r="I1040">
        <v>-9.0855099167425665E-4</v>
      </c>
      <c r="J1040">
        <f t="shared" si="100"/>
        <v>-0.19629405327309904</v>
      </c>
      <c r="K1040">
        <f t="shared" si="101"/>
        <v>-0.18793005609613586</v>
      </c>
    </row>
    <row r="1041" spans="1:11">
      <c r="A1041" s="2">
        <v>36979</v>
      </c>
      <c r="B1041" s="1">
        <v>0.69920290900000004</v>
      </c>
      <c r="C1041">
        <f t="shared" si="97"/>
        <v>3.4960151621761248E-3</v>
      </c>
      <c r="D1041">
        <f t="shared" si="98"/>
        <v>3.4899183068360777E-3</v>
      </c>
      <c r="E1041">
        <f t="shared" si="96"/>
        <v>1.4301999993538355</v>
      </c>
      <c r="F1041">
        <f t="shared" si="99"/>
        <v>-3.4899183068362815E-3</v>
      </c>
      <c r="H1041">
        <v>-1.051709424609729E-3</v>
      </c>
      <c r="I1041">
        <v>-9.0505882296328458E-4</v>
      </c>
      <c r="J1041">
        <f t="shared" si="100"/>
        <v>-0.19346156584220175</v>
      </c>
      <c r="K1041">
        <f t="shared" si="101"/>
        <v>-0.18725061377424032</v>
      </c>
    </row>
    <row r="1042" spans="1:11">
      <c r="A1042" s="2">
        <v>36980</v>
      </c>
      <c r="B1042" s="1">
        <v>0.70472163499999996</v>
      </c>
      <c r="C1042">
        <f t="shared" si="97"/>
        <v>7.8928819216339541E-3</v>
      </c>
      <c r="D1042">
        <f t="shared" si="98"/>
        <v>7.861896067452875E-3</v>
      </c>
      <c r="E1042">
        <f t="shared" si="96"/>
        <v>1.4189999999077652</v>
      </c>
      <c r="F1042">
        <f t="shared" si="99"/>
        <v>-7.8618960674527085E-3</v>
      </c>
      <c r="H1042">
        <v>-1.0491955749411077E-3</v>
      </c>
      <c r="I1042">
        <v>-9.0293477029232893E-4</v>
      </c>
      <c r="J1042">
        <f t="shared" si="100"/>
        <v>-0.19297246694775888</v>
      </c>
      <c r="K1042">
        <f t="shared" si="101"/>
        <v>-0.18683735445087249</v>
      </c>
    </row>
    <row r="1043" spans="1:11">
      <c r="A1043" s="2">
        <v>36983</v>
      </c>
      <c r="B1043" s="1">
        <v>0.70422535200000003</v>
      </c>
      <c r="C1043">
        <f t="shared" si="97"/>
        <v>-7.0422557695415389E-4</v>
      </c>
      <c r="D1043">
        <f t="shared" si="98"/>
        <v>-7.0447366026368439E-4</v>
      </c>
      <c r="E1043">
        <f t="shared" si="96"/>
        <v>1.4200000002272</v>
      </c>
      <c r="F1043">
        <f t="shared" si="99"/>
        <v>7.0447366026361196E-4</v>
      </c>
      <c r="H1043">
        <v>-1.0473454618699762E-3</v>
      </c>
      <c r="I1043">
        <v>-8.9679019015681104E-4</v>
      </c>
      <c r="J1043">
        <f t="shared" si="100"/>
        <v>-0.19261250578183084</v>
      </c>
      <c r="K1043">
        <f t="shared" si="101"/>
        <v>-0.18564185442212747</v>
      </c>
    </row>
    <row r="1044" spans="1:11">
      <c r="A1044" s="2">
        <v>36984</v>
      </c>
      <c r="B1044" s="1">
        <v>0.69905627400000003</v>
      </c>
      <c r="C1044">
        <f t="shared" si="97"/>
        <v>-7.3400907611743671E-3</v>
      </c>
      <c r="D1044">
        <f t="shared" si="98"/>
        <v>-7.3671617778584874E-3</v>
      </c>
      <c r="E1044">
        <f t="shared" si="96"/>
        <v>1.4305000000615113</v>
      </c>
      <c r="F1044">
        <f t="shared" si="99"/>
        <v>7.3671617778584492E-3</v>
      </c>
      <c r="H1044">
        <v>-1.0387454116034046E-3</v>
      </c>
      <c r="I1044">
        <v>-8.9672602723444531E-4</v>
      </c>
      <c r="J1044">
        <f t="shared" si="100"/>
        <v>-0.1909392652813994</v>
      </c>
      <c r="K1044">
        <f t="shared" si="101"/>
        <v>-0.18562937077412534</v>
      </c>
    </row>
    <row r="1045" spans="1:11">
      <c r="A1045" s="2">
        <v>36985</v>
      </c>
      <c r="B1045" s="1">
        <v>0.69686411100000001</v>
      </c>
      <c r="C1045">
        <f t="shared" si="97"/>
        <v>-3.1358891716348758E-3</v>
      </c>
      <c r="D1045">
        <f t="shared" si="98"/>
        <v>-3.1408163755565661E-3</v>
      </c>
      <c r="E1045">
        <f t="shared" si="96"/>
        <v>1.4350000010260249</v>
      </c>
      <c r="F1045">
        <f t="shared" si="99"/>
        <v>3.1408163755565687E-3</v>
      </c>
      <c r="H1045">
        <v>-1.0383257535421723E-3</v>
      </c>
      <c r="I1045">
        <v>-8.9512185261634571E-4</v>
      </c>
      <c r="J1045">
        <f t="shared" si="100"/>
        <v>-0.19085761589068412</v>
      </c>
      <c r="K1045">
        <f t="shared" si="101"/>
        <v>-0.18531725981458808</v>
      </c>
    </row>
    <row r="1046" spans="1:11">
      <c r="A1046" s="2">
        <v>36986</v>
      </c>
      <c r="B1046" s="1">
        <v>0.70096733499999997</v>
      </c>
      <c r="C1046">
        <f t="shared" si="97"/>
        <v>5.8881264442098846E-3</v>
      </c>
      <c r="D1046">
        <f t="shared" si="98"/>
        <v>5.8708591757836151E-3</v>
      </c>
      <c r="E1046">
        <f t="shared" si="96"/>
        <v>1.4265999998416474</v>
      </c>
      <c r="F1046">
        <f t="shared" si="99"/>
        <v>-5.8708591757836697E-3</v>
      </c>
      <c r="H1046">
        <v>-1.0346617447762332E-3</v>
      </c>
      <c r="I1046">
        <v>-8.9189086401880637E-4</v>
      </c>
      <c r="J1046">
        <f t="shared" si="100"/>
        <v>-0.1901447400735583</v>
      </c>
      <c r="K1046">
        <f t="shared" si="101"/>
        <v>-0.18468863314261977</v>
      </c>
    </row>
    <row r="1047" spans="1:11">
      <c r="A1047" s="2">
        <v>36987</v>
      </c>
      <c r="B1047" s="1">
        <v>0.695265244</v>
      </c>
      <c r="C1047">
        <f t="shared" si="97"/>
        <v>-8.1346030196970398E-3</v>
      </c>
      <c r="D1047">
        <f t="shared" si="98"/>
        <v>-8.1678694317057886E-3</v>
      </c>
      <c r="E1047">
        <f t="shared" si="96"/>
        <v>1.4382999993596688</v>
      </c>
      <c r="F1047">
        <f t="shared" si="99"/>
        <v>8.1678694317056863E-3</v>
      </c>
      <c r="H1047">
        <v>-1.0339296982649947E-3</v>
      </c>
      <c r="I1047">
        <v>-8.9181290381729571E-4</v>
      </c>
      <c r="J1047">
        <f t="shared" si="100"/>
        <v>-0.19000231185129957</v>
      </c>
      <c r="K1047">
        <f t="shared" si="101"/>
        <v>-0.18467346507237065</v>
      </c>
    </row>
    <row r="1048" spans="1:11">
      <c r="A1048" s="2">
        <v>36990</v>
      </c>
      <c r="B1048" s="1">
        <v>0.69108500299999998</v>
      </c>
      <c r="C1048">
        <f t="shared" si="97"/>
        <v>-6.0124406276232945E-3</v>
      </c>
      <c r="D1048">
        <f t="shared" si="98"/>
        <v>-6.0305881258403424E-3</v>
      </c>
      <c r="E1048">
        <f t="shared" si="96"/>
        <v>1.4470000009535731</v>
      </c>
      <c r="F1048">
        <f t="shared" si="99"/>
        <v>6.0305881258403762E-3</v>
      </c>
      <c r="H1048">
        <v>-1.0319608088642056E-3</v>
      </c>
      <c r="I1048">
        <v>-8.8875721815396863E-4</v>
      </c>
      <c r="J1048">
        <f t="shared" si="100"/>
        <v>-0.18961924135936578</v>
      </c>
      <c r="K1048">
        <f t="shared" si="101"/>
        <v>-0.18407894563934588</v>
      </c>
    </row>
    <row r="1049" spans="1:11">
      <c r="A1049" s="2">
        <v>36991</v>
      </c>
      <c r="B1049" s="1">
        <v>0.69637883</v>
      </c>
      <c r="C1049">
        <f t="shared" si="97"/>
        <v>7.6601676740482016E-3</v>
      </c>
      <c r="D1049">
        <f t="shared" si="98"/>
        <v>7.6309775623145193E-3</v>
      </c>
      <c r="E1049">
        <f t="shared" si="96"/>
        <v>1.4360000001723201</v>
      </c>
      <c r="F1049">
        <f t="shared" si="99"/>
        <v>-7.6309775623143589E-3</v>
      </c>
      <c r="H1049">
        <v>-1.0056891686236829E-3</v>
      </c>
      <c r="I1049">
        <v>-8.8691844422797872E-4</v>
      </c>
      <c r="J1049">
        <f t="shared" si="100"/>
        <v>-0.18450778606542698</v>
      </c>
      <c r="K1049">
        <f t="shared" si="101"/>
        <v>-0.18372119063690562</v>
      </c>
    </row>
    <row r="1050" spans="1:11">
      <c r="A1050" s="2">
        <v>36992</v>
      </c>
      <c r="B1050" s="1">
        <v>0.69735007000000004</v>
      </c>
      <c r="C1050">
        <f t="shared" si="97"/>
        <v>1.3947006401673345E-3</v>
      </c>
      <c r="D1050">
        <f t="shared" si="98"/>
        <v>1.3937289486037946E-3</v>
      </c>
      <c r="E1050">
        <f t="shared" si="96"/>
        <v>1.4339999994550798</v>
      </c>
      <c r="F1050">
        <f t="shared" si="99"/>
        <v>-1.3937289486040028E-3</v>
      </c>
      <c r="H1050">
        <v>-9.9815132933629941E-4</v>
      </c>
      <c r="I1050">
        <v>-8.8641286377234732E-4</v>
      </c>
      <c r="J1050">
        <f t="shared" si="100"/>
        <v>-0.18304121115127578</v>
      </c>
      <c r="K1050">
        <f t="shared" si="101"/>
        <v>-0.18362282403806407</v>
      </c>
    </row>
    <row r="1051" spans="1:11">
      <c r="A1051" s="2">
        <v>36993</v>
      </c>
      <c r="B1051" s="1">
        <v>0.69487874400000005</v>
      </c>
      <c r="C1051">
        <f t="shared" si="97"/>
        <v>-3.5438814826532772E-3</v>
      </c>
      <c r="D1051">
        <f t="shared" si="98"/>
        <v>-3.5501759061622143E-3</v>
      </c>
      <c r="E1051">
        <f t="shared" si="96"/>
        <v>1.4390999992942652</v>
      </c>
      <c r="F1051">
        <f t="shared" si="99"/>
        <v>3.5501759061623292E-3</v>
      </c>
      <c r="H1051">
        <v>-9.7940372406236887E-4</v>
      </c>
      <c r="I1051">
        <v>-8.8118832322781125E-4</v>
      </c>
      <c r="J1051">
        <f t="shared" si="100"/>
        <v>-0.1793936449792064</v>
      </c>
      <c r="K1051">
        <f t="shared" si="101"/>
        <v>-0.18260632848695738</v>
      </c>
    </row>
    <row r="1052" spans="1:11">
      <c r="A1052" s="2">
        <v>36998</v>
      </c>
      <c r="B1052" s="1">
        <v>0.69993700599999997</v>
      </c>
      <c r="C1052">
        <f t="shared" si="97"/>
        <v>7.2793448406300865E-3</v>
      </c>
      <c r="D1052">
        <f t="shared" si="98"/>
        <v>7.2529782868153937E-3</v>
      </c>
      <c r="E1052">
        <f t="shared" si="96"/>
        <v>1.428699999325368</v>
      </c>
      <c r="F1052">
        <f t="shared" si="99"/>
        <v>-7.2529782868153321E-3</v>
      </c>
      <c r="H1052">
        <v>-9.6905982230909341E-4</v>
      </c>
      <c r="I1052">
        <v>-8.7575224166157914E-4</v>
      </c>
      <c r="J1052">
        <f t="shared" si="100"/>
        <v>-0.17738111774859938</v>
      </c>
      <c r="K1052">
        <f t="shared" si="101"/>
        <v>-0.18154867515257814</v>
      </c>
    </row>
    <row r="1053" spans="1:11">
      <c r="A1053" s="2">
        <v>36999</v>
      </c>
      <c r="B1053" s="1">
        <v>0.70140983400000001</v>
      </c>
      <c r="C1053">
        <f t="shared" si="97"/>
        <v>2.1042293626063469E-3</v>
      </c>
      <c r="D1053">
        <f t="shared" si="98"/>
        <v>2.1020185727971224E-3</v>
      </c>
      <c r="E1053">
        <f t="shared" si="96"/>
        <v>1.4256999995241013</v>
      </c>
      <c r="F1053">
        <f t="shared" si="99"/>
        <v>-2.1020185727972864E-3</v>
      </c>
      <c r="H1053">
        <v>-9.689917070814214E-4</v>
      </c>
      <c r="I1053">
        <v>-8.7538314035414387E-4</v>
      </c>
      <c r="J1053">
        <f t="shared" si="100"/>
        <v>-0.17736786513331179</v>
      </c>
      <c r="K1053">
        <f t="shared" si="101"/>
        <v>-0.18147686217041878</v>
      </c>
    </row>
    <row r="1054" spans="1:11">
      <c r="A1054" s="2">
        <v>37000</v>
      </c>
      <c r="B1054" s="1">
        <v>0.69608798599999999</v>
      </c>
      <c r="C1054">
        <f t="shared" si="97"/>
        <v>-7.587358691067414E-3</v>
      </c>
      <c r="D1054">
        <f t="shared" si="98"/>
        <v>-7.6162891269860493E-3</v>
      </c>
      <c r="E1054">
        <f t="shared" si="96"/>
        <v>1.4365999990121938</v>
      </c>
      <c r="F1054">
        <f t="shared" si="99"/>
        <v>7.6162891269859721E-3</v>
      </c>
      <c r="H1054">
        <v>-9.6587204801854779E-4</v>
      </c>
      <c r="I1054">
        <v>-8.6980194625312524E-4</v>
      </c>
      <c r="J1054">
        <f t="shared" si="100"/>
        <v>-0.17676089892616903</v>
      </c>
      <c r="K1054">
        <f t="shared" si="101"/>
        <v>-0.18039097549288471</v>
      </c>
    </row>
    <row r="1055" spans="1:11">
      <c r="A1055" s="2">
        <v>37001</v>
      </c>
      <c r="B1055" s="1">
        <v>0.69309675599999998</v>
      </c>
      <c r="C1055">
        <f t="shared" si="97"/>
        <v>-4.2972010150452711E-3</v>
      </c>
      <c r="D1055">
        <f t="shared" si="98"/>
        <v>-4.306460519482724E-3</v>
      </c>
      <c r="E1055">
        <f t="shared" si="96"/>
        <v>1.442800000639449</v>
      </c>
      <c r="F1055">
        <f t="shared" si="99"/>
        <v>4.3064605194826798E-3</v>
      </c>
      <c r="H1055">
        <v>-9.6498496263497727E-4</v>
      </c>
      <c r="I1055">
        <v>-8.6494333534202212E-4</v>
      </c>
      <c r="J1055">
        <f t="shared" si="100"/>
        <v>-0.1765883060755318</v>
      </c>
      <c r="K1055">
        <f t="shared" si="101"/>
        <v>-0.17944567583761459</v>
      </c>
    </row>
    <row r="1056" spans="1:11">
      <c r="A1056" s="2">
        <v>37004</v>
      </c>
      <c r="B1056" s="1">
        <v>0.69555540100000002</v>
      </c>
      <c r="C1056">
        <f t="shared" si="97"/>
        <v>3.547333007572151E-3</v>
      </c>
      <c r="D1056">
        <f t="shared" si="98"/>
        <v>3.5410560617370936E-3</v>
      </c>
      <c r="E1056">
        <f t="shared" si="96"/>
        <v>1.4376999999745528</v>
      </c>
      <c r="F1056">
        <f t="shared" si="99"/>
        <v>-3.5410560617370928E-3</v>
      </c>
      <c r="H1056">
        <v>-9.6375172779448418E-4</v>
      </c>
      <c r="I1056">
        <v>-8.4844583304167088E-4</v>
      </c>
      <c r="J1056">
        <f t="shared" si="100"/>
        <v>-0.1763483657940573</v>
      </c>
      <c r="K1056">
        <f t="shared" si="101"/>
        <v>-0.17623589355154975</v>
      </c>
    </row>
    <row r="1057" spans="1:11">
      <c r="A1057" s="2">
        <v>37005</v>
      </c>
      <c r="B1057" s="1">
        <v>0.69613644299999999</v>
      </c>
      <c r="C1057">
        <f t="shared" si="97"/>
        <v>8.3536408338513723E-4</v>
      </c>
      <c r="D1057">
        <f t="shared" si="98"/>
        <v>8.3501536100248793E-4</v>
      </c>
      <c r="E1057">
        <f t="shared" si="96"/>
        <v>1.4364999994692134</v>
      </c>
      <c r="F1057">
        <f t="shared" si="99"/>
        <v>-8.3501536100248478E-4</v>
      </c>
      <c r="H1057">
        <v>-9.6169179005759615E-4</v>
      </c>
      <c r="I1057">
        <v>-8.3501536100248478E-4</v>
      </c>
      <c r="J1057">
        <f t="shared" si="100"/>
        <v>-0.17594758078200617</v>
      </c>
      <c r="K1057">
        <f t="shared" si="101"/>
        <v>-0.17362283792288344</v>
      </c>
    </row>
    <row r="1058" spans="1:11">
      <c r="A1058" s="2">
        <v>37006</v>
      </c>
      <c r="B1058" s="1">
        <v>0.69458915099999996</v>
      </c>
      <c r="C1058">
        <f t="shared" si="97"/>
        <v>-2.222684957178811E-3</v>
      </c>
      <c r="D1058">
        <f t="shared" si="98"/>
        <v>-2.2251587877653799E-3</v>
      </c>
      <c r="E1058">
        <f t="shared" si="96"/>
        <v>1.4396999989998405</v>
      </c>
      <c r="F1058">
        <f t="shared" si="99"/>
        <v>2.2251587877652563E-3</v>
      </c>
      <c r="H1058">
        <v>-9.5522387982993617E-4</v>
      </c>
      <c r="I1058">
        <v>-8.3068101951362422E-4</v>
      </c>
      <c r="J1058">
        <f t="shared" si="100"/>
        <v>-0.17468917309709506</v>
      </c>
      <c r="K1058">
        <f t="shared" si="101"/>
        <v>-0.17277954102378831</v>
      </c>
    </row>
    <row r="1059" spans="1:11">
      <c r="A1059" s="2">
        <v>37007</v>
      </c>
      <c r="B1059" s="1">
        <v>0.69550702499999995</v>
      </c>
      <c r="C1059">
        <f t="shared" si="97"/>
        <v>1.3214631968818669E-3</v>
      </c>
      <c r="D1059">
        <f t="shared" si="98"/>
        <v>1.3205908328382562E-3</v>
      </c>
      <c r="E1059">
        <f t="shared" si="96"/>
        <v>1.437799999216399</v>
      </c>
      <c r="F1059">
        <f t="shared" si="99"/>
        <v>-1.3205908328383922E-3</v>
      </c>
      <c r="H1059">
        <v>-9.5272179621957206E-4</v>
      </c>
      <c r="I1059">
        <v>-8.2530920810490688E-4</v>
      </c>
      <c r="J1059">
        <f t="shared" si="100"/>
        <v>-0.17420236342708648</v>
      </c>
      <c r="K1059">
        <f t="shared" si="101"/>
        <v>-0.17173439220126538</v>
      </c>
    </row>
    <row r="1060" spans="1:11">
      <c r="A1060" s="2">
        <v>37008</v>
      </c>
      <c r="B1060" s="1">
        <v>0.69628185499999995</v>
      </c>
      <c r="C1060">
        <f t="shared" si="97"/>
        <v>1.1140505733928663E-3</v>
      </c>
      <c r="D1060">
        <f t="shared" si="98"/>
        <v>1.1134304795540285E-3</v>
      </c>
      <c r="E1060">
        <f t="shared" si="96"/>
        <v>1.4361999997831338</v>
      </c>
      <c r="F1060">
        <f t="shared" si="99"/>
        <v>-1.1134304795539633E-3</v>
      </c>
      <c r="H1060">
        <v>-9.4981923946621278E-4</v>
      </c>
      <c r="I1060">
        <v>-8.1634954481997805E-4</v>
      </c>
      <c r="J1060">
        <f t="shared" si="100"/>
        <v>-0.17363763701689333</v>
      </c>
      <c r="K1060">
        <f t="shared" si="101"/>
        <v>-0.16999118477643854</v>
      </c>
    </row>
    <row r="1061" spans="1:11">
      <c r="A1061" s="2">
        <v>37011</v>
      </c>
      <c r="B1061" s="1">
        <v>0.69900740900000002</v>
      </c>
      <c r="C1061">
        <f t="shared" si="97"/>
        <v>3.9144406542090948E-3</v>
      </c>
      <c r="D1061">
        <f t="shared" si="98"/>
        <v>3.9067991663338806E-3</v>
      </c>
      <c r="E1061">
        <f t="shared" si="96"/>
        <v>1.4306000009793887</v>
      </c>
      <c r="F1061">
        <f t="shared" si="99"/>
        <v>-3.9067991663338511E-3</v>
      </c>
      <c r="H1061">
        <v>-9.4117553566366169E-4</v>
      </c>
      <c r="I1061">
        <v>-8.1416605692234971E-4</v>
      </c>
      <c r="J1061">
        <f t="shared" si="100"/>
        <v>-0.17195590320978066</v>
      </c>
      <c r="K1061">
        <f t="shared" si="101"/>
        <v>-0.16956636163363495</v>
      </c>
    </row>
    <row r="1062" spans="1:11">
      <c r="A1062" s="2">
        <v>37012</v>
      </c>
      <c r="B1062" s="1">
        <v>0.69735007000000004</v>
      </c>
      <c r="C1062">
        <f t="shared" si="97"/>
        <v>-2.3709891750230971E-3</v>
      </c>
      <c r="D1062">
        <f t="shared" si="98"/>
        <v>-2.3738044206821352E-3</v>
      </c>
      <c r="E1062">
        <f t="shared" si="96"/>
        <v>1.4339999994550798</v>
      </c>
      <c r="F1062">
        <f t="shared" si="99"/>
        <v>2.3738044206822054E-3</v>
      </c>
      <c r="H1062">
        <v>-9.2635498013077602E-4</v>
      </c>
      <c r="I1062">
        <v>-8.1181550305265977E-4</v>
      </c>
      <c r="J1062">
        <f t="shared" si="100"/>
        <v>-0.16907239055719667</v>
      </c>
      <c r="K1062">
        <f t="shared" si="101"/>
        <v>-0.16910903384934295</v>
      </c>
    </row>
    <row r="1063" spans="1:11">
      <c r="A1063" s="2">
        <v>37013</v>
      </c>
      <c r="B1063" s="1">
        <v>0.69710700599999997</v>
      </c>
      <c r="C1063">
        <f t="shared" si="97"/>
        <v>-3.485537758676216E-4</v>
      </c>
      <c r="D1063">
        <f t="shared" si="98"/>
        <v>-3.4861453485388359E-4</v>
      </c>
      <c r="E1063">
        <f t="shared" si="96"/>
        <v>1.4344999998465084</v>
      </c>
      <c r="F1063">
        <f t="shared" si="99"/>
        <v>3.4861453485379566E-4</v>
      </c>
      <c r="H1063">
        <v>-9.237869660638343E-4</v>
      </c>
      <c r="I1063">
        <v>-8.0115738934093616E-4</v>
      </c>
      <c r="J1063">
        <f t="shared" si="100"/>
        <v>-0.16857275334470423</v>
      </c>
      <c r="K1063">
        <f t="shared" si="101"/>
        <v>-0.16703537300226873</v>
      </c>
    </row>
    <row r="1064" spans="1:11">
      <c r="A1064" s="2">
        <v>37014</v>
      </c>
      <c r="B1064" s="1">
        <v>0.69822650500000005</v>
      </c>
      <c r="C1064">
        <f t="shared" si="97"/>
        <v>1.6059213153283292E-3</v>
      </c>
      <c r="D1064">
        <f t="shared" si="98"/>
        <v>1.6046332025802298E-3</v>
      </c>
      <c r="E1064">
        <f t="shared" si="96"/>
        <v>1.4321999993397556</v>
      </c>
      <c r="F1064">
        <f t="shared" si="99"/>
        <v>-1.6046332025801613E-3</v>
      </c>
      <c r="H1064">
        <v>-9.233365936031654E-4</v>
      </c>
      <c r="I1064">
        <v>-8.0074685259300842E-4</v>
      </c>
      <c r="J1064">
        <f t="shared" si="100"/>
        <v>-0.1684851281078612</v>
      </c>
      <c r="K1064">
        <f t="shared" si="101"/>
        <v>-0.16695549826988279</v>
      </c>
    </row>
    <row r="1065" spans="1:11">
      <c r="A1065" s="2">
        <v>37015</v>
      </c>
      <c r="B1065" s="1">
        <v>0.69628185499999995</v>
      </c>
      <c r="C1065">
        <f t="shared" si="97"/>
        <v>-2.7851277287161968E-3</v>
      </c>
      <c r="D1065">
        <f t="shared" si="98"/>
        <v>-2.7890134133778852E-3</v>
      </c>
      <c r="E1065">
        <f t="shared" si="96"/>
        <v>1.4361999997831338</v>
      </c>
      <c r="F1065">
        <f t="shared" si="99"/>
        <v>2.7890134133778765E-3</v>
      </c>
      <c r="H1065">
        <v>-9.2112121340492991E-4</v>
      </c>
      <c r="I1065">
        <v>-7.9445111435483989E-4</v>
      </c>
      <c r="J1065">
        <f t="shared" si="100"/>
        <v>-0.16805409994446199</v>
      </c>
      <c r="K1065">
        <f t="shared" si="101"/>
        <v>-0.16573058866195117</v>
      </c>
    </row>
    <row r="1066" spans="1:11">
      <c r="A1066" s="2">
        <v>37019</v>
      </c>
      <c r="B1066" s="1">
        <v>0.698567936</v>
      </c>
      <c r="C1066">
        <f t="shared" si="97"/>
        <v>3.2832695317042138E-3</v>
      </c>
      <c r="D1066">
        <f t="shared" si="98"/>
        <v>3.2778913710474022E-3</v>
      </c>
      <c r="E1066">
        <f t="shared" si="96"/>
        <v>1.4314999994503039</v>
      </c>
      <c r="F1066">
        <f t="shared" si="99"/>
        <v>-3.2778913710475028E-3</v>
      </c>
      <c r="H1066">
        <v>-9.19241480531599E-4</v>
      </c>
      <c r="I1066">
        <v>-7.8962559710309339E-4</v>
      </c>
      <c r="J1066">
        <f t="shared" si="100"/>
        <v>-0.16768837589911828</v>
      </c>
      <c r="K1066">
        <f t="shared" si="101"/>
        <v>-0.16479172776569134</v>
      </c>
    </row>
    <row r="1067" spans="1:11">
      <c r="A1067" s="2">
        <v>37020</v>
      </c>
      <c r="B1067" s="1">
        <v>0.70377929500000003</v>
      </c>
      <c r="C1067">
        <f t="shared" si="97"/>
        <v>7.4600604056354047E-3</v>
      </c>
      <c r="D1067">
        <f t="shared" si="98"/>
        <v>7.4323717756401963E-3</v>
      </c>
      <c r="E1067">
        <f t="shared" si="96"/>
        <v>1.4208999996227509</v>
      </c>
      <c r="F1067">
        <f t="shared" si="99"/>
        <v>-7.4323717756401807E-3</v>
      </c>
      <c r="H1067">
        <v>-9.1753511709724361E-4</v>
      </c>
      <c r="I1067">
        <v>-7.6967458458801052E-4</v>
      </c>
      <c r="J1067">
        <f t="shared" si="100"/>
        <v>-0.16735638290857535</v>
      </c>
      <c r="K1067">
        <f t="shared" si="101"/>
        <v>-0.16091002462093063</v>
      </c>
    </row>
    <row r="1068" spans="1:11">
      <c r="A1068" s="2">
        <v>37021</v>
      </c>
      <c r="B1068" s="1">
        <v>0.70492034400000003</v>
      </c>
      <c r="C1068">
        <f t="shared" si="97"/>
        <v>1.6213165236695914E-3</v>
      </c>
      <c r="D1068">
        <f t="shared" si="98"/>
        <v>1.6200036089432874E-3</v>
      </c>
      <c r="E1068">
        <f t="shared" si="96"/>
        <v>1.4186000000022696</v>
      </c>
      <c r="F1068">
        <f t="shared" si="99"/>
        <v>-1.6200036089432887E-3</v>
      </c>
      <c r="H1068">
        <v>-9.0757944092412386E-4</v>
      </c>
      <c r="I1068">
        <v>-7.693563461646138E-4</v>
      </c>
      <c r="J1068">
        <f t="shared" si="100"/>
        <v>-0.1654193895113629</v>
      </c>
      <c r="K1068">
        <f t="shared" si="101"/>
        <v>-0.16084810760855098</v>
      </c>
    </row>
    <row r="1069" spans="1:11">
      <c r="A1069" s="2">
        <v>37022</v>
      </c>
      <c r="B1069" s="1">
        <v>0.70536784900000005</v>
      </c>
      <c r="C1069">
        <f t="shared" si="97"/>
        <v>6.3483059300106781E-4</v>
      </c>
      <c r="D1069">
        <f t="shared" si="98"/>
        <v>6.3462917330057989E-4</v>
      </c>
      <c r="E1069">
        <f t="shared" si="96"/>
        <v>1.4177000006701468</v>
      </c>
      <c r="F1069">
        <f t="shared" si="99"/>
        <v>-6.3462917330037855E-4</v>
      </c>
      <c r="H1069">
        <v>-8.9842296863697658E-4</v>
      </c>
      <c r="I1069">
        <v>-7.6513882009259166E-4</v>
      </c>
      <c r="J1069">
        <f t="shared" si="100"/>
        <v>-0.16363789059018966</v>
      </c>
      <c r="K1069">
        <f t="shared" si="101"/>
        <v>-0.16002753851690701</v>
      </c>
    </row>
    <row r="1070" spans="1:11">
      <c r="A1070" s="2">
        <v>37025</v>
      </c>
      <c r="B1070" s="1">
        <v>0.705417607</v>
      </c>
      <c r="C1070">
        <f t="shared" si="97"/>
        <v>7.0541916633359847E-5</v>
      </c>
      <c r="D1070">
        <f t="shared" si="98"/>
        <v>7.0539428669361831E-5</v>
      </c>
      <c r="E1070">
        <f t="shared" si="96"/>
        <v>1.4176000004490956</v>
      </c>
      <c r="F1070">
        <f t="shared" si="99"/>
        <v>-7.0539428669375438E-5</v>
      </c>
      <c r="H1070">
        <v>-8.9817615037802436E-4</v>
      </c>
      <c r="I1070">
        <v>-7.5741140243307161E-4</v>
      </c>
      <c r="J1070">
        <f t="shared" si="100"/>
        <v>-0.16358986920725307</v>
      </c>
      <c r="K1070">
        <f t="shared" si="101"/>
        <v>-0.15852407891017467</v>
      </c>
    </row>
    <row r="1071" spans="1:11">
      <c r="A1071" s="2">
        <v>37026</v>
      </c>
      <c r="B1071" s="1">
        <v>0.70244450700000005</v>
      </c>
      <c r="C1071">
        <f t="shared" si="97"/>
        <v>-4.2146665613351786E-3</v>
      </c>
      <c r="D1071">
        <f t="shared" si="98"/>
        <v>-4.2235733032210815E-3</v>
      </c>
      <c r="E1071">
        <f t="shared" si="96"/>
        <v>1.4235999997648212</v>
      </c>
      <c r="F1071">
        <f t="shared" si="99"/>
        <v>4.2235733032211665E-3</v>
      </c>
      <c r="H1071">
        <v>-8.9510061350036934E-4</v>
      </c>
      <c r="I1071">
        <v>-7.5457501456792093E-4</v>
      </c>
      <c r="J1071">
        <f t="shared" si="100"/>
        <v>-0.16299148748798967</v>
      </c>
      <c r="K1071">
        <f t="shared" si="101"/>
        <v>-0.1579722264321316</v>
      </c>
    </row>
    <row r="1072" spans="1:11">
      <c r="A1072" s="2">
        <v>37027</v>
      </c>
      <c r="B1072" s="1">
        <v>0.69964318199999997</v>
      </c>
      <c r="C1072">
        <f t="shared" si="97"/>
        <v>-3.987966269341281E-3</v>
      </c>
      <c r="D1072">
        <f t="shared" si="98"/>
        <v>-3.9959394116320076E-3</v>
      </c>
      <c r="E1072">
        <f t="shared" si="96"/>
        <v>1.4292999999534048</v>
      </c>
      <c r="F1072">
        <f t="shared" si="99"/>
        <v>3.9959394116320743E-3</v>
      </c>
      <c r="H1072">
        <v>-8.945339585974733E-4</v>
      </c>
      <c r="I1072">
        <v>-7.5288337660137008E-4</v>
      </c>
      <c r="J1072">
        <f t="shared" si="100"/>
        <v>-0.16288123814014815</v>
      </c>
      <c r="K1072">
        <f t="shared" si="101"/>
        <v>-0.15764309845381005</v>
      </c>
    </row>
    <row r="1073" spans="1:11">
      <c r="A1073" s="2">
        <v>37028</v>
      </c>
      <c r="B1073" s="1">
        <v>0.69881201999999998</v>
      </c>
      <c r="C1073">
        <f t="shared" si="97"/>
        <v>-1.1879798465612712E-3</v>
      </c>
      <c r="D1073">
        <f t="shared" si="98"/>
        <v>-1.1886860539813829E-3</v>
      </c>
      <c r="E1073">
        <f t="shared" si="96"/>
        <v>1.43099999911278</v>
      </c>
      <c r="F1073">
        <f t="shared" si="99"/>
        <v>1.1886860539813211E-3</v>
      </c>
      <c r="H1073">
        <v>-8.895099279123467E-4</v>
      </c>
      <c r="I1073">
        <v>-7.4654721658455527E-4</v>
      </c>
      <c r="J1073">
        <f t="shared" si="100"/>
        <v>-0.16190375413049768</v>
      </c>
      <c r="K1073">
        <f t="shared" si="101"/>
        <v>-0.15641032431543572</v>
      </c>
    </row>
    <row r="1074" spans="1:11">
      <c r="A1074" s="2">
        <v>37029</v>
      </c>
      <c r="B1074" s="1">
        <v>0.69769064400000003</v>
      </c>
      <c r="C1074">
        <f t="shared" si="97"/>
        <v>-1.604689055004993E-3</v>
      </c>
      <c r="D1074">
        <f t="shared" si="98"/>
        <v>-1.6059779475189695E-3</v>
      </c>
      <c r="E1074">
        <f t="shared" si="96"/>
        <v>1.4332999999352147</v>
      </c>
      <c r="F1074">
        <f t="shared" si="99"/>
        <v>1.6059779475190382E-3</v>
      </c>
      <c r="H1074">
        <v>-8.8875721815396863E-4</v>
      </c>
      <c r="I1074">
        <v>-7.4492519594203648E-4</v>
      </c>
      <c r="J1074">
        <f t="shared" si="100"/>
        <v>-0.16175730563150648</v>
      </c>
      <c r="K1074">
        <f t="shared" si="101"/>
        <v>-0.1560947412028407</v>
      </c>
    </row>
    <row r="1075" spans="1:11">
      <c r="A1075" s="2">
        <v>37032</v>
      </c>
      <c r="B1075" s="1">
        <v>0.69541029200000004</v>
      </c>
      <c r="C1075">
        <f t="shared" si="97"/>
        <v>-3.2684285214522601E-3</v>
      </c>
      <c r="D1075">
        <f t="shared" si="98"/>
        <v>-3.2737815010220133E-3</v>
      </c>
      <c r="E1075">
        <f t="shared" si="96"/>
        <v>1.4380000001495519</v>
      </c>
      <c r="F1075">
        <f t="shared" si="99"/>
        <v>3.2737815010220523E-3</v>
      </c>
      <c r="H1075">
        <v>-8.6827084166972315E-4</v>
      </c>
      <c r="I1075">
        <v>-7.3637706311194392E-4</v>
      </c>
      <c r="J1075">
        <f t="shared" si="100"/>
        <v>-0.15777144115653161</v>
      </c>
      <c r="K1075">
        <f t="shared" si="101"/>
        <v>-0.15443160184771684</v>
      </c>
    </row>
    <row r="1076" spans="1:11">
      <c r="A1076" s="2">
        <v>37033</v>
      </c>
      <c r="B1076" s="1">
        <v>0.70037820399999995</v>
      </c>
      <c r="C1076">
        <f t="shared" si="97"/>
        <v>7.1438574567428414E-3</v>
      </c>
      <c r="D1076">
        <f t="shared" si="98"/>
        <v>7.1184609878317149E-3</v>
      </c>
      <c r="E1076">
        <f t="shared" si="96"/>
        <v>1.4278000004694607</v>
      </c>
      <c r="F1076">
        <f t="shared" si="99"/>
        <v>-7.1184609878317184E-3</v>
      </c>
      <c r="H1076">
        <v>-8.5837003061597873E-4</v>
      </c>
      <c r="I1076">
        <v>-7.3278008196693187E-4</v>
      </c>
      <c r="J1076">
        <f t="shared" si="100"/>
        <v>-0.15584512241085655</v>
      </c>
      <c r="K1076">
        <f t="shared" si="101"/>
        <v>-0.15373176703924871</v>
      </c>
    </row>
    <row r="1077" spans="1:11">
      <c r="A1077" s="2">
        <v>37034</v>
      </c>
      <c r="B1077" s="1">
        <v>0.70200070199999998</v>
      </c>
      <c r="C1077">
        <f t="shared" si="97"/>
        <v>2.3166026451617583E-3</v>
      </c>
      <c r="D1077">
        <f t="shared" si="98"/>
        <v>2.3139234581972391E-3</v>
      </c>
      <c r="E1077">
        <f t="shared" si="96"/>
        <v>1.4245000000014245</v>
      </c>
      <c r="F1077">
        <f t="shared" si="99"/>
        <v>-2.3139234581971437E-3</v>
      </c>
      <c r="H1077">
        <v>-8.5423971997148067E-4</v>
      </c>
      <c r="I1077">
        <v>-7.2561849956277031E-4</v>
      </c>
      <c r="J1077">
        <f t="shared" si="100"/>
        <v>-0.15504152210207692</v>
      </c>
      <c r="K1077">
        <f t="shared" si="101"/>
        <v>-0.15233839730832999</v>
      </c>
    </row>
    <row r="1078" spans="1:11">
      <c r="A1078" s="2">
        <v>37035</v>
      </c>
      <c r="B1078" s="1">
        <v>0.70906899199999995</v>
      </c>
      <c r="C1078">
        <f t="shared" si="97"/>
        <v>1.0068779105010028E-2</v>
      </c>
      <c r="D1078">
        <f t="shared" si="98"/>
        <v>1.0018426658368417E-2</v>
      </c>
      <c r="E1078">
        <f t="shared" si="96"/>
        <v>1.4103000008213589</v>
      </c>
      <c r="F1078">
        <f t="shared" si="99"/>
        <v>-1.0018426658368376E-2</v>
      </c>
      <c r="H1078">
        <v>-8.5022020029044965E-4</v>
      </c>
      <c r="I1078">
        <v>-7.2402518226579815E-4</v>
      </c>
      <c r="J1078">
        <f t="shared" si="100"/>
        <v>-0.15425947747278856</v>
      </c>
      <c r="K1078">
        <f t="shared" si="101"/>
        <v>-0.15202839876777557</v>
      </c>
    </row>
    <row r="1079" spans="1:11">
      <c r="A1079" s="2">
        <v>37036</v>
      </c>
      <c r="B1079" s="1">
        <v>0.70387836999999998</v>
      </c>
      <c r="C1079">
        <f t="shared" si="97"/>
        <v>-7.3203342108633107E-3</v>
      </c>
      <c r="D1079">
        <f t="shared" si="98"/>
        <v>-7.3472593384368281E-3</v>
      </c>
      <c r="E1079">
        <f t="shared" si="96"/>
        <v>1.4206999996320389</v>
      </c>
      <c r="F1079">
        <f t="shared" si="99"/>
        <v>7.3472593384369175E-3</v>
      </c>
      <c r="H1079">
        <v>-8.4919669019093813E-4</v>
      </c>
      <c r="I1079">
        <v>-7.1796150842640669E-4</v>
      </c>
      <c r="J1079">
        <f t="shared" si="100"/>
        <v>-0.15406034159590187</v>
      </c>
      <c r="K1079">
        <f t="shared" si="101"/>
        <v>-0.1508486400064909</v>
      </c>
    </row>
    <row r="1080" spans="1:11">
      <c r="A1080" s="2">
        <v>37040</v>
      </c>
      <c r="B1080" s="1">
        <v>0.70487065599999998</v>
      </c>
      <c r="C1080">
        <f t="shared" si="97"/>
        <v>1.4097407198347955E-3</v>
      </c>
      <c r="D1080">
        <f t="shared" si="98"/>
        <v>1.4087479682915389E-3</v>
      </c>
      <c r="E1080">
        <f t="shared" si="96"/>
        <v>1.4187000004721433</v>
      </c>
      <c r="F1080">
        <f t="shared" si="99"/>
        <v>-1.4087479682917345E-3</v>
      </c>
      <c r="H1080">
        <v>-8.359334614652334E-4</v>
      </c>
      <c r="I1080">
        <v>-7.1663235426651438E-4</v>
      </c>
      <c r="J1080">
        <f t="shared" si="100"/>
        <v>-0.15147982511257416</v>
      </c>
      <c r="K1080">
        <f t="shared" si="101"/>
        <v>-0.15059003749805053</v>
      </c>
    </row>
    <row r="1081" spans="1:11">
      <c r="A1081" s="2">
        <v>37041</v>
      </c>
      <c r="B1081" s="1">
        <v>0.70170514299999998</v>
      </c>
      <c r="C1081">
        <f t="shared" si="97"/>
        <v>-4.4909132945946117E-3</v>
      </c>
      <c r="D1081">
        <f t="shared" si="98"/>
        <v>-4.5010277391267384E-3</v>
      </c>
      <c r="E1081">
        <f t="shared" si="96"/>
        <v>1.4251000010128185</v>
      </c>
      <c r="F1081">
        <f t="shared" si="99"/>
        <v>4.5010277391267853E-3</v>
      </c>
      <c r="H1081">
        <v>-8.2752019039106272E-4</v>
      </c>
      <c r="I1081">
        <v>-7.13796988150959E-4</v>
      </c>
      <c r="J1081">
        <f t="shared" si="100"/>
        <v>-0.14984292469152316</v>
      </c>
      <c r="K1081">
        <f t="shared" si="101"/>
        <v>-0.15003838381335766</v>
      </c>
    </row>
    <row r="1082" spans="1:11">
      <c r="A1082" s="2">
        <v>37042</v>
      </c>
      <c r="B1082" s="1">
        <v>0.70546737199999998</v>
      </c>
      <c r="C1082">
        <f t="shared" si="97"/>
        <v>5.3615525517105578E-3</v>
      </c>
      <c r="D1082">
        <f t="shared" si="98"/>
        <v>5.3472305979594559E-3</v>
      </c>
      <c r="E1082">
        <f t="shared" si="96"/>
        <v>1.417500000269325</v>
      </c>
      <c r="F1082">
        <f t="shared" si="99"/>
        <v>-5.3472305979593016E-3</v>
      </c>
      <c r="H1082">
        <v>-8.2432394195953952E-4</v>
      </c>
      <c r="I1082">
        <v>-7.1010099035815819E-4</v>
      </c>
      <c r="J1082">
        <f t="shared" si="100"/>
        <v>-0.14922105712571912</v>
      </c>
      <c r="K1082">
        <f t="shared" si="101"/>
        <v>-0.14931928415641052</v>
      </c>
    </row>
    <row r="1083" spans="1:11">
      <c r="A1083" s="2">
        <v>37043</v>
      </c>
      <c r="B1083" s="1">
        <v>0.70621468899999995</v>
      </c>
      <c r="C1083">
        <f t="shared" si="97"/>
        <v>1.0593218477013E-3</v>
      </c>
      <c r="D1083">
        <f t="shared" si="98"/>
        <v>1.0587611622420944E-3</v>
      </c>
      <c r="E1083">
        <f t="shared" si="96"/>
        <v>1.416000000532416</v>
      </c>
      <c r="F1083">
        <f t="shared" si="99"/>
        <v>-1.0587611622420118E-3</v>
      </c>
      <c r="H1083">
        <v>-8.0938881135861655E-4</v>
      </c>
      <c r="I1083">
        <v>-7.0831553035669969E-4</v>
      </c>
      <c r="J1083">
        <f t="shared" si="100"/>
        <v>-0.14631525255178149</v>
      </c>
      <c r="K1083">
        <f t="shared" si="101"/>
        <v>-0.14897190200238369</v>
      </c>
    </row>
    <row r="1084" spans="1:11">
      <c r="A1084" s="2">
        <v>37046</v>
      </c>
      <c r="B1084" s="1">
        <v>0.70806485900000005</v>
      </c>
      <c r="C1084">
        <f t="shared" si="97"/>
        <v>2.6198407209852004E-3</v>
      </c>
      <c r="D1084">
        <f t="shared" si="98"/>
        <v>2.6164149203470764E-3</v>
      </c>
      <c r="E1084">
        <f t="shared" si="96"/>
        <v>1.4122999994835217</v>
      </c>
      <c r="F1084">
        <f t="shared" si="99"/>
        <v>-2.6164149203471545E-3</v>
      </c>
      <c r="H1084">
        <v>-8.0239540333496809E-4</v>
      </c>
      <c r="I1084">
        <v>-7.0746375799066175E-4</v>
      </c>
      <c r="J1084">
        <f t="shared" si="100"/>
        <v>-0.14495460311619676</v>
      </c>
      <c r="K1084">
        <f t="shared" si="101"/>
        <v>-0.14880617971288232</v>
      </c>
    </row>
    <row r="1085" spans="1:11">
      <c r="A1085" s="2">
        <v>37047</v>
      </c>
      <c r="B1085" s="1">
        <v>0.70856657000000001</v>
      </c>
      <c r="C1085">
        <f t="shared" si="97"/>
        <v>7.0856644504080357E-4</v>
      </c>
      <c r="D1085">
        <f t="shared" si="98"/>
        <v>7.0831553035677244E-4</v>
      </c>
      <c r="E1085">
        <f t="shared" si="96"/>
        <v>1.4112999996598767</v>
      </c>
      <c r="F1085">
        <f t="shared" si="99"/>
        <v>-7.0831553035669969E-4</v>
      </c>
      <c r="H1085">
        <v>-7.9771684956349341E-4</v>
      </c>
      <c r="I1085">
        <v>-7.0119511135351977E-4</v>
      </c>
      <c r="J1085">
        <f t="shared" si="100"/>
        <v>-0.14404433568621366</v>
      </c>
      <c r="K1085">
        <f t="shared" si="101"/>
        <v>-0.1475865410932187</v>
      </c>
    </row>
    <row r="1086" spans="1:11">
      <c r="A1086" s="2">
        <v>37048</v>
      </c>
      <c r="B1086" s="1">
        <v>0.71911405100000003</v>
      </c>
      <c r="C1086">
        <f t="shared" si="97"/>
        <v>1.4885659931712647E-2</v>
      </c>
      <c r="D1086">
        <f t="shared" si="98"/>
        <v>1.4775955834643925E-2</v>
      </c>
      <c r="E1086">
        <f t="shared" si="96"/>
        <v>1.3906000009447737</v>
      </c>
      <c r="F1086">
        <f t="shared" si="99"/>
        <v>-1.4775955834643851E-2</v>
      </c>
      <c r="H1086">
        <v>-7.9698306762598264E-4</v>
      </c>
      <c r="I1086">
        <v>-6.9856908014004609E-4</v>
      </c>
      <c r="J1086">
        <f t="shared" si="100"/>
        <v>-0.14390156981644886</v>
      </c>
      <c r="K1086">
        <f t="shared" si="101"/>
        <v>-0.14707561596538998</v>
      </c>
    </row>
    <row r="1087" spans="1:11">
      <c r="A1087" s="2">
        <v>37049</v>
      </c>
      <c r="B1087" s="1">
        <v>0.71942446000000004</v>
      </c>
      <c r="C1087">
        <f t="shared" si="97"/>
        <v>4.3165475569328926E-4</v>
      </c>
      <c r="D1087">
        <f t="shared" si="98"/>
        <v>4.3156161958003323E-4</v>
      </c>
      <c r="E1087">
        <f t="shared" si="96"/>
        <v>1.3900000008339999</v>
      </c>
      <c r="F1087">
        <f t="shared" si="99"/>
        <v>-4.3156161958012127E-4</v>
      </c>
      <c r="H1087">
        <v>-7.8094613867139742E-4</v>
      </c>
      <c r="I1087">
        <v>-6.9675441767421829E-4</v>
      </c>
      <c r="J1087">
        <f t="shared" si="100"/>
        <v>-0.14078139746889223</v>
      </c>
      <c r="K1087">
        <f t="shared" si="101"/>
        <v>-0.14672255212991006</v>
      </c>
    </row>
    <row r="1088" spans="1:11">
      <c r="A1088" s="2">
        <v>37050</v>
      </c>
      <c r="B1088" s="1">
        <v>0.72374611</v>
      </c>
      <c r="C1088">
        <f t="shared" si="97"/>
        <v>6.0070935036042883E-3</v>
      </c>
      <c r="D1088">
        <f t="shared" si="98"/>
        <v>5.9891228491136287E-3</v>
      </c>
      <c r="E1088">
        <f t="shared" si="96"/>
        <v>1.3816999997416222</v>
      </c>
      <c r="F1088">
        <f t="shared" si="99"/>
        <v>-5.9891228491134787E-3</v>
      </c>
      <c r="H1088">
        <v>-7.797743234906118E-4</v>
      </c>
      <c r="I1088">
        <v>-6.8267145973247749E-4</v>
      </c>
      <c r="J1088">
        <f t="shared" si="100"/>
        <v>-0.14055340710154143</v>
      </c>
      <c r="K1088">
        <f t="shared" si="101"/>
        <v>-0.1439825477271931</v>
      </c>
    </row>
    <row r="1089" spans="1:11">
      <c r="A1089" s="2">
        <v>37053</v>
      </c>
      <c r="B1089" s="1">
        <v>0.72833211899999994</v>
      </c>
      <c r="C1089">
        <f t="shared" si="97"/>
        <v>6.3364886341150672E-3</v>
      </c>
      <c r="D1089">
        <f t="shared" si="98"/>
        <v>6.3164974946527857E-3</v>
      </c>
      <c r="E1089">
        <f t="shared" si="96"/>
        <v>1.3730000008416492</v>
      </c>
      <c r="F1089">
        <f t="shared" si="99"/>
        <v>-6.3164974946527059E-3</v>
      </c>
      <c r="H1089">
        <v>-7.7730219246208263E-4</v>
      </c>
      <c r="I1089">
        <v>-6.8197940150562192E-4</v>
      </c>
      <c r="J1089">
        <f t="shared" si="100"/>
        <v>-0.140072425057124</v>
      </c>
      <c r="K1089">
        <f t="shared" si="101"/>
        <v>-0.14384789969399117</v>
      </c>
    </row>
    <row r="1090" spans="1:11">
      <c r="A1090" s="2">
        <v>37054</v>
      </c>
      <c r="B1090" s="1">
        <v>0.72563674600000005</v>
      </c>
      <c r="C1090">
        <f t="shared" si="97"/>
        <v>-3.7007471312684448E-3</v>
      </c>
      <c r="D1090">
        <f t="shared" si="98"/>
        <v>-3.7076118375280048E-3</v>
      </c>
      <c r="E1090">
        <f t="shared" si="96"/>
        <v>1.3781000004649708</v>
      </c>
      <c r="F1090">
        <f t="shared" si="99"/>
        <v>3.7076118375278916E-3</v>
      </c>
      <c r="H1090">
        <v>-7.7389275314990885E-4</v>
      </c>
      <c r="I1090">
        <v>-6.7198102006344937E-4</v>
      </c>
      <c r="J1090">
        <f t="shared" si="100"/>
        <v>-0.13940907870866523</v>
      </c>
      <c r="K1090">
        <f t="shared" si="101"/>
        <v>-0.14190259748653392</v>
      </c>
    </row>
    <row r="1091" spans="1:11">
      <c r="A1091" s="2">
        <v>37055</v>
      </c>
      <c r="B1091" s="1">
        <v>0.71895894699999996</v>
      </c>
      <c r="C1091">
        <f t="shared" si="97"/>
        <v>-9.2026748050051399E-3</v>
      </c>
      <c r="D1091">
        <f t="shared" si="98"/>
        <v>-9.2452810122854601E-3</v>
      </c>
      <c r="E1091">
        <f t="shared" ref="E1091:E1154" si="102">1/B1091</f>
        <v>1.390900000859159</v>
      </c>
      <c r="F1091">
        <f t="shared" si="99"/>
        <v>9.2452810122854653E-3</v>
      </c>
      <c r="H1091">
        <v>-7.7349499489006237E-4</v>
      </c>
      <c r="I1091">
        <v>-6.5659875871181765E-4</v>
      </c>
      <c r="J1091">
        <f t="shared" si="100"/>
        <v>-0.13933169018079308</v>
      </c>
      <c r="K1091">
        <f t="shared" si="101"/>
        <v>-0.13890979838839188</v>
      </c>
    </row>
    <row r="1092" spans="1:11">
      <c r="A1092" s="2">
        <v>37056</v>
      </c>
      <c r="B1092" s="1">
        <v>0.71403070300000004</v>
      </c>
      <c r="C1092">
        <f t="shared" ref="C1092:C1155" si="103">+B1092/B1091-1</f>
        <v>-6.8546945838340312E-3</v>
      </c>
      <c r="D1092">
        <f t="shared" ref="D1092:D1155" si="104">+LN(B1092/B1091)</f>
        <v>-6.8782959178786312E-3</v>
      </c>
      <c r="E1092">
        <f t="shared" si="102"/>
        <v>1.4005000006281241</v>
      </c>
      <c r="F1092">
        <f t="shared" ref="F1092:F1155" si="105">+LN(E1092/E1091)</f>
        <v>6.8782959178786685E-3</v>
      </c>
      <c r="H1092">
        <v>-7.5950772930755345E-4</v>
      </c>
      <c r="I1092">
        <v>-6.4226089844536538E-4</v>
      </c>
      <c r="J1092">
        <f t="shared" ref="J1092:J1155" si="106">+(H1092-$O$4)/$O$5</f>
        <v>-0.13661030384728334</v>
      </c>
      <c r="K1092">
        <f t="shared" ref="K1092:K1155" si="107">+(I1092-$O$9)/$O$10</f>
        <v>-0.13612019975306686</v>
      </c>
    </row>
    <row r="1093" spans="1:11">
      <c r="A1093" s="2">
        <v>37057</v>
      </c>
      <c r="B1093" s="1">
        <v>0.71143995400000004</v>
      </c>
      <c r="C1093">
        <f t="shared" si="103"/>
        <v>-3.628343976127324E-3</v>
      </c>
      <c r="D1093">
        <f t="shared" si="104"/>
        <v>-3.6349423818242328E-3</v>
      </c>
      <c r="E1093">
        <f t="shared" si="102"/>
        <v>1.4056000009243226</v>
      </c>
      <c r="F1093">
        <f t="shared" si="105"/>
        <v>3.6349423818244305E-3</v>
      </c>
      <c r="H1093">
        <v>-7.5350150618163042E-4</v>
      </c>
      <c r="I1093">
        <v>-6.3836593827232974E-4</v>
      </c>
      <c r="J1093">
        <f t="shared" si="106"/>
        <v>-0.13544172279514854</v>
      </c>
      <c r="K1093">
        <f t="shared" si="107"/>
        <v>-0.13536238963486055</v>
      </c>
    </row>
    <row r="1094" spans="1:11">
      <c r="A1094" s="2">
        <v>37060</v>
      </c>
      <c r="B1094" s="1">
        <v>0.71255522299999996</v>
      </c>
      <c r="C1094">
        <f t="shared" si="103"/>
        <v>1.5676221074307772E-3</v>
      </c>
      <c r="D1094">
        <f t="shared" si="104"/>
        <v>1.5663946704990025E-3</v>
      </c>
      <c r="E1094">
        <f t="shared" si="102"/>
        <v>1.4034000000586622</v>
      </c>
      <c r="F1094">
        <f t="shared" si="105"/>
        <v>-1.5663946704990407E-3</v>
      </c>
      <c r="H1094">
        <v>-7.5159778291214647E-4</v>
      </c>
      <c r="I1094">
        <v>-6.3462917330037855E-4</v>
      </c>
      <c r="J1094">
        <f t="shared" si="106"/>
        <v>-0.13507133113726535</v>
      </c>
      <c r="K1094">
        <f t="shared" si="107"/>
        <v>-0.13463535824575742</v>
      </c>
    </row>
    <row r="1095" spans="1:11">
      <c r="A1095" s="2">
        <v>37061</v>
      </c>
      <c r="B1095" s="1">
        <v>0.71387778400000002</v>
      </c>
      <c r="C1095">
        <f t="shared" si="103"/>
        <v>1.8560821074775635E-3</v>
      </c>
      <c r="D1095">
        <f t="shared" si="104"/>
        <v>1.8543617155462266E-3</v>
      </c>
      <c r="E1095">
        <f t="shared" si="102"/>
        <v>1.4008000002420582</v>
      </c>
      <c r="F1095">
        <f t="shared" si="105"/>
        <v>-1.8543617155462831E-3</v>
      </c>
      <c r="H1095">
        <v>-7.4985489365624026E-4</v>
      </c>
      <c r="I1095">
        <v>-6.3111407200989534E-4</v>
      </c>
      <c r="J1095">
        <f t="shared" si="106"/>
        <v>-0.13473223162036083</v>
      </c>
      <c r="K1095">
        <f t="shared" si="107"/>
        <v>-0.13395145412193885</v>
      </c>
    </row>
    <row r="1096" spans="1:11">
      <c r="A1096" s="2">
        <v>37062</v>
      </c>
      <c r="B1096" s="1">
        <v>0.71674311899999998</v>
      </c>
      <c r="C1096">
        <f t="shared" si="103"/>
        <v>4.0137612686934609E-3</v>
      </c>
      <c r="D1096">
        <f t="shared" si="104"/>
        <v>4.0057276185267963E-3</v>
      </c>
      <c r="E1096">
        <f t="shared" si="102"/>
        <v>1.3952000005178982</v>
      </c>
      <c r="F1096">
        <f t="shared" si="105"/>
        <v>-4.0057276185268857E-3</v>
      </c>
      <c r="H1096">
        <v>-7.4631636318557256E-4</v>
      </c>
      <c r="I1096">
        <v>-6.2912882656138288E-4</v>
      </c>
      <c r="J1096">
        <f t="shared" si="106"/>
        <v>-0.13404376907514221</v>
      </c>
      <c r="K1096">
        <f t="shared" si="107"/>
        <v>-0.13356520136936365</v>
      </c>
    </row>
    <row r="1097" spans="1:11">
      <c r="A1097" s="2">
        <v>37063</v>
      </c>
      <c r="B1097" s="1">
        <v>0.70586574400000002</v>
      </c>
      <c r="C1097">
        <f t="shared" si="103"/>
        <v>-1.5176113605633312E-2</v>
      </c>
      <c r="D1097">
        <f t="shared" si="104"/>
        <v>-1.5292449334590017E-2</v>
      </c>
      <c r="E1097">
        <f t="shared" si="102"/>
        <v>1.4167000006732158</v>
      </c>
      <c r="F1097">
        <f t="shared" si="105"/>
        <v>1.5292449334590098E-2</v>
      </c>
      <c r="H1097">
        <v>-7.4547390843665139E-4</v>
      </c>
      <c r="I1097">
        <v>-6.2893081834149622E-4</v>
      </c>
      <c r="J1097">
        <f t="shared" si="106"/>
        <v>-0.13387985963717589</v>
      </c>
      <c r="K1097">
        <f t="shared" si="107"/>
        <v>-0.13352667655117503</v>
      </c>
    </row>
    <row r="1098" spans="1:11">
      <c r="A1098" s="2">
        <v>37064</v>
      </c>
      <c r="B1098" s="1">
        <v>0.70721357900000004</v>
      </c>
      <c r="C1098">
        <f t="shared" si="103"/>
        <v>1.9094778454074035E-3</v>
      </c>
      <c r="D1098">
        <f t="shared" si="104"/>
        <v>1.9076571099872152E-3</v>
      </c>
      <c r="E1098">
        <f t="shared" si="102"/>
        <v>1.413999999001716</v>
      </c>
      <c r="F1098">
        <f t="shared" si="105"/>
        <v>-1.9076571099871775E-3</v>
      </c>
      <c r="H1098">
        <v>-7.3962432509604257E-4</v>
      </c>
      <c r="I1098">
        <v>-6.2189074430644455E-4</v>
      </c>
      <c r="J1098">
        <f t="shared" si="106"/>
        <v>-0.13274175468978963</v>
      </c>
      <c r="K1098">
        <f t="shared" si="107"/>
        <v>-0.13215694769653424</v>
      </c>
    </row>
    <row r="1099" spans="1:11">
      <c r="A1099" s="2">
        <v>37067</v>
      </c>
      <c r="B1099" s="1">
        <v>0.70771408400000002</v>
      </c>
      <c r="C1099">
        <f t="shared" si="103"/>
        <v>7.0771406950043136E-4</v>
      </c>
      <c r="D1099">
        <f t="shared" si="104"/>
        <v>7.0746375799070262E-4</v>
      </c>
      <c r="E1099">
        <f t="shared" si="102"/>
        <v>1.412999999022204</v>
      </c>
      <c r="F1099">
        <f t="shared" si="105"/>
        <v>-7.0746375799066175E-4</v>
      </c>
      <c r="H1099">
        <v>-7.3309214715711795E-4</v>
      </c>
      <c r="I1099">
        <v>-6.1957905231339655E-4</v>
      </c>
      <c r="J1099">
        <f t="shared" si="106"/>
        <v>-0.13147084296896888</v>
      </c>
      <c r="K1099">
        <f t="shared" si="107"/>
        <v>-0.13170718094548095</v>
      </c>
    </row>
    <row r="1100" spans="1:11">
      <c r="A1100" s="2">
        <v>37068</v>
      </c>
      <c r="B1100" s="1">
        <v>0.70651406000000005</v>
      </c>
      <c r="C1100">
        <f t="shared" si="103"/>
        <v>-1.6956339108266105E-3</v>
      </c>
      <c r="D1100">
        <f t="shared" si="104"/>
        <v>-1.6970731251568952E-3</v>
      </c>
      <c r="E1100">
        <f t="shared" si="102"/>
        <v>1.4153999992583304</v>
      </c>
      <c r="F1100">
        <f t="shared" si="105"/>
        <v>1.6970731251569411E-3</v>
      </c>
      <c r="H1100">
        <v>-7.1377581567986853E-4</v>
      </c>
      <c r="I1100">
        <v>-6.1789091074042758E-4</v>
      </c>
      <c r="J1100">
        <f t="shared" si="106"/>
        <v>-0.12771262445330231</v>
      </c>
      <c r="K1100">
        <f t="shared" si="107"/>
        <v>-0.13137873323147942</v>
      </c>
    </row>
    <row r="1101" spans="1:11">
      <c r="A1101" s="2">
        <v>37069</v>
      </c>
      <c r="B1101" s="1">
        <v>0.70472163499999996</v>
      </c>
      <c r="C1101">
        <f t="shared" si="103"/>
        <v>-2.5369983436707155E-3</v>
      </c>
      <c r="D1101">
        <f t="shared" si="104"/>
        <v>-2.5402219773584152E-3</v>
      </c>
      <c r="E1101">
        <f t="shared" si="102"/>
        <v>1.4189999999077652</v>
      </c>
      <c r="F1101">
        <f t="shared" si="105"/>
        <v>2.540221977358416E-3</v>
      </c>
      <c r="H1101">
        <v>-7.0447366026368439E-4</v>
      </c>
      <c r="I1101">
        <v>-6.1720866992273085E-4</v>
      </c>
      <c r="J1101">
        <f t="shared" si="106"/>
        <v>-0.12590278117318018</v>
      </c>
      <c r="K1101">
        <f t="shared" si="107"/>
        <v>-0.13124599529020772</v>
      </c>
    </row>
    <row r="1102" spans="1:11">
      <c r="A1102" s="2">
        <v>37070</v>
      </c>
      <c r="B1102" s="1">
        <v>0.71073205399999995</v>
      </c>
      <c r="C1102">
        <f t="shared" si="103"/>
        <v>8.5287845604455903E-3</v>
      </c>
      <c r="D1102">
        <f t="shared" si="104"/>
        <v>8.4926199586535644E-3</v>
      </c>
      <c r="E1102">
        <f t="shared" si="102"/>
        <v>1.4070000000309542</v>
      </c>
      <c r="F1102">
        <f t="shared" si="105"/>
        <v>-8.4926199586536407E-3</v>
      </c>
      <c r="H1102">
        <v>-6.9311070396011008E-4</v>
      </c>
      <c r="I1102">
        <v>-6.1522997988087773E-4</v>
      </c>
      <c r="J1102">
        <f t="shared" si="106"/>
        <v>-0.1236919849449678</v>
      </c>
      <c r="K1102">
        <f t="shared" si="107"/>
        <v>-0.13086101796877297</v>
      </c>
    </row>
    <row r="1103" spans="1:11">
      <c r="A1103" s="2">
        <v>37071</v>
      </c>
      <c r="B1103" s="1">
        <v>0.71037863199999995</v>
      </c>
      <c r="C1103">
        <f t="shared" si="103"/>
        <v>-4.9726475401090653E-4</v>
      </c>
      <c r="D1103">
        <f t="shared" si="104"/>
        <v>-4.9738843113057837E-4</v>
      </c>
      <c r="E1103">
        <f t="shared" si="102"/>
        <v>1.4076999996249888</v>
      </c>
      <c r="F1103">
        <f t="shared" si="105"/>
        <v>4.9738843113055842E-4</v>
      </c>
      <c r="H1103">
        <v>-6.8580726396018105E-4</v>
      </c>
      <c r="I1103">
        <v>-6.1355789112601492E-4</v>
      </c>
      <c r="J1103">
        <f t="shared" si="106"/>
        <v>-0.12227101515740121</v>
      </c>
      <c r="K1103">
        <f t="shared" si="107"/>
        <v>-0.13053569351853953</v>
      </c>
    </row>
    <row r="1104" spans="1:11">
      <c r="A1104" s="2">
        <v>37074</v>
      </c>
      <c r="B1104" s="1">
        <v>0.70581592299999996</v>
      </c>
      <c r="C1104">
        <f t="shared" si="103"/>
        <v>-6.422925457588935E-3</v>
      </c>
      <c r="D1104">
        <f t="shared" si="104"/>
        <v>-6.4436411947041191E-3</v>
      </c>
      <c r="E1104">
        <f t="shared" si="102"/>
        <v>1.4168000004159726</v>
      </c>
      <c r="F1104">
        <f t="shared" si="105"/>
        <v>6.443641194704198E-3</v>
      </c>
      <c r="H1104">
        <v>-6.7091573323358486E-4</v>
      </c>
      <c r="I1104">
        <v>-6.1244528080418121E-4</v>
      </c>
      <c r="J1104">
        <f t="shared" si="106"/>
        <v>-0.11937369344964179</v>
      </c>
      <c r="K1104">
        <f t="shared" si="107"/>
        <v>-0.13031922214988642</v>
      </c>
    </row>
    <row r="1105" spans="1:11">
      <c r="A1105" s="2">
        <v>37075</v>
      </c>
      <c r="B1105" s="1">
        <v>0.71133873999999997</v>
      </c>
      <c r="C1105">
        <f t="shared" si="103"/>
        <v>7.8247271278972796E-3</v>
      </c>
      <c r="D1105">
        <f t="shared" si="104"/>
        <v>7.7942727124187504E-3</v>
      </c>
      <c r="E1105">
        <f t="shared" si="102"/>
        <v>1.4057999990271866</v>
      </c>
      <c r="F1105">
        <f t="shared" si="105"/>
        <v>-7.7942727124188059E-3</v>
      </c>
      <c r="H1105">
        <v>-6.698292591493098E-4</v>
      </c>
      <c r="I1105">
        <v>-6.1053701424076316E-4</v>
      </c>
      <c r="J1105">
        <f t="shared" si="106"/>
        <v>-0.11916230719210506</v>
      </c>
      <c r="K1105">
        <f t="shared" si="107"/>
        <v>-0.12994794654095873</v>
      </c>
    </row>
    <row r="1106" spans="1:11">
      <c r="A1106" s="2">
        <v>37077</v>
      </c>
      <c r="B1106" s="1">
        <v>0.71438776999999998</v>
      </c>
      <c r="C1106">
        <f t="shared" si="103"/>
        <v>4.2863263710337662E-3</v>
      </c>
      <c r="D1106">
        <f t="shared" si="104"/>
        <v>4.2771662403655927E-3</v>
      </c>
      <c r="E1106">
        <f t="shared" si="102"/>
        <v>1.3997999993756893</v>
      </c>
      <c r="F1106">
        <f t="shared" si="105"/>
        <v>-4.2771662403657132E-3</v>
      </c>
      <c r="H1106">
        <v>-6.6688907970377997E-4</v>
      </c>
      <c r="I1106">
        <v>-6.1012754583364144E-4</v>
      </c>
      <c r="J1106">
        <f t="shared" si="106"/>
        <v>-0.11859026084652508</v>
      </c>
      <c r="K1106">
        <f t="shared" si="107"/>
        <v>-0.12986827966678866</v>
      </c>
    </row>
    <row r="1107" spans="1:11">
      <c r="A1107" s="2">
        <v>37078</v>
      </c>
      <c r="B1107" s="1">
        <v>0.70891819099999998</v>
      </c>
      <c r="C1107">
        <f t="shared" si="103"/>
        <v>-7.6563166807852578E-3</v>
      </c>
      <c r="D1107">
        <f t="shared" si="104"/>
        <v>-7.6857767400395167E-3</v>
      </c>
      <c r="E1107">
        <f t="shared" si="102"/>
        <v>1.4105999996831793</v>
      </c>
      <c r="F1107">
        <f t="shared" si="105"/>
        <v>7.6857767400394968E-3</v>
      </c>
      <c r="H1107">
        <v>-6.6335135710584258E-4</v>
      </c>
      <c r="I1107">
        <v>-6.0893921758136305E-4</v>
      </c>
      <c r="J1107">
        <f t="shared" si="106"/>
        <v>-0.11790195548240769</v>
      </c>
      <c r="K1107">
        <f t="shared" si="107"/>
        <v>-0.12963707648798306</v>
      </c>
    </row>
    <row r="1108" spans="1:11">
      <c r="A1108" s="2">
        <v>37081</v>
      </c>
      <c r="B1108" s="1">
        <v>0.71017683399999998</v>
      </c>
      <c r="C1108">
        <f t="shared" si="103"/>
        <v>1.7754418154012352E-3</v>
      </c>
      <c r="D1108">
        <f t="shared" si="104"/>
        <v>1.7738675816128724E-3</v>
      </c>
      <c r="E1108">
        <f t="shared" si="102"/>
        <v>1.4081000000628012</v>
      </c>
      <c r="F1108">
        <f t="shared" si="105"/>
        <v>-1.7738675816128995E-3</v>
      </c>
      <c r="H1108">
        <v>-6.6251114800541127E-4</v>
      </c>
      <c r="I1108">
        <v>-6.0882707989454968E-4</v>
      </c>
      <c r="J1108">
        <f t="shared" si="106"/>
        <v>-0.1177384829616554</v>
      </c>
      <c r="K1108">
        <f t="shared" si="107"/>
        <v>-0.12961525878769239</v>
      </c>
    </row>
    <row r="1109" spans="1:11">
      <c r="A1109" s="2">
        <v>37082</v>
      </c>
      <c r="B1109" s="1">
        <v>0.70932047099999995</v>
      </c>
      <c r="C1109">
        <f t="shared" si="103"/>
        <v>-1.2058447403537897E-3</v>
      </c>
      <c r="D1109">
        <f t="shared" si="104"/>
        <v>-1.2065723561092792E-3</v>
      </c>
      <c r="E1109">
        <f t="shared" si="102"/>
        <v>1.4097999999777253</v>
      </c>
      <c r="F1109">
        <f t="shared" si="105"/>
        <v>1.2065723561095086E-3</v>
      </c>
      <c r="H1109">
        <v>-6.6115605187750401E-4</v>
      </c>
      <c r="I1109">
        <v>-6.0771931354270748E-4</v>
      </c>
      <c r="J1109">
        <f t="shared" si="106"/>
        <v>-0.1174748331395136</v>
      </c>
      <c r="K1109">
        <f t="shared" si="107"/>
        <v>-0.12939972987013218</v>
      </c>
    </row>
    <row r="1110" spans="1:11">
      <c r="A1110" s="2">
        <v>37083</v>
      </c>
      <c r="B1110" s="1">
        <v>0.70816514399999997</v>
      </c>
      <c r="C1110">
        <f t="shared" si="103"/>
        <v>-1.6287800045742262E-3</v>
      </c>
      <c r="D1110">
        <f t="shared" si="104"/>
        <v>-1.6301079088310271E-3</v>
      </c>
      <c r="E1110">
        <f t="shared" si="102"/>
        <v>1.412100000222547</v>
      </c>
      <c r="F1110">
        <f t="shared" si="105"/>
        <v>1.6301079088309766E-3</v>
      </c>
      <c r="H1110">
        <v>-6.5771277753248975E-4</v>
      </c>
      <c r="I1110">
        <v>-5.9630259405368336E-4</v>
      </c>
      <c r="J1110">
        <f t="shared" si="106"/>
        <v>-0.11680490378915048</v>
      </c>
      <c r="K1110">
        <f t="shared" si="107"/>
        <v>-0.12717847338453311</v>
      </c>
    </row>
    <row r="1111" spans="1:11">
      <c r="A1111" s="2">
        <v>37084</v>
      </c>
      <c r="B1111" s="1">
        <v>0.71098471399999996</v>
      </c>
      <c r="C1111">
        <f t="shared" si="103"/>
        <v>3.9815147976274279E-3</v>
      </c>
      <c r="D1111">
        <f t="shared" si="104"/>
        <v>3.9736095438946926E-3</v>
      </c>
      <c r="E1111">
        <f t="shared" si="102"/>
        <v>1.4064999996610337</v>
      </c>
      <c r="F1111">
        <f t="shared" si="105"/>
        <v>-3.9736095438946363E-3</v>
      </c>
      <c r="H1111">
        <v>-6.5650054974584105E-4</v>
      </c>
      <c r="I1111">
        <v>-5.9400105446599826E-4</v>
      </c>
      <c r="J1111">
        <f t="shared" si="106"/>
        <v>-0.11656905067602936</v>
      </c>
      <c r="K1111">
        <f t="shared" si="107"/>
        <v>-0.12673068190284492</v>
      </c>
    </row>
    <row r="1112" spans="1:11">
      <c r="A1112" s="2">
        <v>37085</v>
      </c>
      <c r="B1112" s="1">
        <v>0.71454090699999995</v>
      </c>
      <c r="C1112">
        <f t="shared" si="103"/>
        <v>5.0017854532944384E-3</v>
      </c>
      <c r="D1112">
        <f t="shared" si="104"/>
        <v>4.9893180799032016E-3</v>
      </c>
      <c r="E1112">
        <f t="shared" si="102"/>
        <v>1.3995000009145733</v>
      </c>
      <c r="F1112">
        <f t="shared" si="105"/>
        <v>-4.9893180799033838E-3</v>
      </c>
      <c r="H1112">
        <v>-6.5238730895836718E-4</v>
      </c>
      <c r="I1112">
        <v>-5.9265714657978012E-4</v>
      </c>
      <c r="J1112">
        <f t="shared" si="106"/>
        <v>-0.11576877150785056</v>
      </c>
      <c r="K1112">
        <f t="shared" si="107"/>
        <v>-0.12646920888415689</v>
      </c>
    </row>
    <row r="1113" spans="1:11">
      <c r="A1113" s="2">
        <v>37088</v>
      </c>
      <c r="B1113" s="1">
        <v>0.71372493000000004</v>
      </c>
      <c r="C1113">
        <f t="shared" si="103"/>
        <v>-1.1419598122461849E-3</v>
      </c>
      <c r="D1113">
        <f t="shared" si="104"/>
        <v>-1.1426123451774705E-3</v>
      </c>
      <c r="E1113">
        <f t="shared" si="102"/>
        <v>1.4011000008084347</v>
      </c>
      <c r="F1113">
        <f t="shared" si="105"/>
        <v>1.1426123451774735E-3</v>
      </c>
      <c r="H1113">
        <v>-6.4599521570626666E-4</v>
      </c>
      <c r="I1113">
        <v>-5.8092254717476415E-4</v>
      </c>
      <c r="J1113">
        <f t="shared" si="106"/>
        <v>-0.114525114903479</v>
      </c>
      <c r="K1113">
        <f t="shared" si="107"/>
        <v>-0.12418610513799251</v>
      </c>
    </row>
    <row r="1114" spans="1:11">
      <c r="A1114" s="2">
        <v>37089</v>
      </c>
      <c r="B1114" s="1">
        <v>0.71240293499999996</v>
      </c>
      <c r="C1114">
        <f t="shared" si="103"/>
        <v>-1.852247195568868E-3</v>
      </c>
      <c r="D1114">
        <f t="shared" si="104"/>
        <v>-1.8539647265946519E-3</v>
      </c>
      <c r="E1114">
        <f t="shared" si="102"/>
        <v>1.40370000019722</v>
      </c>
      <c r="F1114">
        <f t="shared" si="105"/>
        <v>1.8539647265945649E-3</v>
      </c>
      <c r="H1114">
        <v>-6.3603105466861784E-4</v>
      </c>
      <c r="I1114">
        <v>-5.787497935680827E-4</v>
      </c>
      <c r="J1114">
        <f t="shared" si="106"/>
        <v>-0.11258647067650038</v>
      </c>
      <c r="K1114">
        <f t="shared" si="107"/>
        <v>-0.12376337047720928</v>
      </c>
    </row>
    <row r="1115" spans="1:11">
      <c r="A1115" s="2">
        <v>37090</v>
      </c>
      <c r="B1115" s="1">
        <v>0.70621468899999995</v>
      </c>
      <c r="C1115">
        <f t="shared" si="103"/>
        <v>-8.6864409114204566E-3</v>
      </c>
      <c r="D1115">
        <f t="shared" si="104"/>
        <v>-8.7243879488847868E-3</v>
      </c>
      <c r="E1115">
        <f t="shared" si="102"/>
        <v>1.416000000532416</v>
      </c>
      <c r="F1115">
        <f t="shared" si="105"/>
        <v>8.7243879488846255E-3</v>
      </c>
      <c r="H1115">
        <v>-6.2883251588426322E-4</v>
      </c>
      <c r="I1115">
        <v>-5.7051533510944492E-4</v>
      </c>
      <c r="J1115">
        <f t="shared" si="106"/>
        <v>-0.11118591064899365</v>
      </c>
      <c r="K1115">
        <f t="shared" si="107"/>
        <v>-0.12216126014470703</v>
      </c>
    </row>
    <row r="1116" spans="1:11">
      <c r="A1116" s="2">
        <v>37091</v>
      </c>
      <c r="B1116" s="1">
        <v>0.70472163499999996</v>
      </c>
      <c r="C1116">
        <f t="shared" si="103"/>
        <v>-2.1141644647949542E-3</v>
      </c>
      <c r="D1116">
        <f t="shared" si="104"/>
        <v>-2.116402465377617E-3</v>
      </c>
      <c r="E1116">
        <f t="shared" si="102"/>
        <v>1.4189999999077652</v>
      </c>
      <c r="F1116">
        <f t="shared" si="105"/>
        <v>2.1164024653777488E-3</v>
      </c>
      <c r="H1116">
        <v>-6.2324712565648441E-4</v>
      </c>
      <c r="I1116">
        <v>-5.6566438511276786E-4</v>
      </c>
      <c r="J1116">
        <f t="shared" si="106"/>
        <v>-0.11009920756585467</v>
      </c>
      <c r="K1116">
        <f t="shared" si="107"/>
        <v>-0.12121745101006071</v>
      </c>
    </row>
    <row r="1117" spans="1:11">
      <c r="A1117" s="2">
        <v>37092</v>
      </c>
      <c r="B1117" s="1">
        <v>0.69979006300000002</v>
      </c>
      <c r="C1117">
        <f t="shared" si="103"/>
        <v>-6.9979006675450206E-3</v>
      </c>
      <c r="D1117">
        <f t="shared" si="104"/>
        <v>-7.0225008078246311E-3</v>
      </c>
      <c r="E1117">
        <f t="shared" si="102"/>
        <v>1.4289999999614169</v>
      </c>
      <c r="F1117">
        <f t="shared" si="105"/>
        <v>7.0225008078244984E-3</v>
      </c>
      <c r="H1117">
        <v>-6.2073275873898107E-4</v>
      </c>
      <c r="I1117">
        <v>-5.6564311098385362E-4</v>
      </c>
      <c r="J1117">
        <f t="shared" si="106"/>
        <v>-0.10961000803458394</v>
      </c>
      <c r="K1117">
        <f t="shared" si="107"/>
        <v>-0.12121331187912457</v>
      </c>
    </row>
    <row r="1118" spans="1:11">
      <c r="A1118" s="2">
        <v>37095</v>
      </c>
      <c r="B1118" s="1">
        <v>0.70497003899999999</v>
      </c>
      <c r="C1118">
        <f t="shared" si="103"/>
        <v>7.4021857038000238E-3</v>
      </c>
      <c r="D1118">
        <f t="shared" si="104"/>
        <v>7.3749239754612511E-3</v>
      </c>
      <c r="E1118">
        <f t="shared" si="102"/>
        <v>1.4184999995439522</v>
      </c>
      <c r="F1118">
        <f t="shared" si="105"/>
        <v>-7.374923975461343E-3</v>
      </c>
      <c r="H1118">
        <v>-6.1900301828382435E-4</v>
      </c>
      <c r="I1118">
        <v>-5.6234948263484547E-4</v>
      </c>
      <c r="J1118">
        <f t="shared" si="106"/>
        <v>-0.10927346677085982</v>
      </c>
      <c r="K1118">
        <f t="shared" si="107"/>
        <v>-0.12057249790989104</v>
      </c>
    </row>
    <row r="1119" spans="1:11">
      <c r="A1119" s="2">
        <v>37096</v>
      </c>
      <c r="B1119" s="1">
        <v>0.70308654999999998</v>
      </c>
      <c r="C1119">
        <f t="shared" si="103"/>
        <v>-2.6717291456410663E-3</v>
      </c>
      <c r="D1119">
        <f t="shared" si="104"/>
        <v>-2.6753045837763275E-3</v>
      </c>
      <c r="E1119">
        <f t="shared" si="102"/>
        <v>1.4222999999075505</v>
      </c>
      <c r="F1119">
        <f t="shared" si="105"/>
        <v>2.6753045837763874E-3</v>
      </c>
      <c r="H1119">
        <v>-6.1802517944450539E-4</v>
      </c>
      <c r="I1119">
        <v>-5.6116745216018245E-4</v>
      </c>
      <c r="J1119">
        <f t="shared" si="106"/>
        <v>-0.10908321677253097</v>
      </c>
      <c r="K1119">
        <f t="shared" si="107"/>
        <v>-0.12034252003747811</v>
      </c>
    </row>
    <row r="1120" spans="1:11">
      <c r="A1120" s="2">
        <v>37097</v>
      </c>
      <c r="B1120" s="1">
        <v>0.70028011199999995</v>
      </c>
      <c r="C1120">
        <f t="shared" si="103"/>
        <v>-3.9915967671405594E-3</v>
      </c>
      <c r="D1120">
        <f t="shared" si="104"/>
        <v>-3.9995844523473701E-3</v>
      </c>
      <c r="E1120">
        <f t="shared" si="102"/>
        <v>1.4280000000913922</v>
      </c>
      <c r="F1120">
        <f t="shared" si="105"/>
        <v>3.9995844523473684E-3</v>
      </c>
      <c r="H1120">
        <v>-6.173608137301223E-4</v>
      </c>
      <c r="I1120">
        <v>-5.6105026954978386E-4</v>
      </c>
      <c r="J1120">
        <f t="shared" si="106"/>
        <v>-0.10895395664195652</v>
      </c>
      <c r="K1120">
        <f t="shared" si="107"/>
        <v>-0.12031972078821938</v>
      </c>
    </row>
    <row r="1121" spans="1:11">
      <c r="A1121" s="2">
        <v>37098</v>
      </c>
      <c r="B1121" s="1">
        <v>0.701016474</v>
      </c>
      <c r="C1121">
        <f t="shared" si="103"/>
        <v>1.0515249360674161E-3</v>
      </c>
      <c r="D1121">
        <f t="shared" si="104"/>
        <v>1.0509724709751264E-3</v>
      </c>
      <c r="E1121">
        <f t="shared" si="102"/>
        <v>1.4264999997703336</v>
      </c>
      <c r="F1121">
        <f t="shared" si="105"/>
        <v>-1.0509724709751121E-3</v>
      </c>
      <c r="H1121">
        <v>-6.170944632463896E-4</v>
      </c>
      <c r="I1121">
        <v>-5.5733564806130758E-4</v>
      </c>
      <c r="J1121">
        <f t="shared" si="106"/>
        <v>-0.10890213503593366</v>
      </c>
      <c r="K1121">
        <f t="shared" si="107"/>
        <v>-0.11959699767316377</v>
      </c>
    </row>
    <row r="1122" spans="1:11">
      <c r="A1122" s="2">
        <v>37099</v>
      </c>
      <c r="B1122" s="1">
        <v>0.70145903499999995</v>
      </c>
      <c r="C1122">
        <f t="shared" si="103"/>
        <v>6.3131326639820351E-4</v>
      </c>
      <c r="D1122">
        <f t="shared" si="104"/>
        <v>6.3111407200966928E-4</v>
      </c>
      <c r="E1122">
        <f t="shared" si="102"/>
        <v>1.4255999995780224</v>
      </c>
      <c r="F1122">
        <f t="shared" si="105"/>
        <v>-6.3111407200989534E-4</v>
      </c>
      <c r="H1122">
        <v>-6.1633254623295094E-4</v>
      </c>
      <c r="I1122">
        <v>-5.5284202409954626E-4</v>
      </c>
      <c r="J1122">
        <f t="shared" si="106"/>
        <v>-0.10875389515763798</v>
      </c>
      <c r="K1122">
        <f t="shared" si="107"/>
        <v>-0.11872271050349985</v>
      </c>
    </row>
    <row r="1123" spans="1:11">
      <c r="A1123" s="2">
        <v>37102</v>
      </c>
      <c r="B1123" s="1">
        <v>0.70126227200000002</v>
      </c>
      <c r="C1123">
        <f t="shared" si="103"/>
        <v>-2.8050533271684053E-4</v>
      </c>
      <c r="D1123">
        <f t="shared" si="104"/>
        <v>-2.8054468169625292E-4</v>
      </c>
      <c r="E1123">
        <f t="shared" si="102"/>
        <v>1.4260000001825279</v>
      </c>
      <c r="F1123">
        <f t="shared" si="105"/>
        <v>2.8054468169623747E-4</v>
      </c>
      <c r="H1123">
        <v>-6.158277104706606E-4</v>
      </c>
      <c r="I1123">
        <v>-5.387056593483538E-4</v>
      </c>
      <c r="J1123">
        <f t="shared" si="106"/>
        <v>-0.10865567344760753</v>
      </c>
      <c r="K1123">
        <f t="shared" si="107"/>
        <v>-0.1159723151805204</v>
      </c>
    </row>
    <row r="1124" spans="1:11">
      <c r="A1124" s="2">
        <v>37103</v>
      </c>
      <c r="B1124" s="1">
        <v>0.70165590799999999</v>
      </c>
      <c r="C1124">
        <f t="shared" si="103"/>
        <v>5.6132493607186085E-4</v>
      </c>
      <c r="D1124">
        <f t="shared" si="104"/>
        <v>5.6116745216027461E-4</v>
      </c>
      <c r="E1124">
        <f t="shared" si="102"/>
        <v>1.4251999998837037</v>
      </c>
      <c r="F1124">
        <f t="shared" si="105"/>
        <v>-5.6116745216018245E-4</v>
      </c>
      <c r="H1124">
        <v>-6.1505864714476077E-4</v>
      </c>
      <c r="I1124">
        <v>-5.3777853080267952E-4</v>
      </c>
      <c r="J1124">
        <f t="shared" si="106"/>
        <v>-0.10850604317052717</v>
      </c>
      <c r="K1124">
        <f t="shared" si="107"/>
        <v>-0.11579193146372303</v>
      </c>
    </row>
    <row r="1125" spans="1:11">
      <c r="A1125" s="2">
        <v>37104</v>
      </c>
      <c r="B1125" s="1">
        <v>0.69783670600000003</v>
      </c>
      <c r="C1125">
        <f t="shared" si="103"/>
        <v>-5.443126689955835E-3</v>
      </c>
      <c r="D1125">
        <f t="shared" si="104"/>
        <v>-5.4579944800908619E-3</v>
      </c>
      <c r="E1125">
        <f t="shared" si="102"/>
        <v>1.4330000004327659</v>
      </c>
      <c r="F1125">
        <f t="shared" si="105"/>
        <v>5.4579944800908463E-3</v>
      </c>
      <c r="H1125">
        <v>-6.127457857107168E-4</v>
      </c>
      <c r="I1125">
        <v>-5.3253842115792011E-4</v>
      </c>
      <c r="J1125">
        <f t="shared" si="106"/>
        <v>-0.10805604889103199</v>
      </c>
      <c r="K1125">
        <f t="shared" si="107"/>
        <v>-0.11477240676182751</v>
      </c>
    </row>
    <row r="1126" spans="1:11">
      <c r="A1126" s="2">
        <v>37105</v>
      </c>
      <c r="B1126" s="1">
        <v>0.69954529600000004</v>
      </c>
      <c r="C1126">
        <f t="shared" si="103"/>
        <v>2.4484094707395432E-3</v>
      </c>
      <c r="D1126">
        <f t="shared" si="104"/>
        <v>2.445416999805479E-3</v>
      </c>
      <c r="E1126">
        <f t="shared" si="102"/>
        <v>1.429499999096556</v>
      </c>
      <c r="F1126">
        <f t="shared" si="105"/>
        <v>-2.4454169998052631E-3</v>
      </c>
      <c r="H1126">
        <v>-6.106859368799275E-4</v>
      </c>
      <c r="I1126">
        <v>-5.1679668113519309E-4</v>
      </c>
      <c r="J1126">
        <f t="shared" si="106"/>
        <v>-0.10765528117670362</v>
      </c>
      <c r="K1126">
        <f t="shared" si="107"/>
        <v>-0.11170966687812335</v>
      </c>
    </row>
    <row r="1127" spans="1:11">
      <c r="A1127" s="2">
        <v>37106</v>
      </c>
      <c r="B1127" s="1">
        <v>0.70086907799999998</v>
      </c>
      <c r="C1127">
        <f t="shared" si="103"/>
        <v>1.8923463678039987E-3</v>
      </c>
      <c r="D1127">
        <f t="shared" si="104"/>
        <v>1.8905581360299988E-3</v>
      </c>
      <c r="E1127">
        <f t="shared" si="102"/>
        <v>1.4267999993002973</v>
      </c>
      <c r="F1127">
        <f t="shared" si="105"/>
        <v>-1.8905581360300035E-3</v>
      </c>
      <c r="H1127">
        <v>-6.1012754583364144E-4</v>
      </c>
      <c r="I1127">
        <v>-5.0926219428482663E-4</v>
      </c>
      <c r="J1127">
        <f t="shared" si="106"/>
        <v>-0.10754663965894924</v>
      </c>
      <c r="K1127">
        <f t="shared" si="107"/>
        <v>-0.11024374421985648</v>
      </c>
    </row>
    <row r="1128" spans="1:11">
      <c r="A1128" s="2">
        <v>37109</v>
      </c>
      <c r="B1128" s="1">
        <v>0.70546737199999998</v>
      </c>
      <c r="C1128">
        <f t="shared" si="103"/>
        <v>6.5608458759824906E-3</v>
      </c>
      <c r="D1128">
        <f t="shared" si="104"/>
        <v>6.5394172024292509E-3</v>
      </c>
      <c r="E1128">
        <f t="shared" si="102"/>
        <v>1.417500000269325</v>
      </c>
      <c r="F1128">
        <f t="shared" si="105"/>
        <v>-6.539417202429355E-3</v>
      </c>
      <c r="H1128">
        <v>-6.0477916261242445E-4</v>
      </c>
      <c r="I1128">
        <v>-5.0838922449399592E-4</v>
      </c>
      <c r="J1128">
        <f t="shared" si="106"/>
        <v>-0.10650604906468801</v>
      </c>
      <c r="K1128">
        <f t="shared" si="107"/>
        <v>-0.11007389772310415</v>
      </c>
    </row>
    <row r="1129" spans="1:11">
      <c r="A1129" s="2">
        <v>37110</v>
      </c>
      <c r="B1129" s="1">
        <v>0.70576610900000003</v>
      </c>
      <c r="C1129">
        <f t="shared" si="103"/>
        <v>4.2345969758050828E-4</v>
      </c>
      <c r="D1129">
        <f t="shared" si="104"/>
        <v>4.233700638260664E-4</v>
      </c>
      <c r="E1129">
        <f t="shared" si="102"/>
        <v>1.4169000002237284</v>
      </c>
      <c r="F1129">
        <f t="shared" si="105"/>
        <v>-4.2337006382606071E-4</v>
      </c>
      <c r="H1129">
        <v>-6.027010452761243E-4</v>
      </c>
      <c r="I1129">
        <v>-5.0626445415619396E-4</v>
      </c>
      <c r="J1129">
        <f t="shared" si="106"/>
        <v>-0.10610172699865754</v>
      </c>
      <c r="K1129">
        <f t="shared" si="107"/>
        <v>-0.1096604987692463</v>
      </c>
    </row>
    <row r="1130" spans="1:11">
      <c r="A1130" s="2">
        <v>37111</v>
      </c>
      <c r="B1130" s="1">
        <v>0.70746374199999995</v>
      </c>
      <c r="C1130">
        <f t="shared" si="103"/>
        <v>2.4053761980797894E-3</v>
      </c>
      <c r="D1130">
        <f t="shared" si="104"/>
        <v>2.4024879114360677E-3</v>
      </c>
      <c r="E1130">
        <f t="shared" si="102"/>
        <v>1.4135000009654206</v>
      </c>
      <c r="F1130">
        <f t="shared" si="105"/>
        <v>-2.4024879114359662E-3</v>
      </c>
      <c r="H1130">
        <v>-6.0049963035925329E-4</v>
      </c>
      <c r="I1130">
        <v>-4.9214303683520124E-4</v>
      </c>
      <c r="J1130">
        <f t="shared" si="106"/>
        <v>-0.10567341594430472</v>
      </c>
      <c r="K1130">
        <f t="shared" si="107"/>
        <v>-0.10691301164387178</v>
      </c>
    </row>
    <row r="1131" spans="1:11">
      <c r="A1131" s="2">
        <v>37112</v>
      </c>
      <c r="B1131" s="1">
        <v>0.70333380199999995</v>
      </c>
      <c r="C1131">
        <f t="shared" si="103"/>
        <v>-5.8376701939871767E-3</v>
      </c>
      <c r="D1131">
        <f t="shared" si="104"/>
        <v>-5.8547759951377417E-3</v>
      </c>
      <c r="E1131">
        <f t="shared" si="102"/>
        <v>1.4218000004498577</v>
      </c>
      <c r="F1131">
        <f t="shared" si="105"/>
        <v>5.8547759951376845E-3</v>
      </c>
      <c r="H1131">
        <v>-5.9699906252487446E-4</v>
      </c>
      <c r="I1131">
        <v>-4.8357577189070611E-4</v>
      </c>
      <c r="J1131">
        <f t="shared" si="106"/>
        <v>-0.10499233947458249</v>
      </c>
      <c r="K1131">
        <f t="shared" si="107"/>
        <v>-0.10524614991182164</v>
      </c>
    </row>
    <row r="1132" spans="1:11">
      <c r="A1132" s="2">
        <v>37113</v>
      </c>
      <c r="B1132" s="1">
        <v>0.70062355499999995</v>
      </c>
      <c r="C1132">
        <f t="shared" si="103"/>
        <v>-3.8534291858192127E-3</v>
      </c>
      <c r="D1132">
        <f t="shared" si="104"/>
        <v>-3.8608727724400577E-3</v>
      </c>
      <c r="E1132">
        <f t="shared" si="102"/>
        <v>1.4272999999264941</v>
      </c>
      <c r="F1132">
        <f t="shared" si="105"/>
        <v>3.8608727724400698E-3</v>
      </c>
      <c r="H1132">
        <v>-5.9382383297843541E-4</v>
      </c>
      <c r="I1132">
        <v>-4.8071878093189764E-4</v>
      </c>
      <c r="J1132">
        <f t="shared" si="106"/>
        <v>-0.10437456137903814</v>
      </c>
      <c r="K1132">
        <f t="shared" si="107"/>
        <v>-0.10469028886061055</v>
      </c>
    </row>
    <row r="1133" spans="1:11">
      <c r="A1133" s="2">
        <v>37116</v>
      </c>
      <c r="B1133" s="1">
        <v>0.703383274</v>
      </c>
      <c r="C1133">
        <f t="shared" si="103"/>
        <v>3.9389469284971668E-3</v>
      </c>
      <c r="D1133">
        <f t="shared" si="104"/>
        <v>3.9312095883705135E-3</v>
      </c>
      <c r="E1133">
        <f t="shared" si="102"/>
        <v>1.4216999990818662</v>
      </c>
      <c r="F1133">
        <f t="shared" si="105"/>
        <v>-3.931209588370484E-3</v>
      </c>
      <c r="H1133">
        <v>-5.714469522445808E-4</v>
      </c>
      <c r="I1133">
        <v>-4.7701418087480065E-4</v>
      </c>
      <c r="J1133">
        <f t="shared" si="106"/>
        <v>-0.10002087716131368</v>
      </c>
      <c r="K1133">
        <f t="shared" si="107"/>
        <v>-0.10396951553239761</v>
      </c>
    </row>
    <row r="1134" spans="1:11">
      <c r="A1134" s="2">
        <v>37117</v>
      </c>
      <c r="B1134" s="1">
        <v>0.70003500200000002</v>
      </c>
      <c r="C1134">
        <f t="shared" si="103"/>
        <v>-4.7602382993258141E-3</v>
      </c>
      <c r="D1134">
        <f t="shared" si="104"/>
        <v>-4.7716043179754329E-3</v>
      </c>
      <c r="E1134">
        <f t="shared" si="102"/>
        <v>1.4284999994900254</v>
      </c>
      <c r="F1134">
        <f t="shared" si="105"/>
        <v>4.7716043179752811E-3</v>
      </c>
      <c r="H1134">
        <v>-5.678045055603478E-4</v>
      </c>
      <c r="I1134">
        <v>-4.7559693617845166E-4</v>
      </c>
      <c r="J1134">
        <f t="shared" si="106"/>
        <v>-9.9312196499712097E-2</v>
      </c>
      <c r="K1134">
        <f t="shared" si="107"/>
        <v>-0.10369377397840107</v>
      </c>
    </row>
    <row r="1135" spans="1:11">
      <c r="A1135" s="2">
        <v>37118</v>
      </c>
      <c r="B1135" s="1">
        <v>0.69545865500000004</v>
      </c>
      <c r="C1135">
        <f t="shared" si="103"/>
        <v>-6.5373116871662029E-3</v>
      </c>
      <c r="D1135">
        <f t="shared" si="104"/>
        <v>-6.5587734953675494E-3</v>
      </c>
      <c r="E1135">
        <f t="shared" si="102"/>
        <v>1.4378999999647715</v>
      </c>
      <c r="F1135">
        <f t="shared" si="105"/>
        <v>6.5587734953675798E-3</v>
      </c>
      <c r="H1135">
        <v>-5.6683942151473097E-4</v>
      </c>
      <c r="I1135">
        <v>-4.7503070085339711E-4</v>
      </c>
      <c r="J1135">
        <f t="shared" si="106"/>
        <v>-9.9124428095878098E-2</v>
      </c>
      <c r="K1135">
        <f t="shared" si="107"/>
        <v>-0.10358360626434257</v>
      </c>
    </row>
    <row r="1136" spans="1:11">
      <c r="A1136" s="2">
        <v>37119</v>
      </c>
      <c r="B1136" s="1">
        <v>0.69261670600000003</v>
      </c>
      <c r="C1136">
        <f t="shared" si="103"/>
        <v>-4.0864384669998532E-3</v>
      </c>
      <c r="D1136">
        <f t="shared" si="104"/>
        <v>-4.0948107730653209E-3</v>
      </c>
      <c r="E1136">
        <f t="shared" si="102"/>
        <v>1.4437999998227014</v>
      </c>
      <c r="F1136">
        <f t="shared" si="105"/>
        <v>4.0948107730652463E-3</v>
      </c>
      <c r="H1136">
        <v>-5.6673213736052857E-4</v>
      </c>
      <c r="I1136">
        <v>-4.7266887000855503E-4</v>
      </c>
      <c r="J1136">
        <f t="shared" si="106"/>
        <v>-9.910355470719992E-2</v>
      </c>
      <c r="K1136">
        <f t="shared" si="107"/>
        <v>-0.10312408441246236</v>
      </c>
    </row>
    <row r="1137" spans="1:11">
      <c r="A1137" s="2">
        <v>37120</v>
      </c>
      <c r="B1137" s="1">
        <v>0.69132388499999997</v>
      </c>
      <c r="C1137">
        <f t="shared" si="103"/>
        <v>-1.8665749595708769E-3</v>
      </c>
      <c r="D1137">
        <f t="shared" si="104"/>
        <v>-1.8683191814292388E-3</v>
      </c>
      <c r="E1137">
        <f t="shared" si="102"/>
        <v>1.4465000005026587</v>
      </c>
      <c r="F1137">
        <f t="shared" si="105"/>
        <v>1.8683191814290476E-3</v>
      </c>
      <c r="H1137">
        <v>-5.660196084917783E-4</v>
      </c>
      <c r="I1137">
        <v>-4.5741088658017353E-4</v>
      </c>
      <c r="J1137">
        <f t="shared" si="106"/>
        <v>-9.8964923870871691E-2</v>
      </c>
      <c r="K1137">
        <f t="shared" si="107"/>
        <v>-0.1001554650397924</v>
      </c>
    </row>
    <row r="1138" spans="1:11">
      <c r="A1138" s="2">
        <v>37123</v>
      </c>
      <c r="B1138" s="1">
        <v>0.69228106599999994</v>
      </c>
      <c r="C1138">
        <f t="shared" si="103"/>
        <v>1.3845623169810306E-3</v>
      </c>
      <c r="D1138">
        <f t="shared" si="104"/>
        <v>1.3836046943997431E-3</v>
      </c>
      <c r="E1138">
        <f t="shared" si="102"/>
        <v>1.4445000002354536</v>
      </c>
      <c r="F1138">
        <f t="shared" si="105"/>
        <v>-1.3836046943997895E-3</v>
      </c>
      <c r="H1138">
        <v>-5.5874659534747774E-4</v>
      </c>
      <c r="I1138">
        <v>-4.5711255312463016E-4</v>
      </c>
      <c r="J1138">
        <f t="shared" si="106"/>
        <v>-9.7549873984417335E-2</v>
      </c>
      <c r="K1138">
        <f t="shared" si="107"/>
        <v>-0.10009742077202932</v>
      </c>
    </row>
    <row r="1139" spans="1:11">
      <c r="A1139" s="2">
        <v>37124</v>
      </c>
      <c r="B1139" s="1">
        <v>0.69118053599999996</v>
      </c>
      <c r="C1139">
        <f t="shared" si="103"/>
        <v>-1.5897155852591105E-3</v>
      </c>
      <c r="D1139">
        <f t="shared" si="104"/>
        <v>-1.5909805238529307E-3</v>
      </c>
      <c r="E1139">
        <f t="shared" si="102"/>
        <v>1.4468000007453914</v>
      </c>
      <c r="F1139">
        <f t="shared" si="105"/>
        <v>1.5909805238530147E-3</v>
      </c>
      <c r="H1139">
        <v>-5.5271426775716707E-4</v>
      </c>
      <c r="I1139">
        <v>-4.4145921651102721E-4</v>
      </c>
      <c r="J1139">
        <f t="shared" si="106"/>
        <v>-9.6376214003008678E-2</v>
      </c>
      <c r="K1139">
        <f t="shared" si="107"/>
        <v>-9.7051880806923035E-2</v>
      </c>
    </row>
    <row r="1140" spans="1:11">
      <c r="A1140" s="2">
        <v>37125</v>
      </c>
      <c r="B1140" s="1">
        <v>0.68785252399999997</v>
      </c>
      <c r="C1140">
        <f t="shared" si="103"/>
        <v>-4.8149677640806354E-3</v>
      </c>
      <c r="D1140">
        <f t="shared" si="104"/>
        <v>-4.8265970661921309E-3</v>
      </c>
      <c r="E1140">
        <f t="shared" si="102"/>
        <v>1.4538000008850736</v>
      </c>
      <c r="F1140">
        <f t="shared" si="105"/>
        <v>4.8265970661922081E-3</v>
      </c>
      <c r="H1140">
        <v>-5.5020738525288335E-4</v>
      </c>
      <c r="I1140">
        <v>-4.3156161958012127E-4</v>
      </c>
      <c r="J1140">
        <f t="shared" si="106"/>
        <v>-9.5888470651984914E-2</v>
      </c>
      <c r="K1140">
        <f t="shared" si="107"/>
        <v>-9.5126187406488996E-2</v>
      </c>
    </row>
    <row r="1141" spans="1:11">
      <c r="A1141" s="2">
        <v>37126</v>
      </c>
      <c r="B1141" s="1">
        <v>0.690703136</v>
      </c>
      <c r="C1141">
        <f t="shared" si="103"/>
        <v>4.1442197281229554E-3</v>
      </c>
      <c r="D1141">
        <f t="shared" si="104"/>
        <v>4.1356561010939541E-3</v>
      </c>
      <c r="E1141">
        <f t="shared" si="102"/>
        <v>1.4477999995645017</v>
      </c>
      <c r="F1141">
        <f t="shared" si="105"/>
        <v>-4.135656101094151E-3</v>
      </c>
      <c r="H1141">
        <v>-5.4956311487824319E-4</v>
      </c>
      <c r="I1141">
        <v>-4.3030464313644661E-4</v>
      </c>
      <c r="J1141">
        <f t="shared" si="106"/>
        <v>-9.576312030510771E-2</v>
      </c>
      <c r="K1141">
        <f t="shared" si="107"/>
        <v>-9.4881627918061359E-2</v>
      </c>
    </row>
    <row r="1142" spans="1:11">
      <c r="A1142" s="2">
        <v>37127</v>
      </c>
      <c r="B1142" s="1">
        <v>0.69237693</v>
      </c>
      <c r="C1142">
        <f t="shared" si="103"/>
        <v>2.4233189524711651E-3</v>
      </c>
      <c r="D1142">
        <f t="shared" si="104"/>
        <v>2.4203874501201022E-3</v>
      </c>
      <c r="E1142">
        <f t="shared" si="102"/>
        <v>1.4443000000014443</v>
      </c>
      <c r="F1142">
        <f t="shared" si="105"/>
        <v>-2.4203874501199283E-3</v>
      </c>
      <c r="H1142">
        <v>-5.4529316824209178E-4</v>
      </c>
      <c r="I1142">
        <v>-4.2867222313803843E-4</v>
      </c>
      <c r="J1142">
        <f t="shared" si="106"/>
        <v>-9.493235217877935E-2</v>
      </c>
      <c r="K1142">
        <f t="shared" si="107"/>
        <v>-9.4564021488984087E-2</v>
      </c>
    </row>
    <row r="1143" spans="1:11">
      <c r="A1143" s="2">
        <v>37131</v>
      </c>
      <c r="B1143" s="1">
        <v>0.68960761299999995</v>
      </c>
      <c r="C1143">
        <f t="shared" si="103"/>
        <v>-3.999724543104044E-3</v>
      </c>
      <c r="D1143">
        <f t="shared" si="104"/>
        <v>-4.0077448344285121E-3</v>
      </c>
      <c r="E1143">
        <f t="shared" si="102"/>
        <v>1.450100000563654</v>
      </c>
      <c r="F1143">
        <f t="shared" si="105"/>
        <v>4.0077448344286023E-3</v>
      </c>
      <c r="H1143">
        <v>-5.2460527806859835E-4</v>
      </c>
      <c r="I1143">
        <v>-4.2480847681226604E-4</v>
      </c>
      <c r="J1143">
        <f t="shared" si="106"/>
        <v>-9.0907280855496653E-2</v>
      </c>
      <c r="K1143">
        <f t="shared" si="107"/>
        <v>-9.381228439032957E-2</v>
      </c>
    </row>
    <row r="1144" spans="1:11">
      <c r="A1144" s="2">
        <v>37132</v>
      </c>
      <c r="B1144" s="1">
        <v>0.688942473</v>
      </c>
      <c r="C1144">
        <f t="shared" si="103"/>
        <v>-9.6451951437481753E-4</v>
      </c>
      <c r="D1144">
        <f t="shared" si="104"/>
        <v>-9.6498496263497727E-4</v>
      </c>
      <c r="E1144">
        <f t="shared" si="102"/>
        <v>1.4515000006393857</v>
      </c>
      <c r="F1144">
        <f t="shared" si="105"/>
        <v>9.6498496263487416E-4</v>
      </c>
      <c r="H1144">
        <v>-5.1407197301394974E-4</v>
      </c>
      <c r="I1144">
        <v>-4.2337006382606071E-4</v>
      </c>
      <c r="J1144">
        <f t="shared" si="106"/>
        <v>-8.8857902994375917E-2</v>
      </c>
      <c r="K1144">
        <f t="shared" si="107"/>
        <v>-9.3532424297625164E-2</v>
      </c>
    </row>
    <row r="1145" spans="1:11">
      <c r="A1145" s="2">
        <v>37133</v>
      </c>
      <c r="B1145" s="1">
        <v>0.68601221099999998</v>
      </c>
      <c r="C1145">
        <f t="shared" si="103"/>
        <v>-4.2532752948736263E-3</v>
      </c>
      <c r="D1145">
        <f t="shared" si="104"/>
        <v>-4.2623462000824751E-3</v>
      </c>
      <c r="E1145">
        <f t="shared" si="102"/>
        <v>1.4577000000368798</v>
      </c>
      <c r="F1145">
        <f t="shared" si="105"/>
        <v>4.2623462000824881E-3</v>
      </c>
      <c r="H1145">
        <v>-5.119671160797297E-4</v>
      </c>
      <c r="I1145">
        <v>-4.1427896156397999E-4</v>
      </c>
      <c r="J1145">
        <f t="shared" si="106"/>
        <v>-8.844837842640442E-2</v>
      </c>
      <c r="K1145">
        <f t="shared" si="107"/>
        <v>-9.1763643880421686E-2</v>
      </c>
    </row>
    <row r="1146" spans="1:11">
      <c r="A1146" s="2">
        <v>37134</v>
      </c>
      <c r="B1146" s="1">
        <v>0.68917987599999997</v>
      </c>
      <c r="C1146">
        <f t="shared" si="103"/>
        <v>4.617505270616773E-3</v>
      </c>
      <c r="D1146">
        <f t="shared" si="104"/>
        <v>4.6068772970791032E-3</v>
      </c>
      <c r="E1146">
        <f t="shared" si="102"/>
        <v>1.4509999998897241</v>
      </c>
      <c r="F1146">
        <f t="shared" si="105"/>
        <v>-4.6068772970791387E-3</v>
      </c>
      <c r="H1146">
        <v>-5.1170548753708774E-4</v>
      </c>
      <c r="I1146">
        <v>-4.0743409278972531E-4</v>
      </c>
      <c r="J1146">
        <f t="shared" si="106"/>
        <v>-8.8397475529322644E-2</v>
      </c>
      <c r="K1146">
        <f t="shared" si="107"/>
        <v>-9.0431894495451248E-2</v>
      </c>
    </row>
    <row r="1147" spans="1:11">
      <c r="A1147" s="2">
        <v>37138</v>
      </c>
      <c r="B1147" s="1">
        <v>0.692328995</v>
      </c>
      <c r="C1147">
        <f t="shared" si="103"/>
        <v>4.5693716686527885E-3</v>
      </c>
      <c r="D1147">
        <f t="shared" si="104"/>
        <v>4.5589637828852237E-3</v>
      </c>
      <c r="E1147">
        <f t="shared" si="102"/>
        <v>1.4443999994540169</v>
      </c>
      <c r="F1147">
        <f t="shared" si="105"/>
        <v>-4.5589637828851127E-3</v>
      </c>
      <c r="H1147">
        <v>-5.0942360430081615E-4</v>
      </c>
      <c r="I1147">
        <v>-4.0233334252731272E-4</v>
      </c>
      <c r="J1147">
        <f t="shared" si="106"/>
        <v>-8.795350842101092E-2</v>
      </c>
      <c r="K1147">
        <f t="shared" si="107"/>
        <v>-8.9439483793524344E-2</v>
      </c>
    </row>
    <row r="1148" spans="1:11">
      <c r="A1148" s="2">
        <v>37139</v>
      </c>
      <c r="B1148" s="1">
        <v>0.687143544</v>
      </c>
      <c r="C1148">
        <f t="shared" si="103"/>
        <v>-7.4898654215688198E-3</v>
      </c>
      <c r="D1148">
        <f t="shared" si="104"/>
        <v>-7.5180553107778506E-3</v>
      </c>
      <c r="E1148">
        <f t="shared" si="102"/>
        <v>1.4553000006065691</v>
      </c>
      <c r="F1148">
        <f t="shared" si="105"/>
        <v>7.5180553107778566E-3</v>
      </c>
      <c r="H1148">
        <v>-5.0812970623397686E-4</v>
      </c>
      <c r="I1148">
        <v>-3.963000875904363E-4</v>
      </c>
      <c r="J1148">
        <f t="shared" si="106"/>
        <v>-8.7701765398382231E-2</v>
      </c>
      <c r="K1148">
        <f t="shared" si="107"/>
        <v>-8.826564338598053E-2</v>
      </c>
    </row>
    <row r="1149" spans="1:11">
      <c r="A1149" s="2">
        <v>37140</v>
      </c>
      <c r="B1149" s="1">
        <v>0.68676601900000001</v>
      </c>
      <c r="C1149">
        <f t="shared" si="103"/>
        <v>-5.4941213272896583E-4</v>
      </c>
      <c r="D1149">
        <f t="shared" si="104"/>
        <v>-5.4956311487824319E-4</v>
      </c>
      <c r="E1149">
        <f t="shared" si="102"/>
        <v>1.456099999612823</v>
      </c>
      <c r="F1149">
        <f t="shared" si="105"/>
        <v>5.4956311487827203E-4</v>
      </c>
      <c r="H1149">
        <v>-5.0661789415874607E-4</v>
      </c>
      <c r="I1149">
        <v>-3.9442042985544755E-4</v>
      </c>
      <c r="J1149">
        <f t="shared" si="106"/>
        <v>-8.7407624653280988E-2</v>
      </c>
      <c r="K1149">
        <f t="shared" si="107"/>
        <v>-8.7899933959681306E-2</v>
      </c>
    </row>
    <row r="1150" spans="1:11">
      <c r="A1150" s="2">
        <v>37141</v>
      </c>
      <c r="B1150" s="1">
        <v>0.68371393400000002</v>
      </c>
      <c r="C1150">
        <f t="shared" si="103"/>
        <v>-4.4441409673182664E-3</v>
      </c>
      <c r="D1150">
        <f t="shared" si="104"/>
        <v>-4.4540455174919636E-3</v>
      </c>
      <c r="E1150">
        <f t="shared" si="102"/>
        <v>1.4626000001924782</v>
      </c>
      <c r="F1150">
        <f t="shared" si="105"/>
        <v>4.4540455174920434E-3</v>
      </c>
      <c r="H1150">
        <v>-5.0358776700535105E-4</v>
      </c>
      <c r="I1150">
        <v>-3.929538125679182E-4</v>
      </c>
      <c r="J1150">
        <f t="shared" si="106"/>
        <v>-8.6818077927696705E-2</v>
      </c>
      <c r="K1150">
        <f t="shared" si="107"/>
        <v>-8.7614586389834451E-2</v>
      </c>
    </row>
    <row r="1151" spans="1:11">
      <c r="A1151" s="2">
        <v>37144</v>
      </c>
      <c r="B1151" s="1">
        <v>0.68563592699999998</v>
      </c>
      <c r="C1151">
        <f t="shared" si="103"/>
        <v>2.811106962169907E-3</v>
      </c>
      <c r="D1151">
        <f t="shared" si="104"/>
        <v>2.8071631901746734E-3</v>
      </c>
      <c r="E1151">
        <f t="shared" si="102"/>
        <v>1.4585000006862243</v>
      </c>
      <c r="F1151">
        <f t="shared" si="105"/>
        <v>-2.80716319017467E-3</v>
      </c>
      <c r="H1151">
        <v>-5.0176997885418987E-4</v>
      </c>
      <c r="I1151">
        <v>-3.8177620570633718E-4</v>
      </c>
      <c r="J1151">
        <f t="shared" si="106"/>
        <v>-8.6464405953528126E-2</v>
      </c>
      <c r="K1151">
        <f t="shared" si="107"/>
        <v>-8.5439852066315936E-2</v>
      </c>
    </row>
    <row r="1152" spans="1:11">
      <c r="A1152" s="2">
        <v>37151</v>
      </c>
      <c r="B1152" s="1">
        <v>0.68208171299999998</v>
      </c>
      <c r="C1152">
        <f t="shared" si="103"/>
        <v>-5.1838211214390029E-3</v>
      </c>
      <c r="D1152">
        <f t="shared" si="104"/>
        <v>-5.1973037366427341E-3</v>
      </c>
      <c r="E1152">
        <f t="shared" si="102"/>
        <v>1.4661000008367033</v>
      </c>
      <c r="F1152">
        <f t="shared" si="105"/>
        <v>5.1973037366426804E-3</v>
      </c>
      <c r="H1152">
        <v>-4.9816300695193895E-4</v>
      </c>
      <c r="I1152">
        <v>-3.7726678435166415E-4</v>
      </c>
      <c r="J1152">
        <f t="shared" si="106"/>
        <v>-8.5762627326230592E-2</v>
      </c>
      <c r="K1152">
        <f t="shared" si="107"/>
        <v>-8.4562491328846981E-2</v>
      </c>
    </row>
    <row r="1153" spans="1:11">
      <c r="A1153" s="2">
        <v>37152</v>
      </c>
      <c r="B1153" s="1">
        <v>0.68329347500000004</v>
      </c>
      <c r="C1153">
        <f t="shared" si="103"/>
        <v>1.7765642692140204E-3</v>
      </c>
      <c r="D1153">
        <f t="shared" si="104"/>
        <v>1.7749880454784237E-3</v>
      </c>
      <c r="E1153">
        <f t="shared" si="102"/>
        <v>1.4634999990304312</v>
      </c>
      <c r="F1153">
        <f t="shared" si="105"/>
        <v>-1.7749880454783512E-3</v>
      </c>
      <c r="H1153">
        <v>-4.9785295098231754E-4</v>
      </c>
      <c r="I1153">
        <v>-3.7593938695169258E-4</v>
      </c>
      <c r="J1153">
        <f t="shared" si="106"/>
        <v>-8.5702302306063238E-2</v>
      </c>
      <c r="K1153">
        <f t="shared" si="107"/>
        <v>-8.4304230618623799E-2</v>
      </c>
    </row>
    <row r="1154" spans="1:11">
      <c r="A1154" s="2">
        <v>37153</v>
      </c>
      <c r="B1154" s="1">
        <v>0.67962484700000003</v>
      </c>
      <c r="C1154">
        <f t="shared" si="103"/>
        <v>-5.3690370744430282E-3</v>
      </c>
      <c r="D1154">
        <f t="shared" si="104"/>
        <v>-5.3835021529235316E-3</v>
      </c>
      <c r="E1154">
        <f t="shared" si="102"/>
        <v>1.4714000001827479</v>
      </c>
      <c r="F1154">
        <f t="shared" si="105"/>
        <v>5.3835021529234596E-3</v>
      </c>
      <c r="H1154">
        <v>-4.9738843113057837E-4</v>
      </c>
      <c r="I1154">
        <v>-3.6647902579822913E-4</v>
      </c>
      <c r="J1154">
        <f t="shared" si="106"/>
        <v>-8.5611924528597741E-2</v>
      </c>
      <c r="K1154">
        <f t="shared" si="107"/>
        <v>-8.2463606559458405E-2</v>
      </c>
    </row>
    <row r="1155" spans="1:11">
      <c r="A1155" s="2">
        <v>37154</v>
      </c>
      <c r="B1155" s="1">
        <v>0.68296680799999998</v>
      </c>
      <c r="C1155">
        <f t="shared" si="103"/>
        <v>4.9173614160107348E-3</v>
      </c>
      <c r="D1155">
        <f t="shared" si="104"/>
        <v>4.9053106834217519E-3</v>
      </c>
      <c r="E1155">
        <f t="shared" ref="E1155:E1218" si="108">1/B1155</f>
        <v>1.4641999995993948</v>
      </c>
      <c r="F1155">
        <f t="shared" si="105"/>
        <v>-4.9053106834217129E-3</v>
      </c>
      <c r="H1155">
        <v>-4.9593950904649293E-4</v>
      </c>
      <c r="I1155">
        <v>-3.5973433226952701E-4</v>
      </c>
      <c r="J1155">
        <f t="shared" si="106"/>
        <v>-8.5330019767821522E-2</v>
      </c>
      <c r="K1155">
        <f t="shared" si="107"/>
        <v>-8.1151347441731039E-2</v>
      </c>
    </row>
    <row r="1156" spans="1:11">
      <c r="A1156" s="2">
        <v>37155</v>
      </c>
      <c r="B1156" s="1">
        <v>0.687426961</v>
      </c>
      <c r="C1156">
        <f t="shared" ref="C1156:C1219" si="109">+B1156/B1155-1</f>
        <v>6.5305560208133162E-3</v>
      </c>
      <c r="D1156">
        <f t="shared" ref="D1156:D1219" si="110">+LN(B1156/B1155)</f>
        <v>6.5093243262260942E-3</v>
      </c>
      <c r="E1156">
        <f t="shared" si="108"/>
        <v>1.4546999997575014</v>
      </c>
      <c r="F1156">
        <f t="shared" ref="F1156:F1219" si="111">+LN(E1156/E1155)</f>
        <v>-6.5093243262260726E-3</v>
      </c>
      <c r="H1156">
        <v>-4.9509142730251132E-4</v>
      </c>
      <c r="I1156">
        <v>-3.4205534042321291E-4</v>
      </c>
      <c r="J1156">
        <f t="shared" ref="J1156:J1219" si="112">+(H1156-$O$4)/$O$5</f>
        <v>-8.5165015532064625E-2</v>
      </c>
      <c r="K1156">
        <f t="shared" ref="K1156:K1219" si="113">+(I1156-$O$9)/$O$10</f>
        <v>-7.7711692527267076E-2</v>
      </c>
    </row>
    <row r="1157" spans="1:11">
      <c r="A1157" s="2">
        <v>37158</v>
      </c>
      <c r="B1157" s="1">
        <v>0.68418171900000002</v>
      </c>
      <c r="C1157">
        <f t="shared" si="109"/>
        <v>-4.7208535366130011E-3</v>
      </c>
      <c r="D1157">
        <f t="shared" si="110"/>
        <v>-4.7320319606806421E-3</v>
      </c>
      <c r="E1157">
        <f t="shared" si="108"/>
        <v>1.4615999992832314</v>
      </c>
      <c r="F1157">
        <f t="shared" si="111"/>
        <v>4.7320319606807063E-3</v>
      </c>
      <c r="H1157">
        <v>-4.9354378725735885E-4</v>
      </c>
      <c r="I1157">
        <v>-3.4077320776995494E-4</v>
      </c>
      <c r="J1157">
        <f t="shared" si="112"/>
        <v>-8.4863904035809262E-2</v>
      </c>
      <c r="K1157">
        <f t="shared" si="113"/>
        <v>-7.746223860364343E-2</v>
      </c>
    </row>
    <row r="1158" spans="1:11">
      <c r="A1158" s="2">
        <v>37159</v>
      </c>
      <c r="B1158" s="1">
        <v>0.68064252700000005</v>
      </c>
      <c r="C1158">
        <f t="shared" si="109"/>
        <v>-5.1728830246631219E-3</v>
      </c>
      <c r="D1158">
        <f t="shared" si="110"/>
        <v>-5.1863087037151891E-3</v>
      </c>
      <c r="E1158">
        <f t="shared" si="108"/>
        <v>1.4691999990179867</v>
      </c>
      <c r="F1158">
        <f t="shared" si="111"/>
        <v>5.1863087037153184E-3</v>
      </c>
      <c r="H1158">
        <v>-4.9303672554689923E-4</v>
      </c>
      <c r="I1158">
        <v>-3.4042686840264337E-4</v>
      </c>
      <c r="J1158">
        <f t="shared" si="112"/>
        <v>-8.4765249241492896E-2</v>
      </c>
      <c r="K1158">
        <f t="shared" si="113"/>
        <v>-7.7394854223515788E-2</v>
      </c>
    </row>
    <row r="1159" spans="1:11">
      <c r="A1159" s="2">
        <v>37160</v>
      </c>
      <c r="B1159" s="1">
        <v>0.67819599900000005</v>
      </c>
      <c r="C1159">
        <f t="shared" si="109"/>
        <v>-3.5944389351975081E-3</v>
      </c>
      <c r="D1159">
        <f t="shared" si="110"/>
        <v>-3.6009144527187199E-3</v>
      </c>
      <c r="E1159">
        <f t="shared" si="108"/>
        <v>1.4744999992251502</v>
      </c>
      <c r="F1159">
        <f t="shared" si="111"/>
        <v>3.6009144527185937E-3</v>
      </c>
      <c r="H1159">
        <v>-4.9152114219016326E-4</v>
      </c>
      <c r="I1159">
        <v>-3.3535788624202318E-4</v>
      </c>
      <c r="J1159">
        <f t="shared" si="112"/>
        <v>-8.447037474940676E-2</v>
      </c>
      <c r="K1159">
        <f t="shared" si="113"/>
        <v>-7.6408624377850537E-2</v>
      </c>
    </row>
    <row r="1160" spans="1:11">
      <c r="A1160" s="2">
        <v>37161</v>
      </c>
      <c r="B1160" s="1">
        <v>0.67874838800000004</v>
      </c>
      <c r="C1160">
        <f t="shared" si="109"/>
        <v>8.1449758007190454E-4</v>
      </c>
      <c r="D1160">
        <f t="shared" si="110"/>
        <v>8.1416605692225517E-4</v>
      </c>
      <c r="E1160">
        <f t="shared" si="108"/>
        <v>1.4732999999404786</v>
      </c>
      <c r="F1160">
        <f t="shared" si="111"/>
        <v>-8.1416605692234971E-4</v>
      </c>
      <c r="H1160">
        <v>-4.890277473112533E-4</v>
      </c>
      <c r="I1160">
        <v>-3.2624713852412283E-4</v>
      </c>
      <c r="J1160">
        <f t="shared" si="112"/>
        <v>-8.3985255573862258E-2</v>
      </c>
      <c r="K1160">
        <f t="shared" si="113"/>
        <v>-7.4636021707135985E-2</v>
      </c>
    </row>
    <row r="1161" spans="1:11">
      <c r="A1161" s="2">
        <v>37162</v>
      </c>
      <c r="B1161" s="1">
        <v>0.68068885700000004</v>
      </c>
      <c r="C1161">
        <f t="shared" si="109"/>
        <v>2.8588929775845706E-3</v>
      </c>
      <c r="D1161">
        <f t="shared" si="110"/>
        <v>2.8548141152272902E-3</v>
      </c>
      <c r="E1161">
        <f t="shared" si="108"/>
        <v>1.4691000002663477</v>
      </c>
      <c r="F1161">
        <f t="shared" si="111"/>
        <v>-2.8548141152271926E-3</v>
      </c>
      <c r="H1161">
        <v>-4.7964465604917304E-4</v>
      </c>
      <c r="I1161">
        <v>-3.1878588867297319E-4</v>
      </c>
      <c r="J1161">
        <f t="shared" si="112"/>
        <v>-8.2159665277026006E-2</v>
      </c>
      <c r="K1161">
        <f t="shared" si="113"/>
        <v>-7.3184348164795326E-2</v>
      </c>
    </row>
    <row r="1162" spans="1:11">
      <c r="A1162" s="2">
        <v>37165</v>
      </c>
      <c r="B1162" s="1">
        <v>0.67636117699999998</v>
      </c>
      <c r="C1162">
        <f t="shared" si="109"/>
        <v>-6.3577946891527626E-3</v>
      </c>
      <c r="D1162">
        <f t="shared" si="110"/>
        <v>-6.3780915403506217E-3</v>
      </c>
      <c r="E1162">
        <f t="shared" si="108"/>
        <v>1.4784999997124317</v>
      </c>
      <c r="F1162">
        <f t="shared" si="111"/>
        <v>6.3780915403505853E-3</v>
      </c>
      <c r="H1162">
        <v>-4.7933796398278415E-4</v>
      </c>
      <c r="I1162">
        <v>-3.1191558220573014E-4</v>
      </c>
      <c r="J1162">
        <f t="shared" si="112"/>
        <v>-8.2099994743629529E-2</v>
      </c>
      <c r="K1162">
        <f t="shared" si="113"/>
        <v>-7.1847649578735795E-2</v>
      </c>
    </row>
    <row r="1163" spans="1:11">
      <c r="A1163" s="2">
        <v>37166</v>
      </c>
      <c r="B1163" s="1">
        <v>0.684088111</v>
      </c>
      <c r="C1163">
        <f t="shared" si="109"/>
        <v>1.1424271916778084E-2</v>
      </c>
      <c r="D1163">
        <f t="shared" si="110"/>
        <v>1.1359507711540677E-2</v>
      </c>
      <c r="E1163">
        <f t="shared" si="108"/>
        <v>1.4617999990355044</v>
      </c>
      <c r="F1163">
        <f t="shared" si="111"/>
        <v>-1.1359507711540557E-2</v>
      </c>
      <c r="H1163">
        <v>-4.7348503853053011E-4</v>
      </c>
      <c r="I1163">
        <v>-3.1079923380222222E-4</v>
      </c>
      <c r="J1163">
        <f t="shared" si="112"/>
        <v>-8.0961239549280917E-2</v>
      </c>
      <c r="K1163">
        <f t="shared" si="113"/>
        <v>-7.1630450922513744E-2</v>
      </c>
    </row>
    <row r="1164" spans="1:11">
      <c r="A1164" s="2">
        <v>37167</v>
      </c>
      <c r="B1164" s="1">
        <v>0.67769043100000004</v>
      </c>
      <c r="C1164">
        <f t="shared" si="109"/>
        <v>-9.3521286178294138E-3</v>
      </c>
      <c r="D1164">
        <f t="shared" si="110"/>
        <v>-9.39613435242918E-3</v>
      </c>
      <c r="E1164">
        <f t="shared" si="108"/>
        <v>1.4756000000241998</v>
      </c>
      <c r="F1164">
        <f t="shared" si="111"/>
        <v>9.3961343524291661E-3</v>
      </c>
      <c r="H1164">
        <v>-4.722830168340662E-4</v>
      </c>
      <c r="I1164">
        <v>-3.099327453075718E-4</v>
      </c>
      <c r="J1164">
        <f t="shared" si="112"/>
        <v>-8.0727372150535756E-2</v>
      </c>
      <c r="K1164">
        <f t="shared" si="113"/>
        <v>-7.146186543784018E-2</v>
      </c>
    </row>
    <row r="1165" spans="1:11">
      <c r="A1165" s="2">
        <v>37168</v>
      </c>
      <c r="B1165" s="1">
        <v>0.67686476200000001</v>
      </c>
      <c r="C1165">
        <f t="shared" si="109"/>
        <v>-1.2183571764200485E-3</v>
      </c>
      <c r="D1165">
        <f t="shared" si="110"/>
        <v>-1.2190999769168887E-3</v>
      </c>
      <c r="E1165">
        <f t="shared" si="108"/>
        <v>1.4774000009177608</v>
      </c>
      <c r="F1165">
        <f t="shared" si="111"/>
        <v>1.219099976916776E-3</v>
      </c>
      <c r="H1165">
        <v>-4.515099655108997E-4</v>
      </c>
      <c r="I1165">
        <v>-3.0811965134618227E-4</v>
      </c>
      <c r="J1165">
        <f t="shared" si="112"/>
        <v>-7.6685731728203713E-2</v>
      </c>
      <c r="K1165">
        <f t="shared" si="113"/>
        <v>-7.1109106773268566E-2</v>
      </c>
    </row>
    <row r="1166" spans="1:11">
      <c r="A1166" s="2">
        <v>37169</v>
      </c>
      <c r="B1166" s="1">
        <v>0.67590402199999999</v>
      </c>
      <c r="C1166">
        <f t="shared" si="109"/>
        <v>-1.4193972768817842E-3</v>
      </c>
      <c r="D1166">
        <f t="shared" si="110"/>
        <v>-1.4204055754270084E-3</v>
      </c>
      <c r="E1166">
        <f t="shared" si="108"/>
        <v>1.4794999991877544</v>
      </c>
      <c r="F1166">
        <f t="shared" si="111"/>
        <v>1.4204055754270684E-3</v>
      </c>
      <c r="H1166">
        <v>-4.4434590666635572E-4</v>
      </c>
      <c r="I1166">
        <v>-3.068887835710267E-4</v>
      </c>
      <c r="J1166">
        <f t="shared" si="112"/>
        <v>-7.5291880176805298E-2</v>
      </c>
      <c r="K1166">
        <f t="shared" si="113"/>
        <v>-7.0869627032077775E-2</v>
      </c>
    </row>
    <row r="1167" spans="1:11">
      <c r="A1167" s="2">
        <v>37173</v>
      </c>
      <c r="B1167" s="1">
        <v>0.68469702200000004</v>
      </c>
      <c r="C1167">
        <f t="shared" si="109"/>
        <v>1.3009243492857925E-2</v>
      </c>
      <c r="D1167">
        <f t="shared" si="110"/>
        <v>1.2925350094468687E-2</v>
      </c>
      <c r="E1167">
        <f t="shared" si="108"/>
        <v>1.4604999990784244</v>
      </c>
      <c r="F1167">
        <f t="shared" si="111"/>
        <v>-1.2925350094468661E-2</v>
      </c>
      <c r="H1167">
        <v>-4.4218474849594462E-4</v>
      </c>
      <c r="I1167">
        <v>-3.0619930315994366E-4</v>
      </c>
      <c r="J1167">
        <f t="shared" si="112"/>
        <v>-7.4871401543950541E-2</v>
      </c>
      <c r="K1167">
        <f t="shared" si="113"/>
        <v>-7.0735480543124965E-2</v>
      </c>
    </row>
    <row r="1168" spans="1:11">
      <c r="A1168" s="2">
        <v>37174</v>
      </c>
      <c r="B1168" s="1">
        <v>0.69013112499999996</v>
      </c>
      <c r="C1168">
        <f t="shared" si="109"/>
        <v>7.9365074264918789E-3</v>
      </c>
      <c r="D1168">
        <f t="shared" si="110"/>
        <v>7.9051790011130923E-3</v>
      </c>
      <c r="E1168">
        <f t="shared" si="108"/>
        <v>1.4489999998188752</v>
      </c>
      <c r="F1168">
        <f t="shared" si="111"/>
        <v>-7.9051790011131357E-3</v>
      </c>
      <c r="H1168">
        <v>-4.3304855791341681E-4</v>
      </c>
      <c r="I1168">
        <v>-3.0590386214617357E-4</v>
      </c>
      <c r="J1168">
        <f t="shared" si="112"/>
        <v>-7.3093848665943928E-2</v>
      </c>
      <c r="K1168">
        <f t="shared" si="113"/>
        <v>-7.0677999033784245E-2</v>
      </c>
    </row>
    <row r="1169" spans="1:11">
      <c r="A1169" s="2">
        <v>37175</v>
      </c>
      <c r="B1169" s="1">
        <v>0.69372181799999999</v>
      </c>
      <c r="C1169">
        <f t="shared" si="109"/>
        <v>5.2029141563496584E-3</v>
      </c>
      <c r="D1169">
        <f t="shared" si="110"/>
        <v>5.1894257642255276E-3</v>
      </c>
      <c r="E1169">
        <f t="shared" si="108"/>
        <v>1.4414999990673496</v>
      </c>
      <c r="F1169">
        <f t="shared" si="111"/>
        <v>-5.1894257642255198E-3</v>
      </c>
      <c r="H1169">
        <v>-4.3134053375993257E-4</v>
      </c>
      <c r="I1169">
        <v>-3.0408923448638523E-4</v>
      </c>
      <c r="J1169">
        <f t="shared" si="112"/>
        <v>-7.2761532563044656E-2</v>
      </c>
      <c r="K1169">
        <f t="shared" si="113"/>
        <v>-7.0324941970226942E-2</v>
      </c>
    </row>
    <row r="1170" spans="1:11">
      <c r="A1170" s="2">
        <v>37176</v>
      </c>
      <c r="B1170" s="1">
        <v>0.68880010999999997</v>
      </c>
      <c r="C1170">
        <f t="shared" si="109"/>
        <v>-7.0946420774098407E-3</v>
      </c>
      <c r="D1170">
        <f t="shared" si="110"/>
        <v>-7.1199287212834602E-3</v>
      </c>
      <c r="E1170">
        <f t="shared" si="108"/>
        <v>1.4518000004384437</v>
      </c>
      <c r="F1170">
        <f t="shared" si="111"/>
        <v>7.1199287212833345E-3</v>
      </c>
      <c r="H1170">
        <v>-4.2875183607584137E-4</v>
      </c>
      <c r="I1170">
        <v>-3.0316842883723231E-4</v>
      </c>
      <c r="J1170">
        <f t="shared" si="112"/>
        <v>-7.2257871110595812E-2</v>
      </c>
      <c r="K1170">
        <f t="shared" si="113"/>
        <v>-7.0145788446999577E-2</v>
      </c>
    </row>
    <row r="1171" spans="1:11">
      <c r="A1171" s="2">
        <v>37179</v>
      </c>
      <c r="B1171" s="1">
        <v>0.69108500299999998</v>
      </c>
      <c r="C1171">
        <f t="shared" si="109"/>
        <v>3.3172076584018217E-3</v>
      </c>
      <c r="D1171">
        <f t="shared" si="110"/>
        <v>3.311717862256423E-3</v>
      </c>
      <c r="E1171">
        <f t="shared" si="108"/>
        <v>1.4470000009535731</v>
      </c>
      <c r="F1171">
        <f t="shared" si="111"/>
        <v>-3.3117178622564061E-3</v>
      </c>
      <c r="H1171">
        <v>-4.2137756218674091E-4</v>
      </c>
      <c r="I1171">
        <v>-3.0152290936693351E-4</v>
      </c>
      <c r="J1171">
        <f t="shared" si="112"/>
        <v>-7.0823119760306794E-2</v>
      </c>
      <c r="K1171">
        <f t="shared" si="113"/>
        <v>-6.9825633362249118E-2</v>
      </c>
    </row>
    <row r="1172" spans="1:11">
      <c r="A1172" s="2">
        <v>37180</v>
      </c>
      <c r="B1172" s="1">
        <v>0.690703136</v>
      </c>
      <c r="C1172">
        <f t="shared" si="109"/>
        <v>-5.5256154936411672E-4</v>
      </c>
      <c r="D1172">
        <f t="shared" si="110"/>
        <v>-5.5271426775716707E-4</v>
      </c>
      <c r="E1172">
        <f t="shared" si="108"/>
        <v>1.4477999995645017</v>
      </c>
      <c r="F1172">
        <f t="shared" si="111"/>
        <v>5.5271426775700455E-4</v>
      </c>
      <c r="H1172">
        <v>-4.1970276533266144E-4</v>
      </c>
      <c r="I1172">
        <v>-2.9980474191341702E-4</v>
      </c>
      <c r="J1172">
        <f t="shared" si="112"/>
        <v>-7.0497268417654343E-2</v>
      </c>
      <c r="K1172">
        <f t="shared" si="113"/>
        <v>-6.9491343761533445E-2</v>
      </c>
    </row>
    <row r="1173" spans="1:11">
      <c r="A1173" s="2">
        <v>37181</v>
      </c>
      <c r="B1173" s="1">
        <v>0.68941744199999999</v>
      </c>
      <c r="C1173">
        <f t="shared" si="109"/>
        <v>-1.8614277726400896E-3</v>
      </c>
      <c r="D1173">
        <f t="shared" si="110"/>
        <v>-1.8631623822176651E-3</v>
      </c>
      <c r="E1173">
        <f t="shared" si="108"/>
        <v>1.4505000005497395</v>
      </c>
      <c r="F1173">
        <f t="shared" si="111"/>
        <v>1.8631623822176833E-3</v>
      </c>
      <c r="H1173">
        <v>-4.1076197461777797E-4</v>
      </c>
      <c r="I1173">
        <v>-2.9695624814292566E-4</v>
      </c>
      <c r="J1173">
        <f t="shared" si="112"/>
        <v>-6.8757732872359409E-2</v>
      </c>
      <c r="K1173">
        <f t="shared" si="113"/>
        <v>-6.8937135937825814E-2</v>
      </c>
    </row>
    <row r="1174" spans="1:11">
      <c r="A1174" s="2">
        <v>37182</v>
      </c>
      <c r="B1174" s="1">
        <v>0.69252077599999995</v>
      </c>
      <c r="C1174">
        <f t="shared" si="109"/>
        <v>4.5013859687059732E-3</v>
      </c>
      <c r="D1174">
        <f t="shared" si="110"/>
        <v>4.4912850316871167E-3</v>
      </c>
      <c r="E1174">
        <f t="shared" si="108"/>
        <v>1.4439999992144641</v>
      </c>
      <c r="F1174">
        <f t="shared" si="111"/>
        <v>-4.4912850316871349E-3</v>
      </c>
      <c r="H1174">
        <v>-4.0693932289627985E-4</v>
      </c>
      <c r="I1174">
        <v>-2.7111212369119374E-4</v>
      </c>
      <c r="J1174">
        <f t="shared" si="112"/>
        <v>-6.8013991210253463E-2</v>
      </c>
      <c r="K1174">
        <f t="shared" si="113"/>
        <v>-6.3908858847526021E-2</v>
      </c>
    </row>
    <row r="1175" spans="1:11">
      <c r="A1175" s="2">
        <v>37183</v>
      </c>
      <c r="B1175" s="1">
        <v>0.69579738400000002</v>
      </c>
      <c r="C1175">
        <f t="shared" si="109"/>
        <v>4.7314219494261067E-3</v>
      </c>
      <c r="D1175">
        <f t="shared" si="110"/>
        <v>4.7202639542078748E-3</v>
      </c>
      <c r="E1175">
        <f t="shared" si="108"/>
        <v>1.4371999995906855</v>
      </c>
      <c r="F1175">
        <f t="shared" si="111"/>
        <v>-4.720263954207893E-3</v>
      </c>
      <c r="H1175">
        <v>-4.0316765664127836E-4</v>
      </c>
      <c r="I1175">
        <v>-2.6927295627519475E-4</v>
      </c>
      <c r="J1175">
        <f t="shared" si="112"/>
        <v>-6.7280169367780099E-2</v>
      </c>
      <c r="K1175">
        <f t="shared" si="113"/>
        <v>-6.3551027286996076E-2</v>
      </c>
    </row>
    <row r="1176" spans="1:11">
      <c r="A1176" s="2">
        <v>37186</v>
      </c>
      <c r="B1176" s="1">
        <v>0.701016474</v>
      </c>
      <c r="C1176">
        <f t="shared" si="109"/>
        <v>7.5008761458636997E-3</v>
      </c>
      <c r="D1176">
        <f t="shared" si="110"/>
        <v>7.4728844620089267E-3</v>
      </c>
      <c r="E1176">
        <f t="shared" si="108"/>
        <v>1.4264999997703336</v>
      </c>
      <c r="F1176">
        <f t="shared" si="111"/>
        <v>-7.4728844620089276E-3</v>
      </c>
      <c r="H1176">
        <v>-3.9998791738819593E-4</v>
      </c>
      <c r="I1176">
        <v>-2.6563968072378167E-4</v>
      </c>
      <c r="J1176">
        <f t="shared" si="112"/>
        <v>-6.6661513855992005E-2</v>
      </c>
      <c r="K1176">
        <f t="shared" si="113"/>
        <v>-6.2844130976694002E-2</v>
      </c>
    </row>
    <row r="1177" spans="1:11">
      <c r="A1177" s="2">
        <v>37187</v>
      </c>
      <c r="B1177" s="1">
        <v>0.70353172900000005</v>
      </c>
      <c r="C1177">
        <f t="shared" si="109"/>
        <v>3.5880112569224298E-3</v>
      </c>
      <c r="D1177">
        <f t="shared" si="110"/>
        <v>3.5815897003600083E-3</v>
      </c>
      <c r="E1177">
        <f t="shared" si="108"/>
        <v>1.421400000567707</v>
      </c>
      <c r="F1177">
        <f t="shared" si="111"/>
        <v>-3.581589700360092E-3</v>
      </c>
      <c r="H1177">
        <v>-3.8591834408662916E-4</v>
      </c>
      <c r="I1177">
        <v>-2.5358282139892606E-4</v>
      </c>
      <c r="J1177">
        <f t="shared" si="112"/>
        <v>-6.3924113591777576E-2</v>
      </c>
      <c r="K1177">
        <f t="shared" si="113"/>
        <v>-6.0498327788918532E-2</v>
      </c>
    </row>
    <row r="1178" spans="1:11">
      <c r="A1178" s="2">
        <v>37188</v>
      </c>
      <c r="B1178" s="1">
        <v>0.70111477200000005</v>
      </c>
      <c r="C1178">
        <f t="shared" si="109"/>
        <v>-3.4354626811721189E-3</v>
      </c>
      <c r="D1178">
        <f t="shared" si="110"/>
        <v>-3.4413774335817905E-3</v>
      </c>
      <c r="E1178">
        <f t="shared" si="108"/>
        <v>1.4263000009932751</v>
      </c>
      <c r="F1178">
        <f t="shared" si="111"/>
        <v>3.4413774335818551E-3</v>
      </c>
      <c r="H1178">
        <v>-3.7877631900388379E-4</v>
      </c>
      <c r="I1178">
        <v>-2.5217565959299832E-4</v>
      </c>
      <c r="J1178">
        <f t="shared" si="112"/>
        <v>-6.2534548966789533E-2</v>
      </c>
      <c r="K1178">
        <f t="shared" si="113"/>
        <v>-6.0224547979341077E-2</v>
      </c>
    </row>
    <row r="1179" spans="1:11">
      <c r="A1179" s="2">
        <v>37189</v>
      </c>
      <c r="B1179" s="1">
        <v>0.69900740900000002</v>
      </c>
      <c r="C1179">
        <f t="shared" si="109"/>
        <v>-3.0057318489932205E-3</v>
      </c>
      <c r="D1179">
        <f t="shared" si="110"/>
        <v>-3.0102581331069057E-3</v>
      </c>
      <c r="E1179">
        <f t="shared" si="108"/>
        <v>1.4306000009793887</v>
      </c>
      <c r="F1179">
        <f t="shared" si="111"/>
        <v>3.0102581331068385E-3</v>
      </c>
      <c r="H1179">
        <v>-3.6778117633998636E-4</v>
      </c>
      <c r="I1179">
        <v>-2.4871072610213168E-4</v>
      </c>
      <c r="J1179">
        <f t="shared" si="112"/>
        <v>-6.0395315189893363E-2</v>
      </c>
      <c r="K1179">
        <f t="shared" si="113"/>
        <v>-5.9550404588487309E-2</v>
      </c>
    </row>
    <row r="1180" spans="1:11">
      <c r="A1180" s="2">
        <v>37190</v>
      </c>
      <c r="B1180" s="1">
        <v>0.696961249</v>
      </c>
      <c r="C1180">
        <f t="shared" si="109"/>
        <v>-2.9272364980039711E-3</v>
      </c>
      <c r="D1180">
        <f t="shared" si="110"/>
        <v>-2.931529234044045E-3</v>
      </c>
      <c r="E1180">
        <f t="shared" si="108"/>
        <v>1.4347999999064511</v>
      </c>
      <c r="F1180">
        <f t="shared" si="111"/>
        <v>2.9315292340441213E-3</v>
      </c>
      <c r="H1180">
        <v>-3.6757953310339908E-4</v>
      </c>
      <c r="I1180">
        <v>-2.4405037557387988E-4</v>
      </c>
      <c r="J1180">
        <f t="shared" si="112"/>
        <v>-6.0356083136633466E-2</v>
      </c>
      <c r="K1180">
        <f t="shared" si="113"/>
        <v>-5.8643678812663837E-2</v>
      </c>
    </row>
    <row r="1181" spans="1:11">
      <c r="A1181" s="2">
        <v>37193</v>
      </c>
      <c r="B1181" s="1">
        <v>0.68846815800000005</v>
      </c>
      <c r="C1181">
        <f t="shared" si="109"/>
        <v>-1.2185886966005421E-2</v>
      </c>
      <c r="D1181">
        <f t="shared" si="110"/>
        <v>-1.2260743638138723E-2</v>
      </c>
      <c r="E1181">
        <f t="shared" si="108"/>
        <v>1.4525000007335125</v>
      </c>
      <c r="F1181">
        <f t="shared" si="111"/>
        <v>1.2260743638138802E-2</v>
      </c>
      <c r="H1181">
        <v>-3.6673385556156859E-4</v>
      </c>
      <c r="I1181">
        <v>-2.3000466838446601E-4</v>
      </c>
      <c r="J1181">
        <f t="shared" si="112"/>
        <v>-6.0191546666562325E-2</v>
      </c>
      <c r="K1181">
        <f t="shared" si="113"/>
        <v>-5.5910921980081109E-2</v>
      </c>
    </row>
    <row r="1182" spans="1:11">
      <c r="A1182" s="2">
        <v>37194</v>
      </c>
      <c r="B1182" s="1">
        <v>0.68747422000000002</v>
      </c>
      <c r="C1182">
        <f t="shared" si="109"/>
        <v>-1.443694945729157E-3</v>
      </c>
      <c r="D1182">
        <f t="shared" si="110"/>
        <v>-1.4447380773741207E-3</v>
      </c>
      <c r="E1182">
        <f t="shared" si="108"/>
        <v>1.4545999994007048</v>
      </c>
      <c r="F1182">
        <f t="shared" si="111"/>
        <v>1.4447380773741302E-3</v>
      </c>
      <c r="H1182">
        <v>-3.4861453485388359E-4</v>
      </c>
      <c r="I1182">
        <v>-2.277267100472254E-4</v>
      </c>
      <c r="J1182">
        <f t="shared" si="112"/>
        <v>-5.6666220615126231E-2</v>
      </c>
      <c r="K1182">
        <f t="shared" si="113"/>
        <v>-5.5467718506843053E-2</v>
      </c>
    </row>
    <row r="1183" spans="1:11">
      <c r="A1183" s="2">
        <v>37195</v>
      </c>
      <c r="B1183" s="1">
        <v>0.68804183299999999</v>
      </c>
      <c r="C1183">
        <f t="shared" si="109"/>
        <v>8.2564986945987684E-4</v>
      </c>
      <c r="D1183">
        <f t="shared" si="110"/>
        <v>8.2530920810484692E-4</v>
      </c>
      <c r="E1183">
        <f t="shared" si="108"/>
        <v>1.4533999998805305</v>
      </c>
      <c r="F1183">
        <f t="shared" si="111"/>
        <v>-8.2530920810490688E-4</v>
      </c>
      <c r="H1183">
        <v>-3.4466968915912991E-4</v>
      </c>
      <c r="I1183">
        <v>-2.2701431593419148E-4</v>
      </c>
      <c r="J1183">
        <f t="shared" si="112"/>
        <v>-5.5898704684426231E-2</v>
      </c>
      <c r="K1183">
        <f t="shared" si="113"/>
        <v>-5.5329113888817665E-2</v>
      </c>
    </row>
    <row r="1184" spans="1:11">
      <c r="A1184" s="2">
        <v>37196</v>
      </c>
      <c r="B1184" s="1">
        <v>0.68399452800000005</v>
      </c>
      <c r="C1184">
        <f t="shared" si="109"/>
        <v>-5.882353086516412E-3</v>
      </c>
      <c r="D1184">
        <f t="shared" si="110"/>
        <v>-5.8997222733882335E-3</v>
      </c>
      <c r="E1184">
        <f t="shared" si="108"/>
        <v>1.462000000093568</v>
      </c>
      <c r="F1184">
        <f t="shared" si="111"/>
        <v>5.8997222733882604E-3</v>
      </c>
      <c r="H1184">
        <v>-3.438195952916655E-4</v>
      </c>
      <c r="I1184">
        <v>-2.1521658542392235E-4</v>
      </c>
      <c r="J1184">
        <f t="shared" si="112"/>
        <v>-5.5733308966480398E-2</v>
      </c>
      <c r="K1184">
        <f t="shared" si="113"/>
        <v>-5.3033727246754737E-2</v>
      </c>
    </row>
    <row r="1185" spans="1:11">
      <c r="A1185" s="2">
        <v>37197</v>
      </c>
      <c r="B1185" s="1">
        <v>0.684228532</v>
      </c>
      <c r="C1185">
        <f t="shared" si="109"/>
        <v>3.4211384802174116E-4</v>
      </c>
      <c r="D1185">
        <f t="shared" si="110"/>
        <v>3.4205534042302984E-4</v>
      </c>
      <c r="E1185">
        <f t="shared" si="108"/>
        <v>1.461500000704443</v>
      </c>
      <c r="F1185">
        <f t="shared" si="111"/>
        <v>-3.4205534042321291E-4</v>
      </c>
      <c r="H1185">
        <v>-3.3623538215532588E-4</v>
      </c>
      <c r="I1185">
        <v>-2.1077108976665494E-4</v>
      </c>
      <c r="J1185">
        <f t="shared" si="112"/>
        <v>-5.4257711476898909E-2</v>
      </c>
      <c r="K1185">
        <f t="shared" si="113"/>
        <v>-5.2168804002393605E-2</v>
      </c>
    </row>
    <row r="1186" spans="1:11">
      <c r="A1186" s="2">
        <v>37200</v>
      </c>
      <c r="B1186" s="1">
        <v>0.68634179799999995</v>
      </c>
      <c r="C1186">
        <f t="shared" si="109"/>
        <v>3.0885382604886047E-3</v>
      </c>
      <c r="D1186">
        <f t="shared" si="110"/>
        <v>3.0837785240957257E-3</v>
      </c>
      <c r="E1186">
        <f t="shared" si="108"/>
        <v>1.4570000004574981</v>
      </c>
      <c r="F1186">
        <f t="shared" si="111"/>
        <v>-3.0837785240956936E-3</v>
      </c>
      <c r="H1186">
        <v>-3.3562577116771821E-4</v>
      </c>
      <c r="I1186">
        <v>-2.0673227862925893E-4</v>
      </c>
      <c r="J1186">
        <f t="shared" si="112"/>
        <v>-5.4139104519688674E-2</v>
      </c>
      <c r="K1186">
        <f t="shared" si="113"/>
        <v>-5.1383005994333979E-2</v>
      </c>
    </row>
    <row r="1187" spans="1:11">
      <c r="A1187" s="2">
        <v>37201</v>
      </c>
      <c r="B1187" s="1">
        <v>0.685353985</v>
      </c>
      <c r="C1187">
        <f t="shared" si="109"/>
        <v>-1.4392435414518623E-3</v>
      </c>
      <c r="D1187">
        <f t="shared" si="110"/>
        <v>-1.4402802472718329E-3</v>
      </c>
      <c r="E1187">
        <f t="shared" si="108"/>
        <v>1.4591000007098522</v>
      </c>
      <c r="F1187">
        <f t="shared" si="111"/>
        <v>1.4402802472718451E-3</v>
      </c>
      <c r="H1187">
        <v>-3.3367783656797049E-4</v>
      </c>
      <c r="I1187">
        <v>-2.0441515394783107E-4</v>
      </c>
      <c r="J1187">
        <f t="shared" si="112"/>
        <v>-5.376011102971353E-2</v>
      </c>
      <c r="K1187">
        <f t="shared" si="113"/>
        <v>-5.0932182250130451E-2</v>
      </c>
    </row>
    <row r="1188" spans="1:11">
      <c r="A1188" s="2">
        <v>37202</v>
      </c>
      <c r="B1188" s="1">
        <v>0.68259385699999997</v>
      </c>
      <c r="C1188">
        <f t="shared" si="109"/>
        <v>-4.0273027667593331E-3</v>
      </c>
      <c r="D1188">
        <f t="shared" si="110"/>
        <v>-4.0354341896910052E-3</v>
      </c>
      <c r="E1188">
        <f t="shared" si="108"/>
        <v>1.464999999260175</v>
      </c>
      <c r="F1188">
        <f t="shared" si="111"/>
        <v>4.0354341896908256E-3</v>
      </c>
      <c r="H1188">
        <v>-3.3263153676364954E-4</v>
      </c>
      <c r="I1188">
        <v>-2.0075695499184218E-4</v>
      </c>
      <c r="J1188">
        <f t="shared" si="112"/>
        <v>-5.3556541148850355E-2</v>
      </c>
      <c r="K1188">
        <f t="shared" si="113"/>
        <v>-5.0220436799573123E-2</v>
      </c>
    </row>
    <row r="1189" spans="1:11">
      <c r="A1189" s="2">
        <v>37203</v>
      </c>
      <c r="B1189" s="1">
        <v>0.687757909</v>
      </c>
      <c r="C1189">
        <f t="shared" si="109"/>
        <v>7.5653361761796045E-3</v>
      </c>
      <c r="D1189">
        <f t="shared" si="110"/>
        <v>7.5368625387031039E-3</v>
      </c>
      <c r="E1189">
        <f t="shared" si="108"/>
        <v>1.4540000004565561</v>
      </c>
      <c r="F1189">
        <f t="shared" si="111"/>
        <v>-7.5368625387029087E-3</v>
      </c>
      <c r="H1189">
        <v>-3.3041510491751963E-4</v>
      </c>
      <c r="I1189">
        <v>-1.9139348115404585E-4</v>
      </c>
      <c r="J1189">
        <f t="shared" si="112"/>
        <v>-5.3125308375036692E-2</v>
      </c>
      <c r="K1189">
        <f t="shared" si="113"/>
        <v>-4.8398663302384376E-2</v>
      </c>
    </row>
    <row r="1190" spans="1:11">
      <c r="A1190" s="2">
        <v>37204</v>
      </c>
      <c r="B1190" s="1">
        <v>0.68615342400000001</v>
      </c>
      <c r="C1190">
        <f t="shared" si="109"/>
        <v>-2.3329211907324732E-3</v>
      </c>
      <c r="D1190">
        <f t="shared" si="110"/>
        <v>-2.3356466911170748E-3</v>
      </c>
      <c r="E1190">
        <f t="shared" si="108"/>
        <v>1.4573999997994618</v>
      </c>
      <c r="F1190">
        <f t="shared" si="111"/>
        <v>2.33564669111708E-3</v>
      </c>
      <c r="H1190">
        <v>-3.265298691461416E-4</v>
      </c>
      <c r="I1190">
        <v>-1.8641100942950087E-4</v>
      </c>
      <c r="J1190">
        <f t="shared" si="112"/>
        <v>-5.2369390253062004E-2</v>
      </c>
      <c r="K1190">
        <f t="shared" si="113"/>
        <v>-4.7429265075240458E-2</v>
      </c>
    </row>
    <row r="1191" spans="1:11">
      <c r="A1191" s="2">
        <v>37208</v>
      </c>
      <c r="B1191" s="1">
        <v>0.69324090100000002</v>
      </c>
      <c r="C1191">
        <f t="shared" si="109"/>
        <v>1.0329288978378592E-2</v>
      </c>
      <c r="D1191">
        <f t="shared" si="110"/>
        <v>1.0276306408827091E-2</v>
      </c>
      <c r="E1191">
        <f t="shared" si="108"/>
        <v>1.4425000004435686</v>
      </c>
      <c r="F1191">
        <f t="shared" si="111"/>
        <v>-1.0276306408827309E-2</v>
      </c>
      <c r="H1191">
        <v>-3.2636930777715979E-4</v>
      </c>
      <c r="I1191">
        <v>-1.8528095258996401E-4</v>
      </c>
      <c r="J1191">
        <f t="shared" si="112"/>
        <v>-5.2338151158282595E-2</v>
      </c>
      <c r="K1191">
        <f t="shared" si="113"/>
        <v>-4.7209399282240098E-2</v>
      </c>
    </row>
    <row r="1192" spans="1:11">
      <c r="A1192" s="2">
        <v>37209</v>
      </c>
      <c r="B1192" s="1">
        <v>0.69304872100000003</v>
      </c>
      <c r="C1192">
        <f t="shared" si="109"/>
        <v>-2.7721965008520311E-4</v>
      </c>
      <c r="D1192">
        <f t="shared" si="110"/>
        <v>-2.7725808255538788E-4</v>
      </c>
      <c r="E1192">
        <f t="shared" si="108"/>
        <v>1.4429000006768644</v>
      </c>
      <c r="F1192">
        <f t="shared" si="111"/>
        <v>2.7725808255561583E-4</v>
      </c>
      <c r="H1192">
        <v>-3.1791567968213923E-4</v>
      </c>
      <c r="I1192">
        <v>-1.8480216289574851E-4</v>
      </c>
      <c r="J1192">
        <f t="shared" si="112"/>
        <v>-5.0693398806176584E-2</v>
      </c>
      <c r="K1192">
        <f t="shared" si="113"/>
        <v>-4.7116245139796939E-2</v>
      </c>
    </row>
    <row r="1193" spans="1:11">
      <c r="A1193" s="2">
        <v>37210</v>
      </c>
      <c r="B1193" s="1">
        <v>0.69881201999999998</v>
      </c>
      <c r="C1193">
        <f t="shared" si="109"/>
        <v>8.3158641310008274E-3</v>
      </c>
      <c r="D1193">
        <f t="shared" si="110"/>
        <v>8.2814778358590042E-3</v>
      </c>
      <c r="E1193">
        <f t="shared" si="108"/>
        <v>1.43099999911278</v>
      </c>
      <c r="F1193">
        <f t="shared" si="111"/>
        <v>-8.2814778358591707E-3</v>
      </c>
      <c r="H1193">
        <v>-3.1461428164151388E-4</v>
      </c>
      <c r="I1193">
        <v>-1.8480216289574851E-4</v>
      </c>
      <c r="J1193">
        <f t="shared" si="112"/>
        <v>-5.0051073152442761E-2</v>
      </c>
      <c r="K1193">
        <f t="shared" si="113"/>
        <v>-4.7116245139796939E-2</v>
      </c>
    </row>
    <row r="1194" spans="1:11">
      <c r="A1194" s="2">
        <v>37211</v>
      </c>
      <c r="B1194" s="1">
        <v>0.70037820399999995</v>
      </c>
      <c r="C1194">
        <f t="shared" si="109"/>
        <v>2.241209302610514E-3</v>
      </c>
      <c r="D1194">
        <f t="shared" si="110"/>
        <v>2.2387015392908078E-3</v>
      </c>
      <c r="E1194">
        <f t="shared" si="108"/>
        <v>1.4278000004694607</v>
      </c>
      <c r="F1194">
        <f t="shared" si="111"/>
        <v>-2.2387015392907723E-3</v>
      </c>
      <c r="H1194">
        <v>-3.1089723566940367E-4</v>
      </c>
      <c r="I1194">
        <v>-1.8377305766615481E-4</v>
      </c>
      <c r="J1194">
        <f t="shared" si="112"/>
        <v>-4.9327878325701381E-2</v>
      </c>
      <c r="K1194">
        <f t="shared" si="113"/>
        <v>-4.6916020664824372E-2</v>
      </c>
    </row>
    <row r="1195" spans="1:11">
      <c r="A1195" s="2">
        <v>37214</v>
      </c>
      <c r="B1195" s="1">
        <v>0.70886793800000003</v>
      </c>
      <c r="C1195">
        <f t="shared" si="109"/>
        <v>1.2121642209185657E-2</v>
      </c>
      <c r="D1195">
        <f t="shared" si="110"/>
        <v>1.2048763453303572E-2</v>
      </c>
      <c r="E1195">
        <f t="shared" si="108"/>
        <v>1.4106999998072982</v>
      </c>
      <c r="F1195">
        <f t="shared" si="111"/>
        <v>-1.2048763453303598E-2</v>
      </c>
      <c r="H1195">
        <v>-3.0651350136138449E-4</v>
      </c>
      <c r="I1195">
        <v>-1.8307817024669398E-4</v>
      </c>
      <c r="J1195">
        <f t="shared" si="112"/>
        <v>-4.8474971475165891E-2</v>
      </c>
      <c r="K1195">
        <f t="shared" si="113"/>
        <v>-4.678082217906649E-2</v>
      </c>
    </row>
    <row r="1196" spans="1:11">
      <c r="A1196" s="2">
        <v>37215</v>
      </c>
      <c r="B1196" s="1">
        <v>0.70521861799999996</v>
      </c>
      <c r="C1196">
        <f t="shared" si="109"/>
        <v>-5.148095723296886E-3</v>
      </c>
      <c r="D1196">
        <f t="shared" si="110"/>
        <v>-5.1613928242162741E-3</v>
      </c>
      <c r="E1196">
        <f t="shared" si="108"/>
        <v>1.4179999995405681</v>
      </c>
      <c r="F1196">
        <f t="shared" si="111"/>
        <v>5.1613928242163825E-3</v>
      </c>
      <c r="H1196">
        <v>-3.0613800865954353E-4</v>
      </c>
      <c r="I1196">
        <v>-1.8145020147043627E-4</v>
      </c>
      <c r="J1196">
        <f t="shared" si="112"/>
        <v>-4.840191497237091E-2</v>
      </c>
      <c r="K1196">
        <f t="shared" si="113"/>
        <v>-4.6464081787389908E-2</v>
      </c>
    </row>
    <row r="1197" spans="1:11">
      <c r="A1197" s="2">
        <v>37216</v>
      </c>
      <c r="B1197" s="1">
        <v>0.70651406000000005</v>
      </c>
      <c r="C1197">
        <f t="shared" si="109"/>
        <v>1.836936755404972E-3</v>
      </c>
      <c r="D1197">
        <f t="shared" si="110"/>
        <v>1.8352516503886015E-3</v>
      </c>
      <c r="E1197">
        <f t="shared" si="108"/>
        <v>1.4153999992583304</v>
      </c>
      <c r="F1197">
        <f t="shared" si="111"/>
        <v>-1.8352516503885275E-3</v>
      </c>
      <c r="H1197">
        <v>-3.0463014875899179E-4</v>
      </c>
      <c r="I1197">
        <v>-1.7913125909311742E-4</v>
      </c>
      <c r="J1197">
        <f t="shared" si="112"/>
        <v>-4.8108543169140101E-2</v>
      </c>
      <c r="K1197">
        <f t="shared" si="113"/>
        <v>-4.6012904389162494E-2</v>
      </c>
    </row>
    <row r="1198" spans="1:11">
      <c r="A1198" s="2">
        <v>37218</v>
      </c>
      <c r="B1198" s="1">
        <v>0.70947144399999995</v>
      </c>
      <c r="C1198">
        <f t="shared" si="109"/>
        <v>4.1858813114064031E-3</v>
      </c>
      <c r="D1198">
        <f t="shared" si="110"/>
        <v>4.1771448815169122E-3</v>
      </c>
      <c r="E1198">
        <f t="shared" si="108"/>
        <v>1.4094999995517792</v>
      </c>
      <c r="F1198">
        <f t="shared" si="111"/>
        <v>-4.1771448815170007E-3</v>
      </c>
      <c r="H1198">
        <v>-3.0394272335857716E-4</v>
      </c>
      <c r="I1198">
        <v>-1.785545799917348E-4</v>
      </c>
      <c r="J1198">
        <f t="shared" si="112"/>
        <v>-4.7974796506580465E-2</v>
      </c>
      <c r="K1198">
        <f t="shared" si="113"/>
        <v>-4.5900704716105183E-2</v>
      </c>
    </row>
    <row r="1199" spans="1:11">
      <c r="A1199" s="2">
        <v>37221</v>
      </c>
      <c r="B1199" s="1">
        <v>0.707964602</v>
      </c>
      <c r="C1199">
        <f t="shared" si="109"/>
        <v>-2.1238937983245609E-3</v>
      </c>
      <c r="D1199">
        <f t="shared" si="110"/>
        <v>-2.1261524594287278E-3</v>
      </c>
      <c r="E1199">
        <f t="shared" si="108"/>
        <v>1.4124999995409375</v>
      </c>
      <c r="F1199">
        <f t="shared" si="111"/>
        <v>2.1261524594286068E-3</v>
      </c>
      <c r="H1199">
        <v>-3.0206822313747801E-4</v>
      </c>
      <c r="I1199">
        <v>-1.7280641620415823E-4</v>
      </c>
      <c r="J1199">
        <f t="shared" si="112"/>
        <v>-4.7610090535011633E-2</v>
      </c>
      <c r="K1199">
        <f t="shared" si="113"/>
        <v>-4.4782332130555075E-2</v>
      </c>
    </row>
    <row r="1200" spans="1:11">
      <c r="A1200" s="2">
        <v>37222</v>
      </c>
      <c r="B1200" s="1">
        <v>0.70736365599999995</v>
      </c>
      <c r="C1200">
        <f t="shared" si="109"/>
        <v>-8.4883622472420317E-4</v>
      </c>
      <c r="D1200">
        <f t="shared" si="110"/>
        <v>-8.4919669019093813E-4</v>
      </c>
      <c r="E1200">
        <f t="shared" si="108"/>
        <v>1.4136999993112453</v>
      </c>
      <c r="F1200">
        <f t="shared" si="111"/>
        <v>8.4919669019074709E-4</v>
      </c>
      <c r="H1200">
        <v>-3.0152290936682249E-4</v>
      </c>
      <c r="I1200">
        <v>-1.6482004221211719E-4</v>
      </c>
      <c r="J1200">
        <f t="shared" si="112"/>
        <v>-4.750399335438811E-2</v>
      </c>
      <c r="K1200">
        <f t="shared" si="113"/>
        <v>-4.322848953651607E-2</v>
      </c>
    </row>
    <row r="1201" spans="1:11">
      <c r="A1201" s="2">
        <v>37223</v>
      </c>
      <c r="B1201" s="1">
        <v>0.702493853</v>
      </c>
      <c r="C1201">
        <f t="shared" si="109"/>
        <v>-6.8844404977458362E-3</v>
      </c>
      <c r="D1201">
        <f t="shared" si="110"/>
        <v>-6.9082475868053111E-3</v>
      </c>
      <c r="E1201">
        <f t="shared" si="108"/>
        <v>1.4235000003622806</v>
      </c>
      <c r="F1201">
        <f t="shared" si="111"/>
        <v>6.9082475868053389E-3</v>
      </c>
      <c r="H1201">
        <v>-3.0106905899369779E-4</v>
      </c>
      <c r="I1201">
        <v>-1.6374107695385587E-4</v>
      </c>
      <c r="J1201">
        <f t="shared" si="112"/>
        <v>-4.7415691448944607E-2</v>
      </c>
      <c r="K1201">
        <f t="shared" si="113"/>
        <v>-4.301856420902133E-2</v>
      </c>
    </row>
    <row r="1202" spans="1:11">
      <c r="A1202" s="2">
        <v>37224</v>
      </c>
      <c r="B1202" s="1">
        <v>0.70264193399999997</v>
      </c>
      <c r="C1202">
        <f t="shared" si="109"/>
        <v>2.1079330355355808E-4</v>
      </c>
      <c r="D1202">
        <f t="shared" si="110"/>
        <v>2.1077108976677006E-4</v>
      </c>
      <c r="E1202">
        <f t="shared" si="108"/>
        <v>1.4231999993328039</v>
      </c>
      <c r="F1202">
        <f t="shared" si="111"/>
        <v>-2.1077108976665494E-4</v>
      </c>
      <c r="H1202">
        <v>-2.9855265390750914E-4</v>
      </c>
      <c r="I1202">
        <v>-1.6033775809645823E-4</v>
      </c>
      <c r="J1202">
        <f t="shared" si="112"/>
        <v>-4.6926095368085764E-2</v>
      </c>
      <c r="K1202">
        <f t="shared" si="113"/>
        <v>-4.2356408666720073E-2</v>
      </c>
    </row>
    <row r="1203" spans="1:11">
      <c r="A1203" s="2">
        <v>37225</v>
      </c>
      <c r="B1203" s="1">
        <v>0.70150824300000003</v>
      </c>
      <c r="C1203">
        <f t="shared" si="109"/>
        <v>-1.6134690304435706E-3</v>
      </c>
      <c r="D1203">
        <f t="shared" si="110"/>
        <v>-1.6147720734012599E-3</v>
      </c>
      <c r="E1203">
        <f t="shared" si="108"/>
        <v>1.4254999994347892</v>
      </c>
      <c r="F1203">
        <f t="shared" si="111"/>
        <v>1.6147720734012469E-3</v>
      </c>
      <c r="H1203">
        <v>-2.9833920702743047E-4</v>
      </c>
      <c r="I1203">
        <v>-1.5715621706189177E-4</v>
      </c>
      <c r="J1203">
        <f t="shared" si="112"/>
        <v>-4.6884566777744073E-2</v>
      </c>
      <c r="K1203">
        <f t="shared" si="113"/>
        <v>-4.173740259724236E-2</v>
      </c>
    </row>
    <row r="1204" spans="1:11">
      <c r="A1204" s="2">
        <v>37228</v>
      </c>
      <c r="B1204" s="1">
        <v>0.703383274</v>
      </c>
      <c r="C1204">
        <f t="shared" si="109"/>
        <v>2.6728566894400618E-3</v>
      </c>
      <c r="D1204">
        <f t="shared" si="110"/>
        <v>2.6692909603742271E-3</v>
      </c>
      <c r="E1204">
        <f t="shared" si="108"/>
        <v>1.4216999990818662</v>
      </c>
      <c r="F1204">
        <f t="shared" si="111"/>
        <v>-2.669290960374287E-3</v>
      </c>
      <c r="H1204">
        <v>-2.8736491831940351E-4</v>
      </c>
      <c r="I1204">
        <v>-1.3805531477796524E-4</v>
      </c>
      <c r="J1204">
        <f t="shared" si="112"/>
        <v>-4.474939038219744E-2</v>
      </c>
      <c r="K1204">
        <f t="shared" si="113"/>
        <v>-3.8021098354175373E-2</v>
      </c>
    </row>
    <row r="1205" spans="1:11">
      <c r="A1205" s="2">
        <v>37229</v>
      </c>
      <c r="B1205" s="1">
        <v>0.70343275199999999</v>
      </c>
      <c r="C1205">
        <f t="shared" si="109"/>
        <v>7.0342872554585156E-5</v>
      </c>
      <c r="D1205">
        <f t="shared" si="110"/>
        <v>7.0340398610741075E-5</v>
      </c>
      <c r="E1205">
        <f t="shared" si="108"/>
        <v>1.421599999654267</v>
      </c>
      <c r="F1205">
        <f t="shared" si="111"/>
        <v>-7.0340398610671957E-5</v>
      </c>
      <c r="H1205">
        <v>-2.8089823625146508E-4</v>
      </c>
      <c r="I1205">
        <v>-1.3685572539395412E-4</v>
      </c>
      <c r="J1205">
        <f t="shared" si="112"/>
        <v>-4.3491221650143984E-2</v>
      </c>
      <c r="K1205">
        <f t="shared" si="113"/>
        <v>-3.7787704190304375E-2</v>
      </c>
    </row>
    <row r="1206" spans="1:11">
      <c r="A1206" s="2">
        <v>37230</v>
      </c>
      <c r="B1206" s="1">
        <v>0.70601524999999998</v>
      </c>
      <c r="C1206">
        <f t="shared" si="109"/>
        <v>3.6712791559070368E-3</v>
      </c>
      <c r="D1206">
        <f t="shared" si="110"/>
        <v>3.6645564594928017E-3</v>
      </c>
      <c r="E1206">
        <f t="shared" si="108"/>
        <v>1.4163999998583601</v>
      </c>
      <c r="F1206">
        <f t="shared" si="111"/>
        <v>-3.6645564594929812E-3</v>
      </c>
      <c r="H1206">
        <v>-2.8054468169625292E-4</v>
      </c>
      <c r="I1206">
        <v>-1.2635024354291075E-4</v>
      </c>
      <c r="J1206">
        <f t="shared" si="112"/>
        <v>-4.3422433470708281E-2</v>
      </c>
      <c r="K1206">
        <f t="shared" si="113"/>
        <v>-3.574373965930161E-2</v>
      </c>
    </row>
    <row r="1207" spans="1:11">
      <c r="A1207" s="2">
        <v>37231</v>
      </c>
      <c r="B1207" s="1">
        <v>0.70175438599999995</v>
      </c>
      <c r="C1207">
        <f t="shared" si="109"/>
        <v>-6.0350877689965277E-3</v>
      </c>
      <c r="D1207">
        <f t="shared" si="110"/>
        <v>-6.0533725150022696E-3</v>
      </c>
      <c r="E1207">
        <f t="shared" si="108"/>
        <v>1.4249999999287501</v>
      </c>
      <c r="F1207">
        <f t="shared" si="111"/>
        <v>6.0533725150023251E-3</v>
      </c>
      <c r="H1207">
        <v>-2.7725808255538788E-4</v>
      </c>
      <c r="I1207">
        <v>-1.260157395992265E-4</v>
      </c>
      <c r="J1207">
        <f t="shared" si="112"/>
        <v>-4.2782987116242857E-2</v>
      </c>
      <c r="K1207">
        <f t="shared" si="113"/>
        <v>-3.5678657999453398E-2</v>
      </c>
    </row>
    <row r="1208" spans="1:11">
      <c r="A1208" s="2">
        <v>37232</v>
      </c>
      <c r="B1208" s="1">
        <v>0.698567936</v>
      </c>
      <c r="C1208">
        <f t="shared" si="109"/>
        <v>-4.5406912497728547E-3</v>
      </c>
      <c r="D1208">
        <f t="shared" si="110"/>
        <v>-4.55103150141873E-3</v>
      </c>
      <c r="E1208">
        <f t="shared" si="108"/>
        <v>1.4314999994503039</v>
      </c>
      <c r="F1208">
        <f t="shared" si="111"/>
        <v>4.5510315014185782E-3</v>
      </c>
      <c r="H1208">
        <v>-2.7710846094292394E-4</v>
      </c>
      <c r="I1208">
        <v>-1.2574652012522006E-4</v>
      </c>
      <c r="J1208">
        <f t="shared" si="112"/>
        <v>-4.2753876479216975E-2</v>
      </c>
      <c r="K1208">
        <f t="shared" si="113"/>
        <v>-3.5626278197772067E-2</v>
      </c>
    </row>
    <row r="1209" spans="1:11">
      <c r="A1209" s="2">
        <v>37235</v>
      </c>
      <c r="B1209" s="1">
        <v>0.69725282399999999</v>
      </c>
      <c r="C1209">
        <f t="shared" si="109"/>
        <v>-1.8825828272770462E-3</v>
      </c>
      <c r="D1209">
        <f t="shared" si="110"/>
        <v>-1.884357113504714E-3</v>
      </c>
      <c r="E1209">
        <f t="shared" si="108"/>
        <v>1.4341999997406967</v>
      </c>
      <c r="F1209">
        <f t="shared" si="111"/>
        <v>1.8843571135048415E-3</v>
      </c>
      <c r="H1209">
        <v>-2.7622164590194017E-4</v>
      </c>
      <c r="I1209">
        <v>-1.2430844034100818E-4</v>
      </c>
      <c r="J1209">
        <f t="shared" si="112"/>
        <v>-4.2581336226896173E-2</v>
      </c>
      <c r="K1209">
        <f t="shared" si="113"/>
        <v>-3.5346482933417842E-2</v>
      </c>
    </row>
    <row r="1210" spans="1:11">
      <c r="A1210" s="2">
        <v>37236</v>
      </c>
      <c r="B1210" s="1">
        <v>0.69613644299999999</v>
      </c>
      <c r="C1210">
        <f t="shared" si="109"/>
        <v>-1.6011136299105555E-3</v>
      </c>
      <c r="D1210">
        <f t="shared" si="110"/>
        <v>-1.6023967821697824E-3</v>
      </c>
      <c r="E1210">
        <f t="shared" si="108"/>
        <v>1.4364999994692134</v>
      </c>
      <c r="F1210">
        <f t="shared" si="111"/>
        <v>1.6023967821697949E-3</v>
      </c>
      <c r="H1210">
        <v>-2.740401083045297E-4</v>
      </c>
      <c r="I1210">
        <v>-1.2346391794024916E-4</v>
      </c>
      <c r="J1210">
        <f t="shared" si="112"/>
        <v>-4.2156892537841287E-2</v>
      </c>
      <c r="K1210">
        <f t="shared" si="113"/>
        <v>-3.5182171209570803E-2</v>
      </c>
    </row>
    <row r="1211" spans="1:11">
      <c r="A1211" s="2">
        <v>37237</v>
      </c>
      <c r="B1211" s="1">
        <v>0.69252077599999995</v>
      </c>
      <c r="C1211">
        <f t="shared" si="109"/>
        <v>-5.1939056435809094E-3</v>
      </c>
      <c r="D1211">
        <f t="shared" si="110"/>
        <v>-5.2074408589273535E-3</v>
      </c>
      <c r="E1211">
        <f t="shared" si="108"/>
        <v>1.4439999992144641</v>
      </c>
      <c r="F1211">
        <f t="shared" si="111"/>
        <v>5.2074408589272416E-3</v>
      </c>
      <c r="H1211">
        <v>-2.719780183476225E-4</v>
      </c>
      <c r="I1211">
        <v>-1.2282044131364981E-4</v>
      </c>
      <c r="J1211">
        <f t="shared" si="112"/>
        <v>-4.1755688786179315E-2</v>
      </c>
      <c r="K1211">
        <f t="shared" si="113"/>
        <v>-3.5056975295671075E-2</v>
      </c>
    </row>
    <row r="1212" spans="1:11">
      <c r="A1212" s="2">
        <v>37238</v>
      </c>
      <c r="B1212" s="1">
        <v>0.69185000699999999</v>
      </c>
      <c r="C1212">
        <f t="shared" si="109"/>
        <v>-9.6859043547303791E-4</v>
      </c>
      <c r="D1212">
        <f t="shared" si="110"/>
        <v>-9.6905982230909341E-4</v>
      </c>
      <c r="E1212">
        <f t="shared" si="108"/>
        <v>1.445399999829732</v>
      </c>
      <c r="F1212">
        <f t="shared" si="111"/>
        <v>9.6905982230920888E-4</v>
      </c>
      <c r="H1212">
        <v>-2.6684448182549776E-4</v>
      </c>
      <c r="I1212">
        <v>-1.2264820808798407E-4</v>
      </c>
      <c r="J1212">
        <f t="shared" si="112"/>
        <v>-4.0756899133443089E-2</v>
      </c>
      <c r="K1212">
        <f t="shared" si="113"/>
        <v>-3.5023465304476711E-2</v>
      </c>
    </row>
    <row r="1213" spans="1:11">
      <c r="A1213" s="2">
        <v>37239</v>
      </c>
      <c r="B1213" s="1">
        <v>0.687426961</v>
      </c>
      <c r="C1213">
        <f t="shared" si="109"/>
        <v>-6.3930706876468291E-3</v>
      </c>
      <c r="D1213">
        <f t="shared" si="110"/>
        <v>-6.4135938816355358E-3</v>
      </c>
      <c r="E1213">
        <f t="shared" si="108"/>
        <v>1.4546999997575014</v>
      </c>
      <c r="F1213">
        <f t="shared" si="111"/>
        <v>6.4135938816355558E-3</v>
      </c>
      <c r="H1213">
        <v>-2.3593355719275634E-4</v>
      </c>
      <c r="I1213">
        <v>-1.209114015693432E-4</v>
      </c>
      <c r="J1213">
        <f t="shared" si="112"/>
        <v>-3.4742816727165976E-2</v>
      </c>
      <c r="K1213">
        <f t="shared" si="113"/>
        <v>-3.4685549255346254E-2</v>
      </c>
    </row>
    <row r="1214" spans="1:11">
      <c r="A1214" s="2">
        <v>37242</v>
      </c>
      <c r="B1214" s="1">
        <v>0.68549492700000003</v>
      </c>
      <c r="C1214">
        <f t="shared" si="109"/>
        <v>-2.8105298593313899E-3</v>
      </c>
      <c r="D1214">
        <f t="shared" si="110"/>
        <v>-2.8144868142087782E-3</v>
      </c>
      <c r="E1214">
        <f t="shared" si="108"/>
        <v>1.4588000007183131</v>
      </c>
      <c r="F1214">
        <f t="shared" si="111"/>
        <v>2.8144868142088364E-3</v>
      </c>
      <c r="H1214">
        <v>-2.1942976273142871E-4</v>
      </c>
      <c r="I1214">
        <v>-1.207813456996453E-4</v>
      </c>
      <c r="J1214">
        <f t="shared" si="112"/>
        <v>-3.1531810227491387E-2</v>
      </c>
      <c r="K1214">
        <f t="shared" si="113"/>
        <v>-3.4660245362723295E-2</v>
      </c>
    </row>
    <row r="1215" spans="1:11">
      <c r="A1215" s="2">
        <v>37243</v>
      </c>
      <c r="B1215" s="1">
        <v>0.686577412</v>
      </c>
      <c r="C1215">
        <f t="shared" si="109"/>
        <v>1.5791291187774448E-3</v>
      </c>
      <c r="D1215">
        <f t="shared" si="110"/>
        <v>1.5778836054357464E-3</v>
      </c>
      <c r="E1215">
        <f t="shared" si="108"/>
        <v>1.4564999991581431</v>
      </c>
      <c r="F1215">
        <f t="shared" si="111"/>
        <v>-1.5778836054357486E-3</v>
      </c>
      <c r="H1215">
        <v>-2.0942385853498565E-4</v>
      </c>
      <c r="I1215">
        <v>-1.1960865691074529E-4</v>
      </c>
      <c r="J1215">
        <f t="shared" si="112"/>
        <v>-2.9585044380086661E-2</v>
      </c>
      <c r="K1215">
        <f t="shared" si="113"/>
        <v>-3.4432085024682431E-2</v>
      </c>
    </row>
    <row r="1216" spans="1:11">
      <c r="A1216" s="2">
        <v>37244</v>
      </c>
      <c r="B1216" s="1">
        <v>0.68927488299999995</v>
      </c>
      <c r="C1216">
        <f t="shared" si="109"/>
        <v>3.9288665092289676E-3</v>
      </c>
      <c r="D1216">
        <f t="shared" si="110"/>
        <v>3.921168669141847E-3</v>
      </c>
      <c r="E1216">
        <f t="shared" si="108"/>
        <v>1.450799999628015</v>
      </c>
      <c r="F1216">
        <f t="shared" si="111"/>
        <v>-3.9211686691420387E-3</v>
      </c>
      <c r="H1216">
        <v>-2.0793273157716262E-4</v>
      </c>
      <c r="I1216">
        <v>-1.1490396816979911E-4</v>
      </c>
      <c r="J1216">
        <f t="shared" si="112"/>
        <v>-2.9294928166834659E-2</v>
      </c>
      <c r="K1216">
        <f t="shared" si="113"/>
        <v>-3.3516732730304137E-2</v>
      </c>
    </row>
    <row r="1217" spans="1:11">
      <c r="A1217" s="2">
        <v>37245</v>
      </c>
      <c r="B1217" s="1">
        <v>0.69137168100000002</v>
      </c>
      <c r="C1217">
        <f t="shared" si="109"/>
        <v>3.0420345376200864E-3</v>
      </c>
      <c r="D1217">
        <f t="shared" si="110"/>
        <v>3.0374169128353128E-3</v>
      </c>
      <c r="E1217">
        <f t="shared" si="108"/>
        <v>1.4464000008701543</v>
      </c>
      <c r="F1217">
        <f t="shared" si="111"/>
        <v>-3.0374169128352638E-3</v>
      </c>
      <c r="H1217">
        <v>-1.9816901907467621E-4</v>
      </c>
      <c r="I1217">
        <v>-1.1335387780484587E-4</v>
      </c>
      <c r="J1217">
        <f t="shared" si="112"/>
        <v>-2.7395283549961749E-2</v>
      </c>
      <c r="K1217">
        <f t="shared" si="113"/>
        <v>-3.3215144495634168E-2</v>
      </c>
    </row>
    <row r="1218" spans="1:11">
      <c r="A1218" s="2">
        <v>37246</v>
      </c>
      <c r="B1218" s="1">
        <v>0.69516857799999998</v>
      </c>
      <c r="C1218">
        <f t="shared" si="109"/>
        <v>5.4918318241037323E-3</v>
      </c>
      <c r="D1218">
        <f t="shared" si="110"/>
        <v>5.4768067009092949E-3</v>
      </c>
      <c r="E1218">
        <f t="shared" si="108"/>
        <v>1.4385000007868596</v>
      </c>
      <c r="F1218">
        <f t="shared" si="111"/>
        <v>-5.4768067009094701E-3</v>
      </c>
      <c r="H1218">
        <v>-1.9128380661139832E-4</v>
      </c>
      <c r="I1218">
        <v>-1.0869431978078749E-4</v>
      </c>
      <c r="J1218">
        <f t="shared" si="112"/>
        <v>-2.6055684827799325E-2</v>
      </c>
      <c r="K1218">
        <f t="shared" si="113"/>
        <v>-3.2308572910783082E-2</v>
      </c>
    </row>
    <row r="1219" spans="1:11">
      <c r="A1219" s="2">
        <v>37249</v>
      </c>
      <c r="B1219" s="1">
        <v>0.69516857799999998</v>
      </c>
      <c r="C1219">
        <f t="shared" si="109"/>
        <v>0</v>
      </c>
      <c r="D1219">
        <f t="shared" si="110"/>
        <v>0</v>
      </c>
      <c r="E1219">
        <f t="shared" ref="E1219:E1282" si="114">1/B1219</f>
        <v>1.4385000007868596</v>
      </c>
      <c r="F1219">
        <f t="shared" si="111"/>
        <v>0</v>
      </c>
      <c r="H1219">
        <v>-1.9045768588977116E-4</v>
      </c>
      <c r="I1219">
        <v>-1.069876311824176E-4</v>
      </c>
      <c r="J1219">
        <f t="shared" si="112"/>
        <v>-2.5894953366142035E-2</v>
      </c>
      <c r="K1219">
        <f t="shared" si="113"/>
        <v>-3.1976516655772898E-2</v>
      </c>
    </row>
    <row r="1220" spans="1:11">
      <c r="A1220" s="2">
        <v>37252</v>
      </c>
      <c r="B1220" s="1">
        <v>0.687757909</v>
      </c>
      <c r="C1220">
        <f t="shared" ref="C1220:C1283" si="115">+B1220/B1219-1</f>
        <v>-1.0660247362331177E-2</v>
      </c>
      <c r="D1220">
        <f t="shared" ref="D1220:D1283" si="116">+LN(B1220/B1219)</f>
        <v>-1.0717474868862095E-2</v>
      </c>
      <c r="E1220">
        <f t="shared" si="114"/>
        <v>1.4540000004565561</v>
      </c>
      <c r="F1220">
        <f t="shared" ref="F1220:F1283" si="117">+LN(E1220/E1219)</f>
        <v>1.0717474868862051E-2</v>
      </c>
      <c r="H1220">
        <v>-1.902169060898908E-4</v>
      </c>
      <c r="I1220">
        <v>-7.0539428669375438E-5</v>
      </c>
      <c r="J1220">
        <f t="shared" ref="J1220:J1283" si="118">+(H1220-$O$4)/$O$5</f>
        <v>-2.5848106836138415E-2</v>
      </c>
      <c r="K1220">
        <f t="shared" ref="K1220:K1283" si="119">+(I1220-$O$9)/$O$10</f>
        <v>-2.4885091987035271E-2</v>
      </c>
    </row>
    <row r="1221" spans="1:11">
      <c r="A1221" s="2">
        <v>37253</v>
      </c>
      <c r="B1221" s="1">
        <v>0.69084628699999995</v>
      </c>
      <c r="C1221">
        <f t="shared" si="115"/>
        <v>4.4905016134100251E-3</v>
      </c>
      <c r="D1221">
        <f t="shared" si="116"/>
        <v>4.480449392814374E-3</v>
      </c>
      <c r="E1221">
        <f t="shared" si="114"/>
        <v>1.4474999993739563</v>
      </c>
      <c r="F1221">
        <f t="shared" si="117"/>
        <v>-4.4804493928143852E-3</v>
      </c>
      <c r="H1221">
        <v>-1.8482484310814259E-4</v>
      </c>
      <c r="I1221">
        <v>-7.0340398610671957E-5</v>
      </c>
      <c r="J1221">
        <f t="shared" si="118"/>
        <v>-2.4799017832902278E-2</v>
      </c>
      <c r="K1221">
        <f t="shared" si="119"/>
        <v>-2.4846368358137388E-2</v>
      </c>
    </row>
    <row r="1222" spans="1:11">
      <c r="A1222" s="2">
        <v>37256</v>
      </c>
      <c r="B1222" s="1">
        <v>0.68761603500000001</v>
      </c>
      <c r="C1222">
        <f t="shared" si="115"/>
        <v>-4.6757897679776672E-3</v>
      </c>
      <c r="D1222">
        <f t="shared" si="116"/>
        <v>-4.6867554685141241E-3</v>
      </c>
      <c r="E1222">
        <f t="shared" si="114"/>
        <v>1.4543000004355628</v>
      </c>
      <c r="F1222">
        <f t="shared" si="117"/>
        <v>4.6867554685141493E-3</v>
      </c>
      <c r="H1222">
        <v>-1.8440507333003831E-4</v>
      </c>
      <c r="I1222">
        <v>-6.9689781660509651E-5</v>
      </c>
      <c r="J1222">
        <f t="shared" si="118"/>
        <v>-2.4717346706361155E-2</v>
      </c>
      <c r="K1222">
        <f t="shared" si="119"/>
        <v>-2.4719783210663267E-2</v>
      </c>
    </row>
    <row r="1223" spans="1:11">
      <c r="A1223" s="2">
        <v>37258</v>
      </c>
      <c r="B1223" s="1">
        <v>0.69199363400000002</v>
      </c>
      <c r="C1223">
        <f t="shared" si="115"/>
        <v>6.3663422276067916E-3</v>
      </c>
      <c r="D1223">
        <f t="shared" si="116"/>
        <v>6.3461626722797603E-3</v>
      </c>
      <c r="E1223">
        <f t="shared" si="114"/>
        <v>1.4450999992869875</v>
      </c>
      <c r="F1223">
        <f t="shared" si="117"/>
        <v>-6.3461626722798141E-3</v>
      </c>
      <c r="H1223">
        <v>-1.8114306150348886E-4</v>
      </c>
      <c r="I1223">
        <v>-6.296538300976513E-5</v>
      </c>
      <c r="J1223">
        <f t="shared" si="118"/>
        <v>-2.4082684101854681E-2</v>
      </c>
      <c r="K1223">
        <f t="shared" si="119"/>
        <v>-2.3411472699129746E-2</v>
      </c>
    </row>
    <row r="1224" spans="1:11">
      <c r="A1224" s="2">
        <v>37259</v>
      </c>
      <c r="B1224" s="1">
        <v>0.69444444400000005</v>
      </c>
      <c r="C1224">
        <f t="shared" si="115"/>
        <v>3.5416655292526134E-3</v>
      </c>
      <c r="D1224">
        <f t="shared" si="116"/>
        <v>3.5354086008385641E-3</v>
      </c>
      <c r="E1224">
        <f t="shared" si="114"/>
        <v>1.4400000009215999</v>
      </c>
      <c r="F1224">
        <f t="shared" si="117"/>
        <v>-3.53540860083847E-3</v>
      </c>
      <c r="H1224">
        <v>-1.6715404053836916E-4</v>
      </c>
      <c r="I1224">
        <v>-6.2796673256469183E-5</v>
      </c>
      <c r="J1224">
        <f t="shared" si="118"/>
        <v>-2.1360956238099523E-2</v>
      </c>
      <c r="K1224">
        <f t="shared" si="119"/>
        <v>-2.3378648240750723E-2</v>
      </c>
    </row>
    <row r="1225" spans="1:11">
      <c r="A1225" s="2">
        <v>37260</v>
      </c>
      <c r="B1225" s="1">
        <v>0.69180214500000003</v>
      </c>
      <c r="C1225">
        <f t="shared" si="115"/>
        <v>-3.8049105624351487E-3</v>
      </c>
      <c r="D1225">
        <f t="shared" si="116"/>
        <v>-3.8121676488544528E-3</v>
      </c>
      <c r="E1225">
        <f t="shared" si="114"/>
        <v>1.4454999991363138</v>
      </c>
      <c r="F1225">
        <f t="shared" si="117"/>
        <v>3.8121676488546172E-3</v>
      </c>
      <c r="H1225">
        <v>-1.6464954761857484E-4</v>
      </c>
      <c r="I1225">
        <v>-6.19790682425977E-5</v>
      </c>
      <c r="J1225">
        <f t="shared" si="118"/>
        <v>-2.087367780872422E-2</v>
      </c>
      <c r="K1225">
        <f t="shared" si="119"/>
        <v>-2.3219573609770578E-2</v>
      </c>
    </row>
    <row r="1226" spans="1:11">
      <c r="A1226" s="2">
        <v>37263</v>
      </c>
      <c r="B1226" s="1">
        <v>0.69516857799999998</v>
      </c>
      <c r="C1226">
        <f t="shared" si="115"/>
        <v>4.8661788985924215E-3</v>
      </c>
      <c r="D1226">
        <f t="shared" si="116"/>
        <v>4.8543773202981127E-3</v>
      </c>
      <c r="E1226">
        <f t="shared" si="114"/>
        <v>1.4385000007868596</v>
      </c>
      <c r="F1226">
        <f t="shared" si="117"/>
        <v>-4.8543773202981214E-3</v>
      </c>
      <c r="H1226">
        <v>-1.4055690735221136E-4</v>
      </c>
      <c r="I1226">
        <v>-6.1348561735922395E-5</v>
      </c>
      <c r="J1226">
        <f t="shared" si="118"/>
        <v>-1.6186172479516935E-2</v>
      </c>
      <c r="K1226">
        <f t="shared" si="119"/>
        <v>-2.3096901184604016E-2</v>
      </c>
    </row>
    <row r="1227" spans="1:11">
      <c r="A1227" s="2">
        <v>37264</v>
      </c>
      <c r="B1227" s="1">
        <v>0.69319284599999997</v>
      </c>
      <c r="C1227">
        <f t="shared" si="115"/>
        <v>-2.8420904835546601E-3</v>
      </c>
      <c r="D1227">
        <f t="shared" si="116"/>
        <v>-2.8461368913696898E-3</v>
      </c>
      <c r="E1227">
        <f t="shared" si="114"/>
        <v>1.4426000005199131</v>
      </c>
      <c r="F1227">
        <f t="shared" si="117"/>
        <v>2.8461368913695636E-3</v>
      </c>
      <c r="H1227">
        <v>-1.2858336227721849E-4</v>
      </c>
      <c r="I1227">
        <v>-6.1191222705223706E-5</v>
      </c>
      <c r="J1227">
        <f t="shared" si="118"/>
        <v>-1.3856579054802413E-2</v>
      </c>
      <c r="K1227">
        <f t="shared" si="119"/>
        <v>-2.30662890334766E-2</v>
      </c>
    </row>
    <row r="1228" spans="1:11">
      <c r="A1228" s="2">
        <v>37265</v>
      </c>
      <c r="B1228" s="1">
        <v>0.69574897400000002</v>
      </c>
      <c r="C1228">
        <f t="shared" si="115"/>
        <v>3.6874702541289661E-3</v>
      </c>
      <c r="D1228">
        <f t="shared" si="116"/>
        <v>3.680688202986125E-3</v>
      </c>
      <c r="E1228">
        <f t="shared" si="114"/>
        <v>1.4372999995254034</v>
      </c>
      <c r="F1228">
        <f t="shared" si="117"/>
        <v>-3.6806882029862633E-3</v>
      </c>
      <c r="H1228">
        <v>-1.2667040995004532E-4</v>
      </c>
      <c r="I1228">
        <v>-6.1033900880808459E-5</v>
      </c>
      <c r="J1228">
        <f t="shared" si="118"/>
        <v>-1.3484391775657968E-2</v>
      </c>
      <c r="K1228">
        <f t="shared" si="119"/>
        <v>-2.3035680230033141E-2</v>
      </c>
    </row>
    <row r="1229" spans="1:11">
      <c r="A1229" s="2">
        <v>37266</v>
      </c>
      <c r="B1229" s="1">
        <v>0.69285664800000002</v>
      </c>
      <c r="C1229">
        <f t="shared" si="115"/>
        <v>-4.1571401584272749E-3</v>
      </c>
      <c r="D1229">
        <f t="shared" si="116"/>
        <v>-4.1658050881315419E-3</v>
      </c>
      <c r="E1229">
        <f t="shared" si="114"/>
        <v>1.4432999999157112</v>
      </c>
      <c r="F1229">
        <f t="shared" si="117"/>
        <v>4.1658050881315193E-3</v>
      </c>
      <c r="H1229">
        <v>-1.256600028611272E-4</v>
      </c>
      <c r="I1229">
        <v>-5.7320679289281102E-5</v>
      </c>
      <c r="J1229">
        <f t="shared" si="118"/>
        <v>-1.3287805242940548E-2</v>
      </c>
      <c r="K1229">
        <f t="shared" si="119"/>
        <v>-2.2313229481324092E-2</v>
      </c>
    </row>
    <row r="1230" spans="1:11">
      <c r="A1230" s="2">
        <v>37267</v>
      </c>
      <c r="B1230" s="1">
        <v>0.69213731999999994</v>
      </c>
      <c r="C1230">
        <f t="shared" si="115"/>
        <v>-1.0382061023395117E-3</v>
      </c>
      <c r="D1230">
        <f t="shared" si="116"/>
        <v>-1.0387454116034046E-3</v>
      </c>
      <c r="E1230">
        <f t="shared" si="114"/>
        <v>1.4448000000924672</v>
      </c>
      <c r="F1230">
        <f t="shared" si="117"/>
        <v>1.0387454116032382E-3</v>
      </c>
      <c r="H1230">
        <v>-1.174473098909995E-4</v>
      </c>
      <c r="I1230">
        <v>-5.2772462557827987E-5</v>
      </c>
      <c r="J1230">
        <f t="shared" si="118"/>
        <v>-1.1689929641138458E-2</v>
      </c>
      <c r="K1230">
        <f t="shared" si="119"/>
        <v>-2.1428320648943382E-2</v>
      </c>
    </row>
    <row r="1231" spans="1:11">
      <c r="A1231" s="2">
        <v>37270</v>
      </c>
      <c r="B1231" s="1">
        <v>0.69051236000000005</v>
      </c>
      <c r="C1231">
        <f t="shared" si="115"/>
        <v>-2.3477422081501498E-3</v>
      </c>
      <c r="D1231">
        <f t="shared" si="116"/>
        <v>-2.3505024759993037E-3</v>
      </c>
      <c r="E1231">
        <f t="shared" si="114"/>
        <v>1.4482000003591535</v>
      </c>
      <c r="F1231">
        <f t="shared" si="117"/>
        <v>2.3505024759992313E-3</v>
      </c>
      <c r="H1231">
        <v>-1.1315955217643922E-4</v>
      </c>
      <c r="I1231">
        <v>0</v>
      </c>
      <c r="J1231">
        <f t="shared" si="118"/>
        <v>-1.0855696160907913E-2</v>
      </c>
      <c r="K1231">
        <f t="shared" si="119"/>
        <v>-1.1160820003919703E-2</v>
      </c>
    </row>
    <row r="1232" spans="1:11">
      <c r="A1232" s="2">
        <v>37271</v>
      </c>
      <c r="B1232" s="1">
        <v>0.69204152200000002</v>
      </c>
      <c r="C1232">
        <f t="shared" si="115"/>
        <v>2.2145324089490881E-3</v>
      </c>
      <c r="D1232">
        <f t="shared" si="116"/>
        <v>2.2120839461877324E-3</v>
      </c>
      <c r="E1232">
        <f t="shared" si="114"/>
        <v>1.4450000010259501</v>
      </c>
      <c r="F1232">
        <f t="shared" si="117"/>
        <v>-2.2120839461877979E-3</v>
      </c>
      <c r="H1232">
        <v>-1.0978657197973583E-4</v>
      </c>
      <c r="I1232">
        <v>0</v>
      </c>
      <c r="J1232">
        <f t="shared" si="118"/>
        <v>-1.0199443360361523E-2</v>
      </c>
      <c r="K1232">
        <f t="shared" si="119"/>
        <v>-1.1160820003919703E-2</v>
      </c>
    </row>
    <row r="1233" spans="1:11">
      <c r="A1233" s="2">
        <v>37272</v>
      </c>
      <c r="B1233" s="1">
        <v>0.69565217400000001</v>
      </c>
      <c r="C1233">
        <f t="shared" si="115"/>
        <v>5.2173921437044246E-3</v>
      </c>
      <c r="D1233">
        <f t="shared" si="116"/>
        <v>5.2038287100271063E-3</v>
      </c>
      <c r="E1233">
        <f t="shared" si="114"/>
        <v>1.4374999998203124</v>
      </c>
      <c r="F1233">
        <f t="shared" si="117"/>
        <v>-5.2038287100271115E-3</v>
      </c>
      <c r="H1233">
        <v>-7.0375390571066784E-5</v>
      </c>
      <c r="I1233">
        <v>0</v>
      </c>
      <c r="J1233">
        <f t="shared" si="118"/>
        <v>-2.5315364460075612E-3</v>
      </c>
      <c r="K1233">
        <f t="shared" si="119"/>
        <v>-1.1160820003919703E-2</v>
      </c>
    </row>
    <row r="1234" spans="1:11">
      <c r="A1234" s="2">
        <v>37273</v>
      </c>
      <c r="B1234" s="1">
        <v>0.696961249</v>
      </c>
      <c r="C1234">
        <f t="shared" si="115"/>
        <v>1.8817953122647335E-3</v>
      </c>
      <c r="D1234">
        <f t="shared" si="116"/>
        <v>1.8800269535779524E-3</v>
      </c>
      <c r="E1234">
        <f t="shared" si="114"/>
        <v>1.4347999999064511</v>
      </c>
      <c r="F1234">
        <f t="shared" si="117"/>
        <v>-1.8800269535778646E-3</v>
      </c>
      <c r="H1234">
        <v>-6.9689781660620673E-5</v>
      </c>
      <c r="I1234">
        <v>0</v>
      </c>
      <c r="J1234">
        <f t="shared" si="118"/>
        <v>-2.3981432028454563E-3</v>
      </c>
      <c r="K1234">
        <f t="shared" si="119"/>
        <v>-1.1160820003919703E-2</v>
      </c>
    </row>
    <row r="1235" spans="1:11">
      <c r="A1235" s="2">
        <v>37274</v>
      </c>
      <c r="B1235" s="1">
        <v>0.69613644299999999</v>
      </c>
      <c r="C1235">
        <f t="shared" si="115"/>
        <v>-1.1834316487228103E-3</v>
      </c>
      <c r="D1235">
        <f t="shared" si="116"/>
        <v>-1.1841324569167022E-3</v>
      </c>
      <c r="E1235">
        <f t="shared" si="114"/>
        <v>1.4364999994692134</v>
      </c>
      <c r="F1235">
        <f t="shared" si="117"/>
        <v>1.1841324569167981E-3</v>
      </c>
      <c r="H1235">
        <v>-6.9582491462459473E-5</v>
      </c>
      <c r="I1235">
        <v>0</v>
      </c>
      <c r="J1235">
        <f t="shared" si="118"/>
        <v>-2.3772686382443121E-3</v>
      </c>
      <c r="K1235">
        <f t="shared" si="119"/>
        <v>-1.1160820003919703E-2</v>
      </c>
    </row>
    <row r="1236" spans="1:11">
      <c r="A1236" s="2">
        <v>37278</v>
      </c>
      <c r="B1236" s="1">
        <v>0.69954529600000004</v>
      </c>
      <c r="C1236">
        <f t="shared" si="115"/>
        <v>4.8968173326906506E-3</v>
      </c>
      <c r="D1236">
        <f t="shared" si="116"/>
        <v>4.8848669194777733E-3</v>
      </c>
      <c r="E1236">
        <f t="shared" si="114"/>
        <v>1.429499999096556</v>
      </c>
      <c r="F1236">
        <f t="shared" si="117"/>
        <v>-4.8848669194777733E-3</v>
      </c>
      <c r="H1236">
        <v>-6.433973291039418E-5</v>
      </c>
      <c r="I1236">
        <v>0</v>
      </c>
      <c r="J1236">
        <f t="shared" si="118"/>
        <v>-1.3572285604092683E-3</v>
      </c>
      <c r="K1236">
        <f t="shared" si="119"/>
        <v>-1.1160820003919703E-2</v>
      </c>
    </row>
    <row r="1237" spans="1:11">
      <c r="A1237" s="2">
        <v>37279</v>
      </c>
      <c r="B1237" s="1">
        <v>0.70062355499999995</v>
      </c>
      <c r="C1237">
        <f t="shared" si="115"/>
        <v>1.5413712395258017E-3</v>
      </c>
      <c r="D1237">
        <f t="shared" si="116"/>
        <v>1.5401845461436459E-3</v>
      </c>
      <c r="E1237">
        <f t="shared" si="114"/>
        <v>1.4272999999264941</v>
      </c>
      <c r="F1237">
        <f t="shared" si="117"/>
        <v>-1.5401845461436728E-3</v>
      </c>
      <c r="H1237">
        <v>-6.2493858194600534E-5</v>
      </c>
      <c r="I1237">
        <v>0</v>
      </c>
      <c r="J1237">
        <f t="shared" si="118"/>
        <v>-9.9809201615048884E-4</v>
      </c>
      <c r="K1237">
        <f t="shared" si="119"/>
        <v>-1.1160820003919703E-2</v>
      </c>
    </row>
    <row r="1238" spans="1:11">
      <c r="A1238" s="2">
        <v>37280</v>
      </c>
      <c r="B1238" s="1">
        <v>0.70279007699999996</v>
      </c>
      <c r="C1238">
        <f t="shared" si="115"/>
        <v>3.0922768504406672E-3</v>
      </c>
      <c r="D1238">
        <f t="shared" si="116"/>
        <v>3.087505595877E-3</v>
      </c>
      <c r="E1238">
        <f t="shared" si="114"/>
        <v>1.4228999991984805</v>
      </c>
      <c r="F1238">
        <f t="shared" si="117"/>
        <v>-3.0875055958770334E-3</v>
      </c>
      <c r="H1238">
        <v>-6.1838198817622101E-5</v>
      </c>
      <c r="I1238">
        <v>0</v>
      </c>
      <c r="J1238">
        <f t="shared" si="118"/>
        <v>-8.7052580548398857E-4</v>
      </c>
      <c r="K1238">
        <f t="shared" si="119"/>
        <v>-1.1160820003919703E-2</v>
      </c>
    </row>
    <row r="1239" spans="1:11">
      <c r="A1239" s="2">
        <v>37281</v>
      </c>
      <c r="B1239" s="1">
        <v>0.70942111200000002</v>
      </c>
      <c r="C1239">
        <f t="shared" si="115"/>
        <v>9.4352996961852842E-3</v>
      </c>
      <c r="D1239">
        <f t="shared" si="116"/>
        <v>9.3910652816308407E-3</v>
      </c>
      <c r="E1239">
        <f t="shared" si="114"/>
        <v>1.409600000739758</v>
      </c>
      <c r="F1239">
        <f t="shared" si="117"/>
        <v>-9.3910652816307522E-3</v>
      </c>
      <c r="H1239">
        <v>-5.8739632342102123E-5</v>
      </c>
      <c r="I1239">
        <v>0</v>
      </c>
      <c r="J1239">
        <f t="shared" si="118"/>
        <v>-2.6766340824058138E-4</v>
      </c>
      <c r="K1239">
        <f t="shared" si="119"/>
        <v>-1.1160820003919703E-2</v>
      </c>
    </row>
    <row r="1240" spans="1:11">
      <c r="A1240" s="2">
        <v>37284</v>
      </c>
      <c r="B1240" s="1">
        <v>0.71053005499999999</v>
      </c>
      <c r="C1240">
        <f t="shared" si="115"/>
        <v>1.5631660536203906E-3</v>
      </c>
      <c r="D1240">
        <f t="shared" si="116"/>
        <v>1.5619455812665567E-3</v>
      </c>
      <c r="E1240">
        <f t="shared" si="114"/>
        <v>1.4074000008345882</v>
      </c>
      <c r="F1240">
        <f t="shared" si="117"/>
        <v>-1.5619455812665259E-3</v>
      </c>
      <c r="H1240">
        <v>-5.609244598481536E-5</v>
      </c>
      <c r="I1240">
        <v>0</v>
      </c>
      <c r="J1240">
        <f t="shared" si="118"/>
        <v>2.4737770057930628E-4</v>
      </c>
      <c r="K1240">
        <f t="shared" si="119"/>
        <v>-1.1160820003919703E-2</v>
      </c>
    </row>
    <row r="1241" spans="1:11">
      <c r="A1241" s="2">
        <v>37285</v>
      </c>
      <c r="B1241" s="1">
        <v>0.70761392599999995</v>
      </c>
      <c r="C1241">
        <f t="shared" si="115"/>
        <v>-4.1041599570338372E-3</v>
      </c>
      <c r="D1241">
        <f t="shared" si="116"/>
        <v>-4.1126051363416767E-3</v>
      </c>
      <c r="E1241">
        <f t="shared" si="114"/>
        <v>1.4131999996845739</v>
      </c>
      <c r="F1241">
        <f t="shared" si="117"/>
        <v>4.1126051363418303E-3</v>
      </c>
      <c r="H1241">
        <v>-5.4272310239925876E-5</v>
      </c>
      <c r="I1241">
        <v>0</v>
      </c>
      <c r="J1241">
        <f t="shared" si="118"/>
        <v>6.0150642660199052E-4</v>
      </c>
      <c r="K1241">
        <f t="shared" si="119"/>
        <v>-1.1160820003919703E-2</v>
      </c>
    </row>
    <row r="1242" spans="1:11">
      <c r="A1242" s="2">
        <v>37286</v>
      </c>
      <c r="B1242" s="1">
        <v>0.70621468899999995</v>
      </c>
      <c r="C1242">
        <f t="shared" si="115"/>
        <v>-1.9774017279586831E-3</v>
      </c>
      <c r="D1242">
        <f t="shared" si="116"/>
        <v>-1.979359367874957E-3</v>
      </c>
      <c r="E1242">
        <f t="shared" si="114"/>
        <v>1.416000000532416</v>
      </c>
      <c r="F1242">
        <f t="shared" si="117"/>
        <v>1.9793593678748872E-3</v>
      </c>
      <c r="H1242">
        <v>-5.313685821773596E-5</v>
      </c>
      <c r="I1242">
        <v>0</v>
      </c>
      <c r="J1242">
        <f t="shared" si="118"/>
        <v>8.2242191557416644E-4</v>
      </c>
      <c r="K1242">
        <f t="shared" si="119"/>
        <v>-1.1160820003919703E-2</v>
      </c>
    </row>
    <row r="1243" spans="1:11">
      <c r="A1243" s="2">
        <v>37287</v>
      </c>
      <c r="B1243" s="1">
        <v>0.70821529699999997</v>
      </c>
      <c r="C1243">
        <f t="shared" si="115"/>
        <v>2.8328609290650952E-3</v>
      </c>
      <c r="D1243">
        <f t="shared" si="116"/>
        <v>2.8288559404776236E-3</v>
      </c>
      <c r="E1243">
        <f t="shared" si="114"/>
        <v>1.412000000898032</v>
      </c>
      <c r="F1243">
        <f t="shared" si="117"/>
        <v>-2.8288559404777524E-3</v>
      </c>
      <c r="H1243">
        <v>0</v>
      </c>
      <c r="I1243">
        <v>0</v>
      </c>
      <c r="J1243">
        <f t="shared" si="118"/>
        <v>1.1160820003919714E-2</v>
      </c>
      <c r="K1243">
        <f t="shared" si="119"/>
        <v>-1.1160820003919703E-2</v>
      </c>
    </row>
    <row r="1244" spans="1:11">
      <c r="A1244" s="2">
        <v>37288</v>
      </c>
      <c r="B1244" s="1">
        <v>0.70631445100000001</v>
      </c>
      <c r="C1244">
        <f t="shared" si="115"/>
        <v>-2.6839945537069365E-3</v>
      </c>
      <c r="D1244">
        <f t="shared" si="116"/>
        <v>-2.6876029251014007E-3</v>
      </c>
      <c r="E1244">
        <f t="shared" si="114"/>
        <v>1.4158000003882123</v>
      </c>
      <c r="F1244">
        <f t="shared" si="117"/>
        <v>2.6876029251013327E-3</v>
      </c>
      <c r="H1244">
        <v>0</v>
      </c>
      <c r="I1244">
        <v>0</v>
      </c>
      <c r="J1244">
        <f t="shared" si="118"/>
        <v>1.1160820003919714E-2</v>
      </c>
      <c r="K1244">
        <f t="shared" si="119"/>
        <v>-1.1160820003919703E-2</v>
      </c>
    </row>
    <row r="1245" spans="1:11">
      <c r="A1245" s="2">
        <v>37291</v>
      </c>
      <c r="B1245" s="1">
        <v>0.70437416399999997</v>
      </c>
      <c r="C1245">
        <f t="shared" si="115"/>
        <v>-2.7470583353532696E-3</v>
      </c>
      <c r="D1245">
        <f t="shared" si="116"/>
        <v>-2.7508384244394339E-3</v>
      </c>
      <c r="E1245">
        <f t="shared" si="114"/>
        <v>1.4196999991044532</v>
      </c>
      <c r="F1245">
        <f t="shared" si="117"/>
        <v>2.7508384244394547E-3</v>
      </c>
      <c r="H1245">
        <v>0</v>
      </c>
      <c r="I1245">
        <v>0</v>
      </c>
      <c r="J1245">
        <f t="shared" si="118"/>
        <v>1.1160820003919714E-2</v>
      </c>
      <c r="K1245">
        <f t="shared" si="119"/>
        <v>-1.1160820003919703E-2</v>
      </c>
    </row>
    <row r="1246" spans="1:11">
      <c r="A1246" s="2">
        <v>37292</v>
      </c>
      <c r="B1246" s="1">
        <v>0.70571630200000002</v>
      </c>
      <c r="C1246">
        <f t="shared" si="115"/>
        <v>1.9054333173982307E-3</v>
      </c>
      <c r="D1246">
        <f t="shared" si="116"/>
        <v>1.9036202820480208E-3</v>
      </c>
      <c r="E1246">
        <f t="shared" si="114"/>
        <v>1.4170000000935219</v>
      </c>
      <c r="F1246">
        <f t="shared" si="117"/>
        <v>-1.9036202820479449E-3</v>
      </c>
      <c r="H1246">
        <v>0</v>
      </c>
      <c r="I1246">
        <v>0</v>
      </c>
      <c r="J1246">
        <f t="shared" si="118"/>
        <v>1.1160820003919714E-2</v>
      </c>
      <c r="K1246">
        <f t="shared" si="119"/>
        <v>-1.1160820003919703E-2</v>
      </c>
    </row>
    <row r="1247" spans="1:11">
      <c r="A1247" s="2">
        <v>37293</v>
      </c>
      <c r="B1247" s="1">
        <v>0.707313623</v>
      </c>
      <c r="C1247">
        <f t="shared" si="115"/>
        <v>2.2634038571494042E-3</v>
      </c>
      <c r="D1247">
        <f t="shared" si="116"/>
        <v>2.2608462172267808E-3</v>
      </c>
      <c r="E1247">
        <f t="shared" si="114"/>
        <v>1.4137999997209159</v>
      </c>
      <c r="F1247">
        <f t="shared" si="117"/>
        <v>-2.2608462172267062E-3</v>
      </c>
      <c r="H1247">
        <v>0</v>
      </c>
      <c r="I1247">
        <v>0</v>
      </c>
      <c r="J1247">
        <f t="shared" si="118"/>
        <v>1.1160820003919714E-2</v>
      </c>
      <c r="K1247">
        <f t="shared" si="119"/>
        <v>-1.1160820003919703E-2</v>
      </c>
    </row>
    <row r="1248" spans="1:11">
      <c r="A1248" s="2">
        <v>37294</v>
      </c>
      <c r="B1248" s="1">
        <v>0.70836580000000005</v>
      </c>
      <c r="C1248">
        <f t="shared" si="115"/>
        <v>1.4875678423065253E-3</v>
      </c>
      <c r="D1248">
        <f t="shared" si="116"/>
        <v>1.4864625092999054E-3</v>
      </c>
      <c r="E1248">
        <f t="shared" si="114"/>
        <v>1.4117000001976379</v>
      </c>
      <c r="F1248">
        <f t="shared" si="117"/>
        <v>-1.4864625092998571E-3</v>
      </c>
      <c r="H1248">
        <v>0</v>
      </c>
      <c r="I1248">
        <v>0</v>
      </c>
      <c r="J1248">
        <f t="shared" si="118"/>
        <v>1.1160820003919714E-2</v>
      </c>
      <c r="K1248">
        <f t="shared" si="119"/>
        <v>-1.1160820003919703E-2</v>
      </c>
    </row>
    <row r="1249" spans="1:11">
      <c r="A1249" s="2">
        <v>37295</v>
      </c>
      <c r="B1249" s="1">
        <v>0.705417607</v>
      </c>
      <c r="C1249">
        <f t="shared" si="115"/>
        <v>-4.1619640586827433E-3</v>
      </c>
      <c r="D1249">
        <f t="shared" si="116"/>
        <v>-4.1706491374626292E-3</v>
      </c>
      <c r="E1249">
        <f t="shared" si="114"/>
        <v>1.4176000004490956</v>
      </c>
      <c r="F1249">
        <f t="shared" si="117"/>
        <v>4.1706491374625398E-3</v>
      </c>
      <c r="H1249">
        <v>0</v>
      </c>
      <c r="I1249">
        <v>0</v>
      </c>
      <c r="J1249">
        <f t="shared" si="118"/>
        <v>1.1160820003919714E-2</v>
      </c>
      <c r="K1249">
        <f t="shared" si="119"/>
        <v>-1.1160820003919703E-2</v>
      </c>
    </row>
    <row r="1250" spans="1:11">
      <c r="A1250" s="2">
        <v>37298</v>
      </c>
      <c r="B1250" s="1">
        <v>0.70239516800000001</v>
      </c>
      <c r="C1250">
        <f t="shared" si="115"/>
        <v>-4.2846095277573326E-3</v>
      </c>
      <c r="D1250">
        <f t="shared" si="116"/>
        <v>-4.2938147704835762E-3</v>
      </c>
      <c r="E1250">
        <f t="shared" si="114"/>
        <v>1.423699999029606</v>
      </c>
      <c r="F1250">
        <f t="shared" si="117"/>
        <v>4.2938147704834817E-3</v>
      </c>
      <c r="H1250">
        <v>0</v>
      </c>
      <c r="I1250">
        <v>0</v>
      </c>
      <c r="J1250">
        <f t="shared" si="118"/>
        <v>1.1160820003919714E-2</v>
      </c>
      <c r="K1250">
        <f t="shared" si="119"/>
        <v>-1.1160820003919703E-2</v>
      </c>
    </row>
    <row r="1251" spans="1:11">
      <c r="A1251" s="2">
        <v>37299</v>
      </c>
      <c r="B1251" s="1">
        <v>0.69822650500000005</v>
      </c>
      <c r="C1251">
        <f t="shared" si="115"/>
        <v>-5.9349255090547226E-3</v>
      </c>
      <c r="D1251">
        <f t="shared" si="116"/>
        <v>-5.9526071737392708E-3</v>
      </c>
      <c r="E1251">
        <f t="shared" si="114"/>
        <v>1.4321999993397556</v>
      </c>
      <c r="F1251">
        <f t="shared" si="117"/>
        <v>5.9526071737391762E-3</v>
      </c>
      <c r="H1251">
        <v>0</v>
      </c>
      <c r="I1251">
        <v>5.3136858217669566E-5</v>
      </c>
      <c r="J1251">
        <f t="shared" si="118"/>
        <v>1.1160820003919714E-2</v>
      </c>
      <c r="K1251">
        <f t="shared" si="119"/>
        <v>-8.2242191558707474E-4</v>
      </c>
    </row>
    <row r="1252" spans="1:11">
      <c r="A1252" s="2">
        <v>37300</v>
      </c>
      <c r="B1252" s="1">
        <v>0.699398517</v>
      </c>
      <c r="C1252">
        <f t="shared" si="115"/>
        <v>1.6785555856260181E-3</v>
      </c>
      <c r="D1252">
        <f t="shared" si="116"/>
        <v>1.6771483856878049E-3</v>
      </c>
      <c r="E1252">
        <f t="shared" si="114"/>
        <v>1.4298000005624834</v>
      </c>
      <c r="F1252">
        <f t="shared" si="117"/>
        <v>-1.6771483856878372E-3</v>
      </c>
      <c r="H1252">
        <v>0</v>
      </c>
      <c r="I1252">
        <v>5.4272310240012165E-5</v>
      </c>
      <c r="J1252">
        <f t="shared" si="118"/>
        <v>1.1160820003919714E-2</v>
      </c>
      <c r="K1252">
        <f t="shared" si="119"/>
        <v>-6.0150642658519265E-4</v>
      </c>
    </row>
    <row r="1253" spans="1:11">
      <c r="A1253" s="2">
        <v>37301</v>
      </c>
      <c r="B1253" s="1">
        <v>0.70003500200000002</v>
      </c>
      <c r="C1253">
        <f t="shared" si="115"/>
        <v>9.1004625335799894E-4</v>
      </c>
      <c r="D1253">
        <f t="shared" si="116"/>
        <v>9.0963241232366366E-4</v>
      </c>
      <c r="E1253">
        <f t="shared" si="114"/>
        <v>1.4284999994900254</v>
      </c>
      <c r="F1253">
        <f t="shared" si="117"/>
        <v>-9.0963241232380743E-4</v>
      </c>
      <c r="H1253">
        <v>0</v>
      </c>
      <c r="I1253">
        <v>5.609244598493286E-5</v>
      </c>
      <c r="J1253">
        <f t="shared" si="118"/>
        <v>1.1160820003919714E-2</v>
      </c>
      <c r="K1253">
        <f t="shared" si="119"/>
        <v>-2.473777005564359E-4</v>
      </c>
    </row>
    <row r="1254" spans="1:11">
      <c r="A1254" s="2">
        <v>37302</v>
      </c>
      <c r="B1254" s="1">
        <v>0.698567936</v>
      </c>
      <c r="C1254">
        <f t="shared" si="115"/>
        <v>-2.0957037802518119E-3</v>
      </c>
      <c r="D1254">
        <f t="shared" si="116"/>
        <v>-2.0979028403419566E-3</v>
      </c>
      <c r="E1254">
        <f t="shared" si="114"/>
        <v>1.4314999994503039</v>
      </c>
      <c r="F1254">
        <f t="shared" si="117"/>
        <v>2.0979028403421028E-3</v>
      </c>
      <c r="H1254">
        <v>0</v>
      </c>
      <c r="I1254">
        <v>5.8739632342148032E-5</v>
      </c>
      <c r="J1254">
        <f t="shared" si="118"/>
        <v>1.1160820003919714E-2</v>
      </c>
      <c r="K1254">
        <f t="shared" si="119"/>
        <v>2.6766340824952274E-4</v>
      </c>
    </row>
    <row r="1255" spans="1:11">
      <c r="A1255" s="2">
        <v>37306</v>
      </c>
      <c r="B1255" s="1">
        <v>0.69920290900000004</v>
      </c>
      <c r="C1255">
        <f t="shared" si="115"/>
        <v>9.0896384915106765E-4</v>
      </c>
      <c r="D1255">
        <f t="shared" si="116"/>
        <v>9.0855099167427541E-4</v>
      </c>
      <c r="E1255">
        <f t="shared" si="114"/>
        <v>1.4301999993538355</v>
      </c>
      <c r="F1255">
        <f t="shared" si="117"/>
        <v>-9.0855099167425665E-4</v>
      </c>
      <c r="H1255">
        <v>0</v>
      </c>
      <c r="I1255">
        <v>6.1838198817489924E-5</v>
      </c>
      <c r="J1255">
        <f t="shared" si="118"/>
        <v>1.1160820003919714E-2</v>
      </c>
      <c r="K1255">
        <f t="shared" si="119"/>
        <v>8.7052580545828094E-4</v>
      </c>
    </row>
    <row r="1256" spans="1:11">
      <c r="A1256" s="2">
        <v>37307</v>
      </c>
      <c r="B1256" s="1">
        <v>0.70081995900000005</v>
      </c>
      <c r="C1256">
        <f t="shared" si="115"/>
        <v>2.3127049089550766E-3</v>
      </c>
      <c r="D1256">
        <f t="shared" si="116"/>
        <v>2.3100347230660123E-3</v>
      </c>
      <c r="E1256">
        <f t="shared" si="114"/>
        <v>1.4269000007175878</v>
      </c>
      <c r="F1256">
        <f t="shared" si="117"/>
        <v>-2.3100347230661147E-3</v>
      </c>
      <c r="H1256">
        <v>0</v>
      </c>
      <c r="I1256">
        <v>6.249385819466915E-5</v>
      </c>
      <c r="J1256">
        <f t="shared" si="118"/>
        <v>1.1160820003919714E-2</v>
      </c>
      <c r="K1256">
        <f t="shared" si="119"/>
        <v>9.9809201616384794E-4</v>
      </c>
    </row>
    <row r="1257" spans="1:11">
      <c r="A1257" s="2">
        <v>37308</v>
      </c>
      <c r="B1257" s="1">
        <v>0.70160667899999996</v>
      </c>
      <c r="C1257">
        <f t="shared" si="115"/>
        <v>1.1225707685644792E-3</v>
      </c>
      <c r="D1257">
        <f t="shared" si="116"/>
        <v>1.1219411571441267E-3</v>
      </c>
      <c r="E1257">
        <f t="shared" si="114"/>
        <v>1.425300000600479</v>
      </c>
      <c r="F1257">
        <f t="shared" si="117"/>
        <v>-1.1219411571439216E-3</v>
      </c>
      <c r="H1257">
        <v>0</v>
      </c>
      <c r="I1257">
        <v>6.4339732910490146E-5</v>
      </c>
      <c r="J1257">
        <f t="shared" si="118"/>
        <v>1.1160820003919714E-2</v>
      </c>
      <c r="K1257">
        <f t="shared" si="119"/>
        <v>1.3572285604279484E-3</v>
      </c>
    </row>
    <row r="1258" spans="1:11">
      <c r="A1258" s="2">
        <v>37309</v>
      </c>
      <c r="B1258" s="1">
        <v>0.69925180099999995</v>
      </c>
      <c r="C1258">
        <f t="shared" si="115"/>
        <v>-3.3564076148140387E-3</v>
      </c>
      <c r="D1258">
        <f t="shared" si="116"/>
        <v>-3.3620529865043308E-3</v>
      </c>
      <c r="E1258">
        <f t="shared" si="114"/>
        <v>1.4300999991274961</v>
      </c>
      <c r="F1258">
        <f t="shared" si="117"/>
        <v>3.3620529865042779E-3</v>
      </c>
      <c r="H1258">
        <v>0</v>
      </c>
      <c r="I1258">
        <v>6.9582491462694961E-5</v>
      </c>
      <c r="J1258">
        <f t="shared" si="118"/>
        <v>1.1160820003919714E-2</v>
      </c>
      <c r="K1258">
        <f t="shared" si="119"/>
        <v>2.3772686382901383E-3</v>
      </c>
    </row>
    <row r="1259" spans="1:11">
      <c r="A1259" s="2">
        <v>37312</v>
      </c>
      <c r="B1259" s="1">
        <v>0.70111477200000005</v>
      </c>
      <c r="C1259">
        <f t="shared" si="115"/>
        <v>2.6642348254746206E-3</v>
      </c>
      <c r="D1259">
        <f t="shared" si="116"/>
        <v>2.6606920430131756E-3</v>
      </c>
      <c r="E1259">
        <f t="shared" si="114"/>
        <v>1.4263000009932751</v>
      </c>
      <c r="F1259">
        <f t="shared" si="117"/>
        <v>-2.6606920430132424E-3</v>
      </c>
      <c r="H1259">
        <v>0</v>
      </c>
      <c r="I1259">
        <v>6.9689781660576031E-5</v>
      </c>
      <c r="J1259">
        <f t="shared" si="118"/>
        <v>1.1160820003919714E-2</v>
      </c>
      <c r="K1259">
        <f t="shared" si="119"/>
        <v>2.3981432028367796E-3</v>
      </c>
    </row>
    <row r="1260" spans="1:11">
      <c r="A1260" s="2">
        <v>37313</v>
      </c>
      <c r="B1260" s="1">
        <v>0.70298769800000005</v>
      </c>
      <c r="C1260">
        <f t="shared" si="115"/>
        <v>2.6713543556602382E-3</v>
      </c>
      <c r="D1260">
        <f t="shared" si="116"/>
        <v>2.6677926302904947E-3</v>
      </c>
      <c r="E1260">
        <f t="shared" si="114"/>
        <v>1.4224999994238874</v>
      </c>
      <c r="F1260">
        <f t="shared" si="117"/>
        <v>-2.6677926302905554E-3</v>
      </c>
      <c r="H1260">
        <v>0</v>
      </c>
      <c r="I1260">
        <v>7.0375390571164701E-5</v>
      </c>
      <c r="J1260">
        <f t="shared" si="118"/>
        <v>1.1160820003919714E-2</v>
      </c>
      <c r="K1260">
        <f t="shared" si="119"/>
        <v>2.531536446026621E-3</v>
      </c>
    </row>
    <row r="1261" spans="1:11">
      <c r="A1261" s="2">
        <v>37314</v>
      </c>
      <c r="B1261" s="1">
        <v>0.70596540799999996</v>
      </c>
      <c r="C1261">
        <f t="shared" si="115"/>
        <v>4.2357924732843166E-3</v>
      </c>
      <c r="D1261">
        <f t="shared" si="116"/>
        <v>4.2268467569145573E-3</v>
      </c>
      <c r="E1261">
        <f t="shared" si="114"/>
        <v>1.416499999388072</v>
      </c>
      <c r="F1261">
        <f t="shared" si="117"/>
        <v>-4.2268467569146241E-3</v>
      </c>
      <c r="H1261">
        <v>0</v>
      </c>
      <c r="I1261">
        <v>1.097865719798615E-4</v>
      </c>
      <c r="J1261">
        <f t="shared" si="118"/>
        <v>1.1160820003919714E-2</v>
      </c>
      <c r="K1261">
        <f t="shared" si="119"/>
        <v>1.019944336038598E-2</v>
      </c>
    </row>
    <row r="1262" spans="1:11">
      <c r="A1262" s="2">
        <v>37315</v>
      </c>
      <c r="B1262" s="1">
        <v>0.70776417300000005</v>
      </c>
      <c r="C1262">
        <f t="shared" si="115"/>
        <v>2.5479506213994529E-3</v>
      </c>
      <c r="D1262">
        <f t="shared" si="116"/>
        <v>2.5447100985092766E-3</v>
      </c>
      <c r="E1262">
        <f t="shared" si="114"/>
        <v>1.412899999955211</v>
      </c>
      <c r="F1262">
        <f t="shared" si="117"/>
        <v>-2.5447100985091821E-3</v>
      </c>
      <c r="H1262">
        <v>0</v>
      </c>
      <c r="I1262">
        <v>1.1315955217639198E-4</v>
      </c>
      <c r="J1262">
        <f t="shared" si="118"/>
        <v>1.1160820003919714E-2</v>
      </c>
      <c r="K1262">
        <f t="shared" si="119"/>
        <v>1.0855696160898728E-2</v>
      </c>
    </row>
    <row r="1263" spans="1:11">
      <c r="A1263" s="2">
        <v>37316</v>
      </c>
      <c r="B1263" s="1">
        <v>0.70472163499999996</v>
      </c>
      <c r="C1263">
        <f t="shared" si="115"/>
        <v>-4.2988019400638233E-3</v>
      </c>
      <c r="D1263">
        <f t="shared" si="116"/>
        <v>-4.3080683549806221E-3</v>
      </c>
      <c r="E1263">
        <f t="shared" si="114"/>
        <v>1.4189999999077652</v>
      </c>
      <c r="F1263">
        <f t="shared" si="117"/>
        <v>4.3080683549807219E-3</v>
      </c>
      <c r="H1263">
        <v>5.2772462557751801E-5</v>
      </c>
      <c r="I1263">
        <v>1.1744730989098431E-4</v>
      </c>
      <c r="J1263">
        <f t="shared" si="118"/>
        <v>2.1428320648928575E-2</v>
      </c>
      <c r="K1263">
        <f t="shared" si="119"/>
        <v>1.1689929641135509E-2</v>
      </c>
    </row>
    <row r="1264" spans="1:11">
      <c r="A1264" s="2">
        <v>37319</v>
      </c>
      <c r="B1264" s="1">
        <v>0.70283947099999999</v>
      </c>
      <c r="C1264">
        <f t="shared" si="115"/>
        <v>-2.6707907158263211E-3</v>
      </c>
      <c r="D1264">
        <f t="shared" si="116"/>
        <v>-2.6743636404573971E-3</v>
      </c>
      <c r="E1264">
        <f t="shared" si="114"/>
        <v>1.4228000009407553</v>
      </c>
      <c r="F1264">
        <f t="shared" si="117"/>
        <v>2.6743636404572765E-3</v>
      </c>
      <c r="H1264">
        <v>5.7320679289416417E-5</v>
      </c>
      <c r="I1264">
        <v>1.256600028609682E-4</v>
      </c>
      <c r="J1264">
        <f t="shared" si="118"/>
        <v>2.2313229481350432E-2</v>
      </c>
      <c r="K1264">
        <f t="shared" si="119"/>
        <v>1.3287805242909619E-2</v>
      </c>
    </row>
    <row r="1265" spans="1:11">
      <c r="A1265" s="2">
        <v>37320</v>
      </c>
      <c r="B1265" s="1">
        <v>0.70363073499999995</v>
      </c>
      <c r="C1265">
        <f t="shared" si="115"/>
        <v>1.1258104199443064E-3</v>
      </c>
      <c r="D1265">
        <f t="shared" si="116"/>
        <v>1.1251771706280351E-3</v>
      </c>
      <c r="E1265">
        <f t="shared" si="114"/>
        <v>1.4211999991728617</v>
      </c>
      <c r="F1265">
        <f t="shared" si="117"/>
        <v>-1.1251771706279987E-3</v>
      </c>
      <c r="H1265">
        <v>6.1033900880727239E-5</v>
      </c>
      <c r="I1265">
        <v>1.2667040995005917E-4</v>
      </c>
      <c r="J1265">
        <f t="shared" si="118"/>
        <v>2.3035680230017352E-2</v>
      </c>
      <c r="K1265">
        <f t="shared" si="119"/>
        <v>1.3484391775660669E-2</v>
      </c>
    </row>
    <row r="1266" spans="1:11">
      <c r="A1266" s="2">
        <v>37321</v>
      </c>
      <c r="B1266" s="1">
        <v>0.70234583500000003</v>
      </c>
      <c r="C1266">
        <f t="shared" si="115"/>
        <v>-1.8260998789371152E-3</v>
      </c>
      <c r="D1266">
        <f t="shared" si="116"/>
        <v>-1.8277692319007678E-3</v>
      </c>
      <c r="E1266">
        <f t="shared" si="114"/>
        <v>1.4238000001808226</v>
      </c>
      <c r="F1266">
        <f t="shared" si="117"/>
        <v>1.8277692319009044E-3</v>
      </c>
      <c r="H1266">
        <v>6.1191222705081743E-5</v>
      </c>
      <c r="I1266">
        <v>1.2858336227734309E-4</v>
      </c>
      <c r="J1266">
        <f t="shared" si="118"/>
        <v>2.306628903344899E-2</v>
      </c>
      <c r="K1266">
        <f t="shared" si="119"/>
        <v>1.3856579054826661E-2</v>
      </c>
    </row>
    <row r="1267" spans="1:11">
      <c r="A1267" s="2">
        <v>37322</v>
      </c>
      <c r="B1267" s="1">
        <v>0.70200070199999998</v>
      </c>
      <c r="C1267">
        <f t="shared" si="115"/>
        <v>-4.9140036546246879E-4</v>
      </c>
      <c r="D1267">
        <f t="shared" si="116"/>
        <v>-4.9152114219016326E-4</v>
      </c>
      <c r="E1267">
        <f t="shared" si="114"/>
        <v>1.4245000000014245</v>
      </c>
      <c r="F1267">
        <f t="shared" si="117"/>
        <v>4.9152114218998795E-4</v>
      </c>
      <c r="H1267">
        <v>6.1348561736066634E-5</v>
      </c>
      <c r="I1267">
        <v>1.4055690735239259E-4</v>
      </c>
      <c r="J1267">
        <f t="shared" si="118"/>
        <v>2.3096901184632094E-2</v>
      </c>
      <c r="K1267">
        <f t="shared" si="119"/>
        <v>1.6186172479552202E-2</v>
      </c>
    </row>
    <row r="1268" spans="1:11">
      <c r="A1268" s="2">
        <v>37323</v>
      </c>
      <c r="B1268" s="1">
        <v>0.70288887300000003</v>
      </c>
      <c r="C1268">
        <f t="shared" si="115"/>
        <v>1.2651995895014423E-3</v>
      </c>
      <c r="D1268">
        <f t="shared" si="116"/>
        <v>1.2643998989418487E-3</v>
      </c>
      <c r="E1268">
        <f t="shared" si="114"/>
        <v>1.4227000005447519</v>
      </c>
      <c r="F1268">
        <f t="shared" si="117"/>
        <v>-1.2643998989416408E-3</v>
      </c>
      <c r="H1268">
        <v>6.1979068242668133E-5</v>
      </c>
      <c r="I1268">
        <v>1.6464954761864848E-4</v>
      </c>
      <c r="J1268">
        <f t="shared" si="118"/>
        <v>2.3219573609784296E-2</v>
      </c>
      <c r="K1268">
        <f t="shared" si="119"/>
        <v>2.0873677808738552E-2</v>
      </c>
    </row>
    <row r="1269" spans="1:11">
      <c r="A1269" s="2">
        <v>37326</v>
      </c>
      <c r="B1269" s="1">
        <v>0.70323488000000001</v>
      </c>
      <c r="C1269">
        <f t="shared" si="115"/>
        <v>4.9226415908854015E-4</v>
      </c>
      <c r="D1269">
        <f t="shared" si="116"/>
        <v>4.9214303683517782E-4</v>
      </c>
      <c r="E1269">
        <f t="shared" si="114"/>
        <v>1.4220000009100799</v>
      </c>
      <c r="F1269">
        <f t="shared" si="117"/>
        <v>-4.9214303683520124E-4</v>
      </c>
      <c r="H1269">
        <v>6.2796673256440181E-5</v>
      </c>
      <c r="I1269">
        <v>1.6715404053830419E-4</v>
      </c>
      <c r="J1269">
        <f t="shared" si="118"/>
        <v>2.3378648240745092E-2</v>
      </c>
      <c r="K1269">
        <f t="shared" si="119"/>
        <v>2.1360956238086887E-2</v>
      </c>
    </row>
    <row r="1270" spans="1:11">
      <c r="A1270" s="2">
        <v>37327</v>
      </c>
      <c r="B1270" s="1">
        <v>0.70691361500000005</v>
      </c>
      <c r="C1270">
        <f t="shared" si="115"/>
        <v>5.2311611733479868E-3</v>
      </c>
      <c r="D1270">
        <f t="shared" si="116"/>
        <v>5.2175261802966735E-3</v>
      </c>
      <c r="E1270">
        <f t="shared" si="114"/>
        <v>1.4146000003126264</v>
      </c>
      <c r="F1270">
        <f t="shared" si="117"/>
        <v>-5.217526180296736E-3</v>
      </c>
      <c r="H1270">
        <v>6.2965383009811832E-5</v>
      </c>
      <c r="I1270">
        <v>1.8114306150347168E-4</v>
      </c>
      <c r="J1270">
        <f t="shared" si="118"/>
        <v>2.3411472699138843E-2</v>
      </c>
      <c r="K1270">
        <f t="shared" si="119"/>
        <v>2.4082684101851347E-2</v>
      </c>
    </row>
    <row r="1271" spans="1:11">
      <c r="A1271" s="2">
        <v>37328</v>
      </c>
      <c r="B1271" s="1">
        <v>0.70636434299999995</v>
      </c>
      <c r="C1271">
        <f t="shared" si="115"/>
        <v>-7.770001713718333E-4</v>
      </c>
      <c r="D1271">
        <f t="shared" si="116"/>
        <v>-7.7730219246208263E-4</v>
      </c>
      <c r="E1271">
        <f t="shared" si="114"/>
        <v>1.4156999994548141</v>
      </c>
      <c r="F1271">
        <f t="shared" si="117"/>
        <v>7.7730219246208122E-4</v>
      </c>
      <c r="H1271">
        <v>6.9689781660576031E-5</v>
      </c>
      <c r="I1271">
        <v>1.8440507333016955E-4</v>
      </c>
      <c r="J1271">
        <f t="shared" si="118"/>
        <v>2.4719783210676197E-2</v>
      </c>
      <c r="K1271">
        <f t="shared" si="119"/>
        <v>2.471734670638669E-2</v>
      </c>
    </row>
    <row r="1272" spans="1:11">
      <c r="A1272" s="2">
        <v>37329</v>
      </c>
      <c r="B1272" s="1">
        <v>0.70422535200000003</v>
      </c>
      <c r="C1272">
        <f t="shared" si="115"/>
        <v>-3.0281695575337109E-3</v>
      </c>
      <c r="D1272">
        <f t="shared" si="116"/>
        <v>-3.0327637399547502E-3</v>
      </c>
      <c r="E1272">
        <f t="shared" si="114"/>
        <v>1.4200000002272</v>
      </c>
      <c r="F1272">
        <f t="shared" si="117"/>
        <v>3.0327637399546674E-3</v>
      </c>
      <c r="H1272">
        <v>7.0340398610741075E-5</v>
      </c>
      <c r="I1272">
        <v>1.84824843107955E-4</v>
      </c>
      <c r="J1272">
        <f t="shared" si="118"/>
        <v>2.4846368358150843E-2</v>
      </c>
      <c r="K1272">
        <f t="shared" si="119"/>
        <v>2.4799017832865779E-2</v>
      </c>
    </row>
    <row r="1273" spans="1:11">
      <c r="A1273" s="2">
        <v>37330</v>
      </c>
      <c r="B1273" s="1">
        <v>0.70234583500000003</v>
      </c>
      <c r="C1273">
        <f t="shared" si="115"/>
        <v>-2.6689141404270256E-3</v>
      </c>
      <c r="D1273">
        <f t="shared" si="116"/>
        <v>-2.6724820414664664E-3</v>
      </c>
      <c r="E1273">
        <f t="shared" si="114"/>
        <v>1.4238000001808226</v>
      </c>
      <c r="F1273">
        <f t="shared" si="117"/>
        <v>2.6724820414665523E-3</v>
      </c>
      <c r="H1273">
        <v>7.0539428669361831E-5</v>
      </c>
      <c r="I1273">
        <v>1.902169060897717E-4</v>
      </c>
      <c r="J1273">
        <f t="shared" si="118"/>
        <v>2.4885091987032638E-2</v>
      </c>
      <c r="K1273">
        <f t="shared" si="119"/>
        <v>2.5848106836115242E-2</v>
      </c>
    </row>
    <row r="1274" spans="1:11">
      <c r="A1274" s="2">
        <v>37333</v>
      </c>
      <c r="B1274" s="1">
        <v>0.70145903499999995</v>
      </c>
      <c r="C1274">
        <f t="shared" si="115"/>
        <v>-1.2626258401604584E-3</v>
      </c>
      <c r="D1274">
        <f t="shared" si="116"/>
        <v>-1.2634236237720866E-3</v>
      </c>
      <c r="E1274">
        <f t="shared" si="114"/>
        <v>1.4255999995780224</v>
      </c>
      <c r="F1274">
        <f t="shared" si="117"/>
        <v>1.2634236237719233E-3</v>
      </c>
      <c r="H1274">
        <v>1.0698763118249028E-4</v>
      </c>
      <c r="I1274">
        <v>1.904576858896911E-4</v>
      </c>
      <c r="J1274">
        <f t="shared" si="118"/>
        <v>3.1976516655787053E-2</v>
      </c>
      <c r="K1274">
        <f t="shared" si="119"/>
        <v>2.5894953366126457E-2</v>
      </c>
    </row>
    <row r="1275" spans="1:11">
      <c r="A1275" s="2">
        <v>37334</v>
      </c>
      <c r="B1275" s="1">
        <v>0.703581228</v>
      </c>
      <c r="C1275">
        <f t="shared" si="115"/>
        <v>3.0253983399044504E-3</v>
      </c>
      <c r="D1275">
        <f t="shared" si="116"/>
        <v>3.0208310319787017E-3</v>
      </c>
      <c r="E1275">
        <f t="shared" si="114"/>
        <v>1.4213000009147487</v>
      </c>
      <c r="F1275">
        <f t="shared" si="117"/>
        <v>-3.0208310319786934E-3</v>
      </c>
      <c r="H1275">
        <v>1.0869431978081519E-4</v>
      </c>
      <c r="I1275">
        <v>1.9128380661138239E-4</v>
      </c>
      <c r="J1275">
        <f t="shared" si="118"/>
        <v>3.2308572910788487E-2</v>
      </c>
      <c r="K1275">
        <f t="shared" si="119"/>
        <v>2.605568482779623E-2</v>
      </c>
    </row>
    <row r="1276" spans="1:11">
      <c r="A1276" s="2">
        <v>37335</v>
      </c>
      <c r="B1276" s="1">
        <v>0.70126227200000002</v>
      </c>
      <c r="C1276">
        <f t="shared" si="115"/>
        <v>-3.2959321649211892E-3</v>
      </c>
      <c r="D1276">
        <f t="shared" si="116"/>
        <v>-3.3013757136750432E-3</v>
      </c>
      <c r="E1276">
        <f t="shared" si="114"/>
        <v>1.4260000001825279</v>
      </c>
      <c r="F1276">
        <f t="shared" si="117"/>
        <v>3.301375713675123E-3</v>
      </c>
      <c r="H1276">
        <v>1.1335387780489026E-4</v>
      </c>
      <c r="I1276">
        <v>1.9816901907457714E-4</v>
      </c>
      <c r="J1276">
        <f t="shared" si="118"/>
        <v>3.3215144495642814E-2</v>
      </c>
      <c r="K1276">
        <f t="shared" si="119"/>
        <v>2.7395283549942483E-2</v>
      </c>
    </row>
    <row r="1277" spans="1:11">
      <c r="A1277" s="2">
        <v>37336</v>
      </c>
      <c r="B1277" s="1">
        <v>0.69993700599999997</v>
      </c>
      <c r="C1277">
        <f t="shared" si="115"/>
        <v>-1.8898293162419311E-3</v>
      </c>
      <c r="D1277">
        <f t="shared" si="116"/>
        <v>-1.8916172966712014E-3</v>
      </c>
      <c r="E1277">
        <f t="shared" si="114"/>
        <v>1.428699999325368</v>
      </c>
      <c r="F1277">
        <f t="shared" si="117"/>
        <v>1.8916172966713704E-3</v>
      </c>
      <c r="H1277">
        <v>1.1490396816986135E-4</v>
      </c>
      <c r="I1277">
        <v>2.0793273157713134E-4</v>
      </c>
      <c r="J1277">
        <f t="shared" si="118"/>
        <v>3.3516732730316259E-2</v>
      </c>
      <c r="K1277">
        <f t="shared" si="119"/>
        <v>2.9294928166828573E-2</v>
      </c>
    </row>
    <row r="1278" spans="1:11">
      <c r="A1278" s="2">
        <v>37337</v>
      </c>
      <c r="B1278" s="1">
        <v>0.70111477200000005</v>
      </c>
      <c r="C1278">
        <f t="shared" si="115"/>
        <v>1.6826742834055164E-3</v>
      </c>
      <c r="D1278">
        <f t="shared" si="116"/>
        <v>1.6812601731359162E-3</v>
      </c>
      <c r="E1278">
        <f t="shared" si="114"/>
        <v>1.4263000009932751</v>
      </c>
      <c r="F1278">
        <f t="shared" si="117"/>
        <v>-1.6812601731360406E-3</v>
      </c>
      <c r="H1278">
        <v>1.1960865691078686E-4</v>
      </c>
      <c r="I1278">
        <v>2.0942385853514001E-4</v>
      </c>
      <c r="J1278">
        <f t="shared" si="118"/>
        <v>3.4432085024690536E-2</v>
      </c>
      <c r="K1278">
        <f t="shared" si="119"/>
        <v>2.9585044380116693E-2</v>
      </c>
    </row>
    <row r="1279" spans="1:11">
      <c r="A1279" s="2">
        <v>37340</v>
      </c>
      <c r="B1279" s="1">
        <v>0.70150824300000003</v>
      </c>
      <c r="C1279">
        <f t="shared" si="115"/>
        <v>5.6120768769085672E-4</v>
      </c>
      <c r="D1279">
        <f t="shared" si="116"/>
        <v>5.610502695499221E-4</v>
      </c>
      <c r="E1279">
        <f t="shared" si="114"/>
        <v>1.4254999994347892</v>
      </c>
      <c r="F1279">
        <f t="shared" si="117"/>
        <v>-5.6105026954978386E-4</v>
      </c>
      <c r="H1279">
        <v>1.2078134569963753E-4</v>
      </c>
      <c r="I1279">
        <v>2.1942976273146898E-4</v>
      </c>
      <c r="J1279">
        <f t="shared" si="118"/>
        <v>3.4660245362721803E-2</v>
      </c>
      <c r="K1279">
        <f t="shared" si="119"/>
        <v>3.1531810227499221E-2</v>
      </c>
    </row>
    <row r="1280" spans="1:11">
      <c r="A1280" s="2">
        <v>37341</v>
      </c>
      <c r="B1280" s="1">
        <v>0.700770848</v>
      </c>
      <c r="C1280">
        <f t="shared" si="115"/>
        <v>-1.0511565720832117E-3</v>
      </c>
      <c r="D1280">
        <f t="shared" si="116"/>
        <v>-1.051709424609729E-3</v>
      </c>
      <c r="E1280">
        <f t="shared" si="114"/>
        <v>1.4269999998630081</v>
      </c>
      <c r="F1280">
        <f t="shared" si="117"/>
        <v>1.0517094246097461E-3</v>
      </c>
      <c r="H1280">
        <v>1.2091140156940839E-4</v>
      </c>
      <c r="I1280">
        <v>2.3593355719287172E-4</v>
      </c>
      <c r="J1280">
        <f t="shared" si="118"/>
        <v>3.4685549255358952E-2</v>
      </c>
      <c r="K1280">
        <f t="shared" si="119"/>
        <v>3.4742816727188437E-2</v>
      </c>
    </row>
    <row r="1281" spans="1:11">
      <c r="A1281" s="2">
        <v>37342</v>
      </c>
      <c r="B1281" s="1">
        <v>0.70234583500000003</v>
      </c>
      <c r="C1281">
        <f t="shared" si="115"/>
        <v>2.2475064487843532E-3</v>
      </c>
      <c r="D1281">
        <f t="shared" si="116"/>
        <v>2.2449845840636488E-3</v>
      </c>
      <c r="E1281">
        <f t="shared" si="114"/>
        <v>1.4238000001808226</v>
      </c>
      <c r="F1281">
        <f t="shared" si="117"/>
        <v>-2.2449845840635174E-3</v>
      </c>
      <c r="H1281">
        <v>1.2264820808797504E-4</v>
      </c>
      <c r="I1281">
        <v>2.6684448182548627E-4</v>
      </c>
      <c r="J1281">
        <f t="shared" si="118"/>
        <v>3.502346530447497E-2</v>
      </c>
      <c r="K1281">
        <f t="shared" si="119"/>
        <v>4.0756899133440862E-2</v>
      </c>
    </row>
    <row r="1282" spans="1:11">
      <c r="A1282" s="2">
        <v>37343</v>
      </c>
      <c r="B1282" s="1">
        <v>0.70214857500000005</v>
      </c>
      <c r="C1282">
        <f t="shared" si="115"/>
        <v>-2.8085878803563169E-4</v>
      </c>
      <c r="D1282">
        <f t="shared" si="116"/>
        <v>-2.8089823625146508E-4</v>
      </c>
      <c r="E1282">
        <f t="shared" si="114"/>
        <v>1.4241999992665368</v>
      </c>
      <c r="F1282">
        <f t="shared" si="117"/>
        <v>2.8089823625129529E-4</v>
      </c>
      <c r="H1282">
        <v>1.228204413136313E-4</v>
      </c>
      <c r="I1282">
        <v>2.7197801834763768E-4</v>
      </c>
      <c r="J1282">
        <f t="shared" si="118"/>
        <v>3.5056975295667488E-2</v>
      </c>
      <c r="K1282">
        <f t="shared" si="119"/>
        <v>4.1755688786182271E-2</v>
      </c>
    </row>
    <row r="1283" spans="1:11">
      <c r="A1283" s="2">
        <v>37348</v>
      </c>
      <c r="B1283" s="1">
        <v>0.69647583199999996</v>
      </c>
      <c r="C1283">
        <f t="shared" si="115"/>
        <v>-8.0791205764393359E-3</v>
      </c>
      <c r="D1283">
        <f t="shared" si="116"/>
        <v>-8.1119335237583388E-3</v>
      </c>
      <c r="E1283">
        <f t="shared" ref="E1283:E1346" si="120">1/B1283</f>
        <v>1.4358000005949956</v>
      </c>
      <c r="F1283">
        <f t="shared" si="117"/>
        <v>8.1119335237583648E-3</v>
      </c>
      <c r="H1283">
        <v>1.2346391794023208E-4</v>
      </c>
      <c r="I1283">
        <v>2.7404010830460023E-4</v>
      </c>
      <c r="J1283">
        <f t="shared" si="118"/>
        <v>3.5182171209567493E-2</v>
      </c>
      <c r="K1283">
        <f t="shared" si="119"/>
        <v>4.2156892537855012E-2</v>
      </c>
    </row>
    <row r="1284" spans="1:11">
      <c r="A1284" s="2">
        <v>37349</v>
      </c>
      <c r="B1284" s="1">
        <v>0.69686411100000001</v>
      </c>
      <c r="C1284">
        <f t="shared" ref="C1284:C1347" si="121">+B1284/B1283-1</f>
        <v>5.5749098843116407E-4</v>
      </c>
      <c r="D1284">
        <f t="shared" ref="D1284:D1347" si="122">+LN(B1284/B1283)</f>
        <v>5.5733564806129598E-4</v>
      </c>
      <c r="E1284">
        <f t="shared" si="120"/>
        <v>1.4350000010260249</v>
      </c>
      <c r="F1284">
        <f t="shared" ref="F1284:F1347" si="123">+LN(E1284/E1283)</f>
        <v>-5.5733564806130758E-4</v>
      </c>
      <c r="H1284">
        <v>1.2430844034096831E-4</v>
      </c>
      <c r="I1284">
        <v>2.7622164590205628E-4</v>
      </c>
      <c r="J1284">
        <f t="shared" ref="J1284:J1347" si="124">+(H1284-$O$4)/$O$5</f>
        <v>3.5346482933410098E-2</v>
      </c>
      <c r="K1284">
        <f t="shared" ref="K1284:K1347" si="125">+(I1284-$O$9)/$O$10</f>
        <v>4.2581336226918766E-2</v>
      </c>
    </row>
    <row r="1285" spans="1:11">
      <c r="A1285" s="2">
        <v>37350</v>
      </c>
      <c r="B1285" s="1">
        <v>0.69691267700000004</v>
      </c>
      <c r="C1285">
        <f t="shared" si="121"/>
        <v>6.9692210049820957E-5</v>
      </c>
      <c r="D1285">
        <f t="shared" si="122"/>
        <v>6.9689781660576031E-5</v>
      </c>
      <c r="E1285">
        <f t="shared" si="120"/>
        <v>1.4348999996738472</v>
      </c>
      <c r="F1285">
        <f t="shared" si="123"/>
        <v>-6.9689781660509651E-5</v>
      </c>
      <c r="H1285">
        <v>1.2574652012521288E-4</v>
      </c>
      <c r="I1285">
        <v>2.7710846094294091E-4</v>
      </c>
      <c r="J1285">
        <f t="shared" si="124"/>
        <v>3.5626278197770686E-2</v>
      </c>
      <c r="K1285">
        <f t="shared" si="125"/>
        <v>4.2753876479220278E-2</v>
      </c>
    </row>
    <row r="1286" spans="1:11">
      <c r="A1286" s="2">
        <v>37351</v>
      </c>
      <c r="B1286" s="1">
        <v>0.69686411100000001</v>
      </c>
      <c r="C1286">
        <f t="shared" si="121"/>
        <v>-6.9687353384195738E-5</v>
      </c>
      <c r="D1286">
        <f t="shared" si="122"/>
        <v>-6.9689781660620673E-5</v>
      </c>
      <c r="E1286">
        <f t="shared" si="120"/>
        <v>1.4350000010260249</v>
      </c>
      <c r="F1286">
        <f t="shared" si="123"/>
        <v>6.9689781660576031E-5</v>
      </c>
      <c r="H1286">
        <v>1.2601573959925369E-4</v>
      </c>
      <c r="I1286">
        <v>2.7725808255561583E-4</v>
      </c>
      <c r="J1286">
        <f t="shared" si="124"/>
        <v>3.5678657999458699E-2</v>
      </c>
      <c r="K1286">
        <f t="shared" si="125"/>
        <v>4.2782987116287211E-2</v>
      </c>
    </row>
    <row r="1287" spans="1:11">
      <c r="A1287" s="2">
        <v>37354</v>
      </c>
      <c r="B1287" s="1">
        <v>0.69881201999999998</v>
      </c>
      <c r="C1287">
        <f t="shared" si="121"/>
        <v>2.7952494169984909E-3</v>
      </c>
      <c r="D1287">
        <f t="shared" si="122"/>
        <v>2.7913499722704632E-3</v>
      </c>
      <c r="E1287">
        <f t="shared" si="120"/>
        <v>1.43099999911278</v>
      </c>
      <c r="F1287">
        <f t="shared" si="123"/>
        <v>-2.7913499722705391E-3</v>
      </c>
      <c r="H1287">
        <v>1.2635024354288311E-4</v>
      </c>
      <c r="I1287">
        <v>2.8054468169623747E-4</v>
      </c>
      <c r="J1287">
        <f t="shared" si="124"/>
        <v>3.5743739659296239E-2</v>
      </c>
      <c r="K1287">
        <f t="shared" si="125"/>
        <v>4.3422433470705277E-2</v>
      </c>
    </row>
    <row r="1288" spans="1:11">
      <c r="A1288" s="2">
        <v>37355</v>
      </c>
      <c r="B1288" s="1">
        <v>0.69710700599999997</v>
      </c>
      <c r="C1288">
        <f t="shared" si="121"/>
        <v>-2.4398750324873264E-3</v>
      </c>
      <c r="D1288">
        <f t="shared" si="122"/>
        <v>-2.4428563779686197E-3</v>
      </c>
      <c r="E1288">
        <f t="shared" si="120"/>
        <v>1.4344999998465084</v>
      </c>
      <c r="F1288">
        <f t="shared" si="123"/>
        <v>2.4428563779685538E-3</v>
      </c>
      <c r="H1288">
        <v>1.3685572539397768E-4</v>
      </c>
      <c r="I1288">
        <v>2.8089823625129529E-4</v>
      </c>
      <c r="J1288">
        <f t="shared" si="124"/>
        <v>3.7787704190308975E-2</v>
      </c>
      <c r="K1288">
        <f t="shared" si="125"/>
        <v>4.3491221650110955E-2</v>
      </c>
    </row>
    <row r="1289" spans="1:11">
      <c r="A1289" s="2">
        <v>37356</v>
      </c>
      <c r="B1289" s="1">
        <v>0.69613644299999999</v>
      </c>
      <c r="C1289">
        <f t="shared" si="121"/>
        <v>-1.3922726233509541E-3</v>
      </c>
      <c r="D1289">
        <f t="shared" si="122"/>
        <v>-1.3932427354246908E-3</v>
      </c>
      <c r="E1289">
        <f t="shared" si="120"/>
        <v>1.4364999994692134</v>
      </c>
      <c r="F1289">
        <f t="shared" si="123"/>
        <v>1.3932427354247771E-3</v>
      </c>
      <c r="H1289">
        <v>1.3805531477793659E-4</v>
      </c>
      <c r="I1289">
        <v>2.8736491831951496E-4</v>
      </c>
      <c r="J1289">
        <f t="shared" si="124"/>
        <v>3.8021098354169815E-2</v>
      </c>
      <c r="K1289">
        <f t="shared" si="125"/>
        <v>4.4749390382219124E-2</v>
      </c>
    </row>
    <row r="1290" spans="1:11">
      <c r="A1290" s="2">
        <v>37357</v>
      </c>
      <c r="B1290" s="1">
        <v>0.69531358600000004</v>
      </c>
      <c r="C1290">
        <f t="shared" si="121"/>
        <v>-1.1820340800631213E-3</v>
      </c>
      <c r="D1290">
        <f t="shared" si="122"/>
        <v>-1.1827332333493152E-3</v>
      </c>
      <c r="E1290">
        <f t="shared" si="120"/>
        <v>1.4382000008842053</v>
      </c>
      <c r="F1290">
        <f t="shared" si="123"/>
        <v>1.1827332333493622E-3</v>
      </c>
      <c r="H1290">
        <v>1.5715621706197463E-4</v>
      </c>
      <c r="I1290">
        <v>2.9833920702744212E-4</v>
      </c>
      <c r="J1290">
        <f t="shared" si="124"/>
        <v>4.1737402597258499E-2</v>
      </c>
      <c r="K1290">
        <f t="shared" si="125"/>
        <v>4.6884566777746342E-2</v>
      </c>
    </row>
    <row r="1291" spans="1:11">
      <c r="A1291" s="2">
        <v>37358</v>
      </c>
      <c r="B1291" s="1">
        <v>0.69584580100000004</v>
      </c>
      <c r="C1291">
        <f t="shared" si="121"/>
        <v>7.6543161347064625E-4</v>
      </c>
      <c r="D1291">
        <f t="shared" si="122"/>
        <v>7.6513882009254168E-4</v>
      </c>
      <c r="E1291">
        <f t="shared" si="120"/>
        <v>1.4370999991131654</v>
      </c>
      <c r="F1291">
        <f t="shared" si="123"/>
        <v>-7.6513882009259166E-4</v>
      </c>
      <c r="H1291">
        <v>1.6033775809641432E-4</v>
      </c>
      <c r="I1291">
        <v>2.9855265390745585E-4</v>
      </c>
      <c r="J1291">
        <f t="shared" si="124"/>
        <v>4.2356408666711538E-2</v>
      </c>
      <c r="K1291">
        <f t="shared" si="125"/>
        <v>4.6926095368075398E-2</v>
      </c>
    </row>
    <row r="1292" spans="1:11">
      <c r="A1292" s="2">
        <v>37361</v>
      </c>
      <c r="B1292" s="1">
        <v>0.69579738400000002</v>
      </c>
      <c r="C1292">
        <f t="shared" si="121"/>
        <v>-6.9580070657049298E-5</v>
      </c>
      <c r="D1292">
        <f t="shared" si="122"/>
        <v>-6.9582491462459473E-5</v>
      </c>
      <c r="E1292">
        <f t="shared" si="120"/>
        <v>1.4371999995906855</v>
      </c>
      <c r="F1292">
        <f t="shared" si="123"/>
        <v>6.9582491462694961E-5</v>
      </c>
      <c r="H1292">
        <v>1.6374107695393288E-4</v>
      </c>
      <c r="I1292">
        <v>3.0106905899372787E-4</v>
      </c>
      <c r="J1292">
        <f t="shared" si="124"/>
        <v>4.3018564209036325E-2</v>
      </c>
      <c r="K1292">
        <f t="shared" si="125"/>
        <v>4.7415691448950463E-2</v>
      </c>
    </row>
    <row r="1293" spans="1:11">
      <c r="A1293" s="2">
        <v>37362</v>
      </c>
      <c r="B1293" s="1">
        <v>0.69463739899999999</v>
      </c>
      <c r="C1293">
        <f t="shared" si="121"/>
        <v>-1.6671304415252219E-3</v>
      </c>
      <c r="D1293">
        <f t="shared" si="122"/>
        <v>-1.66852164991199E-3</v>
      </c>
      <c r="E1293">
        <f t="shared" si="120"/>
        <v>1.4396000005752643</v>
      </c>
      <c r="F1293">
        <f t="shared" si="123"/>
        <v>1.668521649912088E-3</v>
      </c>
      <c r="H1293">
        <v>1.6482004221213991E-4</v>
      </c>
      <c r="I1293">
        <v>3.0152290936682552E-4</v>
      </c>
      <c r="J1293">
        <f t="shared" si="124"/>
        <v>4.322848953652051E-2</v>
      </c>
      <c r="K1293">
        <f t="shared" si="125"/>
        <v>4.7503993354388707E-2</v>
      </c>
    </row>
    <row r="1294" spans="1:11">
      <c r="A1294" s="2">
        <v>37363</v>
      </c>
      <c r="B1294" s="1">
        <v>0.69261670600000003</v>
      </c>
      <c r="C1294">
        <f t="shared" si="121"/>
        <v>-2.9089896439623564E-3</v>
      </c>
      <c r="D1294">
        <f t="shared" si="122"/>
        <v>-2.9132289777849289E-3</v>
      </c>
      <c r="E1294">
        <f t="shared" si="120"/>
        <v>1.4437999998227014</v>
      </c>
      <c r="F1294">
        <f t="shared" si="123"/>
        <v>2.9132289777850247E-3</v>
      </c>
      <c r="H1294">
        <v>1.7280641620409605E-4</v>
      </c>
      <c r="I1294">
        <v>3.0206822313762953E-4</v>
      </c>
      <c r="J1294">
        <f t="shared" si="124"/>
        <v>4.4782332130542994E-2</v>
      </c>
      <c r="K1294">
        <f t="shared" si="125"/>
        <v>4.7610090535041116E-2</v>
      </c>
    </row>
    <row r="1295" spans="1:11">
      <c r="A1295" s="2">
        <v>37364</v>
      </c>
      <c r="B1295" s="1">
        <v>0.69065543200000001</v>
      </c>
      <c r="C1295">
        <f t="shared" si="121"/>
        <v>-2.8316874008522674E-3</v>
      </c>
      <c r="D1295">
        <f t="shared" si="122"/>
        <v>-2.8357042123153559E-3</v>
      </c>
      <c r="E1295">
        <f t="shared" si="120"/>
        <v>1.447900000010425</v>
      </c>
      <c r="F1295">
        <f t="shared" si="123"/>
        <v>2.8357042123153637E-3</v>
      </c>
      <c r="H1295">
        <v>1.7855457999175245E-4</v>
      </c>
      <c r="I1295">
        <v>3.0394272335860037E-4</v>
      </c>
      <c r="J1295">
        <f t="shared" si="124"/>
        <v>4.5900704716108631E-2</v>
      </c>
      <c r="K1295">
        <f t="shared" si="125"/>
        <v>4.7974796506584982E-2</v>
      </c>
    </row>
    <row r="1296" spans="1:11">
      <c r="A1296" s="2">
        <v>37365</v>
      </c>
      <c r="B1296" s="1">
        <v>0.69098949700000001</v>
      </c>
      <c r="C1296">
        <f t="shared" si="121"/>
        <v>4.8369271350345855E-4</v>
      </c>
      <c r="D1296">
        <f t="shared" si="122"/>
        <v>4.8357577189059482E-4</v>
      </c>
      <c r="E1296">
        <f t="shared" si="120"/>
        <v>1.4471999999154834</v>
      </c>
      <c r="F1296">
        <f t="shared" si="123"/>
        <v>-4.8357577189070611E-4</v>
      </c>
      <c r="H1296">
        <v>1.7913125909307579E-4</v>
      </c>
      <c r="I1296">
        <v>3.0463014875891422E-4</v>
      </c>
      <c r="J1296">
        <f t="shared" si="124"/>
        <v>4.6012904389154417E-2</v>
      </c>
      <c r="K1296">
        <f t="shared" si="125"/>
        <v>4.8108543169125009E-2</v>
      </c>
    </row>
    <row r="1297" spans="1:11">
      <c r="A1297" s="2">
        <v>37368</v>
      </c>
      <c r="B1297" s="1">
        <v>0.69022639399999997</v>
      </c>
      <c r="C1297">
        <f t="shared" si="121"/>
        <v>-1.1043626615355739E-3</v>
      </c>
      <c r="D1297">
        <f t="shared" si="122"/>
        <v>-1.1049729193183171E-3</v>
      </c>
      <c r="E1297">
        <f t="shared" si="120"/>
        <v>1.4488000005401127</v>
      </c>
      <c r="F1297">
        <f t="shared" si="123"/>
        <v>1.1049729193184318E-3</v>
      </c>
      <c r="H1297">
        <v>1.8145020147034035E-4</v>
      </c>
      <c r="I1297">
        <v>3.0613800865961904E-4</v>
      </c>
      <c r="J1297">
        <f t="shared" si="124"/>
        <v>4.6464081787371256E-2</v>
      </c>
      <c r="K1297">
        <f t="shared" si="125"/>
        <v>4.8401914972385607E-2</v>
      </c>
    </row>
    <row r="1298" spans="1:11">
      <c r="A1298" s="2">
        <v>37369</v>
      </c>
      <c r="B1298" s="1">
        <v>0.69032168999999999</v>
      </c>
      <c r="C1298">
        <f t="shared" si="121"/>
        <v>1.3806484485145987E-4</v>
      </c>
      <c r="D1298">
        <f t="shared" si="122"/>
        <v>1.3805531477793659E-4</v>
      </c>
      <c r="E1298">
        <f t="shared" si="120"/>
        <v>1.4485999998058876</v>
      </c>
      <c r="F1298">
        <f t="shared" si="123"/>
        <v>-1.3805531477796524E-4</v>
      </c>
      <c r="H1298">
        <v>1.8307817024663958E-4</v>
      </c>
      <c r="I1298">
        <v>3.0651350136137896E-4</v>
      </c>
      <c r="J1298">
        <f t="shared" si="124"/>
        <v>4.6780822179055923E-2</v>
      </c>
      <c r="K1298">
        <f t="shared" si="125"/>
        <v>4.8474971475164816E-2</v>
      </c>
    </row>
    <row r="1299" spans="1:11">
      <c r="A1299" s="2">
        <v>37370</v>
      </c>
      <c r="B1299" s="1">
        <v>0.69060773499999994</v>
      </c>
      <c r="C1299">
        <f t="shared" si="121"/>
        <v>4.1436478694434342E-4</v>
      </c>
      <c r="D1299">
        <f t="shared" si="122"/>
        <v>4.1427896156387222E-4</v>
      </c>
      <c r="E1299">
        <f t="shared" si="120"/>
        <v>1.44799999959456</v>
      </c>
      <c r="F1299">
        <f t="shared" si="123"/>
        <v>-4.1427896156397999E-4</v>
      </c>
      <c r="H1299">
        <v>1.8377305766621398E-4</v>
      </c>
      <c r="I1299">
        <v>3.1089723566925318E-4</v>
      </c>
      <c r="J1299">
        <f t="shared" si="124"/>
        <v>4.6916020664835904E-2</v>
      </c>
      <c r="K1299">
        <f t="shared" si="125"/>
        <v>4.9327878325672106E-2</v>
      </c>
    </row>
    <row r="1300" spans="1:11">
      <c r="A1300" s="2">
        <v>37371</v>
      </c>
      <c r="B1300" s="1">
        <v>0.687757909</v>
      </c>
      <c r="C1300">
        <f t="shared" si="121"/>
        <v>-4.1265480468445359E-3</v>
      </c>
      <c r="D1300">
        <f t="shared" si="122"/>
        <v>-4.1350857418029699E-3</v>
      </c>
      <c r="E1300">
        <f t="shared" si="120"/>
        <v>1.4540000004565561</v>
      </c>
      <c r="F1300">
        <f t="shared" si="123"/>
        <v>4.1350857418030159E-3</v>
      </c>
      <c r="H1300">
        <v>1.848021628958189E-4</v>
      </c>
      <c r="I1300">
        <v>3.1461428164129693E-4</v>
      </c>
      <c r="J1300">
        <f t="shared" si="124"/>
        <v>4.711624513981065E-2</v>
      </c>
      <c r="K1300">
        <f t="shared" si="125"/>
        <v>5.0051073152400552E-2</v>
      </c>
    </row>
    <row r="1301" spans="1:11">
      <c r="A1301" s="2">
        <v>37372</v>
      </c>
      <c r="B1301" s="1">
        <v>0.68752148499999999</v>
      </c>
      <c r="C1301">
        <f t="shared" si="121"/>
        <v>-3.4376049610795878E-4</v>
      </c>
      <c r="D1301">
        <f t="shared" si="122"/>
        <v>-3.438195952916655E-4</v>
      </c>
      <c r="E1301">
        <f t="shared" si="120"/>
        <v>1.4545000000981787</v>
      </c>
      <c r="F1301">
        <f t="shared" si="123"/>
        <v>3.4381959529165102E-4</v>
      </c>
      <c r="H1301">
        <v>1.848021628958189E-4</v>
      </c>
      <c r="I1301">
        <v>3.1791567968207651E-4</v>
      </c>
      <c r="J1301">
        <f t="shared" si="124"/>
        <v>4.711624513981065E-2</v>
      </c>
      <c r="K1301">
        <f t="shared" si="125"/>
        <v>5.0693398806164386E-2</v>
      </c>
    </row>
    <row r="1302" spans="1:11">
      <c r="A1302" s="2">
        <v>37375</v>
      </c>
      <c r="B1302" s="1">
        <v>0.68530701800000005</v>
      </c>
      <c r="C1302">
        <f t="shared" si="121"/>
        <v>-3.2209422517173181E-3</v>
      </c>
      <c r="D1302">
        <f t="shared" si="122"/>
        <v>-3.2261406517105243E-3</v>
      </c>
      <c r="E1302">
        <f t="shared" si="120"/>
        <v>1.4591999990287563</v>
      </c>
      <c r="F1302">
        <f t="shared" si="123"/>
        <v>3.2261406517105498E-3</v>
      </c>
      <c r="H1302">
        <v>1.8528095258997951E-4</v>
      </c>
      <c r="I1302">
        <v>3.2636930777732356E-4</v>
      </c>
      <c r="J1302">
        <f t="shared" si="124"/>
        <v>4.7209399282243138E-2</v>
      </c>
      <c r="K1302">
        <f t="shared" si="125"/>
        <v>5.2338151158314458E-2</v>
      </c>
    </row>
    <row r="1303" spans="1:11">
      <c r="A1303" s="2">
        <v>37376</v>
      </c>
      <c r="B1303" s="1">
        <v>0.686577412</v>
      </c>
      <c r="C1303">
        <f t="shared" si="121"/>
        <v>1.8537589235660956E-3</v>
      </c>
      <c r="D1303">
        <f t="shared" si="122"/>
        <v>1.8520428329776072E-3</v>
      </c>
      <c r="E1303">
        <f t="shared" si="120"/>
        <v>1.4564999991581431</v>
      </c>
      <c r="F1303">
        <f t="shared" si="123"/>
        <v>-1.852042832977445E-3</v>
      </c>
      <c r="H1303">
        <v>1.8641100942958948E-4</v>
      </c>
      <c r="I1303">
        <v>3.265298691462845E-4</v>
      </c>
      <c r="J1303">
        <f t="shared" si="124"/>
        <v>4.7429265075257708E-2</v>
      </c>
      <c r="K1303">
        <f t="shared" si="125"/>
        <v>5.2369390253089808E-2</v>
      </c>
    </row>
    <row r="1304" spans="1:11">
      <c r="A1304" s="2">
        <v>37377</v>
      </c>
      <c r="B1304" s="1">
        <v>0.68394774599999997</v>
      </c>
      <c r="C1304">
        <f t="shared" si="121"/>
        <v>-3.8301085267862245E-3</v>
      </c>
      <c r="D1304">
        <f t="shared" si="122"/>
        <v>-3.8374621753030158E-3</v>
      </c>
      <c r="E1304">
        <f t="shared" si="120"/>
        <v>1.4621000008383682</v>
      </c>
      <c r="F1304">
        <f t="shared" si="123"/>
        <v>3.8374621753030128E-3</v>
      </c>
      <c r="H1304">
        <v>1.9139348115416717E-4</v>
      </c>
      <c r="I1304">
        <v>3.3041510491769484E-4</v>
      </c>
      <c r="J1304">
        <f t="shared" si="124"/>
        <v>4.8398663302408003E-2</v>
      </c>
      <c r="K1304">
        <f t="shared" si="125"/>
        <v>5.3125308375070783E-2</v>
      </c>
    </row>
    <row r="1305" spans="1:11">
      <c r="A1305" s="2">
        <v>37378</v>
      </c>
      <c r="B1305" s="1">
        <v>0.68282690300000004</v>
      </c>
      <c r="C1305">
        <f t="shared" si="121"/>
        <v>-1.6387845512395582E-3</v>
      </c>
      <c r="D1305">
        <f t="shared" si="122"/>
        <v>-1.6401288274957657E-3</v>
      </c>
      <c r="E1305">
        <f t="shared" si="120"/>
        <v>1.4645000008149942</v>
      </c>
      <c r="F1305">
        <f t="shared" si="123"/>
        <v>1.6401288274957328E-3</v>
      </c>
      <c r="H1305">
        <v>2.0075695499160499E-4</v>
      </c>
      <c r="I1305">
        <v>3.3263153676366054E-4</v>
      </c>
      <c r="J1305">
        <f t="shared" si="124"/>
        <v>5.0220436799526993E-2</v>
      </c>
      <c r="K1305">
        <f t="shared" si="125"/>
        <v>5.3556541148852499E-2</v>
      </c>
    </row>
    <row r="1306" spans="1:11">
      <c r="A1306" s="2">
        <v>37379</v>
      </c>
      <c r="B1306" s="1">
        <v>0.68194217099999999</v>
      </c>
      <c r="C1306">
        <f t="shared" si="121"/>
        <v>-1.2956900147211847E-3</v>
      </c>
      <c r="D1306">
        <f t="shared" si="122"/>
        <v>-1.2965301468072232E-3</v>
      </c>
      <c r="E1306">
        <f t="shared" si="120"/>
        <v>1.4664000006534279</v>
      </c>
      <c r="F1306">
        <f t="shared" si="123"/>
        <v>1.2965301468070597E-3</v>
      </c>
      <c r="H1306">
        <v>2.0441515394798221E-4</v>
      </c>
      <c r="I1306">
        <v>3.3367783656782093E-4</v>
      </c>
      <c r="J1306">
        <f t="shared" si="124"/>
        <v>5.0932182250159878E-2</v>
      </c>
      <c r="K1306">
        <f t="shared" si="125"/>
        <v>5.3760111029684435E-2</v>
      </c>
    </row>
    <row r="1307" spans="1:11">
      <c r="A1307" s="2">
        <v>37383</v>
      </c>
      <c r="B1307" s="1">
        <v>0.68143100499999998</v>
      </c>
      <c r="C1307">
        <f t="shared" si="121"/>
        <v>-7.4957382273399542E-4</v>
      </c>
      <c r="D1307">
        <f t="shared" si="122"/>
        <v>-7.4985489365624026E-4</v>
      </c>
      <c r="E1307">
        <f t="shared" si="120"/>
        <v>1.4675000002384688</v>
      </c>
      <c r="F1307">
        <f t="shared" si="123"/>
        <v>7.4985489365622584E-4</v>
      </c>
      <c r="H1307">
        <v>2.0673227862925256E-4</v>
      </c>
      <c r="I1307">
        <v>3.3562577116765587E-4</v>
      </c>
      <c r="J1307">
        <f t="shared" si="124"/>
        <v>5.1383005994332764E-2</v>
      </c>
      <c r="K1307">
        <f t="shared" si="125"/>
        <v>5.4139104519676545E-2</v>
      </c>
    </row>
    <row r="1308" spans="1:11">
      <c r="A1308" s="2">
        <v>37384</v>
      </c>
      <c r="B1308" s="1">
        <v>0.68808917599999997</v>
      </c>
      <c r="C1308">
        <f t="shared" si="121"/>
        <v>9.7708659440878254E-3</v>
      </c>
      <c r="D1308">
        <f t="shared" si="122"/>
        <v>9.7234397134267937E-3</v>
      </c>
      <c r="E1308">
        <f t="shared" si="120"/>
        <v>1.4533000007545533</v>
      </c>
      <c r="F1308">
        <f t="shared" si="123"/>
        <v>-9.7234397134268406E-3</v>
      </c>
      <c r="H1308">
        <v>2.1077108976677006E-4</v>
      </c>
      <c r="I1308">
        <v>3.36235382155245E-4</v>
      </c>
      <c r="J1308">
        <f t="shared" si="124"/>
        <v>5.2168804002416025E-2</v>
      </c>
      <c r="K1308">
        <f t="shared" si="125"/>
        <v>5.4257711476883179E-2</v>
      </c>
    </row>
    <row r="1309" spans="1:11">
      <c r="A1309" s="2">
        <v>37385</v>
      </c>
      <c r="B1309" s="1">
        <v>0.68563592699999998</v>
      </c>
      <c r="C1309">
        <f t="shared" si="121"/>
        <v>-3.5653067735510469E-3</v>
      </c>
      <c r="D1309">
        <f t="shared" si="122"/>
        <v>-3.5716776269512705E-3</v>
      </c>
      <c r="E1309">
        <f t="shared" si="120"/>
        <v>1.4585000006862243</v>
      </c>
      <c r="F1309">
        <f t="shared" si="123"/>
        <v>3.5716776269513252E-3</v>
      </c>
      <c r="H1309">
        <v>2.1521658542394994E-4</v>
      </c>
      <c r="I1309">
        <v>3.4381959529165102E-4</v>
      </c>
      <c r="J1309">
        <f t="shared" si="124"/>
        <v>5.3033727246760129E-2</v>
      </c>
      <c r="K1309">
        <f t="shared" si="125"/>
        <v>5.5733308966477588E-2</v>
      </c>
    </row>
    <row r="1310" spans="1:11">
      <c r="A1310" s="2">
        <v>37386</v>
      </c>
      <c r="B1310" s="1">
        <v>0.68465014400000002</v>
      </c>
      <c r="C1310">
        <f t="shared" si="121"/>
        <v>-1.4377645061763866E-3</v>
      </c>
      <c r="D1310">
        <f t="shared" si="122"/>
        <v>-1.4387990813331945E-3</v>
      </c>
      <c r="E1310">
        <f t="shared" si="120"/>
        <v>1.4605999995232601</v>
      </c>
      <c r="F1310">
        <f t="shared" si="123"/>
        <v>1.4387990813333009E-3</v>
      </c>
      <c r="H1310">
        <v>2.2701431593408767E-4</v>
      </c>
      <c r="I1310">
        <v>3.4466968915907603E-4</v>
      </c>
      <c r="J1310">
        <f t="shared" si="124"/>
        <v>5.5329113888797486E-2</v>
      </c>
      <c r="K1310">
        <f t="shared" si="125"/>
        <v>5.5898704684415754E-2</v>
      </c>
    </row>
    <row r="1311" spans="1:11">
      <c r="A1311" s="2">
        <v>37389</v>
      </c>
      <c r="B1311" s="1">
        <v>0.68549492700000003</v>
      </c>
      <c r="C1311">
        <f t="shared" si="121"/>
        <v>1.2338900493973348E-3</v>
      </c>
      <c r="D1311">
        <f t="shared" si="122"/>
        <v>1.2331294326843039E-3</v>
      </c>
      <c r="E1311">
        <f t="shared" si="120"/>
        <v>1.4588000007183131</v>
      </c>
      <c r="F1311">
        <f t="shared" si="123"/>
        <v>-1.2331294326842063E-3</v>
      </c>
      <c r="H1311">
        <v>2.2772671004726286E-4</v>
      </c>
      <c r="I1311">
        <v>3.4861453485379566E-4</v>
      </c>
      <c r="J1311">
        <f t="shared" si="124"/>
        <v>5.5467718506850359E-2</v>
      </c>
      <c r="K1311">
        <f t="shared" si="125"/>
        <v>5.6666220615109127E-2</v>
      </c>
    </row>
    <row r="1312" spans="1:11">
      <c r="A1312" s="2">
        <v>37390</v>
      </c>
      <c r="B1312" s="1">
        <v>0.69089401699999997</v>
      </c>
      <c r="C1312">
        <f t="shared" si="121"/>
        <v>7.8761924958781204E-3</v>
      </c>
      <c r="D1312">
        <f t="shared" si="122"/>
        <v>7.8453372006977266E-3</v>
      </c>
      <c r="E1312">
        <f t="shared" si="120"/>
        <v>1.4473999997021252</v>
      </c>
      <c r="F1312">
        <f t="shared" si="123"/>
        <v>-7.8453372006976902E-3</v>
      </c>
      <c r="H1312">
        <v>2.3000466838441665E-4</v>
      </c>
      <c r="I1312">
        <v>3.6673385556151644E-4</v>
      </c>
      <c r="J1312">
        <f t="shared" si="124"/>
        <v>5.5910921980071533E-2</v>
      </c>
      <c r="K1312">
        <f t="shared" si="125"/>
        <v>6.019154666655218E-2</v>
      </c>
    </row>
    <row r="1313" spans="1:11">
      <c r="A1313" s="2">
        <v>37391</v>
      </c>
      <c r="B1313" s="1">
        <v>0.68690754200000004</v>
      </c>
      <c r="C1313">
        <f t="shared" si="121"/>
        <v>-5.7700239138124276E-3</v>
      </c>
      <c r="D1313">
        <f t="shared" si="122"/>
        <v>-5.7867348143301207E-3</v>
      </c>
      <c r="E1313">
        <f t="shared" si="120"/>
        <v>1.4558000005188469</v>
      </c>
      <c r="F1313">
        <f t="shared" si="123"/>
        <v>5.7867348143300131E-3</v>
      </c>
      <c r="H1313">
        <v>2.4405037557400725E-4</v>
      </c>
      <c r="I1313">
        <v>3.6757953310324914E-4</v>
      </c>
      <c r="J1313">
        <f t="shared" si="124"/>
        <v>5.8643678812688643E-2</v>
      </c>
      <c r="K1313">
        <f t="shared" si="125"/>
        <v>6.0356083136604295E-2</v>
      </c>
    </row>
    <row r="1314" spans="1:11">
      <c r="A1314" s="2">
        <v>37392</v>
      </c>
      <c r="B1314" s="1">
        <v>0.68648314700000002</v>
      </c>
      <c r="C1314">
        <f t="shared" si="121"/>
        <v>-6.1783424122019426E-4</v>
      </c>
      <c r="D1314">
        <f t="shared" si="122"/>
        <v>-6.1802517944450539E-4</v>
      </c>
      <c r="E1314">
        <f t="shared" si="120"/>
        <v>1.4566999996578212</v>
      </c>
      <c r="F1314">
        <f t="shared" si="123"/>
        <v>6.1802517944455234E-4</v>
      </c>
      <c r="H1314">
        <v>2.4871072610214734E-4</v>
      </c>
      <c r="I1314">
        <v>3.6778117633992955E-4</v>
      </c>
      <c r="J1314">
        <f t="shared" si="124"/>
        <v>5.9550404588490383E-2</v>
      </c>
      <c r="K1314">
        <f t="shared" si="125"/>
        <v>6.0395315189882309E-2</v>
      </c>
    </row>
    <row r="1315" spans="1:11">
      <c r="A1315" s="2">
        <v>37393</v>
      </c>
      <c r="B1315" s="1">
        <v>0.68483769299999997</v>
      </c>
      <c r="C1315">
        <f t="shared" si="121"/>
        <v>-2.3969328412369872E-3</v>
      </c>
      <c r="D1315">
        <f t="shared" si="122"/>
        <v>-2.3998100833833576E-3</v>
      </c>
      <c r="E1315">
        <f t="shared" si="120"/>
        <v>1.4602000009949803</v>
      </c>
      <c r="F1315">
        <f t="shared" si="123"/>
        <v>2.3998100833832765E-3</v>
      </c>
      <c r="H1315">
        <v>2.5217565959302955E-4</v>
      </c>
      <c r="I1315">
        <v>3.7877631900378735E-4</v>
      </c>
      <c r="J1315">
        <f t="shared" si="124"/>
        <v>6.0224547979347169E-2</v>
      </c>
      <c r="K1315">
        <f t="shared" si="125"/>
        <v>6.253454896677077E-2</v>
      </c>
    </row>
    <row r="1316" spans="1:11">
      <c r="A1316" s="2">
        <v>37396</v>
      </c>
      <c r="B1316" s="1">
        <v>0.68549492700000003</v>
      </c>
      <c r="C1316">
        <f t="shared" si="121"/>
        <v>9.596930874540277E-4</v>
      </c>
      <c r="D1316">
        <f t="shared" si="122"/>
        <v>9.5923287646031141E-4</v>
      </c>
      <c r="E1316">
        <f t="shared" si="120"/>
        <v>1.4588000007183131</v>
      </c>
      <c r="F1316">
        <f t="shared" si="123"/>
        <v>-9.592328764602907E-4</v>
      </c>
      <c r="H1316">
        <v>2.5358282139886627E-4</v>
      </c>
      <c r="I1316">
        <v>3.8591834408665686E-4</v>
      </c>
      <c r="J1316">
        <f t="shared" si="124"/>
        <v>6.0498327788906923E-2</v>
      </c>
      <c r="K1316">
        <f t="shared" si="125"/>
        <v>6.3924113591782961E-2</v>
      </c>
    </row>
    <row r="1317" spans="1:11">
      <c r="A1317" s="2">
        <v>37397</v>
      </c>
      <c r="B1317" s="1">
        <v>0.68643602400000003</v>
      </c>
      <c r="C1317">
        <f t="shared" si="121"/>
        <v>1.3728723042760738E-3</v>
      </c>
      <c r="D1317">
        <f t="shared" si="122"/>
        <v>1.3719307767270316E-3</v>
      </c>
      <c r="E1317">
        <f t="shared" si="120"/>
        <v>1.4568000003449701</v>
      </c>
      <c r="F1317">
        <f t="shared" si="123"/>
        <v>-1.3719307767270069E-3</v>
      </c>
      <c r="H1317">
        <v>2.6563968072357172E-4</v>
      </c>
      <c r="I1317">
        <v>3.9998791738831877E-4</v>
      </c>
      <c r="J1317">
        <f t="shared" si="124"/>
        <v>6.2844130976653173E-2</v>
      </c>
      <c r="K1317">
        <f t="shared" si="125"/>
        <v>6.6661513856015903E-2</v>
      </c>
    </row>
    <row r="1318" spans="1:11">
      <c r="A1318" s="2">
        <v>37398</v>
      </c>
      <c r="B1318" s="1">
        <v>0.68544793999999998</v>
      </c>
      <c r="C1318">
        <f t="shared" si="121"/>
        <v>-1.4394407715409008E-3</v>
      </c>
      <c r="D1318">
        <f t="shared" si="122"/>
        <v>-1.4404777616516449E-3</v>
      </c>
      <c r="E1318">
        <f t="shared" si="120"/>
        <v>1.4589000004872728</v>
      </c>
      <c r="F1318">
        <f t="shared" si="123"/>
        <v>1.4404777616517381E-3</v>
      </c>
      <c r="H1318">
        <v>2.6927295627521698E-4</v>
      </c>
      <c r="I1318">
        <v>4.0316765664128991E-4</v>
      </c>
      <c r="J1318">
        <f t="shared" si="124"/>
        <v>6.3551027287000419E-2</v>
      </c>
      <c r="K1318">
        <f t="shared" si="125"/>
        <v>6.7280169367782347E-2</v>
      </c>
    </row>
    <row r="1319" spans="1:11">
      <c r="A1319" s="2">
        <v>37399</v>
      </c>
      <c r="B1319" s="1">
        <v>0.68752148499999999</v>
      </c>
      <c r="C1319">
        <f t="shared" si="121"/>
        <v>3.0250948015104751E-3</v>
      </c>
      <c r="D1319">
        <f t="shared" si="122"/>
        <v>3.0205284090935717E-3</v>
      </c>
      <c r="E1319">
        <f t="shared" si="120"/>
        <v>1.4545000000981787</v>
      </c>
      <c r="F1319">
        <f t="shared" si="123"/>
        <v>-3.0205284090935943E-3</v>
      </c>
      <c r="H1319">
        <v>2.7111212369112375E-4</v>
      </c>
      <c r="I1319">
        <v>4.06939322896274E-4</v>
      </c>
      <c r="J1319">
        <f t="shared" si="124"/>
        <v>6.3908858847512434E-2</v>
      </c>
      <c r="K1319">
        <f t="shared" si="125"/>
        <v>6.8013991210252325E-2</v>
      </c>
    </row>
    <row r="1320" spans="1:11">
      <c r="A1320" s="2">
        <v>37400</v>
      </c>
      <c r="B1320" s="1">
        <v>0.68601221099999998</v>
      </c>
      <c r="C1320">
        <f t="shared" si="121"/>
        <v>-2.1952390331482219E-3</v>
      </c>
      <c r="D1320">
        <f t="shared" si="122"/>
        <v>-2.19765210251072E-3</v>
      </c>
      <c r="E1320">
        <f t="shared" si="120"/>
        <v>1.4577000000368798</v>
      </c>
      <c r="F1320">
        <f t="shared" si="123"/>
        <v>2.1976521025107994E-3</v>
      </c>
      <c r="H1320">
        <v>2.9695624814296854E-4</v>
      </c>
      <c r="I1320">
        <v>4.1076197461781906E-4</v>
      </c>
      <c r="J1320">
        <f t="shared" si="124"/>
        <v>6.8937135937834182E-2</v>
      </c>
      <c r="K1320">
        <f t="shared" si="125"/>
        <v>6.8757732872367402E-2</v>
      </c>
    </row>
    <row r="1321" spans="1:11">
      <c r="A1321" s="2">
        <v>37404</v>
      </c>
      <c r="B1321" s="1">
        <v>0.684088111</v>
      </c>
      <c r="C1321">
        <f t="shared" si="121"/>
        <v>-2.8047605700709521E-3</v>
      </c>
      <c r="D1321">
        <f t="shared" si="122"/>
        <v>-2.8087012812243262E-3</v>
      </c>
      <c r="E1321">
        <f t="shared" si="120"/>
        <v>1.4617999990355044</v>
      </c>
      <c r="F1321">
        <f t="shared" si="123"/>
        <v>2.8087012812243036E-3</v>
      </c>
      <c r="H1321">
        <v>2.9980474191338357E-4</v>
      </c>
      <c r="I1321">
        <v>4.1970276533265873E-4</v>
      </c>
      <c r="J1321">
        <f t="shared" si="124"/>
        <v>6.949134376152695E-2</v>
      </c>
      <c r="K1321">
        <f t="shared" si="125"/>
        <v>7.0497268417653816E-2</v>
      </c>
    </row>
    <row r="1322" spans="1:11">
      <c r="A1322" s="2">
        <v>37405</v>
      </c>
      <c r="B1322" s="1">
        <v>0.68493150700000005</v>
      </c>
      <c r="C1322">
        <f t="shared" si="121"/>
        <v>1.2328762719866493E-3</v>
      </c>
      <c r="D1322">
        <f t="shared" si="122"/>
        <v>1.2321169041093123E-3</v>
      </c>
      <c r="E1322">
        <f t="shared" si="120"/>
        <v>1.4599999996787998</v>
      </c>
      <c r="F1322">
        <f t="shared" si="123"/>
        <v>-1.2321169041094116E-3</v>
      </c>
      <c r="H1322">
        <v>3.0152290936682552E-4</v>
      </c>
      <c r="I1322">
        <v>4.213775621866603E-4</v>
      </c>
      <c r="J1322">
        <f t="shared" si="124"/>
        <v>6.9825633362228121E-2</v>
      </c>
      <c r="K1322">
        <f t="shared" si="125"/>
        <v>7.0823119760291112E-2</v>
      </c>
    </row>
    <row r="1323" spans="1:11">
      <c r="A1323" s="2">
        <v>37406</v>
      </c>
      <c r="B1323" s="1">
        <v>0.68236096899999998</v>
      </c>
      <c r="C1323">
        <f t="shared" si="121"/>
        <v>-3.7529854791744643E-3</v>
      </c>
      <c r="D1323">
        <f t="shared" si="122"/>
        <v>-3.7600455990651213E-3</v>
      </c>
      <c r="E1323">
        <f t="shared" si="120"/>
        <v>1.4654999998981477</v>
      </c>
      <c r="F1323">
        <f t="shared" si="123"/>
        <v>3.7600455990652319E-3</v>
      </c>
      <c r="H1323">
        <v>3.0316842883724022E-4</v>
      </c>
      <c r="I1323">
        <v>4.287518360757973E-4</v>
      </c>
      <c r="J1323">
        <f t="shared" si="124"/>
        <v>7.0145788447001131E-2</v>
      </c>
      <c r="K1323">
        <f t="shared" si="125"/>
        <v>7.2257871110587235E-2</v>
      </c>
    </row>
    <row r="1324" spans="1:11">
      <c r="A1324" s="2">
        <v>37407</v>
      </c>
      <c r="B1324" s="1">
        <v>0.68376068400000001</v>
      </c>
      <c r="C1324">
        <f t="shared" si="121"/>
        <v>2.051282332357518E-3</v>
      </c>
      <c r="D1324">
        <f t="shared" si="122"/>
        <v>2.0491813254356456E-3</v>
      </c>
      <c r="E1324">
        <f t="shared" si="120"/>
        <v>1.4624999994881249</v>
      </c>
      <c r="F1324">
        <f t="shared" si="123"/>
        <v>-2.0491813254356365E-3</v>
      </c>
      <c r="H1324">
        <v>3.0408923448636648E-4</v>
      </c>
      <c r="I1324">
        <v>4.3134053375988525E-4</v>
      </c>
      <c r="J1324">
        <f t="shared" si="124"/>
        <v>7.032494197022332E-2</v>
      </c>
      <c r="K1324">
        <f t="shared" si="125"/>
        <v>7.2761532563035441E-2</v>
      </c>
    </row>
    <row r="1325" spans="1:11">
      <c r="A1325" s="2">
        <v>37412</v>
      </c>
      <c r="B1325" s="1">
        <v>0.68615342400000001</v>
      </c>
      <c r="C1325">
        <f t="shared" si="121"/>
        <v>3.499382248775218E-3</v>
      </c>
      <c r="D1325">
        <f t="shared" si="122"/>
        <v>3.4932736574297464E-3</v>
      </c>
      <c r="E1325">
        <f t="shared" si="120"/>
        <v>1.4573999997994618</v>
      </c>
      <c r="F1325">
        <f t="shared" si="123"/>
        <v>-3.4932736574296939E-3</v>
      </c>
      <c r="H1325">
        <v>3.059038621461334E-4</v>
      </c>
      <c r="I1325">
        <v>4.3304855791332568E-4</v>
      </c>
      <c r="J1325">
        <f t="shared" si="124"/>
        <v>7.0677999033776459E-2</v>
      </c>
      <c r="K1325">
        <f t="shared" si="125"/>
        <v>7.3093848665926192E-2</v>
      </c>
    </row>
    <row r="1326" spans="1:11">
      <c r="A1326" s="2">
        <v>37413</v>
      </c>
      <c r="B1326" s="1">
        <v>0.68526005599999995</v>
      </c>
      <c r="C1326">
        <f t="shared" si="121"/>
        <v>-1.3019945230209329E-3</v>
      </c>
      <c r="D1326">
        <f t="shared" si="122"/>
        <v>-1.3028428543183387E-3</v>
      </c>
      <c r="E1326">
        <f t="shared" si="120"/>
        <v>1.4593000004074366</v>
      </c>
      <c r="F1326">
        <f t="shared" si="123"/>
        <v>1.302842854318288E-3</v>
      </c>
      <c r="H1326">
        <v>3.061993031598637E-4</v>
      </c>
      <c r="I1326">
        <v>4.4218474849592993E-4</v>
      </c>
      <c r="J1326">
        <f t="shared" si="124"/>
        <v>7.0735480543109436E-2</v>
      </c>
      <c r="K1326">
        <f t="shared" si="125"/>
        <v>7.4871401543947683E-2</v>
      </c>
    </row>
    <row r="1327" spans="1:11">
      <c r="A1327" s="2">
        <v>37414</v>
      </c>
      <c r="B1327" s="1">
        <v>0.68474390600000001</v>
      </c>
      <c r="C1327">
        <f t="shared" si="121"/>
        <v>-7.5321769521019544E-4</v>
      </c>
      <c r="D1327">
        <f t="shared" si="122"/>
        <v>-7.5350150618163042E-4</v>
      </c>
      <c r="E1327">
        <f t="shared" si="120"/>
        <v>1.460399999529167</v>
      </c>
      <c r="F1327">
        <f t="shared" si="123"/>
        <v>7.5350150618177093E-4</v>
      </c>
      <c r="H1327">
        <v>3.0688878357102361E-4</v>
      </c>
      <c r="I1327">
        <v>4.4434590666638841E-4</v>
      </c>
      <c r="J1327">
        <f t="shared" si="124"/>
        <v>7.0869627032077206E-2</v>
      </c>
      <c r="K1327">
        <f t="shared" si="125"/>
        <v>7.5291880176811654E-2</v>
      </c>
    </row>
    <row r="1328" spans="1:11">
      <c r="A1328" s="2">
        <v>37417</v>
      </c>
      <c r="B1328" s="1">
        <v>0.68446269699999995</v>
      </c>
      <c r="C1328">
        <f t="shared" si="121"/>
        <v>-4.1067762346769232E-4</v>
      </c>
      <c r="D1328">
        <f t="shared" si="122"/>
        <v>-4.1076197461777797E-4</v>
      </c>
      <c r="E1328">
        <f t="shared" si="120"/>
        <v>1.460999999536863</v>
      </c>
      <c r="F1328">
        <f t="shared" si="123"/>
        <v>4.1076197461781906E-4</v>
      </c>
      <c r="H1328">
        <v>3.0811965134623734E-4</v>
      </c>
      <c r="I1328">
        <v>4.5150996551080439E-4</v>
      </c>
      <c r="J1328">
        <f t="shared" si="124"/>
        <v>7.1109106773279293E-2</v>
      </c>
      <c r="K1328">
        <f t="shared" si="125"/>
        <v>7.6685731728185158E-2</v>
      </c>
    </row>
    <row r="1329" spans="1:11">
      <c r="A1329" s="2">
        <v>37418</v>
      </c>
      <c r="B1329" s="1">
        <v>0.68092060499999996</v>
      </c>
      <c r="C1329">
        <f t="shared" si="121"/>
        <v>-5.1749964103595669E-3</v>
      </c>
      <c r="D1329">
        <f t="shared" si="122"/>
        <v>-5.1884330808106647E-3</v>
      </c>
      <c r="E1329">
        <f t="shared" si="120"/>
        <v>1.4685999992612944</v>
      </c>
      <c r="F1329">
        <f t="shared" si="123"/>
        <v>5.1884330808106525E-3</v>
      </c>
      <c r="H1329">
        <v>3.0993274530771942E-4</v>
      </c>
      <c r="I1329">
        <v>4.7228301683406538E-4</v>
      </c>
      <c r="J1329">
        <f t="shared" si="124"/>
        <v>7.1461865437868935E-2</v>
      </c>
      <c r="K1329">
        <f t="shared" si="125"/>
        <v>8.072737215053559E-2</v>
      </c>
    </row>
    <row r="1330" spans="1:11">
      <c r="A1330" s="2">
        <v>37419</v>
      </c>
      <c r="B1330" s="1">
        <v>0.68004080200000006</v>
      </c>
      <c r="C1330">
        <f t="shared" si="121"/>
        <v>-1.2920786851499111E-3</v>
      </c>
      <c r="D1330">
        <f t="shared" si="122"/>
        <v>-1.2929141385394386E-3</v>
      </c>
      <c r="E1330">
        <f t="shared" si="120"/>
        <v>1.4705000009690594</v>
      </c>
      <c r="F1330">
        <f t="shared" si="123"/>
        <v>1.2929141385394907E-3</v>
      </c>
      <c r="H1330">
        <v>3.1079923380211325E-4</v>
      </c>
      <c r="I1330">
        <v>4.7348503853061381E-4</v>
      </c>
      <c r="J1330">
        <f t="shared" si="124"/>
        <v>7.1630450922492567E-2</v>
      </c>
      <c r="K1330">
        <f t="shared" si="125"/>
        <v>8.0961239549297195E-2</v>
      </c>
    </row>
    <row r="1331" spans="1:11">
      <c r="A1331" s="2">
        <v>37420</v>
      </c>
      <c r="B1331" s="1">
        <v>0.679855871</v>
      </c>
      <c r="C1331">
        <f t="shared" si="121"/>
        <v>-2.7194103567929062E-4</v>
      </c>
      <c r="D1331">
        <f t="shared" si="122"/>
        <v>-2.719780183476225E-4</v>
      </c>
      <c r="E1331">
        <f t="shared" si="120"/>
        <v>1.4708999990381786</v>
      </c>
      <c r="F1331">
        <f t="shared" si="123"/>
        <v>2.7197801834763768E-4</v>
      </c>
      <c r="H1331">
        <v>3.1191558220562124E-4</v>
      </c>
      <c r="I1331">
        <v>4.7933796398278518E-4</v>
      </c>
      <c r="J1331">
        <f t="shared" si="124"/>
        <v>7.1847649578714631E-2</v>
      </c>
      <c r="K1331">
        <f t="shared" si="125"/>
        <v>8.2099994743629723E-2</v>
      </c>
    </row>
    <row r="1332" spans="1:11">
      <c r="A1332" s="2">
        <v>37421</v>
      </c>
      <c r="B1332" s="1">
        <v>0.67865626099999998</v>
      </c>
      <c r="C1332">
        <f t="shared" si="121"/>
        <v>-1.7645063478461953E-3</v>
      </c>
      <c r="D1332">
        <f t="shared" si="122"/>
        <v>-1.7660649228521605E-3</v>
      </c>
      <c r="E1332">
        <f t="shared" si="120"/>
        <v>1.4734999991402127</v>
      </c>
      <c r="F1332">
        <f t="shared" si="123"/>
        <v>1.766064922852023E-3</v>
      </c>
      <c r="H1332">
        <v>3.1878588867304458E-4</v>
      </c>
      <c r="I1332">
        <v>4.7964465604920253E-4</v>
      </c>
      <c r="J1332">
        <f t="shared" si="124"/>
        <v>7.3184348164809246E-2</v>
      </c>
      <c r="K1332">
        <f t="shared" si="125"/>
        <v>8.2159665277031738E-2</v>
      </c>
    </row>
    <row r="1333" spans="1:11">
      <c r="A1333" s="2">
        <v>37424</v>
      </c>
      <c r="B1333" s="1">
        <v>0.67649844400000003</v>
      </c>
      <c r="C1333">
        <f t="shared" si="121"/>
        <v>-3.1795433476446977E-3</v>
      </c>
      <c r="D1333">
        <f t="shared" si="122"/>
        <v>-3.1846088357369261E-3</v>
      </c>
      <c r="E1333">
        <f t="shared" si="120"/>
        <v>1.4782000001170734</v>
      </c>
      <c r="F1333">
        <f t="shared" si="123"/>
        <v>3.1846088357370132E-3</v>
      </c>
      <c r="H1333">
        <v>3.262471385240625E-4</v>
      </c>
      <c r="I1333">
        <v>4.8902774731124723E-4</v>
      </c>
      <c r="J1333">
        <f t="shared" si="124"/>
        <v>7.4636021707124273E-2</v>
      </c>
      <c r="K1333">
        <f t="shared" si="125"/>
        <v>8.3985255573861078E-2</v>
      </c>
    </row>
    <row r="1334" spans="1:11">
      <c r="A1334" s="2">
        <v>37425</v>
      </c>
      <c r="B1334" s="1">
        <v>0.67258541800000005</v>
      </c>
      <c r="C1334">
        <f t="shared" si="121"/>
        <v>-5.7842350336581028E-3</v>
      </c>
      <c r="D1334">
        <f t="shared" si="122"/>
        <v>-5.8010285107106862E-3</v>
      </c>
      <c r="E1334">
        <f t="shared" si="120"/>
        <v>1.4868000007695676</v>
      </c>
      <c r="F1334">
        <f t="shared" si="123"/>
        <v>5.8010285107107009E-3</v>
      </c>
      <c r="H1334">
        <v>3.3535788624204248E-4</v>
      </c>
      <c r="I1334">
        <v>4.9152114218998795E-4</v>
      </c>
      <c r="J1334">
        <f t="shared" si="124"/>
        <v>7.6408624377854326E-2</v>
      </c>
      <c r="K1334">
        <f t="shared" si="125"/>
        <v>8.4470374749372648E-2</v>
      </c>
    </row>
    <row r="1335" spans="1:11">
      <c r="A1335" s="2">
        <v>37426</v>
      </c>
      <c r="B1335" s="1">
        <v>0.67235930899999996</v>
      </c>
      <c r="C1335">
        <f t="shared" si="121"/>
        <v>-3.3617886137415898E-4</v>
      </c>
      <c r="D1335">
        <f t="shared" si="122"/>
        <v>-3.3623538215532588E-4</v>
      </c>
      <c r="E1335">
        <f t="shared" si="120"/>
        <v>1.4872999995899514</v>
      </c>
      <c r="F1335">
        <f t="shared" si="123"/>
        <v>3.36235382155245E-4</v>
      </c>
      <c r="H1335">
        <v>3.4042686840258276E-4</v>
      </c>
      <c r="I1335">
        <v>4.9303672554685868E-4</v>
      </c>
      <c r="J1335">
        <f t="shared" si="124"/>
        <v>7.739485422350402E-2</v>
      </c>
      <c r="K1335">
        <f t="shared" si="125"/>
        <v>8.4765249241485E-2</v>
      </c>
    </row>
    <row r="1336" spans="1:11">
      <c r="A1336" s="2">
        <v>37427</v>
      </c>
      <c r="B1336" s="1">
        <v>0.66746762800000004</v>
      </c>
      <c r="C1336">
        <f t="shared" si="121"/>
        <v>-7.2753971492940384E-3</v>
      </c>
      <c r="D1336">
        <f t="shared" si="122"/>
        <v>-7.3019919213301535E-3</v>
      </c>
      <c r="E1336">
        <f t="shared" si="120"/>
        <v>1.4981999995960853</v>
      </c>
      <c r="F1336">
        <f t="shared" si="123"/>
        <v>7.3019919213303279E-3</v>
      </c>
      <c r="H1336">
        <v>3.407732077698759E-4</v>
      </c>
      <c r="I1336">
        <v>4.9354378725726474E-4</v>
      </c>
      <c r="J1336">
        <f t="shared" si="124"/>
        <v>7.7462238603628081E-2</v>
      </c>
      <c r="K1336">
        <f t="shared" si="125"/>
        <v>8.4863904035790944E-2</v>
      </c>
    </row>
    <row r="1337" spans="1:11">
      <c r="A1337" s="2">
        <v>37428</v>
      </c>
      <c r="B1337" s="1">
        <v>0.66724494599999995</v>
      </c>
      <c r="C1337">
        <f t="shared" si="121"/>
        <v>-3.3362217231014402E-4</v>
      </c>
      <c r="D1337">
        <f t="shared" si="122"/>
        <v>-3.3367783656797049E-4</v>
      </c>
      <c r="E1337">
        <f t="shared" si="120"/>
        <v>1.4986999991454413</v>
      </c>
      <c r="F1337">
        <f t="shared" si="123"/>
        <v>3.3367783656782093E-4</v>
      </c>
      <c r="H1337">
        <v>3.4205534042302984E-4</v>
      </c>
      <c r="I1337">
        <v>4.9509142730243662E-4</v>
      </c>
      <c r="J1337">
        <f t="shared" si="124"/>
        <v>7.771169252723148E-2</v>
      </c>
      <c r="K1337">
        <f t="shared" si="125"/>
        <v>8.5165015532050081E-2</v>
      </c>
    </row>
    <row r="1338" spans="1:11">
      <c r="A1338" s="2">
        <v>37431</v>
      </c>
      <c r="B1338" s="1">
        <v>0.66418703499999998</v>
      </c>
      <c r="C1338">
        <f t="shared" si="121"/>
        <v>-4.5828912130867483E-3</v>
      </c>
      <c r="D1338">
        <f t="shared" si="122"/>
        <v>-4.5934248543646828E-3</v>
      </c>
      <c r="E1338">
        <f t="shared" si="120"/>
        <v>1.5056000001565824</v>
      </c>
      <c r="F1338">
        <f t="shared" si="123"/>
        <v>4.5934248543646949E-3</v>
      </c>
      <c r="H1338">
        <v>3.597343322695565E-4</v>
      </c>
      <c r="I1338">
        <v>4.959395090466059E-4</v>
      </c>
      <c r="J1338">
        <f t="shared" si="124"/>
        <v>8.1151347441736799E-2</v>
      </c>
      <c r="K1338">
        <f t="shared" si="125"/>
        <v>8.533001976784349E-2</v>
      </c>
    </row>
    <row r="1339" spans="1:11">
      <c r="A1339" s="2">
        <v>37432</v>
      </c>
      <c r="B1339" s="1">
        <v>0.66671111400000005</v>
      </c>
      <c r="C1339">
        <f t="shared" si="121"/>
        <v>3.8002533427954344E-3</v>
      </c>
      <c r="D1339">
        <f t="shared" si="122"/>
        <v>3.7930506224016208E-3</v>
      </c>
      <c r="E1339">
        <f t="shared" si="120"/>
        <v>1.4999000001670888</v>
      </c>
      <c r="F1339">
        <f t="shared" si="123"/>
        <v>-3.7930506224014074E-3</v>
      </c>
      <c r="H1339">
        <v>3.6647902579810634E-4</v>
      </c>
      <c r="I1339">
        <v>4.9738843113055842E-4</v>
      </c>
      <c r="J1339">
        <f t="shared" si="124"/>
        <v>8.2463606559434535E-2</v>
      </c>
      <c r="K1339">
        <f t="shared" si="125"/>
        <v>8.5611924528593855E-2</v>
      </c>
    </row>
    <row r="1340" spans="1:11">
      <c r="A1340" s="2">
        <v>37433</v>
      </c>
      <c r="B1340" s="1">
        <v>0.65715975599999998</v>
      </c>
      <c r="C1340">
        <f t="shared" si="121"/>
        <v>-1.4326081865795981E-2</v>
      </c>
      <c r="D1340">
        <f t="shared" si="122"/>
        <v>-1.4429690908155124E-2</v>
      </c>
      <c r="E1340">
        <f t="shared" si="120"/>
        <v>1.5216999989268971</v>
      </c>
      <c r="F1340">
        <f t="shared" si="123"/>
        <v>1.4429690908154987E-2</v>
      </c>
      <c r="H1340">
        <v>3.7593938695161901E-4</v>
      </c>
      <c r="I1340">
        <v>4.9785295098220121E-4</v>
      </c>
      <c r="J1340">
        <f t="shared" si="124"/>
        <v>8.4304230618609505E-2</v>
      </c>
      <c r="K1340">
        <f t="shared" si="125"/>
        <v>8.5702302306040604E-2</v>
      </c>
    </row>
    <row r="1341" spans="1:11">
      <c r="A1341" s="2">
        <v>37434</v>
      </c>
      <c r="B1341" s="1">
        <v>0.65423617899999997</v>
      </c>
      <c r="C1341">
        <f t="shared" si="121"/>
        <v>-4.4488071177627431E-3</v>
      </c>
      <c r="D1341">
        <f t="shared" si="122"/>
        <v>-4.458732508520395E-3</v>
      </c>
      <c r="E1341">
        <f t="shared" si="120"/>
        <v>1.5285000006091074</v>
      </c>
      <c r="F1341">
        <f t="shared" si="123"/>
        <v>4.4587325085205078E-3</v>
      </c>
      <c r="H1341">
        <v>3.7726678435155985E-4</v>
      </c>
      <c r="I1341">
        <v>4.9816300695186306E-4</v>
      </c>
      <c r="J1341">
        <f t="shared" si="124"/>
        <v>8.4562491328826705E-2</v>
      </c>
      <c r="K1341">
        <f t="shared" si="125"/>
        <v>8.5762627326215812E-2</v>
      </c>
    </row>
    <row r="1342" spans="1:11">
      <c r="A1342" s="2">
        <v>37435</v>
      </c>
      <c r="B1342" s="1">
        <v>0.65595277100000005</v>
      </c>
      <c r="C1342">
        <f t="shared" si="121"/>
        <v>2.62381087304564E-3</v>
      </c>
      <c r="D1342">
        <f t="shared" si="122"/>
        <v>2.6203746905797748E-3</v>
      </c>
      <c r="E1342">
        <f t="shared" si="120"/>
        <v>1.5245000009307073</v>
      </c>
      <c r="F1342">
        <f t="shared" si="123"/>
        <v>-2.6203746905797639E-3</v>
      </c>
      <c r="H1342">
        <v>3.8177620570637859E-4</v>
      </c>
      <c r="I1342">
        <v>5.0176997885436052E-4</v>
      </c>
      <c r="J1342">
        <f t="shared" si="124"/>
        <v>8.5439852066324012E-2</v>
      </c>
      <c r="K1342">
        <f t="shared" si="125"/>
        <v>8.6464405953561335E-2</v>
      </c>
    </row>
    <row r="1343" spans="1:11">
      <c r="A1343" s="2">
        <v>37438</v>
      </c>
      <c r="B1343" s="1">
        <v>0.653295878</v>
      </c>
      <c r="C1343">
        <f t="shared" si="121"/>
        <v>-4.0504333809728843E-3</v>
      </c>
      <c r="D1343">
        <f t="shared" si="122"/>
        <v>-4.0586586042521012E-3</v>
      </c>
      <c r="E1343">
        <f t="shared" si="120"/>
        <v>1.5306999993041437</v>
      </c>
      <c r="F1343">
        <f t="shared" si="123"/>
        <v>4.0586586042520439E-3</v>
      </c>
      <c r="H1343">
        <v>3.9295381256796748E-4</v>
      </c>
      <c r="I1343">
        <v>5.0358776700539843E-4</v>
      </c>
      <c r="J1343">
        <f t="shared" si="124"/>
        <v>8.7614586389844068E-2</v>
      </c>
      <c r="K1343">
        <f t="shared" si="125"/>
        <v>8.6818077927705906E-2</v>
      </c>
    </row>
    <row r="1344" spans="1:11">
      <c r="A1344" s="2">
        <v>37439</v>
      </c>
      <c r="B1344" s="1">
        <v>0.65359477099999996</v>
      </c>
      <c r="C1344">
        <f t="shared" si="121"/>
        <v>4.5751551489203734E-4</v>
      </c>
      <c r="D1344">
        <f t="shared" si="122"/>
        <v>4.574108865803547E-4</v>
      </c>
      <c r="E1344">
        <f t="shared" si="120"/>
        <v>1.5300000005661001</v>
      </c>
      <c r="F1344">
        <f t="shared" si="123"/>
        <v>-4.5741088658017353E-4</v>
      </c>
      <c r="H1344">
        <v>3.9442042985562097E-4</v>
      </c>
      <c r="I1344">
        <v>5.0661789415869327E-4</v>
      </c>
      <c r="J1344">
        <f t="shared" si="124"/>
        <v>8.7899933959715071E-2</v>
      </c>
      <c r="K1344">
        <f t="shared" si="125"/>
        <v>8.7407624653270719E-2</v>
      </c>
    </row>
    <row r="1345" spans="1:11">
      <c r="A1345" s="2">
        <v>37440</v>
      </c>
      <c r="B1345" s="1">
        <v>0.65496463199999999</v>
      </c>
      <c r="C1345">
        <f t="shared" si="121"/>
        <v>2.0958873307754811E-3</v>
      </c>
      <c r="D1345">
        <f t="shared" si="122"/>
        <v>2.0936940230064788E-3</v>
      </c>
      <c r="E1345">
        <f t="shared" si="120"/>
        <v>1.5267999997899124</v>
      </c>
      <c r="F1345">
        <f t="shared" si="123"/>
        <v>-2.093694023006438E-3</v>
      </c>
      <c r="H1345">
        <v>3.9630008759050796E-4</v>
      </c>
      <c r="I1345">
        <v>5.0812970623402326E-4</v>
      </c>
      <c r="J1345">
        <f t="shared" si="124"/>
        <v>8.8265643385994505E-2</v>
      </c>
      <c r="K1345">
        <f t="shared" si="125"/>
        <v>8.7701765398391252E-2</v>
      </c>
    </row>
    <row r="1346" spans="1:11">
      <c r="A1346" s="2">
        <v>37442</v>
      </c>
      <c r="B1346" s="1">
        <v>0.657635144</v>
      </c>
      <c r="C1346">
        <f t="shared" si="121"/>
        <v>4.0773377210390205E-3</v>
      </c>
      <c r="D1346">
        <f t="shared" si="122"/>
        <v>4.0690479055384638E-3</v>
      </c>
      <c r="E1346">
        <f t="shared" si="120"/>
        <v>1.5206000000510922</v>
      </c>
      <c r="F1346">
        <f t="shared" si="123"/>
        <v>-4.0690479055384551E-3</v>
      </c>
      <c r="H1346">
        <v>4.0233334252732746E-4</v>
      </c>
      <c r="I1346">
        <v>5.0942360430092067E-4</v>
      </c>
      <c r="J1346">
        <f t="shared" si="124"/>
        <v>8.943948379352723E-2</v>
      </c>
      <c r="K1346">
        <f t="shared" si="125"/>
        <v>8.7953508421031251E-2</v>
      </c>
    </row>
    <row r="1347" spans="1:11">
      <c r="A1347" s="2">
        <v>37445</v>
      </c>
      <c r="B1347" s="1">
        <v>0.65155069099999996</v>
      </c>
      <c r="C1347">
        <f t="shared" si="121"/>
        <v>-9.2520192321109418E-3</v>
      </c>
      <c r="D1347">
        <f t="shared" si="122"/>
        <v>-9.2950849980611219E-3</v>
      </c>
      <c r="E1347">
        <f t="shared" ref="E1347:E1410" si="126">1/B1347</f>
        <v>1.5347999991607715</v>
      </c>
      <c r="F1347">
        <f t="shared" si="123"/>
        <v>9.295084998061023E-3</v>
      </c>
      <c r="H1347">
        <v>4.0743409278961836E-4</v>
      </c>
      <c r="I1347">
        <v>5.117054875371826E-4</v>
      </c>
      <c r="J1347">
        <f t="shared" si="124"/>
        <v>9.0431894495430473E-2</v>
      </c>
      <c r="K1347">
        <f t="shared" si="125"/>
        <v>8.8397475529341088E-2</v>
      </c>
    </row>
    <row r="1348" spans="1:11">
      <c r="A1348" s="2">
        <v>37446</v>
      </c>
      <c r="B1348" s="1">
        <v>0.64662140300000004</v>
      </c>
      <c r="C1348">
        <f t="shared" ref="C1348:C1411" si="127">+B1348/B1347-1</f>
        <v>-7.5654712182631201E-3</v>
      </c>
      <c r="D1348">
        <f t="shared" ref="D1348:D1411" si="128">+LN(B1348/B1347)</f>
        <v>-7.59423455962691E-3</v>
      </c>
      <c r="E1348">
        <f t="shared" si="126"/>
        <v>1.5465000004028631</v>
      </c>
      <c r="F1348">
        <f t="shared" ref="F1348:F1411" si="129">+LN(E1348/E1347)</f>
        <v>7.5942345596267148E-3</v>
      </c>
      <c r="H1348">
        <v>4.1427896156387222E-4</v>
      </c>
      <c r="I1348">
        <v>5.1196711607960632E-4</v>
      </c>
      <c r="J1348">
        <f t="shared" ref="J1348:J1411" si="130">+(H1348-$O$4)/$O$5</f>
        <v>9.1763643880400744E-2</v>
      </c>
      <c r="K1348">
        <f t="shared" ref="K1348:K1411" si="131">+(I1348-$O$9)/$O$10</f>
        <v>8.8448378426380411E-2</v>
      </c>
    </row>
    <row r="1349" spans="1:11">
      <c r="A1349" s="2">
        <v>37447</v>
      </c>
      <c r="B1349" s="1">
        <v>0.64586966400000001</v>
      </c>
      <c r="C1349">
        <f t="shared" si="127"/>
        <v>-1.1625643638029093E-3</v>
      </c>
      <c r="D1349">
        <f t="shared" si="128"/>
        <v>-1.1632406659669108E-3</v>
      </c>
      <c r="E1349">
        <f t="shared" si="126"/>
        <v>1.5482999988059509</v>
      </c>
      <c r="F1349">
        <f t="shared" si="129"/>
        <v>1.163240665966887E-3</v>
      </c>
      <c r="H1349">
        <v>4.233700638260664E-4</v>
      </c>
      <c r="I1349">
        <v>5.1407197301413059E-4</v>
      </c>
      <c r="J1349">
        <f t="shared" si="130"/>
        <v>9.3532424297626302E-2</v>
      </c>
      <c r="K1349">
        <f t="shared" si="131"/>
        <v>8.8857902994411098E-2</v>
      </c>
    </row>
    <row r="1350" spans="1:11">
      <c r="A1350" s="2">
        <v>37448</v>
      </c>
      <c r="B1350" s="1">
        <v>0.64329366399999999</v>
      </c>
      <c r="C1350">
        <f t="shared" si="127"/>
        <v>-3.9884207969241858E-3</v>
      </c>
      <c r="D1350">
        <f t="shared" si="128"/>
        <v>-3.9963957592174014E-3</v>
      </c>
      <c r="E1350">
        <f t="shared" si="126"/>
        <v>1.5544999989305039</v>
      </c>
      <c r="F1350">
        <f t="shared" si="129"/>
        <v>3.9963957592173719E-3</v>
      </c>
      <c r="H1350">
        <v>4.2480847681228387E-4</v>
      </c>
      <c r="I1350">
        <v>5.2460527806862404E-4</v>
      </c>
      <c r="J1350">
        <f t="shared" si="130"/>
        <v>9.3812284390333067E-2</v>
      </c>
      <c r="K1350">
        <f t="shared" si="131"/>
        <v>9.0907280855501649E-2</v>
      </c>
    </row>
    <row r="1351" spans="1:11">
      <c r="A1351" s="2">
        <v>37449</v>
      </c>
      <c r="B1351" s="1">
        <v>0.64516129</v>
      </c>
      <c r="C1351">
        <f t="shared" si="127"/>
        <v>2.9032246150026975E-3</v>
      </c>
      <c r="D1351">
        <f t="shared" si="128"/>
        <v>2.8990183975163134E-3</v>
      </c>
      <c r="E1351">
        <f t="shared" si="126"/>
        <v>1.5500000007750001</v>
      </c>
      <c r="F1351">
        <f t="shared" si="129"/>
        <v>-2.8990183975160632E-3</v>
      </c>
      <c r="H1351">
        <v>4.2867222313787114E-4</v>
      </c>
      <c r="I1351">
        <v>5.4529316824207497E-4</v>
      </c>
      <c r="J1351">
        <f t="shared" si="130"/>
        <v>9.4564021488951572E-2</v>
      </c>
      <c r="K1351">
        <f t="shared" si="131"/>
        <v>9.4932352178776075E-2</v>
      </c>
    </row>
    <row r="1352" spans="1:11">
      <c r="A1352" s="2">
        <v>37452</v>
      </c>
      <c r="B1352" s="1">
        <v>0.63873275399999996</v>
      </c>
      <c r="C1352">
        <f t="shared" si="127"/>
        <v>-9.9642308049822104E-3</v>
      </c>
      <c r="D1352">
        <f t="shared" si="128"/>
        <v>-1.0014206006174267E-2</v>
      </c>
      <c r="E1352">
        <f t="shared" si="126"/>
        <v>1.5656000005285466</v>
      </c>
      <c r="F1352">
        <f t="shared" si="129"/>
        <v>1.001420600617408E-2</v>
      </c>
      <c r="H1352">
        <v>4.3030464313645751E-4</v>
      </c>
      <c r="I1352">
        <v>5.4956311487827203E-4</v>
      </c>
      <c r="J1352">
        <f t="shared" si="130"/>
        <v>9.488162791806351E-2</v>
      </c>
      <c r="K1352">
        <f t="shared" si="131"/>
        <v>9.5763120305113331E-2</v>
      </c>
    </row>
    <row r="1353" spans="1:11">
      <c r="A1353" s="2">
        <v>37453</v>
      </c>
      <c r="B1353" s="1">
        <v>0.63722678899999996</v>
      </c>
      <c r="C1353">
        <f t="shared" si="127"/>
        <v>-2.3577388047959502E-3</v>
      </c>
      <c r="D1353">
        <f t="shared" si="128"/>
        <v>-2.3605226475085796E-3</v>
      </c>
      <c r="E1353">
        <f t="shared" si="126"/>
        <v>1.5693000000349955</v>
      </c>
      <c r="F1353">
        <f t="shared" si="129"/>
        <v>2.3605226475085601E-3</v>
      </c>
      <c r="H1353">
        <v>4.3156161958003323E-4</v>
      </c>
      <c r="I1353">
        <v>5.5020738525276582E-4</v>
      </c>
      <c r="J1353">
        <f t="shared" si="130"/>
        <v>9.5126187406471899E-2</v>
      </c>
      <c r="K1353">
        <f t="shared" si="131"/>
        <v>9.5888470651962043E-2</v>
      </c>
    </row>
    <row r="1354" spans="1:11">
      <c r="A1354" s="2">
        <v>37454</v>
      </c>
      <c r="B1354" s="1">
        <v>0.63767376600000003</v>
      </c>
      <c r="C1354">
        <f t="shared" si="127"/>
        <v>7.0144100611568838E-4</v>
      </c>
      <c r="D1354">
        <f t="shared" si="128"/>
        <v>7.0119511135355208E-4</v>
      </c>
      <c r="E1354">
        <f t="shared" si="126"/>
        <v>1.5682000002490302</v>
      </c>
      <c r="F1354">
        <f t="shared" si="129"/>
        <v>-7.0119511135351977E-4</v>
      </c>
      <c r="H1354">
        <v>4.4145921651116295E-4</v>
      </c>
      <c r="I1354">
        <v>5.5271426775700455E-4</v>
      </c>
      <c r="J1354">
        <f t="shared" si="130"/>
        <v>9.7051880806949459E-2</v>
      </c>
      <c r="K1354">
        <f t="shared" si="131"/>
        <v>9.6376214002977065E-2</v>
      </c>
    </row>
    <row r="1355" spans="1:11">
      <c r="A1355" s="2">
        <v>37455</v>
      </c>
      <c r="B1355" s="1">
        <v>0.63755180099999997</v>
      </c>
      <c r="C1355">
        <f t="shared" si="127"/>
        <v>-1.9126551303050299E-4</v>
      </c>
      <c r="D1355">
        <f t="shared" si="128"/>
        <v>-1.9128380661139832E-4</v>
      </c>
      <c r="E1355">
        <f t="shared" si="126"/>
        <v>1.5685000002062579</v>
      </c>
      <c r="F1355">
        <f t="shared" si="129"/>
        <v>1.9128380661138239E-4</v>
      </c>
      <c r="H1355">
        <v>4.5711255312455844E-4</v>
      </c>
      <c r="I1355">
        <v>5.5874659534751558E-4</v>
      </c>
      <c r="J1355">
        <f t="shared" si="130"/>
        <v>0.1000974207720154</v>
      </c>
      <c r="K1355">
        <f t="shared" si="131"/>
        <v>9.7549873984424704E-2</v>
      </c>
    </row>
    <row r="1356" spans="1:11">
      <c r="A1356" s="2">
        <v>37456</v>
      </c>
      <c r="B1356" s="1">
        <v>0.63351282900000006</v>
      </c>
      <c r="C1356">
        <f t="shared" si="127"/>
        <v>-6.3351275828329445E-3</v>
      </c>
      <c r="D1356">
        <f t="shared" si="128"/>
        <v>-6.3552796593133783E-3</v>
      </c>
      <c r="E1356">
        <f t="shared" si="126"/>
        <v>1.5784999990899946</v>
      </c>
      <c r="F1356">
        <f t="shared" si="129"/>
        <v>6.3552796593134087E-3</v>
      </c>
      <c r="H1356">
        <v>4.574108865803547E-4</v>
      </c>
      <c r="I1356">
        <v>5.6601960849177017E-4</v>
      </c>
      <c r="J1356">
        <f t="shared" si="130"/>
        <v>0.1001554650398277</v>
      </c>
      <c r="K1356">
        <f t="shared" si="131"/>
        <v>9.8964923870870122E-2</v>
      </c>
    </row>
    <row r="1357" spans="1:11">
      <c r="A1357" s="2">
        <v>37459</v>
      </c>
      <c r="B1357" s="1">
        <v>0.63291139200000002</v>
      </c>
      <c r="C1357">
        <f t="shared" si="127"/>
        <v>-9.4936830395275784E-4</v>
      </c>
      <c r="D1357">
        <f t="shared" si="128"/>
        <v>-9.4981923946621278E-4</v>
      </c>
      <c r="E1357">
        <f t="shared" si="126"/>
        <v>1.5800000010111999</v>
      </c>
      <c r="F1357">
        <f t="shared" si="129"/>
        <v>9.4981923946610902E-4</v>
      </c>
      <c r="H1357">
        <v>4.7266887000863976E-4</v>
      </c>
      <c r="I1357">
        <v>5.6673213736064035E-4</v>
      </c>
      <c r="J1357">
        <f t="shared" si="130"/>
        <v>0.10312408441247888</v>
      </c>
      <c r="K1357">
        <f t="shared" si="131"/>
        <v>9.9103554707221667E-2</v>
      </c>
    </row>
    <row r="1358" spans="1:11">
      <c r="A1358" s="2">
        <v>37460</v>
      </c>
      <c r="B1358" s="1">
        <v>0.63869195899999998</v>
      </c>
      <c r="C1358">
        <f t="shared" si="127"/>
        <v>9.1332958658452146E-3</v>
      </c>
      <c r="D1358">
        <f t="shared" si="128"/>
        <v>9.0918395498351522E-3</v>
      </c>
      <c r="E1358">
        <f t="shared" si="126"/>
        <v>1.5656999996769962</v>
      </c>
      <c r="F1358">
        <f t="shared" si="129"/>
        <v>-9.0918395498350672E-3</v>
      </c>
      <c r="H1358">
        <v>4.7503070085341603E-4</v>
      </c>
      <c r="I1358">
        <v>5.6683942151495551E-4</v>
      </c>
      <c r="J1358">
        <f t="shared" si="130"/>
        <v>0.10358360626434629</v>
      </c>
      <c r="K1358">
        <f t="shared" si="131"/>
        <v>9.9124428095921785E-2</v>
      </c>
    </row>
    <row r="1359" spans="1:11">
      <c r="A1359" s="2">
        <v>37461</v>
      </c>
      <c r="B1359" s="1">
        <v>0.63512226100000002</v>
      </c>
      <c r="C1359">
        <f t="shared" si="127"/>
        <v>-5.5890761574468595E-3</v>
      </c>
      <c r="D1359">
        <f t="shared" si="128"/>
        <v>-5.6047534854019813E-3</v>
      </c>
      <c r="E1359">
        <f t="shared" si="126"/>
        <v>1.5745000000873848</v>
      </c>
      <c r="F1359">
        <f t="shared" si="129"/>
        <v>5.6047534854020463E-3</v>
      </c>
      <c r="H1359">
        <v>4.7559693617858919E-4</v>
      </c>
      <c r="I1359">
        <v>5.6780450556038716E-4</v>
      </c>
      <c r="J1359">
        <f t="shared" si="130"/>
        <v>0.10369377397842786</v>
      </c>
      <c r="K1359">
        <f t="shared" si="131"/>
        <v>9.9312196499719757E-2</v>
      </c>
    </row>
    <row r="1360" spans="1:11">
      <c r="A1360" s="2">
        <v>37462</v>
      </c>
      <c r="B1360" s="1">
        <v>0.63475942600000002</v>
      </c>
      <c r="C1360">
        <f t="shared" si="127"/>
        <v>-5.712837075316779E-4</v>
      </c>
      <c r="D1360">
        <f t="shared" si="128"/>
        <v>-5.714469522445808E-4</v>
      </c>
      <c r="E1360">
        <f t="shared" si="126"/>
        <v>1.5754000004404818</v>
      </c>
      <c r="F1360">
        <f t="shared" si="129"/>
        <v>5.7144695224453635E-4</v>
      </c>
      <c r="H1360">
        <v>4.7701418087487914E-4</v>
      </c>
      <c r="I1360">
        <v>5.7144695224453635E-4</v>
      </c>
      <c r="J1360">
        <f t="shared" si="130"/>
        <v>0.1039695155324129</v>
      </c>
      <c r="K1360">
        <f t="shared" si="131"/>
        <v>0.10002087716130503</v>
      </c>
    </row>
    <row r="1361" spans="1:11">
      <c r="A1361" s="2">
        <v>37463</v>
      </c>
      <c r="B1361" s="1">
        <v>0.63959066200000003</v>
      </c>
      <c r="C1361">
        <f t="shared" si="127"/>
        <v>7.6111291965281769E-3</v>
      </c>
      <c r="D1361">
        <f t="shared" si="128"/>
        <v>7.5823106879280748E-3</v>
      </c>
      <c r="E1361">
        <f t="shared" si="126"/>
        <v>1.5634999999421504</v>
      </c>
      <c r="F1361">
        <f t="shared" si="129"/>
        <v>-7.5823106879280323E-3</v>
      </c>
      <c r="H1361">
        <v>4.8071878093191304E-4</v>
      </c>
      <c r="I1361">
        <v>5.9382383297847802E-4</v>
      </c>
      <c r="J1361">
        <f t="shared" si="130"/>
        <v>0.10469028886061356</v>
      </c>
      <c r="K1361">
        <f t="shared" si="131"/>
        <v>0.10437456137904642</v>
      </c>
    </row>
    <row r="1362" spans="1:11">
      <c r="A1362" s="2">
        <v>37466</v>
      </c>
      <c r="B1362" s="1">
        <v>0.64226075800000004</v>
      </c>
      <c r="C1362">
        <f t="shared" si="127"/>
        <v>4.1746950958454487E-3</v>
      </c>
      <c r="D1362">
        <f t="shared" si="128"/>
        <v>4.1660052328975584E-3</v>
      </c>
      <c r="E1362">
        <f t="shared" si="126"/>
        <v>1.5569999996792578</v>
      </c>
      <c r="F1362">
        <f t="shared" si="129"/>
        <v>-4.1660052328976642E-3</v>
      </c>
      <c r="H1362">
        <v>4.8357577189059482E-4</v>
      </c>
      <c r="I1362">
        <v>5.9699906252494428E-4</v>
      </c>
      <c r="J1362">
        <f t="shared" si="130"/>
        <v>0.10524614991180002</v>
      </c>
      <c r="K1362">
        <f t="shared" si="131"/>
        <v>0.10499233947459609</v>
      </c>
    </row>
    <row r="1363" spans="1:11">
      <c r="A1363" s="2">
        <v>37467</v>
      </c>
      <c r="B1363" s="1">
        <v>0.63593004799999997</v>
      </c>
      <c r="C1363">
        <f t="shared" si="127"/>
        <v>-9.8569154679696291E-3</v>
      </c>
      <c r="D1363">
        <f t="shared" si="128"/>
        <v>-9.9058164665974148E-3</v>
      </c>
      <c r="E1363">
        <f t="shared" si="126"/>
        <v>1.5724999992452</v>
      </c>
      <c r="F1363">
        <f t="shared" si="129"/>
        <v>9.9058164665973159E-3</v>
      </c>
      <c r="H1363">
        <v>4.9214303683517782E-4</v>
      </c>
      <c r="I1363">
        <v>6.004996303591401E-4</v>
      </c>
      <c r="J1363">
        <f t="shared" si="130"/>
        <v>0.10691301164386725</v>
      </c>
      <c r="K1363">
        <f t="shared" si="131"/>
        <v>0.1056734159442827</v>
      </c>
    </row>
    <row r="1364" spans="1:11">
      <c r="A1364" s="2">
        <v>37468</v>
      </c>
      <c r="B1364" s="1">
        <v>0.64</v>
      </c>
      <c r="C1364">
        <f t="shared" si="127"/>
        <v>6.3999995169281565E-3</v>
      </c>
      <c r="D1364">
        <f t="shared" si="128"/>
        <v>6.3796064840391815E-3</v>
      </c>
      <c r="E1364">
        <f t="shared" si="126"/>
        <v>1.5625</v>
      </c>
      <c r="F1364">
        <f t="shared" si="129"/>
        <v>-6.3796064840389828E-3</v>
      </c>
      <c r="H1364">
        <v>5.0626445415632754E-4</v>
      </c>
      <c r="I1364">
        <v>6.0270104527604894E-4</v>
      </c>
      <c r="J1364">
        <f t="shared" si="130"/>
        <v>0.10966049876927232</v>
      </c>
      <c r="K1364">
        <f t="shared" si="131"/>
        <v>0.10610172699864288</v>
      </c>
    </row>
    <row r="1365" spans="1:11">
      <c r="A1365" s="2">
        <v>37469</v>
      </c>
      <c r="B1365" s="1">
        <v>0.64193092799999996</v>
      </c>
      <c r="C1365">
        <f t="shared" si="127"/>
        <v>3.0170749999998137E-3</v>
      </c>
      <c r="D1365">
        <f t="shared" si="128"/>
        <v>3.0125327631082255E-3</v>
      </c>
      <c r="E1365">
        <f t="shared" si="126"/>
        <v>1.5578000005633006</v>
      </c>
      <c r="F1365">
        <f t="shared" si="129"/>
        <v>-3.0125327631083314E-3</v>
      </c>
      <c r="H1365">
        <v>5.0838922449411778E-4</v>
      </c>
      <c r="I1365">
        <v>6.0477916261253341E-4</v>
      </c>
      <c r="J1365">
        <f t="shared" si="130"/>
        <v>0.11007389772312789</v>
      </c>
      <c r="K1365">
        <f t="shared" si="131"/>
        <v>0.10650604906470922</v>
      </c>
    </row>
    <row r="1366" spans="1:11">
      <c r="A1366" s="2">
        <v>37470</v>
      </c>
      <c r="B1366" s="1">
        <v>0.63657775800000005</v>
      </c>
      <c r="C1366">
        <f t="shared" si="127"/>
        <v>-8.3391682290152591E-3</v>
      </c>
      <c r="D1366">
        <f t="shared" si="128"/>
        <v>-8.3741336162457321E-3</v>
      </c>
      <c r="E1366">
        <f t="shared" si="126"/>
        <v>1.5708999999337079</v>
      </c>
      <c r="F1366">
        <f t="shared" si="129"/>
        <v>8.3741336162458605E-3</v>
      </c>
      <c r="H1366">
        <v>5.0926219428488995E-4</v>
      </c>
      <c r="I1366">
        <v>6.1012754583378217E-4</v>
      </c>
      <c r="J1366">
        <f t="shared" si="130"/>
        <v>0.11024374421986884</v>
      </c>
      <c r="K1366">
        <f t="shared" si="131"/>
        <v>0.10754663965897664</v>
      </c>
    </row>
    <row r="1367" spans="1:11">
      <c r="A1367" s="2">
        <v>37473</v>
      </c>
      <c r="B1367" s="1">
        <v>0.63836578399999999</v>
      </c>
      <c r="C1367">
        <f t="shared" si="127"/>
        <v>2.8088100432814844E-3</v>
      </c>
      <c r="D1367">
        <f t="shared" si="128"/>
        <v>2.8048727074476642E-3</v>
      </c>
      <c r="E1367">
        <f t="shared" si="126"/>
        <v>1.5664999990037061</v>
      </c>
      <c r="F1367">
        <f t="shared" si="129"/>
        <v>-2.8048727074474721E-3</v>
      </c>
      <c r="H1367">
        <v>5.1679668113523548E-4</v>
      </c>
      <c r="I1367">
        <v>6.1068593688007799E-4</v>
      </c>
      <c r="J1367">
        <f t="shared" si="130"/>
        <v>0.11170966687813164</v>
      </c>
      <c r="K1367">
        <f t="shared" si="131"/>
        <v>0.1076552811767329</v>
      </c>
    </row>
    <row r="1368" spans="1:11">
      <c r="A1368" s="2">
        <v>37474</v>
      </c>
      <c r="B1368" s="1">
        <v>0.65011051900000005</v>
      </c>
      <c r="C1368">
        <f t="shared" si="127"/>
        <v>1.8398127365798933E-2</v>
      </c>
      <c r="D1368">
        <f t="shared" si="128"/>
        <v>1.8230929459093128E-2</v>
      </c>
      <c r="E1368">
        <f t="shared" si="126"/>
        <v>1.5381999994988542</v>
      </c>
      <c r="F1368">
        <f t="shared" si="129"/>
        <v>-1.8230929459093138E-2</v>
      </c>
      <c r="H1368">
        <v>5.3253842115783977E-4</v>
      </c>
      <c r="I1368">
        <v>6.1274578571078131E-4</v>
      </c>
      <c r="J1368">
        <f t="shared" si="130"/>
        <v>0.11477240676181193</v>
      </c>
      <c r="K1368">
        <f t="shared" si="131"/>
        <v>0.10805604889104453</v>
      </c>
    </row>
    <row r="1369" spans="1:11">
      <c r="A1369" s="2">
        <v>37475</v>
      </c>
      <c r="B1369" s="1">
        <v>0.65129607899999997</v>
      </c>
      <c r="C1369">
        <f t="shared" si="127"/>
        <v>1.8236283914057072E-3</v>
      </c>
      <c r="D1369">
        <f t="shared" si="128"/>
        <v>1.8219675999551533E-3</v>
      </c>
      <c r="E1369">
        <f t="shared" si="126"/>
        <v>1.5354000004658404</v>
      </c>
      <c r="F1369">
        <f t="shared" si="129"/>
        <v>-1.8219675999552229E-3</v>
      </c>
      <c r="H1369">
        <v>5.3777853080286102E-4</v>
      </c>
      <c r="I1369">
        <v>6.1505864714478961E-4</v>
      </c>
      <c r="J1369">
        <f t="shared" si="130"/>
        <v>0.11579193146375839</v>
      </c>
      <c r="K1369">
        <f t="shared" si="131"/>
        <v>0.10850604317053279</v>
      </c>
    </row>
    <row r="1370" spans="1:11">
      <c r="A1370" s="2">
        <v>37476</v>
      </c>
      <c r="B1370" s="1">
        <v>0.65453593399999999</v>
      </c>
      <c r="C1370">
        <f t="shared" si="127"/>
        <v>4.9744733685093134E-3</v>
      </c>
      <c r="D1370">
        <f t="shared" si="128"/>
        <v>4.9621415551388583E-3</v>
      </c>
      <c r="E1370">
        <f t="shared" si="126"/>
        <v>1.5278000000531675</v>
      </c>
      <c r="F1370">
        <f t="shared" si="129"/>
        <v>-4.9621415551387247E-3</v>
      </c>
      <c r="H1370">
        <v>5.387056593484723E-4</v>
      </c>
      <c r="I1370">
        <v>6.1582771047062623E-4</v>
      </c>
      <c r="J1370">
        <f t="shared" si="130"/>
        <v>0.11597231518054349</v>
      </c>
      <c r="K1370">
        <f t="shared" si="131"/>
        <v>0.10865567344760085</v>
      </c>
    </row>
    <row r="1371" spans="1:11">
      <c r="A1371" s="2">
        <v>37477</v>
      </c>
      <c r="B1371" s="1">
        <v>0.65638332799999999</v>
      </c>
      <c r="C1371">
        <f t="shared" si="127"/>
        <v>2.8224485532981625E-3</v>
      </c>
      <c r="D1371">
        <f t="shared" si="128"/>
        <v>2.8184729242955323E-3</v>
      </c>
      <c r="E1371">
        <f t="shared" si="126"/>
        <v>1.523499999683112</v>
      </c>
      <c r="F1371">
        <f t="shared" si="129"/>
        <v>-2.8184729242956125E-3</v>
      </c>
      <c r="H1371">
        <v>5.5284202409956642E-4</v>
      </c>
      <c r="I1371">
        <v>6.1633254623295755E-4</v>
      </c>
      <c r="J1371">
        <f t="shared" si="130"/>
        <v>0.11872271050350382</v>
      </c>
      <c r="K1371">
        <f t="shared" si="131"/>
        <v>0.10875389515763927</v>
      </c>
    </row>
    <row r="1372" spans="1:11">
      <c r="A1372" s="2">
        <v>37480</v>
      </c>
      <c r="B1372" s="1">
        <v>0.65286936100000004</v>
      </c>
      <c r="C1372">
        <f t="shared" si="127"/>
        <v>-5.3535287233863471E-3</v>
      </c>
      <c r="D1372">
        <f t="shared" si="128"/>
        <v>-5.3679102090444563E-3</v>
      </c>
      <c r="E1372">
        <f t="shared" si="126"/>
        <v>1.5316999996267247</v>
      </c>
      <c r="F1372">
        <f t="shared" si="129"/>
        <v>5.3679102090446037E-3</v>
      </c>
      <c r="H1372">
        <v>5.5733564806129598E-4</v>
      </c>
      <c r="I1372">
        <v>6.1709446324635371E-4</v>
      </c>
      <c r="J1372">
        <f t="shared" si="130"/>
        <v>0.11959699767316155</v>
      </c>
      <c r="K1372">
        <f t="shared" si="131"/>
        <v>0.10890213503592668</v>
      </c>
    </row>
    <row r="1373" spans="1:11">
      <c r="A1373" s="2">
        <v>37481</v>
      </c>
      <c r="B1373" s="1">
        <v>0.65316786400000004</v>
      </c>
      <c r="C1373">
        <f t="shared" si="127"/>
        <v>4.5721704498857818E-4</v>
      </c>
      <c r="D1373">
        <f t="shared" si="128"/>
        <v>4.5711255312455844E-4</v>
      </c>
      <c r="E1373">
        <f t="shared" si="126"/>
        <v>1.5310000003306958</v>
      </c>
      <c r="F1373">
        <f t="shared" si="129"/>
        <v>-4.5711255312463016E-4</v>
      </c>
      <c r="H1373">
        <v>5.610502695499221E-4</v>
      </c>
      <c r="I1373">
        <v>6.173608137299613E-4</v>
      </c>
      <c r="J1373">
        <f t="shared" si="130"/>
        <v>0.12031972078824632</v>
      </c>
      <c r="K1373">
        <f t="shared" si="131"/>
        <v>0.1089539566419252</v>
      </c>
    </row>
    <row r="1374" spans="1:11">
      <c r="A1374" s="2">
        <v>37482</v>
      </c>
      <c r="B1374" s="1">
        <v>0.64758450999999995</v>
      </c>
      <c r="C1374">
        <f t="shared" si="127"/>
        <v>-8.5481149758465103E-3</v>
      </c>
      <c r="D1374">
        <f t="shared" si="128"/>
        <v>-8.5848596590317652E-3</v>
      </c>
      <c r="E1374">
        <f t="shared" si="126"/>
        <v>1.5441999994718838</v>
      </c>
      <c r="F1374">
        <f t="shared" si="129"/>
        <v>8.5848596590318328E-3</v>
      </c>
      <c r="H1374">
        <v>5.6116745216027461E-4</v>
      </c>
      <c r="I1374">
        <v>6.1802517944455234E-4</v>
      </c>
      <c r="J1374">
        <f t="shared" si="130"/>
        <v>0.12034252003749608</v>
      </c>
      <c r="K1374">
        <f t="shared" si="131"/>
        <v>0.1090832167725401</v>
      </c>
    </row>
    <row r="1375" spans="1:11">
      <c r="A1375" s="2">
        <v>37483</v>
      </c>
      <c r="B1375" s="1">
        <v>0.65104166699999999</v>
      </c>
      <c r="C1375">
        <f t="shared" si="127"/>
        <v>5.3385418375742066E-3</v>
      </c>
      <c r="D1375">
        <f t="shared" si="128"/>
        <v>5.3243423370979131E-3</v>
      </c>
      <c r="E1375">
        <f t="shared" si="126"/>
        <v>1.535999999213568</v>
      </c>
      <c r="F1375">
        <f t="shared" si="129"/>
        <v>-5.3243423370980172E-3</v>
      </c>
      <c r="H1375">
        <v>5.6234948263496364E-4</v>
      </c>
      <c r="I1375">
        <v>6.1900301828365272E-4</v>
      </c>
      <c r="J1375">
        <f t="shared" si="130"/>
        <v>0.12057249790991408</v>
      </c>
      <c r="K1375">
        <f t="shared" si="131"/>
        <v>0.10927346677082643</v>
      </c>
    </row>
    <row r="1376" spans="1:11">
      <c r="A1376" s="2">
        <v>37484</v>
      </c>
      <c r="B1376" s="1">
        <v>0.65053343699999999</v>
      </c>
      <c r="C1376">
        <f t="shared" si="127"/>
        <v>-7.8064127960031371E-4</v>
      </c>
      <c r="D1376">
        <f t="shared" si="128"/>
        <v>-7.8094613867139742E-4</v>
      </c>
      <c r="E1376">
        <f t="shared" si="126"/>
        <v>1.5372000009893418</v>
      </c>
      <c r="F1376">
        <f t="shared" si="129"/>
        <v>7.8094613867143114E-4</v>
      </c>
      <c r="H1376">
        <v>5.6564311098388127E-4</v>
      </c>
      <c r="I1376">
        <v>6.2073275873896308E-4</v>
      </c>
      <c r="J1376">
        <f t="shared" si="130"/>
        <v>0.12121331187912998</v>
      </c>
      <c r="K1376">
        <f t="shared" si="131"/>
        <v>0.10961000803458044</v>
      </c>
    </row>
    <row r="1377" spans="1:11">
      <c r="A1377" s="2">
        <v>37487</v>
      </c>
      <c r="B1377" s="1">
        <v>0.654793085</v>
      </c>
      <c r="C1377">
        <f t="shared" si="127"/>
        <v>6.5479309098142036E-3</v>
      </c>
      <c r="D1377">
        <f t="shared" si="128"/>
        <v>6.5265863347509683E-3</v>
      </c>
      <c r="E1377">
        <f t="shared" si="126"/>
        <v>1.5272000008979936</v>
      </c>
      <c r="F1377">
        <f t="shared" si="129"/>
        <v>-6.5265863347510125E-3</v>
      </c>
      <c r="H1377">
        <v>5.6566438511262745E-4</v>
      </c>
      <c r="I1377">
        <v>6.2324712565639876E-4</v>
      </c>
      <c r="J1377">
        <f t="shared" si="130"/>
        <v>0.12121745101003342</v>
      </c>
      <c r="K1377">
        <f t="shared" si="131"/>
        <v>0.11009920756583801</v>
      </c>
    </row>
    <row r="1378" spans="1:11">
      <c r="A1378" s="2">
        <v>37488</v>
      </c>
      <c r="B1378" s="1">
        <v>0.65505043900000004</v>
      </c>
      <c r="C1378">
        <f t="shared" si="127"/>
        <v>3.9303102903121001E-4</v>
      </c>
      <c r="D1378">
        <f t="shared" si="128"/>
        <v>3.9295381256796748E-4</v>
      </c>
      <c r="E1378">
        <f t="shared" si="126"/>
        <v>1.526599999729181</v>
      </c>
      <c r="F1378">
        <f t="shared" si="129"/>
        <v>-3.929538125679182E-4</v>
      </c>
      <c r="H1378">
        <v>5.705153351095464E-4</v>
      </c>
      <c r="I1378">
        <v>6.2883251588422245E-4</v>
      </c>
      <c r="J1378">
        <f t="shared" si="130"/>
        <v>0.12216126014472682</v>
      </c>
      <c r="K1378">
        <f t="shared" si="131"/>
        <v>0.11118591064898573</v>
      </c>
    </row>
    <row r="1379" spans="1:11">
      <c r="A1379" s="2">
        <v>37489</v>
      </c>
      <c r="B1379" s="1">
        <v>0.65380843399999999</v>
      </c>
      <c r="C1379">
        <f t="shared" si="127"/>
        <v>-1.8960448326637014E-3</v>
      </c>
      <c r="D1379">
        <f t="shared" si="128"/>
        <v>-1.8978446009882074E-3</v>
      </c>
      <c r="E1379">
        <f t="shared" si="126"/>
        <v>1.5295000003013115</v>
      </c>
      <c r="F1379">
        <f t="shared" si="129"/>
        <v>1.8978446009881484E-3</v>
      </c>
      <c r="H1379">
        <v>5.7874979356807034E-4</v>
      </c>
      <c r="I1379">
        <v>6.3603105466867389E-4</v>
      </c>
      <c r="J1379">
        <f t="shared" si="130"/>
        <v>0.12376337047720691</v>
      </c>
      <c r="K1379">
        <f t="shared" si="131"/>
        <v>0.11258647067651129</v>
      </c>
    </row>
    <row r="1380" spans="1:11">
      <c r="A1380" s="2">
        <v>37490</v>
      </c>
      <c r="B1380" s="1">
        <v>0.65824117999999998</v>
      </c>
      <c r="C1380">
        <f t="shared" si="127"/>
        <v>6.7798850083355955E-3</v>
      </c>
      <c r="D1380">
        <f t="shared" si="128"/>
        <v>6.7570049458819817E-3</v>
      </c>
      <c r="E1380">
        <f t="shared" si="126"/>
        <v>1.5191999990034049</v>
      </c>
      <c r="F1380">
        <f t="shared" si="129"/>
        <v>-6.7570049458819696E-3</v>
      </c>
      <c r="H1380">
        <v>5.8092254717481229E-4</v>
      </c>
      <c r="I1380">
        <v>6.4599521570617299E-4</v>
      </c>
      <c r="J1380">
        <f t="shared" si="130"/>
        <v>0.12418610513800192</v>
      </c>
      <c r="K1380">
        <f t="shared" si="131"/>
        <v>0.11452511490346078</v>
      </c>
    </row>
    <row r="1381" spans="1:11">
      <c r="A1381" s="2">
        <v>37491</v>
      </c>
      <c r="B1381" s="1">
        <v>0.65724613899999995</v>
      </c>
      <c r="C1381">
        <f t="shared" si="127"/>
        <v>-1.5116662862083574E-3</v>
      </c>
      <c r="D1381">
        <f t="shared" si="128"/>
        <v>-1.5128100064496547E-3</v>
      </c>
      <c r="E1381">
        <f t="shared" si="126"/>
        <v>1.5214999992567473</v>
      </c>
      <c r="F1381">
        <f t="shared" si="129"/>
        <v>1.5128100064495489E-3</v>
      </c>
      <c r="H1381">
        <v>5.9265714657974499E-4</v>
      </c>
      <c r="I1381">
        <v>6.523873089584744E-4</v>
      </c>
      <c r="J1381">
        <f t="shared" si="130"/>
        <v>0.12646920888415009</v>
      </c>
      <c r="K1381">
        <f t="shared" si="131"/>
        <v>0.11576877150787142</v>
      </c>
    </row>
    <row r="1382" spans="1:11">
      <c r="A1382" s="2">
        <v>37495</v>
      </c>
      <c r="B1382" s="1">
        <v>0.65338124799999997</v>
      </c>
      <c r="C1382">
        <f t="shared" si="127"/>
        <v>-5.8804316536273937E-3</v>
      </c>
      <c r="D1382">
        <f t="shared" si="128"/>
        <v>-5.897789472941414E-3</v>
      </c>
      <c r="E1382">
        <f t="shared" si="126"/>
        <v>1.5304999999020481</v>
      </c>
      <c r="F1382">
        <f t="shared" si="129"/>
        <v>5.8977894729414356E-3</v>
      </c>
      <c r="H1382">
        <v>5.9400105446599045E-4</v>
      </c>
      <c r="I1382">
        <v>6.565005497459551E-4</v>
      </c>
      <c r="J1382">
        <f t="shared" si="130"/>
        <v>0.12673068190284345</v>
      </c>
      <c r="K1382">
        <f t="shared" si="131"/>
        <v>0.11656905067605156</v>
      </c>
    </row>
    <row r="1383" spans="1:11">
      <c r="A1383" s="2">
        <v>37496</v>
      </c>
      <c r="B1383" s="1">
        <v>0.65091453499999996</v>
      </c>
      <c r="C1383">
        <f t="shared" si="127"/>
        <v>-3.7753042462583819E-3</v>
      </c>
      <c r="D1383">
        <f t="shared" si="128"/>
        <v>-3.7824486946471162E-3</v>
      </c>
      <c r="E1383">
        <f t="shared" si="126"/>
        <v>1.5362999998148759</v>
      </c>
      <c r="F1383">
        <f t="shared" si="129"/>
        <v>3.7824486946470386E-3</v>
      </c>
      <c r="H1383">
        <v>5.9630259405370287E-4</v>
      </c>
      <c r="I1383">
        <v>6.5771277753242979E-4</v>
      </c>
      <c r="J1383">
        <f t="shared" si="130"/>
        <v>0.12717847338453694</v>
      </c>
      <c r="K1383">
        <f t="shared" si="131"/>
        <v>0.11680490378913881</v>
      </c>
    </row>
    <row r="1384" spans="1:11">
      <c r="A1384" s="2">
        <v>37497</v>
      </c>
      <c r="B1384" s="1">
        <v>0.64582795100000001</v>
      </c>
      <c r="C1384">
        <f t="shared" si="127"/>
        <v>-7.8145189982582464E-3</v>
      </c>
      <c r="D1384">
        <f t="shared" si="128"/>
        <v>-7.8452123589786236E-3</v>
      </c>
      <c r="E1384">
        <f t="shared" si="126"/>
        <v>1.5484000010399055</v>
      </c>
      <c r="F1384">
        <f t="shared" si="129"/>
        <v>7.8452123589788526E-3</v>
      </c>
      <c r="H1384">
        <v>6.0771931354276104E-4</v>
      </c>
      <c r="I1384">
        <v>6.6115605187763715E-4</v>
      </c>
      <c r="J1384">
        <f t="shared" si="130"/>
        <v>0.12939972987014264</v>
      </c>
      <c r="K1384">
        <f t="shared" si="131"/>
        <v>0.11747483313953949</v>
      </c>
    </row>
    <row r="1385" spans="1:11">
      <c r="A1385" s="2">
        <v>37498</v>
      </c>
      <c r="B1385" s="1">
        <v>0.64616179900000004</v>
      </c>
      <c r="C1385">
        <f t="shared" si="127"/>
        <v>5.1693024354726447E-4</v>
      </c>
      <c r="D1385">
        <f t="shared" si="128"/>
        <v>5.1679668113523548E-4</v>
      </c>
      <c r="E1385">
        <f t="shared" si="126"/>
        <v>1.5475999997950978</v>
      </c>
      <c r="F1385">
        <f t="shared" si="129"/>
        <v>-5.1679668113519309E-4</v>
      </c>
      <c r="H1385">
        <v>6.088270798944637E-4</v>
      </c>
      <c r="I1385">
        <v>6.6251114800541897E-4</v>
      </c>
      <c r="J1385">
        <f t="shared" si="130"/>
        <v>0.12961525878767571</v>
      </c>
      <c r="K1385">
        <f t="shared" si="131"/>
        <v>0.1177384829616569</v>
      </c>
    </row>
    <row r="1386" spans="1:11">
      <c r="A1386" s="2">
        <v>37502</v>
      </c>
      <c r="B1386" s="1">
        <v>0.64</v>
      </c>
      <c r="C1386">
        <f t="shared" si="127"/>
        <v>-9.5360001311374232E-3</v>
      </c>
      <c r="D1386">
        <f t="shared" si="128"/>
        <v>-9.5817589165986556E-3</v>
      </c>
      <c r="E1386">
        <f t="shared" si="126"/>
        <v>1.5625</v>
      </c>
      <c r="F1386">
        <f t="shared" si="129"/>
        <v>9.5817589165987562E-3</v>
      </c>
      <c r="H1386">
        <v>6.089392175814268E-4</v>
      </c>
      <c r="I1386">
        <v>6.6335135710580571E-4</v>
      </c>
      <c r="J1386">
        <f t="shared" si="130"/>
        <v>0.12963707648799552</v>
      </c>
      <c r="K1386">
        <f t="shared" si="131"/>
        <v>0.11790195548240051</v>
      </c>
    </row>
    <row r="1387" spans="1:11">
      <c r="A1387" s="2">
        <v>37503</v>
      </c>
      <c r="B1387" s="1">
        <v>0.63930443699999995</v>
      </c>
      <c r="C1387">
        <f t="shared" si="127"/>
        <v>-1.0868171875001442E-3</v>
      </c>
      <c r="D1387">
        <f t="shared" si="128"/>
        <v>-1.0874082015546274E-3</v>
      </c>
      <c r="E1387">
        <f t="shared" si="126"/>
        <v>1.5641999994440834</v>
      </c>
      <c r="F1387">
        <f t="shared" si="129"/>
        <v>1.0874082015546243E-3</v>
      </c>
      <c r="H1387">
        <v>6.1012754583378217E-4</v>
      </c>
      <c r="I1387">
        <v>6.668890797036477E-4</v>
      </c>
      <c r="J1387">
        <f t="shared" si="130"/>
        <v>0.12986827966681608</v>
      </c>
      <c r="K1387">
        <f t="shared" si="131"/>
        <v>0.11859026084649933</v>
      </c>
    </row>
    <row r="1388" spans="1:11">
      <c r="A1388" s="2">
        <v>37504</v>
      </c>
      <c r="B1388" s="1">
        <v>0.63856960399999996</v>
      </c>
      <c r="C1388">
        <f t="shared" si="127"/>
        <v>-1.1494257781914374E-3</v>
      </c>
      <c r="D1388">
        <f t="shared" si="128"/>
        <v>-1.1500868746373075E-3</v>
      </c>
      <c r="E1388">
        <f t="shared" si="126"/>
        <v>1.5660000002129761</v>
      </c>
      <c r="F1388">
        <f t="shared" si="129"/>
        <v>1.1500868746374116E-3</v>
      </c>
      <c r="H1388">
        <v>6.1053701424092677E-4</v>
      </c>
      <c r="I1388">
        <v>6.6982925914927218E-4</v>
      </c>
      <c r="J1388">
        <f t="shared" si="130"/>
        <v>0.12994794654099059</v>
      </c>
      <c r="K1388">
        <f t="shared" si="131"/>
        <v>0.11916230719209775</v>
      </c>
    </row>
    <row r="1389" spans="1:11">
      <c r="A1389" s="2">
        <v>37505</v>
      </c>
      <c r="B1389" s="1">
        <v>0.64114893900000003</v>
      </c>
      <c r="C1389">
        <f t="shared" si="127"/>
        <v>4.0392386105494449E-3</v>
      </c>
      <c r="D1389">
        <f t="shared" si="128"/>
        <v>4.0311027872687397E-3</v>
      </c>
      <c r="E1389">
        <f t="shared" si="126"/>
        <v>1.5596999997530994</v>
      </c>
      <c r="F1389">
        <f t="shared" si="129"/>
        <v>-4.0311027872687857E-3</v>
      </c>
      <c r="H1389">
        <v>6.1244528080415053E-4</v>
      </c>
      <c r="I1389">
        <v>6.7091573323352317E-4</v>
      </c>
      <c r="J1389">
        <f t="shared" si="130"/>
        <v>0.13031922214988048</v>
      </c>
      <c r="K1389">
        <f t="shared" si="131"/>
        <v>0.11937369344962978</v>
      </c>
    </row>
    <row r="1390" spans="1:11">
      <c r="A1390" s="2">
        <v>37508</v>
      </c>
      <c r="B1390" s="1">
        <v>0.64164260500000003</v>
      </c>
      <c r="C1390">
        <f t="shared" si="127"/>
        <v>7.6997086007812854E-4</v>
      </c>
      <c r="D1390">
        <f t="shared" si="128"/>
        <v>7.6967458458801887E-4</v>
      </c>
      <c r="E1390">
        <f t="shared" si="126"/>
        <v>1.5585000001675386</v>
      </c>
      <c r="F1390">
        <f t="shared" si="129"/>
        <v>-7.6967458458801052E-4</v>
      </c>
      <c r="H1390">
        <v>6.135578911261988E-4</v>
      </c>
      <c r="I1390">
        <v>6.858072639600954E-4</v>
      </c>
      <c r="J1390">
        <f t="shared" si="130"/>
        <v>0.13053569351857533</v>
      </c>
      <c r="K1390">
        <f t="shared" si="131"/>
        <v>0.12227101515738455</v>
      </c>
    </row>
    <row r="1391" spans="1:11">
      <c r="A1391" s="2">
        <v>37509</v>
      </c>
      <c r="B1391" s="1">
        <v>0.64333504900000005</v>
      </c>
      <c r="C1391">
        <f t="shared" si="127"/>
        <v>2.6376739742834943E-3</v>
      </c>
      <c r="D1391">
        <f t="shared" si="128"/>
        <v>2.6342014172613883E-3</v>
      </c>
      <c r="E1391">
        <f t="shared" si="126"/>
        <v>1.5543999997425912</v>
      </c>
      <c r="F1391">
        <f t="shared" si="129"/>
        <v>-2.6342014172614421E-3</v>
      </c>
      <c r="H1391">
        <v>6.1522997988078547E-4</v>
      </c>
      <c r="I1391">
        <v>6.9311070396007386E-4</v>
      </c>
      <c r="J1391">
        <f t="shared" si="130"/>
        <v>0.13086101796875507</v>
      </c>
      <c r="K1391">
        <f t="shared" si="131"/>
        <v>0.12369198494496075</v>
      </c>
    </row>
    <row r="1392" spans="1:11">
      <c r="A1392" s="2">
        <v>37510</v>
      </c>
      <c r="B1392" s="1">
        <v>0.64549444899999997</v>
      </c>
      <c r="C1392">
        <f t="shared" si="127"/>
        <v>3.356571359444116E-3</v>
      </c>
      <c r="D1392">
        <f t="shared" si="128"/>
        <v>3.3509506478331696E-3</v>
      </c>
      <c r="E1392">
        <f t="shared" si="126"/>
        <v>1.5491999993945726</v>
      </c>
      <c r="F1392">
        <f t="shared" si="129"/>
        <v>-3.3509506478331236E-3</v>
      </c>
      <c r="H1392">
        <v>6.1720866992282214E-4</v>
      </c>
      <c r="I1392">
        <v>7.0447366026361196E-4</v>
      </c>
      <c r="J1392">
        <f t="shared" si="130"/>
        <v>0.13124599529022554</v>
      </c>
      <c r="K1392">
        <f t="shared" si="131"/>
        <v>0.12590278117316608</v>
      </c>
    </row>
    <row r="1393" spans="1:11">
      <c r="A1393" s="2">
        <v>37511</v>
      </c>
      <c r="B1393" s="1">
        <v>0.64312817499999997</v>
      </c>
      <c r="C1393">
        <f t="shared" si="127"/>
        <v>-3.665831679367404E-3</v>
      </c>
      <c r="D1393">
        <f t="shared" si="128"/>
        <v>-3.6725673064734433E-3</v>
      </c>
      <c r="E1393">
        <f t="shared" si="126"/>
        <v>1.5549000010767684</v>
      </c>
      <c r="F1393">
        <f t="shared" si="129"/>
        <v>3.672567306473602E-3</v>
      </c>
      <c r="H1393">
        <v>6.178909107404124E-4</v>
      </c>
      <c r="I1393">
        <v>7.1377581568007127E-4</v>
      </c>
      <c r="J1393">
        <f t="shared" si="130"/>
        <v>0.1313787332314765</v>
      </c>
      <c r="K1393">
        <f t="shared" si="131"/>
        <v>0.12771262445334175</v>
      </c>
    </row>
    <row r="1394" spans="1:11">
      <c r="A1394" s="2">
        <v>37512</v>
      </c>
      <c r="B1394" s="1">
        <v>0.64164260500000003</v>
      </c>
      <c r="C1394">
        <f t="shared" si="127"/>
        <v>-2.3099127945994669E-3</v>
      </c>
      <c r="D1394">
        <f t="shared" si="128"/>
        <v>-2.3125847586210686E-3</v>
      </c>
      <c r="E1394">
        <f t="shared" si="126"/>
        <v>1.5585000001675386</v>
      </c>
      <c r="F1394">
        <f t="shared" si="129"/>
        <v>2.3125847586211276E-3</v>
      </c>
      <c r="H1394">
        <v>6.1957905231326709E-4</v>
      </c>
      <c r="I1394">
        <v>7.330921471572538E-4</v>
      </c>
      <c r="J1394">
        <f t="shared" si="130"/>
        <v>0.1317071809454558</v>
      </c>
      <c r="K1394">
        <f t="shared" si="131"/>
        <v>0.13147084296899531</v>
      </c>
    </row>
    <row r="1395" spans="1:11">
      <c r="A1395" s="2">
        <v>37515</v>
      </c>
      <c r="B1395" s="1">
        <v>0.64766839399999998</v>
      </c>
      <c r="C1395">
        <f t="shared" si="127"/>
        <v>9.3911921575093871E-3</v>
      </c>
      <c r="D1395">
        <f t="shared" si="128"/>
        <v>9.3473690661701296E-3</v>
      </c>
      <c r="E1395">
        <f t="shared" si="126"/>
        <v>1.5439999994812161</v>
      </c>
      <c r="F1395">
        <f t="shared" si="129"/>
        <v>-9.347369066170114E-3</v>
      </c>
      <c r="H1395">
        <v>6.2189074430644075E-4</v>
      </c>
      <c r="I1395">
        <v>7.3962432509612898E-4</v>
      </c>
      <c r="J1395">
        <f t="shared" si="130"/>
        <v>0.13215694769653355</v>
      </c>
      <c r="K1395">
        <f t="shared" si="131"/>
        <v>0.13274175468980642</v>
      </c>
    </row>
    <row r="1396" spans="1:11">
      <c r="A1396" s="2">
        <v>37516</v>
      </c>
      <c r="B1396" s="1">
        <v>0.651763019</v>
      </c>
      <c r="C1396">
        <f t="shared" si="127"/>
        <v>6.3221009978757792E-3</v>
      </c>
      <c r="D1396">
        <f t="shared" si="128"/>
        <v>6.3022003492614609E-3</v>
      </c>
      <c r="E1396">
        <f t="shared" si="126"/>
        <v>1.5342999999206768</v>
      </c>
      <c r="F1396">
        <f t="shared" si="129"/>
        <v>-6.3022003492614739E-3</v>
      </c>
      <c r="H1396">
        <v>6.2893081834154024E-4</v>
      </c>
      <c r="I1396">
        <v>7.4547390843667427E-4</v>
      </c>
      <c r="J1396">
        <f t="shared" si="130"/>
        <v>0.13352667655118364</v>
      </c>
      <c r="K1396">
        <f t="shared" si="131"/>
        <v>0.13387985963718035</v>
      </c>
    </row>
    <row r="1397" spans="1:11">
      <c r="A1397" s="2">
        <v>37517</v>
      </c>
      <c r="B1397" s="1">
        <v>0.64412238300000002</v>
      </c>
      <c r="C1397">
        <f t="shared" si="127"/>
        <v>-1.1723027814193876E-2</v>
      </c>
      <c r="D1397">
        <f t="shared" si="128"/>
        <v>-1.1792284300673762E-2</v>
      </c>
      <c r="E1397">
        <f t="shared" si="126"/>
        <v>1.5525000006093561</v>
      </c>
      <c r="F1397">
        <f t="shared" si="129"/>
        <v>1.1792284300673712E-2</v>
      </c>
      <c r="H1397">
        <v>6.291288265614398E-4</v>
      </c>
      <c r="I1397">
        <v>7.463163631855937E-4</v>
      </c>
      <c r="J1397">
        <f t="shared" si="130"/>
        <v>0.13356520136937478</v>
      </c>
      <c r="K1397">
        <f t="shared" si="131"/>
        <v>0.13404376907514631</v>
      </c>
    </row>
    <row r="1398" spans="1:11">
      <c r="A1398" s="2">
        <v>37518</v>
      </c>
      <c r="B1398" s="1">
        <v>0.64329366399999999</v>
      </c>
      <c r="C1398">
        <f t="shared" si="127"/>
        <v>-1.2865862480050394E-3</v>
      </c>
      <c r="D1398">
        <f t="shared" si="128"/>
        <v>-1.2874146106747265E-3</v>
      </c>
      <c r="E1398">
        <f t="shared" si="126"/>
        <v>1.5544999989305039</v>
      </c>
      <c r="F1398">
        <f t="shared" si="129"/>
        <v>1.2874146106747603E-3</v>
      </c>
      <c r="H1398">
        <v>6.3111407200966928E-4</v>
      </c>
      <c r="I1398">
        <v>7.4985489365622584E-4</v>
      </c>
      <c r="J1398">
        <f t="shared" si="130"/>
        <v>0.13395145412189491</v>
      </c>
      <c r="K1398">
        <f t="shared" si="131"/>
        <v>0.13473223162035802</v>
      </c>
    </row>
    <row r="1399" spans="1:11">
      <c r="A1399" s="2">
        <v>37519</v>
      </c>
      <c r="B1399" s="1">
        <v>0.64275613799999998</v>
      </c>
      <c r="C1399">
        <f t="shared" si="127"/>
        <v>-8.3558416642515176E-4</v>
      </c>
      <c r="D1399">
        <f t="shared" si="128"/>
        <v>-8.359334614652334E-4</v>
      </c>
      <c r="E1399">
        <f t="shared" si="126"/>
        <v>1.5558000007772776</v>
      </c>
      <c r="F1399">
        <f t="shared" si="129"/>
        <v>8.3593346146524099E-4</v>
      </c>
      <c r="H1399">
        <v>6.3462917330057989E-4</v>
      </c>
      <c r="I1399">
        <v>7.5159778291220513E-4</v>
      </c>
      <c r="J1399">
        <f t="shared" si="130"/>
        <v>0.13463535824579664</v>
      </c>
      <c r="K1399">
        <f t="shared" si="131"/>
        <v>0.13507133113727676</v>
      </c>
    </row>
    <row r="1400" spans="1:11">
      <c r="A1400" s="2">
        <v>37522</v>
      </c>
      <c r="B1400" s="1">
        <v>0.64205457499999996</v>
      </c>
      <c r="C1400">
        <f t="shared" si="127"/>
        <v>-1.0914917159453585E-3</v>
      </c>
      <c r="D1400">
        <f t="shared" si="128"/>
        <v>-1.0920878268345562E-3</v>
      </c>
      <c r="E1400">
        <f t="shared" si="126"/>
        <v>1.5574999991239062</v>
      </c>
      <c r="F1400">
        <f t="shared" si="129"/>
        <v>1.0920878268346191E-3</v>
      </c>
      <c r="H1400">
        <v>6.3836593827222142E-4</v>
      </c>
      <c r="I1400">
        <v>7.5350150618177093E-4</v>
      </c>
      <c r="J1400">
        <f t="shared" si="130"/>
        <v>0.13536238963483951</v>
      </c>
      <c r="K1400">
        <f t="shared" si="131"/>
        <v>0.13544172279517588</v>
      </c>
    </row>
    <row r="1401" spans="1:11">
      <c r="A1401" s="2">
        <v>37523</v>
      </c>
      <c r="B1401" s="1">
        <v>0.64246707400000003</v>
      </c>
      <c r="C1401">
        <f t="shared" si="127"/>
        <v>6.4246719213878478E-4</v>
      </c>
      <c r="D1401">
        <f t="shared" si="128"/>
        <v>6.4226089844552172E-4</v>
      </c>
      <c r="E1401">
        <f t="shared" si="126"/>
        <v>1.5564999989400234</v>
      </c>
      <c r="F1401">
        <f t="shared" si="129"/>
        <v>-6.4226089844536538E-4</v>
      </c>
      <c r="H1401">
        <v>6.4226089844552172E-4</v>
      </c>
      <c r="I1401">
        <v>7.5950772930754239E-4</v>
      </c>
      <c r="J1401">
        <f t="shared" si="130"/>
        <v>0.1361201997530973</v>
      </c>
      <c r="K1401">
        <f t="shared" si="131"/>
        <v>0.13661030384728121</v>
      </c>
    </row>
    <row r="1402" spans="1:11">
      <c r="A1402" s="2">
        <v>37524</v>
      </c>
      <c r="B1402" s="1">
        <v>0.64</v>
      </c>
      <c r="C1402">
        <f t="shared" si="127"/>
        <v>-3.8400006783849694E-3</v>
      </c>
      <c r="D1402">
        <f t="shared" si="128"/>
        <v>-3.8473924098937138E-3</v>
      </c>
      <c r="E1402">
        <f t="shared" si="126"/>
        <v>1.5625</v>
      </c>
      <c r="F1402">
        <f t="shared" si="129"/>
        <v>3.8473924098937871E-3</v>
      </c>
      <c r="H1402">
        <v>6.5659875871175259E-4</v>
      </c>
      <c r="I1402">
        <v>7.7349499488991503E-4</v>
      </c>
      <c r="J1402">
        <f t="shared" si="130"/>
        <v>0.13890979838837927</v>
      </c>
      <c r="K1402">
        <f t="shared" si="131"/>
        <v>0.13933169018076441</v>
      </c>
    </row>
    <row r="1403" spans="1:11">
      <c r="A1403" s="2">
        <v>37525</v>
      </c>
      <c r="B1403" s="1">
        <v>0.64254963700000001</v>
      </c>
      <c r="C1403">
        <f t="shared" si="127"/>
        <v>3.9838078125000731E-3</v>
      </c>
      <c r="D1403">
        <f t="shared" si="128"/>
        <v>3.9758934626923197E-3</v>
      </c>
      <c r="E1403">
        <f t="shared" si="126"/>
        <v>1.5562999999017975</v>
      </c>
      <c r="F1403">
        <f t="shared" si="129"/>
        <v>-3.975893462692213E-3</v>
      </c>
      <c r="H1403">
        <v>6.719810200634948E-4</v>
      </c>
      <c r="I1403">
        <v>7.7389275314999255E-4</v>
      </c>
      <c r="J1403">
        <f t="shared" si="130"/>
        <v>0.1419025974865428</v>
      </c>
      <c r="K1403">
        <f t="shared" si="131"/>
        <v>0.13940907870868149</v>
      </c>
    </row>
    <row r="1404" spans="1:11">
      <c r="A1404" s="2">
        <v>37526</v>
      </c>
      <c r="B1404" s="1">
        <v>0.64316953899999996</v>
      </c>
      <c r="C1404">
        <f t="shared" si="127"/>
        <v>9.6475348253899362E-4</v>
      </c>
      <c r="D1404">
        <f t="shared" si="128"/>
        <v>9.6428840699608863E-4</v>
      </c>
      <c r="E1404">
        <f t="shared" si="126"/>
        <v>1.5548000011860015</v>
      </c>
      <c r="F1404">
        <f t="shared" si="129"/>
        <v>-9.6428840699621754E-4</v>
      </c>
      <c r="H1404">
        <v>6.8197940150573739E-4</v>
      </c>
      <c r="I1404">
        <v>7.7730219246208122E-4</v>
      </c>
      <c r="J1404">
        <f t="shared" si="130"/>
        <v>0.14384789969401368</v>
      </c>
      <c r="K1404">
        <f t="shared" si="131"/>
        <v>0.14007242505712372</v>
      </c>
    </row>
    <row r="1405" spans="1:11">
      <c r="A1405" s="2">
        <v>37529</v>
      </c>
      <c r="B1405" s="1">
        <v>0.63694267500000001</v>
      </c>
      <c r="C1405">
        <f t="shared" si="127"/>
        <v>-9.6815281545850063E-3</v>
      </c>
      <c r="D1405">
        <f t="shared" si="128"/>
        <v>-9.7286988514855791E-3</v>
      </c>
      <c r="E1405">
        <f t="shared" si="126"/>
        <v>1.5700000003924999</v>
      </c>
      <c r="F1405">
        <f t="shared" si="129"/>
        <v>9.7286988514855982E-3</v>
      </c>
      <c r="H1405">
        <v>6.8267145973231974E-4</v>
      </c>
      <c r="I1405">
        <v>7.7977432349071111E-4</v>
      </c>
      <c r="J1405">
        <f t="shared" si="130"/>
        <v>0.14398254772716246</v>
      </c>
      <c r="K1405">
        <f t="shared" si="131"/>
        <v>0.14055340710156075</v>
      </c>
    </row>
    <row r="1406" spans="1:11">
      <c r="A1406" s="2">
        <v>37530</v>
      </c>
      <c r="B1406" s="1">
        <v>0.63661828399999998</v>
      </c>
      <c r="C1406">
        <f t="shared" si="127"/>
        <v>-5.092938701273253E-4</v>
      </c>
      <c r="D1406">
        <f t="shared" si="128"/>
        <v>-5.0942360430081615E-4</v>
      </c>
      <c r="E1406">
        <f t="shared" si="126"/>
        <v>1.5707999992032904</v>
      </c>
      <c r="F1406">
        <f t="shared" si="129"/>
        <v>5.0942360430092067E-4</v>
      </c>
      <c r="H1406">
        <v>6.9675441767417265E-4</v>
      </c>
      <c r="I1406">
        <v>7.8094613867143114E-4</v>
      </c>
      <c r="J1406">
        <f t="shared" si="130"/>
        <v>0.14672255212990123</v>
      </c>
      <c r="K1406">
        <f t="shared" si="131"/>
        <v>0.14078139746889878</v>
      </c>
    </row>
    <row r="1407" spans="1:11">
      <c r="A1407" s="2">
        <v>37531</v>
      </c>
      <c r="B1407" s="1">
        <v>0.63877355499999999</v>
      </c>
      <c r="C1407">
        <f t="shared" si="127"/>
        <v>3.3854996850828378E-3</v>
      </c>
      <c r="D1407">
        <f t="shared" si="128"/>
        <v>3.3797817826941318E-3</v>
      </c>
      <c r="E1407">
        <f t="shared" si="126"/>
        <v>1.5654999994481613</v>
      </c>
      <c r="F1407">
        <f t="shared" si="129"/>
        <v>-3.379781782694203E-3</v>
      </c>
      <c r="H1407">
        <v>6.9856908013997019E-4</v>
      </c>
      <c r="I1407">
        <v>7.9698306762590783E-4</v>
      </c>
      <c r="J1407">
        <f t="shared" si="130"/>
        <v>0.14707561596537527</v>
      </c>
      <c r="K1407">
        <f t="shared" si="131"/>
        <v>0.14390156981643429</v>
      </c>
    </row>
    <row r="1408" spans="1:11">
      <c r="A1408" s="2">
        <v>37532</v>
      </c>
      <c r="B1408" s="1">
        <v>0.63678043799999995</v>
      </c>
      <c r="C1408">
        <f t="shared" si="127"/>
        <v>-3.1202246624001395E-3</v>
      </c>
      <c r="D1408">
        <f t="shared" si="128"/>
        <v>-3.1251027130909403E-3</v>
      </c>
      <c r="E1408">
        <f t="shared" si="126"/>
        <v>1.5704000002588021</v>
      </c>
      <c r="F1408">
        <f t="shared" si="129"/>
        <v>3.1251027130910175E-3</v>
      </c>
      <c r="H1408">
        <v>7.0119511135355208E-4</v>
      </c>
      <c r="I1408">
        <v>7.9771684956326703E-4</v>
      </c>
      <c r="J1408">
        <f t="shared" si="130"/>
        <v>0.14758654109322503</v>
      </c>
      <c r="K1408">
        <f t="shared" si="131"/>
        <v>0.14404433568616962</v>
      </c>
    </row>
    <row r="1409" spans="1:11">
      <c r="A1409" s="2">
        <v>37533</v>
      </c>
      <c r="B1409" s="1">
        <v>0.63734862999999997</v>
      </c>
      <c r="C1409">
        <f t="shared" si="127"/>
        <v>8.9228871694713163E-4</v>
      </c>
      <c r="D1409">
        <f t="shared" si="128"/>
        <v>8.9189086401879911E-4</v>
      </c>
      <c r="E1409">
        <f t="shared" si="126"/>
        <v>1.5689999992625701</v>
      </c>
      <c r="F1409">
        <f t="shared" si="129"/>
        <v>-8.9189086401880637E-4</v>
      </c>
      <c r="H1409">
        <v>7.0746375799070262E-4</v>
      </c>
      <c r="I1409">
        <v>8.0239540333493307E-4</v>
      </c>
      <c r="J1409">
        <f t="shared" si="130"/>
        <v>0.14880617971289034</v>
      </c>
      <c r="K1409">
        <f t="shared" si="131"/>
        <v>0.14495460311618996</v>
      </c>
    </row>
    <row r="1410" spans="1:11">
      <c r="A1410" s="2">
        <v>37536</v>
      </c>
      <c r="B1410" s="1">
        <v>0.63926356799999995</v>
      </c>
      <c r="C1410">
        <f t="shared" si="127"/>
        <v>3.004537720587841E-3</v>
      </c>
      <c r="D1410">
        <f t="shared" si="128"/>
        <v>3.0000331177079623E-3</v>
      </c>
      <c r="E1410">
        <f t="shared" si="126"/>
        <v>1.5643000009035397</v>
      </c>
      <c r="F1410">
        <f t="shared" si="129"/>
        <v>-3.0000331177080304E-3</v>
      </c>
      <c r="H1410">
        <v>7.0831553035677244E-4</v>
      </c>
      <c r="I1410">
        <v>8.0938881135869808E-4</v>
      </c>
      <c r="J1410">
        <f t="shared" si="130"/>
        <v>0.14897190200239788</v>
      </c>
      <c r="K1410">
        <f t="shared" si="131"/>
        <v>0.14631525255179734</v>
      </c>
    </row>
    <row r="1411" spans="1:11">
      <c r="A1411" s="2">
        <v>37537</v>
      </c>
      <c r="B1411" s="1">
        <v>0.64230200999999998</v>
      </c>
      <c r="C1411">
        <f t="shared" si="127"/>
        <v>4.7530348233453257E-3</v>
      </c>
      <c r="D1411">
        <f t="shared" si="128"/>
        <v>4.7417748186957369E-3</v>
      </c>
      <c r="E1411">
        <f t="shared" ref="E1411:E1474" si="132">1/B1411</f>
        <v>1.5569000009824039</v>
      </c>
      <c r="F1411">
        <f t="shared" si="129"/>
        <v>-4.7417748186958097E-3</v>
      </c>
      <c r="H1411">
        <v>7.1010099035813325E-4</v>
      </c>
      <c r="I1411">
        <v>8.2432394195959752E-4</v>
      </c>
      <c r="J1411">
        <f t="shared" si="130"/>
        <v>0.14931928415640572</v>
      </c>
      <c r="K1411">
        <f t="shared" si="131"/>
        <v>0.14922105712573042</v>
      </c>
    </row>
    <row r="1412" spans="1:11">
      <c r="A1412" s="2">
        <v>37538</v>
      </c>
      <c r="B1412" s="1">
        <v>0.64123116400000002</v>
      </c>
      <c r="C1412">
        <f t="shared" ref="C1412:C1475" si="133">+B1412/B1411-1</f>
        <v>-1.6672001384518964E-3</v>
      </c>
      <c r="D1412">
        <f t="shared" ref="D1412:D1475" si="134">+LN(B1412/B1411)</f>
        <v>-1.6685914632290034E-3</v>
      </c>
      <c r="E1412">
        <f t="shared" si="132"/>
        <v>1.5594999995976488</v>
      </c>
      <c r="F1412">
        <f t="shared" ref="F1412:F1475" si="135">+LN(E1412/E1411)</f>
        <v>1.6685914632290303E-3</v>
      </c>
      <c r="H1412">
        <v>7.1379698815107111E-4</v>
      </c>
      <c r="I1412">
        <v>8.2752019039108776E-4</v>
      </c>
      <c r="J1412">
        <f t="shared" ref="J1412:J1475" si="136">+(H1412-$O$4)/$O$5</f>
        <v>0.1500383838133795</v>
      </c>
      <c r="K1412">
        <f t="shared" ref="K1412:K1475" si="137">+(I1412-$O$9)/$O$10</f>
        <v>0.14984292469152802</v>
      </c>
    </row>
    <row r="1413" spans="1:11">
      <c r="A1413" s="2">
        <v>37539</v>
      </c>
      <c r="B1413" s="1">
        <v>0.64</v>
      </c>
      <c r="C1413">
        <f t="shared" si="133"/>
        <v>-1.920000257504606E-3</v>
      </c>
      <c r="D1413">
        <f t="shared" si="134"/>
        <v>-1.9218458206985789E-3</v>
      </c>
      <c r="E1413">
        <f t="shared" si="132"/>
        <v>1.5625</v>
      </c>
      <c r="F1413">
        <f t="shared" si="135"/>
        <v>1.9218458206986236E-3</v>
      </c>
      <c r="H1413">
        <v>7.1663235426676179E-4</v>
      </c>
      <c r="I1413">
        <v>8.3593346146524099E-4</v>
      </c>
      <c r="J1413">
        <f t="shared" si="136"/>
        <v>0.15059003749809871</v>
      </c>
      <c r="K1413">
        <f t="shared" si="137"/>
        <v>0.15147982511257563</v>
      </c>
    </row>
    <row r="1414" spans="1:11">
      <c r="A1414" s="2">
        <v>37540</v>
      </c>
      <c r="B1414" s="1">
        <v>0.64082024999999998</v>
      </c>
      <c r="C1414">
        <f t="shared" si="133"/>
        <v>1.2816406250000245E-3</v>
      </c>
      <c r="D1414">
        <f t="shared" si="134"/>
        <v>1.2808200247224678E-3</v>
      </c>
      <c r="E1414">
        <f t="shared" si="132"/>
        <v>1.5604999998049376</v>
      </c>
      <c r="F1414">
        <f t="shared" si="135"/>
        <v>-1.2808200247224183E-3</v>
      </c>
      <c r="H1414">
        <v>7.1796150842658884E-4</v>
      </c>
      <c r="I1414">
        <v>8.4919669019074709E-4</v>
      </c>
      <c r="J1414">
        <f t="shared" si="136"/>
        <v>0.1508486400065264</v>
      </c>
      <c r="K1414">
        <f t="shared" si="137"/>
        <v>0.15406034159586468</v>
      </c>
    </row>
    <row r="1415" spans="1:11">
      <c r="A1415" s="2">
        <v>37544</v>
      </c>
      <c r="B1415" s="1">
        <v>0.64341783600000002</v>
      </c>
      <c r="C1415">
        <f t="shared" si="133"/>
        <v>4.0535329524933328E-3</v>
      </c>
      <c r="D1415">
        <f t="shared" si="134"/>
        <v>4.0453395218923134E-3</v>
      </c>
      <c r="E1415">
        <f t="shared" si="132"/>
        <v>1.5541999988946529</v>
      </c>
      <c r="F1415">
        <f t="shared" si="135"/>
        <v>-4.0453395218924089E-3</v>
      </c>
      <c r="H1415">
        <v>7.2402518226587242E-4</v>
      </c>
      <c r="I1415">
        <v>8.5022020029045702E-4</v>
      </c>
      <c r="J1415">
        <f t="shared" si="136"/>
        <v>0.15202839876779009</v>
      </c>
      <c r="K1415">
        <f t="shared" si="137"/>
        <v>0.15425947747278998</v>
      </c>
    </row>
    <row r="1416" spans="1:11">
      <c r="A1416" s="2">
        <v>37545</v>
      </c>
      <c r="B1416" s="1">
        <v>0.64337644000000005</v>
      </c>
      <c r="C1416">
        <f t="shared" si="133"/>
        <v>-6.4337663154168112E-5</v>
      </c>
      <c r="D1416">
        <f t="shared" si="134"/>
        <v>-6.433973291039418E-5</v>
      </c>
      <c r="E1416">
        <f t="shared" si="132"/>
        <v>1.5542999989244244</v>
      </c>
      <c r="F1416">
        <f t="shared" si="135"/>
        <v>6.4339732910490146E-5</v>
      </c>
      <c r="H1416">
        <v>7.2561849956268715E-4</v>
      </c>
      <c r="I1416">
        <v>8.5423971997147558E-4</v>
      </c>
      <c r="J1416">
        <f t="shared" si="136"/>
        <v>0.15233839730831386</v>
      </c>
      <c r="K1416">
        <f t="shared" si="137"/>
        <v>0.15504152210207595</v>
      </c>
    </row>
    <row r="1417" spans="1:11">
      <c r="A1417" s="2">
        <v>37546</v>
      </c>
      <c r="B1417" s="1">
        <v>0.64412238300000002</v>
      </c>
      <c r="C1417">
        <f t="shared" si="133"/>
        <v>1.159419204097567E-3</v>
      </c>
      <c r="D1417">
        <f t="shared" si="134"/>
        <v>1.1587475967183556E-3</v>
      </c>
      <c r="E1417">
        <f t="shared" si="132"/>
        <v>1.5525000006093561</v>
      </c>
      <c r="F1417">
        <f t="shared" si="135"/>
        <v>-1.158747596718556E-3</v>
      </c>
      <c r="H1417">
        <v>7.3278008196694738E-4</v>
      </c>
      <c r="I1417">
        <v>8.5837003061585686E-4</v>
      </c>
      <c r="J1417">
        <f t="shared" si="136"/>
        <v>0.15373176703925179</v>
      </c>
      <c r="K1417">
        <f t="shared" si="137"/>
        <v>0.15584512241083284</v>
      </c>
    </row>
    <row r="1418" spans="1:11">
      <c r="A1418" s="2">
        <v>37547</v>
      </c>
      <c r="B1418" s="1">
        <v>0.64678869400000005</v>
      </c>
      <c r="C1418">
        <f t="shared" si="133"/>
        <v>4.1394478291247871E-3</v>
      </c>
      <c r="D1418">
        <f t="shared" si="134"/>
        <v>4.1309038849849803E-3</v>
      </c>
      <c r="E1418">
        <f t="shared" si="132"/>
        <v>1.5461000003194241</v>
      </c>
      <c r="F1418">
        <f t="shared" si="135"/>
        <v>-4.1309038849849239E-3</v>
      </c>
      <c r="H1418">
        <v>7.3637706311196918E-4</v>
      </c>
      <c r="I1418">
        <v>8.6827084166951911E-4</v>
      </c>
      <c r="J1418">
        <f t="shared" si="136"/>
        <v>0.15443160184772181</v>
      </c>
      <c r="K1418">
        <f t="shared" si="137"/>
        <v>0.15777144115649189</v>
      </c>
    </row>
    <row r="1419" spans="1:11">
      <c r="A1419" s="2">
        <v>37550</v>
      </c>
      <c r="B1419" s="1">
        <v>0.64859255400000004</v>
      </c>
      <c r="C1419">
        <f t="shared" si="133"/>
        <v>2.7889479465761369E-3</v>
      </c>
      <c r="D1419">
        <f t="shared" si="134"/>
        <v>2.7850660471870304E-3</v>
      </c>
      <c r="E1419">
        <f t="shared" si="132"/>
        <v>1.5418000003743488</v>
      </c>
      <c r="F1419">
        <f t="shared" si="135"/>
        <v>-2.7850660471870881E-3</v>
      </c>
      <c r="H1419">
        <v>7.4492519594225137E-4</v>
      </c>
      <c r="I1419">
        <v>8.8875721815400615E-4</v>
      </c>
      <c r="J1419">
        <f t="shared" si="136"/>
        <v>0.15609474120288255</v>
      </c>
      <c r="K1419">
        <f t="shared" si="137"/>
        <v>0.16175730563151378</v>
      </c>
    </row>
    <row r="1420" spans="1:11">
      <c r="A1420" s="2">
        <v>37551</v>
      </c>
      <c r="B1420" s="1">
        <v>0.64670503800000001</v>
      </c>
      <c r="C1420">
        <f t="shared" si="133"/>
        <v>-2.9101721695066196E-3</v>
      </c>
      <c r="D1420">
        <f t="shared" si="134"/>
        <v>-2.9144149540230105E-3</v>
      </c>
      <c r="E1420">
        <f t="shared" si="132"/>
        <v>1.5462999995988898</v>
      </c>
      <c r="F1420">
        <f t="shared" si="135"/>
        <v>2.9144149540231722E-3</v>
      </c>
      <c r="H1420">
        <v>7.465472165845685E-4</v>
      </c>
      <c r="I1420">
        <v>8.895099279122475E-4</v>
      </c>
      <c r="J1420">
        <f t="shared" si="136"/>
        <v>0.15641032431543833</v>
      </c>
      <c r="K1420">
        <f t="shared" si="137"/>
        <v>0.16190375413047836</v>
      </c>
    </row>
    <row r="1421" spans="1:11">
      <c r="A1421" s="2">
        <v>37552</v>
      </c>
      <c r="B1421" s="1">
        <v>0.64520291600000002</v>
      </c>
      <c r="C1421">
        <f t="shared" si="133"/>
        <v>-2.3227312479974227E-3</v>
      </c>
      <c r="D1421">
        <f t="shared" si="134"/>
        <v>-2.3254329726202214E-3</v>
      </c>
      <c r="E1421">
        <f t="shared" si="132"/>
        <v>1.5499000007619308</v>
      </c>
      <c r="F1421">
        <f t="shared" si="135"/>
        <v>2.3254329726202227E-3</v>
      </c>
      <c r="H1421">
        <v>7.5288337660137875E-4</v>
      </c>
      <c r="I1421">
        <v>8.9453395859755733E-4</v>
      </c>
      <c r="J1421">
        <f t="shared" si="136"/>
        <v>0.1576430984538118</v>
      </c>
      <c r="K1421">
        <f t="shared" si="137"/>
        <v>0.1628812381401645</v>
      </c>
    </row>
    <row r="1422" spans="1:11">
      <c r="A1422" s="2">
        <v>37553</v>
      </c>
      <c r="B1422" s="1">
        <v>0.64607830499999996</v>
      </c>
      <c r="C1422">
        <f t="shared" si="133"/>
        <v>1.3567654117669914E-3</v>
      </c>
      <c r="D1422">
        <f t="shared" si="134"/>
        <v>1.3558458372463355E-3</v>
      </c>
      <c r="E1422">
        <f t="shared" si="132"/>
        <v>1.5477999992586038</v>
      </c>
      <c r="F1422">
        <f t="shared" si="135"/>
        <v>-1.3558458372463461E-3</v>
      </c>
      <c r="H1422">
        <v>7.5457501456788157E-4</v>
      </c>
      <c r="I1422">
        <v>8.9510061350035763E-4</v>
      </c>
      <c r="J1422">
        <f t="shared" si="136"/>
        <v>0.157972226432124</v>
      </c>
      <c r="K1422">
        <f t="shared" si="137"/>
        <v>0.16299148748798739</v>
      </c>
    </row>
    <row r="1423" spans="1:11">
      <c r="A1423" s="2">
        <v>37554</v>
      </c>
      <c r="B1423" s="1">
        <v>0.643790639</v>
      </c>
      <c r="C1423">
        <f t="shared" si="133"/>
        <v>-3.5408494331038431E-3</v>
      </c>
      <c r="D1423">
        <f t="shared" si="134"/>
        <v>-3.5471330778027031E-3</v>
      </c>
      <c r="E1423">
        <f t="shared" si="132"/>
        <v>1.5533000006854714</v>
      </c>
      <c r="F1423">
        <f t="shared" si="135"/>
        <v>3.5471330778028259E-3</v>
      </c>
      <c r="H1423">
        <v>7.5741140243318881E-4</v>
      </c>
      <c r="I1423">
        <v>8.9817615037801287E-4</v>
      </c>
      <c r="J1423">
        <f t="shared" si="136"/>
        <v>0.15852407891019751</v>
      </c>
      <c r="K1423">
        <f t="shared" si="137"/>
        <v>0.16358986920725083</v>
      </c>
    </row>
    <row r="1424" spans="1:11">
      <c r="A1424" s="2">
        <v>37557</v>
      </c>
      <c r="B1424" s="1">
        <v>0.64094346899999999</v>
      </c>
      <c r="C1424">
        <f t="shared" si="133"/>
        <v>-4.4225091629516156E-3</v>
      </c>
      <c r="D1424">
        <f t="shared" si="134"/>
        <v>-4.4323173852511806E-3</v>
      </c>
      <c r="E1424">
        <f t="shared" si="132"/>
        <v>1.5601999994792053</v>
      </c>
      <c r="F1424">
        <f t="shared" si="135"/>
        <v>4.4323173852513012E-3</v>
      </c>
      <c r="H1424">
        <v>7.6513882009254168E-4</v>
      </c>
      <c r="I1424">
        <v>8.9842296863695099E-4</v>
      </c>
      <c r="J1424">
        <f t="shared" si="136"/>
        <v>0.16002753851689733</v>
      </c>
      <c r="K1424">
        <f t="shared" si="137"/>
        <v>0.16363789059018466</v>
      </c>
    </row>
    <row r="1425" spans="1:11">
      <c r="A1425" s="2">
        <v>37558</v>
      </c>
      <c r="B1425" s="1">
        <v>0.64164260500000003</v>
      </c>
      <c r="C1425">
        <f t="shared" si="133"/>
        <v>1.0907919868359262E-3</v>
      </c>
      <c r="D1425">
        <f t="shared" si="134"/>
        <v>1.0901975055210165E-3</v>
      </c>
      <c r="E1425">
        <f t="shared" si="132"/>
        <v>1.5585000001675386</v>
      </c>
      <c r="F1425">
        <f t="shared" si="135"/>
        <v>-1.0901975055210458E-3</v>
      </c>
      <c r="H1425">
        <v>7.6935634616445247E-4</v>
      </c>
      <c r="I1425">
        <v>9.0757944092413818E-4</v>
      </c>
      <c r="J1425">
        <f t="shared" si="136"/>
        <v>0.16084810760851964</v>
      </c>
      <c r="K1425">
        <f t="shared" si="137"/>
        <v>0.16541938951136567</v>
      </c>
    </row>
    <row r="1426" spans="1:11">
      <c r="A1426" s="2">
        <v>37559</v>
      </c>
      <c r="B1426" s="1">
        <v>0.64234326799999997</v>
      </c>
      <c r="C1426">
        <f t="shared" si="133"/>
        <v>1.0919832856173262E-3</v>
      </c>
      <c r="D1426">
        <f t="shared" si="134"/>
        <v>1.0913875055510967E-3</v>
      </c>
      <c r="E1426">
        <f t="shared" si="132"/>
        <v>1.5568000005878477</v>
      </c>
      <c r="F1426">
        <f t="shared" si="135"/>
        <v>-1.0913875055510796E-3</v>
      </c>
      <c r="H1426">
        <v>7.6967458458801887E-4</v>
      </c>
      <c r="I1426">
        <v>9.1753511709729814E-4</v>
      </c>
      <c r="J1426">
        <f t="shared" si="136"/>
        <v>0.16091002462093229</v>
      </c>
      <c r="K1426">
        <f t="shared" si="137"/>
        <v>0.16735638290858595</v>
      </c>
    </row>
    <row r="1427" spans="1:11">
      <c r="A1427" s="2">
        <v>37560</v>
      </c>
      <c r="B1427" s="1">
        <v>0.63979526600000003</v>
      </c>
      <c r="C1427">
        <f t="shared" si="133"/>
        <v>-3.9667295150976889E-3</v>
      </c>
      <c r="D1427">
        <f t="shared" si="134"/>
        <v>-3.9746178541358451E-3</v>
      </c>
      <c r="E1427">
        <f t="shared" si="132"/>
        <v>1.5629999988152459</v>
      </c>
      <c r="F1427">
        <f t="shared" si="135"/>
        <v>3.974617854135944E-3</v>
      </c>
      <c r="H1427">
        <v>7.8962559710305609E-4</v>
      </c>
      <c r="I1427">
        <v>9.1924148053168194E-4</v>
      </c>
      <c r="J1427">
        <f t="shared" si="136"/>
        <v>0.16479172776568413</v>
      </c>
      <c r="K1427">
        <f t="shared" si="137"/>
        <v>0.16768837589913441</v>
      </c>
    </row>
    <row r="1428" spans="1:11">
      <c r="A1428" s="2">
        <v>37561</v>
      </c>
      <c r="B1428" s="1">
        <v>0.63946796299999997</v>
      </c>
      <c r="C1428">
        <f t="shared" si="133"/>
        <v>-5.1157458861228466E-4</v>
      </c>
      <c r="D1428">
        <f t="shared" si="134"/>
        <v>-5.1170548753708774E-4</v>
      </c>
      <c r="E1428">
        <f t="shared" si="132"/>
        <v>1.5637999991564864</v>
      </c>
      <c r="F1428">
        <f t="shared" si="135"/>
        <v>5.117054875371826E-4</v>
      </c>
      <c r="H1428">
        <v>7.9445111435494473E-4</v>
      </c>
      <c r="I1428">
        <v>9.2112121340493295E-4</v>
      </c>
      <c r="J1428">
        <f t="shared" si="136"/>
        <v>0.1657305886619716</v>
      </c>
      <c r="K1428">
        <f t="shared" si="137"/>
        <v>0.16805409994446258</v>
      </c>
    </row>
    <row r="1429" spans="1:11">
      <c r="A1429" s="2">
        <v>37564</v>
      </c>
      <c r="B1429" s="1">
        <v>0.64329366399999999</v>
      </c>
      <c r="C1429">
        <f t="shared" si="133"/>
        <v>5.9826312205730758E-3</v>
      </c>
      <c r="D1429">
        <f t="shared" si="134"/>
        <v>5.9648063402052438E-3</v>
      </c>
      <c r="E1429">
        <f t="shared" si="132"/>
        <v>1.5544999989305039</v>
      </c>
      <c r="F1429">
        <f t="shared" si="135"/>
        <v>-5.9648063402051848E-3</v>
      </c>
      <c r="H1429">
        <v>8.0074685259290466E-4</v>
      </c>
      <c r="I1429">
        <v>9.2333659360312929E-4</v>
      </c>
      <c r="J1429">
        <f t="shared" si="136"/>
        <v>0.16695549826986264</v>
      </c>
      <c r="K1429">
        <f t="shared" si="137"/>
        <v>0.16848512810785418</v>
      </c>
    </row>
    <row r="1430" spans="1:11">
      <c r="A1430" s="2">
        <v>37565</v>
      </c>
      <c r="B1430" s="1">
        <v>0.64</v>
      </c>
      <c r="C1430">
        <f t="shared" si="133"/>
        <v>-5.1200006844773771E-3</v>
      </c>
      <c r="D1430">
        <f t="shared" si="134"/>
        <v>-5.1331527997479989E-3</v>
      </c>
      <c r="E1430">
        <f t="shared" si="132"/>
        <v>1.5625</v>
      </c>
      <c r="F1430">
        <f t="shared" si="135"/>
        <v>5.1331527997480276E-3</v>
      </c>
      <c r="H1430">
        <v>8.0115738934103461E-4</v>
      </c>
      <c r="I1430">
        <v>9.237869660637622E-4</v>
      </c>
      <c r="J1430">
        <f t="shared" si="136"/>
        <v>0.16703537300228793</v>
      </c>
      <c r="K1430">
        <f t="shared" si="137"/>
        <v>0.16857275334469018</v>
      </c>
    </row>
    <row r="1431" spans="1:11">
      <c r="A1431" s="2">
        <v>37566</v>
      </c>
      <c r="B1431" s="1">
        <v>0.64143681799999996</v>
      </c>
      <c r="C1431">
        <f t="shared" si="133"/>
        <v>2.2450281249999371E-3</v>
      </c>
      <c r="D1431">
        <f t="shared" si="134"/>
        <v>2.2425118147799813E-3</v>
      </c>
      <c r="E1431">
        <f t="shared" si="132"/>
        <v>1.559000001150542</v>
      </c>
      <c r="F1431">
        <f t="shared" si="135"/>
        <v>-2.2425118147799605E-3</v>
      </c>
      <c r="H1431">
        <v>8.1181550305270574E-4</v>
      </c>
      <c r="I1431">
        <v>9.2635498013070089E-4</v>
      </c>
      <c r="J1431">
        <f t="shared" si="136"/>
        <v>0.16910903384935194</v>
      </c>
      <c r="K1431">
        <f t="shared" si="137"/>
        <v>0.16907239055718204</v>
      </c>
    </row>
    <row r="1432" spans="1:11">
      <c r="A1432" s="2">
        <v>37567</v>
      </c>
      <c r="B1432" s="1">
        <v>0.63307166400000003</v>
      </c>
      <c r="C1432">
        <f t="shared" si="133"/>
        <v>-1.3041275095624361E-2</v>
      </c>
      <c r="D1432">
        <f t="shared" si="134"/>
        <v>-1.312705916231773E-2</v>
      </c>
      <c r="E1432">
        <f t="shared" si="132"/>
        <v>1.5795999992822296</v>
      </c>
      <c r="F1432">
        <f t="shared" si="135"/>
        <v>1.3127059162317774E-2</v>
      </c>
      <c r="H1432">
        <v>8.1416605692225517E-4</v>
      </c>
      <c r="I1432">
        <v>9.4117553566364011E-4</v>
      </c>
      <c r="J1432">
        <f t="shared" si="136"/>
        <v>0.16956636163361663</v>
      </c>
      <c r="K1432">
        <f t="shared" si="137"/>
        <v>0.17195590320977647</v>
      </c>
    </row>
    <row r="1433" spans="1:11">
      <c r="A1433" s="2">
        <v>37568</v>
      </c>
      <c r="B1433" s="1">
        <v>0.62833804599999998</v>
      </c>
      <c r="C1433">
        <f t="shared" si="133"/>
        <v>-7.4772229894024544E-3</v>
      </c>
      <c r="D1433">
        <f t="shared" si="134"/>
        <v>-7.5053175550532708E-3</v>
      </c>
      <c r="E1433">
        <f t="shared" si="132"/>
        <v>1.5914999996673767</v>
      </c>
      <c r="F1433">
        <f t="shared" si="135"/>
        <v>7.5053175550533653E-3</v>
      </c>
      <c r="H1433">
        <v>8.1634954481997577E-4</v>
      </c>
      <c r="I1433">
        <v>9.4981923946610902E-4</v>
      </c>
      <c r="J1433">
        <f t="shared" si="136"/>
        <v>0.16999118477643815</v>
      </c>
      <c r="K1433">
        <f t="shared" si="137"/>
        <v>0.17363763701687315</v>
      </c>
    </row>
    <row r="1434" spans="1:11">
      <c r="A1434" s="2">
        <v>37572</v>
      </c>
      <c r="B1434" s="1">
        <v>0.62976257999999996</v>
      </c>
      <c r="C1434">
        <f t="shared" si="133"/>
        <v>2.2671458605261208E-3</v>
      </c>
      <c r="D1434">
        <f t="shared" si="134"/>
        <v>2.2645797630959099E-3</v>
      </c>
      <c r="E1434">
        <f t="shared" si="132"/>
        <v>1.5878999987582623</v>
      </c>
      <c r="F1434">
        <f t="shared" si="135"/>
        <v>-2.2645797630960491E-3</v>
      </c>
      <c r="H1434">
        <v>8.2530920810484692E-4</v>
      </c>
      <c r="I1434">
        <v>9.5272179621941821E-4</v>
      </c>
      <c r="J1434">
        <f t="shared" si="136"/>
        <v>0.17173439220125375</v>
      </c>
      <c r="K1434">
        <f t="shared" si="137"/>
        <v>0.17420236342705653</v>
      </c>
    </row>
    <row r="1435" spans="1:11">
      <c r="A1435" s="2">
        <v>37573</v>
      </c>
      <c r="B1435" s="1">
        <v>0.63091482600000004</v>
      </c>
      <c r="C1435">
        <f t="shared" si="133"/>
        <v>1.8296514219693361E-3</v>
      </c>
      <c r="D1435">
        <f t="shared" si="134"/>
        <v>1.8279796486706957E-3</v>
      </c>
      <c r="E1435">
        <f t="shared" si="132"/>
        <v>1.5850000012521499</v>
      </c>
      <c r="F1435">
        <f t="shared" si="135"/>
        <v>-1.8279796486706237E-3</v>
      </c>
      <c r="H1435">
        <v>8.3068101951344142E-4</v>
      </c>
      <c r="I1435">
        <v>9.5522387982988673E-4</v>
      </c>
      <c r="J1435">
        <f t="shared" si="136"/>
        <v>0.17277954102375281</v>
      </c>
      <c r="K1435">
        <f t="shared" si="137"/>
        <v>0.17468917309708543</v>
      </c>
    </row>
    <row r="1436" spans="1:11">
      <c r="A1436" s="2">
        <v>37574</v>
      </c>
      <c r="B1436" s="1">
        <v>0.63339245</v>
      </c>
      <c r="C1436">
        <f t="shared" si="133"/>
        <v>3.9270340431023509E-3</v>
      </c>
      <c r="D1436">
        <f t="shared" si="134"/>
        <v>3.9193433726889357E-3</v>
      </c>
      <c r="E1436">
        <f t="shared" si="132"/>
        <v>1.578799999905272</v>
      </c>
      <c r="F1436">
        <f t="shared" si="135"/>
        <v>-3.9193433726889106E-3</v>
      </c>
      <c r="H1436">
        <v>8.3501536100248793E-4</v>
      </c>
      <c r="I1436">
        <v>9.6169179005767789E-4</v>
      </c>
      <c r="J1436">
        <f t="shared" si="136"/>
        <v>0.17362283792288408</v>
      </c>
      <c r="K1436">
        <f t="shared" si="137"/>
        <v>0.17594758078202205</v>
      </c>
    </row>
    <row r="1437" spans="1:11">
      <c r="A1437" s="2">
        <v>37575</v>
      </c>
      <c r="B1437" s="1">
        <v>0.63331222300000001</v>
      </c>
      <c r="C1437">
        <f t="shared" si="133"/>
        <v>-1.2666238759240223E-4</v>
      </c>
      <c r="D1437">
        <f t="shared" si="134"/>
        <v>-1.2667040995004532E-4</v>
      </c>
      <c r="E1437">
        <f t="shared" si="132"/>
        <v>1.5789999998152571</v>
      </c>
      <c r="F1437">
        <f t="shared" si="135"/>
        <v>1.2667040995005917E-4</v>
      </c>
      <c r="H1437">
        <v>8.4844583304152484E-4</v>
      </c>
      <c r="I1437">
        <v>9.6375172779448364E-4</v>
      </c>
      <c r="J1437">
        <f t="shared" si="136"/>
        <v>0.17623589355152139</v>
      </c>
      <c r="K1437">
        <f t="shared" si="137"/>
        <v>0.17634836579405719</v>
      </c>
    </row>
    <row r="1438" spans="1:11">
      <c r="A1438" s="2">
        <v>37578</v>
      </c>
      <c r="B1438" s="1">
        <v>0.63331222300000001</v>
      </c>
      <c r="C1438">
        <f t="shared" si="133"/>
        <v>0</v>
      </c>
      <c r="D1438">
        <f t="shared" si="134"/>
        <v>0</v>
      </c>
      <c r="E1438">
        <f t="shared" si="132"/>
        <v>1.5789999998152571</v>
      </c>
      <c r="F1438">
        <f t="shared" si="135"/>
        <v>0</v>
      </c>
      <c r="H1438">
        <v>8.6494333534202885E-4</v>
      </c>
      <c r="I1438">
        <v>9.6498496263487416E-4</v>
      </c>
      <c r="J1438">
        <f t="shared" si="136"/>
        <v>0.17944567583761595</v>
      </c>
      <c r="K1438">
        <f t="shared" si="137"/>
        <v>0.17658830607551174</v>
      </c>
    </row>
    <row r="1439" spans="1:11">
      <c r="A1439" s="2">
        <v>37579</v>
      </c>
      <c r="B1439" s="1">
        <v>0.62972292200000002</v>
      </c>
      <c r="C1439">
        <f t="shared" si="133"/>
        <v>-5.6675062783368979E-3</v>
      </c>
      <c r="D1439">
        <f t="shared" si="134"/>
        <v>-5.6836275324389377E-3</v>
      </c>
      <c r="E1439">
        <f t="shared" si="132"/>
        <v>1.5879999997840319</v>
      </c>
      <c r="F1439">
        <f t="shared" si="135"/>
        <v>5.6836275324388622E-3</v>
      </c>
      <c r="H1439">
        <v>8.6980194625321263E-4</v>
      </c>
      <c r="I1439">
        <v>9.6587204801846474E-4</v>
      </c>
      <c r="J1439">
        <f t="shared" si="136"/>
        <v>0.18039097549290178</v>
      </c>
      <c r="K1439">
        <f t="shared" si="137"/>
        <v>0.17676089892615285</v>
      </c>
    </row>
    <row r="1440" spans="1:11">
      <c r="A1440" s="2">
        <v>37580</v>
      </c>
      <c r="B1440" s="1">
        <v>0.63492063499999996</v>
      </c>
      <c r="C1440">
        <f t="shared" si="133"/>
        <v>8.2539682428772743E-3</v>
      </c>
      <c r="D1440">
        <f t="shared" si="134"/>
        <v>8.2200905363474103E-3</v>
      </c>
      <c r="E1440">
        <f t="shared" si="132"/>
        <v>1.5749999998031252</v>
      </c>
      <c r="F1440">
        <f t="shared" si="135"/>
        <v>-8.220090536347471E-3</v>
      </c>
      <c r="H1440">
        <v>8.7538314035402829E-4</v>
      </c>
      <c r="I1440">
        <v>9.689917070815321E-4</v>
      </c>
      <c r="J1440">
        <f t="shared" si="136"/>
        <v>0.18147686217039635</v>
      </c>
      <c r="K1440">
        <f t="shared" si="137"/>
        <v>0.17736786513333333</v>
      </c>
    </row>
    <row r="1441" spans="1:11">
      <c r="A1441" s="2">
        <v>37581</v>
      </c>
      <c r="B1441" s="1">
        <v>0.63479972100000004</v>
      </c>
      <c r="C1441">
        <f t="shared" si="133"/>
        <v>-1.904395499761069E-4</v>
      </c>
      <c r="D1441">
        <f t="shared" si="134"/>
        <v>-1.9045768588977116E-4</v>
      </c>
      <c r="E1441">
        <f t="shared" si="132"/>
        <v>1.575299999226055</v>
      </c>
      <c r="F1441">
        <f t="shared" si="135"/>
        <v>1.904576858896911E-4</v>
      </c>
      <c r="H1441">
        <v>8.7575224166155376E-4</v>
      </c>
      <c r="I1441">
        <v>9.6905982230920888E-4</v>
      </c>
      <c r="J1441">
        <f t="shared" si="136"/>
        <v>0.18154867515257325</v>
      </c>
      <c r="K1441">
        <f t="shared" si="137"/>
        <v>0.17738111774862186</v>
      </c>
    </row>
    <row r="1442" spans="1:11">
      <c r="A1442" s="2">
        <v>37582</v>
      </c>
      <c r="B1442" s="1">
        <v>0.63379388999999997</v>
      </c>
      <c r="C1442">
        <f t="shared" si="133"/>
        <v>-1.5844855735216434E-3</v>
      </c>
      <c r="D1442">
        <f t="shared" si="134"/>
        <v>-1.5857421983660365E-3</v>
      </c>
      <c r="E1442">
        <f t="shared" si="132"/>
        <v>1.5778000005648525</v>
      </c>
      <c r="F1442">
        <f t="shared" si="135"/>
        <v>1.5857421983661341E-3</v>
      </c>
      <c r="H1442">
        <v>8.8118832322787609E-4</v>
      </c>
      <c r="I1442">
        <v>9.7940372406247426E-4</v>
      </c>
      <c r="J1442">
        <f t="shared" si="136"/>
        <v>0.18260632848697003</v>
      </c>
      <c r="K1442">
        <f t="shared" si="137"/>
        <v>0.17939364497922689</v>
      </c>
    </row>
    <row r="1443" spans="1:11">
      <c r="A1443" s="2">
        <v>37585</v>
      </c>
      <c r="B1443" s="1">
        <v>0.63828429200000003</v>
      </c>
      <c r="C1443">
        <f t="shared" si="133"/>
        <v>7.0849562781365449E-3</v>
      </c>
      <c r="D1443">
        <f t="shared" si="134"/>
        <v>7.0599758959479699E-3</v>
      </c>
      <c r="E1443">
        <f t="shared" si="132"/>
        <v>1.5666999995669642</v>
      </c>
      <c r="F1443">
        <f t="shared" si="135"/>
        <v>-7.0599758959478693E-3</v>
      </c>
      <c r="H1443">
        <v>8.8641286377220485E-4</v>
      </c>
      <c r="I1443">
        <v>9.9815132933623154E-4</v>
      </c>
      <c r="J1443">
        <f t="shared" si="136"/>
        <v>0.1836228240380364</v>
      </c>
      <c r="K1443">
        <f t="shared" si="137"/>
        <v>0.18304121115126257</v>
      </c>
    </row>
    <row r="1444" spans="1:11">
      <c r="A1444" s="2">
        <v>37586</v>
      </c>
      <c r="B1444" s="1">
        <v>0.64578624500000004</v>
      </c>
      <c r="C1444">
        <f t="shared" si="133"/>
        <v>1.1753309761851405E-2</v>
      </c>
      <c r="D1444">
        <f t="shared" si="134"/>
        <v>1.1684776092283926E-2</v>
      </c>
      <c r="E1444">
        <f t="shared" si="132"/>
        <v>1.5484999994076987</v>
      </c>
      <c r="F1444">
        <f t="shared" si="135"/>
        <v>-1.1684776092283994E-2</v>
      </c>
      <c r="H1444">
        <v>8.8691844422778194E-4</v>
      </c>
      <c r="I1444">
        <v>1.0056891686237809E-3</v>
      </c>
      <c r="J1444">
        <f t="shared" si="136"/>
        <v>0.18372119063686737</v>
      </c>
      <c r="K1444">
        <f t="shared" si="137"/>
        <v>0.18450778606544604</v>
      </c>
    </row>
    <row r="1445" spans="1:11">
      <c r="A1445" s="2">
        <v>37587</v>
      </c>
      <c r="B1445" s="1">
        <v>0.64766839399999998</v>
      </c>
      <c r="C1445">
        <f t="shared" si="133"/>
        <v>2.9145077253851515E-3</v>
      </c>
      <c r="D1445">
        <f t="shared" si="134"/>
        <v>2.9102687820359552E-3</v>
      </c>
      <c r="E1445">
        <f t="shared" si="132"/>
        <v>1.5439999994812161</v>
      </c>
      <c r="F1445">
        <f t="shared" si="135"/>
        <v>-2.9102687820358629E-3</v>
      </c>
      <c r="H1445">
        <v>8.8875721815400615E-4</v>
      </c>
      <c r="I1445">
        <v>1.0319608088640631E-3</v>
      </c>
      <c r="J1445">
        <f t="shared" si="136"/>
        <v>0.18407894563935323</v>
      </c>
      <c r="K1445">
        <f t="shared" si="137"/>
        <v>0.18961924135933805</v>
      </c>
    </row>
    <row r="1446" spans="1:11">
      <c r="A1446" s="2">
        <v>37589</v>
      </c>
      <c r="B1446" s="1">
        <v>0.64296277199999996</v>
      </c>
      <c r="C1446">
        <f t="shared" si="133"/>
        <v>-7.2654803655588518E-3</v>
      </c>
      <c r="D1446">
        <f t="shared" si="134"/>
        <v>-7.2920025101929891E-3</v>
      </c>
      <c r="E1446">
        <f t="shared" si="132"/>
        <v>1.5553000011017746</v>
      </c>
      <c r="F1446">
        <f t="shared" si="135"/>
        <v>7.2920025101928356E-3</v>
      </c>
      <c r="H1446">
        <v>8.9181290381744663E-4</v>
      </c>
      <c r="I1446">
        <v>1.0339296982648679E-3</v>
      </c>
      <c r="J1446">
        <f t="shared" si="136"/>
        <v>0.18467346507240004</v>
      </c>
      <c r="K1446">
        <f t="shared" si="137"/>
        <v>0.19000231185127484</v>
      </c>
    </row>
    <row r="1447" spans="1:11">
      <c r="A1447" s="2">
        <v>37592</v>
      </c>
      <c r="B1447" s="1">
        <v>0.64288010299999998</v>
      </c>
      <c r="C1447">
        <f t="shared" si="133"/>
        <v>-1.285750957910059E-4</v>
      </c>
      <c r="D1447">
        <f t="shared" si="134"/>
        <v>-1.2858336227721849E-4</v>
      </c>
      <c r="E1447">
        <f t="shared" si="132"/>
        <v>1.5554999996632344</v>
      </c>
      <c r="F1447">
        <f t="shared" si="135"/>
        <v>1.2858336227734309E-4</v>
      </c>
      <c r="H1447">
        <v>8.9189086401879911E-4</v>
      </c>
      <c r="I1447">
        <v>1.034661744776257E-3</v>
      </c>
      <c r="J1447">
        <f t="shared" si="136"/>
        <v>0.18468863314261841</v>
      </c>
      <c r="K1447">
        <f t="shared" si="137"/>
        <v>0.19014474007356291</v>
      </c>
    </row>
    <row r="1448" spans="1:11">
      <c r="A1448" s="2">
        <v>37593</v>
      </c>
      <c r="B1448" s="1">
        <v>0.63747051700000001</v>
      </c>
      <c r="C1448">
        <f t="shared" si="133"/>
        <v>-8.4146110211781311E-3</v>
      </c>
      <c r="D1448">
        <f t="shared" si="134"/>
        <v>-8.4502137231028014E-3</v>
      </c>
      <c r="E1448">
        <f t="shared" si="132"/>
        <v>1.5686999999719202</v>
      </c>
      <c r="F1448">
        <f t="shared" si="135"/>
        <v>8.4502137231027077E-3</v>
      </c>
      <c r="H1448">
        <v>8.9512185261639342E-4</v>
      </c>
      <c r="I1448">
        <v>1.0383257535421873E-3</v>
      </c>
      <c r="J1448">
        <f t="shared" si="136"/>
        <v>0.1853172598145974</v>
      </c>
      <c r="K1448">
        <f t="shared" si="137"/>
        <v>0.190857615890687</v>
      </c>
    </row>
    <row r="1449" spans="1:11">
      <c r="A1449" s="2">
        <v>37594</v>
      </c>
      <c r="B1449" s="1">
        <v>0.63767376600000003</v>
      </c>
      <c r="C1449">
        <f t="shared" si="133"/>
        <v>3.1883670629428984E-4</v>
      </c>
      <c r="D1449">
        <f t="shared" si="134"/>
        <v>3.1878588867304458E-4</v>
      </c>
      <c r="E1449">
        <f t="shared" si="132"/>
        <v>1.5682000002490302</v>
      </c>
      <c r="F1449">
        <f t="shared" si="135"/>
        <v>-3.1878588867297319E-4</v>
      </c>
      <c r="H1449">
        <v>8.9672602723446396E-4</v>
      </c>
      <c r="I1449">
        <v>1.0387454116032382E-3</v>
      </c>
      <c r="J1449">
        <f t="shared" si="136"/>
        <v>0.18562937077412903</v>
      </c>
      <c r="K1449">
        <f t="shared" si="137"/>
        <v>0.19093926528136701</v>
      </c>
    </row>
    <row r="1450" spans="1:11">
      <c r="A1450" s="2">
        <v>37595</v>
      </c>
      <c r="B1450" s="1">
        <v>0.63661828399999998</v>
      </c>
      <c r="C1450">
        <f t="shared" si="133"/>
        <v>-1.6552068726629621E-3</v>
      </c>
      <c r="D1450">
        <f t="shared" si="134"/>
        <v>-1.6565782410331001E-3</v>
      </c>
      <c r="E1450">
        <f t="shared" si="132"/>
        <v>1.5707999992032904</v>
      </c>
      <c r="F1450">
        <f t="shared" si="135"/>
        <v>1.656578241033091E-3</v>
      </c>
      <c r="H1450">
        <v>8.9679019015674252E-4</v>
      </c>
      <c r="I1450">
        <v>1.0473454618700555E-3</v>
      </c>
      <c r="J1450">
        <f t="shared" si="136"/>
        <v>0.18564185442211417</v>
      </c>
      <c r="K1450">
        <f t="shared" si="137"/>
        <v>0.19261250578184624</v>
      </c>
    </row>
    <row r="1451" spans="1:11">
      <c r="A1451" s="2">
        <v>37596</v>
      </c>
      <c r="B1451" s="1">
        <v>0.63572790800000001</v>
      </c>
      <c r="C1451">
        <f t="shared" si="133"/>
        <v>-1.3986026200906165E-3</v>
      </c>
      <c r="D1451">
        <f t="shared" si="134"/>
        <v>-1.3995815776232565E-3</v>
      </c>
      <c r="E1451">
        <f t="shared" si="132"/>
        <v>1.5730000011262679</v>
      </c>
      <c r="F1451">
        <f t="shared" si="135"/>
        <v>1.3995815776231576E-3</v>
      </c>
      <c r="H1451">
        <v>9.0293477029237533E-4</v>
      </c>
      <c r="I1451">
        <v>1.0491955749411951E-3</v>
      </c>
      <c r="J1451">
        <f t="shared" si="136"/>
        <v>0.18683735445088157</v>
      </c>
      <c r="K1451">
        <f t="shared" si="137"/>
        <v>0.19297246694777587</v>
      </c>
    </row>
    <row r="1452" spans="1:11">
      <c r="A1452" s="2">
        <v>37599</v>
      </c>
      <c r="B1452" s="1">
        <v>0.63351282900000006</v>
      </c>
      <c r="C1452">
        <f t="shared" si="133"/>
        <v>-3.4843192694946623E-3</v>
      </c>
      <c r="D1452">
        <f t="shared" si="134"/>
        <v>-3.4904036472684086E-3</v>
      </c>
      <c r="E1452">
        <f t="shared" si="132"/>
        <v>1.5784999990899946</v>
      </c>
      <c r="F1452">
        <f t="shared" si="135"/>
        <v>3.4904036472684172E-3</v>
      </c>
      <c r="H1452">
        <v>9.0505882296317485E-4</v>
      </c>
      <c r="I1452">
        <v>1.0517094246097461E-3</v>
      </c>
      <c r="J1452">
        <f t="shared" si="136"/>
        <v>0.187250613774219</v>
      </c>
      <c r="K1452">
        <f t="shared" si="137"/>
        <v>0.19346156584220506</v>
      </c>
    </row>
    <row r="1453" spans="1:11">
      <c r="A1453" s="2">
        <v>37600</v>
      </c>
      <c r="B1453" s="1">
        <v>0.63698324699999997</v>
      </c>
      <c r="C1453">
        <f t="shared" si="133"/>
        <v>5.4780548098418702E-3</v>
      </c>
      <c r="D1453">
        <f t="shared" si="134"/>
        <v>5.463104840574491E-3</v>
      </c>
      <c r="E1453">
        <f t="shared" si="132"/>
        <v>1.5699000008394255</v>
      </c>
      <c r="F1453">
        <f t="shared" si="135"/>
        <v>-5.4631048405744736E-3</v>
      </c>
      <c r="H1453">
        <v>9.0855099167427541E-4</v>
      </c>
      <c r="I1453">
        <v>1.0662677228810648E-3</v>
      </c>
      <c r="J1453">
        <f t="shared" si="136"/>
        <v>0.18793005609613958</v>
      </c>
      <c r="K1453">
        <f t="shared" si="137"/>
        <v>0.19629405327307708</v>
      </c>
    </row>
    <row r="1454" spans="1:11">
      <c r="A1454" s="2">
        <v>37601</v>
      </c>
      <c r="B1454" s="1">
        <v>0.63516260199999997</v>
      </c>
      <c r="C1454">
        <f t="shared" si="133"/>
        <v>-2.8582305870282765E-3</v>
      </c>
      <c r="D1454">
        <f t="shared" si="134"/>
        <v>-2.8623231282171361E-3</v>
      </c>
      <c r="E1454">
        <f t="shared" si="132"/>
        <v>1.5743999990729933</v>
      </c>
      <c r="F1454">
        <f t="shared" si="135"/>
        <v>2.8623231282171807E-3</v>
      </c>
      <c r="H1454">
        <v>9.0963241232366366E-4</v>
      </c>
      <c r="I1454">
        <v>1.0678045888301109E-3</v>
      </c>
      <c r="J1454">
        <f t="shared" si="136"/>
        <v>0.18814045914873484</v>
      </c>
      <c r="K1454">
        <f t="shared" si="137"/>
        <v>0.19659306854275213</v>
      </c>
    </row>
    <row r="1455" spans="1:11">
      <c r="A1455" s="2">
        <v>37602</v>
      </c>
      <c r="B1455" s="1">
        <v>0.63291139200000002</v>
      </c>
      <c r="C1455">
        <f t="shared" si="133"/>
        <v>-3.5443050219130523E-3</v>
      </c>
      <c r="D1455">
        <f t="shared" si="134"/>
        <v>-3.5506009518234492E-3</v>
      </c>
      <c r="E1455">
        <f t="shared" si="132"/>
        <v>1.5800000010111999</v>
      </c>
      <c r="F1455">
        <f t="shared" si="135"/>
        <v>3.550600951823329E-3</v>
      </c>
      <c r="H1455">
        <v>9.1033231614552374E-4</v>
      </c>
      <c r="I1455">
        <v>1.0716426731065514E-3</v>
      </c>
      <c r="J1455">
        <f t="shared" si="136"/>
        <v>0.18827663363433</v>
      </c>
      <c r="K1455">
        <f t="shared" si="137"/>
        <v>0.19733981278916332</v>
      </c>
    </row>
    <row r="1456" spans="1:11">
      <c r="A1456" s="2">
        <v>37603</v>
      </c>
      <c r="B1456" s="1">
        <v>0.629089079</v>
      </c>
      <c r="C1456">
        <f t="shared" si="133"/>
        <v>-6.0392545438651135E-3</v>
      </c>
      <c r="D1456">
        <f t="shared" si="134"/>
        <v>-6.0575645981945951E-3</v>
      </c>
      <c r="E1456">
        <f t="shared" si="132"/>
        <v>1.5896000000343353</v>
      </c>
      <c r="F1456">
        <f t="shared" si="135"/>
        <v>6.0575645981947E-3</v>
      </c>
      <c r="H1456">
        <v>9.1060790999800568E-4</v>
      </c>
      <c r="I1456">
        <v>1.0733550289150518E-3</v>
      </c>
      <c r="J1456">
        <f t="shared" si="136"/>
        <v>0.18833025364599845</v>
      </c>
      <c r="K1456">
        <f t="shared" si="137"/>
        <v>0.19767297166627698</v>
      </c>
    </row>
    <row r="1457" spans="1:11">
      <c r="A1457" s="2">
        <v>37606</v>
      </c>
      <c r="B1457" s="1">
        <v>0.62873310299999996</v>
      </c>
      <c r="C1457">
        <f t="shared" si="133"/>
        <v>-5.6585944961229373E-4</v>
      </c>
      <c r="D1457">
        <f t="shared" si="134"/>
        <v>-5.660196084917783E-4</v>
      </c>
      <c r="E1457">
        <f t="shared" si="132"/>
        <v>1.5904999994886544</v>
      </c>
      <c r="F1457">
        <f t="shared" si="135"/>
        <v>5.6601960849177017E-4</v>
      </c>
      <c r="H1457">
        <v>9.1116138474568785E-4</v>
      </c>
      <c r="I1457">
        <v>1.0777018237215035E-3</v>
      </c>
      <c r="J1457">
        <f t="shared" si="136"/>
        <v>0.18843793864028127</v>
      </c>
      <c r="K1457">
        <f t="shared" si="137"/>
        <v>0.19851869150415874</v>
      </c>
    </row>
    <row r="1458" spans="1:11">
      <c r="A1458" s="2">
        <v>37607</v>
      </c>
      <c r="B1458" s="1">
        <v>0.62644866300000002</v>
      </c>
      <c r="C1458">
        <f t="shared" si="133"/>
        <v>-3.6334018188317607E-3</v>
      </c>
      <c r="D1458">
        <f t="shared" si="134"/>
        <v>-3.6400186558344038E-3</v>
      </c>
      <c r="E1458">
        <f t="shared" si="132"/>
        <v>1.5962999988077236</v>
      </c>
      <c r="F1458">
        <f t="shared" si="135"/>
        <v>3.6400186558345378E-3</v>
      </c>
      <c r="H1458">
        <v>9.1449501538790317E-4</v>
      </c>
      <c r="I1458">
        <v>1.080153505585958E-3</v>
      </c>
      <c r="J1458">
        <f t="shared" si="136"/>
        <v>0.18908653552415247</v>
      </c>
      <c r="K1458">
        <f t="shared" si="137"/>
        <v>0.19899569492421132</v>
      </c>
    </row>
    <row r="1459" spans="1:11">
      <c r="A1459" s="2">
        <v>37608</v>
      </c>
      <c r="B1459" s="1">
        <v>0.625</v>
      </c>
      <c r="C1459">
        <f t="shared" si="133"/>
        <v>-2.312500745172863E-3</v>
      </c>
      <c r="D1459">
        <f t="shared" si="134"/>
        <v>-2.3151787043393709E-3</v>
      </c>
      <c r="E1459">
        <f t="shared" si="132"/>
        <v>1.6</v>
      </c>
      <c r="F1459">
        <f t="shared" si="135"/>
        <v>2.3151787043393722E-3</v>
      </c>
      <c r="H1459">
        <v>9.1505217137481806E-4</v>
      </c>
      <c r="I1459">
        <v>1.0807159326180335E-3</v>
      </c>
      <c r="J1459">
        <f t="shared" si="136"/>
        <v>0.18919493674664153</v>
      </c>
      <c r="K1459">
        <f t="shared" si="137"/>
        <v>0.1991051216902692</v>
      </c>
    </row>
    <row r="1460" spans="1:11">
      <c r="A1460" s="2">
        <v>37609</v>
      </c>
      <c r="B1460" s="1">
        <v>0.62554735400000006</v>
      </c>
      <c r="C1460">
        <f t="shared" si="133"/>
        <v>8.7576640000008865E-4</v>
      </c>
      <c r="D1460">
        <f t="shared" si="134"/>
        <v>8.7538314035402829E-4</v>
      </c>
      <c r="E1460">
        <f t="shared" si="132"/>
        <v>1.598599999833106</v>
      </c>
      <c r="F1460">
        <f t="shared" si="135"/>
        <v>-8.7538314035414387E-4</v>
      </c>
      <c r="H1460">
        <v>9.1570549143245772E-4</v>
      </c>
      <c r="I1460">
        <v>1.0874082015546243E-3</v>
      </c>
      <c r="J1460">
        <f t="shared" si="136"/>
        <v>0.18932204781533332</v>
      </c>
      <c r="K1460">
        <f t="shared" si="137"/>
        <v>0.20040718098962107</v>
      </c>
    </row>
    <row r="1461" spans="1:11">
      <c r="A1461" s="2">
        <v>37610</v>
      </c>
      <c r="B1461" s="1">
        <v>0.62441461099999995</v>
      </c>
      <c r="C1461">
        <f t="shared" si="133"/>
        <v>-1.810802959611113E-3</v>
      </c>
      <c r="D1461">
        <f t="shared" si="134"/>
        <v>-1.8124444451943298E-3</v>
      </c>
      <c r="E1461">
        <f t="shared" si="132"/>
        <v>1.6015000007743254</v>
      </c>
      <c r="F1461">
        <f t="shared" si="135"/>
        <v>1.8124444451944615E-3</v>
      </c>
      <c r="H1461">
        <v>9.1648551390516352E-4</v>
      </c>
      <c r="I1461">
        <v>1.0920878268346191E-3</v>
      </c>
      <c r="J1461">
        <f t="shared" si="136"/>
        <v>0.18947381032277483</v>
      </c>
      <c r="K1461">
        <f t="shared" si="137"/>
        <v>0.20131765689413592</v>
      </c>
    </row>
    <row r="1462" spans="1:11">
      <c r="A1462" s="2">
        <v>37613</v>
      </c>
      <c r="B1462" s="1">
        <v>0.63011972299999996</v>
      </c>
      <c r="C1462">
        <f t="shared" si="133"/>
        <v>9.1367368724175613E-3</v>
      </c>
      <c r="D1462">
        <f t="shared" si="134"/>
        <v>9.0952494073037113E-3</v>
      </c>
      <c r="E1462">
        <f t="shared" si="132"/>
        <v>1.586999999363613</v>
      </c>
      <c r="F1462">
        <f t="shared" si="135"/>
        <v>-9.0952494073038535E-3</v>
      </c>
      <c r="H1462">
        <v>9.171151562961476E-4</v>
      </c>
      <c r="I1462">
        <v>1.1001772263494933E-3</v>
      </c>
      <c r="J1462">
        <f t="shared" si="136"/>
        <v>0.18959631462411342</v>
      </c>
      <c r="K1462">
        <f t="shared" si="137"/>
        <v>0.20289154431024448</v>
      </c>
    </row>
    <row r="1463" spans="1:11">
      <c r="A1463" s="2">
        <v>37614</v>
      </c>
      <c r="B1463" s="1">
        <v>0.62664494299999995</v>
      </c>
      <c r="C1463">
        <f t="shared" si="133"/>
        <v>-5.5144758577887476E-3</v>
      </c>
      <c r="D1463">
        <f t="shared" si="134"/>
        <v>-5.5297367093715497E-3</v>
      </c>
      <c r="E1463">
        <f t="shared" si="132"/>
        <v>1.5957999999371255</v>
      </c>
      <c r="F1463">
        <f t="shared" si="135"/>
        <v>5.5297367093715454E-3</v>
      </c>
      <c r="H1463">
        <v>9.235045639372964E-4</v>
      </c>
      <c r="I1463">
        <v>1.1049729193184318E-3</v>
      </c>
      <c r="J1463">
        <f t="shared" si="136"/>
        <v>0.19083944871142131</v>
      </c>
      <c r="K1463">
        <f t="shared" si="137"/>
        <v>0.20382460254299142</v>
      </c>
    </row>
    <row r="1464" spans="1:11">
      <c r="A1464" s="2">
        <v>37617</v>
      </c>
      <c r="B1464" s="1">
        <v>0.62414180500000005</v>
      </c>
      <c r="C1464">
        <f t="shared" si="133"/>
        <v>-3.994507620242449E-3</v>
      </c>
      <c r="D1464">
        <f t="shared" si="134"/>
        <v>-4.002506975235692E-3</v>
      </c>
      <c r="E1464">
        <f t="shared" si="132"/>
        <v>1.6022000000464636</v>
      </c>
      <c r="F1464">
        <f t="shared" si="135"/>
        <v>4.0025069752356816E-3</v>
      </c>
      <c r="H1464">
        <v>9.2692861257957868E-4</v>
      </c>
      <c r="I1464">
        <v>1.1068075127911863E-3</v>
      </c>
      <c r="J1464">
        <f t="shared" si="136"/>
        <v>0.19150563747615254</v>
      </c>
      <c r="K1464">
        <f t="shared" si="137"/>
        <v>0.20418154418929457</v>
      </c>
    </row>
    <row r="1465" spans="1:11">
      <c r="A1465" s="2">
        <v>37620</v>
      </c>
      <c r="B1465" s="1">
        <v>0.62328596400000003</v>
      </c>
      <c r="C1465">
        <f t="shared" si="133"/>
        <v>-1.3712284502398475E-3</v>
      </c>
      <c r="D1465">
        <f t="shared" si="134"/>
        <v>-1.3721694442814561E-3</v>
      </c>
      <c r="E1465">
        <f t="shared" si="132"/>
        <v>1.6043999989706168</v>
      </c>
      <c r="F1465">
        <f t="shared" si="135"/>
        <v>1.3721694442813655E-3</v>
      </c>
      <c r="H1465">
        <v>9.3204378635898001E-4</v>
      </c>
      <c r="I1465">
        <v>1.1122095651694129E-3</v>
      </c>
      <c r="J1465">
        <f t="shared" si="136"/>
        <v>0.1925008544422333</v>
      </c>
      <c r="K1465">
        <f t="shared" si="137"/>
        <v>0.20523257674660825</v>
      </c>
    </row>
    <row r="1466" spans="1:11">
      <c r="A1466" s="2">
        <v>37621</v>
      </c>
      <c r="B1466" s="1">
        <v>0.62131096600000002</v>
      </c>
      <c r="C1466">
        <f t="shared" si="133"/>
        <v>-3.1686867891669301E-3</v>
      </c>
      <c r="D1466">
        <f t="shared" si="134"/>
        <v>-3.1737177075650087E-3</v>
      </c>
      <c r="E1466">
        <f t="shared" si="132"/>
        <v>1.6095000003589184</v>
      </c>
      <c r="F1466">
        <f t="shared" si="135"/>
        <v>3.1737177075651505E-3</v>
      </c>
      <c r="H1466">
        <v>9.3309583177474012E-4</v>
      </c>
      <c r="I1466">
        <v>1.1426123451774735E-3</v>
      </c>
      <c r="J1466">
        <f t="shared" si="136"/>
        <v>0.19270554219909272</v>
      </c>
      <c r="K1466">
        <f t="shared" si="137"/>
        <v>0.2111477936649245</v>
      </c>
    </row>
    <row r="1467" spans="1:11">
      <c r="A1467" s="2">
        <v>37623</v>
      </c>
      <c r="B1467" s="1">
        <v>0.62597809100000001</v>
      </c>
      <c r="C1467">
        <f t="shared" si="133"/>
        <v>7.5117376891751242E-3</v>
      </c>
      <c r="D1467">
        <f t="shared" si="134"/>
        <v>7.4836650826729904E-3</v>
      </c>
      <c r="E1467">
        <f t="shared" si="132"/>
        <v>1.5974999994049313</v>
      </c>
      <c r="F1467">
        <f t="shared" si="135"/>
        <v>-7.4836650826728621E-3</v>
      </c>
      <c r="H1467">
        <v>9.3911417988305074E-4</v>
      </c>
      <c r="I1467">
        <v>1.1431467543107162E-3</v>
      </c>
      <c r="J1467">
        <f t="shared" si="136"/>
        <v>0.193876482308555</v>
      </c>
      <c r="K1467">
        <f t="shared" si="137"/>
        <v>0.21125176922062769</v>
      </c>
    </row>
    <row r="1468" spans="1:11">
      <c r="A1468" s="2">
        <v>37624</v>
      </c>
      <c r="B1468" s="1">
        <v>0.62324711700000002</v>
      </c>
      <c r="C1468">
        <f t="shared" si="133"/>
        <v>-4.3627309633749167E-3</v>
      </c>
      <c r="D1468">
        <f t="shared" si="134"/>
        <v>-4.3722754442217255E-3</v>
      </c>
      <c r="E1468">
        <f t="shared" si="132"/>
        <v>1.6045000012410806</v>
      </c>
      <c r="F1468">
        <f t="shared" si="135"/>
        <v>4.3722754442216145E-3</v>
      </c>
      <c r="H1468">
        <v>9.4173177486301404E-4</v>
      </c>
      <c r="I1468">
        <v>1.1439683868274184E-3</v>
      </c>
      <c r="J1468">
        <f t="shared" si="136"/>
        <v>0.19438576606835176</v>
      </c>
      <c r="K1468">
        <f t="shared" si="137"/>
        <v>0.21141162744945238</v>
      </c>
    </row>
    <row r="1469" spans="1:11">
      <c r="A1469" s="2">
        <v>37627</v>
      </c>
      <c r="B1469" s="1">
        <v>0.62189054700000002</v>
      </c>
      <c r="C1469">
        <f t="shared" si="133"/>
        <v>-2.1766165666836645E-3</v>
      </c>
      <c r="D1469">
        <f t="shared" si="134"/>
        <v>-2.1789888395001701E-3</v>
      </c>
      <c r="E1469">
        <f t="shared" si="132"/>
        <v>1.6080000006817921</v>
      </c>
      <c r="F1469">
        <f t="shared" si="135"/>
        <v>2.1789888395002117E-3</v>
      </c>
      <c r="H1469">
        <v>9.4572488607349962E-4</v>
      </c>
      <c r="I1469">
        <v>1.1500868746374116E-3</v>
      </c>
      <c r="J1469">
        <f t="shared" si="136"/>
        <v>0.19516267262040787</v>
      </c>
      <c r="K1469">
        <f t="shared" si="137"/>
        <v>0.21260205091068152</v>
      </c>
    </row>
    <row r="1470" spans="1:11">
      <c r="A1470" s="2">
        <v>37628</v>
      </c>
      <c r="B1470" s="1">
        <v>0.62285892200000004</v>
      </c>
      <c r="C1470">
        <f t="shared" si="133"/>
        <v>1.5571470006603416E-3</v>
      </c>
      <c r="D1470">
        <f t="shared" si="134"/>
        <v>1.5559359043431675E-3</v>
      </c>
      <c r="E1470">
        <f t="shared" si="132"/>
        <v>1.6055000011704095</v>
      </c>
      <c r="F1470">
        <f t="shared" si="135"/>
        <v>-1.5559359043431549E-3</v>
      </c>
      <c r="H1470">
        <v>9.5923287646031141E-4</v>
      </c>
      <c r="I1470">
        <v>1.1541378773751373E-3</v>
      </c>
      <c r="J1470">
        <f t="shared" si="136"/>
        <v>0.19779081035147514</v>
      </c>
      <c r="K1470">
        <f t="shared" si="137"/>
        <v>0.21339022093736948</v>
      </c>
    </row>
    <row r="1471" spans="1:11">
      <c r="A1471" s="2">
        <v>37629</v>
      </c>
      <c r="B1471" s="1">
        <v>0.622548714</v>
      </c>
      <c r="C1471">
        <f t="shared" si="133"/>
        <v>-4.9803894436317719E-4</v>
      </c>
      <c r="D1471">
        <f t="shared" si="134"/>
        <v>-4.9816300695193895E-4</v>
      </c>
      <c r="E1471">
        <f t="shared" si="132"/>
        <v>1.6063000011273014</v>
      </c>
      <c r="F1471">
        <f t="shared" si="135"/>
        <v>4.9816300695186306E-4</v>
      </c>
      <c r="H1471">
        <v>9.6428840699608863E-4</v>
      </c>
      <c r="I1471">
        <v>1.16308088189991E-3</v>
      </c>
      <c r="J1471">
        <f t="shared" si="136"/>
        <v>0.19877442302598602</v>
      </c>
      <c r="K1471">
        <f t="shared" si="137"/>
        <v>0.2151301872053058</v>
      </c>
    </row>
    <row r="1472" spans="1:11">
      <c r="A1472" s="2">
        <v>37630</v>
      </c>
      <c r="B1472" s="1">
        <v>0.62363579700000005</v>
      </c>
      <c r="C1472">
        <f t="shared" si="133"/>
        <v>1.7461814241255258E-3</v>
      </c>
      <c r="D1472">
        <f t="shared" si="134"/>
        <v>1.744658621810903E-3</v>
      </c>
      <c r="E1472">
        <f t="shared" si="132"/>
        <v>1.6034999992150867</v>
      </c>
      <c r="F1472">
        <f t="shared" si="135"/>
        <v>-1.7446586218109507E-3</v>
      </c>
      <c r="H1472">
        <v>9.9157115679506316E-4</v>
      </c>
      <c r="I1472">
        <v>1.163240665966887E-3</v>
      </c>
      <c r="J1472">
        <f t="shared" si="136"/>
        <v>0.2040826015263171</v>
      </c>
      <c r="K1472">
        <f t="shared" si="137"/>
        <v>0.21516127506687663</v>
      </c>
    </row>
    <row r="1473" spans="1:11">
      <c r="A1473" s="2">
        <v>37631</v>
      </c>
      <c r="B1473" s="1">
        <v>0.62192922399999995</v>
      </c>
      <c r="C1473">
        <f t="shared" si="133"/>
        <v>-2.7364898041606356E-3</v>
      </c>
      <c r="D1473">
        <f t="shared" si="134"/>
        <v>-2.7402408370564126E-3</v>
      </c>
      <c r="E1473">
        <f t="shared" si="132"/>
        <v>1.6079000011744102</v>
      </c>
      <c r="F1473">
        <f t="shared" si="135"/>
        <v>2.7402408370563918E-3</v>
      </c>
      <c r="H1473">
        <v>1.0039041167018907E-3</v>
      </c>
      <c r="I1473">
        <v>1.1740695896663477E-3</v>
      </c>
      <c r="J1473">
        <f t="shared" si="136"/>
        <v>0.20648212331591795</v>
      </c>
      <c r="K1473">
        <f t="shared" si="137"/>
        <v>0.21726816899753768</v>
      </c>
    </row>
    <row r="1474" spans="1:11">
      <c r="A1474" s="2">
        <v>37634</v>
      </c>
      <c r="B1474" s="1">
        <v>0.62383031799999999</v>
      </c>
      <c r="C1474">
        <f t="shared" si="133"/>
        <v>3.0567690448326523E-3</v>
      </c>
      <c r="D1474">
        <f t="shared" si="134"/>
        <v>3.0521066252129068E-3</v>
      </c>
      <c r="E1474">
        <f t="shared" si="132"/>
        <v>1.6030000003943381</v>
      </c>
      <c r="F1474">
        <f t="shared" si="135"/>
        <v>-3.0521066252128574E-3</v>
      </c>
      <c r="H1474">
        <v>1.0118479478422033E-3</v>
      </c>
      <c r="I1474">
        <v>1.182730865849626E-3</v>
      </c>
      <c r="J1474">
        <f t="shared" si="136"/>
        <v>0.20802768869990476</v>
      </c>
      <c r="K1474">
        <f t="shared" si="137"/>
        <v>0.21895332171712301</v>
      </c>
    </row>
    <row r="1475" spans="1:11">
      <c r="A1475" s="2">
        <v>37635</v>
      </c>
      <c r="B1475" s="1">
        <v>0.62227753600000002</v>
      </c>
      <c r="C1475">
        <f t="shared" si="133"/>
        <v>-2.4891095466123003E-3</v>
      </c>
      <c r="D1475">
        <f t="shared" si="134"/>
        <v>-2.4922125299596124E-3</v>
      </c>
      <c r="E1475">
        <f t="shared" ref="E1475:E1538" si="138">1/B1475</f>
        <v>1.606999999434336</v>
      </c>
      <c r="F1475">
        <f t="shared" si="135"/>
        <v>2.4922125299595122E-3</v>
      </c>
      <c r="H1475">
        <v>1.0143914244716398E-3</v>
      </c>
      <c r="I1475">
        <v>1.1827332333493622E-3</v>
      </c>
      <c r="J1475">
        <f t="shared" si="136"/>
        <v>0.20852255186655583</v>
      </c>
      <c r="K1475">
        <f t="shared" si="137"/>
        <v>0.21895378234192411</v>
      </c>
    </row>
    <row r="1476" spans="1:11">
      <c r="A1476" s="2">
        <v>37636</v>
      </c>
      <c r="B1476" s="1">
        <v>0.62386923699999997</v>
      </c>
      <c r="C1476">
        <f t="shared" ref="C1476:C1539" si="139">+B1476/B1475-1</f>
        <v>2.5578635060994337E-3</v>
      </c>
      <c r="D1476">
        <f t="shared" ref="D1476:D1539" si="140">+LN(B1476/B1475)</f>
        <v>2.5545977409770384E-3</v>
      </c>
      <c r="E1476">
        <f t="shared" si="138"/>
        <v>1.6029000000203568</v>
      </c>
      <c r="F1476">
        <f t="shared" ref="F1476:F1539" si="141">+LN(E1476/E1475)</f>
        <v>-2.5545977409772973E-3</v>
      </c>
      <c r="H1476">
        <v>1.0240115432751666E-3</v>
      </c>
      <c r="I1476">
        <v>1.1841324569167981E-3</v>
      </c>
      <c r="J1476">
        <f t="shared" ref="J1476:J1539" si="142">+(H1476-$O$4)/$O$5</f>
        <v>0.21039425864757214</v>
      </c>
      <c r="K1476">
        <f t="shared" ref="K1476:K1539" si="143">+(I1476-$O$9)/$O$10</f>
        <v>0.21922601767423283</v>
      </c>
    </row>
    <row r="1477" spans="1:11">
      <c r="A1477" s="2">
        <v>37637</v>
      </c>
      <c r="B1477" s="1">
        <v>0.62216138899999995</v>
      </c>
      <c r="C1477">
        <f t="shared" si="139"/>
        <v>-2.7375095592347964E-3</v>
      </c>
      <c r="D1477">
        <f t="shared" si="140"/>
        <v>-2.7412633908600083E-3</v>
      </c>
      <c r="E1477">
        <f t="shared" si="138"/>
        <v>1.6072999991325403</v>
      </c>
      <c r="F1477">
        <f t="shared" si="141"/>
        <v>2.7412633908601024E-3</v>
      </c>
      <c r="H1477">
        <v>1.0275733140098226E-3</v>
      </c>
      <c r="I1477">
        <v>1.1857924539386481E-3</v>
      </c>
      <c r="J1477">
        <f t="shared" si="142"/>
        <v>0.21108724285833233</v>
      </c>
      <c r="K1477">
        <f t="shared" si="143"/>
        <v>0.21954898953619409</v>
      </c>
    </row>
    <row r="1478" spans="1:11">
      <c r="A1478" s="2">
        <v>37638</v>
      </c>
      <c r="B1478" s="1">
        <v>0.61831447500000003</v>
      </c>
      <c r="C1478">
        <f t="shared" si="139"/>
        <v>-6.1831448688628443E-3</v>
      </c>
      <c r="D1478">
        <f t="shared" si="140"/>
        <v>-6.2023396728372975E-3</v>
      </c>
      <c r="E1478">
        <f t="shared" si="138"/>
        <v>1.6172999993247772</v>
      </c>
      <c r="F1478">
        <f t="shared" si="141"/>
        <v>6.2023396728372411E-3</v>
      </c>
      <c r="H1478">
        <v>1.0313412196959516E-3</v>
      </c>
      <c r="I1478">
        <v>1.1886860539813211E-3</v>
      </c>
      <c r="J1478">
        <f t="shared" si="142"/>
        <v>0.21182033303808895</v>
      </c>
      <c r="K1478">
        <f t="shared" si="143"/>
        <v>0.22011197331342505</v>
      </c>
    </row>
    <row r="1479" spans="1:11">
      <c r="A1479" s="2">
        <v>37642</v>
      </c>
      <c r="B1479" s="1">
        <v>0.62023196700000005</v>
      </c>
      <c r="C1479">
        <f t="shared" si="139"/>
        <v>3.1011598103052318E-3</v>
      </c>
      <c r="D1479">
        <f t="shared" si="140"/>
        <v>3.0963611326386077E-3</v>
      </c>
      <c r="E1479">
        <f t="shared" si="138"/>
        <v>1.6122999993645923</v>
      </c>
      <c r="F1479">
        <f t="shared" si="141"/>
        <v>-3.0963611326387413E-3</v>
      </c>
      <c r="H1479">
        <v>1.033085314719394E-3</v>
      </c>
      <c r="I1479">
        <v>1.1929619109719424E-3</v>
      </c>
      <c r="J1479">
        <f t="shared" si="142"/>
        <v>0.2121596671511892</v>
      </c>
      <c r="K1479">
        <f t="shared" si="143"/>
        <v>0.22094389136843573</v>
      </c>
    </row>
    <row r="1480" spans="1:11">
      <c r="A1480" s="2">
        <v>37643</v>
      </c>
      <c r="B1480" s="1">
        <v>0.61873530499999996</v>
      </c>
      <c r="C1480">
        <f t="shared" si="139"/>
        <v>-2.4130681416492106E-3</v>
      </c>
      <c r="D1480">
        <f t="shared" si="140"/>
        <v>-2.4159842827533662E-3</v>
      </c>
      <c r="E1480">
        <f t="shared" si="138"/>
        <v>1.6162000000953558</v>
      </c>
      <c r="F1480">
        <f t="shared" si="141"/>
        <v>2.4159842827533519E-3</v>
      </c>
      <c r="H1480">
        <v>1.0396592505800249E-3</v>
      </c>
      <c r="I1480">
        <v>1.1954569227738627E-3</v>
      </c>
      <c r="J1480">
        <f t="shared" si="142"/>
        <v>0.2134387033647335</v>
      </c>
      <c r="K1480">
        <f t="shared" si="143"/>
        <v>0.22142932513528879</v>
      </c>
    </row>
    <row r="1481" spans="1:11">
      <c r="A1481" s="2">
        <v>37644</v>
      </c>
      <c r="B1481" s="1">
        <v>0.61602907699999998</v>
      </c>
      <c r="C1481">
        <f t="shared" si="139"/>
        <v>-4.373805693858035E-3</v>
      </c>
      <c r="D1481">
        <f t="shared" si="140"/>
        <v>-4.3833987643519924E-3</v>
      </c>
      <c r="E1481">
        <f t="shared" si="138"/>
        <v>1.6232999988732675</v>
      </c>
      <c r="F1481">
        <f t="shared" si="141"/>
        <v>4.3833987643519118E-3</v>
      </c>
      <c r="H1481">
        <v>1.0440017579331886E-3</v>
      </c>
      <c r="I1481">
        <v>1.1976061457587158E-3</v>
      </c>
      <c r="J1481">
        <f t="shared" si="142"/>
        <v>0.21428358902836478</v>
      </c>
      <c r="K1481">
        <f t="shared" si="143"/>
        <v>0.22184748163801213</v>
      </c>
    </row>
    <row r="1482" spans="1:11">
      <c r="A1482" s="2">
        <v>37645</v>
      </c>
      <c r="B1482" s="1">
        <v>0.61274509799999999</v>
      </c>
      <c r="C1482">
        <f t="shared" si="139"/>
        <v>-5.3308831069998064E-3</v>
      </c>
      <c r="D1482">
        <f t="shared" si="140"/>
        <v>-5.3451429653530169E-3</v>
      </c>
      <c r="E1482">
        <f t="shared" si="138"/>
        <v>1.6320000001044481</v>
      </c>
      <c r="F1482">
        <f t="shared" si="141"/>
        <v>5.3451429653530507E-3</v>
      </c>
      <c r="H1482">
        <v>1.0457819967601995E-3</v>
      </c>
      <c r="I1482">
        <v>1.1987328574607767E-3</v>
      </c>
      <c r="J1482">
        <f t="shared" si="142"/>
        <v>0.21462995534175411</v>
      </c>
      <c r="K1482">
        <f t="shared" si="143"/>
        <v>0.22206669659533934</v>
      </c>
    </row>
    <row r="1483" spans="1:11">
      <c r="A1483" s="2">
        <v>37648</v>
      </c>
      <c r="B1483" s="1">
        <v>0.61158338899999998</v>
      </c>
      <c r="C1483">
        <f t="shared" si="139"/>
        <v>-1.895909088121317E-3</v>
      </c>
      <c r="D1483">
        <f t="shared" si="140"/>
        <v>-1.8977085985884064E-3</v>
      </c>
      <c r="E1483">
        <f t="shared" si="138"/>
        <v>1.6351000010564383</v>
      </c>
      <c r="F1483">
        <f t="shared" si="141"/>
        <v>1.8977085985884773E-3</v>
      </c>
      <c r="H1483">
        <v>1.0463783863140237E-3</v>
      </c>
      <c r="I1483">
        <v>1.2022118952069981E-3</v>
      </c>
      <c r="J1483">
        <f t="shared" si="142"/>
        <v>0.21474598991417651</v>
      </c>
      <c r="K1483">
        <f t="shared" si="143"/>
        <v>0.22274358413425693</v>
      </c>
    </row>
    <row r="1484" spans="1:11">
      <c r="A1484" s="2">
        <v>37649</v>
      </c>
      <c r="B1484" s="1">
        <v>0.60975609799999997</v>
      </c>
      <c r="C1484">
        <f t="shared" si="139"/>
        <v>-2.9878035160304517E-3</v>
      </c>
      <c r="D1484">
        <f t="shared" si="140"/>
        <v>-2.9922759116033926E-3</v>
      </c>
      <c r="E1484">
        <f t="shared" si="138"/>
        <v>1.6399999988192</v>
      </c>
      <c r="F1484">
        <f t="shared" si="141"/>
        <v>2.992275911603233E-3</v>
      </c>
      <c r="H1484">
        <v>1.0509724709751264E-3</v>
      </c>
      <c r="I1484">
        <v>1.2022843550702586E-3</v>
      </c>
      <c r="J1484">
        <f t="shared" si="142"/>
        <v>0.21563982288946124</v>
      </c>
      <c r="K1484">
        <f t="shared" si="143"/>
        <v>0.22275768204928129</v>
      </c>
    </row>
    <row r="1485" spans="1:11">
      <c r="A1485" s="2">
        <v>37650</v>
      </c>
      <c r="B1485" s="1">
        <v>0.60764416399999999</v>
      </c>
      <c r="C1485">
        <f t="shared" si="139"/>
        <v>-3.463571757506223E-3</v>
      </c>
      <c r="D1485">
        <f t="shared" si="140"/>
        <v>-3.4695838082930198E-3</v>
      </c>
      <c r="E1485">
        <f t="shared" si="138"/>
        <v>1.6456999988565677</v>
      </c>
      <c r="F1485">
        <f t="shared" si="141"/>
        <v>3.4695838082931586E-3</v>
      </c>
      <c r="H1485">
        <v>1.0560002296503847E-3</v>
      </c>
      <c r="I1485">
        <v>1.2030589526038154E-3</v>
      </c>
      <c r="J1485">
        <f t="shared" si="142"/>
        <v>0.2166180322232529</v>
      </c>
      <c r="K1485">
        <f t="shared" si="143"/>
        <v>0.22290838907127619</v>
      </c>
    </row>
    <row r="1486" spans="1:11">
      <c r="A1486" s="2">
        <v>37651</v>
      </c>
      <c r="B1486" s="1">
        <v>0.60672248500000003</v>
      </c>
      <c r="C1486">
        <f t="shared" si="139"/>
        <v>-1.5168071292460672E-3</v>
      </c>
      <c r="D1486">
        <f t="shared" si="140"/>
        <v>-1.5179586457459932E-3</v>
      </c>
      <c r="E1486">
        <f t="shared" si="138"/>
        <v>1.6482000003675485</v>
      </c>
      <c r="F1486">
        <f t="shared" si="141"/>
        <v>1.5179586457460424E-3</v>
      </c>
      <c r="H1486">
        <v>1.0587611622420944E-3</v>
      </c>
      <c r="I1486">
        <v>1.2032897028930079E-3</v>
      </c>
      <c r="J1486">
        <f t="shared" si="142"/>
        <v>0.21715520399413971</v>
      </c>
      <c r="K1486">
        <f t="shared" si="143"/>
        <v>0.22295328424251304</v>
      </c>
    </row>
    <row r="1487" spans="1:11">
      <c r="A1487" s="2">
        <v>37652</v>
      </c>
      <c r="B1487" s="1">
        <v>0.60797665400000001</v>
      </c>
      <c r="C1487">
        <f t="shared" si="139"/>
        <v>2.0671213462608584E-3</v>
      </c>
      <c r="D1487">
        <f t="shared" si="140"/>
        <v>2.0649877906371E-3</v>
      </c>
      <c r="E1487">
        <f t="shared" si="138"/>
        <v>1.6447999991789157</v>
      </c>
      <c r="F1487">
        <f t="shared" si="141"/>
        <v>-2.0649877906372838E-3</v>
      </c>
      <c r="H1487">
        <v>1.0642183683291586E-3</v>
      </c>
      <c r="I1487">
        <v>1.2065723561095086E-3</v>
      </c>
      <c r="J1487">
        <f t="shared" si="142"/>
        <v>0.21821696735145055</v>
      </c>
      <c r="K1487">
        <f t="shared" si="143"/>
        <v>0.22359196287117997</v>
      </c>
    </row>
    <row r="1488" spans="1:11">
      <c r="A1488" s="2">
        <v>37655</v>
      </c>
      <c r="B1488" s="1">
        <v>0.60957025300000001</v>
      </c>
      <c r="C1488">
        <f t="shared" si="139"/>
        <v>2.6211516338914276E-3</v>
      </c>
      <c r="D1488">
        <f t="shared" si="140"/>
        <v>2.6177224069895552E-3</v>
      </c>
      <c r="E1488">
        <f t="shared" si="138"/>
        <v>1.6404999999237166</v>
      </c>
      <c r="F1488">
        <f t="shared" si="141"/>
        <v>-2.617722406989599E-3</v>
      </c>
      <c r="H1488">
        <v>1.0775865244702304E-3</v>
      </c>
      <c r="I1488">
        <v>1.2077296142997476E-3</v>
      </c>
      <c r="J1488">
        <f t="shared" si="142"/>
        <v>0.22081789869231463</v>
      </c>
      <c r="K1488">
        <f t="shared" si="143"/>
        <v>0.22381712100553303</v>
      </c>
    </row>
    <row r="1489" spans="1:11">
      <c r="A1489" s="2">
        <v>37656</v>
      </c>
      <c r="B1489" s="1">
        <v>0.60679611700000002</v>
      </c>
      <c r="C1489">
        <f t="shared" si="139"/>
        <v>-4.5509701077883769E-3</v>
      </c>
      <c r="D1489">
        <f t="shared" si="140"/>
        <v>-4.5613572987606831E-3</v>
      </c>
      <c r="E1489">
        <f t="shared" si="138"/>
        <v>1.6479999986552318</v>
      </c>
      <c r="F1489">
        <f t="shared" si="141"/>
        <v>4.5613572987606554E-3</v>
      </c>
      <c r="H1489">
        <v>1.0777387256067621E-3</v>
      </c>
      <c r="I1489">
        <v>1.2091911391389825E-3</v>
      </c>
      <c r="J1489">
        <f t="shared" si="142"/>
        <v>0.22084751120595847</v>
      </c>
      <c r="K1489">
        <f t="shared" si="143"/>
        <v>0.22410147777992306</v>
      </c>
    </row>
    <row r="1490" spans="1:11">
      <c r="A1490" s="2">
        <v>37657</v>
      </c>
      <c r="B1490" s="1">
        <v>0.607718019</v>
      </c>
      <c r="C1490">
        <f t="shared" si="139"/>
        <v>1.5192944947601816E-3</v>
      </c>
      <c r="D1490">
        <f t="shared" si="140"/>
        <v>1.5181415345223068E-3</v>
      </c>
      <c r="E1490">
        <f t="shared" si="138"/>
        <v>1.6454999995647652</v>
      </c>
      <c r="F1490">
        <f t="shared" si="141"/>
        <v>-1.5181415345222867E-3</v>
      </c>
      <c r="H1490">
        <v>1.082119668571516E-3</v>
      </c>
      <c r="I1490">
        <v>1.2114511689270467E-3</v>
      </c>
      <c r="J1490">
        <f t="shared" si="142"/>
        <v>0.22169987496797036</v>
      </c>
      <c r="K1490">
        <f t="shared" si="143"/>
        <v>0.22454119304394535</v>
      </c>
    </row>
    <row r="1491" spans="1:11">
      <c r="A1491" s="2">
        <v>37658</v>
      </c>
      <c r="B1491" s="1">
        <v>0.61147119999999999</v>
      </c>
      <c r="C1491">
        <f t="shared" si="139"/>
        <v>6.1758593338665513E-3</v>
      </c>
      <c r="D1491">
        <f t="shared" si="140"/>
        <v>6.1568668710178078E-3</v>
      </c>
      <c r="E1491">
        <f t="shared" si="138"/>
        <v>1.6353999992150081</v>
      </c>
      <c r="F1491">
        <f t="shared" si="141"/>
        <v>-6.156866871017636E-3</v>
      </c>
      <c r="H1491">
        <v>1.0876089284933121E-3</v>
      </c>
      <c r="I1491">
        <v>1.2180270881773417E-3</v>
      </c>
      <c r="J1491">
        <f t="shared" si="142"/>
        <v>0.22276787477423265</v>
      </c>
      <c r="K1491">
        <f t="shared" si="143"/>
        <v>0.22582061514917762</v>
      </c>
    </row>
    <row r="1492" spans="1:11">
      <c r="A1492" s="2">
        <v>37659</v>
      </c>
      <c r="B1492" s="1">
        <v>0.61409972999999995</v>
      </c>
      <c r="C1492">
        <f t="shared" si="139"/>
        <v>4.2986979599366482E-3</v>
      </c>
      <c r="D1492">
        <f t="shared" si="140"/>
        <v>4.2894849510531413E-3</v>
      </c>
      <c r="E1492">
        <f t="shared" si="138"/>
        <v>1.6283999994593714</v>
      </c>
      <c r="F1492">
        <f t="shared" si="141"/>
        <v>-4.2894849510530285E-3</v>
      </c>
      <c r="H1492">
        <v>1.0883169652064798E-3</v>
      </c>
      <c r="I1492">
        <v>1.219099976916776E-3</v>
      </c>
      <c r="J1492">
        <f t="shared" si="142"/>
        <v>0.22290563160908158</v>
      </c>
      <c r="K1492">
        <f t="shared" si="143"/>
        <v>0.22602935821876829</v>
      </c>
    </row>
    <row r="1493" spans="1:11">
      <c r="A1493" s="2">
        <v>37662</v>
      </c>
      <c r="B1493" s="1">
        <v>0.61443932400000001</v>
      </c>
      <c r="C1493">
        <f t="shared" si="139"/>
        <v>5.529948694165121E-4</v>
      </c>
      <c r="D1493">
        <f t="shared" si="140"/>
        <v>5.5284202409956642E-4</v>
      </c>
      <c r="E1493">
        <f t="shared" si="138"/>
        <v>1.627500000309225</v>
      </c>
      <c r="F1493">
        <f t="shared" si="141"/>
        <v>-5.5284202409954626E-4</v>
      </c>
      <c r="H1493">
        <v>1.0901975055210165E-3</v>
      </c>
      <c r="I1493">
        <v>1.2198844277869745E-3</v>
      </c>
      <c r="J1493">
        <f t="shared" si="142"/>
        <v>0.22327151275156837</v>
      </c>
      <c r="K1493">
        <f t="shared" si="143"/>
        <v>0.22618198232280604</v>
      </c>
    </row>
    <row r="1494" spans="1:11">
      <c r="A1494" s="2">
        <v>37663</v>
      </c>
      <c r="B1494" s="1">
        <v>0.61755079400000001</v>
      </c>
      <c r="C1494">
        <f t="shared" si="139"/>
        <v>5.0639174259621278E-3</v>
      </c>
      <c r="D1494">
        <f t="shared" si="140"/>
        <v>5.0511389174991853E-3</v>
      </c>
      <c r="E1494">
        <f t="shared" si="138"/>
        <v>1.6192999988273029</v>
      </c>
      <c r="F1494">
        <f t="shared" si="141"/>
        <v>-5.051138917499187E-3</v>
      </c>
      <c r="H1494">
        <v>1.0913875055510967E-3</v>
      </c>
      <c r="I1494">
        <v>1.2206281257959215E-3</v>
      </c>
      <c r="J1494">
        <f t="shared" si="142"/>
        <v>0.22350304119432463</v>
      </c>
      <c r="K1494">
        <f t="shared" si="143"/>
        <v>0.22632667748040264</v>
      </c>
    </row>
    <row r="1495" spans="1:11">
      <c r="A1495" s="2">
        <v>37664</v>
      </c>
      <c r="B1495" s="1">
        <v>0.61900340499999995</v>
      </c>
      <c r="C1495">
        <f t="shared" si="139"/>
        <v>2.3522129905964029E-3</v>
      </c>
      <c r="D1495">
        <f t="shared" si="140"/>
        <v>2.3494508681720355E-3</v>
      </c>
      <c r="E1495">
        <f t="shared" si="138"/>
        <v>1.6154999987439489</v>
      </c>
      <c r="F1495">
        <f t="shared" si="141"/>
        <v>-2.3494508681720116E-3</v>
      </c>
      <c r="H1495">
        <v>1.0936721041237376E-3</v>
      </c>
      <c r="I1495">
        <v>1.2257914036451218E-3</v>
      </c>
      <c r="J1495">
        <f t="shared" si="142"/>
        <v>0.22394753660312813</v>
      </c>
      <c r="K1495">
        <f t="shared" si="143"/>
        <v>0.22733125365664245</v>
      </c>
    </row>
    <row r="1496" spans="1:11">
      <c r="A1496" s="2">
        <v>37665</v>
      </c>
      <c r="B1496" s="1">
        <v>0.61694120600000002</v>
      </c>
      <c r="C1496">
        <f t="shared" si="139"/>
        <v>-3.33148248190962E-3</v>
      </c>
      <c r="D1496">
        <f t="shared" si="140"/>
        <v>-3.3370442256766778E-3</v>
      </c>
      <c r="E1496">
        <f t="shared" si="138"/>
        <v>1.6208999986945272</v>
      </c>
      <c r="F1496">
        <f t="shared" si="141"/>
        <v>3.3370442256767875E-3</v>
      </c>
      <c r="H1496">
        <v>1.1001772263497152E-3</v>
      </c>
      <c r="I1496">
        <v>1.2340128423976291E-3</v>
      </c>
      <c r="J1496">
        <f t="shared" si="142"/>
        <v>0.22521318431812709</v>
      </c>
      <c r="K1496">
        <f t="shared" si="143"/>
        <v>0.22893083085283431</v>
      </c>
    </row>
    <row r="1497" spans="1:11">
      <c r="A1497" s="2">
        <v>37666</v>
      </c>
      <c r="B1497" s="1">
        <v>0.62092517899999999</v>
      </c>
      <c r="C1497">
        <f t="shared" si="139"/>
        <v>6.4576218304990274E-3</v>
      </c>
      <c r="D1497">
        <f t="shared" si="140"/>
        <v>6.436860720976257E-3</v>
      </c>
      <c r="E1497">
        <f t="shared" si="138"/>
        <v>1.6104999987446154</v>
      </c>
      <c r="F1497">
        <f t="shared" si="141"/>
        <v>-6.4368607209761789E-3</v>
      </c>
      <c r="H1497">
        <v>1.1011872981756419E-3</v>
      </c>
      <c r="I1497">
        <v>1.2422370405910782E-3</v>
      </c>
      <c r="J1497">
        <f t="shared" si="142"/>
        <v>0.22540970562150303</v>
      </c>
      <c r="K1497">
        <f t="shared" si="143"/>
        <v>0.2305309449305791</v>
      </c>
    </row>
    <row r="1498" spans="1:11">
      <c r="A1498" s="2">
        <v>37670</v>
      </c>
      <c r="B1498" s="1">
        <v>0.62810125000000006</v>
      </c>
      <c r="C1498">
        <f t="shared" si="139"/>
        <v>1.1557062336491342E-2</v>
      </c>
      <c r="D1498">
        <f t="shared" si="140"/>
        <v>1.1490789614794612E-2</v>
      </c>
      <c r="E1498">
        <f t="shared" si="138"/>
        <v>1.5920999998009873</v>
      </c>
      <c r="F1498">
        <f t="shared" si="141"/>
        <v>-1.1490789614794761E-2</v>
      </c>
      <c r="H1498">
        <v>1.1030673132653615E-3</v>
      </c>
      <c r="I1498">
        <v>1.2608240430109993E-3</v>
      </c>
      <c r="J1498">
        <f t="shared" si="142"/>
        <v>0.22577548457535038</v>
      </c>
      <c r="K1498">
        <f t="shared" si="143"/>
        <v>0.23414726393647109</v>
      </c>
    </row>
    <row r="1499" spans="1:11">
      <c r="A1499" s="2">
        <v>37671</v>
      </c>
      <c r="B1499" s="1">
        <v>0.62668421399999996</v>
      </c>
      <c r="C1499">
        <f t="shared" si="139"/>
        <v>-2.2560630153181105E-3</v>
      </c>
      <c r="D1499">
        <f t="shared" si="140"/>
        <v>-2.2586117596227321E-3</v>
      </c>
      <c r="E1499">
        <f t="shared" si="138"/>
        <v>1.5956999995535233</v>
      </c>
      <c r="F1499">
        <f t="shared" si="141"/>
        <v>2.2586117596228657E-3</v>
      </c>
      <c r="H1499">
        <v>1.1058284555315252E-3</v>
      </c>
      <c r="I1499">
        <v>1.2634236237719233E-3</v>
      </c>
      <c r="J1499">
        <f t="shared" si="142"/>
        <v>0.22631269714085783</v>
      </c>
      <c r="K1499">
        <f t="shared" si="143"/>
        <v>0.23465304281897692</v>
      </c>
    </row>
    <row r="1500" spans="1:11">
      <c r="A1500" s="2">
        <v>37672</v>
      </c>
      <c r="B1500" s="1">
        <v>0.62794348499999997</v>
      </c>
      <c r="C1500">
        <f t="shared" si="139"/>
        <v>2.0094187341377356E-3</v>
      </c>
      <c r="D1500">
        <f t="shared" si="140"/>
        <v>2.0074025527631479E-3</v>
      </c>
      <c r="E1500">
        <f t="shared" si="138"/>
        <v>1.5925000002189689</v>
      </c>
      <c r="F1500">
        <f t="shared" si="141"/>
        <v>-2.007402552763134E-3</v>
      </c>
      <c r="H1500">
        <v>1.1134304795540285E-3</v>
      </c>
      <c r="I1500">
        <v>1.2691962529278273E-3</v>
      </c>
      <c r="J1500">
        <f t="shared" si="142"/>
        <v>0.22779175994693796</v>
      </c>
      <c r="K1500">
        <f t="shared" si="143"/>
        <v>0.2357761754284658</v>
      </c>
    </row>
    <row r="1501" spans="1:11">
      <c r="A1501" s="2">
        <v>37673</v>
      </c>
      <c r="B1501" s="1">
        <v>0.63035804299999998</v>
      </c>
      <c r="C1501">
        <f t="shared" si="139"/>
        <v>3.8451836155286578E-3</v>
      </c>
      <c r="D1501">
        <f t="shared" si="140"/>
        <v>3.8378097934321353E-3</v>
      </c>
      <c r="E1501">
        <f t="shared" si="138"/>
        <v>1.5864000009277268</v>
      </c>
      <c r="F1501">
        <f t="shared" si="141"/>
        <v>-3.8378097934321604E-3</v>
      </c>
      <c r="H1501">
        <v>1.1153173604011805E-3</v>
      </c>
      <c r="I1501">
        <v>1.2752174872816366E-3</v>
      </c>
      <c r="J1501">
        <f t="shared" si="142"/>
        <v>0.22815887471430335</v>
      </c>
      <c r="K1501">
        <f t="shared" si="143"/>
        <v>0.23694767709079262</v>
      </c>
    </row>
    <row r="1502" spans="1:11">
      <c r="A1502" s="2">
        <v>37676</v>
      </c>
      <c r="B1502" s="1">
        <v>0.63051702399999998</v>
      </c>
      <c r="C1502">
        <f t="shared" si="139"/>
        <v>2.5220745854759308E-4</v>
      </c>
      <c r="D1502">
        <f t="shared" si="140"/>
        <v>2.5217565959302955E-4</v>
      </c>
      <c r="E1502">
        <f t="shared" si="138"/>
        <v>1.5859999998984959</v>
      </c>
      <c r="F1502">
        <f t="shared" si="141"/>
        <v>-2.5217565959299832E-4</v>
      </c>
      <c r="H1502">
        <v>1.116101359428923E-3</v>
      </c>
      <c r="I1502">
        <v>1.286173966144284E-3</v>
      </c>
      <c r="J1502">
        <f t="shared" si="142"/>
        <v>0.22831141090709942</v>
      </c>
      <c r="K1502">
        <f t="shared" si="143"/>
        <v>0.23907938837233736</v>
      </c>
    </row>
    <row r="1503" spans="1:11">
      <c r="A1503" s="2">
        <v>37677</v>
      </c>
      <c r="B1503" s="1">
        <v>0.63584917699999999</v>
      </c>
      <c r="C1503">
        <f t="shared" si="139"/>
        <v>8.4567946574587438E-3</v>
      </c>
      <c r="D1503">
        <f t="shared" si="140"/>
        <v>8.42123630201351E-3</v>
      </c>
      <c r="E1503">
        <f t="shared" si="138"/>
        <v>1.5726999989495938</v>
      </c>
      <c r="F1503">
        <f t="shared" si="141"/>
        <v>-8.4212363020133903E-3</v>
      </c>
      <c r="H1503">
        <v>1.1171800680024283E-3</v>
      </c>
      <c r="I1503">
        <v>1.2874146106747603E-3</v>
      </c>
      <c r="J1503">
        <f t="shared" si="142"/>
        <v>0.22852128629356866</v>
      </c>
      <c r="K1503">
        <f t="shared" si="143"/>
        <v>0.23932077029577806</v>
      </c>
    </row>
    <row r="1504" spans="1:11">
      <c r="A1504" s="2">
        <v>37678</v>
      </c>
      <c r="B1504" s="1">
        <v>0.63267113799999997</v>
      </c>
      <c r="C1504">
        <f t="shared" si="139"/>
        <v>-4.9981019319618181E-3</v>
      </c>
      <c r="D1504">
        <f t="shared" si="140"/>
        <v>-5.0106342192952355E-3</v>
      </c>
      <c r="E1504">
        <f t="shared" si="138"/>
        <v>1.5805999988575423</v>
      </c>
      <c r="F1504">
        <f t="shared" si="141"/>
        <v>5.0106342192951826E-3</v>
      </c>
      <c r="H1504">
        <v>1.1219411571441267E-3</v>
      </c>
      <c r="I1504">
        <v>1.2929141385394907E-3</v>
      </c>
      <c r="J1504">
        <f t="shared" si="142"/>
        <v>0.22944761194645696</v>
      </c>
      <c r="K1504">
        <f t="shared" si="143"/>
        <v>0.24039076785059313</v>
      </c>
    </row>
    <row r="1505" spans="1:11">
      <c r="A1505" s="2">
        <v>37679</v>
      </c>
      <c r="B1505" s="1">
        <v>0.63299151799999998</v>
      </c>
      <c r="C1505">
        <f t="shared" si="139"/>
        <v>5.06392627634078E-4</v>
      </c>
      <c r="D1505">
        <f t="shared" si="140"/>
        <v>5.0626445415632754E-4</v>
      </c>
      <c r="E1505">
        <f t="shared" si="138"/>
        <v>1.5797999997845154</v>
      </c>
      <c r="F1505">
        <f t="shared" si="141"/>
        <v>-5.0626445415619396E-4</v>
      </c>
      <c r="H1505">
        <v>1.1251771706280351E-3</v>
      </c>
      <c r="I1505">
        <v>1.2936621376203508E-3</v>
      </c>
      <c r="J1505">
        <f t="shared" si="142"/>
        <v>0.23007721626891825</v>
      </c>
      <c r="K1505">
        <f t="shared" si="143"/>
        <v>0.2405362998321032</v>
      </c>
    </row>
    <row r="1506" spans="1:11">
      <c r="A1506" s="2">
        <v>37680</v>
      </c>
      <c r="B1506" s="1">
        <v>0.63544512900000005</v>
      </c>
      <c r="C1506">
        <f t="shared" si="139"/>
        <v>3.8762146572715039E-3</v>
      </c>
      <c r="D1506">
        <f t="shared" si="140"/>
        <v>3.8687214944002199E-3</v>
      </c>
      <c r="E1506">
        <f t="shared" si="138"/>
        <v>1.5737000007753619</v>
      </c>
      <c r="F1506">
        <f t="shared" si="141"/>
        <v>-3.8687214944001028E-3</v>
      </c>
      <c r="H1506">
        <v>1.1298157486005495E-3</v>
      </c>
      <c r="I1506">
        <v>1.2965301468070597E-3</v>
      </c>
      <c r="J1506">
        <f t="shared" si="142"/>
        <v>0.23097970593902972</v>
      </c>
      <c r="K1506">
        <f t="shared" si="143"/>
        <v>0.24109430460859435</v>
      </c>
    </row>
    <row r="1507" spans="1:11">
      <c r="A1507" s="2">
        <v>37683</v>
      </c>
      <c r="B1507" s="1">
        <v>0.63471913700000004</v>
      </c>
      <c r="C1507">
        <f t="shared" si="139"/>
        <v>-1.1424936109629691E-3</v>
      </c>
      <c r="D1507">
        <f t="shared" si="140"/>
        <v>-1.1431467543106416E-3</v>
      </c>
      <c r="E1507">
        <f t="shared" si="138"/>
        <v>1.5754999994588157</v>
      </c>
      <c r="F1507">
        <f t="shared" si="141"/>
        <v>1.1431467543107162E-3</v>
      </c>
      <c r="H1507">
        <v>1.1310793512815168E-3</v>
      </c>
      <c r="I1507">
        <v>1.302842854318288E-3</v>
      </c>
      <c r="J1507">
        <f t="shared" si="142"/>
        <v>0.23122555463952704</v>
      </c>
      <c r="K1507">
        <f t="shared" si="143"/>
        <v>0.24232251578733852</v>
      </c>
    </row>
    <row r="1508" spans="1:11">
      <c r="A1508" s="2">
        <v>37684</v>
      </c>
      <c r="B1508" s="1">
        <v>0.63211125199999996</v>
      </c>
      <c r="C1508">
        <f t="shared" si="139"/>
        <v>-4.1087228160887612E-3</v>
      </c>
      <c r="D1508">
        <f t="shared" si="140"/>
        <v>-4.1171868097699942E-3</v>
      </c>
      <c r="E1508">
        <f t="shared" si="138"/>
        <v>1.5819999989495521</v>
      </c>
      <c r="F1508">
        <f t="shared" si="141"/>
        <v>4.1171868097699439E-3</v>
      </c>
      <c r="H1508">
        <v>1.1475853996652594E-3</v>
      </c>
      <c r="I1508">
        <v>1.3082493728774993E-3</v>
      </c>
      <c r="J1508">
        <f t="shared" si="142"/>
        <v>0.23443699966620471</v>
      </c>
      <c r="K1508">
        <f t="shared" si="143"/>
        <v>0.24337441729246925</v>
      </c>
    </row>
    <row r="1509" spans="1:11">
      <c r="A1509" s="2">
        <v>37685</v>
      </c>
      <c r="B1509" s="1">
        <v>0.624882834</v>
      </c>
      <c r="C1509">
        <f t="shared" si="139"/>
        <v>-1.1435357268406832E-2</v>
      </c>
      <c r="D1509">
        <f t="shared" si="140"/>
        <v>-1.1501243738145287E-2</v>
      </c>
      <c r="E1509">
        <f t="shared" si="138"/>
        <v>1.6003000011999049</v>
      </c>
      <c r="F1509">
        <f t="shared" si="141"/>
        <v>1.1501243738145364E-2</v>
      </c>
      <c r="H1509">
        <v>1.1558279723630537E-3</v>
      </c>
      <c r="I1509">
        <v>1.3114746138108114E-3</v>
      </c>
      <c r="J1509">
        <f t="shared" si="142"/>
        <v>0.23604068871896625</v>
      </c>
      <c r="K1509">
        <f t="shared" si="143"/>
        <v>0.24400192568904733</v>
      </c>
    </row>
    <row r="1510" spans="1:11">
      <c r="A1510" s="2">
        <v>37686</v>
      </c>
      <c r="B1510" s="1">
        <v>0.62309178099999996</v>
      </c>
      <c r="C1510">
        <f t="shared" si="139"/>
        <v>-2.8662221180492109E-3</v>
      </c>
      <c r="D1510">
        <f t="shared" si="140"/>
        <v>-2.8703375984660616E-3</v>
      </c>
      <c r="E1510">
        <f t="shared" si="138"/>
        <v>1.6049000010802583</v>
      </c>
      <c r="F1510">
        <f t="shared" si="141"/>
        <v>2.8703375984660494E-3</v>
      </c>
      <c r="H1510">
        <v>1.1587475967183556E-3</v>
      </c>
      <c r="I1510">
        <v>1.3198287054586918E-3</v>
      </c>
      <c r="J1510">
        <f t="shared" si="142"/>
        <v>0.23660873583100769</v>
      </c>
      <c r="K1510">
        <f t="shared" si="143"/>
        <v>0.24562731205962279</v>
      </c>
    </row>
    <row r="1511" spans="1:11">
      <c r="A1511" s="2">
        <v>37687</v>
      </c>
      <c r="B1511" s="1">
        <v>0.624219725</v>
      </c>
      <c r="C1511">
        <f t="shared" si="139"/>
        <v>1.810237326818509E-3</v>
      </c>
      <c r="D1511">
        <f t="shared" si="140"/>
        <v>1.8086008219060138E-3</v>
      </c>
      <c r="E1511">
        <f t="shared" si="138"/>
        <v>1.6020000008811</v>
      </c>
      <c r="F1511">
        <f t="shared" si="141"/>
        <v>-1.8086008219060496E-3</v>
      </c>
      <c r="H1511">
        <v>1.1745233389859034E-3</v>
      </c>
      <c r="I1511">
        <v>1.3273797798984506E-3</v>
      </c>
      <c r="J1511">
        <f t="shared" si="142"/>
        <v>0.23967809124966527</v>
      </c>
      <c r="K1511">
        <f t="shared" si="143"/>
        <v>0.24709646202767455</v>
      </c>
    </row>
    <row r="1512" spans="1:11">
      <c r="A1512" s="2">
        <v>37690</v>
      </c>
      <c r="B1512" s="1">
        <v>0.62472668200000003</v>
      </c>
      <c r="C1512">
        <f t="shared" si="139"/>
        <v>8.1214511444671622E-4</v>
      </c>
      <c r="D1512">
        <f t="shared" si="140"/>
        <v>8.1181550305270574E-4</v>
      </c>
      <c r="E1512">
        <f t="shared" si="138"/>
        <v>1.6007000001962457</v>
      </c>
      <c r="F1512">
        <f t="shared" si="141"/>
        <v>-8.1181550305265977E-4</v>
      </c>
      <c r="H1512">
        <v>1.1773437527838068E-3</v>
      </c>
      <c r="I1512">
        <v>1.3289040740537754E-3</v>
      </c>
      <c r="J1512">
        <f t="shared" si="142"/>
        <v>0.24022683578584217</v>
      </c>
      <c r="K1512">
        <f t="shared" si="143"/>
        <v>0.24739303130764426</v>
      </c>
    </row>
    <row r="1513" spans="1:11">
      <c r="A1513" s="2">
        <v>37691</v>
      </c>
      <c r="B1513" s="1">
        <v>0.62351914200000003</v>
      </c>
      <c r="C1513">
        <f t="shared" si="139"/>
        <v>-1.9329092782369717E-3</v>
      </c>
      <c r="D1513">
        <f t="shared" si="140"/>
        <v>-1.9347797580764536E-3</v>
      </c>
      <c r="E1513">
        <f t="shared" si="138"/>
        <v>1.6038000000968695</v>
      </c>
      <c r="F1513">
        <f t="shared" si="141"/>
        <v>1.9347797580764375E-3</v>
      </c>
      <c r="H1513">
        <v>1.1791063712804242E-3</v>
      </c>
      <c r="I1513">
        <v>1.3411365057368783E-3</v>
      </c>
      <c r="J1513">
        <f t="shared" si="142"/>
        <v>0.24056977385758968</v>
      </c>
      <c r="K1513">
        <f t="shared" si="143"/>
        <v>0.2497729941539647</v>
      </c>
    </row>
    <row r="1514" spans="1:11">
      <c r="A1514" s="2">
        <v>37692</v>
      </c>
      <c r="B1514" s="1">
        <v>0.62000124000000001</v>
      </c>
      <c r="C1514">
        <f t="shared" si="139"/>
        <v>-5.6420112279408352E-3</v>
      </c>
      <c r="D1514">
        <f t="shared" si="140"/>
        <v>-5.6579874938086023E-3</v>
      </c>
      <c r="E1514">
        <f t="shared" si="138"/>
        <v>1.6129000000064515</v>
      </c>
      <c r="F1514">
        <f t="shared" si="141"/>
        <v>5.6579874938084791E-3</v>
      </c>
      <c r="H1514">
        <v>1.1936745065239584E-3</v>
      </c>
      <c r="I1514">
        <v>1.3457852819776319E-3</v>
      </c>
      <c r="J1514">
        <f t="shared" si="142"/>
        <v>0.24340417518661372</v>
      </c>
      <c r="K1514">
        <f t="shared" si="143"/>
        <v>0.25067746801660101</v>
      </c>
    </row>
    <row r="1515" spans="1:11">
      <c r="A1515" s="2">
        <v>37693</v>
      </c>
      <c r="B1515" s="1">
        <v>0.62278134100000004</v>
      </c>
      <c r="C1515">
        <f t="shared" si="139"/>
        <v>4.4840249029178825E-3</v>
      </c>
      <c r="D1515">
        <f t="shared" si="140"/>
        <v>4.474001615197805E-3</v>
      </c>
      <c r="E1515">
        <f t="shared" si="138"/>
        <v>1.6057000012143907</v>
      </c>
      <c r="F1515">
        <f t="shared" si="141"/>
        <v>-4.4740016151979473E-3</v>
      </c>
      <c r="H1515">
        <v>1.1963610497823913E-3</v>
      </c>
      <c r="I1515">
        <v>1.3516839536090708E-3</v>
      </c>
      <c r="J1515">
        <f t="shared" si="142"/>
        <v>0.24392687364148719</v>
      </c>
      <c r="K1515">
        <f t="shared" si="143"/>
        <v>0.25182512366587484</v>
      </c>
    </row>
    <row r="1516" spans="1:11">
      <c r="A1516" s="2">
        <v>37694</v>
      </c>
      <c r="B1516" s="1">
        <v>0.63207129799999995</v>
      </c>
      <c r="C1516">
        <f t="shared" si="139"/>
        <v>1.4916883966181516E-2</v>
      </c>
      <c r="D1516">
        <f t="shared" si="140"/>
        <v>1.4806721422720657E-2</v>
      </c>
      <c r="E1516">
        <f t="shared" si="138"/>
        <v>1.5820999991048479</v>
      </c>
      <c r="F1516">
        <f t="shared" si="141"/>
        <v>-1.4806721422720631E-2</v>
      </c>
      <c r="H1516">
        <v>1.1999563448073676E-3</v>
      </c>
      <c r="I1516">
        <v>1.3543463337608163E-3</v>
      </c>
      <c r="J1516">
        <f t="shared" si="142"/>
        <v>0.24462638039555507</v>
      </c>
      <c r="K1516">
        <f t="shared" si="143"/>
        <v>0.25234312090535155</v>
      </c>
    </row>
    <row r="1517" spans="1:11">
      <c r="A1517" s="2">
        <v>37697</v>
      </c>
      <c r="B1517" s="1">
        <v>0.63767376600000003</v>
      </c>
      <c r="C1517">
        <f t="shared" si="139"/>
        <v>8.8636646177850942E-3</v>
      </c>
      <c r="D1517">
        <f t="shared" si="140"/>
        <v>8.8246129335968083E-3</v>
      </c>
      <c r="E1517">
        <f t="shared" si="138"/>
        <v>1.5682000002490302</v>
      </c>
      <c r="F1517">
        <f t="shared" si="141"/>
        <v>-8.8246129335966487E-3</v>
      </c>
      <c r="H1517">
        <v>1.2068688807670904E-3</v>
      </c>
      <c r="I1517">
        <v>1.3636974217612057E-3</v>
      </c>
      <c r="J1517">
        <f t="shared" si="142"/>
        <v>0.24597129522395497</v>
      </c>
      <c r="K1517">
        <f t="shared" si="143"/>
        <v>0.25416248459281376</v>
      </c>
    </row>
    <row r="1518" spans="1:11">
      <c r="A1518" s="2">
        <v>37698</v>
      </c>
      <c r="B1518" s="1">
        <v>0.64004096300000002</v>
      </c>
      <c r="C1518">
        <f t="shared" si="139"/>
        <v>3.7122383359895483E-3</v>
      </c>
      <c r="D1518">
        <f t="shared" si="140"/>
        <v>3.7053649843524377E-3</v>
      </c>
      <c r="E1518">
        <f t="shared" si="138"/>
        <v>1.5623999990763091</v>
      </c>
      <c r="F1518">
        <f t="shared" si="141"/>
        <v>-3.7053649843524434E-3</v>
      </c>
      <c r="H1518">
        <v>1.2071325815680833E-3</v>
      </c>
      <c r="I1518">
        <v>1.3657615484839649E-3</v>
      </c>
      <c r="J1518">
        <f t="shared" si="142"/>
        <v>0.24602260130316855</v>
      </c>
      <c r="K1518">
        <f t="shared" si="143"/>
        <v>0.25456408462112623</v>
      </c>
    </row>
    <row r="1519" spans="1:11">
      <c r="A1519" s="2">
        <v>37699</v>
      </c>
      <c r="B1519" s="1">
        <v>0.63905930499999997</v>
      </c>
      <c r="C1519">
        <f t="shared" si="139"/>
        <v>-1.5337424582932968E-3</v>
      </c>
      <c r="D1519">
        <f t="shared" si="140"/>
        <v>-1.5349198452837558E-3</v>
      </c>
      <c r="E1519">
        <f t="shared" si="138"/>
        <v>1.564799999273933</v>
      </c>
      <c r="F1519">
        <f t="shared" si="141"/>
        <v>1.5349198452837766E-3</v>
      </c>
      <c r="H1519">
        <v>1.210537115735006E-3</v>
      </c>
      <c r="I1519">
        <v>1.3667295675676625E-3</v>
      </c>
      <c r="J1519">
        <f t="shared" si="142"/>
        <v>0.24668499329817126</v>
      </c>
      <c r="K1519">
        <f t="shared" si="143"/>
        <v>0.25475242407099308</v>
      </c>
    </row>
    <row r="1520" spans="1:11">
      <c r="A1520" s="2">
        <v>37700</v>
      </c>
      <c r="B1520" s="1">
        <v>0.63816209300000004</v>
      </c>
      <c r="C1520">
        <f t="shared" si="139"/>
        <v>-1.4039573369484248E-3</v>
      </c>
      <c r="D1520">
        <f t="shared" si="140"/>
        <v>-1.4049438084678002E-3</v>
      </c>
      <c r="E1520">
        <f t="shared" si="138"/>
        <v>1.567000000421523</v>
      </c>
      <c r="F1520">
        <f t="shared" si="141"/>
        <v>1.4049438084678964E-3</v>
      </c>
      <c r="H1520">
        <v>1.2165780777836108E-3</v>
      </c>
      <c r="I1520">
        <v>1.3721694442813655E-3</v>
      </c>
      <c r="J1520">
        <f t="shared" si="142"/>
        <v>0.24786033321456508</v>
      </c>
      <c r="K1520">
        <f t="shared" si="143"/>
        <v>0.25581081579576032</v>
      </c>
    </row>
    <row r="1521" spans="1:11">
      <c r="A1521" s="2">
        <v>37701</v>
      </c>
      <c r="B1521" s="1">
        <v>0.63856960399999996</v>
      </c>
      <c r="C1521">
        <f t="shared" si="139"/>
        <v>6.3856973717157928E-4</v>
      </c>
      <c r="D1521">
        <f t="shared" si="140"/>
        <v>6.3836593827222142E-4</v>
      </c>
      <c r="E1521">
        <f t="shared" si="138"/>
        <v>1.5660000002129761</v>
      </c>
      <c r="F1521">
        <f t="shared" si="141"/>
        <v>-6.3836593827232974E-4</v>
      </c>
      <c r="H1521">
        <v>1.2198840996871245E-3</v>
      </c>
      <c r="I1521">
        <v>1.3737058618744061E-3</v>
      </c>
      <c r="J1521">
        <f t="shared" si="142"/>
        <v>0.24850355849497704</v>
      </c>
      <c r="K1521">
        <f t="shared" si="143"/>
        <v>0.2561097438325235</v>
      </c>
    </row>
    <row r="1522" spans="1:11">
      <c r="A1522" s="2">
        <v>37704</v>
      </c>
      <c r="B1522" s="1">
        <v>0.63500126999999995</v>
      </c>
      <c r="C1522">
        <f t="shared" si="139"/>
        <v>-5.5880110447600329E-3</v>
      </c>
      <c r="D1522">
        <f t="shared" si="140"/>
        <v>-5.6036823868341069E-3</v>
      </c>
      <c r="E1522">
        <f t="shared" si="138"/>
        <v>1.5748000000062994</v>
      </c>
      <c r="F1522">
        <f t="shared" si="141"/>
        <v>5.6036823868340652E-3</v>
      </c>
      <c r="H1522">
        <v>1.2257914036451218E-3</v>
      </c>
      <c r="I1522">
        <v>1.381672378108639E-3</v>
      </c>
      <c r="J1522">
        <f t="shared" si="142"/>
        <v>0.24965289366448187</v>
      </c>
      <c r="K1522">
        <f t="shared" si="143"/>
        <v>0.25765972286721317</v>
      </c>
    </row>
    <row r="1523" spans="1:11">
      <c r="A1523" s="2">
        <v>37705</v>
      </c>
      <c r="B1523" s="1">
        <v>0.63665881499999999</v>
      </c>
      <c r="C1523">
        <f t="shared" si="139"/>
        <v>2.6103018660104116E-3</v>
      </c>
      <c r="D1523">
        <f t="shared" si="140"/>
        <v>2.6069009450957821E-3</v>
      </c>
      <c r="E1523">
        <f t="shared" si="138"/>
        <v>1.5706999988683106</v>
      </c>
      <c r="F1523">
        <f t="shared" si="141"/>
        <v>-2.606900945095966E-3</v>
      </c>
      <c r="H1523">
        <v>1.23190661740997E-3</v>
      </c>
      <c r="I1523">
        <v>1.3888150666989737E-3</v>
      </c>
      <c r="J1523">
        <f t="shared" si="142"/>
        <v>0.25084268012188349</v>
      </c>
      <c r="K1523">
        <f t="shared" si="143"/>
        <v>0.25904941658537345</v>
      </c>
    </row>
    <row r="1524" spans="1:11">
      <c r="A1524" s="2">
        <v>37706</v>
      </c>
      <c r="B1524" s="1">
        <v>0.63524329800000001</v>
      </c>
      <c r="C1524">
        <f t="shared" si="139"/>
        <v>-2.2233525502980411E-3</v>
      </c>
      <c r="D1524">
        <f t="shared" si="140"/>
        <v>-2.2258278682631043E-3</v>
      </c>
      <c r="E1524">
        <f t="shared" si="138"/>
        <v>1.5742000004539993</v>
      </c>
      <c r="F1524">
        <f t="shared" si="141"/>
        <v>2.2258278682632773E-3</v>
      </c>
      <c r="H1524">
        <v>1.2321169041093123E-3</v>
      </c>
      <c r="I1524">
        <v>1.3905230667482405E-3</v>
      </c>
      <c r="J1524">
        <f t="shared" si="142"/>
        <v>0.25088359386205183</v>
      </c>
      <c r="K1524">
        <f t="shared" si="143"/>
        <v>0.25938172799851494</v>
      </c>
    </row>
    <row r="1525" spans="1:11">
      <c r="A1525" s="2">
        <v>37707</v>
      </c>
      <c r="B1525" s="1">
        <v>0.63791783599999996</v>
      </c>
      <c r="C1525">
        <f t="shared" si="139"/>
        <v>4.2102577208140701E-3</v>
      </c>
      <c r="D1525">
        <f t="shared" si="140"/>
        <v>4.201419384873218E-3</v>
      </c>
      <c r="E1525">
        <f t="shared" si="138"/>
        <v>1.5676000004489608</v>
      </c>
      <c r="F1525">
        <f t="shared" si="141"/>
        <v>-4.2014193848733125E-3</v>
      </c>
      <c r="H1525">
        <v>1.2331294326843039E-3</v>
      </c>
      <c r="I1525">
        <v>1.3932427354247771E-3</v>
      </c>
      <c r="J1525">
        <f t="shared" si="142"/>
        <v>0.25108059315473102</v>
      </c>
      <c r="K1525">
        <f t="shared" si="143"/>
        <v>0.25991087139143493</v>
      </c>
    </row>
    <row r="1526" spans="1:11">
      <c r="A1526" s="2">
        <v>37708</v>
      </c>
      <c r="B1526" s="1">
        <v>0.63803994100000005</v>
      </c>
      <c r="C1526">
        <f t="shared" si="139"/>
        <v>1.9141179805504116E-4</v>
      </c>
      <c r="D1526">
        <f t="shared" si="140"/>
        <v>1.9139348115416717E-4</v>
      </c>
      <c r="E1526">
        <f t="shared" si="138"/>
        <v>1.567300000737728</v>
      </c>
      <c r="F1526">
        <f t="shared" si="141"/>
        <v>-1.9139348115404585E-4</v>
      </c>
      <c r="H1526">
        <v>1.2367933909930334E-3</v>
      </c>
      <c r="I1526">
        <v>1.3951275956706835E-3</v>
      </c>
      <c r="J1526">
        <f t="shared" si="142"/>
        <v>0.25179345915481577</v>
      </c>
      <c r="K1526">
        <f t="shared" si="143"/>
        <v>0.2602775930271633</v>
      </c>
    </row>
    <row r="1527" spans="1:11">
      <c r="A1527" s="2">
        <v>37711</v>
      </c>
      <c r="B1527" s="1">
        <v>0.63331222300000001</v>
      </c>
      <c r="C1527">
        <f t="shared" si="139"/>
        <v>-7.4097524248878388E-3</v>
      </c>
      <c r="D1527">
        <f t="shared" si="140"/>
        <v>-7.437341007919711E-3</v>
      </c>
      <c r="E1527">
        <f t="shared" si="138"/>
        <v>1.5789999998152571</v>
      </c>
      <c r="F1527">
        <f t="shared" si="141"/>
        <v>7.4373410079197327E-3</v>
      </c>
      <c r="H1527">
        <v>1.2372413030025935E-3</v>
      </c>
      <c r="I1527">
        <v>1.3971361017296228E-3</v>
      </c>
      <c r="J1527">
        <f t="shared" si="142"/>
        <v>0.25188060568207954</v>
      </c>
      <c r="K1527">
        <f t="shared" si="143"/>
        <v>0.26066837140391796</v>
      </c>
    </row>
    <row r="1528" spans="1:11">
      <c r="A1528" s="2">
        <v>37712</v>
      </c>
      <c r="B1528" s="1">
        <v>0.63423606300000002</v>
      </c>
      <c r="C1528">
        <f t="shared" si="139"/>
        <v>1.4587433598294286E-3</v>
      </c>
      <c r="D1528">
        <f t="shared" si="140"/>
        <v>1.4576804273061183E-3</v>
      </c>
      <c r="E1528">
        <f t="shared" si="138"/>
        <v>1.576699999161038</v>
      </c>
      <c r="F1528">
        <f t="shared" si="141"/>
        <v>-1.4576804273059791E-3</v>
      </c>
      <c r="H1528">
        <v>1.2426205931724132E-3</v>
      </c>
      <c r="I1528">
        <v>1.3995815776231576E-3</v>
      </c>
      <c r="J1528">
        <f t="shared" si="142"/>
        <v>0.25292720958516385</v>
      </c>
      <c r="K1528">
        <f t="shared" si="143"/>
        <v>0.26114416737964574</v>
      </c>
    </row>
    <row r="1529" spans="1:11">
      <c r="A1529" s="2">
        <v>37713</v>
      </c>
      <c r="B1529" s="1">
        <v>0.63861038400000003</v>
      </c>
      <c r="C1529">
        <f t="shared" si="139"/>
        <v>6.896991917030082E-3</v>
      </c>
      <c r="D1529">
        <f t="shared" si="140"/>
        <v>6.8733164655388158E-3</v>
      </c>
      <c r="E1529">
        <f t="shared" si="138"/>
        <v>1.5658999995214609</v>
      </c>
      <c r="F1529">
        <f t="shared" si="141"/>
        <v>-6.8733164655389424E-3</v>
      </c>
      <c r="H1529">
        <v>1.2449423957059654E-3</v>
      </c>
      <c r="I1529">
        <v>1.4029946145546386E-3</v>
      </c>
      <c r="J1529">
        <f t="shared" si="142"/>
        <v>0.25337894346028372</v>
      </c>
      <c r="K1529">
        <f t="shared" si="143"/>
        <v>0.26180821368707491</v>
      </c>
    </row>
    <row r="1530" spans="1:11">
      <c r="A1530" s="2">
        <v>37714</v>
      </c>
      <c r="B1530" s="1">
        <v>0.63621325900000003</v>
      </c>
      <c r="C1530">
        <f t="shared" si="139"/>
        <v>-3.7536580363528582E-3</v>
      </c>
      <c r="D1530">
        <f t="shared" si="140"/>
        <v>-3.7607206900772999E-3</v>
      </c>
      <c r="E1530">
        <f t="shared" si="138"/>
        <v>1.5717999992200729</v>
      </c>
      <c r="F1530">
        <f t="shared" si="141"/>
        <v>3.7607206900774782E-3</v>
      </c>
      <c r="H1530">
        <v>1.2466244328500954E-3</v>
      </c>
      <c r="I1530">
        <v>1.4049438084678964E-3</v>
      </c>
      <c r="J1530">
        <f t="shared" si="142"/>
        <v>0.25370620348616146</v>
      </c>
      <c r="K1530">
        <f t="shared" si="143"/>
        <v>0.26218745219124212</v>
      </c>
    </row>
    <row r="1531" spans="1:11">
      <c r="A1531" s="2">
        <v>37715</v>
      </c>
      <c r="B1531" s="1">
        <v>0.64114893900000003</v>
      </c>
      <c r="C1531">
        <f t="shared" si="139"/>
        <v>7.7579018201505701E-3</v>
      </c>
      <c r="D1531">
        <f t="shared" si="140"/>
        <v>7.7279640363948146E-3</v>
      </c>
      <c r="E1531">
        <f t="shared" si="138"/>
        <v>1.5596999997530994</v>
      </c>
      <c r="F1531">
        <f t="shared" si="141"/>
        <v>-7.7279640363949118E-3</v>
      </c>
      <c r="H1531">
        <v>1.2486093217557572E-3</v>
      </c>
      <c r="I1531">
        <v>1.4059513705818884E-3</v>
      </c>
      <c r="J1531">
        <f t="shared" si="142"/>
        <v>0.25409238686914937</v>
      </c>
      <c r="K1531">
        <f t="shared" si="143"/>
        <v>0.26238348520076821</v>
      </c>
    </row>
    <row r="1532" spans="1:11">
      <c r="A1532" s="2">
        <v>37718</v>
      </c>
      <c r="B1532" s="1">
        <v>0.64516129</v>
      </c>
      <c r="C1532">
        <f t="shared" si="139"/>
        <v>6.2580638537093058E-3</v>
      </c>
      <c r="D1532">
        <f t="shared" si="140"/>
        <v>6.2385634861874314E-3</v>
      </c>
      <c r="E1532">
        <f t="shared" si="138"/>
        <v>1.5500000007750001</v>
      </c>
      <c r="F1532">
        <f t="shared" si="141"/>
        <v>-6.2385634861873169E-3</v>
      </c>
      <c r="H1532">
        <v>1.2516367506379292E-3</v>
      </c>
      <c r="I1532">
        <v>1.4079758823118235E-3</v>
      </c>
      <c r="J1532">
        <f t="shared" si="142"/>
        <v>0.25468140861446592</v>
      </c>
      <c r="K1532">
        <f t="shared" si="143"/>
        <v>0.26277737766826847</v>
      </c>
    </row>
    <row r="1533" spans="1:11">
      <c r="A1533" s="2">
        <v>37719</v>
      </c>
      <c r="B1533" s="1">
        <v>0.64487005900000005</v>
      </c>
      <c r="C1533">
        <f t="shared" si="139"/>
        <v>-4.5140805022558794E-4</v>
      </c>
      <c r="D1533">
        <f t="shared" si="140"/>
        <v>-4.515099655108997E-4</v>
      </c>
      <c r="E1533">
        <f t="shared" si="138"/>
        <v>1.5506999992381409</v>
      </c>
      <c r="F1533">
        <f t="shared" si="141"/>
        <v>4.5150996551080439E-4</v>
      </c>
      <c r="H1533">
        <v>1.2532899263996995E-3</v>
      </c>
      <c r="I1533">
        <v>1.4107397567177256E-3</v>
      </c>
      <c r="J1533">
        <f t="shared" si="142"/>
        <v>0.25500305332039019</v>
      </c>
      <c r="K1533">
        <f t="shared" si="143"/>
        <v>0.26331512180355998</v>
      </c>
    </row>
    <row r="1534" spans="1:11">
      <c r="A1534" s="2">
        <v>37720</v>
      </c>
      <c r="B1534" s="1">
        <v>0.64259092699999998</v>
      </c>
      <c r="C1534">
        <f t="shared" si="139"/>
        <v>-3.5342499906637626E-3</v>
      </c>
      <c r="D1534">
        <f t="shared" si="140"/>
        <v>-3.5405102066265771E-3</v>
      </c>
      <c r="E1534">
        <f t="shared" si="138"/>
        <v>1.5561999990703261</v>
      </c>
      <c r="F1534">
        <f t="shared" si="141"/>
        <v>3.5405102066264431E-3</v>
      </c>
      <c r="H1534">
        <v>1.2617575484772368E-3</v>
      </c>
      <c r="I1534">
        <v>1.4165139592071292E-3</v>
      </c>
      <c r="J1534">
        <f t="shared" si="142"/>
        <v>0.25665052836568797</v>
      </c>
      <c r="K1534">
        <f t="shared" si="143"/>
        <v>0.26443856052350762</v>
      </c>
    </row>
    <row r="1535" spans="1:11">
      <c r="A1535" s="2">
        <v>37721</v>
      </c>
      <c r="B1535" s="1">
        <v>0.63617278499999996</v>
      </c>
      <c r="C1535">
        <f t="shared" si="139"/>
        <v>-9.9879125744332109E-3</v>
      </c>
      <c r="D1535">
        <f t="shared" si="140"/>
        <v>-1.0038126407262499E-2</v>
      </c>
      <c r="E1535">
        <f t="shared" si="138"/>
        <v>1.5718999988344362</v>
      </c>
      <c r="F1535">
        <f t="shared" si="141"/>
        <v>1.0038126407262487E-2</v>
      </c>
      <c r="H1535">
        <v>1.2643998989418487E-3</v>
      </c>
      <c r="I1535">
        <v>1.4204055754270684E-3</v>
      </c>
      <c r="J1535">
        <f t="shared" si="142"/>
        <v>0.25716462859495148</v>
      </c>
      <c r="K1535">
        <f t="shared" si="143"/>
        <v>0.26519572003647568</v>
      </c>
    </row>
    <row r="1536" spans="1:11">
      <c r="A1536" s="2">
        <v>37722</v>
      </c>
      <c r="B1536" s="1">
        <v>0.63641570700000005</v>
      </c>
      <c r="C1536">
        <f t="shared" si="139"/>
        <v>3.8184909151706137E-4</v>
      </c>
      <c r="D1536">
        <f t="shared" si="140"/>
        <v>3.8177620570637859E-4</v>
      </c>
      <c r="E1536">
        <f t="shared" si="138"/>
        <v>1.571299999357181</v>
      </c>
      <c r="F1536">
        <f t="shared" si="141"/>
        <v>-3.8177620570633718E-4</v>
      </c>
      <c r="H1536">
        <v>1.272669501894358E-3</v>
      </c>
      <c r="I1536">
        <v>1.4221143334638454E-3</v>
      </c>
      <c r="J1536">
        <f t="shared" si="142"/>
        <v>0.25877357670033768</v>
      </c>
      <c r="K1536">
        <f t="shared" si="143"/>
        <v>0.26552817892496455</v>
      </c>
    </row>
    <row r="1537" spans="1:11">
      <c r="A1537" s="2">
        <v>37725</v>
      </c>
      <c r="B1537" s="1">
        <v>0.63641570700000005</v>
      </c>
      <c r="C1537">
        <f t="shared" si="139"/>
        <v>0</v>
      </c>
      <c r="D1537">
        <f t="shared" si="140"/>
        <v>0</v>
      </c>
      <c r="E1537">
        <f t="shared" si="138"/>
        <v>1.571299999357181</v>
      </c>
      <c r="F1537">
        <f t="shared" si="141"/>
        <v>0</v>
      </c>
      <c r="H1537">
        <v>1.2793572710614711E-3</v>
      </c>
      <c r="I1537">
        <v>1.4248408465883308E-3</v>
      </c>
      <c r="J1537">
        <f t="shared" si="142"/>
        <v>0.26007476051683776</v>
      </c>
      <c r="K1537">
        <f t="shared" si="143"/>
        <v>0.26605865398539297</v>
      </c>
    </row>
    <row r="1538" spans="1:11">
      <c r="A1538" s="2">
        <v>37726</v>
      </c>
      <c r="B1538" s="1">
        <v>0.63673989200000003</v>
      </c>
      <c r="C1538">
        <f t="shared" si="139"/>
        <v>5.0939189029164389E-4</v>
      </c>
      <c r="D1538">
        <f t="shared" si="140"/>
        <v>5.0926219428488995E-4</v>
      </c>
      <c r="E1538">
        <f t="shared" si="138"/>
        <v>1.5704999993937869</v>
      </c>
      <c r="F1538">
        <f t="shared" si="141"/>
        <v>-5.0926219428482663E-4</v>
      </c>
      <c r="H1538">
        <v>1.2800887973722311E-3</v>
      </c>
      <c r="I1538">
        <v>1.4292276131894135E-3</v>
      </c>
      <c r="J1538">
        <f t="shared" si="142"/>
        <v>0.26021708752800099</v>
      </c>
      <c r="K1538">
        <f t="shared" si="143"/>
        <v>0.26691215080405722</v>
      </c>
    </row>
    <row r="1539" spans="1:11">
      <c r="A1539" s="2">
        <v>37727</v>
      </c>
      <c r="B1539" s="1">
        <v>0.63532401500000002</v>
      </c>
      <c r="C1539">
        <f t="shared" si="139"/>
        <v>-2.2236348276416518E-3</v>
      </c>
      <c r="D1539">
        <f t="shared" si="140"/>
        <v>-2.2261107746472746E-3</v>
      </c>
      <c r="E1539">
        <f t="shared" ref="E1539:E1602" si="144">1/B1539</f>
        <v>1.5740000006138599</v>
      </c>
      <c r="F1539">
        <f t="shared" si="141"/>
        <v>2.2261107746473952E-3</v>
      </c>
      <c r="H1539">
        <v>1.2808200247224678E-3</v>
      </c>
      <c r="I1539">
        <v>1.4380030012202812E-3</v>
      </c>
      <c r="J1539">
        <f t="shared" si="142"/>
        <v>0.26035935637289309</v>
      </c>
      <c r="K1539">
        <f t="shared" si="143"/>
        <v>0.26861950532003293</v>
      </c>
    </row>
    <row r="1540" spans="1:11">
      <c r="A1540" s="2">
        <v>37728</v>
      </c>
      <c r="B1540" s="1">
        <v>0.63500126999999995</v>
      </c>
      <c r="C1540">
        <f t="shared" ref="C1540:C1603" si="145">+B1540/B1539-1</f>
        <v>-5.0800063019817987E-4</v>
      </c>
      <c r="D1540">
        <f t="shared" ref="D1540:D1603" si="146">+LN(B1540/B1539)</f>
        <v>-5.0812970623397686E-4</v>
      </c>
      <c r="E1540">
        <f t="shared" si="144"/>
        <v>1.5748000000062994</v>
      </c>
      <c r="F1540">
        <f t="shared" ref="F1540:F1603" si="147">+LN(E1540/E1539)</f>
        <v>5.0812970623402326E-4</v>
      </c>
      <c r="H1540">
        <v>1.281856553162508E-3</v>
      </c>
      <c r="I1540">
        <v>1.4387990813333009E-3</v>
      </c>
      <c r="J1540">
        <f t="shared" ref="J1540:J1603" si="148">+(H1540-$O$4)/$O$5</f>
        <v>0.26056102512039636</v>
      </c>
      <c r="K1540">
        <f t="shared" ref="K1540:K1603" si="149">+(I1540-$O$9)/$O$10</f>
        <v>0.26877439202945952</v>
      </c>
    </row>
    <row r="1541" spans="1:11">
      <c r="A1541" s="2">
        <v>37733</v>
      </c>
      <c r="B1541" s="1">
        <v>0.63419583999999996</v>
      </c>
      <c r="C1541">
        <f t="shared" si="145"/>
        <v>-1.2683911640051226E-3</v>
      </c>
      <c r="D1541">
        <f t="shared" si="146"/>
        <v>-1.2691962529280431E-3</v>
      </c>
      <c r="E1541">
        <f t="shared" si="144"/>
        <v>1.5767999991926784</v>
      </c>
      <c r="F1541">
        <f t="shared" si="147"/>
        <v>1.2691962529278273E-3</v>
      </c>
      <c r="H1541">
        <v>1.286173966144284E-3</v>
      </c>
      <c r="I1541">
        <v>1.4393467119959411E-3</v>
      </c>
      <c r="J1541">
        <f t="shared" si="148"/>
        <v>0.26140102838017681</v>
      </c>
      <c r="K1541">
        <f t="shared" si="149"/>
        <v>0.26888093998855339</v>
      </c>
    </row>
    <row r="1542" spans="1:11">
      <c r="A1542" s="2">
        <v>37734</v>
      </c>
      <c r="B1542" s="1">
        <v>0.63231109699999999</v>
      </c>
      <c r="C1542">
        <f t="shared" si="145"/>
        <v>-2.9718627608783521E-3</v>
      </c>
      <c r="D1542">
        <f t="shared" si="146"/>
        <v>-2.9762875136930293E-3</v>
      </c>
      <c r="E1542">
        <f t="shared" si="144"/>
        <v>1.5815000001494517</v>
      </c>
      <c r="F1542">
        <f t="shared" si="147"/>
        <v>2.9762875136930488E-3</v>
      </c>
      <c r="H1542">
        <v>1.2921889078801397E-3</v>
      </c>
      <c r="I1542">
        <v>1.4397123884713888E-3</v>
      </c>
      <c r="J1542">
        <f t="shared" si="148"/>
        <v>0.26257130573998361</v>
      </c>
      <c r="K1542">
        <f t="shared" si="149"/>
        <v>0.26895208662953901</v>
      </c>
    </row>
    <row r="1543" spans="1:11">
      <c r="A1543" s="2">
        <v>37735</v>
      </c>
      <c r="B1543" s="1">
        <v>0.62613486900000004</v>
      </c>
      <c r="C1543">
        <f t="shared" si="145"/>
        <v>-9.7677045829229758E-3</v>
      </c>
      <c r="D1543">
        <f t="shared" si="146"/>
        <v>-9.8157215421601201E-3</v>
      </c>
      <c r="E1543">
        <f t="shared" si="144"/>
        <v>1.5971000011500716</v>
      </c>
      <c r="F1543">
        <f t="shared" si="147"/>
        <v>9.8157215421602433E-3</v>
      </c>
      <c r="H1543">
        <v>1.3032562884603329E-3</v>
      </c>
      <c r="I1543">
        <v>1.4402802472718451E-3</v>
      </c>
      <c r="J1543">
        <f t="shared" si="148"/>
        <v>0.26472459424952277</v>
      </c>
      <c r="K1543">
        <f t="shared" si="149"/>
        <v>0.26906257020975055</v>
      </c>
    </row>
    <row r="1544" spans="1:11">
      <c r="A1544" s="2">
        <v>37736</v>
      </c>
      <c r="B1544" s="1">
        <v>0.62833804599999998</v>
      </c>
      <c r="C1544">
        <f t="shared" si="145"/>
        <v>3.5186939892337676E-3</v>
      </c>
      <c r="D1544">
        <f t="shared" si="146"/>
        <v>3.5125178692161632E-3</v>
      </c>
      <c r="E1544">
        <f t="shared" si="144"/>
        <v>1.5914999996673767</v>
      </c>
      <c r="F1544">
        <f t="shared" si="147"/>
        <v>-3.5125178692160587E-3</v>
      </c>
      <c r="H1544">
        <v>1.3096214102652894E-3</v>
      </c>
      <c r="I1544">
        <v>1.4404777616517381E-3</v>
      </c>
      <c r="J1544">
        <f t="shared" si="148"/>
        <v>0.2659630032429714</v>
      </c>
      <c r="K1544">
        <f t="shared" si="149"/>
        <v>0.2691009989455847</v>
      </c>
    </row>
    <row r="1545" spans="1:11">
      <c r="A1545" s="2">
        <v>37739</v>
      </c>
      <c r="B1545" s="1">
        <v>0.628693575</v>
      </c>
      <c r="C1545">
        <f t="shared" si="145"/>
        <v>5.6582440338170947E-4</v>
      </c>
      <c r="D1545">
        <f t="shared" si="146"/>
        <v>5.6566438511262745E-4</v>
      </c>
      <c r="E1545">
        <f t="shared" si="144"/>
        <v>1.590599999371713</v>
      </c>
      <c r="F1545">
        <f t="shared" si="147"/>
        <v>-5.6566438511276786E-4</v>
      </c>
      <c r="H1545">
        <v>1.3102265411952512E-3</v>
      </c>
      <c r="I1545">
        <v>1.4447380773741302E-3</v>
      </c>
      <c r="J1545">
        <f t="shared" si="148"/>
        <v>0.26608073855249764</v>
      </c>
      <c r="K1545">
        <f t="shared" si="149"/>
        <v>0.26992989326484695</v>
      </c>
    </row>
    <row r="1546" spans="1:11">
      <c r="A1546" s="2">
        <v>37740</v>
      </c>
      <c r="B1546" s="1">
        <v>0.628772636</v>
      </c>
      <c r="C1546">
        <f t="shared" si="145"/>
        <v>1.2575442655027302E-4</v>
      </c>
      <c r="D1546">
        <f t="shared" si="146"/>
        <v>1.2574652012521288E-4</v>
      </c>
      <c r="E1546">
        <f t="shared" si="144"/>
        <v>1.5903999995317863</v>
      </c>
      <c r="F1546">
        <f t="shared" si="147"/>
        <v>-1.2574652012522006E-4</v>
      </c>
      <c r="H1546">
        <v>1.3205908328382562E-3</v>
      </c>
      <c r="I1546">
        <v>1.4547724336554969E-3</v>
      </c>
      <c r="J1546">
        <f t="shared" si="148"/>
        <v>0.26809723287495146</v>
      </c>
      <c r="K1546">
        <f t="shared" si="149"/>
        <v>0.27188219479859543</v>
      </c>
    </row>
    <row r="1547" spans="1:11">
      <c r="A1547" s="2">
        <v>37741</v>
      </c>
      <c r="B1547" s="1">
        <v>0.625</v>
      </c>
      <c r="C1547">
        <f t="shared" si="145"/>
        <v>-6.0000002926335894E-3</v>
      </c>
      <c r="D1547">
        <f t="shared" si="146"/>
        <v>-6.0180726199630056E-3</v>
      </c>
      <c r="E1547">
        <f t="shared" si="144"/>
        <v>1.6</v>
      </c>
      <c r="F1547">
        <f t="shared" si="147"/>
        <v>6.0180726199629657E-3</v>
      </c>
      <c r="H1547">
        <v>1.3228310177360559E-3</v>
      </c>
      <c r="I1547">
        <v>1.4611662462665109E-3</v>
      </c>
      <c r="J1547">
        <f t="shared" si="148"/>
        <v>0.26853308708315571</v>
      </c>
      <c r="K1547">
        <f t="shared" si="149"/>
        <v>0.2731261859243802</v>
      </c>
    </row>
    <row r="1548" spans="1:11">
      <c r="A1548" s="2">
        <v>37742</v>
      </c>
      <c r="B1548" s="1">
        <v>0.62100229799999995</v>
      </c>
      <c r="C1548">
        <f t="shared" si="145"/>
        <v>-6.3963232000000536E-3</v>
      </c>
      <c r="D1548">
        <f t="shared" si="146"/>
        <v>-6.4168673266777705E-3</v>
      </c>
      <c r="E1548">
        <f t="shared" si="144"/>
        <v>1.6102999992441254</v>
      </c>
      <c r="F1548">
        <f t="shared" si="147"/>
        <v>6.4168673266776959E-3</v>
      </c>
      <c r="H1548">
        <v>1.3232104869075481E-3</v>
      </c>
      <c r="I1548">
        <v>1.4644852367644227E-3</v>
      </c>
      <c r="J1548">
        <f t="shared" si="148"/>
        <v>0.26860691725469249</v>
      </c>
      <c r="K1548">
        <f t="shared" si="149"/>
        <v>0.27377193439671638</v>
      </c>
    </row>
    <row r="1549" spans="1:11">
      <c r="A1549" s="2">
        <v>37743</v>
      </c>
      <c r="B1549" s="1">
        <v>0.624219725</v>
      </c>
      <c r="C1549">
        <f t="shared" si="145"/>
        <v>5.1810226956681138E-3</v>
      </c>
      <c r="D1549">
        <f t="shared" si="146"/>
        <v>5.1676473762458774E-3</v>
      </c>
      <c r="E1549">
        <f t="shared" si="144"/>
        <v>1.6020000008811</v>
      </c>
      <c r="F1549">
        <f t="shared" si="147"/>
        <v>-5.1676473762458895E-3</v>
      </c>
      <c r="H1549">
        <v>1.324166340732912E-3</v>
      </c>
      <c r="I1549">
        <v>1.4699989015471043E-3</v>
      </c>
      <c r="J1549">
        <f t="shared" si="148"/>
        <v>0.26879288981107485</v>
      </c>
      <c r="K1549">
        <f t="shared" si="149"/>
        <v>0.27484468245448596</v>
      </c>
    </row>
    <row r="1550" spans="1:11">
      <c r="A1550" s="2">
        <v>37747</v>
      </c>
      <c r="B1550" s="1">
        <v>0.61957868599999999</v>
      </c>
      <c r="C1550">
        <f t="shared" si="145"/>
        <v>-7.4349444820892563E-3</v>
      </c>
      <c r="D1550">
        <f t="shared" si="146"/>
        <v>-7.4627214475896141E-3</v>
      </c>
      <c r="E1550">
        <f t="shared" si="144"/>
        <v>1.614000001284744</v>
      </c>
      <c r="F1550">
        <f t="shared" si="147"/>
        <v>7.4627214475895334E-3</v>
      </c>
      <c r="H1550">
        <v>1.3333346048642369E-3</v>
      </c>
      <c r="I1550">
        <v>1.4710300488603391E-3</v>
      </c>
      <c r="J1550">
        <f t="shared" si="148"/>
        <v>0.27057668297363519</v>
      </c>
      <c r="K1550">
        <f t="shared" si="149"/>
        <v>0.27504530424074713</v>
      </c>
    </row>
    <row r="1551" spans="1:11">
      <c r="A1551" s="2">
        <v>37748</v>
      </c>
      <c r="B1551" s="1">
        <v>0.62774638999999999</v>
      </c>
      <c r="C1551">
        <f t="shared" si="145"/>
        <v>1.3182674266493333E-2</v>
      </c>
      <c r="D1551">
        <f t="shared" si="146"/>
        <v>1.3096538985845507E-2</v>
      </c>
      <c r="E1551">
        <f t="shared" si="144"/>
        <v>1.59300000116289</v>
      </c>
      <c r="F1551">
        <f t="shared" si="147"/>
        <v>-1.309653898584553E-2</v>
      </c>
      <c r="H1551">
        <v>1.3386887379964502E-3</v>
      </c>
      <c r="I1551">
        <v>1.4856640904476798E-3</v>
      </c>
      <c r="J1551">
        <f t="shared" si="148"/>
        <v>0.27161839228042189</v>
      </c>
      <c r="K1551">
        <f t="shared" si="149"/>
        <v>0.27789252842083301</v>
      </c>
    </row>
    <row r="1552" spans="1:11">
      <c r="A1552" s="2">
        <v>37749</v>
      </c>
      <c r="B1552" s="1">
        <v>0.62367469099999995</v>
      </c>
      <c r="C1552">
        <f t="shared" si="145"/>
        <v>-6.4862165117349768E-3</v>
      </c>
      <c r="D1552">
        <f t="shared" si="146"/>
        <v>-6.5073434194027613E-3</v>
      </c>
      <c r="E1552">
        <f t="shared" si="144"/>
        <v>1.6034000007224922</v>
      </c>
      <c r="F1552">
        <f t="shared" si="147"/>
        <v>6.5073434194028489E-3</v>
      </c>
      <c r="H1552">
        <v>1.3410217351239051E-3</v>
      </c>
      <c r="I1552">
        <v>1.4901899047984901E-3</v>
      </c>
      <c r="J1552">
        <f t="shared" si="148"/>
        <v>0.27207230419489309</v>
      </c>
      <c r="K1552">
        <f t="shared" si="149"/>
        <v>0.27877307860769007</v>
      </c>
    </row>
    <row r="1553" spans="1:11">
      <c r="A1553" s="2">
        <v>37750</v>
      </c>
      <c r="B1553" s="1">
        <v>0.62324711700000002</v>
      </c>
      <c r="C1553">
        <f t="shared" si="145"/>
        <v>-6.8557215190878651E-4</v>
      </c>
      <c r="D1553">
        <f t="shared" si="146"/>
        <v>-6.8580726396018105E-4</v>
      </c>
      <c r="E1553">
        <f t="shared" si="144"/>
        <v>1.6045000012410806</v>
      </c>
      <c r="F1553">
        <f t="shared" si="147"/>
        <v>6.858072639600954E-4</v>
      </c>
      <c r="H1553">
        <v>1.3558458372463355E-3</v>
      </c>
      <c r="I1553">
        <v>1.4957081752339416E-3</v>
      </c>
      <c r="J1553">
        <f t="shared" si="148"/>
        <v>0.27495650687800954</v>
      </c>
      <c r="K1553">
        <f t="shared" si="149"/>
        <v>0.27984672274914596</v>
      </c>
    </row>
    <row r="1554" spans="1:11">
      <c r="A1554" s="2">
        <v>37753</v>
      </c>
      <c r="B1554" s="1">
        <v>0.62131096600000002</v>
      </c>
      <c r="C1554">
        <f t="shared" si="145"/>
        <v>-3.1065542819028735E-3</v>
      </c>
      <c r="D1554">
        <f t="shared" si="146"/>
        <v>-3.1113896384512463E-3</v>
      </c>
      <c r="E1554">
        <f t="shared" si="144"/>
        <v>1.6095000003589184</v>
      </c>
      <c r="F1554">
        <f t="shared" si="147"/>
        <v>3.1113896384513525E-3</v>
      </c>
      <c r="H1554">
        <v>1.3576906121476578E-3</v>
      </c>
      <c r="I1554">
        <v>1.499654279187918E-3</v>
      </c>
      <c r="J1554">
        <f t="shared" si="148"/>
        <v>0.27531542944048226</v>
      </c>
      <c r="K1554">
        <f t="shared" si="149"/>
        <v>0.2806144834889141</v>
      </c>
    </row>
    <row r="1555" spans="1:11">
      <c r="A1555" s="2">
        <v>37754</v>
      </c>
      <c r="B1555" s="1">
        <v>0.62142679599999995</v>
      </c>
      <c r="C1555">
        <f t="shared" si="145"/>
        <v>1.8642838504145942E-4</v>
      </c>
      <c r="D1555">
        <f t="shared" si="146"/>
        <v>1.8641100942958948E-4</v>
      </c>
      <c r="E1555">
        <f t="shared" si="144"/>
        <v>1.6091999998017468</v>
      </c>
      <c r="F1555">
        <f t="shared" si="147"/>
        <v>-1.8641100942950087E-4</v>
      </c>
      <c r="H1555">
        <v>1.360291202388357E-3</v>
      </c>
      <c r="I1555">
        <v>1.505162287952954E-3</v>
      </c>
      <c r="J1555">
        <f t="shared" si="148"/>
        <v>0.27582140472910105</v>
      </c>
      <c r="K1555">
        <f t="shared" si="149"/>
        <v>0.28168613110220925</v>
      </c>
    </row>
    <row r="1556" spans="1:11">
      <c r="A1556" s="2">
        <v>37755</v>
      </c>
      <c r="B1556" s="1">
        <v>0.61869702400000004</v>
      </c>
      <c r="C1556">
        <f t="shared" si="145"/>
        <v>-4.3927491018587173E-3</v>
      </c>
      <c r="D1556">
        <f t="shared" si="146"/>
        <v>-4.4024255721297314E-3</v>
      </c>
      <c r="E1556">
        <f t="shared" si="144"/>
        <v>1.6163000001758534</v>
      </c>
      <c r="F1556">
        <f t="shared" si="147"/>
        <v>4.4024255721296351E-3</v>
      </c>
      <c r="H1556">
        <v>1.3604734490462664E-3</v>
      </c>
      <c r="I1556">
        <v>1.5128100064495489E-3</v>
      </c>
      <c r="J1556">
        <f t="shared" si="148"/>
        <v>0.27585686295081258</v>
      </c>
      <c r="K1556">
        <f t="shared" si="149"/>
        <v>0.28317408430338309</v>
      </c>
    </row>
    <row r="1557" spans="1:11">
      <c r="A1557" s="2">
        <v>37756</v>
      </c>
      <c r="B1557" s="1">
        <v>0.61493051300000001</v>
      </c>
      <c r="C1557">
        <f t="shared" si="145"/>
        <v>-6.0878117299624224E-3</v>
      </c>
      <c r="D1557">
        <f t="shared" si="146"/>
        <v>-6.1064180085742496E-3</v>
      </c>
      <c r="E1557">
        <f t="shared" si="144"/>
        <v>1.6261999996087362</v>
      </c>
      <c r="F1557">
        <f t="shared" si="147"/>
        <v>6.1064180085740657E-3</v>
      </c>
      <c r="H1557">
        <v>1.3606546348129383E-3</v>
      </c>
      <c r="I1557">
        <v>1.5179586457460424E-3</v>
      </c>
      <c r="J1557">
        <f t="shared" si="148"/>
        <v>0.27589211476370901</v>
      </c>
      <c r="K1557">
        <f t="shared" si="149"/>
        <v>0.28417581237775164</v>
      </c>
    </row>
    <row r="1558" spans="1:11">
      <c r="A1558" s="2">
        <v>37757</v>
      </c>
      <c r="B1558" s="1">
        <v>0.61572563300000005</v>
      </c>
      <c r="C1558">
        <f t="shared" si="145"/>
        <v>1.2930241436890366E-3</v>
      </c>
      <c r="D1558">
        <f t="shared" si="146"/>
        <v>1.2921889078801397E-3</v>
      </c>
      <c r="E1558">
        <f t="shared" si="144"/>
        <v>1.6240999990981371</v>
      </c>
      <c r="F1558">
        <f t="shared" si="147"/>
        <v>-1.292188907880008E-3</v>
      </c>
      <c r="H1558">
        <v>1.362753403263757E-3</v>
      </c>
      <c r="I1558">
        <v>1.520007010431604E-3</v>
      </c>
      <c r="J1558">
        <f t="shared" si="148"/>
        <v>0.27630045474592835</v>
      </c>
      <c r="K1558">
        <f t="shared" si="149"/>
        <v>0.28457434571712731</v>
      </c>
    </row>
    <row r="1559" spans="1:11">
      <c r="A1559" s="2">
        <v>37760</v>
      </c>
      <c r="B1559" s="1">
        <v>0.61154598800000004</v>
      </c>
      <c r="C1559">
        <f t="shared" si="145"/>
        <v>-6.7881614407305779E-3</v>
      </c>
      <c r="D1559">
        <f t="shared" si="146"/>
        <v>-6.8113058065281838E-3</v>
      </c>
      <c r="E1559">
        <f t="shared" si="144"/>
        <v>1.6352000006907084</v>
      </c>
      <c r="F1559">
        <f t="shared" si="147"/>
        <v>6.8113058065281647E-3</v>
      </c>
      <c r="H1559">
        <v>1.3711287478948618E-3</v>
      </c>
      <c r="I1559">
        <v>1.5200459177451822E-3</v>
      </c>
      <c r="J1559">
        <f t="shared" si="148"/>
        <v>0.2779299761332984</v>
      </c>
      <c r="K1559">
        <f t="shared" si="149"/>
        <v>0.2845819155906541</v>
      </c>
    </row>
    <row r="1560" spans="1:11">
      <c r="A1560" s="2">
        <v>37761</v>
      </c>
      <c r="B1560" s="1">
        <v>0.61001647000000003</v>
      </c>
      <c r="C1560">
        <f t="shared" si="145"/>
        <v>-2.501067834656423E-3</v>
      </c>
      <c r="D1560">
        <f t="shared" si="146"/>
        <v>-2.5042007296252849E-3</v>
      </c>
      <c r="E1560">
        <f t="shared" si="144"/>
        <v>1.6393000011950496</v>
      </c>
      <c r="F1560">
        <f t="shared" si="147"/>
        <v>2.5042007296252888E-3</v>
      </c>
      <c r="H1560">
        <v>1.3712097125838474E-3</v>
      </c>
      <c r="I1560">
        <v>1.5230368992716558E-3</v>
      </c>
      <c r="J1560">
        <f t="shared" si="148"/>
        <v>0.27794572876177337</v>
      </c>
      <c r="K1560">
        <f t="shared" si="149"/>
        <v>0.28516384607605966</v>
      </c>
    </row>
    <row r="1561" spans="1:11">
      <c r="A1561" s="2">
        <v>37762</v>
      </c>
      <c r="B1561" s="1">
        <v>0.60919890300000001</v>
      </c>
      <c r="C1561">
        <f t="shared" si="145"/>
        <v>-1.3402375840770864E-3</v>
      </c>
      <c r="D1561">
        <f t="shared" si="146"/>
        <v>-1.3411365057368035E-3</v>
      </c>
      <c r="E1561">
        <f t="shared" si="144"/>
        <v>1.6415000011909082</v>
      </c>
      <c r="F1561">
        <f t="shared" si="147"/>
        <v>1.3411365057368783E-3</v>
      </c>
      <c r="H1561">
        <v>1.3717413735808888E-3</v>
      </c>
      <c r="I1561">
        <v>1.5232304055216126E-3</v>
      </c>
      <c r="J1561">
        <f t="shared" si="148"/>
        <v>0.27804916963539328</v>
      </c>
      <c r="K1561">
        <f t="shared" si="149"/>
        <v>0.28520149498327274</v>
      </c>
    </row>
    <row r="1562" spans="1:11">
      <c r="A1562" s="2">
        <v>37763</v>
      </c>
      <c r="B1562" s="1">
        <v>0.61177046400000001</v>
      </c>
      <c r="C1562">
        <f t="shared" si="145"/>
        <v>4.2212173845626033E-3</v>
      </c>
      <c r="D1562">
        <f t="shared" si="146"/>
        <v>4.2123330395181357E-3</v>
      </c>
      <c r="E1562">
        <f t="shared" si="144"/>
        <v>1.6345999992572378</v>
      </c>
      <c r="F1562">
        <f t="shared" si="147"/>
        <v>-4.2123330395179735E-3</v>
      </c>
      <c r="H1562">
        <v>1.3719307767270316E-3</v>
      </c>
      <c r="I1562">
        <v>1.5270279786574591E-3</v>
      </c>
      <c r="J1562">
        <f t="shared" si="148"/>
        <v>0.27808602023570517</v>
      </c>
      <c r="K1562">
        <f t="shared" si="149"/>
        <v>0.28594035731282769</v>
      </c>
    </row>
    <row r="1563" spans="1:11">
      <c r="A1563" s="2">
        <v>37764</v>
      </c>
      <c r="B1563" s="1">
        <v>0.61064973099999997</v>
      </c>
      <c r="C1563">
        <f t="shared" si="145"/>
        <v>-1.8319501609675992E-3</v>
      </c>
      <c r="D1563">
        <f t="shared" si="146"/>
        <v>-1.8336302338504765E-3</v>
      </c>
      <c r="E1563">
        <f t="shared" si="144"/>
        <v>1.6376000008423814</v>
      </c>
      <c r="F1563">
        <f t="shared" si="147"/>
        <v>1.8336302338504114E-3</v>
      </c>
      <c r="H1563">
        <v>1.3734218993047759E-3</v>
      </c>
      <c r="I1563">
        <v>1.5349198452837766E-3</v>
      </c>
      <c r="J1563">
        <f t="shared" si="148"/>
        <v>0.27837613559676155</v>
      </c>
      <c r="K1563">
        <f t="shared" si="149"/>
        <v>0.2874758123920248</v>
      </c>
    </row>
    <row r="1564" spans="1:11">
      <c r="A1564" s="2">
        <v>37768</v>
      </c>
      <c r="B1564" s="1">
        <v>0.60975609799999997</v>
      </c>
      <c r="C1564">
        <f t="shared" si="145"/>
        <v>-1.46341340155276E-3</v>
      </c>
      <c r="D1564">
        <f t="shared" si="146"/>
        <v>-1.4644852367643136E-3</v>
      </c>
      <c r="E1564">
        <f t="shared" si="144"/>
        <v>1.6399999988192</v>
      </c>
      <c r="F1564">
        <f t="shared" si="147"/>
        <v>1.4644852367644227E-3</v>
      </c>
      <c r="H1564">
        <v>1.3836046943997431E-3</v>
      </c>
      <c r="I1564">
        <v>1.5410687552244546E-3</v>
      </c>
      <c r="J1564">
        <f t="shared" si="148"/>
        <v>0.28035731764016442</v>
      </c>
      <c r="K1564">
        <f t="shared" si="149"/>
        <v>0.28867215483507308</v>
      </c>
    </row>
    <row r="1565" spans="1:11">
      <c r="A1565" s="2">
        <v>37769</v>
      </c>
      <c r="B1565" s="1">
        <v>0.61162079499999999</v>
      </c>
      <c r="C1565">
        <f t="shared" si="145"/>
        <v>3.058103077798302E-3</v>
      </c>
      <c r="D1565">
        <f t="shared" si="146"/>
        <v>3.0534365918904764E-3</v>
      </c>
      <c r="E1565">
        <f t="shared" si="144"/>
        <v>1.6350000002861249</v>
      </c>
      <c r="F1565">
        <f t="shared" si="147"/>
        <v>-3.0534365918904282E-3</v>
      </c>
      <c r="H1565">
        <v>1.3920522201945913E-3</v>
      </c>
      <c r="I1565">
        <v>1.544313445617487E-3</v>
      </c>
      <c r="J1565">
        <f t="shared" si="148"/>
        <v>0.2820008827183037</v>
      </c>
      <c r="K1565">
        <f t="shared" si="149"/>
        <v>0.28930344735182562</v>
      </c>
    </row>
    <row r="1566" spans="1:11">
      <c r="A1566" s="2">
        <v>37770</v>
      </c>
      <c r="B1566" s="1">
        <v>0.60664887199999995</v>
      </c>
      <c r="C1566">
        <f t="shared" si="145"/>
        <v>-8.1290941064227074E-3</v>
      </c>
      <c r="D1566">
        <f t="shared" si="146"/>
        <v>-8.1623153535086354E-3</v>
      </c>
      <c r="E1566">
        <f t="shared" si="144"/>
        <v>1.6483999990030478</v>
      </c>
      <c r="F1566">
        <f t="shared" si="147"/>
        <v>8.1623153535085348E-3</v>
      </c>
      <c r="H1566">
        <v>1.3937289486037946E-3</v>
      </c>
      <c r="I1566">
        <v>1.5501488754016022E-3</v>
      </c>
      <c r="J1566">
        <f t="shared" si="148"/>
        <v>0.28232710986762727</v>
      </c>
      <c r="K1566">
        <f t="shared" si="149"/>
        <v>0.29043879855903409</v>
      </c>
    </row>
    <row r="1567" spans="1:11">
      <c r="A1567" s="2">
        <v>37771</v>
      </c>
      <c r="B1567" s="1">
        <v>0.61001647000000003</v>
      </c>
      <c r="C1567">
        <f t="shared" si="145"/>
        <v>5.5511485398427318E-3</v>
      </c>
      <c r="D1567">
        <f t="shared" si="146"/>
        <v>5.5357976984517412E-3</v>
      </c>
      <c r="E1567">
        <f t="shared" si="144"/>
        <v>1.6393000011950496</v>
      </c>
      <c r="F1567">
        <f t="shared" si="147"/>
        <v>-5.5357976984517655E-3</v>
      </c>
      <c r="H1567">
        <v>1.4019159656076111E-3</v>
      </c>
      <c r="I1567">
        <v>1.5530362743934518E-3</v>
      </c>
      <c r="J1567">
        <f t="shared" si="148"/>
        <v>0.2839199899094747</v>
      </c>
      <c r="K1567">
        <f t="shared" si="149"/>
        <v>0.29100057584920258</v>
      </c>
    </row>
    <row r="1568" spans="1:11">
      <c r="A1568" s="2">
        <v>37774</v>
      </c>
      <c r="B1568" s="1">
        <v>0.61079892499999999</v>
      </c>
      <c r="C1568">
        <f t="shared" si="145"/>
        <v>1.2826784824349069E-3</v>
      </c>
      <c r="D1568">
        <f t="shared" si="146"/>
        <v>1.281856553162508E-3</v>
      </c>
      <c r="E1568">
        <f t="shared" si="144"/>
        <v>1.637199999983628</v>
      </c>
      <c r="F1568">
        <f t="shared" si="147"/>
        <v>-1.2818565531625959E-3</v>
      </c>
      <c r="H1568">
        <v>1.4087479682915389E-3</v>
      </c>
      <c r="I1568">
        <v>1.5540881411458306E-3</v>
      </c>
      <c r="J1568">
        <f t="shared" si="148"/>
        <v>0.28524923604588842</v>
      </c>
      <c r="K1568">
        <f t="shared" si="149"/>
        <v>0.29120522884500877</v>
      </c>
    </row>
    <row r="1569" spans="1:11">
      <c r="A1569" s="2">
        <v>37775</v>
      </c>
      <c r="B1569" s="1">
        <v>0.61432608399999999</v>
      </c>
      <c r="C1569">
        <f t="shared" si="145"/>
        <v>5.7746647147423058E-3</v>
      </c>
      <c r="D1569">
        <f t="shared" si="146"/>
        <v>5.7580552505069275E-3</v>
      </c>
      <c r="E1569">
        <f t="shared" si="144"/>
        <v>1.6278000007566014</v>
      </c>
      <c r="F1569">
        <f t="shared" si="147"/>
        <v>-5.758055250506885E-3</v>
      </c>
      <c r="H1569">
        <v>1.4117785631230825E-3</v>
      </c>
      <c r="I1569">
        <v>1.5602091639428856E-3</v>
      </c>
      <c r="J1569">
        <f t="shared" si="148"/>
        <v>0.28583887376373385</v>
      </c>
      <c r="K1569">
        <f t="shared" si="149"/>
        <v>0.29239614551765974</v>
      </c>
    </row>
    <row r="1570" spans="1:11">
      <c r="A1570" s="2">
        <v>37776</v>
      </c>
      <c r="B1570" s="1">
        <v>0.61225739300000004</v>
      </c>
      <c r="C1570">
        <f t="shared" si="145"/>
        <v>-3.3674152113650768E-3</v>
      </c>
      <c r="D1570">
        <f t="shared" si="146"/>
        <v>-3.3730977144524241E-3</v>
      </c>
      <c r="E1570">
        <f t="shared" si="144"/>
        <v>1.6333000000213962</v>
      </c>
      <c r="F1570">
        <f t="shared" si="147"/>
        <v>3.3730977144526427E-3</v>
      </c>
      <c r="H1570">
        <v>1.4125066926549191E-3</v>
      </c>
      <c r="I1570">
        <v>1.5647706121511345E-3</v>
      </c>
      <c r="J1570">
        <f t="shared" si="148"/>
        <v>0.28598053989177552</v>
      </c>
      <c r="K1570">
        <f t="shared" si="149"/>
        <v>0.29328362868881397</v>
      </c>
    </row>
    <row r="1571" spans="1:11">
      <c r="A1571" s="2">
        <v>37777</v>
      </c>
      <c r="B1571" s="1">
        <v>0.60251852699999997</v>
      </c>
      <c r="C1571">
        <f t="shared" si="145"/>
        <v>-1.5906489838008464E-2</v>
      </c>
      <c r="D1571">
        <f t="shared" si="146"/>
        <v>-1.603435579257961E-2</v>
      </c>
      <c r="E1571">
        <f t="shared" si="144"/>
        <v>1.6597000012250247</v>
      </c>
      <c r="F1571">
        <f t="shared" si="147"/>
        <v>1.6034355792579624E-2</v>
      </c>
      <c r="H1571">
        <v>1.4174346027733238E-3</v>
      </c>
      <c r="I1571">
        <v>1.5676449863630364E-3</v>
      </c>
      <c r="J1571">
        <f t="shared" si="148"/>
        <v>0.2869393225194366</v>
      </c>
      <c r="K1571">
        <f t="shared" si="149"/>
        <v>0.29384287185550156</v>
      </c>
    </row>
    <row r="1572" spans="1:11">
      <c r="A1572" s="2">
        <v>37778</v>
      </c>
      <c r="B1572" s="1">
        <v>0.60161232099999995</v>
      </c>
      <c r="C1572">
        <f t="shared" si="145"/>
        <v>-1.5040300993101052E-3</v>
      </c>
      <c r="D1572">
        <f t="shared" si="146"/>
        <v>-1.5051622879528512E-3</v>
      </c>
      <c r="E1572">
        <f t="shared" si="144"/>
        <v>1.6622000000561825</v>
      </c>
      <c r="F1572">
        <f t="shared" si="147"/>
        <v>1.505162287952954E-3</v>
      </c>
      <c r="H1572">
        <v>1.4181338121173846E-3</v>
      </c>
      <c r="I1572">
        <v>1.5808549731548456E-3</v>
      </c>
      <c r="J1572">
        <f t="shared" si="148"/>
        <v>0.28707536188624244</v>
      </c>
      <c r="K1572">
        <f t="shared" si="149"/>
        <v>0.29641302949703718</v>
      </c>
    </row>
    <row r="1573" spans="1:11">
      <c r="A1573" s="2">
        <v>37781</v>
      </c>
      <c r="B1573" s="1">
        <v>0.60782883499999996</v>
      </c>
      <c r="C1573">
        <f t="shared" si="145"/>
        <v>1.0333089571149312E-2</v>
      </c>
      <c r="D1573">
        <f t="shared" si="146"/>
        <v>1.0280068138457008E-2</v>
      </c>
      <c r="E1573">
        <f t="shared" si="144"/>
        <v>1.6452000010825418</v>
      </c>
      <c r="F1573">
        <f t="shared" si="147"/>
        <v>-1.0280068138456869E-2</v>
      </c>
      <c r="H1573">
        <v>1.4345145448690468E-3</v>
      </c>
      <c r="I1573">
        <v>1.5857421983661341E-3</v>
      </c>
      <c r="J1573">
        <f t="shared" si="148"/>
        <v>0.29026242528904178</v>
      </c>
      <c r="K1573">
        <f t="shared" si="149"/>
        <v>0.29736389639953004</v>
      </c>
    </row>
    <row r="1574" spans="1:11">
      <c r="A1574" s="2">
        <v>37782</v>
      </c>
      <c r="B1574" s="1">
        <v>0.60521696999999997</v>
      </c>
      <c r="C1574">
        <f t="shared" si="145"/>
        <v>-4.2970403008274483E-3</v>
      </c>
      <c r="D1574">
        <f t="shared" si="146"/>
        <v>-4.3062991116760803E-3</v>
      </c>
      <c r="E1574">
        <f t="shared" si="144"/>
        <v>1.6523000007749289</v>
      </c>
      <c r="F1574">
        <f t="shared" si="147"/>
        <v>4.3062991116759961E-3</v>
      </c>
      <c r="H1574">
        <v>1.4437233995197923E-3</v>
      </c>
      <c r="I1574">
        <v>1.5860428911347571E-3</v>
      </c>
      <c r="J1574">
        <f t="shared" si="148"/>
        <v>0.29205411581253871</v>
      </c>
      <c r="K1574">
        <f t="shared" si="149"/>
        <v>0.2974223996992843</v>
      </c>
    </row>
    <row r="1575" spans="1:11">
      <c r="A1575" s="2">
        <v>37783</v>
      </c>
      <c r="B1575" s="1">
        <v>0.59970014999999999</v>
      </c>
      <c r="C1575">
        <f t="shared" si="145"/>
        <v>-9.1154416902751167E-3</v>
      </c>
      <c r="D1575">
        <f t="shared" si="146"/>
        <v>-9.1572415388336548E-3</v>
      </c>
      <c r="E1575">
        <f t="shared" si="144"/>
        <v>1.6674999997915625</v>
      </c>
      <c r="F1575">
        <f t="shared" si="147"/>
        <v>9.1572415388335385E-3</v>
      </c>
      <c r="H1575">
        <v>1.4483076116283172E-3</v>
      </c>
      <c r="I1575">
        <v>1.5873849306799746E-3</v>
      </c>
      <c r="J1575">
        <f t="shared" si="148"/>
        <v>0.29294602796709523</v>
      </c>
      <c r="K1575">
        <f t="shared" si="149"/>
        <v>0.2976835092103492</v>
      </c>
    </row>
    <row r="1576" spans="1:11">
      <c r="A1576" s="2">
        <v>37784</v>
      </c>
      <c r="B1576" s="1">
        <v>0.59944850699999996</v>
      </c>
      <c r="C1576">
        <f t="shared" si="145"/>
        <v>-4.1961470244755716E-4</v>
      </c>
      <c r="D1576">
        <f t="shared" si="146"/>
        <v>-4.1970276533266144E-4</v>
      </c>
      <c r="E1576">
        <f t="shared" si="144"/>
        <v>1.6682000010386213</v>
      </c>
      <c r="F1576">
        <f t="shared" si="147"/>
        <v>4.1970276533265873E-4</v>
      </c>
      <c r="H1576">
        <v>1.4576804273061183E-3</v>
      </c>
      <c r="I1576">
        <v>1.5907610914482197E-3</v>
      </c>
      <c r="J1576">
        <f t="shared" si="148"/>
        <v>0.29476961902866555</v>
      </c>
      <c r="K1576">
        <f t="shared" si="149"/>
        <v>0.29834038082833891</v>
      </c>
    </row>
    <row r="1577" spans="1:11">
      <c r="A1577" s="2">
        <v>37785</v>
      </c>
      <c r="B1577" s="1">
        <v>0.59966418799999999</v>
      </c>
      <c r="C1577">
        <f t="shared" si="145"/>
        <v>3.5979904442395849E-4</v>
      </c>
      <c r="D1577">
        <f t="shared" si="146"/>
        <v>3.597343322695565E-4</v>
      </c>
      <c r="E1577">
        <f t="shared" si="144"/>
        <v>1.6676000001520852</v>
      </c>
      <c r="F1577">
        <f t="shared" si="147"/>
        <v>-3.5973433226952701E-4</v>
      </c>
      <c r="H1577">
        <v>1.4609207109748459E-3</v>
      </c>
      <c r="I1577">
        <v>1.5909805238530147E-3</v>
      </c>
      <c r="J1577">
        <f t="shared" si="148"/>
        <v>0.29540005416559451</v>
      </c>
      <c r="K1577">
        <f t="shared" si="149"/>
        <v>0.29838307397261471</v>
      </c>
    </row>
    <row r="1578" spans="1:11">
      <c r="A1578" s="2">
        <v>37788</v>
      </c>
      <c r="B1578" s="1">
        <v>0.59470710699999996</v>
      </c>
      <c r="C1578">
        <f t="shared" si="145"/>
        <v>-8.2664282763539321E-3</v>
      </c>
      <c r="D1578">
        <f t="shared" si="146"/>
        <v>-8.3007846619825004E-3</v>
      </c>
      <c r="E1578">
        <f t="shared" si="144"/>
        <v>1.6814999992929294</v>
      </c>
      <c r="F1578">
        <f t="shared" si="147"/>
        <v>8.3007846619825246E-3</v>
      </c>
      <c r="H1578">
        <v>1.4651181092159688E-3</v>
      </c>
      <c r="I1578">
        <v>1.6023967821697949E-3</v>
      </c>
      <c r="J1578">
        <f t="shared" si="148"/>
        <v>0.29621670715200621</v>
      </c>
      <c r="K1578">
        <f t="shared" si="149"/>
        <v>0.30060424073175263</v>
      </c>
    </row>
    <row r="1579" spans="1:11">
      <c r="A1579" s="2">
        <v>37789</v>
      </c>
      <c r="B1579" s="1">
        <v>0.59382422800000001</v>
      </c>
      <c r="C1579">
        <f t="shared" si="145"/>
        <v>-1.4845610378756424E-3</v>
      </c>
      <c r="D1579">
        <f t="shared" si="146"/>
        <v>-1.485664090447644E-3</v>
      </c>
      <c r="E1579">
        <f t="shared" si="144"/>
        <v>1.6840000000808319</v>
      </c>
      <c r="F1579">
        <f t="shared" si="147"/>
        <v>1.4856640904476798E-3</v>
      </c>
      <c r="H1579">
        <v>1.4686445971595844E-3</v>
      </c>
      <c r="I1579">
        <v>1.6030509799712263E-3</v>
      </c>
      <c r="J1579">
        <f t="shared" si="148"/>
        <v>0.29690282668254858</v>
      </c>
      <c r="K1579">
        <f t="shared" si="149"/>
        <v>0.30073152257577895</v>
      </c>
    </row>
    <row r="1580" spans="1:11">
      <c r="A1580" s="2">
        <v>37790</v>
      </c>
      <c r="B1580" s="1">
        <v>0.59530896499999997</v>
      </c>
      <c r="C1580">
        <f t="shared" si="145"/>
        <v>2.5002971081200531E-3</v>
      </c>
      <c r="D1580">
        <f t="shared" si="146"/>
        <v>2.4971765657453302E-3</v>
      </c>
      <c r="E1580">
        <f t="shared" si="144"/>
        <v>1.6798000009961216</v>
      </c>
      <c r="F1580">
        <f t="shared" si="147"/>
        <v>-2.4971765657451146E-3</v>
      </c>
      <c r="H1580">
        <v>1.4819391280341526E-3</v>
      </c>
      <c r="I1580">
        <v>1.6059779475190382E-3</v>
      </c>
      <c r="J1580">
        <f t="shared" si="148"/>
        <v>0.29948943336553852</v>
      </c>
      <c r="K1580">
        <f t="shared" si="149"/>
        <v>0.30130099839192437</v>
      </c>
    </row>
    <row r="1581" spans="1:11">
      <c r="A1581" s="2">
        <v>37791</v>
      </c>
      <c r="B1581" s="1">
        <v>0.59737156499999999</v>
      </c>
      <c r="C1581">
        <f t="shared" si="145"/>
        <v>3.4647554820546045E-3</v>
      </c>
      <c r="D1581">
        <f t="shared" si="146"/>
        <v>3.45876704510612E-3</v>
      </c>
      <c r="E1581">
        <f t="shared" si="144"/>
        <v>1.67400000031806</v>
      </c>
      <c r="F1581">
        <f t="shared" si="147"/>
        <v>-3.4587670451062982E-3</v>
      </c>
      <c r="H1581">
        <v>1.4864625092999054E-3</v>
      </c>
      <c r="I1581">
        <v>1.6089220520764354E-3</v>
      </c>
      <c r="J1581">
        <f t="shared" si="148"/>
        <v>0.30036951016720215</v>
      </c>
      <c r="K1581">
        <f t="shared" si="149"/>
        <v>0.30187380841398781</v>
      </c>
    </row>
    <row r="1582" spans="1:11">
      <c r="A1582" s="2">
        <v>37792</v>
      </c>
      <c r="B1582" s="1">
        <v>0.60081711100000001</v>
      </c>
      <c r="C1582">
        <f t="shared" si="145"/>
        <v>5.7678440050958901E-3</v>
      </c>
      <c r="D1582">
        <f t="shared" si="146"/>
        <v>5.7512736790344141E-3</v>
      </c>
      <c r="E1582">
        <f t="shared" si="144"/>
        <v>1.6644000007516431</v>
      </c>
      <c r="F1582">
        <f t="shared" si="147"/>
        <v>-5.7512736790343334E-3</v>
      </c>
      <c r="H1582">
        <v>1.4892034664677153E-3</v>
      </c>
      <c r="I1582">
        <v>1.6147720734012469E-3</v>
      </c>
      <c r="J1582">
        <f t="shared" si="148"/>
        <v>0.30090279548542337</v>
      </c>
      <c r="K1582">
        <f t="shared" si="149"/>
        <v>0.30301199857633027</v>
      </c>
    </row>
    <row r="1583" spans="1:11">
      <c r="A1583" s="2">
        <v>37795</v>
      </c>
      <c r="B1583" s="1">
        <v>0.59944850699999996</v>
      </c>
      <c r="C1583">
        <f t="shared" si="145"/>
        <v>-2.2779044986287467E-3</v>
      </c>
      <c r="D1583">
        <f t="shared" si="146"/>
        <v>-2.2805028697252651E-3</v>
      </c>
      <c r="E1583">
        <f t="shared" si="144"/>
        <v>1.6682000010386213</v>
      </c>
      <c r="F1583">
        <f t="shared" si="147"/>
        <v>2.2805028697251276E-3</v>
      </c>
      <c r="H1583">
        <v>1.4923154973626746E-3</v>
      </c>
      <c r="I1583">
        <v>1.6301079088309766E-3</v>
      </c>
      <c r="J1583">
        <f t="shared" si="148"/>
        <v>0.30150827754315973</v>
      </c>
      <c r="K1583">
        <f t="shared" si="149"/>
        <v>0.30599576496764053</v>
      </c>
    </row>
    <row r="1584" spans="1:11">
      <c r="A1584" s="2">
        <v>37796</v>
      </c>
      <c r="B1584" s="1">
        <v>0.60215571700000003</v>
      </c>
      <c r="C1584">
        <f t="shared" si="145"/>
        <v>4.5161677248117815E-3</v>
      </c>
      <c r="D1584">
        <f t="shared" si="146"/>
        <v>4.506000439304038E-3</v>
      </c>
      <c r="E1584">
        <f t="shared" si="144"/>
        <v>1.6607000012921906</v>
      </c>
      <c r="F1584">
        <f t="shared" si="147"/>
        <v>-4.5060004393040467E-3</v>
      </c>
      <c r="H1584">
        <v>1.5181415345223068E-3</v>
      </c>
      <c r="I1584">
        <v>1.6401288274957328E-3</v>
      </c>
      <c r="J1584">
        <f t="shared" si="148"/>
        <v>0.30653303553894889</v>
      </c>
      <c r="K1584">
        <f t="shared" si="149"/>
        <v>0.30794545205570029</v>
      </c>
    </row>
    <row r="1585" spans="1:11">
      <c r="A1585" s="2">
        <v>37797</v>
      </c>
      <c r="B1585" s="1">
        <v>0.59569905300000003</v>
      </c>
      <c r="C1585">
        <f t="shared" si="145"/>
        <v>-1.0722581913143236E-2</v>
      </c>
      <c r="D1585">
        <f t="shared" si="146"/>
        <v>-1.0780483066460882E-2</v>
      </c>
      <c r="E1585">
        <f t="shared" si="144"/>
        <v>1.6786999995449043</v>
      </c>
      <c r="F1585">
        <f t="shared" si="147"/>
        <v>1.0780483066460941E-2</v>
      </c>
      <c r="H1585">
        <v>1.5218380849778368E-3</v>
      </c>
      <c r="I1585">
        <v>1.6411877422194E-3</v>
      </c>
      <c r="J1585">
        <f t="shared" si="148"/>
        <v>0.30725224272290258</v>
      </c>
      <c r="K1585">
        <f t="shared" si="149"/>
        <v>0.30815147631686424</v>
      </c>
    </row>
    <row r="1586" spans="1:11">
      <c r="A1586" s="2">
        <v>37798</v>
      </c>
      <c r="B1586" s="1">
        <v>0.60096153799999996</v>
      </c>
      <c r="C1586">
        <f t="shared" si="145"/>
        <v>8.8341335671049404E-3</v>
      </c>
      <c r="D1586">
        <f t="shared" si="146"/>
        <v>8.7953409081142717E-3</v>
      </c>
      <c r="E1586">
        <f t="shared" si="144"/>
        <v>1.6640000012779521</v>
      </c>
      <c r="F1586">
        <f t="shared" si="147"/>
        <v>-8.7953409081143116E-3</v>
      </c>
      <c r="H1586">
        <v>1.5260178145681614E-3</v>
      </c>
      <c r="I1586">
        <v>1.6418441209838104E-3</v>
      </c>
      <c r="J1586">
        <f t="shared" si="148"/>
        <v>0.30806545806637181</v>
      </c>
      <c r="K1586">
        <f t="shared" si="149"/>
        <v>0.30827918249278086</v>
      </c>
    </row>
    <row r="1587" spans="1:11">
      <c r="A1587" s="2">
        <v>37799</v>
      </c>
      <c r="B1587" s="1">
        <v>0.60635459599999997</v>
      </c>
      <c r="C1587">
        <f t="shared" si="145"/>
        <v>8.9740485188920527E-3</v>
      </c>
      <c r="D1587">
        <f t="shared" si="146"/>
        <v>8.9340210396089397E-3</v>
      </c>
      <c r="E1587">
        <f t="shared" si="144"/>
        <v>1.6492000004564986</v>
      </c>
      <c r="F1587">
        <f t="shared" si="147"/>
        <v>-8.9340210396089571E-3</v>
      </c>
      <c r="H1587">
        <v>1.5274161425762724E-3</v>
      </c>
      <c r="I1587">
        <v>1.6421861464910501E-3</v>
      </c>
      <c r="J1587">
        <f t="shared" si="148"/>
        <v>0.30833751915712537</v>
      </c>
      <c r="K1587">
        <f t="shared" si="149"/>
        <v>0.30834572756090894</v>
      </c>
    </row>
    <row r="1588" spans="1:11">
      <c r="A1588" s="2">
        <v>37802</v>
      </c>
      <c r="B1588" s="1">
        <v>0.60499727800000003</v>
      </c>
      <c r="C1588">
        <f t="shared" si="145"/>
        <v>-2.2384888462194663E-3</v>
      </c>
      <c r="D1588">
        <f t="shared" si="146"/>
        <v>-2.2409980075625783E-3</v>
      </c>
      <c r="E1588">
        <f t="shared" si="144"/>
        <v>1.652899998667432</v>
      </c>
      <c r="F1588">
        <f t="shared" si="147"/>
        <v>2.2409980075627674E-3</v>
      </c>
      <c r="H1588">
        <v>1.5274161425762724E-3</v>
      </c>
      <c r="I1588">
        <v>1.6457297834269213E-3</v>
      </c>
      <c r="J1588">
        <f t="shared" si="148"/>
        <v>0.30833751915712537</v>
      </c>
      <c r="K1588">
        <f t="shared" si="149"/>
        <v>0.30903518362873822</v>
      </c>
    </row>
    <row r="1589" spans="1:11">
      <c r="A1589" s="2">
        <v>37803</v>
      </c>
      <c r="B1589" s="1">
        <v>0.60146758099999997</v>
      </c>
      <c r="C1589">
        <f t="shared" si="145"/>
        <v>-5.834236166596507E-3</v>
      </c>
      <c r="D1589">
        <f t="shared" si="146"/>
        <v>-5.8513218092801278E-3</v>
      </c>
      <c r="E1589">
        <f t="shared" si="144"/>
        <v>1.6625999997163605</v>
      </c>
      <c r="F1589">
        <f t="shared" si="147"/>
        <v>5.8513218092801815E-3</v>
      </c>
      <c r="H1589">
        <v>1.5358629086389679E-3</v>
      </c>
      <c r="I1589">
        <v>1.6495102876632019E-3</v>
      </c>
      <c r="J1589">
        <f t="shared" si="148"/>
        <v>0.30998093642047664</v>
      </c>
      <c r="K1589">
        <f t="shared" si="149"/>
        <v>0.30977072500397707</v>
      </c>
    </row>
    <row r="1590" spans="1:11">
      <c r="A1590" s="2">
        <v>37804</v>
      </c>
      <c r="B1590" s="1">
        <v>0.60074492400000001</v>
      </c>
      <c r="C1590">
        <f t="shared" si="145"/>
        <v>-1.2014895279949256E-3</v>
      </c>
      <c r="D1590">
        <f t="shared" si="146"/>
        <v>-1.2022118952069302E-3</v>
      </c>
      <c r="E1590">
        <f t="shared" si="144"/>
        <v>1.6645999991836802</v>
      </c>
      <c r="F1590">
        <f t="shared" si="147"/>
        <v>1.2022118952069981E-3</v>
      </c>
      <c r="H1590">
        <v>1.5358845664535437E-3</v>
      </c>
      <c r="I1590">
        <v>1.6497113542698783E-3</v>
      </c>
      <c r="J1590">
        <f t="shared" si="148"/>
        <v>0.30998515020195183</v>
      </c>
      <c r="K1590">
        <f t="shared" si="149"/>
        <v>0.30980984486713448</v>
      </c>
    </row>
    <row r="1591" spans="1:11">
      <c r="A1591" s="2">
        <v>37805</v>
      </c>
      <c r="B1591" s="1">
        <v>0.59815767399999997</v>
      </c>
      <c r="C1591">
        <f t="shared" si="145"/>
        <v>-4.3067363478880294E-3</v>
      </c>
      <c r="D1591">
        <f t="shared" si="146"/>
        <v>-4.3160370502610401E-3</v>
      </c>
      <c r="E1591">
        <f t="shared" si="144"/>
        <v>1.6718000010144483</v>
      </c>
      <c r="F1591">
        <f t="shared" si="147"/>
        <v>4.3160370502610219E-3</v>
      </c>
      <c r="H1591">
        <v>1.5391711768688659E-3</v>
      </c>
      <c r="I1591">
        <v>1.6503065306100757E-3</v>
      </c>
      <c r="J1591">
        <f t="shared" si="148"/>
        <v>0.31062459874999493</v>
      </c>
      <c r="K1591">
        <f t="shared" si="149"/>
        <v>0.30992564339463702</v>
      </c>
    </row>
    <row r="1592" spans="1:11">
      <c r="A1592" s="2">
        <v>37809</v>
      </c>
      <c r="B1592" s="1">
        <v>0.60551014199999997</v>
      </c>
      <c r="C1592">
        <f t="shared" si="145"/>
        <v>1.2291856009858604E-2</v>
      </c>
      <c r="D1592">
        <f t="shared" si="146"/>
        <v>1.2216924554011311E-2</v>
      </c>
      <c r="E1592">
        <f t="shared" si="144"/>
        <v>1.6515000008042806</v>
      </c>
      <c r="F1592">
        <f t="shared" si="147"/>
        <v>-1.2216924554011372E-2</v>
      </c>
      <c r="H1592">
        <v>1.5401845461436459E-3</v>
      </c>
      <c r="I1592">
        <v>1.656578241033091E-3</v>
      </c>
      <c r="J1592">
        <f t="shared" si="148"/>
        <v>0.31082176161066394</v>
      </c>
      <c r="K1592">
        <f t="shared" si="149"/>
        <v>0.31114587810972444</v>
      </c>
    </row>
    <row r="1593" spans="1:11">
      <c r="A1593" s="2">
        <v>37810</v>
      </c>
      <c r="B1593" s="1">
        <v>0.61251990700000003</v>
      </c>
      <c r="C1593">
        <f t="shared" si="145"/>
        <v>1.1576626903137877E-2</v>
      </c>
      <c r="D1593">
        <f t="shared" si="146"/>
        <v>1.1510130468788793E-2</v>
      </c>
      <c r="E1593">
        <f t="shared" si="144"/>
        <v>1.6325999997253966</v>
      </c>
      <c r="F1593">
        <f t="shared" si="147"/>
        <v>-1.1510130468788888E-2</v>
      </c>
      <c r="H1593">
        <v>1.5499556180995613E-3</v>
      </c>
      <c r="I1593">
        <v>1.6683184902145755E-3</v>
      </c>
      <c r="J1593">
        <f t="shared" si="148"/>
        <v>0.31272283809539309</v>
      </c>
      <c r="K1593">
        <f t="shared" si="149"/>
        <v>0.31343008108606918</v>
      </c>
    </row>
    <row r="1594" spans="1:11">
      <c r="A1594" s="2">
        <v>37811</v>
      </c>
      <c r="B1594" s="1">
        <v>0.61327118899999999</v>
      </c>
      <c r="C1594">
        <f t="shared" si="145"/>
        <v>1.2265429929936289E-3</v>
      </c>
      <c r="D1594">
        <f t="shared" si="146"/>
        <v>1.2257914036451218E-3</v>
      </c>
      <c r="E1594">
        <f t="shared" si="144"/>
        <v>1.6305999987225879</v>
      </c>
      <c r="F1594">
        <f t="shared" si="147"/>
        <v>-1.2257914036452279E-3</v>
      </c>
      <c r="H1594">
        <v>1.5501488754016022E-3</v>
      </c>
      <c r="I1594">
        <v>1.668521649912088E-3</v>
      </c>
      <c r="J1594">
        <f t="shared" si="148"/>
        <v>0.31276043856687352</v>
      </c>
      <c r="K1594">
        <f t="shared" si="149"/>
        <v>0.31346960818456238</v>
      </c>
    </row>
    <row r="1595" spans="1:11">
      <c r="A1595" s="2">
        <v>37812</v>
      </c>
      <c r="B1595" s="1">
        <v>0.61251990700000003</v>
      </c>
      <c r="C1595">
        <f t="shared" si="145"/>
        <v>-1.2250404282402316E-3</v>
      </c>
      <c r="D1595">
        <f t="shared" si="146"/>
        <v>-1.2257914036451166E-3</v>
      </c>
      <c r="E1595">
        <f t="shared" si="144"/>
        <v>1.6325999997253966</v>
      </c>
      <c r="F1595">
        <f t="shared" si="147"/>
        <v>1.2257914036451218E-3</v>
      </c>
      <c r="H1595">
        <v>1.5504361647088547E-3</v>
      </c>
      <c r="I1595">
        <v>1.6685914632290303E-3</v>
      </c>
      <c r="J1595">
        <f t="shared" si="148"/>
        <v>0.31281633406624104</v>
      </c>
      <c r="K1595">
        <f t="shared" si="149"/>
        <v>0.31348319118300499</v>
      </c>
    </row>
    <row r="1596" spans="1:11">
      <c r="A1596" s="2">
        <v>37813</v>
      </c>
      <c r="B1596" s="1">
        <v>0.61263248199999998</v>
      </c>
      <c r="C1596">
        <f t="shared" si="145"/>
        <v>1.8378994496903722E-4</v>
      </c>
      <c r="D1596">
        <f t="shared" si="146"/>
        <v>1.8377305766621398E-4</v>
      </c>
      <c r="E1596">
        <f t="shared" si="144"/>
        <v>1.6322999993983343</v>
      </c>
      <c r="F1596">
        <f t="shared" si="147"/>
        <v>-1.8377305766615481E-4</v>
      </c>
      <c r="H1596">
        <v>1.5530362743932302E-3</v>
      </c>
      <c r="I1596">
        <v>1.671309362236126E-3</v>
      </c>
      <c r="J1596">
        <f t="shared" si="148"/>
        <v>0.31332221585699893</v>
      </c>
      <c r="K1596">
        <f t="shared" si="149"/>
        <v>0.3140119902660094</v>
      </c>
    </row>
    <row r="1597" spans="1:11">
      <c r="A1597" s="2">
        <v>37816</v>
      </c>
      <c r="B1597" s="1">
        <v>0.61583938900000001</v>
      </c>
      <c r="C1597">
        <f t="shared" si="145"/>
        <v>5.2346342941704815E-3</v>
      </c>
      <c r="D1597">
        <f t="shared" si="146"/>
        <v>5.2209812212432325E-3</v>
      </c>
      <c r="E1597">
        <f t="shared" si="144"/>
        <v>1.6238000002302548</v>
      </c>
      <c r="F1597">
        <f t="shared" si="147"/>
        <v>-5.2209812212432724E-3</v>
      </c>
      <c r="H1597">
        <v>1.5559359043431675E-3</v>
      </c>
      <c r="I1597">
        <v>1.6731410904011555E-3</v>
      </c>
      <c r="J1597">
        <f t="shared" si="148"/>
        <v>0.31388637282330856</v>
      </c>
      <c r="K1597">
        <f t="shared" si="149"/>
        <v>0.31436837443313709</v>
      </c>
    </row>
    <row r="1598" spans="1:11">
      <c r="A1598" s="2">
        <v>37817</v>
      </c>
      <c r="B1598" s="1">
        <v>0.62554735400000006</v>
      </c>
      <c r="C1598">
        <f t="shared" si="145"/>
        <v>1.5763793569235407E-2</v>
      </c>
      <c r="D1598">
        <f t="shared" si="146"/>
        <v>1.5640835482627517E-2</v>
      </c>
      <c r="E1598">
        <f t="shared" si="144"/>
        <v>1.598599999833106</v>
      </c>
      <c r="F1598">
        <f t="shared" si="147"/>
        <v>-1.5640835482627544E-2</v>
      </c>
      <c r="H1598">
        <v>1.5619455812665567E-3</v>
      </c>
      <c r="I1598">
        <v>1.6742012527862702E-3</v>
      </c>
      <c r="J1598">
        <f t="shared" si="148"/>
        <v>0.31505562585219016</v>
      </c>
      <c r="K1598">
        <f t="shared" si="149"/>
        <v>0.31457464144144787</v>
      </c>
    </row>
    <row r="1599" spans="1:11">
      <c r="A1599" s="2">
        <v>37818</v>
      </c>
      <c r="B1599" s="1">
        <v>0.62688064200000004</v>
      </c>
      <c r="C1599">
        <f t="shared" si="145"/>
        <v>2.1313941965774852E-3</v>
      </c>
      <c r="D1599">
        <f t="shared" si="146"/>
        <v>2.1291259983447848E-3</v>
      </c>
      <c r="E1599">
        <f t="shared" si="144"/>
        <v>1.5951999998111281</v>
      </c>
      <c r="F1599">
        <f t="shared" si="147"/>
        <v>-2.1291259983447605E-3</v>
      </c>
      <c r="H1599">
        <v>1.5663946704990025E-3</v>
      </c>
      <c r="I1599">
        <v>1.6958204410555736E-3</v>
      </c>
      <c r="J1599">
        <f t="shared" si="148"/>
        <v>0.31592124826868906</v>
      </c>
      <c r="K1599">
        <f t="shared" si="149"/>
        <v>0.31878090771633927</v>
      </c>
    </row>
    <row r="1600" spans="1:11">
      <c r="A1600" s="2">
        <v>37819</v>
      </c>
      <c r="B1600" s="1">
        <v>0.629207827</v>
      </c>
      <c r="C1600">
        <f t="shared" si="145"/>
        <v>3.7123255115603104E-3</v>
      </c>
      <c r="D1600">
        <f t="shared" si="146"/>
        <v>3.7054518374998306E-3</v>
      </c>
      <c r="E1600">
        <f t="shared" si="144"/>
        <v>1.5893000008723668</v>
      </c>
      <c r="F1600">
        <f t="shared" si="147"/>
        <v>-3.705451837499834E-3</v>
      </c>
      <c r="H1600">
        <v>1.5742068986284434E-3</v>
      </c>
      <c r="I1600">
        <v>1.6970731251569411E-3</v>
      </c>
      <c r="J1600">
        <f t="shared" si="148"/>
        <v>0.31744120874561793</v>
      </c>
      <c r="K1600">
        <f t="shared" si="149"/>
        <v>0.31902463207930049</v>
      </c>
    </row>
    <row r="1601" spans="1:11">
      <c r="A1601" s="2">
        <v>37820</v>
      </c>
      <c r="B1601" s="1">
        <v>0.63023886100000004</v>
      </c>
      <c r="C1601">
        <f t="shared" si="145"/>
        <v>1.6386223370994379E-3</v>
      </c>
      <c r="D1601">
        <f t="shared" si="146"/>
        <v>1.6372812603299752E-3</v>
      </c>
      <c r="E1601">
        <f t="shared" si="144"/>
        <v>1.5866999988120376</v>
      </c>
      <c r="F1601">
        <f t="shared" si="147"/>
        <v>-1.6372812603300186E-3</v>
      </c>
      <c r="H1601">
        <v>1.5760434154657625E-3</v>
      </c>
      <c r="I1601">
        <v>1.6998889977144238E-3</v>
      </c>
      <c r="J1601">
        <f t="shared" si="148"/>
        <v>0.317798524605023</v>
      </c>
      <c r="K1601">
        <f t="shared" si="149"/>
        <v>0.3195724930639679</v>
      </c>
    </row>
    <row r="1602" spans="1:11">
      <c r="A1602" s="2">
        <v>37823</v>
      </c>
      <c r="B1602" s="1">
        <v>0.624609619</v>
      </c>
      <c r="C1602">
        <f t="shared" si="145"/>
        <v>-8.9319182747127357E-3</v>
      </c>
      <c r="D1602">
        <f t="shared" si="146"/>
        <v>-8.9720469863708227E-3</v>
      </c>
      <c r="E1602">
        <f t="shared" si="144"/>
        <v>1.600999999969581</v>
      </c>
      <c r="F1602">
        <f t="shared" si="147"/>
        <v>8.972046986370814E-3</v>
      </c>
      <c r="H1602">
        <v>1.5778836054357464E-3</v>
      </c>
      <c r="I1602">
        <v>1.7101579533091609E-3</v>
      </c>
      <c r="J1602">
        <f t="shared" si="148"/>
        <v>0.31815655511540653</v>
      </c>
      <c r="K1602">
        <f t="shared" si="149"/>
        <v>0.32157043864168561</v>
      </c>
    </row>
    <row r="1603" spans="1:11">
      <c r="A1603" s="2">
        <v>37824</v>
      </c>
      <c r="B1603" s="1">
        <v>0.62586055799999996</v>
      </c>
      <c r="C1603">
        <f t="shared" si="145"/>
        <v>2.0027533389619379E-3</v>
      </c>
      <c r="D1603">
        <f t="shared" si="146"/>
        <v>2.0007505021731285E-3</v>
      </c>
      <c r="E1603">
        <f t="shared" ref="E1603:E1666" si="150">1/B1603</f>
        <v>1.5978000006832194</v>
      </c>
      <c r="F1603">
        <f t="shared" si="147"/>
        <v>-2.0007505021730613E-3</v>
      </c>
      <c r="H1603">
        <v>1.5843680424031015E-3</v>
      </c>
      <c r="I1603">
        <v>1.7103413830893443E-3</v>
      </c>
      <c r="J1603">
        <f t="shared" si="148"/>
        <v>0.31941817827108127</v>
      </c>
      <c r="K1603">
        <f t="shared" si="149"/>
        <v>0.32160612705369185</v>
      </c>
    </row>
    <row r="1604" spans="1:11">
      <c r="A1604" s="2">
        <v>37825</v>
      </c>
      <c r="B1604" s="1">
        <v>0.62150404000000004</v>
      </c>
      <c r="C1604">
        <f t="shared" ref="C1604:C1667" si="151">+B1604/B1603-1</f>
        <v>-6.9608444633763034E-3</v>
      </c>
      <c r="D1604">
        <f t="shared" ref="D1604:D1667" si="152">+LN(B1604/B1603)</f>
        <v>-6.985184156841507E-3</v>
      </c>
      <c r="E1604">
        <f t="shared" si="150"/>
        <v>1.60899999942076</v>
      </c>
      <c r="F1604">
        <f t="shared" ref="F1604:F1667" si="153">+LN(E1604/E1603)</f>
        <v>6.9851841568417117E-3</v>
      </c>
      <c r="H1604">
        <v>1.593134826776082E-3</v>
      </c>
      <c r="I1604">
        <v>1.71119011290161E-3</v>
      </c>
      <c r="J1604">
        <f t="shared" ref="J1604:J1667" si="154">+(H1604-$O$4)/$O$5</f>
        <v>0.32112385884465172</v>
      </c>
      <c r="K1604">
        <f t="shared" ref="K1604:K1667" si="155">+(I1604-$O$9)/$O$10</f>
        <v>0.32177125737872336</v>
      </c>
    </row>
    <row r="1605" spans="1:11">
      <c r="A1605" s="2">
        <v>37826</v>
      </c>
      <c r="B1605" s="1">
        <v>0.62073246400000004</v>
      </c>
      <c r="C1605">
        <f t="shared" si="151"/>
        <v>-1.2414657835531084E-3</v>
      </c>
      <c r="D1605">
        <f t="shared" si="152"/>
        <v>-1.2422370405912059E-3</v>
      </c>
      <c r="E1605">
        <f t="shared" si="150"/>
        <v>1.6110000007990559</v>
      </c>
      <c r="F1605">
        <f t="shared" si="153"/>
        <v>1.2422370405910782E-3</v>
      </c>
      <c r="H1605">
        <v>1.6016234409244007E-3</v>
      </c>
      <c r="I1605">
        <v>1.7341909433720205E-3</v>
      </c>
      <c r="J1605">
        <f t="shared" si="154"/>
        <v>0.32277541814317245</v>
      </c>
      <c r="K1605">
        <f t="shared" si="155"/>
        <v>0.32624633832519684</v>
      </c>
    </row>
    <row r="1606" spans="1:11">
      <c r="A1606" s="2">
        <v>37827</v>
      </c>
      <c r="B1606" s="1">
        <v>0.61736016800000004</v>
      </c>
      <c r="C1606">
        <f t="shared" si="151"/>
        <v>-5.4327688586947032E-3</v>
      </c>
      <c r="D1606">
        <f t="shared" si="152"/>
        <v>-5.4475800155151756E-3</v>
      </c>
      <c r="E1606">
        <f t="shared" si="150"/>
        <v>1.6197999997952572</v>
      </c>
      <c r="F1606">
        <f t="shared" si="153"/>
        <v>5.4475800155150897E-3</v>
      </c>
      <c r="H1606">
        <v>1.6036428504525916E-3</v>
      </c>
      <c r="I1606">
        <v>1.7357882886573472E-3</v>
      </c>
      <c r="J1606">
        <f t="shared" si="154"/>
        <v>0.323168317917568</v>
      </c>
      <c r="K1606">
        <f t="shared" si="155"/>
        <v>0.32655712055806019</v>
      </c>
    </row>
    <row r="1607" spans="1:11">
      <c r="A1607" s="2">
        <v>37830</v>
      </c>
      <c r="B1607" s="1">
        <v>0.61455260599999995</v>
      </c>
      <c r="C1607">
        <f t="shared" si="151"/>
        <v>-4.547688927025284E-3</v>
      </c>
      <c r="D1607">
        <f t="shared" si="152"/>
        <v>-4.5580611226061123E-3</v>
      </c>
      <c r="E1607">
        <f t="shared" si="150"/>
        <v>1.6271999992137371</v>
      </c>
      <c r="F1607">
        <f t="shared" si="153"/>
        <v>4.5580611226060845E-3</v>
      </c>
      <c r="H1607">
        <v>1.6046332025802298E-3</v>
      </c>
      <c r="I1607">
        <v>1.7378286996157849E-3</v>
      </c>
      <c r="J1607">
        <f t="shared" si="154"/>
        <v>0.32336100252269101</v>
      </c>
      <c r="K1607">
        <f t="shared" si="155"/>
        <v>0.32695410640667233</v>
      </c>
    </row>
    <row r="1608" spans="1:11">
      <c r="A1608" s="2">
        <v>37831</v>
      </c>
      <c r="B1608" s="1">
        <v>0.61633282</v>
      </c>
      <c r="C1608">
        <f t="shared" si="151"/>
        <v>2.8967642194004384E-3</v>
      </c>
      <c r="D1608">
        <f t="shared" si="152"/>
        <v>2.8925766828505994E-3</v>
      </c>
      <c r="E1608">
        <f t="shared" si="150"/>
        <v>1.622499999269875</v>
      </c>
      <c r="F1608">
        <f t="shared" si="153"/>
        <v>-2.892576682850602E-3</v>
      </c>
      <c r="H1608">
        <v>1.6200036089432874E-3</v>
      </c>
      <c r="I1608">
        <v>1.7479071233318898E-3</v>
      </c>
      <c r="J1608">
        <f t="shared" si="154"/>
        <v>0.32635149509396411</v>
      </c>
      <c r="K1608">
        <f t="shared" si="155"/>
        <v>0.32891498177595296</v>
      </c>
    </row>
    <row r="1609" spans="1:11">
      <c r="A1609" s="2">
        <v>37832</v>
      </c>
      <c r="B1609" s="1">
        <v>0.61854394800000001</v>
      </c>
      <c r="C1609">
        <f t="shared" si="151"/>
        <v>3.5875551783857151E-3</v>
      </c>
      <c r="D1609">
        <f t="shared" si="152"/>
        <v>3.5811352522844724E-3</v>
      </c>
      <c r="E1609">
        <f t="shared" si="150"/>
        <v>1.6166999988172222</v>
      </c>
      <c r="F1609">
        <f t="shared" si="153"/>
        <v>-3.5811352522844438E-3</v>
      </c>
      <c r="H1609">
        <v>1.623057972501676E-3</v>
      </c>
      <c r="I1609">
        <v>1.7485576226232765E-3</v>
      </c>
      <c r="J1609">
        <f t="shared" si="154"/>
        <v>0.32694575729598901</v>
      </c>
      <c r="K1609">
        <f t="shared" si="155"/>
        <v>0.32904154403153429</v>
      </c>
    </row>
    <row r="1610" spans="1:11">
      <c r="A1610" s="2">
        <v>37833</v>
      </c>
      <c r="B1610" s="1">
        <v>0.62150404000000004</v>
      </c>
      <c r="C1610">
        <f t="shared" si="151"/>
        <v>4.7855807328989197E-3</v>
      </c>
      <c r="D1610">
        <f t="shared" si="152"/>
        <v>4.7741662435775434E-3</v>
      </c>
      <c r="E1610">
        <f t="shared" si="150"/>
        <v>1.60899999942076</v>
      </c>
      <c r="F1610">
        <f t="shared" si="153"/>
        <v>-4.7741662435773656E-3</v>
      </c>
      <c r="H1610">
        <v>1.6372812603299752E-3</v>
      </c>
      <c r="I1610">
        <v>1.7498877239915606E-3</v>
      </c>
      <c r="J1610">
        <f t="shared" si="154"/>
        <v>0.32971306452163518</v>
      </c>
      <c r="K1610">
        <f t="shared" si="155"/>
        <v>0.32930033083046067</v>
      </c>
    </row>
    <row r="1611" spans="1:11">
      <c r="A1611" s="2">
        <v>37834</v>
      </c>
      <c r="B1611" s="1">
        <v>0.62324711700000002</v>
      </c>
      <c r="C1611">
        <f t="shared" si="151"/>
        <v>2.8046108919903556E-3</v>
      </c>
      <c r="D1611">
        <f t="shared" si="152"/>
        <v>2.800685308971664E-3</v>
      </c>
      <c r="E1611">
        <f t="shared" si="150"/>
        <v>1.6045000012410806</v>
      </c>
      <c r="F1611">
        <f t="shared" si="153"/>
        <v>-2.8006853089717339E-3</v>
      </c>
      <c r="H1611">
        <v>1.6431151892749259E-3</v>
      </c>
      <c r="I1611">
        <v>1.7507086211513982E-3</v>
      </c>
      <c r="J1611">
        <f t="shared" si="154"/>
        <v>0.33084812372300682</v>
      </c>
      <c r="K1611">
        <f t="shared" si="155"/>
        <v>0.32946004598699513</v>
      </c>
    </row>
    <row r="1612" spans="1:11">
      <c r="A1612" s="2">
        <v>37837</v>
      </c>
      <c r="B1612" s="1">
        <v>0.62189054700000002</v>
      </c>
      <c r="C1612">
        <f t="shared" si="151"/>
        <v>-2.1766165666836645E-3</v>
      </c>
      <c r="D1612">
        <f t="shared" si="152"/>
        <v>-2.1789888395001701E-3</v>
      </c>
      <c r="E1612">
        <f t="shared" si="150"/>
        <v>1.6080000006817921</v>
      </c>
      <c r="F1612">
        <f t="shared" si="153"/>
        <v>2.1789888395002117E-3</v>
      </c>
      <c r="H1612">
        <v>1.6488061960839612E-3</v>
      </c>
      <c r="I1612">
        <v>1.7582428543963691E-3</v>
      </c>
      <c r="J1612">
        <f t="shared" si="154"/>
        <v>0.33195537574897727</v>
      </c>
      <c r="K1612">
        <f t="shared" si="155"/>
        <v>0.33092591930336213</v>
      </c>
    </row>
    <row r="1613" spans="1:11">
      <c r="A1613" s="2">
        <v>37838</v>
      </c>
      <c r="B1613" s="1">
        <v>0.62169723300000002</v>
      </c>
      <c r="C1613">
        <f t="shared" si="151"/>
        <v>-3.1084891213184473E-4</v>
      </c>
      <c r="D1613">
        <f t="shared" si="152"/>
        <v>-3.1089723566940367E-4</v>
      </c>
      <c r="E1613">
        <f t="shared" si="150"/>
        <v>1.6085000011573156</v>
      </c>
      <c r="F1613">
        <f t="shared" si="153"/>
        <v>3.1089723566925318E-4</v>
      </c>
      <c r="H1613">
        <v>1.6500144106678133E-3</v>
      </c>
      <c r="I1613">
        <v>1.7608307409677801E-3</v>
      </c>
      <c r="J1613">
        <f t="shared" si="154"/>
        <v>0.33219044804649295</v>
      </c>
      <c r="K1613">
        <f t="shared" si="155"/>
        <v>0.33142942294433952</v>
      </c>
    </row>
    <row r="1614" spans="1:11">
      <c r="A1614" s="2">
        <v>37839</v>
      </c>
      <c r="B1614" s="1">
        <v>0.62185187500000005</v>
      </c>
      <c r="C1614">
        <f t="shared" si="151"/>
        <v>2.4874165717903018E-4</v>
      </c>
      <c r="D1614">
        <f t="shared" si="152"/>
        <v>2.4871072610214734E-4</v>
      </c>
      <c r="E1614">
        <f t="shared" si="150"/>
        <v>1.6080999996984811</v>
      </c>
      <c r="F1614">
        <f t="shared" si="153"/>
        <v>-2.4871072610213168E-4</v>
      </c>
      <c r="H1614">
        <v>1.6526402997901755E-3</v>
      </c>
      <c r="I1614">
        <v>1.7644213935199562E-3</v>
      </c>
      <c r="J1614">
        <f t="shared" si="154"/>
        <v>0.33270134552883174</v>
      </c>
      <c r="K1614">
        <f t="shared" si="155"/>
        <v>0.33212802645095296</v>
      </c>
    </row>
    <row r="1615" spans="1:11">
      <c r="A1615" s="2">
        <v>37840</v>
      </c>
      <c r="B1615" s="1">
        <v>0.61842918999999996</v>
      </c>
      <c r="C1615">
        <f t="shared" si="151"/>
        <v>-5.5040197474681696E-3</v>
      </c>
      <c r="D1615">
        <f t="shared" si="152"/>
        <v>-5.5192226746280685E-3</v>
      </c>
      <c r="E1615">
        <f t="shared" si="150"/>
        <v>1.6169999996280902</v>
      </c>
      <c r="F1615">
        <f t="shared" si="153"/>
        <v>5.5192226746280972E-3</v>
      </c>
      <c r="H1615">
        <v>1.654564597346955E-3</v>
      </c>
      <c r="I1615">
        <v>1.766064922852023E-3</v>
      </c>
      <c r="J1615">
        <f t="shared" si="154"/>
        <v>0.33307574015526786</v>
      </c>
      <c r="K1615">
        <f t="shared" si="155"/>
        <v>0.33244779433100252</v>
      </c>
    </row>
    <row r="1616" spans="1:11">
      <c r="A1616" s="2">
        <v>37841</v>
      </c>
      <c r="B1616" s="1">
        <v>0.62189054700000002</v>
      </c>
      <c r="C1616">
        <f t="shared" si="151"/>
        <v>5.5970142677128631E-3</v>
      </c>
      <c r="D1616">
        <f t="shared" si="152"/>
        <v>5.581409184195342E-3</v>
      </c>
      <c r="E1616">
        <f t="shared" si="150"/>
        <v>1.6080000006817921</v>
      </c>
      <c r="F1616">
        <f t="shared" si="153"/>
        <v>-5.5814091841952015E-3</v>
      </c>
      <c r="H1616">
        <v>1.6771483856878049E-3</v>
      </c>
      <c r="I1616">
        <v>1.7767265671507053E-3</v>
      </c>
      <c r="J1616">
        <f t="shared" si="154"/>
        <v>0.33746968067116973</v>
      </c>
      <c r="K1616">
        <f t="shared" si="155"/>
        <v>0.33452214209511866</v>
      </c>
    </row>
    <row r="1617" spans="1:11">
      <c r="A1617" s="2">
        <v>37844</v>
      </c>
      <c r="B1617" s="1">
        <v>0.62235499100000002</v>
      </c>
      <c r="C1617">
        <f t="shared" si="151"/>
        <v>7.4682595231667648E-4</v>
      </c>
      <c r="D1617">
        <f t="shared" si="152"/>
        <v>7.465472165845685E-4</v>
      </c>
      <c r="E1617">
        <f t="shared" si="150"/>
        <v>1.6068000007410561</v>
      </c>
      <c r="F1617">
        <f t="shared" si="153"/>
        <v>-7.4654721658455527E-4</v>
      </c>
      <c r="H1617">
        <v>1.6812601731359162E-3</v>
      </c>
      <c r="I1617">
        <v>1.7942590205700412E-3</v>
      </c>
      <c r="J1617">
        <f t="shared" si="154"/>
        <v>0.33826967707515448</v>
      </c>
      <c r="K1617">
        <f t="shared" si="155"/>
        <v>0.33793328624240232</v>
      </c>
    </row>
    <row r="1618" spans="1:11">
      <c r="A1618" s="2">
        <v>37845</v>
      </c>
      <c r="B1618" s="1">
        <v>0.62390816100000002</v>
      </c>
      <c r="C1618">
        <f t="shared" si="151"/>
        <v>2.4956335571508781E-3</v>
      </c>
      <c r="D1618">
        <f t="shared" si="152"/>
        <v>2.4925246351375349E-3</v>
      </c>
      <c r="E1618">
        <f t="shared" si="150"/>
        <v>1.6027999992774578</v>
      </c>
      <c r="F1618">
        <f t="shared" si="153"/>
        <v>-2.4925246351375635E-3</v>
      </c>
      <c r="H1618">
        <v>1.6855522711280244E-3</v>
      </c>
      <c r="I1618">
        <v>1.7949899160813133E-3</v>
      </c>
      <c r="J1618">
        <f t="shared" si="154"/>
        <v>0.33910475500721393</v>
      </c>
      <c r="K1618">
        <f t="shared" si="155"/>
        <v>0.33807549052413743</v>
      </c>
    </row>
    <row r="1619" spans="1:11">
      <c r="A1619" s="2">
        <v>37846</v>
      </c>
      <c r="B1619" s="1">
        <v>0.62181320699999998</v>
      </c>
      <c r="C1619">
        <f t="shared" si="151"/>
        <v>-3.3577922696863549E-3</v>
      </c>
      <c r="D1619">
        <f t="shared" si="152"/>
        <v>-3.3634423054592307E-3</v>
      </c>
      <c r="E1619">
        <f t="shared" si="150"/>
        <v>1.6082000008082813</v>
      </c>
      <c r="F1619">
        <f t="shared" si="153"/>
        <v>3.3634423054591505E-3</v>
      </c>
      <c r="H1619">
        <v>1.690964576664128E-3</v>
      </c>
      <c r="I1619">
        <v>1.7971356520183673E-3</v>
      </c>
      <c r="J1619">
        <f t="shared" si="154"/>
        <v>0.34015778243647432</v>
      </c>
      <c r="K1619">
        <f t="shared" si="155"/>
        <v>0.33849296858087224</v>
      </c>
    </row>
    <row r="1620" spans="1:11">
      <c r="A1620" s="2">
        <v>37847</v>
      </c>
      <c r="B1620" s="1">
        <v>0.625</v>
      </c>
      <c r="C1620">
        <f t="shared" si="151"/>
        <v>5.1250005051759473E-3</v>
      </c>
      <c r="D1620">
        <f t="shared" si="152"/>
        <v>5.1119123887761889E-3</v>
      </c>
      <c r="E1620">
        <f t="shared" si="150"/>
        <v>1.6</v>
      </c>
      <c r="F1620">
        <f t="shared" si="153"/>
        <v>-5.1119123887759452E-3</v>
      </c>
      <c r="H1620">
        <v>1.7129569824716683E-3</v>
      </c>
      <c r="I1620">
        <v>1.7971479291843404E-3</v>
      </c>
      <c r="J1620">
        <f t="shared" si="154"/>
        <v>0.34443666255443556</v>
      </c>
      <c r="K1620">
        <f t="shared" si="155"/>
        <v>0.33849535724729862</v>
      </c>
    </row>
    <row r="1621" spans="1:11">
      <c r="A1621" s="2">
        <v>37848</v>
      </c>
      <c r="B1621" s="1">
        <v>0.62664494299999995</v>
      </c>
      <c r="C1621">
        <f t="shared" si="151"/>
        <v>2.6319087999999713E-3</v>
      </c>
      <c r="D1621">
        <f t="shared" si="152"/>
        <v>2.6284513930920068E-3</v>
      </c>
      <c r="E1621">
        <f t="shared" si="150"/>
        <v>1.5957999999371255</v>
      </c>
      <c r="F1621">
        <f t="shared" si="153"/>
        <v>-2.6284513930920146E-3</v>
      </c>
      <c r="H1621">
        <v>1.7186340876693532E-3</v>
      </c>
      <c r="I1621">
        <v>1.8011781172618728E-3</v>
      </c>
      <c r="J1621">
        <f t="shared" si="154"/>
        <v>0.34554120985910647</v>
      </c>
      <c r="K1621">
        <f t="shared" si="155"/>
        <v>0.33927947753807119</v>
      </c>
    </row>
    <row r="1622" spans="1:11">
      <c r="A1622" s="2">
        <v>37851</v>
      </c>
      <c r="B1622" s="1">
        <v>0.62928701799999998</v>
      </c>
      <c r="C1622">
        <f t="shared" si="151"/>
        <v>4.2162232848339531E-3</v>
      </c>
      <c r="D1622">
        <f t="shared" si="152"/>
        <v>4.2073599199899557E-3</v>
      </c>
      <c r="E1622">
        <f t="shared" si="150"/>
        <v>1.5890999995172315</v>
      </c>
      <c r="F1622">
        <f t="shared" si="153"/>
        <v>-4.2073599199898464E-3</v>
      </c>
      <c r="H1622">
        <v>1.7220591918241772E-3</v>
      </c>
      <c r="I1622">
        <v>1.803425988150701E-3</v>
      </c>
      <c r="J1622">
        <f t="shared" si="154"/>
        <v>0.34620760398616451</v>
      </c>
      <c r="K1622">
        <f t="shared" si="155"/>
        <v>0.33971682714584595</v>
      </c>
    </row>
    <row r="1623" spans="1:11">
      <c r="A1623" s="2">
        <v>37852</v>
      </c>
      <c r="B1623" s="1">
        <v>0.63004032300000001</v>
      </c>
      <c r="C1623">
        <f t="shared" si="151"/>
        <v>1.1970769751363797E-3</v>
      </c>
      <c r="D1623">
        <f t="shared" si="152"/>
        <v>1.1963610497823913E-3</v>
      </c>
      <c r="E1623">
        <f t="shared" si="150"/>
        <v>1.5871999989435597</v>
      </c>
      <c r="F1623">
        <f t="shared" si="153"/>
        <v>-1.1963610497824121E-3</v>
      </c>
      <c r="H1623">
        <v>1.7240899549439334E-3</v>
      </c>
      <c r="I1623">
        <v>1.805381233267761E-3</v>
      </c>
      <c r="J1623">
        <f t="shared" si="154"/>
        <v>0.34660271273476878</v>
      </c>
      <c r="K1623">
        <f t="shared" si="155"/>
        <v>0.3400972429825827</v>
      </c>
    </row>
    <row r="1624" spans="1:11">
      <c r="A1624" s="2">
        <v>37853</v>
      </c>
      <c r="B1624" s="1">
        <v>0.62806180099999998</v>
      </c>
      <c r="C1624">
        <f t="shared" si="151"/>
        <v>-3.1403101163098857E-3</v>
      </c>
      <c r="D1624">
        <f t="shared" si="152"/>
        <v>-3.145251237269546E-3</v>
      </c>
      <c r="E1624">
        <f t="shared" si="150"/>
        <v>1.5922000007129873</v>
      </c>
      <c r="F1624">
        <f t="shared" si="153"/>
        <v>3.1452512372695113E-3</v>
      </c>
      <c r="H1624">
        <v>1.7245643347936436E-3</v>
      </c>
      <c r="I1624">
        <v>1.8076454830168636E-3</v>
      </c>
      <c r="J1624">
        <f t="shared" si="154"/>
        <v>0.34669500889031674</v>
      </c>
      <c r="K1624">
        <f t="shared" si="155"/>
        <v>0.34053777928944784</v>
      </c>
    </row>
    <row r="1625" spans="1:11">
      <c r="A1625" s="2">
        <v>37854</v>
      </c>
      <c r="B1625" s="1">
        <v>0.631113916</v>
      </c>
      <c r="C1625">
        <f t="shared" si="151"/>
        <v>4.8595775051760715E-3</v>
      </c>
      <c r="D1625">
        <f t="shared" si="152"/>
        <v>4.8478078733023332E-3</v>
      </c>
      <c r="E1625">
        <f t="shared" si="150"/>
        <v>1.5845000001552809</v>
      </c>
      <c r="F1625">
        <f t="shared" si="153"/>
        <v>-4.8478078733025509E-3</v>
      </c>
      <c r="H1625">
        <v>1.7288233429369586E-3</v>
      </c>
      <c r="I1625">
        <v>1.8077000007493873E-3</v>
      </c>
      <c r="J1625">
        <f t="shared" si="154"/>
        <v>0.34752364880475561</v>
      </c>
      <c r="K1625">
        <f t="shared" si="155"/>
        <v>0.34054838635280477</v>
      </c>
    </row>
    <row r="1626" spans="1:11">
      <c r="A1626" s="2">
        <v>37855</v>
      </c>
      <c r="B1626" s="1">
        <v>0.63471913700000004</v>
      </c>
      <c r="C1626">
        <f t="shared" si="151"/>
        <v>5.7124726750599208E-3</v>
      </c>
      <c r="D1626">
        <f t="shared" si="152"/>
        <v>5.6962183751462373E-3</v>
      </c>
      <c r="E1626">
        <f t="shared" si="150"/>
        <v>1.5754999994588157</v>
      </c>
      <c r="F1626">
        <f t="shared" si="153"/>
        <v>-5.6962183751460898E-3</v>
      </c>
      <c r="H1626">
        <v>1.7295703788996486E-3</v>
      </c>
      <c r="I1626">
        <v>1.8124444451944615E-3</v>
      </c>
      <c r="J1626">
        <f t="shared" si="154"/>
        <v>0.34766899340034596</v>
      </c>
      <c r="K1626">
        <f t="shared" si="155"/>
        <v>0.34147147358502739</v>
      </c>
    </row>
    <row r="1627" spans="1:11">
      <c r="A1627" s="2">
        <v>37859</v>
      </c>
      <c r="B1627" s="1">
        <v>0.635647089</v>
      </c>
      <c r="C1627">
        <f t="shared" si="151"/>
        <v>1.4619883754978247E-3</v>
      </c>
      <c r="D1627">
        <f t="shared" si="152"/>
        <v>1.4609207109748459E-3</v>
      </c>
      <c r="E1627">
        <f t="shared" si="150"/>
        <v>1.5731999993474366</v>
      </c>
      <c r="F1627">
        <f t="shared" si="153"/>
        <v>-1.4609207109747854E-3</v>
      </c>
      <c r="H1627">
        <v>1.735048566238039E-3</v>
      </c>
      <c r="I1627">
        <v>1.8214937008910004E-3</v>
      </c>
      <c r="J1627">
        <f t="shared" si="154"/>
        <v>0.34873483890582807</v>
      </c>
      <c r="K1627">
        <f t="shared" si="155"/>
        <v>0.34323211226281097</v>
      </c>
    </row>
    <row r="1628" spans="1:11">
      <c r="A1628" s="2">
        <v>37860</v>
      </c>
      <c r="B1628" s="1">
        <v>0.63508192600000002</v>
      </c>
      <c r="C1628">
        <f t="shared" si="151"/>
        <v>-8.8911443123118605E-4</v>
      </c>
      <c r="D1628">
        <f t="shared" si="152"/>
        <v>-8.895099279123467E-4</v>
      </c>
      <c r="E1628">
        <f t="shared" si="150"/>
        <v>1.5745999989299018</v>
      </c>
      <c r="F1628">
        <f t="shared" si="153"/>
        <v>8.895099279122475E-4</v>
      </c>
      <c r="H1628">
        <v>1.7417276168214617E-3</v>
      </c>
      <c r="I1628">
        <v>1.8277692319009044E-3</v>
      </c>
      <c r="J1628">
        <f t="shared" si="154"/>
        <v>0.35003432641976195</v>
      </c>
      <c r="K1628">
        <f t="shared" si="155"/>
        <v>0.34445309031782306</v>
      </c>
    </row>
    <row r="1629" spans="1:11">
      <c r="A1629" s="2">
        <v>37861</v>
      </c>
      <c r="B1629" s="1">
        <v>0.63411540899999996</v>
      </c>
      <c r="C1629">
        <f t="shared" si="151"/>
        <v>-1.5218776671658274E-3</v>
      </c>
      <c r="D1629">
        <f t="shared" si="152"/>
        <v>-1.5230368992716547E-3</v>
      </c>
      <c r="E1629">
        <f t="shared" si="150"/>
        <v>1.5770000000110391</v>
      </c>
      <c r="F1629">
        <f t="shared" si="153"/>
        <v>1.5230368992716558E-3</v>
      </c>
      <c r="H1629">
        <v>1.744658621810903E-3</v>
      </c>
      <c r="I1629">
        <v>1.8315640134260282E-3</v>
      </c>
      <c r="J1629">
        <f t="shared" si="154"/>
        <v>0.35060458776746156</v>
      </c>
      <c r="K1629">
        <f t="shared" si="155"/>
        <v>0.34519140950681748</v>
      </c>
    </row>
    <row r="1630" spans="1:11">
      <c r="A1630" s="2">
        <v>37862</v>
      </c>
      <c r="B1630" s="1">
        <v>0.63399480100000005</v>
      </c>
      <c r="C1630">
        <f t="shared" si="151"/>
        <v>-1.9019881600124133E-4</v>
      </c>
      <c r="D1630">
        <f t="shared" si="152"/>
        <v>-1.902169060898908E-4</v>
      </c>
      <c r="E1630">
        <f t="shared" si="150"/>
        <v>1.5773000006036326</v>
      </c>
      <c r="F1630">
        <f t="shared" si="153"/>
        <v>1.902169060897717E-4</v>
      </c>
      <c r="H1630">
        <v>1.749147963334273E-3</v>
      </c>
      <c r="I1630">
        <v>1.8336302338504114E-3</v>
      </c>
      <c r="J1630">
        <f t="shared" si="154"/>
        <v>0.35147804173858188</v>
      </c>
      <c r="K1630">
        <f t="shared" si="155"/>
        <v>0.34559341688930162</v>
      </c>
    </row>
    <row r="1631" spans="1:11">
      <c r="A1631" s="2">
        <v>37866</v>
      </c>
      <c r="B1631" s="1">
        <v>0.63532401500000002</v>
      </c>
      <c r="C1631">
        <f t="shared" si="151"/>
        <v>2.0965692430023886E-3</v>
      </c>
      <c r="D1631">
        <f t="shared" si="152"/>
        <v>2.0943745087798594E-3</v>
      </c>
      <c r="E1631">
        <f t="shared" si="150"/>
        <v>1.5740000006138599</v>
      </c>
      <c r="F1631">
        <f t="shared" si="153"/>
        <v>-2.0943745087798797E-3</v>
      </c>
      <c r="H1631">
        <v>1.7586154454210044E-3</v>
      </c>
      <c r="I1631">
        <v>1.8354231512271899E-3</v>
      </c>
      <c r="J1631">
        <f t="shared" si="154"/>
        <v>0.35332005125871269</v>
      </c>
      <c r="K1631">
        <f t="shared" si="155"/>
        <v>0.34594224996303541</v>
      </c>
    </row>
    <row r="1632" spans="1:11">
      <c r="A1632" s="2">
        <v>37867</v>
      </c>
      <c r="B1632" s="1">
        <v>0.635647089</v>
      </c>
      <c r="C1632">
        <f t="shared" si="151"/>
        <v>5.0851847619837187E-4</v>
      </c>
      <c r="D1632">
        <f t="shared" si="152"/>
        <v>5.0838922449411778E-4</v>
      </c>
      <c r="E1632">
        <f t="shared" si="150"/>
        <v>1.5731999993474366</v>
      </c>
      <c r="F1632">
        <f t="shared" si="153"/>
        <v>-5.0838922449399592E-4</v>
      </c>
      <c r="H1632">
        <v>1.7738675816128724E-3</v>
      </c>
      <c r="I1632">
        <v>1.8368851373377429E-3</v>
      </c>
      <c r="J1632">
        <f t="shared" si="154"/>
        <v>0.35628753298303795</v>
      </c>
      <c r="K1632">
        <f t="shared" si="155"/>
        <v>0.34622669648316262</v>
      </c>
    </row>
    <row r="1633" spans="1:11">
      <c r="A1633" s="2">
        <v>37868</v>
      </c>
      <c r="B1633" s="1">
        <v>0.63351282900000006</v>
      </c>
      <c r="C1633">
        <f t="shared" si="151"/>
        <v>-3.3576178306071736E-3</v>
      </c>
      <c r="D1633">
        <f t="shared" si="152"/>
        <v>-3.3632672786917885E-3</v>
      </c>
      <c r="E1633">
        <f t="shared" si="150"/>
        <v>1.5784999990899946</v>
      </c>
      <c r="F1633">
        <f t="shared" si="153"/>
        <v>3.3632672786917273E-3</v>
      </c>
      <c r="H1633">
        <v>1.7749880454784237E-3</v>
      </c>
      <c r="I1633">
        <v>1.8417841626717374E-3</v>
      </c>
      <c r="J1633">
        <f t="shared" si="154"/>
        <v>0.35650553235059951</v>
      </c>
      <c r="K1633">
        <f t="shared" si="155"/>
        <v>0.34717985923772721</v>
      </c>
    </row>
    <row r="1634" spans="1:11">
      <c r="A1634" s="2">
        <v>37869</v>
      </c>
      <c r="B1634" s="1">
        <v>0.62928701799999998</v>
      </c>
      <c r="C1634">
        <f t="shared" si="151"/>
        <v>-6.6704426596546629E-3</v>
      </c>
      <c r="D1634">
        <f t="shared" si="152"/>
        <v>-6.6927894932445166E-3</v>
      </c>
      <c r="E1634">
        <f t="shared" si="150"/>
        <v>1.5890999995172315</v>
      </c>
      <c r="F1634">
        <f t="shared" si="153"/>
        <v>6.692789493244462E-3</v>
      </c>
      <c r="H1634">
        <v>1.7769430307409857E-3</v>
      </c>
      <c r="I1634">
        <v>1.8472908282149458E-3</v>
      </c>
      <c r="J1634">
        <f t="shared" si="154"/>
        <v>0.35688589762960032</v>
      </c>
      <c r="K1634">
        <f t="shared" si="155"/>
        <v>0.3482512455114844</v>
      </c>
    </row>
    <row r="1635" spans="1:11">
      <c r="A1635" s="2">
        <v>37872</v>
      </c>
      <c r="B1635" s="1">
        <v>0.63059654399999998</v>
      </c>
      <c r="C1635">
        <f t="shared" si="151"/>
        <v>2.0809677659678893E-3</v>
      </c>
      <c r="D1635">
        <f t="shared" si="152"/>
        <v>2.078805551692257E-3</v>
      </c>
      <c r="E1635">
        <f t="shared" si="150"/>
        <v>1.5858000008322279</v>
      </c>
      <c r="F1635">
        <f t="shared" si="153"/>
        <v>-2.0788055516920991E-3</v>
      </c>
      <c r="H1635">
        <v>1.7817672856572039E-3</v>
      </c>
      <c r="I1635">
        <v>1.851756135523052E-3</v>
      </c>
      <c r="J1635">
        <f t="shared" si="154"/>
        <v>0.35782451292369905</v>
      </c>
      <c r="K1635">
        <f t="shared" si="155"/>
        <v>0.34912002334454401</v>
      </c>
    </row>
    <row r="1636" spans="1:11">
      <c r="A1636" s="2">
        <v>37873</v>
      </c>
      <c r="B1636" s="1">
        <v>0.62857501999999998</v>
      </c>
      <c r="C1636">
        <f t="shared" si="151"/>
        <v>-3.2057327608823183E-3</v>
      </c>
      <c r="D1636">
        <f t="shared" si="152"/>
        <v>-3.2108821300954327E-3</v>
      </c>
      <c r="E1636">
        <f t="shared" si="150"/>
        <v>1.5909000010849939</v>
      </c>
      <c r="F1636">
        <f t="shared" si="153"/>
        <v>3.2108821300954045E-3</v>
      </c>
      <c r="H1636">
        <v>1.7853976158618862E-3</v>
      </c>
      <c r="I1636">
        <v>1.8519538876447506E-3</v>
      </c>
      <c r="J1636">
        <f t="shared" si="154"/>
        <v>0.35853083618229964</v>
      </c>
      <c r="K1636">
        <f t="shared" si="155"/>
        <v>0.34915849833583079</v>
      </c>
    </row>
    <row r="1637" spans="1:11">
      <c r="A1637" s="2">
        <v>37874</v>
      </c>
      <c r="B1637" s="1">
        <v>0.62904950599999998</v>
      </c>
      <c r="C1637">
        <f t="shared" si="151"/>
        <v>7.5485977791478476E-4</v>
      </c>
      <c r="D1637">
        <f t="shared" si="152"/>
        <v>7.5457501456788157E-4</v>
      </c>
      <c r="E1637">
        <f t="shared" si="150"/>
        <v>1.5897000004956685</v>
      </c>
      <c r="F1637">
        <f t="shared" si="153"/>
        <v>-7.5457501456792093E-4</v>
      </c>
      <c r="H1637">
        <v>1.7913380727441724E-3</v>
      </c>
      <c r="I1637">
        <v>1.8539647265945649E-3</v>
      </c>
      <c r="J1637">
        <f t="shared" si="154"/>
        <v>0.35968662164150145</v>
      </c>
      <c r="K1637">
        <f t="shared" si="155"/>
        <v>0.34954973060382727</v>
      </c>
    </row>
    <row r="1638" spans="1:11">
      <c r="A1638" s="2">
        <v>37875</v>
      </c>
      <c r="B1638" s="1">
        <v>0.62747066600000001</v>
      </c>
      <c r="C1638">
        <f t="shared" si="151"/>
        <v>-2.5098819487825441E-3</v>
      </c>
      <c r="D1638">
        <f t="shared" si="152"/>
        <v>-2.5130369827618339E-3</v>
      </c>
      <c r="E1638">
        <f t="shared" si="150"/>
        <v>1.5936999993558265</v>
      </c>
      <c r="F1638">
        <f t="shared" si="153"/>
        <v>2.5130369827618551E-3</v>
      </c>
      <c r="H1638">
        <v>1.7942773597624483E-3</v>
      </c>
      <c r="I1638">
        <v>1.8631623822176833E-3</v>
      </c>
      <c r="J1638">
        <f t="shared" si="154"/>
        <v>0.36025849435490737</v>
      </c>
      <c r="K1638">
        <f t="shared" si="155"/>
        <v>0.35133924222533991</v>
      </c>
    </row>
    <row r="1639" spans="1:11">
      <c r="A1639" s="2">
        <v>37876</v>
      </c>
      <c r="B1639" s="1">
        <v>0.62258747400000003</v>
      </c>
      <c r="C1639">
        <f t="shared" si="151"/>
        <v>-7.7823430872543398E-3</v>
      </c>
      <c r="D1639">
        <f t="shared" si="152"/>
        <v>-7.8127835541738286E-3</v>
      </c>
      <c r="E1639">
        <f t="shared" si="150"/>
        <v>1.6061999988133393</v>
      </c>
      <c r="F1639">
        <f t="shared" si="153"/>
        <v>7.8127835541737418E-3</v>
      </c>
      <c r="H1639">
        <v>1.8031398506649146E-3</v>
      </c>
      <c r="I1639">
        <v>1.8631973593466009E-3</v>
      </c>
      <c r="J1639">
        <f t="shared" si="154"/>
        <v>0.3619827957546739</v>
      </c>
      <c r="K1639">
        <f t="shared" si="155"/>
        <v>0.35134604743541192</v>
      </c>
    </row>
    <row r="1640" spans="1:11">
      <c r="A1640" s="2">
        <v>37879</v>
      </c>
      <c r="B1640" s="1">
        <v>0.62429766499999995</v>
      </c>
      <c r="C1640">
        <f t="shared" si="151"/>
        <v>2.7469087821705429E-3</v>
      </c>
      <c r="D1640">
        <f t="shared" si="152"/>
        <v>2.7431429229798953E-3</v>
      </c>
      <c r="E1640">
        <f t="shared" si="150"/>
        <v>1.6018000003251656</v>
      </c>
      <c r="F1640">
        <f t="shared" si="153"/>
        <v>-2.7431429229797517E-3</v>
      </c>
      <c r="H1640">
        <v>1.8039698689306992E-3</v>
      </c>
      <c r="I1640">
        <v>1.8677521036145584E-3</v>
      </c>
      <c r="J1640">
        <f t="shared" si="154"/>
        <v>0.36214428552919381</v>
      </c>
      <c r="K1640">
        <f t="shared" si="155"/>
        <v>0.352232226276468</v>
      </c>
    </row>
    <row r="1641" spans="1:11">
      <c r="A1641" s="2">
        <v>37880</v>
      </c>
      <c r="B1641" s="1">
        <v>0.63008001999999996</v>
      </c>
      <c r="C1641">
        <f t="shared" si="151"/>
        <v>9.2621762408802155E-3</v>
      </c>
      <c r="D1641">
        <f t="shared" si="152"/>
        <v>9.2195453210690108E-3</v>
      </c>
      <c r="E1641">
        <f t="shared" si="150"/>
        <v>1.587100000409472</v>
      </c>
      <c r="F1641">
        <f t="shared" si="153"/>
        <v>-9.2195453210689882E-3</v>
      </c>
      <c r="H1641">
        <v>1.8058155051348583E-3</v>
      </c>
      <c r="I1641">
        <v>1.8683191814290476E-3</v>
      </c>
      <c r="J1641">
        <f t="shared" si="154"/>
        <v>0.36250337566822072</v>
      </c>
      <c r="K1641">
        <f t="shared" si="155"/>
        <v>0.35234255790671293</v>
      </c>
    </row>
    <row r="1642" spans="1:11">
      <c r="A1642" s="2">
        <v>37881</v>
      </c>
      <c r="B1642" s="1">
        <v>0.62328596400000003</v>
      </c>
      <c r="C1642">
        <f t="shared" si="151"/>
        <v>-1.0782846280381841E-2</v>
      </c>
      <c r="D1642">
        <f t="shared" si="152"/>
        <v>-1.0841402482784796E-2</v>
      </c>
      <c r="E1642">
        <f t="shared" si="150"/>
        <v>1.6043999989706168</v>
      </c>
      <c r="F1642">
        <f t="shared" si="153"/>
        <v>1.0841402482784755E-2</v>
      </c>
      <c r="H1642">
        <v>1.8086008219060138E-3</v>
      </c>
      <c r="I1642">
        <v>1.8689116473771508E-3</v>
      </c>
      <c r="J1642">
        <f t="shared" si="154"/>
        <v>0.3630452916667985</v>
      </c>
      <c r="K1642">
        <f t="shared" si="155"/>
        <v>0.35245782909569029</v>
      </c>
    </row>
    <row r="1643" spans="1:11">
      <c r="A1643" s="2">
        <v>37882</v>
      </c>
      <c r="B1643" s="1">
        <v>0.61900340499999995</v>
      </c>
      <c r="C1643">
        <f t="shared" si="151"/>
        <v>-6.8709376551917556E-3</v>
      </c>
      <c r="D1643">
        <f t="shared" si="152"/>
        <v>-6.8946512327552924E-3</v>
      </c>
      <c r="E1643">
        <f t="shared" si="150"/>
        <v>1.6154999987439489</v>
      </c>
      <c r="F1643">
        <f t="shared" si="153"/>
        <v>6.8946512327553037E-3</v>
      </c>
      <c r="H1643">
        <v>1.8131382771497987E-3</v>
      </c>
      <c r="I1643">
        <v>1.8740020725571639E-3</v>
      </c>
      <c r="J1643">
        <f t="shared" si="154"/>
        <v>0.36392810672571824</v>
      </c>
      <c r="K1643">
        <f t="shared" si="155"/>
        <v>0.3534482309319123</v>
      </c>
    </row>
    <row r="1644" spans="1:11">
      <c r="A1644" s="2">
        <v>37883</v>
      </c>
      <c r="B1644" s="1">
        <v>0.61293288400000001</v>
      </c>
      <c r="C1644">
        <f t="shared" si="151"/>
        <v>-9.8069266678749711E-3</v>
      </c>
      <c r="D1644">
        <f t="shared" si="152"/>
        <v>-9.8553313003222221E-3</v>
      </c>
      <c r="E1644">
        <f t="shared" si="150"/>
        <v>1.631499999598651</v>
      </c>
      <c r="F1644">
        <f t="shared" si="153"/>
        <v>9.8553313003222048E-3</v>
      </c>
      <c r="H1644">
        <v>1.8133357623607202E-3</v>
      </c>
      <c r="I1644">
        <v>1.8843571135048415E-3</v>
      </c>
      <c r="J1644">
        <f t="shared" si="154"/>
        <v>0.36396652978638738</v>
      </c>
      <c r="K1644">
        <f t="shared" si="155"/>
        <v>0.35546292542324898</v>
      </c>
    </row>
    <row r="1645" spans="1:11">
      <c r="A1645" s="2">
        <v>37886</v>
      </c>
      <c r="B1645" s="1">
        <v>0.607090821</v>
      </c>
      <c r="C1645">
        <f t="shared" si="151"/>
        <v>-9.5313257821553199E-3</v>
      </c>
      <c r="D1645">
        <f t="shared" si="152"/>
        <v>-9.5770395750044059E-3</v>
      </c>
      <c r="E1645">
        <f t="shared" si="150"/>
        <v>1.6471999994215034</v>
      </c>
      <c r="F1645">
        <f t="shared" si="153"/>
        <v>9.5770395750044649E-3</v>
      </c>
      <c r="H1645">
        <v>1.813785328459416E-3</v>
      </c>
      <c r="I1645">
        <v>1.8854590966340499E-3</v>
      </c>
      <c r="J1645">
        <f t="shared" si="154"/>
        <v>0.36405399813606465</v>
      </c>
      <c r="K1645">
        <f t="shared" si="155"/>
        <v>0.35567732914711447</v>
      </c>
    </row>
    <row r="1646" spans="1:11">
      <c r="A1646" s="2">
        <v>37887</v>
      </c>
      <c r="B1646" s="1">
        <v>0.60386473399999996</v>
      </c>
      <c r="C1646">
        <f t="shared" si="151"/>
        <v>-5.3140105045338393E-3</v>
      </c>
      <c r="D1646">
        <f t="shared" si="152"/>
        <v>-5.3281800788254298E-3</v>
      </c>
      <c r="E1646">
        <f t="shared" si="150"/>
        <v>1.6560000008213762</v>
      </c>
      <c r="F1646">
        <f t="shared" si="153"/>
        <v>5.3281800788255113E-3</v>
      </c>
      <c r="H1646">
        <v>1.8219675999551533E-3</v>
      </c>
      <c r="I1646">
        <v>1.8916172966713704E-3</v>
      </c>
      <c r="J1646">
        <f t="shared" si="154"/>
        <v>0.36564595488373741</v>
      </c>
      <c r="K1646">
        <f t="shared" si="155"/>
        <v>0.35687547908726719</v>
      </c>
    </row>
    <row r="1647" spans="1:11">
      <c r="A1647" s="2">
        <v>37888</v>
      </c>
      <c r="B1647" s="1">
        <v>0.60393767399999998</v>
      </c>
      <c r="C1647">
        <f t="shared" si="151"/>
        <v>1.2078864006004331E-4</v>
      </c>
      <c r="D1647">
        <f t="shared" si="152"/>
        <v>1.2078134569963753E-4</v>
      </c>
      <c r="E1647">
        <f t="shared" si="150"/>
        <v>1.6557999989912866</v>
      </c>
      <c r="F1647">
        <f t="shared" si="153"/>
        <v>-1.207813456996453E-4</v>
      </c>
      <c r="H1647">
        <v>1.8275974780238595E-3</v>
      </c>
      <c r="I1647">
        <v>1.8969337829998058E-3</v>
      </c>
      <c r="J1647">
        <f t="shared" si="154"/>
        <v>0.36674131359735634</v>
      </c>
      <c r="K1647">
        <f t="shared" si="155"/>
        <v>0.35790986376747147</v>
      </c>
    </row>
    <row r="1648" spans="1:11">
      <c r="A1648" s="2">
        <v>37889</v>
      </c>
      <c r="B1648" s="1">
        <v>0.60288177499999995</v>
      </c>
      <c r="C1648">
        <f t="shared" si="151"/>
        <v>-1.7483575631349613E-3</v>
      </c>
      <c r="D1648">
        <f t="shared" si="152"/>
        <v>-1.7498877239915452E-3</v>
      </c>
      <c r="E1648">
        <f t="shared" si="150"/>
        <v>1.6586999996807004</v>
      </c>
      <c r="F1648">
        <f t="shared" si="153"/>
        <v>1.7498877239915606E-3</v>
      </c>
      <c r="H1648">
        <v>1.8279796486706957E-3</v>
      </c>
      <c r="I1648">
        <v>1.8977085985884773E-3</v>
      </c>
      <c r="J1648">
        <f t="shared" si="154"/>
        <v>0.3668156693725601</v>
      </c>
      <c r="K1648">
        <f t="shared" si="155"/>
        <v>0.35806061321464272</v>
      </c>
    </row>
    <row r="1649" spans="1:11">
      <c r="A1649" s="2">
        <v>37890</v>
      </c>
      <c r="B1649" s="1">
        <v>0.60251852699999997</v>
      </c>
      <c r="C1649">
        <f t="shared" si="151"/>
        <v>-6.0251945748401869E-4</v>
      </c>
      <c r="D1649">
        <f t="shared" si="152"/>
        <v>-6.027010452761243E-4</v>
      </c>
      <c r="E1649">
        <f t="shared" si="150"/>
        <v>1.6597000012250247</v>
      </c>
      <c r="F1649">
        <f t="shared" si="153"/>
        <v>6.0270104527604894E-4</v>
      </c>
      <c r="H1649">
        <v>1.8287434251672617E-3</v>
      </c>
      <c r="I1649">
        <v>1.8978446009881484E-3</v>
      </c>
      <c r="J1649">
        <f t="shared" si="154"/>
        <v>0.3669642710350759</v>
      </c>
      <c r="K1649">
        <f t="shared" si="155"/>
        <v>0.35808707407431589</v>
      </c>
    </row>
    <row r="1650" spans="1:11">
      <c r="A1650" s="2">
        <v>37893</v>
      </c>
      <c r="B1650" s="1">
        <v>0.60088931599999995</v>
      </c>
      <c r="C1650">
        <f t="shared" si="151"/>
        <v>-2.7040014986958738E-3</v>
      </c>
      <c r="D1650">
        <f t="shared" si="152"/>
        <v>-2.7076639143564659E-3</v>
      </c>
      <c r="E1650">
        <f t="shared" si="150"/>
        <v>1.6642000005205619</v>
      </c>
      <c r="F1650">
        <f t="shared" si="153"/>
        <v>2.7076639143563726E-3</v>
      </c>
      <c r="H1650">
        <v>1.8303850077492757E-3</v>
      </c>
      <c r="I1650">
        <v>1.9020113116332109E-3</v>
      </c>
      <c r="J1650">
        <f t="shared" si="154"/>
        <v>0.36728366015210301</v>
      </c>
      <c r="K1650">
        <f t="shared" si="155"/>
        <v>0.35889775642951061</v>
      </c>
    </row>
    <row r="1651" spans="1:11">
      <c r="A1651" s="2">
        <v>37894</v>
      </c>
      <c r="B1651" s="1">
        <v>0.60168471700000004</v>
      </c>
      <c r="C1651">
        <f t="shared" si="151"/>
        <v>1.3237063446140951E-3</v>
      </c>
      <c r="D1651">
        <f t="shared" si="152"/>
        <v>1.3228310177360559E-3</v>
      </c>
      <c r="E1651">
        <f t="shared" si="150"/>
        <v>1.6620000005750519</v>
      </c>
      <c r="F1651">
        <f t="shared" si="153"/>
        <v>-1.3228310177362049E-3</v>
      </c>
      <c r="H1651">
        <v>1.8352516503886015E-3</v>
      </c>
      <c r="I1651">
        <v>1.9027168362458378E-3</v>
      </c>
      <c r="J1651">
        <f t="shared" si="154"/>
        <v>0.36823052247416388</v>
      </c>
      <c r="K1651">
        <f t="shared" si="155"/>
        <v>0.3590350245057784</v>
      </c>
    </row>
    <row r="1652" spans="1:11">
      <c r="A1652" s="2">
        <v>37895</v>
      </c>
      <c r="B1652" s="1">
        <v>0.59998799999999997</v>
      </c>
      <c r="C1652">
        <f t="shared" si="151"/>
        <v>-2.8199436549758428E-3</v>
      </c>
      <c r="D1652">
        <f t="shared" si="152"/>
        <v>-2.8239271867370437E-3</v>
      </c>
      <c r="E1652">
        <f t="shared" si="150"/>
        <v>1.6667000006666801</v>
      </c>
      <c r="F1652">
        <f t="shared" si="153"/>
        <v>2.82392718673699E-3</v>
      </c>
      <c r="H1652">
        <v>1.8472908282149458E-3</v>
      </c>
      <c r="I1652">
        <v>1.9056365934421284E-3</v>
      </c>
      <c r="J1652">
        <f t="shared" si="154"/>
        <v>0.37057288551932388</v>
      </c>
      <c r="K1652">
        <f t="shared" si="155"/>
        <v>0.35960309746358998</v>
      </c>
    </row>
    <row r="1653" spans="1:11">
      <c r="A1653" s="2">
        <v>37896</v>
      </c>
      <c r="B1653" s="1">
        <v>0.59701492499999997</v>
      </c>
      <c r="C1653">
        <f t="shared" si="151"/>
        <v>-4.9552241044821255E-3</v>
      </c>
      <c r="D1653">
        <f t="shared" si="152"/>
        <v>-4.9675419360364435E-3</v>
      </c>
      <c r="E1653">
        <f t="shared" si="150"/>
        <v>1.6750000010468751</v>
      </c>
      <c r="F1653">
        <f t="shared" si="153"/>
        <v>4.9675419360363463E-3</v>
      </c>
      <c r="H1653">
        <v>1.8520428329776072E-3</v>
      </c>
      <c r="I1653">
        <v>1.9111630281405409E-3</v>
      </c>
      <c r="J1653">
        <f t="shared" si="154"/>
        <v>0.37149744369987714</v>
      </c>
      <c r="K1653">
        <f t="shared" si="155"/>
        <v>0.36067833005802219</v>
      </c>
    </row>
    <row r="1654" spans="1:11">
      <c r="A1654" s="2">
        <v>37897</v>
      </c>
      <c r="B1654" s="1">
        <v>0.60132291000000004</v>
      </c>
      <c r="C1654">
        <f t="shared" si="151"/>
        <v>7.2158748795101424E-3</v>
      </c>
      <c r="D1654">
        <f t="shared" si="152"/>
        <v>7.1899650212393518E-3</v>
      </c>
      <c r="E1654">
        <f t="shared" si="150"/>
        <v>1.6630000011142099</v>
      </c>
      <c r="F1654">
        <f t="shared" si="153"/>
        <v>-7.189965021239292E-3</v>
      </c>
      <c r="H1654">
        <v>1.8543617155462266E-3</v>
      </c>
      <c r="I1654">
        <v>1.9150530230756468E-3</v>
      </c>
      <c r="J1654">
        <f t="shared" si="154"/>
        <v>0.37194860946162162</v>
      </c>
      <c r="K1654">
        <f t="shared" si="155"/>
        <v>0.36143517413103798</v>
      </c>
    </row>
    <row r="1655" spans="1:11">
      <c r="A1655" s="2">
        <v>37900</v>
      </c>
      <c r="B1655" s="1">
        <v>0.59730020299999997</v>
      </c>
      <c r="C1655">
        <f t="shared" si="151"/>
        <v>-6.6897617454823033E-3</v>
      </c>
      <c r="D1655">
        <f t="shared" si="152"/>
        <v>-6.7122385004284935E-3</v>
      </c>
      <c r="E1655">
        <f t="shared" si="150"/>
        <v>1.6742000002300352</v>
      </c>
      <c r="F1655">
        <f t="shared" si="153"/>
        <v>6.7122385004285195E-3</v>
      </c>
      <c r="H1655">
        <v>1.8800269535779524E-3</v>
      </c>
      <c r="I1655">
        <v>1.9157776098689438E-3</v>
      </c>
      <c r="J1655">
        <f t="shared" si="154"/>
        <v>0.376942082103848</v>
      </c>
      <c r="K1655">
        <f t="shared" si="155"/>
        <v>0.36157615097780538</v>
      </c>
    </row>
    <row r="1656" spans="1:11">
      <c r="A1656" s="2">
        <v>37901</v>
      </c>
      <c r="B1656" s="1">
        <v>0.60139523699999997</v>
      </c>
      <c r="C1656">
        <f t="shared" si="151"/>
        <v>6.8559059237420783E-3</v>
      </c>
      <c r="D1656">
        <f t="shared" si="152"/>
        <v>6.8325110684737062E-3</v>
      </c>
      <c r="E1656">
        <f t="shared" si="150"/>
        <v>1.6627999998609899</v>
      </c>
      <c r="F1656">
        <f t="shared" si="153"/>
        <v>-6.8325110684736689E-3</v>
      </c>
      <c r="H1656">
        <v>1.8834488914914007E-3</v>
      </c>
      <c r="I1656">
        <v>1.9169328953505681E-3</v>
      </c>
      <c r="J1656">
        <f t="shared" si="154"/>
        <v>0.37760786020156439</v>
      </c>
      <c r="K1656">
        <f t="shared" si="155"/>
        <v>0.3618009252985937</v>
      </c>
    </row>
    <row r="1657" spans="1:11">
      <c r="A1657" s="2">
        <v>37902</v>
      </c>
      <c r="B1657" s="1">
        <v>0.60248222699999998</v>
      </c>
      <c r="C1657">
        <f t="shared" si="151"/>
        <v>1.8074469718489805E-3</v>
      </c>
      <c r="D1657">
        <f t="shared" si="152"/>
        <v>1.8058155051348583E-3</v>
      </c>
      <c r="E1657">
        <f t="shared" si="150"/>
        <v>1.6597999993782391</v>
      </c>
      <c r="F1657">
        <f t="shared" si="153"/>
        <v>-1.8058155051346608E-3</v>
      </c>
      <c r="H1657">
        <v>1.8905581360299988E-3</v>
      </c>
      <c r="I1657">
        <v>1.9218458206986236E-3</v>
      </c>
      <c r="J1657">
        <f t="shared" si="154"/>
        <v>0.37899104698777325</v>
      </c>
      <c r="K1657">
        <f t="shared" si="155"/>
        <v>0.36275679246368642</v>
      </c>
    </row>
    <row r="1658" spans="1:11">
      <c r="A1658" s="2">
        <v>37903</v>
      </c>
      <c r="B1658" s="1">
        <v>0.60208320800000004</v>
      </c>
      <c r="C1658">
        <f t="shared" si="151"/>
        <v>-6.6229173595178104E-4</v>
      </c>
      <c r="D1658">
        <f t="shared" si="152"/>
        <v>-6.6251114800541127E-4</v>
      </c>
      <c r="E1658">
        <f t="shared" si="150"/>
        <v>1.6608999997222975</v>
      </c>
      <c r="F1658">
        <f t="shared" si="153"/>
        <v>6.6251114800541897E-4</v>
      </c>
      <c r="H1658">
        <v>1.8969702059480949E-3</v>
      </c>
      <c r="I1658">
        <v>1.9261652894396141E-3</v>
      </c>
      <c r="J1658">
        <f t="shared" si="154"/>
        <v>0.38023859028647466</v>
      </c>
      <c r="K1658">
        <f t="shared" si="155"/>
        <v>0.36359719569549848</v>
      </c>
    </row>
    <row r="1659" spans="1:11">
      <c r="A1659" s="2">
        <v>37904</v>
      </c>
      <c r="B1659" s="1">
        <v>0.60045634699999995</v>
      </c>
      <c r="C1659">
        <f t="shared" si="151"/>
        <v>-2.7020534344484037E-3</v>
      </c>
      <c r="D1659">
        <f t="shared" si="152"/>
        <v>-2.7057105701659969E-3</v>
      </c>
      <c r="E1659">
        <f t="shared" si="150"/>
        <v>1.6653999995107056</v>
      </c>
      <c r="F1659">
        <f t="shared" si="153"/>
        <v>2.7057105701657857E-3</v>
      </c>
      <c r="H1659">
        <v>1.9035715817949811E-3</v>
      </c>
      <c r="I1659">
        <v>1.9323676549538721E-3</v>
      </c>
      <c r="J1659">
        <f t="shared" si="154"/>
        <v>0.38152296527071333</v>
      </c>
      <c r="K1659">
        <f t="shared" si="155"/>
        <v>0.3648039385464415</v>
      </c>
    </row>
    <row r="1660" spans="1:11">
      <c r="A1660" s="2">
        <v>37908</v>
      </c>
      <c r="B1660" s="1">
        <v>0.59747863999999995</v>
      </c>
      <c r="C1660">
        <f t="shared" si="151"/>
        <v>-4.9590732363430368E-3</v>
      </c>
      <c r="D1660">
        <f t="shared" si="152"/>
        <v>-4.971410243673419E-3</v>
      </c>
      <c r="E1660">
        <f t="shared" si="150"/>
        <v>1.6737000003882985</v>
      </c>
      <c r="F1660">
        <f t="shared" si="153"/>
        <v>4.9714102436734173E-3</v>
      </c>
      <c r="H1660">
        <v>1.9036202820480208E-3</v>
      </c>
      <c r="I1660">
        <v>1.9347797580764375E-3</v>
      </c>
      <c r="J1660">
        <f t="shared" si="154"/>
        <v>0.38153244047530421</v>
      </c>
      <c r="K1660">
        <f t="shared" si="155"/>
        <v>0.36527324145872581</v>
      </c>
    </row>
    <row r="1661" spans="1:11">
      <c r="A1661" s="2">
        <v>37909</v>
      </c>
      <c r="B1661" s="1">
        <v>0.59887411700000004</v>
      </c>
      <c r="C1661">
        <f t="shared" si="151"/>
        <v>2.3356098554419003E-3</v>
      </c>
      <c r="D1661">
        <f t="shared" si="152"/>
        <v>2.3328865582922945E-3</v>
      </c>
      <c r="E1661">
        <f t="shared" si="150"/>
        <v>1.6697999990538912</v>
      </c>
      <c r="F1661">
        <f t="shared" si="153"/>
        <v>-2.3328865582923847E-3</v>
      </c>
      <c r="H1661">
        <v>1.9076571099872152E-3</v>
      </c>
      <c r="I1661">
        <v>1.9394474986967102E-3</v>
      </c>
      <c r="J1661">
        <f t="shared" si="154"/>
        <v>0.38231785262892715</v>
      </c>
      <c r="K1661">
        <f t="shared" si="155"/>
        <v>0.36618140506350239</v>
      </c>
    </row>
    <row r="1662" spans="1:11">
      <c r="A1662" s="2">
        <v>37910</v>
      </c>
      <c r="B1662" s="1">
        <v>0.59665871100000001</v>
      </c>
      <c r="C1662">
        <f t="shared" si="151"/>
        <v>-3.699284936704017E-3</v>
      </c>
      <c r="D1662">
        <f t="shared" si="152"/>
        <v>-3.7061442127282861E-3</v>
      </c>
      <c r="E1662">
        <f t="shared" si="150"/>
        <v>1.6760000006100639</v>
      </c>
      <c r="F1662">
        <f t="shared" si="153"/>
        <v>3.706144212728382E-3</v>
      </c>
      <c r="H1662">
        <v>1.909308095920235E-3</v>
      </c>
      <c r="I1662">
        <v>1.9418833715344897E-3</v>
      </c>
      <c r="J1662">
        <f t="shared" si="154"/>
        <v>0.38263907127802144</v>
      </c>
      <c r="K1662">
        <f t="shared" si="155"/>
        <v>0.36665533265226502</v>
      </c>
    </row>
    <row r="1663" spans="1:11">
      <c r="A1663" s="2">
        <v>37911</v>
      </c>
      <c r="B1663" s="1">
        <v>0.59805035600000001</v>
      </c>
      <c r="C1663">
        <f t="shared" si="151"/>
        <v>2.3323970208490863E-3</v>
      </c>
      <c r="D1663">
        <f t="shared" si="152"/>
        <v>2.3296812050050708E-3</v>
      </c>
      <c r="E1663">
        <f t="shared" si="150"/>
        <v>1.6720999995525461</v>
      </c>
      <c r="F1663">
        <f t="shared" si="153"/>
        <v>-2.329681205004912E-3</v>
      </c>
      <c r="H1663">
        <v>1.9130758601606174E-3</v>
      </c>
      <c r="I1663">
        <v>1.9450094917734331E-3</v>
      </c>
      <c r="J1663">
        <f t="shared" si="154"/>
        <v>0.38337213393785152</v>
      </c>
      <c r="K1663">
        <f t="shared" si="155"/>
        <v>0.36726355595688337</v>
      </c>
    </row>
    <row r="1664" spans="1:11">
      <c r="A1664" s="2">
        <v>37914</v>
      </c>
      <c r="B1664" s="1">
        <v>0.59705056999999995</v>
      </c>
      <c r="C1664">
        <f t="shared" si="151"/>
        <v>-1.6717421701527568E-3</v>
      </c>
      <c r="D1664">
        <f t="shared" si="152"/>
        <v>-1.6731410904011984E-3</v>
      </c>
      <c r="E1664">
        <f t="shared" si="150"/>
        <v>1.6749000005141945</v>
      </c>
      <c r="F1664">
        <f t="shared" si="153"/>
        <v>1.6731410904011555E-3</v>
      </c>
      <c r="H1664">
        <v>1.9179672689592594E-3</v>
      </c>
      <c r="I1664">
        <v>1.9463534027714226E-3</v>
      </c>
      <c r="J1664">
        <f t="shared" si="154"/>
        <v>0.38432381480626082</v>
      </c>
      <c r="K1664">
        <f t="shared" si="155"/>
        <v>0.36752502958100303</v>
      </c>
    </row>
    <row r="1665" spans="1:11">
      <c r="A1665" s="2">
        <v>37915</v>
      </c>
      <c r="B1665" s="1">
        <v>0.59715753000000005</v>
      </c>
      <c r="C1665">
        <f t="shared" si="151"/>
        <v>1.7914730405510504E-4</v>
      </c>
      <c r="D1665">
        <f t="shared" si="152"/>
        <v>1.7913125909307579E-4</v>
      </c>
      <c r="E1665">
        <f t="shared" si="150"/>
        <v>1.6746000004387451</v>
      </c>
      <c r="F1665">
        <f t="shared" si="153"/>
        <v>-1.7913125909311742E-4</v>
      </c>
      <c r="H1665">
        <v>1.9227778387725222E-3</v>
      </c>
      <c r="I1665">
        <v>1.9573728671116596E-3</v>
      </c>
      <c r="J1665">
        <f t="shared" si="154"/>
        <v>0.38525976750330393</v>
      </c>
      <c r="K1665">
        <f t="shared" si="155"/>
        <v>0.3696689954248788</v>
      </c>
    </row>
    <row r="1666" spans="1:11">
      <c r="A1666" s="2">
        <v>37916</v>
      </c>
      <c r="B1666" s="1">
        <v>0.59049306199999996</v>
      </c>
      <c r="C1666">
        <f t="shared" si="151"/>
        <v>-1.1160318115724155E-2</v>
      </c>
      <c r="D1666">
        <f t="shared" si="152"/>
        <v>-1.1223061728495066E-2</v>
      </c>
      <c r="E1666">
        <f t="shared" si="150"/>
        <v>1.6934999991583306</v>
      </c>
      <c r="F1666">
        <f t="shared" si="153"/>
        <v>1.1223061728495085E-2</v>
      </c>
      <c r="H1666">
        <v>1.9238702427333825E-3</v>
      </c>
      <c r="I1666">
        <v>1.9697378776164665E-3</v>
      </c>
      <c r="J1666">
        <f t="shared" si="154"/>
        <v>0.38547230748777911</v>
      </c>
      <c r="K1666">
        <f t="shared" si="155"/>
        <v>0.37207475303368304</v>
      </c>
    </row>
    <row r="1667" spans="1:11">
      <c r="A1667" s="2">
        <v>37917</v>
      </c>
      <c r="B1667" s="1">
        <v>0.590214248</v>
      </c>
      <c r="C1667">
        <f t="shared" si="151"/>
        <v>-4.7217150876521785E-4</v>
      </c>
      <c r="D1667">
        <f t="shared" si="152"/>
        <v>-4.722830168340662E-4</v>
      </c>
      <c r="E1667">
        <f t="shared" ref="E1667:E1730" si="156">1/B1667</f>
        <v>1.6942999993453225</v>
      </c>
      <c r="F1667">
        <f t="shared" si="153"/>
        <v>4.7228301683406538E-4</v>
      </c>
      <c r="H1667">
        <v>1.9494176734546258E-3</v>
      </c>
      <c r="I1667">
        <v>1.9793593678748872E-3</v>
      </c>
      <c r="J1667">
        <f t="shared" si="154"/>
        <v>0.39044285933802919</v>
      </c>
      <c r="K1667">
        <f t="shared" si="155"/>
        <v>0.37394672664731099</v>
      </c>
    </row>
    <row r="1668" spans="1:11">
      <c r="A1668" s="2">
        <v>37918</v>
      </c>
      <c r="B1668" s="1">
        <v>0.58920575100000006</v>
      </c>
      <c r="C1668">
        <f t="shared" ref="C1668:C1731" si="157">+B1668/B1667-1</f>
        <v>-1.7086964664396742E-3</v>
      </c>
      <c r="D1668">
        <f t="shared" ref="D1668:D1731" si="158">+LN(B1668/B1667)</f>
        <v>-1.7101579533091253E-3</v>
      </c>
      <c r="E1668">
        <f t="shared" si="156"/>
        <v>1.6971999989864319</v>
      </c>
      <c r="F1668">
        <f t="shared" ref="F1668:F1731" si="159">+LN(E1668/E1667)</f>
        <v>1.7101579533091609E-3</v>
      </c>
      <c r="H1668">
        <v>1.9516809728416318E-3</v>
      </c>
      <c r="I1668">
        <v>1.9847838077860034E-3</v>
      </c>
      <c r="J1668">
        <f t="shared" ref="J1668:J1731" si="160">+(H1668-$O$4)/$O$5</f>
        <v>0.39088321074081817</v>
      </c>
      <c r="K1668">
        <f t="shared" ref="K1668:K1731" si="161">+(I1668-$O$9)/$O$10</f>
        <v>0.375002114961344</v>
      </c>
    </row>
    <row r="1669" spans="1:11">
      <c r="A1669" s="2">
        <v>37921</v>
      </c>
      <c r="B1669" s="1">
        <v>0.58990089700000004</v>
      </c>
      <c r="C1669">
        <f t="shared" si="157"/>
        <v>1.1798017904953717E-3</v>
      </c>
      <c r="D1669">
        <f t="shared" si="158"/>
        <v>1.1791063712804242E-3</v>
      </c>
      <c r="E1669">
        <f t="shared" si="156"/>
        <v>1.6951999989923729</v>
      </c>
      <c r="F1669">
        <f t="shared" si="159"/>
        <v>-1.1791063712804325E-3</v>
      </c>
      <c r="H1669">
        <v>1.9537202729532611E-3</v>
      </c>
      <c r="I1669">
        <v>1.988072387386105E-3</v>
      </c>
      <c r="J1669">
        <f t="shared" si="160"/>
        <v>0.39127998046117385</v>
      </c>
      <c r="K1669">
        <f t="shared" si="161"/>
        <v>0.3756419466373484</v>
      </c>
    </row>
    <row r="1670" spans="1:11">
      <c r="A1670" s="2">
        <v>37922</v>
      </c>
      <c r="B1670" s="1">
        <v>0.58976173600000004</v>
      </c>
      <c r="C1670">
        <f t="shared" si="157"/>
        <v>-2.3590572705978197E-4</v>
      </c>
      <c r="D1670">
        <f t="shared" si="158"/>
        <v>-2.3593355719275634E-4</v>
      </c>
      <c r="E1670">
        <f t="shared" si="156"/>
        <v>1.6956000007433509</v>
      </c>
      <c r="F1670">
        <f t="shared" si="159"/>
        <v>2.3593355719287172E-4</v>
      </c>
      <c r="H1670">
        <v>1.9647755544546825E-3</v>
      </c>
      <c r="I1670">
        <v>1.991092840205157E-3</v>
      </c>
      <c r="J1670">
        <f t="shared" si="160"/>
        <v>0.39343091495323734</v>
      </c>
      <c r="K1670">
        <f t="shared" si="161"/>
        <v>0.37622961110788355</v>
      </c>
    </row>
    <row r="1671" spans="1:11">
      <c r="A1671" s="2">
        <v>37923</v>
      </c>
      <c r="B1671" s="1">
        <v>0.58865081200000002</v>
      </c>
      <c r="C1671">
        <f t="shared" si="157"/>
        <v>-1.8836827352258778E-3</v>
      </c>
      <c r="D1671">
        <f t="shared" si="158"/>
        <v>-1.8854590966341012E-3</v>
      </c>
      <c r="E1671">
        <f t="shared" si="156"/>
        <v>1.6988000009757906</v>
      </c>
      <c r="F1671">
        <f t="shared" si="159"/>
        <v>1.8854590966340499E-3</v>
      </c>
      <c r="H1671">
        <v>1.9691509674809233E-3</v>
      </c>
      <c r="I1671">
        <v>2.0256967332795881E-3</v>
      </c>
      <c r="J1671">
        <f t="shared" si="160"/>
        <v>0.39428220280094661</v>
      </c>
      <c r="K1671">
        <f t="shared" si="161"/>
        <v>0.38296220377537027</v>
      </c>
    </row>
    <row r="1672" spans="1:11">
      <c r="A1672" s="2">
        <v>37924</v>
      </c>
      <c r="B1672" s="1">
        <v>0.58737151200000004</v>
      </c>
      <c r="C1672">
        <f t="shared" si="157"/>
        <v>-2.1732748412482961E-3</v>
      </c>
      <c r="D1672">
        <f t="shared" si="158"/>
        <v>-2.1756398301513028E-3</v>
      </c>
      <c r="E1672">
        <f t="shared" si="156"/>
        <v>1.7025000013960498</v>
      </c>
      <c r="F1672">
        <f t="shared" si="159"/>
        <v>2.1756398301513036E-3</v>
      </c>
      <c r="H1672">
        <v>1.9732210961163569E-3</v>
      </c>
      <c r="I1672">
        <v>2.0297516837703526E-3</v>
      </c>
      <c r="J1672">
        <f t="shared" si="160"/>
        <v>0.39507409399503013</v>
      </c>
      <c r="K1672">
        <f t="shared" si="161"/>
        <v>0.38375114188364673</v>
      </c>
    </row>
    <row r="1673" spans="1:11">
      <c r="A1673" s="2">
        <v>37925</v>
      </c>
      <c r="B1673" s="1">
        <v>0.58976173600000004</v>
      </c>
      <c r="C1673">
        <f t="shared" si="157"/>
        <v>4.0693563633369401E-3</v>
      </c>
      <c r="D1673">
        <f t="shared" si="158"/>
        <v>4.0610989267854331E-3</v>
      </c>
      <c r="E1673">
        <f t="shared" si="156"/>
        <v>1.6956000007433509</v>
      </c>
      <c r="F1673">
        <f t="shared" si="159"/>
        <v>-4.0610989267853446E-3</v>
      </c>
      <c r="H1673">
        <v>1.976699299651912E-3</v>
      </c>
      <c r="I1673">
        <v>2.0691601032474969E-3</v>
      </c>
      <c r="J1673">
        <f t="shared" si="160"/>
        <v>0.39575081922849259</v>
      </c>
      <c r="K1673">
        <f t="shared" si="161"/>
        <v>0.39141851143187567</v>
      </c>
    </row>
    <row r="1674" spans="1:11">
      <c r="A1674" s="2">
        <v>37928</v>
      </c>
      <c r="B1674" s="1">
        <v>0.59573454100000001</v>
      </c>
      <c r="C1674">
        <f t="shared" si="157"/>
        <v>1.0127488162439802E-2</v>
      </c>
      <c r="D1674">
        <f t="shared" si="158"/>
        <v>1.0076548790754803E-2</v>
      </c>
      <c r="E1674">
        <f t="shared" si="156"/>
        <v>1.6785999991227636</v>
      </c>
      <c r="F1674">
        <f t="shared" si="159"/>
        <v>-1.00765487907549E-2</v>
      </c>
      <c r="H1674">
        <v>1.9794623599822332E-3</v>
      </c>
      <c r="I1674">
        <v>2.0696801425262291E-3</v>
      </c>
      <c r="J1674">
        <f t="shared" si="160"/>
        <v>0.39628840497584567</v>
      </c>
      <c r="K1674">
        <f t="shared" si="161"/>
        <v>0.39151969116408863</v>
      </c>
    </row>
    <row r="1675" spans="1:11">
      <c r="A1675" s="2">
        <v>37929</v>
      </c>
      <c r="B1675" s="1">
        <v>0.59516724200000004</v>
      </c>
      <c r="C1675">
        <f t="shared" si="157"/>
        <v>-9.5226810090232039E-4</v>
      </c>
      <c r="D1675">
        <f t="shared" si="158"/>
        <v>-9.5272179621957206E-4</v>
      </c>
      <c r="E1675">
        <f t="shared" si="156"/>
        <v>1.6801999999858861</v>
      </c>
      <c r="F1675">
        <f t="shared" si="159"/>
        <v>9.5272179621941821E-4</v>
      </c>
      <c r="H1675">
        <v>1.990479430590011E-3</v>
      </c>
      <c r="I1675">
        <v>2.0719595977744601E-3</v>
      </c>
      <c r="J1675">
        <f t="shared" si="160"/>
        <v>0.39843190509103688</v>
      </c>
      <c r="K1675">
        <f t="shared" si="161"/>
        <v>0.39196318587889123</v>
      </c>
    </row>
    <row r="1676" spans="1:11">
      <c r="A1676" s="2">
        <v>37930</v>
      </c>
      <c r="B1676" s="1">
        <v>0.59594755700000002</v>
      </c>
      <c r="C1676">
        <f t="shared" si="157"/>
        <v>1.3110852629889536E-3</v>
      </c>
      <c r="D1676">
        <f t="shared" si="158"/>
        <v>1.3102265411952512E-3</v>
      </c>
      <c r="E1676">
        <f t="shared" si="156"/>
        <v>1.6779999989160119</v>
      </c>
      <c r="F1676">
        <f t="shared" si="159"/>
        <v>-1.3102265411952267E-3</v>
      </c>
      <c r="H1676">
        <v>1.9975036356719472E-3</v>
      </c>
      <c r="I1676">
        <v>2.0881193344622728E-3</v>
      </c>
      <c r="J1676">
        <f t="shared" si="160"/>
        <v>0.39979854645499691</v>
      </c>
      <c r="K1676">
        <f t="shared" si="161"/>
        <v>0.39510725190923263</v>
      </c>
    </row>
    <row r="1677" spans="1:11">
      <c r="A1677" s="2">
        <v>37931</v>
      </c>
      <c r="B1677" s="1">
        <v>0.59905349500000005</v>
      </c>
      <c r="C1677">
        <f t="shared" si="157"/>
        <v>5.2117639606332755E-3</v>
      </c>
      <c r="D1677">
        <f t="shared" si="158"/>
        <v>5.1982297233091959E-3</v>
      </c>
      <c r="E1677">
        <f t="shared" si="156"/>
        <v>1.6693000013295973</v>
      </c>
      <c r="F1677">
        <f t="shared" si="159"/>
        <v>-5.1982297233091066E-3</v>
      </c>
      <c r="H1677">
        <v>1.9986067691379708E-3</v>
      </c>
      <c r="I1677">
        <v>2.0979028403421028E-3</v>
      </c>
      <c r="J1677">
        <f t="shared" si="160"/>
        <v>0.40001317399036224</v>
      </c>
      <c r="K1677">
        <f t="shared" si="161"/>
        <v>0.39701074755948151</v>
      </c>
    </row>
    <row r="1678" spans="1:11">
      <c r="A1678" s="2">
        <v>37932</v>
      </c>
      <c r="B1678" s="1">
        <v>0.59851568099999997</v>
      </c>
      <c r="C1678">
        <f t="shared" si="157"/>
        <v>-8.9777291091519551E-4</v>
      </c>
      <c r="D1678">
        <f t="shared" si="158"/>
        <v>-8.9817615037802436E-4</v>
      </c>
      <c r="E1678">
        <f t="shared" si="156"/>
        <v>1.6708000003094323</v>
      </c>
      <c r="F1678">
        <f t="shared" si="159"/>
        <v>8.9817615037801287E-4</v>
      </c>
      <c r="H1678">
        <v>1.999067631953704E-3</v>
      </c>
      <c r="I1678">
        <v>2.1030495982788705E-3</v>
      </c>
      <c r="J1678">
        <f t="shared" si="160"/>
        <v>0.40010284024864273</v>
      </c>
      <c r="K1678">
        <f t="shared" si="161"/>
        <v>0.39801210959328154</v>
      </c>
    </row>
    <row r="1679" spans="1:11">
      <c r="A1679" s="2">
        <v>37935</v>
      </c>
      <c r="B1679" s="1">
        <v>0.59747863999999995</v>
      </c>
      <c r="C1679">
        <f t="shared" si="157"/>
        <v>-1.7326881031208829E-3</v>
      </c>
      <c r="D1679">
        <f t="shared" si="158"/>
        <v>-1.7341909433720704E-3</v>
      </c>
      <c r="E1679">
        <f t="shared" si="156"/>
        <v>1.6737000003882985</v>
      </c>
      <c r="F1679">
        <f t="shared" si="159"/>
        <v>1.7341909433720205E-3</v>
      </c>
      <c r="H1679">
        <v>2.0007505021731285E-3</v>
      </c>
      <c r="I1679">
        <v>2.1090779046536107E-3</v>
      </c>
      <c r="J1679">
        <f t="shared" si="160"/>
        <v>0.40043026235907575</v>
      </c>
      <c r="K1679">
        <f t="shared" si="161"/>
        <v>0.39918498720010576</v>
      </c>
    </row>
    <row r="1680" spans="1:11">
      <c r="A1680" s="2">
        <v>37937</v>
      </c>
      <c r="B1680" s="1">
        <v>0.59630292200000001</v>
      </c>
      <c r="C1680">
        <f t="shared" si="157"/>
        <v>-1.9677992170564762E-3</v>
      </c>
      <c r="D1680">
        <f t="shared" si="158"/>
        <v>-1.9697378776164457E-3</v>
      </c>
      <c r="E1680">
        <f t="shared" si="156"/>
        <v>1.6769999996746621</v>
      </c>
      <c r="F1680">
        <f t="shared" si="159"/>
        <v>1.9697378776164665E-3</v>
      </c>
      <c r="H1680">
        <v>2.0074025527631479E-3</v>
      </c>
      <c r="I1680">
        <v>2.1120472368681017E-3</v>
      </c>
      <c r="J1680">
        <f t="shared" si="160"/>
        <v>0.40172449670807758</v>
      </c>
      <c r="K1680">
        <f t="shared" si="161"/>
        <v>0.39976270555831517</v>
      </c>
    </row>
    <row r="1681" spans="1:11">
      <c r="A1681" s="2">
        <v>37938</v>
      </c>
      <c r="B1681" s="1">
        <v>0.59241706199999999</v>
      </c>
      <c r="C1681">
        <f t="shared" si="157"/>
        <v>-6.5165872187358254E-3</v>
      </c>
      <c r="D1681">
        <f t="shared" si="158"/>
        <v>-6.5379128706936169E-3</v>
      </c>
      <c r="E1681">
        <f t="shared" si="156"/>
        <v>1.6879999988926719</v>
      </c>
      <c r="F1681">
        <f t="shared" si="159"/>
        <v>6.5379128706936056E-3</v>
      </c>
      <c r="H1681">
        <v>2.0082404289283092E-3</v>
      </c>
      <c r="I1681">
        <v>2.1157643203636198E-3</v>
      </c>
      <c r="J1681">
        <f t="shared" si="160"/>
        <v>0.40188751532895051</v>
      </c>
      <c r="K1681">
        <f t="shared" si="161"/>
        <v>0.40048590768567499</v>
      </c>
    </row>
    <row r="1682" spans="1:11">
      <c r="A1682" s="2">
        <v>37939</v>
      </c>
      <c r="B1682" s="1">
        <v>0.59378896699999995</v>
      </c>
      <c r="C1682">
        <f t="shared" si="157"/>
        <v>2.3157756384808437E-3</v>
      </c>
      <c r="D1682">
        <f t="shared" si="158"/>
        <v>2.3130983625938022E-3</v>
      </c>
      <c r="E1682">
        <f t="shared" si="156"/>
        <v>1.6841000011372729</v>
      </c>
      <c r="F1682">
        <f t="shared" si="159"/>
        <v>-2.3130983625937315E-3</v>
      </c>
      <c r="H1682">
        <v>2.0210080932200111E-3</v>
      </c>
      <c r="I1682">
        <v>2.1164024653777488E-3</v>
      </c>
      <c r="J1682">
        <f t="shared" si="160"/>
        <v>0.40437161394774895</v>
      </c>
      <c r="K1682">
        <f t="shared" si="161"/>
        <v>0.40061006627192647</v>
      </c>
    </row>
    <row r="1683" spans="1:11">
      <c r="A1683" s="2">
        <v>37942</v>
      </c>
      <c r="B1683" s="1">
        <v>0.59224163500000004</v>
      </c>
      <c r="C1683">
        <f t="shared" si="157"/>
        <v>-2.605861822959521E-3</v>
      </c>
      <c r="D1683">
        <f t="shared" si="158"/>
        <v>-2.609262990813556E-3</v>
      </c>
      <c r="E1683">
        <f t="shared" si="156"/>
        <v>1.6884999988222711</v>
      </c>
      <c r="F1683">
        <f t="shared" si="159"/>
        <v>2.6092629908135161E-3</v>
      </c>
      <c r="H1683">
        <v>2.023113964018974E-3</v>
      </c>
      <c r="I1683">
        <v>2.1261524594286068E-3</v>
      </c>
      <c r="J1683">
        <f t="shared" si="160"/>
        <v>0.40478133577498027</v>
      </c>
      <c r="K1683">
        <f t="shared" si="161"/>
        <v>0.40250704180336888</v>
      </c>
    </row>
    <row r="1684" spans="1:11">
      <c r="A1684" s="2">
        <v>37943</v>
      </c>
      <c r="B1684" s="1">
        <v>0.58830450599999995</v>
      </c>
      <c r="C1684">
        <f t="shared" si="157"/>
        <v>-6.6478423118633279E-3</v>
      </c>
      <c r="D1684">
        <f t="shared" si="158"/>
        <v>-6.6700376376036792E-3</v>
      </c>
      <c r="E1684">
        <f t="shared" si="156"/>
        <v>1.6998000011918999</v>
      </c>
      <c r="F1684">
        <f t="shared" si="159"/>
        <v>6.6700376376035491E-3</v>
      </c>
      <c r="H1684">
        <v>2.0287093161365055E-3</v>
      </c>
      <c r="I1684">
        <v>2.1286312892492458E-3</v>
      </c>
      <c r="J1684">
        <f t="shared" si="160"/>
        <v>0.40586997706044114</v>
      </c>
      <c r="K1684">
        <f t="shared" si="161"/>
        <v>0.40298932717624542</v>
      </c>
    </row>
    <row r="1685" spans="1:11">
      <c r="A1685" s="2">
        <v>37944</v>
      </c>
      <c r="B1685" s="1">
        <v>0.58885879200000002</v>
      </c>
      <c r="C1685">
        <f t="shared" si="157"/>
        <v>9.421753434608604E-4</v>
      </c>
      <c r="D1685">
        <f t="shared" si="158"/>
        <v>9.4173177486301404E-4</v>
      </c>
      <c r="E1685">
        <f t="shared" si="156"/>
        <v>1.6981999990245538</v>
      </c>
      <c r="F1685">
        <f t="shared" si="159"/>
        <v>-9.4173177486294726E-4</v>
      </c>
      <c r="H1685">
        <v>2.033668085738234E-3</v>
      </c>
      <c r="I1685">
        <v>2.1329927308035975E-3</v>
      </c>
      <c r="J1685">
        <f t="shared" si="160"/>
        <v>0.40683476376199934</v>
      </c>
      <c r="K1685">
        <f t="shared" si="161"/>
        <v>0.40383789671046927</v>
      </c>
    </row>
    <row r="1686" spans="1:11">
      <c r="A1686" s="2">
        <v>37945</v>
      </c>
      <c r="B1686" s="1">
        <v>0.587406015</v>
      </c>
      <c r="C1686">
        <f t="shared" si="157"/>
        <v>-2.467105899982891E-3</v>
      </c>
      <c r="D1686">
        <f t="shared" si="158"/>
        <v>-2.4701542204621824E-3</v>
      </c>
      <c r="E1686">
        <f t="shared" si="156"/>
        <v>1.7024000001089536</v>
      </c>
      <c r="F1686">
        <f t="shared" si="159"/>
        <v>2.4701542204624014E-3</v>
      </c>
      <c r="H1686">
        <v>2.0361590906150711E-3</v>
      </c>
      <c r="I1686">
        <v>2.1430501976630384E-3</v>
      </c>
      <c r="J1686">
        <f t="shared" si="160"/>
        <v>0.4073194179346496</v>
      </c>
      <c r="K1686">
        <f t="shared" si="161"/>
        <v>0.40579469467784579</v>
      </c>
    </row>
    <row r="1687" spans="1:11">
      <c r="A1687" s="2">
        <v>37946</v>
      </c>
      <c r="B1687" s="1">
        <v>0.58737151200000004</v>
      </c>
      <c r="C1687">
        <f t="shared" si="157"/>
        <v>-5.8737907203676443E-5</v>
      </c>
      <c r="D1687">
        <f t="shared" si="158"/>
        <v>-5.8739632342102123E-5</v>
      </c>
      <c r="E1687">
        <f t="shared" si="156"/>
        <v>1.7025000013960498</v>
      </c>
      <c r="F1687">
        <f t="shared" si="159"/>
        <v>5.8739632342148032E-5</v>
      </c>
      <c r="H1687">
        <v>2.0377677751493338E-3</v>
      </c>
      <c r="I1687">
        <v>2.155431517056646E-3</v>
      </c>
      <c r="J1687">
        <f t="shared" si="160"/>
        <v>0.40763240635119513</v>
      </c>
      <c r="K1687">
        <f t="shared" si="161"/>
        <v>0.40820362537197075</v>
      </c>
    </row>
    <row r="1688" spans="1:11">
      <c r="A1688" s="2">
        <v>37949</v>
      </c>
      <c r="B1688" s="1">
        <v>0.58997050100000004</v>
      </c>
      <c r="C1688">
        <f t="shared" si="157"/>
        <v>4.4247787761282353E-3</v>
      </c>
      <c r="D1688">
        <f t="shared" si="158"/>
        <v>4.4150182241167145E-3</v>
      </c>
      <c r="E1688">
        <f t="shared" si="156"/>
        <v>1.6950000013644748</v>
      </c>
      <c r="F1688">
        <f t="shared" si="159"/>
        <v>-4.4150182241168541E-3</v>
      </c>
      <c r="H1688">
        <v>2.0399721808486361E-3</v>
      </c>
      <c r="I1688">
        <v>2.1699417402083511E-3</v>
      </c>
      <c r="J1688">
        <f t="shared" si="160"/>
        <v>0.40806129929729706</v>
      </c>
      <c r="K1688">
        <f t="shared" si="161"/>
        <v>0.41102675922528131</v>
      </c>
    </row>
    <row r="1689" spans="1:11">
      <c r="A1689" s="2">
        <v>37950</v>
      </c>
      <c r="B1689" s="1">
        <v>0.58882411800000001</v>
      </c>
      <c r="C1689">
        <f t="shared" si="157"/>
        <v>-1.9431191865643127E-3</v>
      </c>
      <c r="D1689">
        <f t="shared" si="158"/>
        <v>-1.9450094917733819E-3</v>
      </c>
      <c r="E1689">
        <f t="shared" si="156"/>
        <v>1.698300000680339</v>
      </c>
      <c r="F1689">
        <f t="shared" si="159"/>
        <v>1.9450094917734331E-3</v>
      </c>
      <c r="H1689">
        <v>2.0491813254356456E-3</v>
      </c>
      <c r="I1689">
        <v>2.1711104761309779E-3</v>
      </c>
      <c r="J1689">
        <f t="shared" si="160"/>
        <v>0.40985304623128982</v>
      </c>
      <c r="K1689">
        <f t="shared" si="161"/>
        <v>0.41125415048689401</v>
      </c>
    </row>
    <row r="1690" spans="1:11">
      <c r="A1690" s="2">
        <v>37951</v>
      </c>
      <c r="B1690" s="1">
        <v>0.585137507</v>
      </c>
      <c r="C1690">
        <f t="shared" si="157"/>
        <v>-6.2609714638081071E-3</v>
      </c>
      <c r="D1690">
        <f t="shared" si="158"/>
        <v>-6.2806535412669364E-3</v>
      </c>
      <c r="E1690">
        <f t="shared" si="156"/>
        <v>1.7090000009177331</v>
      </c>
      <c r="F1690">
        <f t="shared" si="159"/>
        <v>6.2806535412670127E-3</v>
      </c>
      <c r="H1690">
        <v>2.0530683204442839E-3</v>
      </c>
      <c r="I1690">
        <v>2.1745462201168842E-3</v>
      </c>
      <c r="J1690">
        <f t="shared" si="160"/>
        <v>0.41060930663347711</v>
      </c>
      <c r="K1690">
        <f t="shared" si="161"/>
        <v>0.41192261471769948</v>
      </c>
    </row>
    <row r="1691" spans="1:11">
      <c r="A1691" s="2">
        <v>37953</v>
      </c>
      <c r="B1691" s="1">
        <v>0.58075381800000003</v>
      </c>
      <c r="C1691">
        <f t="shared" si="157"/>
        <v>-7.4917245050230008E-3</v>
      </c>
      <c r="D1691">
        <f t="shared" si="158"/>
        <v>-7.5199284253492284E-3</v>
      </c>
      <c r="E1691">
        <f t="shared" si="156"/>
        <v>1.721900001353069</v>
      </c>
      <c r="F1691">
        <f t="shared" si="159"/>
        <v>7.5199284253492996E-3</v>
      </c>
      <c r="H1691">
        <v>2.056908411477377E-3</v>
      </c>
      <c r="I1691">
        <v>2.1756398301513036E-3</v>
      </c>
      <c r="J1691">
        <f t="shared" si="160"/>
        <v>0.41135644131789756</v>
      </c>
      <c r="K1691">
        <f t="shared" si="161"/>
        <v>0.41213538935791078</v>
      </c>
    </row>
    <row r="1692" spans="1:11">
      <c r="A1692" s="2">
        <v>37956</v>
      </c>
      <c r="B1692" s="1">
        <v>0.58109128899999996</v>
      </c>
      <c r="C1692">
        <f t="shared" si="157"/>
        <v>5.8109131535655223E-4</v>
      </c>
      <c r="D1692">
        <f t="shared" si="158"/>
        <v>5.8092254717481229E-4</v>
      </c>
      <c r="E1692">
        <f t="shared" si="156"/>
        <v>1.720900001307712</v>
      </c>
      <c r="F1692">
        <f t="shared" si="159"/>
        <v>-5.8092254717476415E-4</v>
      </c>
      <c r="H1692">
        <v>2.0573116690175341E-3</v>
      </c>
      <c r="I1692">
        <v>2.1789888395002117E-3</v>
      </c>
      <c r="J1692">
        <f t="shared" si="160"/>
        <v>0.41143489979515996</v>
      </c>
      <c r="K1692">
        <f t="shared" si="161"/>
        <v>0.41278697834927958</v>
      </c>
    </row>
    <row r="1693" spans="1:11">
      <c r="A1693" s="2">
        <v>37957</v>
      </c>
      <c r="B1693" s="1">
        <v>0.57833555000000003</v>
      </c>
      <c r="C1693">
        <f t="shared" si="157"/>
        <v>-4.7423512487035913E-3</v>
      </c>
      <c r="D1693">
        <f t="shared" si="158"/>
        <v>-4.7536318749782395E-3</v>
      </c>
      <c r="E1693">
        <f t="shared" si="156"/>
        <v>1.7291000008559043</v>
      </c>
      <c r="F1693">
        <f t="shared" si="159"/>
        <v>4.7536318749782005E-3</v>
      </c>
      <c r="H1693">
        <v>2.0579881276243201E-3</v>
      </c>
      <c r="I1693">
        <v>2.1789888395002117E-3</v>
      </c>
      <c r="J1693">
        <f t="shared" si="160"/>
        <v>0.41156651273957956</v>
      </c>
      <c r="K1693">
        <f t="shared" si="161"/>
        <v>0.41278697834927958</v>
      </c>
    </row>
    <row r="1694" spans="1:11">
      <c r="A1694" s="2">
        <v>37958</v>
      </c>
      <c r="B1694" s="1">
        <v>0.57977736499999999</v>
      </c>
      <c r="C1694">
        <f t="shared" si="157"/>
        <v>2.4930423177340622E-3</v>
      </c>
      <c r="D1694">
        <f t="shared" si="158"/>
        <v>2.4899398430656429E-3</v>
      </c>
      <c r="E1694">
        <f t="shared" si="156"/>
        <v>1.7248000014626303</v>
      </c>
      <c r="F1694">
        <f t="shared" si="159"/>
        <v>-2.4899398430655944E-3</v>
      </c>
      <c r="H1694">
        <v>2.0649877906371E-3</v>
      </c>
      <c r="I1694">
        <v>2.1926909351659652E-3</v>
      </c>
      <c r="J1694">
        <f t="shared" si="160"/>
        <v>0.41292837915655622</v>
      </c>
      <c r="K1694">
        <f t="shared" si="161"/>
        <v>0.41545288153566468</v>
      </c>
    </row>
    <row r="1695" spans="1:11">
      <c r="A1695" s="2">
        <v>37959</v>
      </c>
      <c r="B1695" s="1">
        <v>0.58139534900000001</v>
      </c>
      <c r="C1695">
        <f t="shared" si="157"/>
        <v>2.7906988055665938E-3</v>
      </c>
      <c r="D1695">
        <f t="shared" si="158"/>
        <v>2.7868120351793725E-3</v>
      </c>
      <c r="E1695">
        <f t="shared" si="156"/>
        <v>1.7199999995183999</v>
      </c>
      <c r="F1695">
        <f t="shared" si="159"/>
        <v>-2.7868120351793022E-3</v>
      </c>
      <c r="H1695">
        <v>2.0746244512645879E-3</v>
      </c>
      <c r="I1695">
        <v>2.1976521025107994E-3</v>
      </c>
      <c r="J1695">
        <f t="shared" si="160"/>
        <v>0.41480330434315676</v>
      </c>
      <c r="K1695">
        <f t="shared" si="161"/>
        <v>0.41641813474622569</v>
      </c>
    </row>
    <row r="1696" spans="1:11">
      <c r="A1696" s="2">
        <v>37960</v>
      </c>
      <c r="B1696" s="1">
        <v>0.57903879599999997</v>
      </c>
      <c r="C1696">
        <f t="shared" si="157"/>
        <v>-4.0532711588651127E-3</v>
      </c>
      <c r="D1696">
        <f t="shared" si="158"/>
        <v>-4.0615079271799038E-3</v>
      </c>
      <c r="E1696">
        <f t="shared" si="156"/>
        <v>1.7269999988049161</v>
      </c>
      <c r="F1696">
        <f t="shared" si="159"/>
        <v>4.0615079271798891E-3</v>
      </c>
      <c r="H1696">
        <v>2.0754083817123058E-3</v>
      </c>
      <c r="I1696">
        <v>2.2094026843105896E-3</v>
      </c>
      <c r="J1696">
        <f t="shared" si="160"/>
        <v>0.41495582719290586</v>
      </c>
      <c r="K1696">
        <f t="shared" si="161"/>
        <v>0.41870434805447415</v>
      </c>
    </row>
    <row r="1697" spans="1:11">
      <c r="A1697" s="2">
        <v>37963</v>
      </c>
      <c r="B1697" s="1">
        <v>0.57690088799999995</v>
      </c>
      <c r="C1697">
        <f t="shared" si="157"/>
        <v>-3.6921671134451106E-3</v>
      </c>
      <c r="D1697">
        <f t="shared" si="158"/>
        <v>-3.6989999863660536E-3</v>
      </c>
      <c r="E1697">
        <f t="shared" si="156"/>
        <v>1.7334000012841029</v>
      </c>
      <c r="F1697">
        <f t="shared" si="159"/>
        <v>3.6989999863660341E-3</v>
      </c>
      <c r="H1697">
        <v>2.0779855944684589E-3</v>
      </c>
      <c r="I1697">
        <v>2.2115761110401214E-3</v>
      </c>
      <c r="J1697">
        <f t="shared" si="160"/>
        <v>0.41545725411811651</v>
      </c>
      <c r="K1697">
        <f t="shared" si="161"/>
        <v>0.41912721367919131</v>
      </c>
    </row>
    <row r="1698" spans="1:11">
      <c r="A1698" s="2">
        <v>37964</v>
      </c>
      <c r="B1698" s="1">
        <v>0.57372346500000004</v>
      </c>
      <c r="C1698">
        <f t="shared" si="157"/>
        <v>-5.5077450322800203E-3</v>
      </c>
      <c r="D1698">
        <f t="shared" si="158"/>
        <v>-5.5229685839762377E-3</v>
      </c>
      <c r="E1698">
        <f t="shared" si="156"/>
        <v>1.7430000008802149</v>
      </c>
      <c r="F1698">
        <f t="shared" si="159"/>
        <v>5.5229685839762619E-3</v>
      </c>
      <c r="H1698">
        <v>2.0780766829177882E-3</v>
      </c>
      <c r="I1698">
        <v>2.2251587877652563E-3</v>
      </c>
      <c r="J1698">
        <f t="shared" si="160"/>
        <v>0.41547497644273262</v>
      </c>
      <c r="K1698">
        <f t="shared" si="161"/>
        <v>0.42176988251208214</v>
      </c>
    </row>
    <row r="1699" spans="1:11">
      <c r="A1699" s="2">
        <v>37965</v>
      </c>
      <c r="B1699" s="1">
        <v>0.57319729500000005</v>
      </c>
      <c r="C1699">
        <f t="shared" si="157"/>
        <v>-9.1711431046315184E-4</v>
      </c>
      <c r="D1699">
        <f t="shared" si="158"/>
        <v>-9.1753511709724361E-4</v>
      </c>
      <c r="E1699">
        <f t="shared" si="156"/>
        <v>1.7445999985048777</v>
      </c>
      <c r="F1699">
        <f t="shared" si="159"/>
        <v>9.1753511709729814E-4</v>
      </c>
      <c r="H1699">
        <v>2.078805551692257E-3</v>
      </c>
      <c r="I1699">
        <v>2.2253654048101828E-3</v>
      </c>
      <c r="J1699">
        <f t="shared" si="160"/>
        <v>0.41561678639908622</v>
      </c>
      <c r="K1699">
        <f t="shared" si="161"/>
        <v>0.42181008227800609</v>
      </c>
    </row>
    <row r="1700" spans="1:11">
      <c r="A1700" s="2">
        <v>37966</v>
      </c>
      <c r="B1700" s="1">
        <v>0.57323015200000005</v>
      </c>
      <c r="C1700">
        <f t="shared" si="157"/>
        <v>5.732232215094335E-5</v>
      </c>
      <c r="D1700">
        <f t="shared" si="158"/>
        <v>5.7320679289416417E-5</v>
      </c>
      <c r="E1700">
        <f t="shared" si="156"/>
        <v>1.7444999997139019</v>
      </c>
      <c r="F1700">
        <f t="shared" si="159"/>
        <v>-5.7320679289281102E-5</v>
      </c>
      <c r="H1700">
        <v>2.0849952028054526E-3</v>
      </c>
      <c r="I1700">
        <v>2.2258278682632773E-3</v>
      </c>
      <c r="J1700">
        <f t="shared" si="160"/>
        <v>0.41682105551439552</v>
      </c>
      <c r="K1700">
        <f t="shared" si="161"/>
        <v>0.4219000599590314</v>
      </c>
    </row>
    <row r="1701" spans="1:11">
      <c r="A1701" s="2">
        <v>37967</v>
      </c>
      <c r="B1701" s="1">
        <v>0.57254093699999997</v>
      </c>
      <c r="C1701">
        <f t="shared" si="157"/>
        <v>-1.2023355673029812E-3</v>
      </c>
      <c r="D1701">
        <f t="shared" si="158"/>
        <v>-1.2030589526038997E-3</v>
      </c>
      <c r="E1701">
        <f t="shared" si="156"/>
        <v>1.7465999990145684</v>
      </c>
      <c r="F1701">
        <f t="shared" si="159"/>
        <v>1.2030589526038154E-3</v>
      </c>
      <c r="H1701">
        <v>2.0880279880853398E-3</v>
      </c>
      <c r="I1701">
        <v>2.2261107746473952E-3</v>
      </c>
      <c r="J1701">
        <f t="shared" si="160"/>
        <v>0.41741111940962</v>
      </c>
      <c r="K1701">
        <f t="shared" si="161"/>
        <v>0.4219551027093717</v>
      </c>
    </row>
    <row r="1702" spans="1:11">
      <c r="A1702" s="2">
        <v>37970</v>
      </c>
      <c r="B1702" s="1">
        <v>0.57306590300000004</v>
      </c>
      <c r="C1702">
        <f t="shared" si="157"/>
        <v>9.1690561508284141E-4</v>
      </c>
      <c r="D1702">
        <f t="shared" si="158"/>
        <v>9.1648551390516352E-4</v>
      </c>
      <c r="E1702">
        <f t="shared" si="156"/>
        <v>1.7449999987174249</v>
      </c>
      <c r="F1702">
        <f t="shared" si="159"/>
        <v>-9.1648551390509456E-4</v>
      </c>
      <c r="H1702">
        <v>2.0909886342565342E-3</v>
      </c>
      <c r="I1702">
        <v>2.2293159872899693E-3</v>
      </c>
      <c r="J1702">
        <f t="shared" si="160"/>
        <v>0.41798714779637786</v>
      </c>
      <c r="K1702">
        <f t="shared" si="161"/>
        <v>0.42257871436742167</v>
      </c>
    </row>
    <row r="1703" spans="1:11">
      <c r="A1703" s="2">
        <v>37971</v>
      </c>
      <c r="B1703" s="1">
        <v>0.57110222700000002</v>
      </c>
      <c r="C1703">
        <f t="shared" si="157"/>
        <v>-3.4266146174815049E-3</v>
      </c>
      <c r="D1703">
        <f t="shared" si="158"/>
        <v>-3.4324989073243801E-3</v>
      </c>
      <c r="E1703">
        <f t="shared" si="156"/>
        <v>1.7510000009157729</v>
      </c>
      <c r="F1703">
        <f t="shared" si="159"/>
        <v>3.4324989073242487E-3</v>
      </c>
      <c r="H1703">
        <v>2.0936940230064788E-3</v>
      </c>
      <c r="I1703">
        <v>2.237895575875312E-3</v>
      </c>
      <c r="J1703">
        <f t="shared" si="160"/>
        <v>0.41851351286233734</v>
      </c>
      <c r="K1703">
        <f t="shared" si="161"/>
        <v>0.42424797380812929</v>
      </c>
    </row>
    <row r="1704" spans="1:11">
      <c r="A1704" s="2">
        <v>37972</v>
      </c>
      <c r="B1704" s="1">
        <v>0.56769798500000002</v>
      </c>
      <c r="C1704">
        <f t="shared" si="157"/>
        <v>-5.9608277451175251E-3</v>
      </c>
      <c r="D1704">
        <f t="shared" si="158"/>
        <v>-5.9786643949404882E-3</v>
      </c>
      <c r="E1704">
        <f t="shared" si="156"/>
        <v>1.7614999989827338</v>
      </c>
      <c r="F1704">
        <f t="shared" si="159"/>
        <v>5.9786643949404786E-3</v>
      </c>
      <c r="H1704">
        <v>2.0943745087798594E-3</v>
      </c>
      <c r="I1704">
        <v>2.2408629505177372E-3</v>
      </c>
      <c r="J1704">
        <f t="shared" si="160"/>
        <v>0.41864590933918278</v>
      </c>
      <c r="K1704">
        <f t="shared" si="161"/>
        <v>0.42482531129776685</v>
      </c>
    </row>
    <row r="1705" spans="1:11">
      <c r="A1705" s="2">
        <v>37973</v>
      </c>
      <c r="B1705" s="1">
        <v>0.56583488900000001</v>
      </c>
      <c r="C1705">
        <f t="shared" si="157"/>
        <v>-3.2818436021047059E-3</v>
      </c>
      <c r="D1705">
        <f t="shared" si="158"/>
        <v>-3.2872406622589901E-3</v>
      </c>
      <c r="E1705">
        <f t="shared" si="156"/>
        <v>1.7673000011846212</v>
      </c>
      <c r="F1705">
        <f t="shared" si="159"/>
        <v>3.2872406622589676E-3</v>
      </c>
      <c r="H1705">
        <v>2.1007792112042443E-3</v>
      </c>
      <c r="I1705">
        <v>2.2409980075627674E-3</v>
      </c>
      <c r="J1705">
        <f t="shared" si="160"/>
        <v>0.41989201920569691</v>
      </c>
      <c r="K1705">
        <f t="shared" si="161"/>
        <v>0.42485158822762287</v>
      </c>
    </row>
    <row r="1706" spans="1:11">
      <c r="A1706" s="2">
        <v>37974</v>
      </c>
      <c r="B1706" s="1">
        <v>0.56577086300000001</v>
      </c>
      <c r="C1706">
        <f t="shared" si="157"/>
        <v>-1.1315314987581093E-4</v>
      </c>
      <c r="D1706">
        <f t="shared" si="158"/>
        <v>-1.1315955217643922E-4</v>
      </c>
      <c r="E1706">
        <f t="shared" si="156"/>
        <v>1.7674999993769562</v>
      </c>
      <c r="F1706">
        <f t="shared" si="159"/>
        <v>1.1315955217639198E-4</v>
      </c>
      <c r="H1706">
        <v>2.1020185727971224E-3</v>
      </c>
      <c r="I1706">
        <v>2.252686718508931E-3</v>
      </c>
      <c r="J1706">
        <f t="shared" si="160"/>
        <v>0.42013315151860253</v>
      </c>
      <c r="K1706">
        <f t="shared" si="161"/>
        <v>0.42712576383668638</v>
      </c>
    </row>
    <row r="1707" spans="1:11">
      <c r="A1707" s="2">
        <v>37977</v>
      </c>
      <c r="B1707" s="1">
        <v>0.56705415400000003</v>
      </c>
      <c r="C1707">
        <f t="shared" si="157"/>
        <v>2.2682168417005322E-3</v>
      </c>
      <c r="D1707">
        <f t="shared" si="158"/>
        <v>2.265648321121215E-3</v>
      </c>
      <c r="E1707">
        <f t="shared" si="156"/>
        <v>1.7634999989789335</v>
      </c>
      <c r="F1707">
        <f t="shared" si="159"/>
        <v>-2.2656483211210983E-3</v>
      </c>
      <c r="H1707">
        <v>2.1077165455835483E-3</v>
      </c>
      <c r="I1707">
        <v>2.2586117596228657E-3</v>
      </c>
      <c r="J1707">
        <f t="shared" si="160"/>
        <v>0.42124175885705761</v>
      </c>
      <c r="K1707">
        <f t="shared" si="161"/>
        <v>0.42827854997761078</v>
      </c>
    </row>
    <row r="1708" spans="1:11">
      <c r="A1708" s="2">
        <v>37978</v>
      </c>
      <c r="B1708" s="1">
        <v>0.56657223800000001</v>
      </c>
      <c r="C1708">
        <f t="shared" si="157"/>
        <v>-8.4985886550792422E-4</v>
      </c>
      <c r="D1708">
        <f t="shared" si="158"/>
        <v>-8.5022020029044965E-4</v>
      </c>
      <c r="E1708">
        <f t="shared" si="156"/>
        <v>1.7649999998764501</v>
      </c>
      <c r="F1708">
        <f t="shared" si="159"/>
        <v>8.5022020029045702E-4</v>
      </c>
      <c r="H1708">
        <v>2.1132078020734105E-3</v>
      </c>
      <c r="I1708">
        <v>2.2673671434549282E-3</v>
      </c>
      <c r="J1708">
        <f t="shared" si="160"/>
        <v>0.42231014711902032</v>
      </c>
      <c r="K1708">
        <f t="shared" si="161"/>
        <v>0.42998201244242612</v>
      </c>
    </row>
    <row r="1709" spans="1:11">
      <c r="A1709" s="2">
        <v>37979</v>
      </c>
      <c r="B1709" s="1">
        <v>0.56344376799999996</v>
      </c>
      <c r="C1709">
        <f t="shared" si="157"/>
        <v>-5.5217495496135971E-3</v>
      </c>
      <c r="D1709">
        <f t="shared" si="158"/>
        <v>-5.5370507609574038E-3</v>
      </c>
      <c r="E1709">
        <f t="shared" si="156"/>
        <v>1.7748000009825293</v>
      </c>
      <c r="F1709">
        <f t="shared" si="159"/>
        <v>5.5370507609573761E-3</v>
      </c>
      <c r="H1709">
        <v>2.1247532318043241E-3</v>
      </c>
      <c r="I1709">
        <v>2.2701479265392391E-3</v>
      </c>
      <c r="J1709">
        <f t="shared" si="160"/>
        <v>0.42455644568959267</v>
      </c>
      <c r="K1709">
        <f t="shared" si="161"/>
        <v>0.43052304635913119</v>
      </c>
    </row>
    <row r="1710" spans="1:11">
      <c r="A1710" s="2">
        <v>37984</v>
      </c>
      <c r="B1710" s="1">
        <v>0.56481219999999999</v>
      </c>
      <c r="C1710">
        <f t="shared" si="157"/>
        <v>2.4286931149446467E-3</v>
      </c>
      <c r="D1710">
        <f t="shared" si="158"/>
        <v>2.4257486063961231E-3</v>
      </c>
      <c r="E1710">
        <f t="shared" si="156"/>
        <v>1.77049999982295</v>
      </c>
      <c r="F1710">
        <f t="shared" si="159"/>
        <v>-2.4257486063960234E-3</v>
      </c>
      <c r="H1710">
        <v>2.1253989652134007E-3</v>
      </c>
      <c r="I1710">
        <v>2.2795190476144686E-3</v>
      </c>
      <c r="J1710">
        <f t="shared" si="160"/>
        <v>0.42468208068695407</v>
      </c>
      <c r="K1710">
        <f t="shared" si="161"/>
        <v>0.43234630771592458</v>
      </c>
    </row>
    <row r="1711" spans="1:11">
      <c r="A1711" s="2">
        <v>37985</v>
      </c>
      <c r="B1711" s="1">
        <v>0.56223996399999998</v>
      </c>
      <c r="C1711">
        <f t="shared" si="157"/>
        <v>-4.5541438375445997E-3</v>
      </c>
      <c r="D1711">
        <f t="shared" si="158"/>
        <v>-4.5645455431812757E-3</v>
      </c>
      <c r="E1711">
        <f t="shared" si="156"/>
        <v>1.7786000000526465</v>
      </c>
      <c r="F1711">
        <f t="shared" si="159"/>
        <v>4.5645455431811959E-3</v>
      </c>
      <c r="H1711">
        <v>2.1291259983447848E-3</v>
      </c>
      <c r="I1711">
        <v>2.2802204464360126E-3</v>
      </c>
      <c r="J1711">
        <f t="shared" si="160"/>
        <v>0.42540721863249864</v>
      </c>
      <c r="K1711">
        <f t="shared" si="161"/>
        <v>0.43248277307121724</v>
      </c>
    </row>
    <row r="1712" spans="1:11">
      <c r="A1712" s="2">
        <v>37986</v>
      </c>
      <c r="B1712" s="1">
        <v>0.56047528300000005</v>
      </c>
      <c r="C1712">
        <f t="shared" si="157"/>
        <v>-3.1386616266927403E-3</v>
      </c>
      <c r="D1712">
        <f t="shared" si="158"/>
        <v>-3.1435975559432404E-3</v>
      </c>
      <c r="E1712">
        <f t="shared" si="156"/>
        <v>1.7842000001273917</v>
      </c>
      <c r="F1712">
        <f t="shared" si="159"/>
        <v>3.1435975559432217E-3</v>
      </c>
      <c r="H1712">
        <v>2.1337534403657473E-3</v>
      </c>
      <c r="I1712">
        <v>2.2805028697251276E-3</v>
      </c>
      <c r="J1712">
        <f t="shared" si="160"/>
        <v>0.42630754167281493</v>
      </c>
      <c r="K1712">
        <f t="shared" si="161"/>
        <v>0.43253772182976685</v>
      </c>
    </row>
    <row r="1713" spans="1:11">
      <c r="A1713" s="2">
        <v>37988</v>
      </c>
      <c r="B1713" s="1">
        <v>0.55859680499999997</v>
      </c>
      <c r="C1713">
        <f t="shared" si="157"/>
        <v>-3.3515804478394529E-3</v>
      </c>
      <c r="D1713">
        <f t="shared" si="158"/>
        <v>-3.3572095747556392E-3</v>
      </c>
      <c r="E1713">
        <f t="shared" si="156"/>
        <v>1.7901999994432478</v>
      </c>
      <c r="F1713">
        <f t="shared" si="159"/>
        <v>3.3572095747556067E-3</v>
      </c>
      <c r="H1713">
        <v>2.1374251428461113E-3</v>
      </c>
      <c r="I1713">
        <v>2.2812836394930191E-3</v>
      </c>
      <c r="J1713">
        <f t="shared" si="160"/>
        <v>0.42702191439218845</v>
      </c>
      <c r="K1713">
        <f t="shared" si="161"/>
        <v>0.43268962973223879</v>
      </c>
    </row>
    <row r="1714" spans="1:11">
      <c r="A1714" s="2">
        <v>37991</v>
      </c>
      <c r="B1714" s="1">
        <v>0.55294442899999996</v>
      </c>
      <c r="C1714">
        <f t="shared" si="157"/>
        <v>-1.0118883512053034E-2</v>
      </c>
      <c r="D1714">
        <f t="shared" si="158"/>
        <v>-1.0170427419814065E-2</v>
      </c>
      <c r="E1714">
        <f t="shared" si="156"/>
        <v>1.8085000002776048</v>
      </c>
      <c r="F1714">
        <f t="shared" si="159"/>
        <v>1.0170427419814158E-2</v>
      </c>
      <c r="H1714">
        <v>2.1491302298720172E-3</v>
      </c>
      <c r="I1714">
        <v>2.2957204460207366E-3</v>
      </c>
      <c r="J1714">
        <f t="shared" si="160"/>
        <v>0.42929927615935731</v>
      </c>
      <c r="K1714">
        <f t="shared" si="161"/>
        <v>0.43549847952152032</v>
      </c>
    </row>
    <row r="1715" spans="1:11">
      <c r="A1715" s="2">
        <v>37992</v>
      </c>
      <c r="B1715" s="1">
        <v>0.548095369</v>
      </c>
      <c r="C1715">
        <f t="shared" si="157"/>
        <v>-8.769525011346091E-3</v>
      </c>
      <c r="D1715">
        <f t="shared" si="158"/>
        <v>-8.8082035903496638E-3</v>
      </c>
      <c r="E1715">
        <f t="shared" si="156"/>
        <v>1.8244999986489578</v>
      </c>
      <c r="F1715">
        <f t="shared" si="159"/>
        <v>8.8082035903495996E-3</v>
      </c>
      <c r="H1715">
        <v>2.1519999874059234E-3</v>
      </c>
      <c r="I1715">
        <v>2.2992287313723611E-3</v>
      </c>
      <c r="J1715">
        <f t="shared" si="160"/>
        <v>0.42985762109727177</v>
      </c>
      <c r="K1715">
        <f t="shared" si="161"/>
        <v>0.43618105752460778</v>
      </c>
    </row>
    <row r="1716" spans="1:11">
      <c r="A1716" s="2">
        <v>37993</v>
      </c>
      <c r="B1716" s="1">
        <v>0.54966195799999995</v>
      </c>
      <c r="C1716">
        <f t="shared" si="157"/>
        <v>2.858241628383329E-3</v>
      </c>
      <c r="D1716">
        <f t="shared" si="158"/>
        <v>2.85416462264431E-3</v>
      </c>
      <c r="E1716">
        <f t="shared" si="156"/>
        <v>1.8192999996554247</v>
      </c>
      <c r="F1716">
        <f t="shared" si="159"/>
        <v>-2.8541646226444488E-3</v>
      </c>
      <c r="H1716">
        <v>2.172498295000489E-3</v>
      </c>
      <c r="I1716">
        <v>2.3125847586211276E-3</v>
      </c>
      <c r="J1716">
        <f t="shared" si="160"/>
        <v>0.43384580690949281</v>
      </c>
      <c r="K1716">
        <f t="shared" si="161"/>
        <v>0.43877962904742418</v>
      </c>
    </row>
    <row r="1717" spans="1:11">
      <c r="A1717" s="2">
        <v>37994</v>
      </c>
      <c r="B1717" s="1">
        <v>0.54531573799999999</v>
      </c>
      <c r="C1717">
        <f t="shared" si="157"/>
        <v>-7.9070780445023026E-3</v>
      </c>
      <c r="D1717">
        <f t="shared" si="158"/>
        <v>-7.9385047580424282E-3</v>
      </c>
      <c r="E1717">
        <f t="shared" si="156"/>
        <v>1.8337999993684393</v>
      </c>
      <c r="F1717">
        <f t="shared" si="159"/>
        <v>7.9385047580425461E-3</v>
      </c>
      <c r="H1717">
        <v>2.1758053514464451E-3</v>
      </c>
      <c r="I1717">
        <v>2.3151787043393722E-3</v>
      </c>
      <c r="J1717">
        <f t="shared" si="160"/>
        <v>0.43448923347225321</v>
      </c>
      <c r="K1717">
        <f t="shared" si="161"/>
        <v>0.43928431156638087</v>
      </c>
    </row>
    <row r="1718" spans="1:11">
      <c r="A1718" s="2">
        <v>37995</v>
      </c>
      <c r="B1718" s="1">
        <v>0.54135989600000001</v>
      </c>
      <c r="C1718">
        <f t="shared" si="157"/>
        <v>-7.2542230571016608E-3</v>
      </c>
      <c r="D1718">
        <f t="shared" si="158"/>
        <v>-7.2806628776852103E-3</v>
      </c>
      <c r="E1718">
        <f t="shared" si="156"/>
        <v>1.8472000002009754</v>
      </c>
      <c r="F1718">
        <f t="shared" si="159"/>
        <v>7.2806628776851661E-3</v>
      </c>
      <c r="H1718">
        <v>2.180346741802956E-3</v>
      </c>
      <c r="I1718">
        <v>2.3183458798427732E-3</v>
      </c>
      <c r="J1718">
        <f t="shared" si="160"/>
        <v>0.43537281415344053</v>
      </c>
      <c r="K1718">
        <f t="shared" si="161"/>
        <v>0.43990052265352575</v>
      </c>
    </row>
    <row r="1719" spans="1:11">
      <c r="A1719" s="2">
        <v>37998</v>
      </c>
      <c r="B1719" s="1">
        <v>0.54021932900000003</v>
      </c>
      <c r="C1719">
        <f t="shared" si="157"/>
        <v>-2.106855362629223E-3</v>
      </c>
      <c r="D1719">
        <f t="shared" si="158"/>
        <v>-2.1090779046538319E-3</v>
      </c>
      <c r="E1719">
        <f t="shared" si="156"/>
        <v>1.8511000001630817</v>
      </c>
      <c r="F1719">
        <f t="shared" si="159"/>
        <v>2.1090779046536107E-3</v>
      </c>
      <c r="H1719">
        <v>2.1811739842696556E-3</v>
      </c>
      <c r="I1719">
        <v>2.3254329726202227E-3</v>
      </c>
      <c r="J1719">
        <f t="shared" si="160"/>
        <v>0.43553376386373921</v>
      </c>
      <c r="K1719">
        <f t="shared" si="161"/>
        <v>0.44127939955516871</v>
      </c>
    </row>
    <row r="1720" spans="1:11">
      <c r="A1720" s="2">
        <v>37999</v>
      </c>
      <c r="B1720" s="1">
        <v>0.54253472199999997</v>
      </c>
      <c r="C1720">
        <f t="shared" si="157"/>
        <v>4.2860239826774116E-3</v>
      </c>
      <c r="D1720">
        <f t="shared" si="158"/>
        <v>4.2768651425671477E-3</v>
      </c>
      <c r="E1720">
        <f t="shared" si="156"/>
        <v>1.8432000007549749</v>
      </c>
      <c r="F1720">
        <f t="shared" si="159"/>
        <v>-4.2768651425671243E-3</v>
      </c>
      <c r="H1720">
        <v>2.1817060783819063E-3</v>
      </c>
      <c r="I1720">
        <v>2.3264364533696308E-3</v>
      </c>
      <c r="J1720">
        <f t="shared" si="160"/>
        <v>0.4356372890049956</v>
      </c>
      <c r="K1720">
        <f t="shared" si="161"/>
        <v>0.44147463848741536</v>
      </c>
    </row>
    <row r="1721" spans="1:11">
      <c r="A1721" s="2">
        <v>38000</v>
      </c>
      <c r="B1721" s="1">
        <v>0.54321255899999998</v>
      </c>
      <c r="C1721">
        <f t="shared" si="157"/>
        <v>1.2493891589118178E-3</v>
      </c>
      <c r="D1721">
        <f t="shared" si="158"/>
        <v>1.2486093217557572E-3</v>
      </c>
      <c r="E1721">
        <f t="shared" si="156"/>
        <v>1.8409000002520193</v>
      </c>
      <c r="F1721">
        <f t="shared" si="159"/>
        <v>-1.2486093217557123E-3</v>
      </c>
      <c r="H1721">
        <v>2.186324098216313E-3</v>
      </c>
      <c r="I1721">
        <v>2.3300027475900058E-3</v>
      </c>
      <c r="J1721">
        <f t="shared" si="160"/>
        <v>0.43653577884856781</v>
      </c>
      <c r="K1721">
        <f t="shared" si="161"/>
        <v>0.44216850279529979</v>
      </c>
    </row>
    <row r="1722" spans="1:11">
      <c r="A1722" s="2">
        <v>38001</v>
      </c>
      <c r="B1722" s="1">
        <v>0.549299643</v>
      </c>
      <c r="C1722">
        <f t="shared" si="157"/>
        <v>1.1205712937134127E-2</v>
      </c>
      <c r="D1722">
        <f t="shared" si="158"/>
        <v>1.1143394055428342E-2</v>
      </c>
      <c r="E1722">
        <f t="shared" si="156"/>
        <v>1.8204999998516291</v>
      </c>
      <c r="F1722">
        <f t="shared" si="159"/>
        <v>-1.1143394055428418E-2</v>
      </c>
      <c r="H1722">
        <v>2.1909496493524444E-3</v>
      </c>
      <c r="I1722">
        <v>2.3306863260122565E-3</v>
      </c>
      <c r="J1722">
        <f t="shared" si="160"/>
        <v>0.43743573399509478</v>
      </c>
      <c r="K1722">
        <f t="shared" si="161"/>
        <v>0.44230150098320303</v>
      </c>
    </row>
    <row r="1723" spans="1:11">
      <c r="A1723" s="2">
        <v>38002</v>
      </c>
      <c r="B1723" s="1">
        <v>0.55567904000000001</v>
      </c>
      <c r="C1723">
        <f t="shared" si="157"/>
        <v>1.1613692237553597E-2</v>
      </c>
      <c r="D1723">
        <f t="shared" si="158"/>
        <v>1.1546770950971022E-2</v>
      </c>
      <c r="E1723">
        <f t="shared" si="156"/>
        <v>1.7995999993089535</v>
      </c>
      <c r="F1723">
        <f t="shared" si="159"/>
        <v>-1.1546770950970916E-2</v>
      </c>
      <c r="H1723">
        <v>2.2120839461877324E-3</v>
      </c>
      <c r="I1723">
        <v>2.3349806527295509E-3</v>
      </c>
      <c r="J1723">
        <f t="shared" si="160"/>
        <v>0.44154765896260328</v>
      </c>
      <c r="K1723">
        <f t="shared" si="161"/>
        <v>0.44313701253984961</v>
      </c>
    </row>
    <row r="1724" spans="1:11">
      <c r="A1724" s="2">
        <v>38006</v>
      </c>
      <c r="B1724" s="1">
        <v>0.54984329499999995</v>
      </c>
      <c r="C1724">
        <f t="shared" si="157"/>
        <v>-1.0502006697967303E-2</v>
      </c>
      <c r="D1724">
        <f t="shared" si="158"/>
        <v>-1.0557541933455077E-2</v>
      </c>
      <c r="E1724">
        <f t="shared" si="156"/>
        <v>1.8186999988787715</v>
      </c>
      <c r="F1724">
        <f t="shared" si="159"/>
        <v>1.0557541933455095E-2</v>
      </c>
      <c r="H1724">
        <v>2.2271089794628847E-3</v>
      </c>
      <c r="I1724">
        <v>2.33564669111708E-3</v>
      </c>
      <c r="J1724">
        <f t="shared" si="160"/>
        <v>0.44447095515472396</v>
      </c>
      <c r="K1724">
        <f t="shared" si="161"/>
        <v>0.44326659810857438</v>
      </c>
    </row>
    <row r="1725" spans="1:11">
      <c r="A1725" s="2">
        <v>38007</v>
      </c>
      <c r="B1725" s="1">
        <v>0.54659743100000002</v>
      </c>
      <c r="C1725">
        <f t="shared" si="157"/>
        <v>-5.9032528531605122E-3</v>
      </c>
      <c r="D1725">
        <f t="shared" si="158"/>
        <v>-5.9207459282891398E-3</v>
      </c>
      <c r="E1725">
        <f t="shared" si="156"/>
        <v>1.8294999999734722</v>
      </c>
      <c r="F1725">
        <f t="shared" si="159"/>
        <v>5.9207459282892335E-3</v>
      </c>
      <c r="H1725">
        <v>2.2363813468171574E-3</v>
      </c>
      <c r="I1725">
        <v>2.3424946859037787E-3</v>
      </c>
      <c r="J1725">
        <f t="shared" si="160"/>
        <v>0.44627500281853283</v>
      </c>
      <c r="K1725">
        <f t="shared" si="161"/>
        <v>0.44459895569587671</v>
      </c>
    </row>
    <row r="1726" spans="1:11">
      <c r="A1726" s="2">
        <v>38008</v>
      </c>
      <c r="B1726" s="1">
        <v>0.54212295300000002</v>
      </c>
      <c r="C1726">
        <f t="shared" si="157"/>
        <v>-8.1860575008813052E-3</v>
      </c>
      <c r="D1726">
        <f t="shared" si="158"/>
        <v>-8.2197472530570054E-3</v>
      </c>
      <c r="E1726">
        <f t="shared" si="156"/>
        <v>1.8446000016531305</v>
      </c>
      <c r="F1726">
        <f t="shared" si="159"/>
        <v>8.2197472530569533E-3</v>
      </c>
      <c r="H1726">
        <v>2.2377147047469297E-3</v>
      </c>
      <c r="I1726">
        <v>2.3429329637164034E-3</v>
      </c>
      <c r="J1726">
        <f t="shared" si="160"/>
        <v>0.4465344232196366</v>
      </c>
      <c r="K1726">
        <f t="shared" si="161"/>
        <v>0.44468422777729399</v>
      </c>
    </row>
    <row r="1727" spans="1:11">
      <c r="A1727" s="2">
        <v>38009</v>
      </c>
      <c r="B1727" s="1">
        <v>0.54935999599999996</v>
      </c>
      <c r="C1727">
        <f t="shared" si="157"/>
        <v>1.3349449529763691E-2</v>
      </c>
      <c r="D1727">
        <f t="shared" si="158"/>
        <v>1.3261130764765294E-2</v>
      </c>
      <c r="E1727">
        <f t="shared" si="156"/>
        <v>1.8202999986915684</v>
      </c>
      <c r="F1727">
        <f t="shared" si="159"/>
        <v>-1.3261130764765381E-2</v>
      </c>
      <c r="H1727">
        <v>2.2382291719175783E-3</v>
      </c>
      <c r="I1727">
        <v>2.3433655273496145E-3</v>
      </c>
      <c r="J1727">
        <f t="shared" si="160"/>
        <v>0.44663451883296312</v>
      </c>
      <c r="K1727">
        <f t="shared" si="161"/>
        <v>0.44476838809818375</v>
      </c>
    </row>
    <row r="1728" spans="1:11">
      <c r="A1728" s="2">
        <v>38012</v>
      </c>
      <c r="B1728" s="1">
        <v>0.54945054900000001</v>
      </c>
      <c r="C1728">
        <f t="shared" si="157"/>
        <v>1.6483362578156857E-4</v>
      </c>
      <c r="D1728">
        <f t="shared" si="158"/>
        <v>1.6482004221213991E-4</v>
      </c>
      <c r="E1728">
        <f t="shared" si="156"/>
        <v>1.8200000014924</v>
      </c>
      <c r="F1728">
        <f t="shared" si="159"/>
        <v>-1.6482004221211719E-4</v>
      </c>
      <c r="H1728">
        <v>2.2387015392908078E-3</v>
      </c>
      <c r="I1728">
        <v>2.3445329881930954E-3</v>
      </c>
      <c r="J1728">
        <f t="shared" si="160"/>
        <v>0.44672642343764229</v>
      </c>
      <c r="K1728">
        <f t="shared" si="161"/>
        <v>0.44499553127821528</v>
      </c>
    </row>
    <row r="1729" spans="1:11">
      <c r="A1729" s="2">
        <v>38013</v>
      </c>
      <c r="B1729" s="1">
        <v>0.54713574399999998</v>
      </c>
      <c r="C1729">
        <f t="shared" si="157"/>
        <v>-4.2129451034547127E-3</v>
      </c>
      <c r="D1729">
        <f t="shared" si="158"/>
        <v>-4.2218445607555312E-3</v>
      </c>
      <c r="E1729">
        <f t="shared" si="156"/>
        <v>1.8277000012633062</v>
      </c>
      <c r="F1729">
        <f t="shared" si="159"/>
        <v>4.2218445607554063E-3</v>
      </c>
      <c r="H1729">
        <v>2.241950736419075E-3</v>
      </c>
      <c r="I1729">
        <v>2.348109055739823E-3</v>
      </c>
      <c r="J1729">
        <f t="shared" si="160"/>
        <v>0.44735859279251622</v>
      </c>
      <c r="K1729">
        <f t="shared" si="161"/>
        <v>0.44569129710120375</v>
      </c>
    </row>
    <row r="1730" spans="1:11">
      <c r="A1730" s="2">
        <v>38014</v>
      </c>
      <c r="B1730" s="1">
        <v>0.54436581399999995</v>
      </c>
      <c r="C1730">
        <f t="shared" si="157"/>
        <v>-5.0626010644992947E-3</v>
      </c>
      <c r="D1730">
        <f t="shared" si="158"/>
        <v>-5.0754594455292082E-3</v>
      </c>
      <c r="E1730">
        <f t="shared" si="156"/>
        <v>1.8369999994158341</v>
      </c>
      <c r="F1730">
        <f t="shared" si="159"/>
        <v>5.075459445529373E-3</v>
      </c>
      <c r="H1730">
        <v>2.2425118147799813E-3</v>
      </c>
      <c r="I1730">
        <v>2.3493288194662838E-3</v>
      </c>
      <c r="J1730">
        <f t="shared" si="160"/>
        <v>0.44746775715880294</v>
      </c>
      <c r="K1730">
        <f t="shared" si="161"/>
        <v>0.44592861641967385</v>
      </c>
    </row>
    <row r="1731" spans="1:11">
      <c r="A1731" s="2">
        <v>38015</v>
      </c>
      <c r="B1731" s="1">
        <v>0.55212014099999995</v>
      </c>
      <c r="C1731">
        <f t="shared" si="157"/>
        <v>1.4244698694470204E-2</v>
      </c>
      <c r="D1731">
        <f t="shared" si="158"/>
        <v>1.4144196267461872E-2</v>
      </c>
      <c r="E1731">
        <f t="shared" ref="E1731:E1794" si="162">1/B1731</f>
        <v>1.8112000011243932</v>
      </c>
      <c r="F1731">
        <f t="shared" si="159"/>
        <v>-1.4144196267461858E-2</v>
      </c>
      <c r="H1731">
        <v>2.2449845840636488E-3</v>
      </c>
      <c r="I1731">
        <v>2.3505024759992313E-3</v>
      </c>
      <c r="J1731">
        <f t="shared" si="160"/>
        <v>0.44794886338323259</v>
      </c>
      <c r="K1731">
        <f t="shared" si="161"/>
        <v>0.44615696504365304</v>
      </c>
    </row>
    <row r="1732" spans="1:11">
      <c r="A1732" s="2">
        <v>38016</v>
      </c>
      <c r="B1732" s="1">
        <v>0.54899807899999997</v>
      </c>
      <c r="C1732">
        <f t="shared" ref="C1732:C1795" si="163">+B1732/B1731-1</f>
        <v>-5.6546786979103647E-3</v>
      </c>
      <c r="D1732">
        <f t="shared" ref="D1732:D1795" si="164">+LN(B1732/B1731)</f>
        <v>-5.6707269204546301E-3</v>
      </c>
      <c r="E1732">
        <f t="shared" si="162"/>
        <v>1.8214999983633824</v>
      </c>
      <c r="F1732">
        <f t="shared" ref="F1732:F1795" si="165">+LN(E1732/E1731)</f>
        <v>5.6707269204546336E-3</v>
      </c>
      <c r="H1732">
        <v>2.2500269320241662E-3</v>
      </c>
      <c r="I1732">
        <v>2.3527581593384608E-3</v>
      </c>
      <c r="J1732">
        <f t="shared" ref="J1732:J1795" si="166">+(H1732-$O$4)/$O$5</f>
        <v>0.44892991123333648</v>
      </c>
      <c r="K1732">
        <f t="shared" ref="K1732:K1795" si="167">+(I1732-$O$9)/$O$10</f>
        <v>0.44659583465515029</v>
      </c>
    </row>
    <row r="1733" spans="1:11">
      <c r="A1733" s="2">
        <v>38019</v>
      </c>
      <c r="B1733" s="1">
        <v>0.54999450000000005</v>
      </c>
      <c r="C1733">
        <f t="shared" si="163"/>
        <v>1.8149808498693076E-3</v>
      </c>
      <c r="D1733">
        <f t="shared" si="164"/>
        <v>1.8133357623607202E-3</v>
      </c>
      <c r="E1733">
        <f t="shared" si="162"/>
        <v>1.8182000001818199</v>
      </c>
      <c r="F1733">
        <f t="shared" si="165"/>
        <v>-1.8133357623607202E-3</v>
      </c>
      <c r="H1733">
        <v>2.2608462172267808E-3</v>
      </c>
      <c r="I1733">
        <v>2.3596621770129527E-3</v>
      </c>
      <c r="J1733">
        <f t="shared" si="166"/>
        <v>0.45103492988155308</v>
      </c>
      <c r="K1733">
        <f t="shared" si="167"/>
        <v>0.4479390921513951</v>
      </c>
    </row>
    <row r="1734" spans="1:11">
      <c r="A1734" s="2">
        <v>38020</v>
      </c>
      <c r="B1734" s="1">
        <v>0.54406964099999999</v>
      </c>
      <c r="C1734">
        <f t="shared" si="163"/>
        <v>-1.077257863487735E-2</v>
      </c>
      <c r="D1734">
        <f t="shared" si="164"/>
        <v>-1.0831022969874617E-2</v>
      </c>
      <c r="E1734">
        <f t="shared" si="162"/>
        <v>1.8379999997095959</v>
      </c>
      <c r="F1734">
        <f t="shared" si="165"/>
        <v>1.0831022969874596E-2</v>
      </c>
      <c r="H1734">
        <v>2.2645797630959099E-3</v>
      </c>
      <c r="I1734">
        <v>2.3605226475085601E-3</v>
      </c>
      <c r="J1734">
        <f t="shared" si="166"/>
        <v>0.45176133495650106</v>
      </c>
      <c r="K1734">
        <f t="shared" si="167"/>
        <v>0.44810650676387392</v>
      </c>
    </row>
    <row r="1735" spans="1:11">
      <c r="A1735" s="2">
        <v>38021</v>
      </c>
      <c r="B1735" s="1">
        <v>0.54540496299999996</v>
      </c>
      <c r="C1735">
        <f t="shared" si="163"/>
        <v>2.4543218356121166E-3</v>
      </c>
      <c r="D1735">
        <f t="shared" si="164"/>
        <v>2.4513149067515562E-3</v>
      </c>
      <c r="E1735">
        <f t="shared" si="162"/>
        <v>1.8335000006224733</v>
      </c>
      <c r="F1735">
        <f t="shared" si="165"/>
        <v>-2.4513149067515484E-3</v>
      </c>
      <c r="H1735">
        <v>2.265648321121215E-3</v>
      </c>
      <c r="I1735">
        <v>2.3738044206822054E-3</v>
      </c>
      <c r="J1735">
        <f t="shared" si="166"/>
        <v>0.451969235434938</v>
      </c>
      <c r="K1735">
        <f t="shared" si="167"/>
        <v>0.4506906312867352</v>
      </c>
    </row>
    <row r="1736" spans="1:11">
      <c r="A1736" s="2">
        <v>38022</v>
      </c>
      <c r="B1736" s="1">
        <v>0.54412885</v>
      </c>
      <c r="C1736">
        <f t="shared" si="163"/>
        <v>-2.3397531862943133E-3</v>
      </c>
      <c r="D1736">
        <f t="shared" si="164"/>
        <v>-2.3424946859038286E-3</v>
      </c>
      <c r="E1736">
        <f t="shared" si="162"/>
        <v>1.8377999990259659</v>
      </c>
      <c r="F1736">
        <f t="shared" si="165"/>
        <v>2.3424946859037787E-3</v>
      </c>
      <c r="H1736">
        <v>2.2802554892821132E-3</v>
      </c>
      <c r="I1736">
        <v>2.3861247537574062E-3</v>
      </c>
      <c r="J1736">
        <f t="shared" si="166"/>
        <v>0.4548112310751764</v>
      </c>
      <c r="K1736">
        <f t="shared" si="167"/>
        <v>0.4530876963783616</v>
      </c>
    </row>
    <row r="1737" spans="1:11">
      <c r="A1737" s="2">
        <v>38023</v>
      </c>
      <c r="B1737" s="1">
        <v>0.54174115599999995</v>
      </c>
      <c r="C1737">
        <f t="shared" si="163"/>
        <v>-4.3881040308744179E-3</v>
      </c>
      <c r="D1737">
        <f t="shared" si="164"/>
        <v>-4.3977600173698596E-3</v>
      </c>
      <c r="E1737">
        <f t="shared" si="162"/>
        <v>1.8459000002576877</v>
      </c>
      <c r="F1737">
        <f t="shared" si="165"/>
        <v>4.3977600173698058E-3</v>
      </c>
      <c r="H1737">
        <v>2.2904385742835774E-3</v>
      </c>
      <c r="I1737">
        <v>2.3901224892200184E-3</v>
      </c>
      <c r="J1737">
        <f t="shared" si="166"/>
        <v>0.45679246952328356</v>
      </c>
      <c r="K1737">
        <f t="shared" si="167"/>
        <v>0.45386550263282671</v>
      </c>
    </row>
    <row r="1738" spans="1:11">
      <c r="A1738" s="2">
        <v>38026</v>
      </c>
      <c r="B1738" s="1">
        <v>0.53821313199999998</v>
      </c>
      <c r="C1738">
        <f t="shared" si="163"/>
        <v>-6.512379502509047E-3</v>
      </c>
      <c r="D1738">
        <f t="shared" si="164"/>
        <v>-6.5336775636294355E-3</v>
      </c>
      <c r="E1738">
        <f t="shared" si="162"/>
        <v>1.8580000013823521</v>
      </c>
      <c r="F1738">
        <f t="shared" si="165"/>
        <v>6.5336775636294806E-3</v>
      </c>
      <c r="H1738">
        <v>2.2942365125349254E-3</v>
      </c>
      <c r="I1738">
        <v>2.3969963083878003E-3</v>
      </c>
      <c r="J1738">
        <f t="shared" si="166"/>
        <v>0.45753140289033545</v>
      </c>
      <c r="K1738">
        <f t="shared" si="167"/>
        <v>0.45520288465591574</v>
      </c>
    </row>
    <row r="1739" spans="1:11">
      <c r="A1739" s="2">
        <v>38027</v>
      </c>
      <c r="B1739" s="1">
        <v>0.53484516199999999</v>
      </c>
      <c r="C1739">
        <f t="shared" si="163"/>
        <v>-6.2576882646556697E-3</v>
      </c>
      <c r="D1739">
        <f t="shared" si="164"/>
        <v>-6.2773496620446125E-3</v>
      </c>
      <c r="E1739">
        <f t="shared" si="162"/>
        <v>1.8697000011378995</v>
      </c>
      <c r="F1739">
        <f t="shared" si="165"/>
        <v>6.277349662044616E-3</v>
      </c>
      <c r="H1739">
        <v>2.2990654956234371E-3</v>
      </c>
      <c r="I1739">
        <v>2.3998100833832765E-3</v>
      </c>
      <c r="J1739">
        <f t="shared" si="166"/>
        <v>0.4584709381057287</v>
      </c>
      <c r="K1739">
        <f t="shared" si="167"/>
        <v>0.45575033753532884</v>
      </c>
    </row>
    <row r="1740" spans="1:11">
      <c r="A1740" s="2">
        <v>38028</v>
      </c>
      <c r="B1740" s="1">
        <v>0.53050397900000001</v>
      </c>
      <c r="C1740">
        <f t="shared" si="163"/>
        <v>-8.1167098600397614E-3</v>
      </c>
      <c r="D1740">
        <f t="shared" si="164"/>
        <v>-8.1498296872825789E-3</v>
      </c>
      <c r="E1740">
        <f t="shared" si="162"/>
        <v>1.8849999992177249</v>
      </c>
      <c r="F1740">
        <f t="shared" si="165"/>
        <v>8.1498296872826205E-3</v>
      </c>
      <c r="H1740">
        <v>2.3028907246402841E-3</v>
      </c>
      <c r="I1740">
        <v>2.4044007805312183E-3</v>
      </c>
      <c r="J1740">
        <f t="shared" si="166"/>
        <v>0.45921518121082927</v>
      </c>
      <c r="K1740">
        <f t="shared" si="167"/>
        <v>0.45664351143025467</v>
      </c>
    </row>
    <row r="1741" spans="1:11">
      <c r="A1741" s="2">
        <v>38029</v>
      </c>
      <c r="B1741" s="1">
        <v>0.52882072999999996</v>
      </c>
      <c r="C1741">
        <f t="shared" si="163"/>
        <v>-3.1729243636833271E-3</v>
      </c>
      <c r="D1741">
        <f t="shared" si="164"/>
        <v>-3.1779687613464479E-3</v>
      </c>
      <c r="E1741">
        <f t="shared" si="162"/>
        <v>1.8909999991868702</v>
      </c>
      <c r="F1741">
        <f t="shared" si="165"/>
        <v>3.17796876134664E-3</v>
      </c>
      <c r="H1741">
        <v>2.3100347230660123E-3</v>
      </c>
      <c r="I1741">
        <v>2.4071435994896299E-3</v>
      </c>
      <c r="J1741">
        <f t="shared" si="166"/>
        <v>0.46060512977280577</v>
      </c>
      <c r="K1741">
        <f t="shared" si="167"/>
        <v>0.45717715898164213</v>
      </c>
    </row>
    <row r="1742" spans="1:11">
      <c r="A1742" s="2">
        <v>38030</v>
      </c>
      <c r="B1742" s="1">
        <v>0.531067446</v>
      </c>
      <c r="C1742">
        <f t="shared" si="163"/>
        <v>4.2485399541731805E-3</v>
      </c>
      <c r="D1742">
        <f t="shared" si="164"/>
        <v>4.2395403893051358E-3</v>
      </c>
      <c r="E1742">
        <f t="shared" si="162"/>
        <v>1.8829999984597061</v>
      </c>
      <c r="F1742">
        <f t="shared" si="165"/>
        <v>-4.2395403893051202E-3</v>
      </c>
      <c r="H1742">
        <v>2.3130983625938022E-3</v>
      </c>
      <c r="I1742">
        <v>2.4090870665538036E-3</v>
      </c>
      <c r="J1742">
        <f t="shared" si="166"/>
        <v>0.46120119672331494</v>
      </c>
      <c r="K1742">
        <f t="shared" si="167"/>
        <v>0.45755528326024897</v>
      </c>
    </row>
    <row r="1743" spans="1:11">
      <c r="A1743" s="2">
        <v>38034</v>
      </c>
      <c r="B1743" s="1">
        <v>0.52507219699999996</v>
      </c>
      <c r="C1743">
        <f t="shared" si="163"/>
        <v>-1.1289053857765574E-2</v>
      </c>
      <c r="D1743">
        <f t="shared" si="164"/>
        <v>-1.1353258893006342E-2</v>
      </c>
      <c r="E1743">
        <f t="shared" si="162"/>
        <v>1.904500001549311</v>
      </c>
      <c r="F1743">
        <f t="shared" si="165"/>
        <v>1.1353258893006361E-2</v>
      </c>
      <c r="H1743">
        <v>2.3139234581972391E-3</v>
      </c>
      <c r="I1743">
        <v>2.4154591236035909E-3</v>
      </c>
      <c r="J1743">
        <f t="shared" si="166"/>
        <v>0.46136172873622244</v>
      </c>
      <c r="K1743">
        <f t="shared" si="167"/>
        <v>0.45879504158680284</v>
      </c>
    </row>
    <row r="1744" spans="1:11">
      <c r="A1744" s="2">
        <v>38035</v>
      </c>
      <c r="B1744" s="1">
        <v>0.52567944099999997</v>
      </c>
      <c r="C1744">
        <f t="shared" si="163"/>
        <v>1.1564961989407596E-3</v>
      </c>
      <c r="D1744">
        <f t="shared" si="164"/>
        <v>1.1558279723630537E-3</v>
      </c>
      <c r="E1744">
        <f t="shared" si="162"/>
        <v>1.9022999988314173</v>
      </c>
      <c r="F1744">
        <f t="shared" si="165"/>
        <v>-1.1558279723631697E-3</v>
      </c>
      <c r="H1744">
        <v>2.3171306515042539E-3</v>
      </c>
      <c r="I1744">
        <v>2.4159842827533519E-3</v>
      </c>
      <c r="J1744">
        <f t="shared" si="166"/>
        <v>0.46198572575573627</v>
      </c>
      <c r="K1744">
        <f t="shared" si="167"/>
        <v>0.45889721744988682</v>
      </c>
    </row>
    <row r="1745" spans="1:11">
      <c r="A1745" s="2">
        <v>38036</v>
      </c>
      <c r="B1745" s="1">
        <v>0.52851329199999997</v>
      </c>
      <c r="C1745">
        <f t="shared" si="163"/>
        <v>5.3908347539883827E-3</v>
      </c>
      <c r="D1745">
        <f t="shared" si="164"/>
        <v>5.3763562152803748E-3</v>
      </c>
      <c r="E1745">
        <f t="shared" si="162"/>
        <v>1.8921000003912865</v>
      </c>
      <c r="F1745">
        <f t="shared" si="165"/>
        <v>-5.3763562152804598E-3</v>
      </c>
      <c r="H1745">
        <v>2.3190134497272415E-3</v>
      </c>
      <c r="I1745">
        <v>2.4306489050409511E-3</v>
      </c>
      <c r="J1745">
        <f t="shared" si="166"/>
        <v>0.46235204620075609</v>
      </c>
      <c r="K1745">
        <f t="shared" si="167"/>
        <v>0.46175039146335944</v>
      </c>
    </row>
    <row r="1746" spans="1:11">
      <c r="A1746" s="2">
        <v>38037</v>
      </c>
      <c r="B1746" s="1">
        <v>0.53567602299999995</v>
      </c>
      <c r="C1746">
        <f t="shared" si="163"/>
        <v>1.3552603327902535E-2</v>
      </c>
      <c r="D1746">
        <f t="shared" si="164"/>
        <v>1.3461588205254541E-2</v>
      </c>
      <c r="E1746">
        <f t="shared" si="162"/>
        <v>1.8668000004920886</v>
      </c>
      <c r="F1746">
        <f t="shared" si="165"/>
        <v>-1.3461588205254754E-2</v>
      </c>
      <c r="H1746">
        <v>2.3255128263996554E-3</v>
      </c>
      <c r="I1746">
        <v>2.4317200762709757E-3</v>
      </c>
      <c r="J1746">
        <f t="shared" si="166"/>
        <v>0.46361657605101908</v>
      </c>
      <c r="K1746">
        <f t="shared" si="167"/>
        <v>0.46195880037137954</v>
      </c>
    </row>
    <row r="1747" spans="1:11">
      <c r="A1747" s="2">
        <v>38040</v>
      </c>
      <c r="B1747" s="1">
        <v>0.53516001300000005</v>
      </c>
      <c r="C1747">
        <f t="shared" si="163"/>
        <v>-9.6328746825369294E-4</v>
      </c>
      <c r="D1747">
        <f t="shared" si="164"/>
        <v>-9.6375172779448418E-4</v>
      </c>
      <c r="E1747">
        <f t="shared" si="162"/>
        <v>1.8685999994547424</v>
      </c>
      <c r="F1747">
        <f t="shared" si="165"/>
        <v>9.6375172779448364E-4</v>
      </c>
      <c r="H1747">
        <v>2.3296812050050708E-3</v>
      </c>
      <c r="I1747">
        <v>2.4335151602018681E-3</v>
      </c>
      <c r="J1747">
        <f t="shared" si="166"/>
        <v>0.46442758292743513</v>
      </c>
      <c r="K1747">
        <f t="shared" si="167"/>
        <v>0.46230805497359018</v>
      </c>
    </row>
    <row r="1748" spans="1:11">
      <c r="A1748" s="2">
        <v>38041</v>
      </c>
      <c r="B1748" s="1">
        <v>0.52907253600000004</v>
      </c>
      <c r="C1748">
        <f t="shared" si="163"/>
        <v>-1.1375059518880737E-2</v>
      </c>
      <c r="D1748">
        <f t="shared" si="164"/>
        <v>-1.1440250346255358E-2</v>
      </c>
      <c r="E1748">
        <f t="shared" si="162"/>
        <v>1.8900999994450665</v>
      </c>
      <c r="F1748">
        <f t="shared" si="165"/>
        <v>1.144025034625536E-2</v>
      </c>
      <c r="H1748">
        <v>2.3328865582922945E-3</v>
      </c>
      <c r="I1748">
        <v>2.4379842650757099E-3</v>
      </c>
      <c r="J1748">
        <f t="shared" si="166"/>
        <v>0.4650512219495489</v>
      </c>
      <c r="K1748">
        <f t="shared" si="167"/>
        <v>0.46317757166753953</v>
      </c>
    </row>
    <row r="1749" spans="1:11">
      <c r="A1749" s="2">
        <v>38042</v>
      </c>
      <c r="B1749" s="1">
        <v>0.53313429700000003</v>
      </c>
      <c r="C1749">
        <f t="shared" si="163"/>
        <v>7.6771344638459915E-3</v>
      </c>
      <c r="D1749">
        <f t="shared" si="164"/>
        <v>7.6478152299150667E-3</v>
      </c>
      <c r="E1749">
        <f t="shared" si="162"/>
        <v>1.8756999983439444</v>
      </c>
      <c r="F1749">
        <f t="shared" si="165"/>
        <v>-7.6478152299150007E-3</v>
      </c>
      <c r="H1749">
        <v>2.3419207781812746E-3</v>
      </c>
      <c r="I1749">
        <v>2.4428563779685538E-3</v>
      </c>
      <c r="J1749">
        <f t="shared" si="166"/>
        <v>0.46680893523487726</v>
      </c>
      <c r="K1749">
        <f t="shared" si="167"/>
        <v>0.46412549829148825</v>
      </c>
    </row>
    <row r="1750" spans="1:11">
      <c r="A1750" s="2">
        <v>38043</v>
      </c>
      <c r="B1750" s="1">
        <v>0.53737438900000001</v>
      </c>
      <c r="C1750">
        <f t="shared" si="163"/>
        <v>7.9531405573780578E-3</v>
      </c>
      <c r="D1750">
        <f t="shared" si="164"/>
        <v>7.9216810263139179E-3</v>
      </c>
      <c r="E1750">
        <f t="shared" si="162"/>
        <v>1.8608999990879729</v>
      </c>
      <c r="F1750">
        <f t="shared" si="165"/>
        <v>-7.9216810263139786E-3</v>
      </c>
      <c r="H1750">
        <v>2.3494508681720355E-3</v>
      </c>
      <c r="I1750">
        <v>2.4454377627586323E-3</v>
      </c>
      <c r="J1750">
        <f t="shared" si="166"/>
        <v>0.46827400243261325</v>
      </c>
      <c r="K1750">
        <f t="shared" si="167"/>
        <v>0.46462773693476062</v>
      </c>
    </row>
    <row r="1751" spans="1:11">
      <c r="A1751" s="2">
        <v>38044</v>
      </c>
      <c r="B1751" s="1">
        <v>0.538358008</v>
      </c>
      <c r="C1751">
        <f t="shared" si="163"/>
        <v>1.8304165962028662E-3</v>
      </c>
      <c r="D1751">
        <f t="shared" si="164"/>
        <v>1.8287434251672617E-3</v>
      </c>
      <c r="E1751">
        <f t="shared" si="162"/>
        <v>1.8575000002600499</v>
      </c>
      <c r="F1751">
        <f t="shared" si="165"/>
        <v>-1.8287434251673229E-3</v>
      </c>
      <c r="H1751">
        <v>2.3530879982023656E-3</v>
      </c>
      <c r="I1751">
        <v>2.4556700512083623E-3</v>
      </c>
      <c r="J1751">
        <f t="shared" si="166"/>
        <v>0.46898164867693104</v>
      </c>
      <c r="K1751">
        <f t="shared" si="167"/>
        <v>0.46661854848998313</v>
      </c>
    </row>
    <row r="1752" spans="1:11">
      <c r="A1752" s="2">
        <v>38047</v>
      </c>
      <c r="B1752" s="1">
        <v>0.53533190600000002</v>
      </c>
      <c r="C1752">
        <f t="shared" si="163"/>
        <v>-5.6209844657868491E-3</v>
      </c>
      <c r="D1752">
        <f t="shared" si="164"/>
        <v>-5.6368416488736112E-3</v>
      </c>
      <c r="E1752">
        <f t="shared" si="162"/>
        <v>1.867999999237856</v>
      </c>
      <c r="F1752">
        <f t="shared" si="165"/>
        <v>5.6368416488736511E-3</v>
      </c>
      <c r="H1752">
        <v>2.3549824788807248E-3</v>
      </c>
      <c r="I1752">
        <v>2.4571965142308441E-3</v>
      </c>
      <c r="J1752">
        <f t="shared" si="166"/>
        <v>0.46935024208046461</v>
      </c>
      <c r="K1752">
        <f t="shared" si="167"/>
        <v>0.46691553974845934</v>
      </c>
    </row>
    <row r="1753" spans="1:11">
      <c r="A1753" s="2">
        <v>38048</v>
      </c>
      <c r="B1753" s="1">
        <v>0.54389209199999999</v>
      </c>
      <c r="C1753">
        <f t="shared" si="163"/>
        <v>1.5990427441475941E-2</v>
      </c>
      <c r="D1753">
        <f t="shared" si="164"/>
        <v>1.58639273023337E-2</v>
      </c>
      <c r="E1753">
        <f t="shared" si="162"/>
        <v>1.8385999993542836</v>
      </c>
      <c r="F1753">
        <f t="shared" si="165"/>
        <v>-1.5863927302333651E-2</v>
      </c>
      <c r="H1753">
        <v>2.3639344603040295E-3</v>
      </c>
      <c r="I1753">
        <v>2.4586401929350661E-3</v>
      </c>
      <c r="J1753">
        <f t="shared" si="166"/>
        <v>0.47109195490914496</v>
      </c>
      <c r="K1753">
        <f t="shared" si="167"/>
        <v>0.4671964243482743</v>
      </c>
    </row>
    <row r="1754" spans="1:11">
      <c r="A1754" s="2">
        <v>38049</v>
      </c>
      <c r="B1754" s="1">
        <v>0.54969217199999998</v>
      </c>
      <c r="C1754">
        <f t="shared" si="163"/>
        <v>1.0664027084254846E-2</v>
      </c>
      <c r="D1754">
        <f t="shared" si="164"/>
        <v>1.0607567384582725E-2</v>
      </c>
      <c r="E1754">
        <f t="shared" si="162"/>
        <v>1.8192000012690739</v>
      </c>
      <c r="F1754">
        <f t="shared" si="165"/>
        <v>-1.0607567384582649E-2</v>
      </c>
      <c r="H1754">
        <v>2.3686344335533296E-3</v>
      </c>
      <c r="I1754">
        <v>2.4643974734599411E-3</v>
      </c>
      <c r="J1754">
        <f t="shared" si="166"/>
        <v>0.47200638974939718</v>
      </c>
      <c r="K1754">
        <f t="shared" si="167"/>
        <v>0.46831657070183819</v>
      </c>
    </row>
    <row r="1755" spans="1:11">
      <c r="A1755" s="2">
        <v>38050</v>
      </c>
      <c r="B1755" s="1">
        <v>0.54794520499999999</v>
      </c>
      <c r="C1755">
        <f t="shared" si="163"/>
        <v>-3.1780823686170523E-3</v>
      </c>
      <c r="D1755">
        <f t="shared" si="164"/>
        <v>-3.1831431977203078E-3</v>
      </c>
      <c r="E1755">
        <f t="shared" si="162"/>
        <v>1.825000001596875</v>
      </c>
      <c r="F1755">
        <f t="shared" si="165"/>
        <v>3.1831431977203417E-3</v>
      </c>
      <c r="H1755">
        <v>2.3727938866998487E-3</v>
      </c>
      <c r="I1755">
        <v>2.4645733191619012E-3</v>
      </c>
      <c r="J1755">
        <f t="shared" si="166"/>
        <v>0.47281566007325276</v>
      </c>
      <c r="K1755">
        <f t="shared" si="167"/>
        <v>0.46835078354260379</v>
      </c>
    </row>
    <row r="1756" spans="1:11">
      <c r="A1756" s="2">
        <v>38051</v>
      </c>
      <c r="B1756" s="1">
        <v>0.54265248499999996</v>
      </c>
      <c r="C1756">
        <f t="shared" si="163"/>
        <v>-9.6592140084518219E-3</v>
      </c>
      <c r="D1756">
        <f t="shared" si="164"/>
        <v>-9.7061668121700469E-3</v>
      </c>
      <c r="E1756">
        <f t="shared" si="162"/>
        <v>1.8428000011830776</v>
      </c>
      <c r="F1756">
        <f t="shared" si="165"/>
        <v>9.7061668121700192E-3</v>
      </c>
      <c r="H1756">
        <v>2.380133256242231E-3</v>
      </c>
      <c r="I1756">
        <v>2.4666578971580581E-3</v>
      </c>
      <c r="J1756">
        <f t="shared" si="166"/>
        <v>0.47424362037409906</v>
      </c>
      <c r="K1756">
        <f t="shared" si="167"/>
        <v>0.4687563626056746</v>
      </c>
    </row>
    <row r="1757" spans="1:11">
      <c r="A1757" s="2">
        <v>38054</v>
      </c>
      <c r="B1757" s="1">
        <v>0.54138920499999998</v>
      </c>
      <c r="C1757">
        <f t="shared" si="163"/>
        <v>-2.3279723854945367E-3</v>
      </c>
      <c r="D1757">
        <f t="shared" si="164"/>
        <v>-2.3306863260122014E-3</v>
      </c>
      <c r="E1757">
        <f t="shared" si="162"/>
        <v>1.8470999989739361</v>
      </c>
      <c r="F1757">
        <f t="shared" si="165"/>
        <v>2.3306863260122565E-3</v>
      </c>
      <c r="H1757">
        <v>2.388608115663909E-3</v>
      </c>
      <c r="I1757">
        <v>2.4701542204624014E-3</v>
      </c>
      <c r="J1757">
        <f t="shared" si="166"/>
        <v>0.47589250352946089</v>
      </c>
      <c r="K1757">
        <f t="shared" si="167"/>
        <v>0.4694366132523678</v>
      </c>
    </row>
    <row r="1758" spans="1:11">
      <c r="A1758" s="2">
        <v>38055</v>
      </c>
      <c r="B1758" s="1">
        <v>0.54362598500000003</v>
      </c>
      <c r="C1758">
        <f t="shared" si="163"/>
        <v>4.1315563357049445E-3</v>
      </c>
      <c r="D1758">
        <f t="shared" si="164"/>
        <v>4.1230448924451111E-3</v>
      </c>
      <c r="E1758">
        <f t="shared" si="162"/>
        <v>1.8395000010899036</v>
      </c>
      <c r="F1758">
        <f t="shared" si="165"/>
        <v>-4.1230448924452099E-3</v>
      </c>
      <c r="H1758">
        <v>2.4024879114360677E-3</v>
      </c>
      <c r="I1758">
        <v>2.474355445385267E-3</v>
      </c>
      <c r="J1758">
        <f t="shared" si="166"/>
        <v>0.47859298035271453</v>
      </c>
      <c r="K1758">
        <f t="shared" si="167"/>
        <v>0.47025401076452944</v>
      </c>
    </row>
    <row r="1759" spans="1:11">
      <c r="A1759" s="2">
        <v>38056</v>
      </c>
      <c r="B1759" s="1">
        <v>0.55555555599999995</v>
      </c>
      <c r="C1759">
        <f t="shared" si="163"/>
        <v>2.1944445867501994E-2</v>
      </c>
      <c r="D1759">
        <f t="shared" si="164"/>
        <v>2.1707132053072901E-2</v>
      </c>
      <c r="E1759">
        <f t="shared" si="162"/>
        <v>1.7999999985600001</v>
      </c>
      <c r="F1759">
        <f t="shared" si="165"/>
        <v>-2.1707132053072804E-2</v>
      </c>
      <c r="H1759">
        <v>2.4038470293946124E-3</v>
      </c>
      <c r="I1759">
        <v>2.4744823294690277E-3</v>
      </c>
      <c r="J1759">
        <f t="shared" si="166"/>
        <v>0.47885741266910925</v>
      </c>
      <c r="K1759">
        <f t="shared" si="167"/>
        <v>0.47027869754905138</v>
      </c>
    </row>
    <row r="1760" spans="1:11">
      <c r="A1760" s="2">
        <v>38057</v>
      </c>
      <c r="B1760" s="1">
        <v>0.55530875199999996</v>
      </c>
      <c r="C1760">
        <f t="shared" si="163"/>
        <v>-4.4424719964453185E-4</v>
      </c>
      <c r="D1760">
        <f t="shared" si="164"/>
        <v>-4.4434590666635572E-4</v>
      </c>
      <c r="E1760">
        <f t="shared" si="162"/>
        <v>1.8007999989166388</v>
      </c>
      <c r="F1760">
        <f t="shared" si="165"/>
        <v>4.4434590666638841E-4</v>
      </c>
      <c r="H1760">
        <v>2.4183821642817637E-3</v>
      </c>
      <c r="I1760">
        <v>2.4832066176293873E-3</v>
      </c>
      <c r="J1760">
        <f t="shared" si="166"/>
        <v>0.48168539339230931</v>
      </c>
      <c r="K1760">
        <f t="shared" si="167"/>
        <v>0.47197610998675421</v>
      </c>
    </row>
    <row r="1761" spans="1:11">
      <c r="A1761" s="2">
        <v>38058</v>
      </c>
      <c r="B1761" s="1">
        <v>0.55732040299999996</v>
      </c>
      <c r="C1761">
        <f t="shared" si="163"/>
        <v>3.6225811186205714E-3</v>
      </c>
      <c r="D1761">
        <f t="shared" si="164"/>
        <v>3.6160353752013774E-3</v>
      </c>
      <c r="E1761">
        <f t="shared" si="162"/>
        <v>1.7943000016096666</v>
      </c>
      <c r="F1761">
        <f t="shared" si="165"/>
        <v>-3.6160353752013883E-3</v>
      </c>
      <c r="H1761">
        <v>2.4203874501201022E-3</v>
      </c>
      <c r="I1761">
        <v>2.4843189500738908E-3</v>
      </c>
      <c r="J1761">
        <f t="shared" si="166"/>
        <v>0.48207554523743185</v>
      </c>
      <c r="K1761">
        <f t="shared" si="167"/>
        <v>0.47219252729111832</v>
      </c>
    </row>
    <row r="1762" spans="1:11">
      <c r="A1762" s="2">
        <v>38061</v>
      </c>
      <c r="B1762" s="1">
        <v>0.55577168899999996</v>
      </c>
      <c r="C1762">
        <f t="shared" si="163"/>
        <v>-2.7788575326929132E-3</v>
      </c>
      <c r="D1762">
        <f t="shared" si="164"/>
        <v>-2.7827257250519944E-3</v>
      </c>
      <c r="E1762">
        <f t="shared" si="162"/>
        <v>1.7992999999681525</v>
      </c>
      <c r="F1762">
        <f t="shared" si="165"/>
        <v>2.7827257250520373E-3</v>
      </c>
      <c r="H1762">
        <v>2.4257486063961231E-3</v>
      </c>
      <c r="I1762">
        <v>2.4922125299595122E-3</v>
      </c>
      <c r="J1762">
        <f t="shared" si="166"/>
        <v>0.48311862097909919</v>
      </c>
      <c r="K1762">
        <f t="shared" si="167"/>
        <v>0.47372831570497814</v>
      </c>
    </row>
    <row r="1763" spans="1:11">
      <c r="A1763" s="2">
        <v>38062</v>
      </c>
      <c r="B1763" s="1">
        <v>0.55233361000000003</v>
      </c>
      <c r="C1763">
        <f t="shared" si="163"/>
        <v>-6.1861355445903543E-3</v>
      </c>
      <c r="D1763">
        <f t="shared" si="164"/>
        <v>-6.2053489599227119E-3</v>
      </c>
      <c r="E1763">
        <f t="shared" si="162"/>
        <v>1.8104999983614973</v>
      </c>
      <c r="F1763">
        <f t="shared" si="165"/>
        <v>6.2053489599226885E-3</v>
      </c>
      <c r="H1763">
        <v>2.4267649651882875E-3</v>
      </c>
      <c r="I1763">
        <v>2.4925918094020846E-3</v>
      </c>
      <c r="J1763">
        <f t="shared" si="166"/>
        <v>0.48331636548538759</v>
      </c>
      <c r="K1763">
        <f t="shared" si="167"/>
        <v>0.4738021089625315</v>
      </c>
    </row>
    <row r="1764" spans="1:11">
      <c r="A1764" s="2">
        <v>38063</v>
      </c>
      <c r="B1764" s="1">
        <v>0.55151114099999998</v>
      </c>
      <c r="C1764">
        <f t="shared" si="163"/>
        <v>-1.4890801231525197E-3</v>
      </c>
      <c r="D1764">
        <f t="shared" si="164"/>
        <v>-1.4901899047984493E-3</v>
      </c>
      <c r="E1764">
        <f t="shared" si="162"/>
        <v>1.8131999984384721</v>
      </c>
      <c r="F1764">
        <f t="shared" si="165"/>
        <v>1.4901899047984901E-3</v>
      </c>
      <c r="H1764">
        <v>2.4427480202644071E-3</v>
      </c>
      <c r="I1764">
        <v>2.4938513484057899E-3</v>
      </c>
      <c r="J1764">
        <f t="shared" si="166"/>
        <v>0.48642605603893491</v>
      </c>
      <c r="K1764">
        <f t="shared" si="167"/>
        <v>0.47404716702702504</v>
      </c>
    </row>
    <row r="1765" spans="1:11">
      <c r="A1765" s="2">
        <v>38064</v>
      </c>
      <c r="B1765" s="1">
        <v>0.54457332700000005</v>
      </c>
      <c r="C1765">
        <f t="shared" si="163"/>
        <v>-1.25796443339663E-2</v>
      </c>
      <c r="D1765">
        <f t="shared" si="164"/>
        <v>-1.265943794953954E-2</v>
      </c>
      <c r="E1765">
        <f t="shared" si="162"/>
        <v>1.8362999993203852</v>
      </c>
      <c r="F1765">
        <f t="shared" si="165"/>
        <v>1.265943794953958E-2</v>
      </c>
      <c r="H1765">
        <v>2.4437939829938336E-3</v>
      </c>
      <c r="I1765">
        <v>2.495321786401591E-3</v>
      </c>
      <c r="J1765">
        <f t="shared" si="166"/>
        <v>0.48662956033792965</v>
      </c>
      <c r="K1765">
        <f t="shared" si="167"/>
        <v>0.47433325796041309</v>
      </c>
    </row>
    <row r="1766" spans="1:11">
      <c r="A1766" s="2">
        <v>38065</v>
      </c>
      <c r="B1766" s="1">
        <v>0.54734537500000002</v>
      </c>
      <c r="C1766">
        <f t="shared" si="163"/>
        <v>5.0903117405161069E-3</v>
      </c>
      <c r="D1766">
        <f t="shared" si="164"/>
        <v>5.0773999020271637E-3</v>
      </c>
      <c r="E1766">
        <f t="shared" si="162"/>
        <v>1.8269999997716249</v>
      </c>
      <c r="F1766">
        <f t="shared" si="165"/>
        <v>-5.0773999020271125E-3</v>
      </c>
      <c r="H1766">
        <v>2.4443661616798166E-3</v>
      </c>
      <c r="I1766">
        <v>2.4962717539074777E-3</v>
      </c>
      <c r="J1766">
        <f t="shared" si="166"/>
        <v>0.48674088440246355</v>
      </c>
      <c r="K1766">
        <f t="shared" si="167"/>
        <v>0.47451808526440242</v>
      </c>
    </row>
    <row r="1767" spans="1:11">
      <c r="A1767" s="2">
        <v>38068</v>
      </c>
      <c r="B1767" s="1">
        <v>0.54097917200000001</v>
      </c>
      <c r="C1767">
        <f t="shared" si="163"/>
        <v>-1.1631052879546133E-2</v>
      </c>
      <c r="D1767">
        <f t="shared" si="164"/>
        <v>-1.1699222681679904E-2</v>
      </c>
      <c r="E1767">
        <f t="shared" si="162"/>
        <v>1.8485000010314629</v>
      </c>
      <c r="F1767">
        <f t="shared" si="165"/>
        <v>1.169922268167985E-2</v>
      </c>
      <c r="H1767">
        <v>2.445416999805479E-3</v>
      </c>
      <c r="I1767">
        <v>2.5029911243820632E-3</v>
      </c>
      <c r="J1767">
        <f t="shared" si="166"/>
        <v>0.4869453372668951</v>
      </c>
      <c r="K1767">
        <f t="shared" si="167"/>
        <v>0.47582541748537582</v>
      </c>
    </row>
    <row r="1768" spans="1:11">
      <c r="A1768" s="2">
        <v>38069</v>
      </c>
      <c r="B1768" s="1">
        <v>0.54048211000000002</v>
      </c>
      <c r="C1768">
        <f t="shared" si="163"/>
        <v>-9.1881910751268059E-4</v>
      </c>
      <c r="D1768">
        <f t="shared" si="164"/>
        <v>-9.19241480531599E-4</v>
      </c>
      <c r="E1768">
        <f t="shared" si="162"/>
        <v>1.8502000001443155</v>
      </c>
      <c r="F1768">
        <f t="shared" si="165"/>
        <v>9.1924148053168194E-4</v>
      </c>
      <c r="H1768">
        <v>2.4513149067515562E-3</v>
      </c>
      <c r="I1768">
        <v>2.5042007296252888E-3</v>
      </c>
      <c r="J1768">
        <f t="shared" si="166"/>
        <v>0.48809284413767601</v>
      </c>
      <c r="K1768">
        <f t="shared" si="167"/>
        <v>0.47606076035195954</v>
      </c>
    </row>
    <row r="1769" spans="1:11">
      <c r="A1769" s="2">
        <v>38070</v>
      </c>
      <c r="B1769" s="1">
        <v>0.54492943199999999</v>
      </c>
      <c r="C1769">
        <f t="shared" si="163"/>
        <v>8.2284351650416809E-3</v>
      </c>
      <c r="D1769">
        <f t="shared" si="164"/>
        <v>8.1947661617892131E-3</v>
      </c>
      <c r="E1769">
        <f t="shared" si="162"/>
        <v>1.8350999987829617</v>
      </c>
      <c r="F1769">
        <f t="shared" si="165"/>
        <v>-8.1947661617892444E-3</v>
      </c>
      <c r="H1769">
        <v>2.4587118523314742E-3</v>
      </c>
      <c r="I1769">
        <v>2.512641065925884E-3</v>
      </c>
      <c r="J1769">
        <f t="shared" si="166"/>
        <v>0.48953200653093726</v>
      </c>
      <c r="K1769">
        <f t="shared" si="167"/>
        <v>0.47770292662979086</v>
      </c>
    </row>
    <row r="1770" spans="1:11">
      <c r="A1770" s="2">
        <v>38071</v>
      </c>
      <c r="B1770" s="1">
        <v>0.55251671400000002</v>
      </c>
      <c r="C1770">
        <f t="shared" si="163"/>
        <v>1.3923421188966056E-2</v>
      </c>
      <c r="D1770">
        <f t="shared" si="164"/>
        <v>1.3827380807203197E-2</v>
      </c>
      <c r="E1770">
        <f t="shared" si="162"/>
        <v>1.8098999987899007</v>
      </c>
      <c r="F1770">
        <f t="shared" si="165"/>
        <v>-1.3827380807203278E-2</v>
      </c>
      <c r="H1770">
        <v>2.464710675551179E-3</v>
      </c>
      <c r="I1770">
        <v>2.5130369827618551E-3</v>
      </c>
      <c r="J1770">
        <f t="shared" si="166"/>
        <v>0.49069914784465196</v>
      </c>
      <c r="K1770">
        <f t="shared" si="167"/>
        <v>0.47777995688708186</v>
      </c>
    </row>
    <row r="1771" spans="1:11">
      <c r="A1771" s="2">
        <v>38072</v>
      </c>
      <c r="B1771" s="1">
        <v>0.55236411799999996</v>
      </c>
      <c r="C1771">
        <f t="shared" si="163"/>
        <v>-2.7618350021541005E-4</v>
      </c>
      <c r="D1771">
        <f t="shared" si="164"/>
        <v>-2.7622164590194017E-4</v>
      </c>
      <c r="E1771">
        <f t="shared" si="162"/>
        <v>1.8104000013990773</v>
      </c>
      <c r="F1771">
        <f t="shared" si="165"/>
        <v>2.7622164590205628E-4</v>
      </c>
      <c r="H1771">
        <v>2.4766181513917154E-3</v>
      </c>
      <c r="I1771">
        <v>2.5133530380336893E-3</v>
      </c>
      <c r="J1771">
        <f t="shared" si="166"/>
        <v>0.49301588672602098</v>
      </c>
      <c r="K1771">
        <f t="shared" si="167"/>
        <v>0.47784144914175658</v>
      </c>
    </row>
    <row r="1772" spans="1:11">
      <c r="A1772" s="2">
        <v>38075</v>
      </c>
      <c r="B1772" s="1">
        <v>0.55056983999999998</v>
      </c>
      <c r="C1772">
        <f t="shared" si="163"/>
        <v>-3.2483608937102781E-3</v>
      </c>
      <c r="D1772">
        <f t="shared" si="164"/>
        <v>-3.2536482712700833E-3</v>
      </c>
      <c r="E1772">
        <f t="shared" si="162"/>
        <v>1.8162999992880104</v>
      </c>
      <c r="F1772">
        <f t="shared" si="165"/>
        <v>3.2536482712699601E-3</v>
      </c>
      <c r="H1772">
        <v>2.4899398430656429E-3</v>
      </c>
      <c r="I1772">
        <v>2.5143702915553642E-3</v>
      </c>
      <c r="J1772">
        <f t="shared" si="166"/>
        <v>0.49560777786062499</v>
      </c>
      <c r="K1772">
        <f t="shared" si="167"/>
        <v>0.47803936772815009</v>
      </c>
    </row>
    <row r="1773" spans="1:11">
      <c r="A1773" s="2">
        <v>38076</v>
      </c>
      <c r="B1773" s="1">
        <v>0.54695618899999998</v>
      </c>
      <c r="C1773">
        <f t="shared" si="163"/>
        <v>-6.5634743087270575E-3</v>
      </c>
      <c r="D1773">
        <f t="shared" si="164"/>
        <v>-6.585108622361377E-3</v>
      </c>
      <c r="E1773">
        <f t="shared" si="162"/>
        <v>1.8282999993624718</v>
      </c>
      <c r="F1773">
        <f t="shared" si="165"/>
        <v>6.585108622361514E-3</v>
      </c>
      <c r="H1773">
        <v>2.4925246351375349E-3</v>
      </c>
      <c r="I1773">
        <v>2.5207063340295125E-3</v>
      </c>
      <c r="J1773">
        <f t="shared" si="166"/>
        <v>0.49611067943047921</v>
      </c>
      <c r="K1773">
        <f t="shared" si="167"/>
        <v>0.47927211899722205</v>
      </c>
    </row>
    <row r="1774" spans="1:11">
      <c r="A1774" s="2">
        <v>38077</v>
      </c>
      <c r="B1774" s="1">
        <v>0.54347826099999996</v>
      </c>
      <c r="C1774">
        <f t="shared" si="163"/>
        <v>-6.3586957601827754E-3</v>
      </c>
      <c r="D1774">
        <f t="shared" si="164"/>
        <v>-6.37899837727216E-3</v>
      </c>
      <c r="E1774">
        <f t="shared" si="162"/>
        <v>1.8399999995584002</v>
      </c>
      <c r="F1774">
        <f t="shared" si="165"/>
        <v>6.3789983772722103E-3</v>
      </c>
      <c r="H1774">
        <v>2.4971765657453302E-3</v>
      </c>
      <c r="I1774">
        <v>2.5231295181211274E-3</v>
      </c>
      <c r="J1774">
        <f t="shared" si="166"/>
        <v>0.49701576701216643</v>
      </c>
      <c r="K1774">
        <f t="shared" si="167"/>
        <v>0.47974357784181176</v>
      </c>
    </row>
    <row r="1775" spans="1:11">
      <c r="A1775" s="2">
        <v>38078</v>
      </c>
      <c r="B1775" s="1">
        <v>0.53867700900000004</v>
      </c>
      <c r="C1775">
        <f t="shared" si="163"/>
        <v>-8.8343036778796291E-3</v>
      </c>
      <c r="D1775">
        <f t="shared" si="164"/>
        <v>-8.8735574963893053E-3</v>
      </c>
      <c r="E1775">
        <f t="shared" si="162"/>
        <v>1.8564000009140913</v>
      </c>
      <c r="F1775">
        <f t="shared" si="165"/>
        <v>8.8735574963891891E-3</v>
      </c>
      <c r="H1775">
        <v>2.4979198297668706E-3</v>
      </c>
      <c r="I1775">
        <v>2.5244559934190546E-3</v>
      </c>
      <c r="J1775">
        <f t="shared" si="166"/>
        <v>0.49716037773243033</v>
      </c>
      <c r="K1775">
        <f t="shared" si="167"/>
        <v>0.48000165914628284</v>
      </c>
    </row>
    <row r="1776" spans="1:11">
      <c r="A1776" s="2">
        <v>38079</v>
      </c>
      <c r="B1776" s="1">
        <v>0.54665719099999999</v>
      </c>
      <c r="C1776">
        <f t="shared" si="163"/>
        <v>1.4814409872094592E-2</v>
      </c>
      <c r="D1776">
        <f t="shared" si="164"/>
        <v>1.4705748358468189E-2</v>
      </c>
      <c r="E1776">
        <f t="shared" si="162"/>
        <v>1.8293000009214184</v>
      </c>
      <c r="F1776">
        <f t="shared" si="165"/>
        <v>-1.470574835846822E-2</v>
      </c>
      <c r="H1776">
        <v>2.5017974723015894E-3</v>
      </c>
      <c r="I1776">
        <v>2.5251080846278059E-3</v>
      </c>
      <c r="J1776">
        <f t="shared" si="166"/>
        <v>0.49791481850128338</v>
      </c>
      <c r="K1776">
        <f t="shared" si="167"/>
        <v>0.4801285311280315</v>
      </c>
    </row>
    <row r="1777" spans="1:11">
      <c r="A1777" s="2">
        <v>38082</v>
      </c>
      <c r="B1777" s="1">
        <v>0.55126791600000002</v>
      </c>
      <c r="C1777">
        <f t="shared" si="163"/>
        <v>8.4343992467483808E-3</v>
      </c>
      <c r="D1777">
        <f t="shared" si="164"/>
        <v>8.3990284498705985E-3</v>
      </c>
      <c r="E1777">
        <f t="shared" si="162"/>
        <v>1.814000000682064</v>
      </c>
      <c r="F1777">
        <f t="shared" si="165"/>
        <v>-8.3990284498706748E-3</v>
      </c>
      <c r="H1777">
        <v>2.5045879505435991E-3</v>
      </c>
      <c r="I1777">
        <v>2.5287507747013488E-3</v>
      </c>
      <c r="J1777">
        <f t="shared" si="166"/>
        <v>0.49845773872446536</v>
      </c>
      <c r="K1777">
        <f t="shared" si="167"/>
        <v>0.48083725914387382</v>
      </c>
    </row>
    <row r="1778" spans="1:11">
      <c r="A1778" s="2">
        <v>38083</v>
      </c>
      <c r="B1778" s="1">
        <v>0.54424730600000004</v>
      </c>
      <c r="C1778">
        <f t="shared" si="163"/>
        <v>-1.2735386544788452E-2</v>
      </c>
      <c r="D1778">
        <f t="shared" si="164"/>
        <v>-1.2817176741884108E-2</v>
      </c>
      <c r="E1778">
        <f t="shared" si="162"/>
        <v>1.8373999999184194</v>
      </c>
      <c r="F1778">
        <f t="shared" si="165"/>
        <v>1.2817176741884206E-2</v>
      </c>
      <c r="H1778">
        <v>2.5073598688889571E-3</v>
      </c>
      <c r="I1778">
        <v>2.5360792658817863E-3</v>
      </c>
      <c r="J1778">
        <f t="shared" si="166"/>
        <v>0.49899704790238614</v>
      </c>
      <c r="K1778">
        <f t="shared" si="167"/>
        <v>0.48226310293199987</v>
      </c>
    </row>
    <row r="1779" spans="1:11">
      <c r="A1779" s="2">
        <v>38084</v>
      </c>
      <c r="B1779" s="1">
        <v>0.54318305300000003</v>
      </c>
      <c r="C1779">
        <f t="shared" si="163"/>
        <v>-1.9554584621132021E-3</v>
      </c>
      <c r="D1779">
        <f t="shared" si="164"/>
        <v>-1.9573728671118066E-3</v>
      </c>
      <c r="E1779">
        <f t="shared" si="162"/>
        <v>1.8409999989451069</v>
      </c>
      <c r="F1779">
        <f t="shared" si="165"/>
        <v>1.9573728671116596E-3</v>
      </c>
      <c r="H1779">
        <v>2.5088120003591442E-3</v>
      </c>
      <c r="I1779">
        <v>2.5390106106875101E-3</v>
      </c>
      <c r="J1779">
        <f t="shared" si="166"/>
        <v>0.49927957708681575</v>
      </c>
      <c r="K1779">
        <f t="shared" si="167"/>
        <v>0.48283343039493709</v>
      </c>
    </row>
    <row r="1780" spans="1:11">
      <c r="A1780" s="2">
        <v>38085</v>
      </c>
      <c r="B1780" s="1">
        <v>0.54570259200000004</v>
      </c>
      <c r="C1780">
        <f t="shared" si="163"/>
        <v>4.6384712963420949E-3</v>
      </c>
      <c r="D1780">
        <f t="shared" si="164"/>
        <v>4.6277467392712383E-3</v>
      </c>
      <c r="E1780">
        <f t="shared" si="162"/>
        <v>1.8325000002931999</v>
      </c>
      <c r="F1780">
        <f t="shared" si="165"/>
        <v>-4.6277467392713111E-3</v>
      </c>
      <c r="H1780">
        <v>2.5107379707390229E-3</v>
      </c>
      <c r="I1780">
        <v>2.5393614378176515E-3</v>
      </c>
      <c r="J1780">
        <f t="shared" si="166"/>
        <v>0.49965429718057736</v>
      </c>
      <c r="K1780">
        <f t="shared" si="167"/>
        <v>0.48290168792188254</v>
      </c>
    </row>
    <row r="1781" spans="1:11">
      <c r="A1781" s="2">
        <v>38090</v>
      </c>
      <c r="B1781" s="1">
        <v>0.55066079300000004</v>
      </c>
      <c r="C1781">
        <f t="shared" si="163"/>
        <v>9.0859033339536488E-3</v>
      </c>
      <c r="D1781">
        <f t="shared" si="164"/>
        <v>9.0448748475678593E-3</v>
      </c>
      <c r="E1781">
        <f t="shared" si="162"/>
        <v>1.8159999998401919</v>
      </c>
      <c r="F1781">
        <f t="shared" si="165"/>
        <v>-9.0448748475679738E-3</v>
      </c>
      <c r="H1781">
        <v>2.5260503516983386E-3</v>
      </c>
      <c r="I1781">
        <v>2.540221977358416E-3</v>
      </c>
      <c r="J1781">
        <f t="shared" si="166"/>
        <v>0.50263350022997721</v>
      </c>
      <c r="K1781">
        <f t="shared" si="167"/>
        <v>0.48306911596790536</v>
      </c>
    </row>
    <row r="1782" spans="1:11">
      <c r="A1782" s="2">
        <v>38091</v>
      </c>
      <c r="B1782" s="1">
        <v>0.55859680499999997</v>
      </c>
      <c r="C1782">
        <f t="shared" si="163"/>
        <v>1.4411797790731651E-2</v>
      </c>
      <c r="D1782">
        <f t="shared" si="164"/>
        <v>1.4308934947399914E-2</v>
      </c>
      <c r="E1782">
        <f t="shared" si="162"/>
        <v>1.7901999994432478</v>
      </c>
      <c r="F1782">
        <f t="shared" si="165"/>
        <v>-1.4308934947399918E-2</v>
      </c>
      <c r="H1782">
        <v>2.5408677993969736E-3</v>
      </c>
      <c r="I1782">
        <v>2.5509493643027857E-3</v>
      </c>
      <c r="J1782">
        <f t="shared" si="166"/>
        <v>0.50551640821700983</v>
      </c>
      <c r="K1782">
        <f t="shared" si="167"/>
        <v>0.48515625473369706</v>
      </c>
    </row>
    <row r="1783" spans="1:11">
      <c r="A1783" s="2">
        <v>38092</v>
      </c>
      <c r="B1783" s="1">
        <v>0.56227157699999997</v>
      </c>
      <c r="C1783">
        <f t="shared" si="163"/>
        <v>6.5785768323540772E-3</v>
      </c>
      <c r="D1783">
        <f t="shared" si="164"/>
        <v>6.5570324318287047E-3</v>
      </c>
      <c r="E1783">
        <f t="shared" si="162"/>
        <v>1.7785000005433318</v>
      </c>
      <c r="F1783">
        <f t="shared" si="165"/>
        <v>-6.55703243182869E-3</v>
      </c>
      <c r="H1783">
        <v>2.5447100985092766E-3</v>
      </c>
      <c r="I1783">
        <v>2.5795367211321201E-3</v>
      </c>
      <c r="J1783">
        <f t="shared" si="166"/>
        <v>0.50626397250910093</v>
      </c>
      <c r="K1783">
        <f t="shared" si="167"/>
        <v>0.49071825981092976</v>
      </c>
    </row>
    <row r="1784" spans="1:11">
      <c r="A1784" s="2">
        <v>38093</v>
      </c>
      <c r="B1784" s="1">
        <v>0.55543212600000003</v>
      </c>
      <c r="C1784">
        <f t="shared" si="163"/>
        <v>-1.2163963607215944E-2</v>
      </c>
      <c r="D1784">
        <f t="shared" si="164"/>
        <v>-1.2238550074367589E-2</v>
      </c>
      <c r="E1784">
        <f t="shared" si="162"/>
        <v>1.8004000006294198</v>
      </c>
      <c r="F1784">
        <f t="shared" si="165"/>
        <v>1.2238550074367678E-2</v>
      </c>
      <c r="H1784">
        <v>2.5545977409770384E-3</v>
      </c>
      <c r="I1784">
        <v>2.5805040299641934E-3</v>
      </c>
      <c r="J1784">
        <f t="shared" si="166"/>
        <v>0.50818772915214672</v>
      </c>
      <c r="K1784">
        <f t="shared" si="167"/>
        <v>0.49090646107302488</v>
      </c>
    </row>
    <row r="1785" spans="1:11">
      <c r="A1785" s="2">
        <v>38096</v>
      </c>
      <c r="B1785" s="1">
        <v>0.553863196</v>
      </c>
      <c r="C1785">
        <f t="shared" si="163"/>
        <v>-2.8247015729875313E-3</v>
      </c>
      <c r="D1785">
        <f t="shared" si="164"/>
        <v>-2.8286985711348275E-3</v>
      </c>
      <c r="E1785">
        <f t="shared" si="162"/>
        <v>1.8054999993175209</v>
      </c>
      <c r="F1785">
        <f t="shared" si="165"/>
        <v>2.8286985711348201E-3</v>
      </c>
      <c r="H1785">
        <v>2.5690453048420954E-3</v>
      </c>
      <c r="I1785">
        <v>2.5976401686405993E-3</v>
      </c>
      <c r="J1785">
        <f t="shared" si="166"/>
        <v>0.51099867190739412</v>
      </c>
      <c r="K1785">
        <f t="shared" si="167"/>
        <v>0.49424049754555849</v>
      </c>
    </row>
    <row r="1786" spans="1:11">
      <c r="A1786" s="2">
        <v>38097</v>
      </c>
      <c r="B1786" s="1">
        <v>0.55822261900000003</v>
      </c>
      <c r="C1786">
        <f t="shared" si="163"/>
        <v>7.8709382235249148E-3</v>
      </c>
      <c r="D1786">
        <f t="shared" si="164"/>
        <v>7.8401239750176353E-3</v>
      </c>
      <c r="E1786">
        <f t="shared" si="162"/>
        <v>1.7914000005793387</v>
      </c>
      <c r="F1786">
        <f t="shared" si="165"/>
        <v>-7.840123975017493E-3</v>
      </c>
      <c r="H1786">
        <v>2.5749511121755954E-3</v>
      </c>
      <c r="I1786">
        <v>2.6052989677632847E-3</v>
      </c>
      <c r="J1786">
        <f t="shared" si="166"/>
        <v>0.51214771589107499</v>
      </c>
      <c r="K1786">
        <f t="shared" si="167"/>
        <v>0.495730606612311</v>
      </c>
    </row>
    <row r="1787" spans="1:11">
      <c r="A1787" s="2">
        <v>38098</v>
      </c>
      <c r="B1787" s="1">
        <v>0.56433408600000001</v>
      </c>
      <c r="C1787">
        <f t="shared" si="163"/>
        <v>1.0948081987340652E-2</v>
      </c>
      <c r="D1787">
        <f t="shared" si="164"/>
        <v>1.0888585591468717E-2</v>
      </c>
      <c r="E1787">
        <f t="shared" si="162"/>
        <v>1.7719999993053759</v>
      </c>
      <c r="F1787">
        <f t="shared" si="165"/>
        <v>-1.0888585591468707E-2</v>
      </c>
      <c r="H1787">
        <v>2.5750828601134195E-3</v>
      </c>
      <c r="I1787">
        <v>2.6092629908135161E-3</v>
      </c>
      <c r="J1787">
        <f t="shared" si="166"/>
        <v>0.51217334899536893</v>
      </c>
      <c r="K1787">
        <f t="shared" si="167"/>
        <v>0.49650185372211836</v>
      </c>
    </row>
    <row r="1788" spans="1:11">
      <c r="A1788" s="2">
        <v>38099</v>
      </c>
      <c r="B1788" s="1">
        <v>0.56548292200000005</v>
      </c>
      <c r="C1788">
        <f t="shared" si="163"/>
        <v>2.0357373912021082E-3</v>
      </c>
      <c r="D1788">
        <f t="shared" si="164"/>
        <v>2.033668085738234E-3</v>
      </c>
      <c r="E1788">
        <f t="shared" si="162"/>
        <v>1.7684000013001275</v>
      </c>
      <c r="F1788">
        <f t="shared" si="165"/>
        <v>-2.0336680857381884E-3</v>
      </c>
      <c r="H1788">
        <v>2.5839810300250627E-3</v>
      </c>
      <c r="I1788">
        <v>2.6166152795262742E-3</v>
      </c>
      <c r="J1788">
        <f t="shared" si="166"/>
        <v>0.51390459216423201</v>
      </c>
      <c r="K1788">
        <f t="shared" si="167"/>
        <v>0.49793232759886652</v>
      </c>
    </row>
    <row r="1789" spans="1:11">
      <c r="A1789" s="2">
        <v>38100</v>
      </c>
      <c r="B1789" s="1">
        <v>0.56580287399999996</v>
      </c>
      <c r="C1789">
        <f t="shared" si="163"/>
        <v>5.6580311721576848E-4</v>
      </c>
      <c r="D1789">
        <f t="shared" si="164"/>
        <v>5.6564311098388127E-4</v>
      </c>
      <c r="E1789">
        <f t="shared" si="162"/>
        <v>1.7674000008702679</v>
      </c>
      <c r="F1789">
        <f t="shared" si="165"/>
        <v>-5.6564311098385362E-4</v>
      </c>
      <c r="H1789">
        <v>2.5946918759090312E-3</v>
      </c>
      <c r="I1789">
        <v>2.6166603855716803E-3</v>
      </c>
      <c r="J1789">
        <f t="shared" si="166"/>
        <v>0.51598851267299906</v>
      </c>
      <c r="K1789">
        <f t="shared" si="167"/>
        <v>0.49794110350826803</v>
      </c>
    </row>
    <row r="1790" spans="1:11">
      <c r="A1790" s="2">
        <v>38103</v>
      </c>
      <c r="B1790" s="1">
        <v>0.56000448000000003</v>
      </c>
      <c r="C1790">
        <f t="shared" si="163"/>
        <v>-1.024808156064605E-2</v>
      </c>
      <c r="D1790">
        <f t="shared" si="164"/>
        <v>-1.030095469077486E-2</v>
      </c>
      <c r="E1790">
        <f t="shared" si="162"/>
        <v>1.7857000001142846</v>
      </c>
      <c r="F1790">
        <f t="shared" si="165"/>
        <v>1.0300954690774796E-2</v>
      </c>
      <c r="H1790">
        <v>2.5980462530849568E-3</v>
      </c>
      <c r="I1790">
        <v>2.6178733525371945E-3</v>
      </c>
      <c r="J1790">
        <f t="shared" si="166"/>
        <v>0.51664114603798039</v>
      </c>
      <c r="K1790">
        <f t="shared" si="167"/>
        <v>0.49817710043729446</v>
      </c>
    </row>
    <row r="1791" spans="1:11">
      <c r="A1791" s="2">
        <v>38104</v>
      </c>
      <c r="B1791" s="1">
        <v>0.55788005600000001</v>
      </c>
      <c r="C1791">
        <f t="shared" si="163"/>
        <v>-3.793583937042766E-3</v>
      </c>
      <c r="D1791">
        <f t="shared" si="164"/>
        <v>-3.8007978266963839E-3</v>
      </c>
      <c r="E1791">
        <f t="shared" si="162"/>
        <v>1.79249999931885</v>
      </c>
      <c r="F1791">
        <f t="shared" si="165"/>
        <v>3.8007978266964689E-3</v>
      </c>
      <c r="H1791">
        <v>2.5984776846542297E-3</v>
      </c>
      <c r="I1791">
        <v>2.6180991945104954E-3</v>
      </c>
      <c r="J1791">
        <f t="shared" si="166"/>
        <v>0.51672508610257262</v>
      </c>
      <c r="K1791">
        <f t="shared" si="167"/>
        <v>0.49822104063818995</v>
      </c>
    </row>
    <row r="1792" spans="1:11">
      <c r="A1792" s="2">
        <v>38105</v>
      </c>
      <c r="B1792" s="1">
        <v>0.56433408600000001</v>
      </c>
      <c r="C1792">
        <f t="shared" si="163"/>
        <v>1.1568848770603823E-2</v>
      </c>
      <c r="D1792">
        <f t="shared" si="164"/>
        <v>1.1502441320749153E-2</v>
      </c>
      <c r="E1792">
        <f t="shared" si="162"/>
        <v>1.7719999993053759</v>
      </c>
      <c r="F1792">
        <f t="shared" si="165"/>
        <v>-1.1502441320749247E-2</v>
      </c>
      <c r="H1792">
        <v>2.6069009450957821E-3</v>
      </c>
      <c r="I1792">
        <v>2.621645560054401E-3</v>
      </c>
      <c r="J1792">
        <f t="shared" si="166"/>
        <v>0.51836393007204007</v>
      </c>
      <c r="K1792">
        <f t="shared" si="167"/>
        <v>0.4989110275886689</v>
      </c>
    </row>
    <row r="1793" spans="1:11">
      <c r="A1793" s="2">
        <v>38106</v>
      </c>
      <c r="B1793" s="1">
        <v>0.56334854400000001</v>
      </c>
      <c r="C1793">
        <f t="shared" si="163"/>
        <v>-1.7463804233154301E-3</v>
      </c>
      <c r="D1793">
        <f t="shared" si="164"/>
        <v>-1.7479071233318325E-3</v>
      </c>
      <c r="E1793">
        <f t="shared" si="162"/>
        <v>1.7750999991933945</v>
      </c>
      <c r="F1793">
        <f t="shared" si="165"/>
        <v>1.7479071233318898E-3</v>
      </c>
      <c r="H1793">
        <v>2.6164149203470764E-3</v>
      </c>
      <c r="I1793">
        <v>2.6217144458004229E-3</v>
      </c>
      <c r="J1793">
        <f t="shared" si="166"/>
        <v>0.52021498538184974</v>
      </c>
      <c r="K1793">
        <f t="shared" si="167"/>
        <v>0.49892443011732551</v>
      </c>
    </row>
    <row r="1794" spans="1:11">
      <c r="A1794" s="2">
        <v>38107</v>
      </c>
      <c r="B1794" s="1">
        <v>0.56357078400000005</v>
      </c>
      <c r="C1794">
        <f t="shared" si="163"/>
        <v>3.9449822382087163E-4</v>
      </c>
      <c r="D1794">
        <f t="shared" si="164"/>
        <v>3.9442042985562097E-4</v>
      </c>
      <c r="E1794">
        <f t="shared" si="162"/>
        <v>1.7744000015444377</v>
      </c>
      <c r="F1794">
        <f t="shared" si="165"/>
        <v>-3.9442042985544755E-4</v>
      </c>
      <c r="H1794">
        <v>2.6166152795262742E-3</v>
      </c>
      <c r="I1794">
        <v>2.6306698095398535E-3</v>
      </c>
      <c r="J1794">
        <f t="shared" si="166"/>
        <v>0.52025396760670606</v>
      </c>
      <c r="K1794">
        <f t="shared" si="167"/>
        <v>0.50066680101522076</v>
      </c>
    </row>
    <row r="1795" spans="1:11">
      <c r="A1795" s="2">
        <v>38111</v>
      </c>
      <c r="B1795" s="1">
        <v>0.55844083300000003</v>
      </c>
      <c r="C1795">
        <f t="shared" si="163"/>
        <v>-9.1025850623229765E-3</v>
      </c>
      <c r="D1795">
        <f t="shared" si="164"/>
        <v>-9.1442667231113658E-3</v>
      </c>
      <c r="E1795">
        <f t="shared" ref="E1795:E1858" si="168">1/B1795</f>
        <v>1.7907000006211937</v>
      </c>
      <c r="F1795">
        <f t="shared" si="165"/>
        <v>9.1442667231113328E-3</v>
      </c>
      <c r="H1795">
        <v>2.6177224069895552E-3</v>
      </c>
      <c r="I1795">
        <v>2.6599380402809233E-3</v>
      </c>
      <c r="J1795">
        <f t="shared" si="166"/>
        <v>0.5204693722210143</v>
      </c>
      <c r="K1795">
        <f t="shared" si="167"/>
        <v>0.5063612780861616</v>
      </c>
    </row>
    <row r="1796" spans="1:11">
      <c r="A1796" s="2">
        <v>38112</v>
      </c>
      <c r="B1796" s="1">
        <v>0.55766227999999995</v>
      </c>
      <c r="C1796">
        <f t="shared" ref="C1796:C1859" si="169">+B1796/B1795-1</f>
        <v>-1.3941548575837626E-3</v>
      </c>
      <c r="D1796">
        <f t="shared" ref="D1796:D1859" si="170">+LN(B1796/B1795)</f>
        <v>-1.3951275956706935E-3</v>
      </c>
      <c r="E1796">
        <f t="shared" si="168"/>
        <v>1.7931999991105729</v>
      </c>
      <c r="F1796">
        <f t="shared" ref="F1796:F1859" si="171">+LN(E1796/E1795)</f>
        <v>1.3951275956706835E-3</v>
      </c>
      <c r="H1796">
        <v>2.6203746905797748E-3</v>
      </c>
      <c r="I1796">
        <v>2.6605409972699375E-3</v>
      </c>
      <c r="J1796">
        <f t="shared" ref="J1796:J1859" si="172">+(H1796-$O$4)/$O$5</f>
        <v>0.52098540505619839</v>
      </c>
      <c r="K1796">
        <f t="shared" ref="K1796:K1859" si="173">+(I1796-$O$9)/$O$10</f>
        <v>0.50647859043001597</v>
      </c>
    </row>
    <row r="1797" spans="1:11">
      <c r="A1797" s="2">
        <v>38113</v>
      </c>
      <c r="B1797" s="1">
        <v>0.55738253199999999</v>
      </c>
      <c r="C1797">
        <f t="shared" si="169"/>
        <v>-5.0164411335107406E-4</v>
      </c>
      <c r="D1797">
        <f t="shared" si="170"/>
        <v>-5.0176997885418987E-4</v>
      </c>
      <c r="E1797">
        <f t="shared" si="168"/>
        <v>1.7940999988137412</v>
      </c>
      <c r="F1797">
        <f t="shared" si="171"/>
        <v>5.0176997885436052E-4</v>
      </c>
      <c r="H1797">
        <v>2.6251657027629122E-3</v>
      </c>
      <c r="I1797">
        <v>2.6715568837543204E-3</v>
      </c>
      <c r="J1797">
        <f t="shared" si="172"/>
        <v>0.52191755258724781</v>
      </c>
      <c r="K1797">
        <f t="shared" si="173"/>
        <v>0.50862186016013267</v>
      </c>
    </row>
    <row r="1798" spans="1:11">
      <c r="A1798" s="2">
        <v>38114</v>
      </c>
      <c r="B1798" s="1">
        <v>0.56047528300000005</v>
      </c>
      <c r="C1798">
        <f t="shared" si="169"/>
        <v>5.5487045654312173E-3</v>
      </c>
      <c r="D1798">
        <f t="shared" si="170"/>
        <v>5.5333672130556608E-3</v>
      </c>
      <c r="E1798">
        <f t="shared" si="168"/>
        <v>1.7842000001273917</v>
      </c>
      <c r="F1798">
        <f t="shared" si="171"/>
        <v>-5.5333672130558125E-3</v>
      </c>
      <c r="H1798">
        <v>2.6276525164849744E-3</v>
      </c>
      <c r="I1798">
        <v>2.6724820414665523E-3</v>
      </c>
      <c r="J1798">
        <f t="shared" si="172"/>
        <v>0.5224013913216512</v>
      </c>
      <c r="K1798">
        <f t="shared" si="173"/>
        <v>0.50880186042820197</v>
      </c>
    </row>
    <row r="1799" spans="1:11">
      <c r="A1799" s="2">
        <v>38117</v>
      </c>
      <c r="B1799" s="1">
        <v>0.56423855999999994</v>
      </c>
      <c r="C1799">
        <f t="shared" si="169"/>
        <v>6.7144388238791208E-3</v>
      </c>
      <c r="D1799">
        <f t="shared" si="170"/>
        <v>6.6919973779888068E-3</v>
      </c>
      <c r="E1799">
        <f t="shared" si="168"/>
        <v>1.7723000001984979</v>
      </c>
      <c r="F1799">
        <f t="shared" si="171"/>
        <v>-6.6919973779888241E-3</v>
      </c>
      <c r="H1799">
        <v>2.6284364451501E-3</v>
      </c>
      <c r="I1799">
        <v>2.6743636404572765E-3</v>
      </c>
      <c r="J1799">
        <f t="shared" si="172"/>
        <v>0.52255391382457606</v>
      </c>
      <c r="K1799">
        <f t="shared" si="173"/>
        <v>0.50916794754854</v>
      </c>
    </row>
    <row r="1800" spans="1:11">
      <c r="A1800" s="2">
        <v>38118</v>
      </c>
      <c r="B1800" s="1">
        <v>0.56999544000000002</v>
      </c>
      <c r="C1800">
        <f t="shared" si="169"/>
        <v>1.0202918425142871E-2</v>
      </c>
      <c r="D1800">
        <f t="shared" si="170"/>
        <v>1.0151220005415698E-2</v>
      </c>
      <c r="E1800">
        <f t="shared" si="168"/>
        <v>1.7544000001122815</v>
      </c>
      <c r="F1800">
        <f t="shared" si="171"/>
        <v>-1.0151220005415748E-2</v>
      </c>
      <c r="H1800">
        <v>2.6284513930920068E-3</v>
      </c>
      <c r="I1800">
        <v>2.6753045837763874E-3</v>
      </c>
      <c r="J1800">
        <f t="shared" si="172"/>
        <v>0.52255682212173959</v>
      </c>
      <c r="K1800">
        <f t="shared" si="173"/>
        <v>0.50935101909130365</v>
      </c>
    </row>
    <row r="1801" spans="1:11">
      <c r="A1801" s="2">
        <v>38119</v>
      </c>
      <c r="B1801" s="1">
        <v>0.56360254700000001</v>
      </c>
      <c r="C1801">
        <f t="shared" si="169"/>
        <v>-1.1215691479917855E-2</v>
      </c>
      <c r="D1801">
        <f t="shared" si="170"/>
        <v>-1.1279061619755334E-2</v>
      </c>
      <c r="E1801">
        <f t="shared" si="168"/>
        <v>1.7743000015221719</v>
      </c>
      <c r="F1801">
        <f t="shared" si="171"/>
        <v>1.1279061619755372E-2</v>
      </c>
      <c r="H1801">
        <v>2.6310177227926689E-3</v>
      </c>
      <c r="I1801">
        <v>2.6875847748270751E-3</v>
      </c>
      <c r="J1801">
        <f t="shared" si="172"/>
        <v>0.52305613162104558</v>
      </c>
      <c r="K1801">
        <f t="shared" si="173"/>
        <v>0.51174027408193035</v>
      </c>
    </row>
    <row r="1802" spans="1:11">
      <c r="A1802" s="2">
        <v>38120</v>
      </c>
      <c r="B1802" s="1">
        <v>0.56869881700000002</v>
      </c>
      <c r="C1802">
        <f t="shared" si="169"/>
        <v>9.0423118687574799E-3</v>
      </c>
      <c r="D1802">
        <f t="shared" si="170"/>
        <v>9.0016749508768854E-3</v>
      </c>
      <c r="E1802">
        <f t="shared" si="168"/>
        <v>1.7584000003291724</v>
      </c>
      <c r="F1802">
        <f t="shared" si="171"/>
        <v>-9.0016749508767917E-3</v>
      </c>
      <c r="H1802">
        <v>2.6342014172613883E-3</v>
      </c>
      <c r="I1802">
        <v>2.6876029251013327E-3</v>
      </c>
      <c r="J1802">
        <f t="shared" si="172"/>
        <v>0.52367555666635812</v>
      </c>
      <c r="K1802">
        <f t="shared" si="173"/>
        <v>0.51174380543035747</v>
      </c>
    </row>
    <row r="1803" spans="1:11">
      <c r="A1803" s="2">
        <v>38121</v>
      </c>
      <c r="B1803" s="1">
        <v>0.56908718400000002</v>
      </c>
      <c r="C1803">
        <f t="shared" si="169"/>
        <v>6.8290453292774167E-4</v>
      </c>
      <c r="D1803">
        <f t="shared" si="170"/>
        <v>6.8267145973231974E-4</v>
      </c>
      <c r="E1803">
        <f t="shared" si="168"/>
        <v>1.7572000004835813</v>
      </c>
      <c r="F1803">
        <f t="shared" si="171"/>
        <v>-6.8267145973247749E-4</v>
      </c>
      <c r="H1803">
        <v>2.6376550973114424E-3</v>
      </c>
      <c r="I1803">
        <v>2.6879611228976621E-3</v>
      </c>
      <c r="J1803">
        <f t="shared" si="172"/>
        <v>0.52434751056850504</v>
      </c>
      <c r="K1803">
        <f t="shared" si="173"/>
        <v>0.51181349700673262</v>
      </c>
    </row>
    <row r="1804" spans="1:11">
      <c r="A1804" s="2">
        <v>38124</v>
      </c>
      <c r="B1804" s="1">
        <v>0.56513139300000004</v>
      </c>
      <c r="C1804">
        <f t="shared" si="169"/>
        <v>-6.9511159471129513E-3</v>
      </c>
      <c r="D1804">
        <f t="shared" si="170"/>
        <v>-6.9753874951935767E-3</v>
      </c>
      <c r="E1804">
        <f t="shared" si="168"/>
        <v>1.7695000001530616</v>
      </c>
      <c r="F1804">
        <f t="shared" si="171"/>
        <v>6.9753874951937033E-3</v>
      </c>
      <c r="H1804">
        <v>2.6417310584198389E-3</v>
      </c>
      <c r="I1804">
        <v>2.6885936760467207E-3</v>
      </c>
      <c r="J1804">
        <f t="shared" si="172"/>
        <v>0.52514053653851156</v>
      </c>
      <c r="K1804">
        <f t="shared" si="173"/>
        <v>0.5119365676301445</v>
      </c>
    </row>
    <row r="1805" spans="1:11">
      <c r="A1805" s="2">
        <v>38125</v>
      </c>
      <c r="B1805" s="1">
        <v>0.56513139300000004</v>
      </c>
      <c r="C1805">
        <f t="shared" si="169"/>
        <v>0</v>
      </c>
      <c r="D1805">
        <f t="shared" si="170"/>
        <v>0</v>
      </c>
      <c r="E1805">
        <f t="shared" si="168"/>
        <v>1.7695000001530616</v>
      </c>
      <c r="F1805">
        <f t="shared" si="171"/>
        <v>0</v>
      </c>
      <c r="H1805">
        <v>2.6442843113513269E-3</v>
      </c>
      <c r="I1805">
        <v>2.6951866670512224E-3</v>
      </c>
      <c r="J1805">
        <f t="shared" si="172"/>
        <v>0.52563730179922363</v>
      </c>
      <c r="K1805">
        <f t="shared" si="173"/>
        <v>0.51321931124509668</v>
      </c>
    </row>
    <row r="1806" spans="1:11">
      <c r="A1806" s="2">
        <v>38126</v>
      </c>
      <c r="B1806" s="1">
        <v>0.56094687799999998</v>
      </c>
      <c r="C1806">
        <f t="shared" si="169"/>
        <v>-7.4044992931405762E-3</v>
      </c>
      <c r="D1806">
        <f t="shared" si="170"/>
        <v>-7.4320486751978778E-3</v>
      </c>
      <c r="E1806">
        <f t="shared" si="168"/>
        <v>1.7827000010507235</v>
      </c>
      <c r="F1806">
        <f t="shared" si="171"/>
        <v>7.4320486751978413E-3</v>
      </c>
      <c r="H1806">
        <v>2.6450985328403953E-3</v>
      </c>
      <c r="I1806">
        <v>2.696257641396028E-3</v>
      </c>
      <c r="J1806">
        <f t="shared" si="172"/>
        <v>0.52579571812582659</v>
      </c>
      <c r="K1806">
        <f t="shared" si="173"/>
        <v>0.51342768184679155</v>
      </c>
    </row>
    <row r="1807" spans="1:11">
      <c r="A1807" s="2">
        <v>38127</v>
      </c>
      <c r="B1807" s="1">
        <v>0.56465273900000001</v>
      </c>
      <c r="C1807">
        <f t="shared" si="169"/>
        <v>6.6064384085939842E-3</v>
      </c>
      <c r="D1807">
        <f t="shared" si="170"/>
        <v>6.5847115333824693E-3</v>
      </c>
      <c r="E1807">
        <f t="shared" si="168"/>
        <v>1.7709999986381009</v>
      </c>
      <c r="F1807">
        <f t="shared" si="171"/>
        <v>-6.5847115333823852E-3</v>
      </c>
      <c r="H1807">
        <v>2.6536029430141534E-3</v>
      </c>
      <c r="I1807">
        <v>2.7057105701657857E-3</v>
      </c>
      <c r="J1807">
        <f t="shared" si="172"/>
        <v>0.5274503507260947</v>
      </c>
      <c r="K1807">
        <f t="shared" si="173"/>
        <v>0.51526685984866127</v>
      </c>
    </row>
    <row r="1808" spans="1:11">
      <c r="A1808" s="2">
        <v>38128</v>
      </c>
      <c r="B1808" s="1">
        <v>0.55928411600000005</v>
      </c>
      <c r="C1808">
        <f t="shared" si="169"/>
        <v>-9.5078313256884428E-3</v>
      </c>
      <c r="D1808">
        <f t="shared" si="170"/>
        <v>-9.5533193116258755E-3</v>
      </c>
      <c r="E1808">
        <f t="shared" si="168"/>
        <v>1.7880000010584958</v>
      </c>
      <c r="F1808">
        <f t="shared" si="171"/>
        <v>9.5533193116259657E-3</v>
      </c>
      <c r="H1808">
        <v>2.6606920430131756E-3</v>
      </c>
      <c r="I1808">
        <v>2.7076639143563726E-3</v>
      </c>
      <c r="J1808">
        <f t="shared" si="172"/>
        <v>0.52882961815620255</v>
      </c>
      <c r="K1808">
        <f t="shared" si="173"/>
        <v>0.51564690583788964</v>
      </c>
    </row>
    <row r="1809" spans="1:11">
      <c r="A1809" s="2">
        <v>38131</v>
      </c>
      <c r="B1809" s="1">
        <v>0.55840964900000001</v>
      </c>
      <c r="C1809">
        <f t="shared" si="169"/>
        <v>-1.5635469969257354E-3</v>
      </c>
      <c r="D1809">
        <f t="shared" si="170"/>
        <v>-1.5647706121511319E-3</v>
      </c>
      <c r="E1809">
        <f t="shared" si="168"/>
        <v>1.7908000010221887</v>
      </c>
      <c r="F1809">
        <f t="shared" si="171"/>
        <v>1.5647706121511345E-3</v>
      </c>
      <c r="H1809">
        <v>2.6618664240402137E-3</v>
      </c>
      <c r="I1809">
        <v>2.7153246486283449E-3</v>
      </c>
      <c r="J1809">
        <f t="shared" si="172"/>
        <v>0.52905810773899209</v>
      </c>
      <c r="K1809">
        <f t="shared" si="173"/>
        <v>0.51713739141059978</v>
      </c>
    </row>
    <row r="1810" spans="1:11">
      <c r="A1810" s="2">
        <v>38132</v>
      </c>
      <c r="B1810" s="1">
        <v>0.55141990600000002</v>
      </c>
      <c r="C1810">
        <f t="shared" si="169"/>
        <v>-1.2517231771544846E-2</v>
      </c>
      <c r="D1810">
        <f t="shared" si="170"/>
        <v>-1.2596232254346598E-2</v>
      </c>
      <c r="E1810">
        <f t="shared" si="168"/>
        <v>1.8135000008505315</v>
      </c>
      <c r="F1810">
        <f t="shared" si="171"/>
        <v>1.2596232254346642E-2</v>
      </c>
      <c r="H1810">
        <v>2.6664216942323339E-3</v>
      </c>
      <c r="I1810">
        <v>2.7402229259126882E-3</v>
      </c>
      <c r="J1810">
        <f t="shared" si="172"/>
        <v>0.52994438890475348</v>
      </c>
      <c r="K1810">
        <f t="shared" si="173"/>
        <v>0.52198164285702109</v>
      </c>
    </row>
    <row r="1811" spans="1:11">
      <c r="A1811" s="2">
        <v>38133</v>
      </c>
      <c r="B1811" s="1">
        <v>0.55120714400000004</v>
      </c>
      <c r="C1811">
        <f t="shared" si="169"/>
        <v>-3.8584388718088114E-4</v>
      </c>
      <c r="D1811">
        <f t="shared" si="170"/>
        <v>-3.8591834408662916E-4</v>
      </c>
      <c r="E1811">
        <f t="shared" si="168"/>
        <v>1.8141999988302038</v>
      </c>
      <c r="F1811">
        <f t="shared" si="171"/>
        <v>3.8591834408665686E-4</v>
      </c>
      <c r="H1811">
        <v>2.6677926302904947E-3</v>
      </c>
      <c r="I1811">
        <v>2.7402408370563918E-3</v>
      </c>
      <c r="J1811">
        <f t="shared" si="172"/>
        <v>0.53021112057083841</v>
      </c>
      <c r="K1811">
        <f t="shared" si="173"/>
        <v>0.52198512767979832</v>
      </c>
    </row>
    <row r="1812" spans="1:11">
      <c r="A1812" s="2">
        <v>38134</v>
      </c>
      <c r="B1812" s="1">
        <v>0.54439544900000003</v>
      </c>
      <c r="C1812">
        <f t="shared" si="169"/>
        <v>-1.2357777061031694E-2</v>
      </c>
      <c r="D1812">
        <f t="shared" si="170"/>
        <v>-1.2434769347874717E-2</v>
      </c>
      <c r="E1812">
        <f t="shared" si="168"/>
        <v>1.836899999507527</v>
      </c>
      <c r="F1812">
        <f t="shared" si="171"/>
        <v>1.2434769347874776E-2</v>
      </c>
      <c r="H1812">
        <v>2.6686442778503408E-3</v>
      </c>
      <c r="I1812">
        <v>2.7412633908601024E-3</v>
      </c>
      <c r="J1812">
        <f t="shared" si="172"/>
        <v>0.53037681857783348</v>
      </c>
      <c r="K1812">
        <f t="shared" si="173"/>
        <v>0.52218407749813711</v>
      </c>
    </row>
    <row r="1813" spans="1:11">
      <c r="A1813" s="2">
        <v>38135</v>
      </c>
      <c r="B1813" s="1">
        <v>0.54555373699999998</v>
      </c>
      <c r="C1813">
        <f t="shared" si="169"/>
        <v>2.1276592266294969E-3</v>
      </c>
      <c r="D1813">
        <f t="shared" si="170"/>
        <v>2.1253989652134007E-3</v>
      </c>
      <c r="E1813">
        <f t="shared" si="168"/>
        <v>1.833000000144807</v>
      </c>
      <c r="F1813">
        <f t="shared" si="171"/>
        <v>-2.1253989652133742E-3</v>
      </c>
      <c r="H1813">
        <v>2.6692909603742271E-3</v>
      </c>
      <c r="I1813">
        <v>2.7451600090126335E-3</v>
      </c>
      <c r="J1813">
        <f t="shared" si="172"/>
        <v>0.53050263823659682</v>
      </c>
      <c r="K1813">
        <f t="shared" si="173"/>
        <v>0.522942210195672</v>
      </c>
    </row>
    <row r="1814" spans="1:11">
      <c r="A1814" s="2">
        <v>38139</v>
      </c>
      <c r="B1814" s="1">
        <v>0.54469197700000005</v>
      </c>
      <c r="C1814">
        <f t="shared" si="169"/>
        <v>-1.5796060801246403E-3</v>
      </c>
      <c r="D1814">
        <f t="shared" si="170"/>
        <v>-1.5808549731547734E-3</v>
      </c>
      <c r="E1814">
        <f t="shared" si="168"/>
        <v>1.8358999989456424</v>
      </c>
      <c r="F1814">
        <f t="shared" si="171"/>
        <v>1.5808549731548456E-3</v>
      </c>
      <c r="H1814">
        <v>2.6707386871626269E-3</v>
      </c>
      <c r="I1814">
        <v>2.7508384244394547E-3</v>
      </c>
      <c r="J1814">
        <f t="shared" si="172"/>
        <v>0.53078431043859842</v>
      </c>
      <c r="K1814">
        <f t="shared" si="173"/>
        <v>0.52404701242076634</v>
      </c>
    </row>
    <row r="1815" spans="1:11">
      <c r="A1815" s="2">
        <v>38140</v>
      </c>
      <c r="B1815" s="1">
        <v>0.54404004100000003</v>
      </c>
      <c r="C1815">
        <f t="shared" si="169"/>
        <v>-1.1968893017126891E-3</v>
      </c>
      <c r="D1815">
        <f t="shared" si="170"/>
        <v>-1.1976061457586997E-3</v>
      </c>
      <c r="E1815">
        <f t="shared" si="168"/>
        <v>1.8381000011725239</v>
      </c>
      <c r="F1815">
        <f t="shared" si="171"/>
        <v>1.1976061457587158E-3</v>
      </c>
      <c r="H1815">
        <v>2.6738806838434693E-3</v>
      </c>
      <c r="I1815">
        <v>2.7510319588901983E-3</v>
      </c>
      <c r="J1815">
        <f t="shared" si="172"/>
        <v>0.5313956226909281</v>
      </c>
      <c r="K1815">
        <f t="shared" si="173"/>
        <v>0.52408466681477284</v>
      </c>
    </row>
    <row r="1816" spans="1:11">
      <c r="A1816" s="2">
        <v>38141</v>
      </c>
      <c r="B1816" s="1">
        <v>0.54386251200000002</v>
      </c>
      <c r="C1816">
        <f t="shared" si="169"/>
        <v>-3.2631605510813344E-4</v>
      </c>
      <c r="D1816">
        <f t="shared" si="170"/>
        <v>-3.2636930777715979E-4</v>
      </c>
      <c r="E1816">
        <f t="shared" si="168"/>
        <v>1.8386999985025627</v>
      </c>
      <c r="F1816">
        <f t="shared" si="171"/>
        <v>3.2636930777732356E-4</v>
      </c>
      <c r="H1816">
        <v>2.6744487376802253E-3</v>
      </c>
      <c r="I1816">
        <v>2.7563756104952335E-3</v>
      </c>
      <c r="J1816">
        <f t="shared" si="172"/>
        <v>0.53150614421773601</v>
      </c>
      <c r="K1816">
        <f t="shared" si="173"/>
        <v>0.52512433681769066</v>
      </c>
    </row>
    <row r="1817" spans="1:11">
      <c r="A1817" s="2">
        <v>38142</v>
      </c>
      <c r="B1817" s="1">
        <v>0.54445472900000003</v>
      </c>
      <c r="C1817">
        <f t="shared" si="169"/>
        <v>1.0889093970132269E-3</v>
      </c>
      <c r="D1817">
        <f t="shared" si="170"/>
        <v>1.0883169652064798E-3</v>
      </c>
      <c r="E1817">
        <f t="shared" si="168"/>
        <v>1.8366999986145771</v>
      </c>
      <c r="F1817">
        <f t="shared" si="171"/>
        <v>-1.0883169652064332E-3</v>
      </c>
      <c r="H1817">
        <v>2.6768778797568904E-3</v>
      </c>
      <c r="I1817">
        <v>2.7676778998387583E-3</v>
      </c>
      <c r="J1817">
        <f t="shared" si="172"/>
        <v>0.53197876225809526</v>
      </c>
      <c r="K1817">
        <f t="shared" si="173"/>
        <v>0.52732332957831318</v>
      </c>
    </row>
    <row r="1818" spans="1:11">
      <c r="A1818" s="2">
        <v>38145</v>
      </c>
      <c r="B1818" s="1">
        <v>0.54389209199999999</v>
      </c>
      <c r="C1818">
        <f t="shared" si="169"/>
        <v>-1.0333953771205495E-3</v>
      </c>
      <c r="D1818">
        <f t="shared" si="170"/>
        <v>-1.0339296982649947E-3</v>
      </c>
      <c r="E1818">
        <f t="shared" si="168"/>
        <v>1.8385999993542836</v>
      </c>
      <c r="F1818">
        <f t="shared" si="171"/>
        <v>1.0339296982648679E-3</v>
      </c>
      <c r="H1818">
        <v>2.6873512860622352E-3</v>
      </c>
      <c r="I1818">
        <v>2.7758151954476755E-3</v>
      </c>
      <c r="J1818">
        <f t="shared" si="172"/>
        <v>0.5340164861160237</v>
      </c>
      <c r="K1818">
        <f t="shared" si="173"/>
        <v>0.52890653574046176</v>
      </c>
    </row>
    <row r="1819" spans="1:11">
      <c r="A1819" s="2">
        <v>38146</v>
      </c>
      <c r="B1819" s="1">
        <v>0.54463264499999997</v>
      </c>
      <c r="C1819">
        <f t="shared" si="169"/>
        <v>1.3615807453217776E-3</v>
      </c>
      <c r="D1819">
        <f t="shared" si="170"/>
        <v>1.3606546348129383E-3</v>
      </c>
      <c r="E1819">
        <f t="shared" si="168"/>
        <v>1.8361000009465096</v>
      </c>
      <c r="F1819">
        <f t="shared" si="171"/>
        <v>-1.3606546348128941E-3</v>
      </c>
      <c r="H1819">
        <v>2.6955851177213074E-3</v>
      </c>
      <c r="I1819">
        <v>2.7807826515613252E-3</v>
      </c>
      <c r="J1819">
        <f t="shared" si="172"/>
        <v>0.53561847449732958</v>
      </c>
      <c r="K1819">
        <f t="shared" si="173"/>
        <v>0.52987301250464791</v>
      </c>
    </row>
    <row r="1820" spans="1:11">
      <c r="A1820" s="2">
        <v>38147</v>
      </c>
      <c r="B1820" s="1">
        <v>0.54668707599999999</v>
      </c>
      <c r="C1820">
        <f t="shared" si="169"/>
        <v>3.7721407610444846E-3</v>
      </c>
      <c r="D1820">
        <f t="shared" si="170"/>
        <v>3.7650440789411183E-3</v>
      </c>
      <c r="E1820">
        <f t="shared" si="168"/>
        <v>1.8292000010623994</v>
      </c>
      <c r="F1820">
        <f t="shared" si="171"/>
        <v>-3.7650440789411292E-3</v>
      </c>
      <c r="H1820">
        <v>2.7001910238272876E-3</v>
      </c>
      <c r="I1820">
        <v>2.7811266441469373E-3</v>
      </c>
      <c r="J1820">
        <f t="shared" si="172"/>
        <v>0.53651460747316426</v>
      </c>
      <c r="K1820">
        <f t="shared" si="173"/>
        <v>0.52993994029091107</v>
      </c>
    </row>
    <row r="1821" spans="1:11">
      <c r="A1821" s="2">
        <v>38148</v>
      </c>
      <c r="B1821" s="1">
        <v>0.54406964099999999</v>
      </c>
      <c r="C1821">
        <f t="shared" si="169"/>
        <v>-4.787812104780742E-3</v>
      </c>
      <c r="D1821">
        <f t="shared" si="170"/>
        <v>-4.7993103929322182E-3</v>
      </c>
      <c r="E1821">
        <f t="shared" si="168"/>
        <v>1.8379999997095959</v>
      </c>
      <c r="F1821">
        <f t="shared" si="171"/>
        <v>4.7993103929320673E-3</v>
      </c>
      <c r="H1821">
        <v>2.7046481809434287E-3</v>
      </c>
      <c r="I1821">
        <v>2.7827257250520373E-3</v>
      </c>
      <c r="J1821">
        <f t="shared" si="172"/>
        <v>0.53738179959092458</v>
      </c>
      <c r="K1821">
        <f t="shared" si="173"/>
        <v>0.53025106020892832</v>
      </c>
    </row>
    <row r="1822" spans="1:11">
      <c r="A1822" s="2">
        <v>38152</v>
      </c>
      <c r="B1822" s="1">
        <v>0.55102490599999998</v>
      </c>
      <c r="C1822">
        <f t="shared" si="169"/>
        <v>1.2783777067980173E-2</v>
      </c>
      <c r="D1822">
        <f t="shared" si="170"/>
        <v>1.2702754376623535E-2</v>
      </c>
      <c r="E1822">
        <f t="shared" si="168"/>
        <v>1.8148000010729097</v>
      </c>
      <c r="F1822">
        <f t="shared" si="171"/>
        <v>-1.2702754376623519E-2</v>
      </c>
      <c r="H1822">
        <v>2.706862194553219E-3</v>
      </c>
      <c r="I1822">
        <v>2.7890134133778765E-3</v>
      </c>
      <c r="J1822">
        <f t="shared" si="172"/>
        <v>0.53781256186853676</v>
      </c>
      <c r="K1822">
        <f t="shared" si="173"/>
        <v>0.53147440361213827</v>
      </c>
    </row>
    <row r="1823" spans="1:11">
      <c r="A1823" s="2">
        <v>38153</v>
      </c>
      <c r="B1823" s="1">
        <v>0.54710581000000003</v>
      </c>
      <c r="C1823">
        <f t="shared" si="169"/>
        <v>-7.1123754250047577E-3</v>
      </c>
      <c r="D1823">
        <f t="shared" si="170"/>
        <v>-7.1377889390923524E-3</v>
      </c>
      <c r="E1823">
        <f t="shared" si="168"/>
        <v>1.8278000008809996</v>
      </c>
      <c r="F1823">
        <f t="shared" si="171"/>
        <v>7.1377889390925172E-3</v>
      </c>
      <c r="H1823">
        <v>2.7334860676605415E-3</v>
      </c>
      <c r="I1823">
        <v>2.8070551750274575E-3</v>
      </c>
      <c r="J1823">
        <f t="shared" si="172"/>
        <v>0.54299254819195142</v>
      </c>
      <c r="K1823">
        <f t="shared" si="173"/>
        <v>0.53498463964047305</v>
      </c>
    </row>
    <row r="1824" spans="1:11">
      <c r="A1824" s="2">
        <v>38154</v>
      </c>
      <c r="B1824" s="1">
        <v>0.54758514899999999</v>
      </c>
      <c r="C1824">
        <f t="shared" si="169"/>
        <v>8.7613582462231498E-4</v>
      </c>
      <c r="D1824">
        <f t="shared" si="170"/>
        <v>8.7575224166155376E-4</v>
      </c>
      <c r="E1824">
        <f t="shared" si="168"/>
        <v>1.8262000016366404</v>
      </c>
      <c r="F1824">
        <f t="shared" si="171"/>
        <v>-8.7575224166157914E-4</v>
      </c>
      <c r="H1824">
        <v>2.7384786181035604E-3</v>
      </c>
      <c r="I1824">
        <v>2.8087012812243036E-3</v>
      </c>
      <c r="J1824">
        <f t="shared" si="172"/>
        <v>0.54396390735181321</v>
      </c>
      <c r="K1824">
        <f t="shared" si="173"/>
        <v>0.53530490887974491</v>
      </c>
    </row>
    <row r="1825" spans="1:11">
      <c r="A1825" s="2">
        <v>38155</v>
      </c>
      <c r="B1825" s="1">
        <v>0.54522654199999998</v>
      </c>
      <c r="C1825">
        <f t="shared" si="169"/>
        <v>-4.3072881072602209E-3</v>
      </c>
      <c r="D1825">
        <f t="shared" si="170"/>
        <v>-4.3165911963472005E-3</v>
      </c>
      <c r="E1825">
        <f t="shared" si="168"/>
        <v>1.8340999987487769</v>
      </c>
      <c r="F1825">
        <f t="shared" si="171"/>
        <v>4.3165911963472334E-3</v>
      </c>
      <c r="H1825">
        <v>2.7416057978945866E-3</v>
      </c>
      <c r="I1825">
        <v>2.8144868142088364E-3</v>
      </c>
      <c r="J1825">
        <f t="shared" si="172"/>
        <v>0.54457233680469852</v>
      </c>
      <c r="K1825">
        <f t="shared" si="173"/>
        <v>0.53643055208021906</v>
      </c>
    </row>
    <row r="1826" spans="1:11">
      <c r="A1826" s="2">
        <v>38156</v>
      </c>
      <c r="B1826" s="1">
        <v>0.54442508700000003</v>
      </c>
      <c r="C1826">
        <f t="shared" si="169"/>
        <v>-1.4699486144971186E-3</v>
      </c>
      <c r="D1826">
        <f t="shared" si="170"/>
        <v>-1.4710300488602977E-3</v>
      </c>
      <c r="E1826">
        <f t="shared" si="168"/>
        <v>1.8368000003644209</v>
      </c>
      <c r="F1826">
        <f t="shared" si="171"/>
        <v>1.4710300488603391E-3</v>
      </c>
      <c r="H1826">
        <v>2.7431429229798953E-3</v>
      </c>
      <c r="I1826">
        <v>2.819577949539011E-3</v>
      </c>
      <c r="J1826">
        <f t="shared" si="172"/>
        <v>0.54487140249236832</v>
      </c>
      <c r="K1826">
        <f t="shared" si="173"/>
        <v>0.53742109208447197</v>
      </c>
    </row>
    <row r="1827" spans="1:11">
      <c r="A1827" s="2">
        <v>38159</v>
      </c>
      <c r="B1827" s="1">
        <v>0.54614964499999996</v>
      </c>
      <c r="C1827">
        <f t="shared" si="169"/>
        <v>3.1676681350283342E-3</v>
      </c>
      <c r="D1827">
        <f t="shared" si="170"/>
        <v>3.1626616441364393E-3</v>
      </c>
      <c r="E1827">
        <f t="shared" si="168"/>
        <v>1.8310000000091551</v>
      </c>
      <c r="F1827">
        <f t="shared" si="171"/>
        <v>-3.1626616441364584E-3</v>
      </c>
      <c r="H1827">
        <v>2.7468355759640148E-3</v>
      </c>
      <c r="I1827">
        <v>2.8221248248551248E-3</v>
      </c>
      <c r="J1827">
        <f t="shared" si="172"/>
        <v>0.54558985137761318</v>
      </c>
      <c r="K1827">
        <f t="shared" si="173"/>
        <v>0.53791661650542044</v>
      </c>
    </row>
    <row r="1828" spans="1:11">
      <c r="A1828" s="2">
        <v>38160</v>
      </c>
      <c r="B1828" s="1">
        <v>0.548937805</v>
      </c>
      <c r="C1828">
        <f t="shared" si="169"/>
        <v>5.1051209600256886E-3</v>
      </c>
      <c r="D1828">
        <f t="shared" si="170"/>
        <v>5.092134011227635E-3</v>
      </c>
      <c r="E1828">
        <f t="shared" si="168"/>
        <v>1.8217000011504036</v>
      </c>
      <c r="F1828">
        <f t="shared" si="171"/>
        <v>-5.0921340112274538E-3</v>
      </c>
      <c r="H1828">
        <v>2.7487472088495741E-3</v>
      </c>
      <c r="I1828">
        <v>2.82392718673699E-3</v>
      </c>
      <c r="J1828">
        <f t="shared" si="172"/>
        <v>0.54596178194393874</v>
      </c>
      <c r="K1828">
        <f t="shared" si="173"/>
        <v>0.53826728711822991</v>
      </c>
    </row>
    <row r="1829" spans="1:11">
      <c r="A1829" s="2">
        <v>38161</v>
      </c>
      <c r="B1829" s="1">
        <v>0.54993400800000003</v>
      </c>
      <c r="C1829">
        <f t="shared" si="169"/>
        <v>1.8147830062460457E-3</v>
      </c>
      <c r="D1829">
        <f t="shared" si="170"/>
        <v>1.8131382771497987E-3</v>
      </c>
      <c r="E1829">
        <f t="shared" si="168"/>
        <v>1.8183999997323315</v>
      </c>
      <c r="F1829">
        <f t="shared" si="171"/>
        <v>-1.8131382771498679E-3</v>
      </c>
      <c r="H1829">
        <v>2.7510328683898284E-3</v>
      </c>
      <c r="I1829">
        <v>2.8276017835866803E-3</v>
      </c>
      <c r="J1829">
        <f t="shared" si="172"/>
        <v>0.54640648377641721</v>
      </c>
      <c r="K1829">
        <f t="shared" si="173"/>
        <v>0.5389822229710538</v>
      </c>
    </row>
    <row r="1830" spans="1:11">
      <c r="A1830" s="2">
        <v>38162</v>
      </c>
      <c r="B1830" s="1">
        <v>0.54896794000000004</v>
      </c>
      <c r="C1830">
        <f t="shared" si="169"/>
        <v>-1.7566980509413632E-3</v>
      </c>
      <c r="D1830">
        <f t="shared" si="170"/>
        <v>-1.7582428543963615E-3</v>
      </c>
      <c r="E1830">
        <f t="shared" si="168"/>
        <v>1.8216000009035134</v>
      </c>
      <c r="F1830">
        <f t="shared" si="171"/>
        <v>1.7582428543963691E-3</v>
      </c>
      <c r="H1830">
        <v>2.7570693137855535E-3</v>
      </c>
      <c r="I1830">
        <v>2.8286985711348201E-3</v>
      </c>
      <c r="J1830">
        <f t="shared" si="172"/>
        <v>0.54758094492509568</v>
      </c>
      <c r="K1830">
        <f t="shared" si="173"/>
        <v>0.53919561583377351</v>
      </c>
    </row>
    <row r="1831" spans="1:11">
      <c r="A1831" s="2">
        <v>38163</v>
      </c>
      <c r="B1831" s="1">
        <v>0.54890767399999996</v>
      </c>
      <c r="C1831">
        <f t="shared" si="169"/>
        <v>-1.0978054565458084E-4</v>
      </c>
      <c r="D1831">
        <f t="shared" si="170"/>
        <v>-1.0978657197973583E-4</v>
      </c>
      <c r="E1831">
        <f t="shared" si="168"/>
        <v>1.8217999991014884</v>
      </c>
      <c r="F1831">
        <f t="shared" si="171"/>
        <v>1.097865719798615E-4</v>
      </c>
      <c r="H1831">
        <v>2.760819493766116E-3</v>
      </c>
      <c r="I1831">
        <v>2.8300487411243836E-3</v>
      </c>
      <c r="J1831">
        <f t="shared" si="172"/>
        <v>0.54831058636123642</v>
      </c>
      <c r="K1831">
        <f t="shared" si="173"/>
        <v>0.53945830721800714</v>
      </c>
    </row>
    <row r="1832" spans="1:11">
      <c r="A1832" s="2">
        <v>38166</v>
      </c>
      <c r="B1832" s="1">
        <v>0.54662730999999998</v>
      </c>
      <c r="C1832">
        <f t="shared" si="169"/>
        <v>-4.1543671331509824E-3</v>
      </c>
      <c r="D1832">
        <f t="shared" si="170"/>
        <v>-4.1630204907545463E-3</v>
      </c>
      <c r="E1832">
        <f t="shared" si="168"/>
        <v>1.8293999983279285</v>
      </c>
      <c r="F1832">
        <f t="shared" si="171"/>
        <v>4.1630204907546035E-3</v>
      </c>
      <c r="H1832">
        <v>2.7608221026898115E-3</v>
      </c>
      <c r="I1832">
        <v>2.8357042123153637E-3</v>
      </c>
      <c r="J1832">
        <f t="shared" si="172"/>
        <v>0.54831109395789634</v>
      </c>
      <c r="K1832">
        <f t="shared" si="173"/>
        <v>0.540558645373303</v>
      </c>
    </row>
    <row r="1833" spans="1:11">
      <c r="A1833" s="2">
        <v>38167</v>
      </c>
      <c r="B1833" s="1">
        <v>0.552791598</v>
      </c>
      <c r="C1833">
        <f t="shared" si="169"/>
        <v>1.1276948456892866E-2</v>
      </c>
      <c r="D1833">
        <f t="shared" si="170"/>
        <v>1.1213837694968962E-2</v>
      </c>
      <c r="E1833">
        <f t="shared" si="168"/>
        <v>1.808999998585362</v>
      </c>
      <c r="F1833">
        <f t="shared" si="171"/>
        <v>-1.1213837694969022E-2</v>
      </c>
      <c r="H1833">
        <v>2.7850660471870304E-3</v>
      </c>
      <c r="I1833">
        <v>2.8390283787265926E-3</v>
      </c>
      <c r="J1833">
        <f t="shared" si="172"/>
        <v>0.55302803729724381</v>
      </c>
      <c r="K1833">
        <f t="shared" si="173"/>
        <v>0.54120540088019364</v>
      </c>
    </row>
    <row r="1834" spans="1:11">
      <c r="A1834" s="2">
        <v>38168</v>
      </c>
      <c r="B1834" s="1">
        <v>0.55169369999999995</v>
      </c>
      <c r="C1834">
        <f t="shared" si="169"/>
        <v>-1.98609748044698E-3</v>
      </c>
      <c r="D1834">
        <f t="shared" si="170"/>
        <v>-1.9880723873862767E-3</v>
      </c>
      <c r="E1834">
        <f t="shared" si="168"/>
        <v>1.8125999988761881</v>
      </c>
      <c r="F1834">
        <f t="shared" si="171"/>
        <v>1.988072387386105E-3</v>
      </c>
      <c r="H1834">
        <v>2.7868120351793725E-3</v>
      </c>
      <c r="I1834">
        <v>2.8461368913695636E-3</v>
      </c>
      <c r="J1834">
        <f t="shared" si="172"/>
        <v>0.55336773970961339</v>
      </c>
      <c r="K1834">
        <f t="shared" si="173"/>
        <v>0.54258844526753658</v>
      </c>
    </row>
    <row r="1835" spans="1:11">
      <c r="A1835" s="2">
        <v>38169</v>
      </c>
      <c r="B1835" s="1">
        <v>0.55066079300000004</v>
      </c>
      <c r="C1835">
        <f t="shared" si="169"/>
        <v>-1.8722472270390478E-3</v>
      </c>
      <c r="D1835">
        <f t="shared" si="170"/>
        <v>-1.8740020725571415E-3</v>
      </c>
      <c r="E1835">
        <f t="shared" si="168"/>
        <v>1.8159999998401919</v>
      </c>
      <c r="F1835">
        <f t="shared" si="171"/>
        <v>1.8740020725571639E-3</v>
      </c>
      <c r="H1835">
        <v>2.7913499722704632E-3</v>
      </c>
      <c r="I1835">
        <v>2.8503582213564751E-3</v>
      </c>
      <c r="J1835">
        <f t="shared" si="172"/>
        <v>0.55425064851756967</v>
      </c>
      <c r="K1835">
        <f t="shared" si="173"/>
        <v>0.54340975445537243</v>
      </c>
    </row>
    <row r="1836" spans="1:11">
      <c r="A1836" s="2">
        <v>38170</v>
      </c>
      <c r="B1836" s="1">
        <v>0.54644808700000003</v>
      </c>
      <c r="C1836">
        <f t="shared" si="169"/>
        <v>-7.6502740953268145E-3</v>
      </c>
      <c r="D1836">
        <f t="shared" si="170"/>
        <v>-7.6796875522280603E-3</v>
      </c>
      <c r="E1836">
        <f t="shared" si="168"/>
        <v>1.8300000014456999</v>
      </c>
      <c r="F1836">
        <f t="shared" si="171"/>
        <v>7.6796875522278955E-3</v>
      </c>
      <c r="H1836">
        <v>2.7992551159642439E-3</v>
      </c>
      <c r="I1836">
        <v>2.8623231282171807E-3</v>
      </c>
      <c r="J1836">
        <f t="shared" si="172"/>
        <v>0.55578868680573856</v>
      </c>
      <c r="K1836">
        <f t="shared" si="173"/>
        <v>0.54573766721432937</v>
      </c>
    </row>
    <row r="1837" spans="1:11">
      <c r="A1837" s="2">
        <v>38174</v>
      </c>
      <c r="B1837" s="1">
        <v>0.54279976100000005</v>
      </c>
      <c r="C1837">
        <f t="shared" si="169"/>
        <v>-6.6764365852743923E-3</v>
      </c>
      <c r="D1837">
        <f t="shared" si="170"/>
        <v>-6.698823687696611E-3</v>
      </c>
      <c r="E1837">
        <f t="shared" si="168"/>
        <v>1.8423000005705601</v>
      </c>
      <c r="F1837">
        <f t="shared" si="171"/>
        <v>6.6988236876965711E-3</v>
      </c>
      <c r="H1837">
        <v>2.800685308971664E-3</v>
      </c>
      <c r="I1837">
        <v>2.8682152883408593E-3</v>
      </c>
      <c r="J1837">
        <f t="shared" si="172"/>
        <v>0.55606694760530051</v>
      </c>
      <c r="K1837">
        <f t="shared" si="173"/>
        <v>0.54688405597350764</v>
      </c>
    </row>
    <row r="1838" spans="1:11">
      <c r="A1838" s="2">
        <v>38175</v>
      </c>
      <c r="B1838" s="1">
        <v>0.538473965</v>
      </c>
      <c r="C1838">
        <f t="shared" si="169"/>
        <v>-7.9694139732682245E-3</v>
      </c>
      <c r="D1838">
        <f t="shared" si="170"/>
        <v>-8.0013394843441443E-3</v>
      </c>
      <c r="E1838">
        <f t="shared" si="168"/>
        <v>1.8570999992543744</v>
      </c>
      <c r="F1838">
        <f t="shared" si="171"/>
        <v>8.0013394843441426E-3</v>
      </c>
      <c r="H1838">
        <v>2.8048727074476642E-3</v>
      </c>
      <c r="I1838">
        <v>2.8703375984660494E-3</v>
      </c>
      <c r="J1838">
        <f t="shared" si="172"/>
        <v>0.55688165502029352</v>
      </c>
      <c r="K1838">
        <f t="shared" si="173"/>
        <v>0.54729697626418861</v>
      </c>
    </row>
    <row r="1839" spans="1:11">
      <c r="A1839" s="2">
        <v>38176</v>
      </c>
      <c r="B1839" s="1">
        <v>0.53861898100000005</v>
      </c>
      <c r="C1839">
        <f t="shared" si="169"/>
        <v>2.6930921349199721E-4</v>
      </c>
      <c r="D1839">
        <f t="shared" si="170"/>
        <v>2.6927295627521698E-4</v>
      </c>
      <c r="E1839">
        <f t="shared" si="168"/>
        <v>1.8565999997686675</v>
      </c>
      <c r="F1839">
        <f t="shared" si="171"/>
        <v>-2.6927295627519475E-4</v>
      </c>
      <c r="H1839">
        <v>2.8071631901746734E-3</v>
      </c>
      <c r="I1839">
        <v>2.8761163762351495E-3</v>
      </c>
      <c r="J1839">
        <f t="shared" si="172"/>
        <v>0.55732729526024283</v>
      </c>
      <c r="K1839">
        <f t="shared" si="173"/>
        <v>0.54842130515838539</v>
      </c>
    </row>
    <row r="1840" spans="1:11">
      <c r="A1840" s="2">
        <v>38177</v>
      </c>
      <c r="B1840" s="1">
        <v>0.53893829199999999</v>
      </c>
      <c r="C1840">
        <f t="shared" si="169"/>
        <v>5.928328025259777E-4</v>
      </c>
      <c r="D1840">
        <f t="shared" si="170"/>
        <v>5.9265714657974499E-4</v>
      </c>
      <c r="E1840">
        <f t="shared" si="168"/>
        <v>1.8554999985044671</v>
      </c>
      <c r="F1840">
        <f t="shared" si="171"/>
        <v>-5.9265714657978012E-4</v>
      </c>
      <c r="H1840">
        <v>2.812476756047786E-3</v>
      </c>
      <c r="I1840">
        <v>2.8792867583542921E-3</v>
      </c>
      <c r="J1840">
        <f t="shared" si="172"/>
        <v>0.55836111173166048</v>
      </c>
      <c r="K1840">
        <f t="shared" si="173"/>
        <v>0.54903814013017771</v>
      </c>
    </row>
    <row r="1841" spans="1:11">
      <c r="A1841" s="2">
        <v>38180</v>
      </c>
      <c r="B1841" s="1">
        <v>0.53648068699999996</v>
      </c>
      <c r="C1841">
        <f t="shared" si="169"/>
        <v>-4.5600860738246318E-3</v>
      </c>
      <c r="D1841">
        <f t="shared" si="170"/>
        <v>-4.5705149828842734E-3</v>
      </c>
      <c r="E1841">
        <f t="shared" si="168"/>
        <v>1.8639999989412481</v>
      </c>
      <c r="F1841">
        <f t="shared" si="171"/>
        <v>4.5705149828842231E-3</v>
      </c>
      <c r="H1841">
        <v>2.8184729242955323E-3</v>
      </c>
      <c r="I1841">
        <v>2.9095528822074882E-3</v>
      </c>
      <c r="J1841">
        <f t="shared" si="172"/>
        <v>0.5595277364894865</v>
      </c>
      <c r="K1841">
        <f t="shared" si="173"/>
        <v>0.55492676899309146</v>
      </c>
    </row>
    <row r="1842" spans="1:11">
      <c r="A1842" s="2">
        <v>38181</v>
      </c>
      <c r="B1842" s="1">
        <v>0.53937432600000002</v>
      </c>
      <c r="C1842">
        <f t="shared" si="169"/>
        <v>5.3937430929364982E-3</v>
      </c>
      <c r="D1842">
        <f t="shared" si="170"/>
        <v>5.3792489557361739E-3</v>
      </c>
      <c r="E1842">
        <f t="shared" si="168"/>
        <v>1.8539999992509839</v>
      </c>
      <c r="F1842">
        <f t="shared" si="171"/>
        <v>-5.3792489557361826E-3</v>
      </c>
      <c r="H1842">
        <v>2.8247880666911244E-3</v>
      </c>
      <c r="I1842">
        <v>2.9124206646348777E-3</v>
      </c>
      <c r="J1842">
        <f t="shared" si="172"/>
        <v>0.56075642140350024</v>
      </c>
      <c r="K1842">
        <f t="shared" si="173"/>
        <v>0.55548472965090123</v>
      </c>
    </row>
    <row r="1843" spans="1:11">
      <c r="A1843" s="2">
        <v>38182</v>
      </c>
      <c r="B1843" s="1">
        <v>0.53867700900000004</v>
      </c>
      <c r="C1843">
        <f t="shared" si="169"/>
        <v>-1.2928257174776858E-3</v>
      </c>
      <c r="D1843">
        <f t="shared" si="170"/>
        <v>-1.2936621376202721E-3</v>
      </c>
      <c r="E1843">
        <f t="shared" si="168"/>
        <v>1.8564000009140913</v>
      </c>
      <c r="F1843">
        <f t="shared" si="171"/>
        <v>1.2936621376203508E-3</v>
      </c>
      <c r="H1843">
        <v>2.8278124711025063E-3</v>
      </c>
      <c r="I1843">
        <v>2.9132289777850247E-3</v>
      </c>
      <c r="J1843">
        <f t="shared" si="172"/>
        <v>0.56134485470260287</v>
      </c>
      <c r="K1843">
        <f t="shared" si="173"/>
        <v>0.55564199644097045</v>
      </c>
    </row>
    <row r="1844" spans="1:11">
      <c r="A1844" s="2">
        <v>38183</v>
      </c>
      <c r="B1844" s="1">
        <v>0.53922890300000004</v>
      </c>
      <c r="C1844">
        <f t="shared" si="169"/>
        <v>1.0245360221043942E-3</v>
      </c>
      <c r="D1844">
        <f t="shared" si="170"/>
        <v>1.0240115432751666E-3</v>
      </c>
      <c r="E1844">
        <f t="shared" si="168"/>
        <v>1.8544999988622641</v>
      </c>
      <c r="F1844">
        <f t="shared" si="171"/>
        <v>-1.0240115432752902E-3</v>
      </c>
      <c r="H1844">
        <v>2.8288559404776236E-3</v>
      </c>
      <c r="I1844">
        <v>2.9144149540231722E-3</v>
      </c>
      <c r="J1844">
        <f t="shared" si="172"/>
        <v>0.56154787389031546</v>
      </c>
      <c r="K1844">
        <f t="shared" si="173"/>
        <v>0.55587274200788073</v>
      </c>
    </row>
    <row r="1845" spans="1:11">
      <c r="A1845" s="2">
        <v>38184</v>
      </c>
      <c r="B1845" s="1">
        <v>0.53453068199999998</v>
      </c>
      <c r="C1845">
        <f t="shared" si="169"/>
        <v>-8.7128508391547399E-3</v>
      </c>
      <c r="D1845">
        <f t="shared" si="170"/>
        <v>-8.7510296499857271E-3</v>
      </c>
      <c r="E1845">
        <f t="shared" si="168"/>
        <v>1.8708000002140195</v>
      </c>
      <c r="F1845">
        <f t="shared" si="171"/>
        <v>8.7510296499855918E-3</v>
      </c>
      <c r="H1845">
        <v>2.85416462264431E-3</v>
      </c>
      <c r="I1845">
        <v>2.9254570291709376E-3</v>
      </c>
      <c r="J1845">
        <f t="shared" si="172"/>
        <v>0.5664719744131288</v>
      </c>
      <c r="K1845">
        <f t="shared" si="173"/>
        <v>0.55802110704917185</v>
      </c>
    </row>
    <row r="1846" spans="1:11">
      <c r="A1846" s="2">
        <v>38187</v>
      </c>
      <c r="B1846" s="1">
        <v>0.53378883300000002</v>
      </c>
      <c r="C1846">
        <f t="shared" si="169"/>
        <v>-1.3878511093586843E-3</v>
      </c>
      <c r="D1846">
        <f t="shared" si="170"/>
        <v>-1.3888150666989613E-3</v>
      </c>
      <c r="E1846">
        <f t="shared" si="168"/>
        <v>1.8734000004829625</v>
      </c>
      <c r="F1846">
        <f t="shared" si="171"/>
        <v>1.3888150666989737E-3</v>
      </c>
      <c r="H1846">
        <v>2.8548141152272902E-3</v>
      </c>
      <c r="I1846">
        <v>2.9315292340441213E-3</v>
      </c>
      <c r="J1846">
        <f t="shared" si="172"/>
        <v>0.56659834080179949</v>
      </c>
      <c r="K1846">
        <f t="shared" si="173"/>
        <v>0.55920252562299355</v>
      </c>
    </row>
    <row r="1847" spans="1:11">
      <c r="A1847" s="2">
        <v>38188</v>
      </c>
      <c r="B1847" s="1">
        <v>0.53890924799999995</v>
      </c>
      <c r="C1847">
        <f t="shared" si="169"/>
        <v>9.592585463472858E-3</v>
      </c>
      <c r="D1847">
        <f t="shared" si="170"/>
        <v>9.5468687440414743E-3</v>
      </c>
      <c r="E1847">
        <f t="shared" si="168"/>
        <v>1.8555999989074228</v>
      </c>
      <c r="F1847">
        <f t="shared" si="171"/>
        <v>-9.5468687440415628E-3</v>
      </c>
      <c r="H1847">
        <v>2.860013418446401E-3</v>
      </c>
      <c r="I1847">
        <v>2.937720960287141E-3</v>
      </c>
      <c r="J1847">
        <f t="shared" si="172"/>
        <v>0.56760992613567307</v>
      </c>
      <c r="K1847">
        <f t="shared" si="173"/>
        <v>0.56040719847911347</v>
      </c>
    </row>
    <row r="1848" spans="1:11">
      <c r="A1848" s="2">
        <v>38189</v>
      </c>
      <c r="B1848" s="1">
        <v>0.54484036199999997</v>
      </c>
      <c r="C1848">
        <f t="shared" si="169"/>
        <v>1.1005775131919915E-2</v>
      </c>
      <c r="D1848">
        <f t="shared" si="170"/>
        <v>1.094565231867595E-2</v>
      </c>
      <c r="E1848">
        <f t="shared" si="168"/>
        <v>1.8353999992386762</v>
      </c>
      <c r="F1848">
        <f t="shared" si="171"/>
        <v>-1.0945652318675766E-2</v>
      </c>
      <c r="H1848">
        <v>2.8689067727300913E-3</v>
      </c>
      <c r="I1848">
        <v>2.9412671360587428E-3</v>
      </c>
      <c r="J1848">
        <f t="shared" si="172"/>
        <v>0.56934023236771891</v>
      </c>
      <c r="K1848">
        <f t="shared" si="173"/>
        <v>0.56109714850716808</v>
      </c>
    </row>
    <row r="1849" spans="1:11">
      <c r="A1849" s="2">
        <v>38190</v>
      </c>
      <c r="B1849" s="1">
        <v>0.54141851699999999</v>
      </c>
      <c r="C1849">
        <f t="shared" si="169"/>
        <v>-6.2804543103948118E-3</v>
      </c>
      <c r="D1849">
        <f t="shared" si="170"/>
        <v>-6.300259330127133E-3</v>
      </c>
      <c r="E1849">
        <f t="shared" si="168"/>
        <v>1.8469999983395471</v>
      </c>
      <c r="F1849">
        <f t="shared" si="171"/>
        <v>6.3002593301272154E-3</v>
      </c>
      <c r="H1849">
        <v>2.8925766828505994E-3</v>
      </c>
      <c r="I1849">
        <v>2.9536669584334157E-3</v>
      </c>
      <c r="J1849">
        <f t="shared" si="172"/>
        <v>0.57394549059616817</v>
      </c>
      <c r="K1849">
        <f t="shared" si="173"/>
        <v>0.56350967917296035</v>
      </c>
    </row>
    <row r="1850" spans="1:11">
      <c r="A1850" s="2">
        <v>38191</v>
      </c>
      <c r="B1850" s="1">
        <v>0.54582173499999997</v>
      </c>
      <c r="C1850">
        <f t="shared" si="169"/>
        <v>8.1327436386886554E-3</v>
      </c>
      <c r="D1850">
        <f t="shared" si="170"/>
        <v>8.0998510965411934E-3</v>
      </c>
      <c r="E1850">
        <f t="shared" si="168"/>
        <v>1.8320999987294386</v>
      </c>
      <c r="F1850">
        <f t="shared" si="171"/>
        <v>-8.0998510965412784E-3</v>
      </c>
      <c r="H1850">
        <v>2.8990183975163134E-3</v>
      </c>
      <c r="I1850">
        <v>2.9604127695308812E-3</v>
      </c>
      <c r="J1850">
        <f t="shared" si="172"/>
        <v>0.57519880162770853</v>
      </c>
      <c r="K1850">
        <f t="shared" si="173"/>
        <v>0.5648221557267793</v>
      </c>
    </row>
    <row r="1851" spans="1:11">
      <c r="A1851" s="2">
        <v>38194</v>
      </c>
      <c r="B1851" s="1">
        <v>0.54368509799999998</v>
      </c>
      <c r="C1851">
        <f t="shared" si="169"/>
        <v>-3.9145326449853135E-3</v>
      </c>
      <c r="D1851">
        <f t="shared" si="170"/>
        <v>-3.922214481653221E-3</v>
      </c>
      <c r="E1851">
        <f t="shared" si="168"/>
        <v>1.8392999986179501</v>
      </c>
      <c r="F1851">
        <f t="shared" si="171"/>
        <v>3.9222144816533798E-3</v>
      </c>
      <c r="H1851">
        <v>2.9079856300529136E-3</v>
      </c>
      <c r="I1851">
        <v>2.9656005259931294E-3</v>
      </c>
      <c r="J1851">
        <f t="shared" si="172"/>
        <v>0.57694348173909671</v>
      </c>
      <c r="K1851">
        <f t="shared" si="173"/>
        <v>0.56583149450387327</v>
      </c>
    </row>
    <row r="1852" spans="1:11">
      <c r="A1852" s="2">
        <v>38195</v>
      </c>
      <c r="B1852" s="1">
        <v>0.54887754499999997</v>
      </c>
      <c r="C1852">
        <f t="shared" si="169"/>
        <v>9.550467759923853E-3</v>
      </c>
      <c r="D1852">
        <f t="shared" si="170"/>
        <v>9.5051503492126609E-3</v>
      </c>
      <c r="E1852">
        <f t="shared" si="168"/>
        <v>1.8219000013928426</v>
      </c>
      <c r="F1852">
        <f t="shared" si="171"/>
        <v>-9.5051503492126627E-3</v>
      </c>
      <c r="H1852">
        <v>2.9089159343556837E-3</v>
      </c>
      <c r="I1852">
        <v>2.9712296051820019E-3</v>
      </c>
      <c r="J1852">
        <f t="shared" si="172"/>
        <v>0.57712448333663058</v>
      </c>
      <c r="K1852">
        <f t="shared" si="173"/>
        <v>0.5669266977860643</v>
      </c>
    </row>
    <row r="1853" spans="1:11">
      <c r="A1853" s="2">
        <v>38196</v>
      </c>
      <c r="B1853" s="1">
        <v>0.54878718000000004</v>
      </c>
      <c r="C1853">
        <f t="shared" si="169"/>
        <v>-1.646359936257058E-4</v>
      </c>
      <c r="D1853">
        <f t="shared" si="170"/>
        <v>-1.6464954761857484E-4</v>
      </c>
      <c r="E1853">
        <f t="shared" si="168"/>
        <v>1.8222000011006088</v>
      </c>
      <c r="F1853">
        <f t="shared" si="171"/>
        <v>1.6464954761864848E-4</v>
      </c>
      <c r="H1853">
        <v>2.9090480397387952E-3</v>
      </c>
      <c r="I1853">
        <v>2.9756376250194864E-3</v>
      </c>
      <c r="J1853">
        <f t="shared" si="172"/>
        <v>0.57715018598609136</v>
      </c>
      <c r="K1853">
        <f t="shared" si="173"/>
        <v>0.56778432967078174</v>
      </c>
    </row>
    <row r="1854" spans="1:11">
      <c r="A1854" s="2">
        <v>38197</v>
      </c>
      <c r="B1854" s="1">
        <v>0.55023660200000002</v>
      </c>
      <c r="C1854">
        <f t="shared" si="169"/>
        <v>2.6411367699952226E-3</v>
      </c>
      <c r="D1854">
        <f t="shared" si="170"/>
        <v>2.6376550973114424E-3</v>
      </c>
      <c r="E1854">
        <f t="shared" si="168"/>
        <v>1.8173999991370984</v>
      </c>
      <c r="F1854">
        <f t="shared" si="171"/>
        <v>-2.6376550973114944E-3</v>
      </c>
      <c r="H1854">
        <v>2.9102687820359552E-3</v>
      </c>
      <c r="I1854">
        <v>2.9762875136930488E-3</v>
      </c>
      <c r="J1854">
        <f t="shared" si="172"/>
        <v>0.5773876956969517</v>
      </c>
      <c r="K1854">
        <f t="shared" si="173"/>
        <v>0.56791077312351401</v>
      </c>
    </row>
    <row r="1855" spans="1:11">
      <c r="A1855" s="2">
        <v>38198</v>
      </c>
      <c r="B1855" s="1">
        <v>0.54996425199999999</v>
      </c>
      <c r="C1855">
        <f t="shared" si="169"/>
        <v>-4.9496888976507947E-4</v>
      </c>
      <c r="D1855">
        <f t="shared" si="170"/>
        <v>-4.9509142730251132E-4</v>
      </c>
      <c r="E1855">
        <f t="shared" si="168"/>
        <v>1.8183000010698878</v>
      </c>
      <c r="F1855">
        <f t="shared" si="171"/>
        <v>4.9509142730243662E-4</v>
      </c>
      <c r="H1855">
        <v>2.9384654947196775E-3</v>
      </c>
      <c r="I1855">
        <v>2.979358951541606E-3</v>
      </c>
      <c r="J1855">
        <f t="shared" si="172"/>
        <v>0.58287369638055486</v>
      </c>
      <c r="K1855">
        <f t="shared" si="173"/>
        <v>0.5685083573286599</v>
      </c>
    </row>
    <row r="1856" spans="1:11">
      <c r="A1856" s="2">
        <v>38201</v>
      </c>
      <c r="B1856" s="1">
        <v>0.54725551400000005</v>
      </c>
      <c r="C1856">
        <f t="shared" si="169"/>
        <v>-4.9252983082979096E-3</v>
      </c>
      <c r="D1856">
        <f t="shared" si="170"/>
        <v>-4.9374675645994549E-3</v>
      </c>
      <c r="E1856">
        <f t="shared" si="168"/>
        <v>1.8272999986620508</v>
      </c>
      <c r="F1856">
        <f t="shared" si="171"/>
        <v>4.9374675645995391E-3</v>
      </c>
      <c r="H1856">
        <v>2.9426749321145662E-3</v>
      </c>
      <c r="I1856">
        <v>2.992275911603233E-3</v>
      </c>
      <c r="J1856">
        <f t="shared" si="172"/>
        <v>0.58369269172533045</v>
      </c>
      <c r="K1856">
        <f t="shared" si="173"/>
        <v>0.57102150318800216</v>
      </c>
    </row>
    <row r="1857" spans="1:11">
      <c r="A1857" s="2">
        <v>38202</v>
      </c>
      <c r="B1857" s="1">
        <v>0.54815545700000001</v>
      </c>
      <c r="C1857">
        <f t="shared" si="169"/>
        <v>1.6444658426959524E-3</v>
      </c>
      <c r="D1857">
        <f t="shared" si="170"/>
        <v>1.6431151892749259E-3</v>
      </c>
      <c r="E1857">
        <f t="shared" si="168"/>
        <v>1.824299999625836</v>
      </c>
      <c r="F1857">
        <f t="shared" si="171"/>
        <v>-1.6431151892748502E-3</v>
      </c>
      <c r="H1857">
        <v>2.9440644611496186E-3</v>
      </c>
      <c r="I1857">
        <v>2.9994019316297417E-3</v>
      </c>
      <c r="J1857">
        <f t="shared" si="172"/>
        <v>0.58396304087282469</v>
      </c>
      <c r="K1857">
        <f t="shared" si="173"/>
        <v>0.57240795384185328</v>
      </c>
    </row>
    <row r="1858" spans="1:11">
      <c r="A1858" s="2">
        <v>38203</v>
      </c>
      <c r="B1858" s="1">
        <v>0.54800526100000002</v>
      </c>
      <c r="C1858">
        <f t="shared" si="169"/>
        <v>-2.7400256274379142E-4</v>
      </c>
      <c r="D1858">
        <f t="shared" si="170"/>
        <v>-2.740401083045297E-4</v>
      </c>
      <c r="E1858">
        <f t="shared" si="168"/>
        <v>1.8247999995021944</v>
      </c>
      <c r="F1858">
        <f t="shared" si="171"/>
        <v>2.7404010830460023E-4</v>
      </c>
      <c r="H1858">
        <v>2.9542121424315261E-3</v>
      </c>
      <c r="I1858">
        <v>3.0005553587452282E-3</v>
      </c>
      <c r="J1858">
        <f t="shared" si="172"/>
        <v>0.58593739111265497</v>
      </c>
      <c r="K1858">
        <f t="shared" si="173"/>
        <v>0.5726323665957449</v>
      </c>
    </row>
    <row r="1859" spans="1:11">
      <c r="A1859" s="2">
        <v>38204</v>
      </c>
      <c r="B1859" s="1">
        <v>0.54851626399999998</v>
      </c>
      <c r="C1859">
        <f t="shared" si="169"/>
        <v>9.3247827414555395E-4</v>
      </c>
      <c r="D1859">
        <f t="shared" si="170"/>
        <v>9.3204378635898001E-4</v>
      </c>
      <c r="E1859">
        <f t="shared" ref="E1859:E1922" si="174">1/B1859</f>
        <v>1.823099998362127</v>
      </c>
      <c r="F1859">
        <f t="shared" si="171"/>
        <v>-9.3204378635894716E-4</v>
      </c>
      <c r="H1859">
        <v>2.9609542749859529E-3</v>
      </c>
      <c r="I1859">
        <v>3.0040079858811007E-3</v>
      </c>
      <c r="J1859">
        <f t="shared" si="172"/>
        <v>0.58724915196284377</v>
      </c>
      <c r="K1859">
        <f t="shared" si="173"/>
        <v>0.57330411564110639</v>
      </c>
    </row>
    <row r="1860" spans="1:11">
      <c r="A1860" s="2">
        <v>38205</v>
      </c>
      <c r="B1860" s="1">
        <v>0.54174115599999995</v>
      </c>
      <c r="C1860">
        <f t="shared" ref="C1860:C1923" si="175">+B1860/B1859-1</f>
        <v>-1.2351699383703285E-2</v>
      </c>
      <c r="D1860">
        <f t="shared" ref="D1860:D1923" si="176">+LN(B1860/B1859)</f>
        <v>-1.2428615643135132E-2</v>
      </c>
      <c r="E1860">
        <f t="shared" si="174"/>
        <v>1.8459000002576877</v>
      </c>
      <c r="F1860">
        <f t="shared" ref="F1860:F1923" si="177">+LN(E1860/E1859)</f>
        <v>1.2428615643135089E-2</v>
      </c>
      <c r="H1860">
        <v>2.9614474451544483E-3</v>
      </c>
      <c r="I1860">
        <v>3.0102581331068385E-3</v>
      </c>
      <c r="J1860">
        <f t="shared" ref="J1860:J1923" si="178">+(H1860-$O$4)/$O$5</f>
        <v>0.58734510399497764</v>
      </c>
      <c r="K1860">
        <f t="shared" ref="K1860:K1923" si="179">+(I1860-$O$9)/$O$10</f>
        <v>0.57452015498362208</v>
      </c>
    </row>
    <row r="1861" spans="1:11">
      <c r="A1861" s="2">
        <v>38208</v>
      </c>
      <c r="B1861" s="1">
        <v>0.54338966499999997</v>
      </c>
      <c r="C1861">
        <f t="shared" si="175"/>
        <v>3.0429827635247708E-3</v>
      </c>
      <c r="D1861">
        <f t="shared" si="176"/>
        <v>3.0383622625054481E-3</v>
      </c>
      <c r="E1861">
        <f t="shared" si="174"/>
        <v>1.8402999990807702</v>
      </c>
      <c r="F1861">
        <f t="shared" si="177"/>
        <v>-3.0383622625054824E-3</v>
      </c>
      <c r="H1861">
        <v>2.9629655406570475E-3</v>
      </c>
      <c r="I1861">
        <v>3.0327637399546674E-3</v>
      </c>
      <c r="J1861">
        <f t="shared" si="178"/>
        <v>0.58764046725446295</v>
      </c>
      <c r="K1861">
        <f t="shared" si="179"/>
        <v>0.57889888437441972</v>
      </c>
    </row>
    <row r="1862" spans="1:11">
      <c r="A1862" s="2">
        <v>38209</v>
      </c>
      <c r="B1862" s="1">
        <v>0.54386251200000002</v>
      </c>
      <c r="C1862">
        <f t="shared" si="175"/>
        <v>8.7018033366548231E-4</v>
      </c>
      <c r="D1862">
        <f t="shared" si="176"/>
        <v>8.6980194625321263E-4</v>
      </c>
      <c r="E1862">
        <f t="shared" si="174"/>
        <v>1.8386999985025627</v>
      </c>
      <c r="F1862">
        <f t="shared" si="177"/>
        <v>-8.6980194625312524E-4</v>
      </c>
      <c r="H1862">
        <v>2.9761928880459587E-3</v>
      </c>
      <c r="I1862">
        <v>3.0424588019143752E-3</v>
      </c>
      <c r="J1862">
        <f t="shared" si="178"/>
        <v>0.59021400260348655</v>
      </c>
      <c r="K1862">
        <f t="shared" si="179"/>
        <v>0.58078517222418169</v>
      </c>
    </row>
    <row r="1863" spans="1:11">
      <c r="A1863" s="2">
        <v>38210</v>
      </c>
      <c r="B1863" s="1">
        <v>0.54704595199999995</v>
      </c>
      <c r="C1863">
        <f t="shared" si="175"/>
        <v>5.8533911232327984E-3</v>
      </c>
      <c r="D1863">
        <f t="shared" si="176"/>
        <v>5.8363265873002399E-3</v>
      </c>
      <c r="E1863">
        <f t="shared" si="174"/>
        <v>1.8279999995320322</v>
      </c>
      <c r="F1863">
        <f t="shared" si="177"/>
        <v>-5.8363265873003613E-3</v>
      </c>
      <c r="H1863">
        <v>2.9800615205573568E-3</v>
      </c>
      <c r="I1863">
        <v>3.0459971612955246E-3</v>
      </c>
      <c r="J1863">
        <f t="shared" si="178"/>
        <v>0.59096669036678007</v>
      </c>
      <c r="K1863">
        <f t="shared" si="179"/>
        <v>0.58147360148193072</v>
      </c>
    </row>
    <row r="1864" spans="1:11">
      <c r="A1864" s="2">
        <v>38211</v>
      </c>
      <c r="B1864" s="1">
        <v>0.54914881900000001</v>
      </c>
      <c r="C1864">
        <f t="shared" si="175"/>
        <v>3.8440408750159971E-3</v>
      </c>
      <c r="D1864">
        <f t="shared" si="176"/>
        <v>3.8366714294874355E-3</v>
      </c>
      <c r="E1864">
        <f t="shared" si="174"/>
        <v>1.821000001094421</v>
      </c>
      <c r="F1864">
        <f t="shared" si="177"/>
        <v>-3.8366714294874827E-3</v>
      </c>
      <c r="H1864">
        <v>2.9843638107169734E-3</v>
      </c>
      <c r="I1864">
        <v>3.0558638091155127E-3</v>
      </c>
      <c r="J1864">
        <f t="shared" si="178"/>
        <v>0.59180375130439566</v>
      </c>
      <c r="K1864">
        <f t="shared" si="179"/>
        <v>0.5833932733703695</v>
      </c>
    </row>
    <row r="1865" spans="1:11">
      <c r="A1865" s="2">
        <v>38212</v>
      </c>
      <c r="B1865" s="1">
        <v>0.54253472199999997</v>
      </c>
      <c r="C1865">
        <f t="shared" si="175"/>
        <v>-1.204427064423863E-2</v>
      </c>
      <c r="D1865">
        <f t="shared" si="176"/>
        <v>-1.2117390582564173E-2</v>
      </c>
      <c r="E1865">
        <f t="shared" si="174"/>
        <v>1.8432000007549749</v>
      </c>
      <c r="F1865">
        <f t="shared" si="177"/>
        <v>1.2117390582564331E-2</v>
      </c>
      <c r="H1865">
        <v>2.9849175681637865E-3</v>
      </c>
      <c r="I1865">
        <v>3.077088739718928E-3</v>
      </c>
      <c r="J1865">
        <f t="shared" si="178"/>
        <v>0.59191149130110532</v>
      </c>
      <c r="K1865">
        <f t="shared" si="179"/>
        <v>0.58752283219894119</v>
      </c>
    </row>
    <row r="1866" spans="1:11">
      <c r="A1866" s="2">
        <v>38215</v>
      </c>
      <c r="B1866" s="1">
        <v>0.54371465900000004</v>
      </c>
      <c r="C1866">
        <f t="shared" si="175"/>
        <v>2.1748598792910023E-3</v>
      </c>
      <c r="D1866">
        <f t="shared" si="176"/>
        <v>2.172498295000489E-3</v>
      </c>
      <c r="E1866">
        <f t="shared" si="174"/>
        <v>1.8391999984683141</v>
      </c>
      <c r="F1866">
        <f t="shared" si="177"/>
        <v>-2.1724982950005597E-3</v>
      </c>
      <c r="H1866">
        <v>2.9926362125644881E-3</v>
      </c>
      <c r="I1866">
        <v>3.0837785240957257E-3</v>
      </c>
      <c r="J1866">
        <f t="shared" si="178"/>
        <v>0.59341324396758488</v>
      </c>
      <c r="K1866">
        <f t="shared" si="179"/>
        <v>0.588824408098087</v>
      </c>
    </row>
    <row r="1867" spans="1:11">
      <c r="A1867" s="2">
        <v>38216</v>
      </c>
      <c r="B1867" s="1">
        <v>0.54680664899999998</v>
      </c>
      <c r="C1867">
        <f t="shared" si="175"/>
        <v>5.6867880032638318E-3</v>
      </c>
      <c r="D1867">
        <f t="shared" si="176"/>
        <v>5.6706792668253731E-3</v>
      </c>
      <c r="E1867">
        <f t="shared" si="174"/>
        <v>1.8288000005647336</v>
      </c>
      <c r="F1867">
        <f t="shared" si="177"/>
        <v>-5.6706792668254269E-3</v>
      </c>
      <c r="H1867">
        <v>3.0000331177079623E-3</v>
      </c>
      <c r="I1867">
        <v>3.0963836928111954E-3</v>
      </c>
      <c r="J1867">
        <f t="shared" si="178"/>
        <v>0.59485239849346239</v>
      </c>
      <c r="K1867">
        <f t="shared" si="179"/>
        <v>0.59127689129943262</v>
      </c>
    </row>
    <row r="1868" spans="1:11">
      <c r="A1868" s="2">
        <v>38217</v>
      </c>
      <c r="B1868" s="1">
        <v>0.54869684500000004</v>
      </c>
      <c r="C1868">
        <f t="shared" si="175"/>
        <v>3.4567904458675525E-3</v>
      </c>
      <c r="D1868">
        <f t="shared" si="176"/>
        <v>3.4508294790330913E-3</v>
      </c>
      <c r="E1868">
        <f t="shared" si="174"/>
        <v>1.8224999999772187</v>
      </c>
      <c r="F1868">
        <f t="shared" si="177"/>
        <v>-3.4508294790331472E-3</v>
      </c>
      <c r="H1868">
        <v>3.0111444896872884E-3</v>
      </c>
      <c r="I1868">
        <v>3.1019595049395802E-3</v>
      </c>
      <c r="J1868">
        <f t="shared" si="178"/>
        <v>0.59701424604491626</v>
      </c>
      <c r="K1868">
        <f t="shared" si="179"/>
        <v>0.59236173085115884</v>
      </c>
    </row>
    <row r="1869" spans="1:11">
      <c r="A1869" s="2">
        <v>38218</v>
      </c>
      <c r="B1869" s="1">
        <v>0.54606017600000001</v>
      </c>
      <c r="C1869">
        <f t="shared" si="175"/>
        <v>-4.8053292524400382E-3</v>
      </c>
      <c r="D1869">
        <f t="shared" si="176"/>
        <v>-4.8169119677898258E-3</v>
      </c>
      <c r="E1869">
        <f t="shared" si="174"/>
        <v>1.8312999994344945</v>
      </c>
      <c r="F1869">
        <f t="shared" si="177"/>
        <v>4.8169119677896402E-3</v>
      </c>
      <c r="H1869">
        <v>3.0125327631082255E-3</v>
      </c>
      <c r="I1869">
        <v>3.1113896384513525E-3</v>
      </c>
      <c r="J1869">
        <f t="shared" si="178"/>
        <v>0.59728435089797904</v>
      </c>
      <c r="K1869">
        <f t="shared" si="179"/>
        <v>0.59419647376861662</v>
      </c>
    </row>
    <row r="1870" spans="1:11">
      <c r="A1870" s="2">
        <v>38219</v>
      </c>
      <c r="B1870" s="1">
        <v>0.54905836500000005</v>
      </c>
      <c r="C1870">
        <f t="shared" si="175"/>
        <v>5.4905835140046655E-3</v>
      </c>
      <c r="D1870">
        <f t="shared" si="176"/>
        <v>5.4755652081050358E-3</v>
      </c>
      <c r="E1870">
        <f t="shared" si="174"/>
        <v>1.821299999682183</v>
      </c>
      <c r="F1870">
        <f t="shared" si="177"/>
        <v>-5.4755652081049065E-3</v>
      </c>
      <c r="H1870">
        <v>3.0205284090935717E-3</v>
      </c>
      <c r="I1870">
        <v>3.1244605914627559E-3</v>
      </c>
      <c r="J1870">
        <f t="shared" si="178"/>
        <v>0.59883999746690619</v>
      </c>
      <c r="K1870">
        <f t="shared" si="179"/>
        <v>0.59673958075985467</v>
      </c>
    </row>
    <row r="1871" spans="1:11">
      <c r="A1871" s="2">
        <v>38222</v>
      </c>
      <c r="B1871" s="1">
        <v>0.55117676199999999</v>
      </c>
      <c r="C1871">
        <f t="shared" si="175"/>
        <v>3.8582364554267112E-3</v>
      </c>
      <c r="D1871">
        <f t="shared" si="176"/>
        <v>3.8508125504805599E-3</v>
      </c>
      <c r="E1871">
        <f t="shared" si="174"/>
        <v>1.8143000012761787</v>
      </c>
      <c r="F1871">
        <f t="shared" si="177"/>
        <v>-3.8508125504804229E-3</v>
      </c>
      <c r="H1871">
        <v>3.0208310319787017E-3</v>
      </c>
      <c r="I1871">
        <v>3.1251027130910175E-3</v>
      </c>
      <c r="J1871">
        <f t="shared" si="178"/>
        <v>0.59889887629343175</v>
      </c>
      <c r="K1871">
        <f t="shared" si="179"/>
        <v>0.59686451304295851</v>
      </c>
    </row>
    <row r="1872" spans="1:11">
      <c r="A1872" s="2">
        <v>38223</v>
      </c>
      <c r="B1872" s="1">
        <v>0.55756899900000001</v>
      </c>
      <c r="C1872">
        <f t="shared" si="175"/>
        <v>1.1597435597257677E-2</v>
      </c>
      <c r="D1872">
        <f t="shared" si="176"/>
        <v>1.1530700813680243E-2</v>
      </c>
      <c r="E1872">
        <f t="shared" si="174"/>
        <v>1.7935000005263921</v>
      </c>
      <c r="F1872">
        <f t="shared" si="177"/>
        <v>-1.1530700813680288E-2</v>
      </c>
      <c r="H1872">
        <v>3.0374169128353128E-3</v>
      </c>
      <c r="I1872">
        <v>3.1408163755565687E-3</v>
      </c>
      <c r="J1872">
        <f t="shared" si="178"/>
        <v>0.60212585366267868</v>
      </c>
      <c r="K1872">
        <f t="shared" si="179"/>
        <v>0.59992179010907865</v>
      </c>
    </row>
    <row r="1873" spans="1:11">
      <c r="A1873" s="2">
        <v>38224</v>
      </c>
      <c r="B1873" s="1">
        <v>0.55663790700000004</v>
      </c>
      <c r="C1873">
        <f t="shared" si="175"/>
        <v>-1.6699135024900169E-3</v>
      </c>
      <c r="D1873">
        <f t="shared" si="176"/>
        <v>-1.6713093622360512E-3</v>
      </c>
      <c r="E1873">
        <f t="shared" si="174"/>
        <v>1.7965000001338391</v>
      </c>
      <c r="F1873">
        <f t="shared" si="177"/>
        <v>1.671309362236126E-3</v>
      </c>
      <c r="H1873">
        <v>3.0383622625054481E-3</v>
      </c>
      <c r="I1873">
        <v>3.1435975559432217E-3</v>
      </c>
      <c r="J1873">
        <f t="shared" si="178"/>
        <v>0.60230978251264</v>
      </c>
      <c r="K1873">
        <f t="shared" si="179"/>
        <v>0.60046290132560742</v>
      </c>
    </row>
    <row r="1874" spans="1:11">
      <c r="A1874" s="2">
        <v>38225</v>
      </c>
      <c r="B1874" s="1">
        <v>0.55744467399999997</v>
      </c>
      <c r="C1874">
        <f t="shared" si="175"/>
        <v>1.449356915607769E-3</v>
      </c>
      <c r="D1874">
        <f t="shared" si="176"/>
        <v>1.4483076116283172E-3</v>
      </c>
      <c r="E1874">
        <f t="shared" si="174"/>
        <v>1.7938999987647206</v>
      </c>
      <c r="F1874">
        <f t="shared" si="177"/>
        <v>-1.4483076116284254E-3</v>
      </c>
      <c r="H1874">
        <v>3.0385920771488564E-3</v>
      </c>
      <c r="I1874">
        <v>3.1452512372695113E-3</v>
      </c>
      <c r="J1874">
        <f t="shared" si="178"/>
        <v>0.60235449564303156</v>
      </c>
      <c r="K1874">
        <f t="shared" si="179"/>
        <v>0.60078464439502999</v>
      </c>
    </row>
    <row r="1875" spans="1:11">
      <c r="A1875" s="2">
        <v>38226</v>
      </c>
      <c r="B1875" s="1">
        <v>0.55800457599999997</v>
      </c>
      <c r="C1875">
        <f t="shared" si="175"/>
        <v>1.0044081971083418E-3</v>
      </c>
      <c r="D1875">
        <f t="shared" si="176"/>
        <v>1.0039041167018907E-3</v>
      </c>
      <c r="E1875">
        <f t="shared" si="174"/>
        <v>1.7920999988358519</v>
      </c>
      <c r="F1875">
        <f t="shared" si="177"/>
        <v>-1.0039041167020134E-3</v>
      </c>
      <c r="H1875">
        <v>3.0521066252129068E-3</v>
      </c>
      <c r="I1875">
        <v>3.1591824931294981E-3</v>
      </c>
      <c r="J1875">
        <f t="shared" si="178"/>
        <v>0.60498390924700707</v>
      </c>
      <c r="K1875">
        <f t="shared" si="179"/>
        <v>0.60349513338105487</v>
      </c>
    </row>
    <row r="1876" spans="1:11">
      <c r="A1876" s="2">
        <v>38230</v>
      </c>
      <c r="B1876" s="1">
        <v>0.55460041000000004</v>
      </c>
      <c r="C1876">
        <f t="shared" si="175"/>
        <v>-6.1006058846369005E-3</v>
      </c>
      <c r="D1876">
        <f t="shared" si="176"/>
        <v>-6.1192906115795122E-3</v>
      </c>
      <c r="E1876">
        <f t="shared" si="174"/>
        <v>1.8031000013144598</v>
      </c>
      <c r="F1876">
        <f t="shared" si="177"/>
        <v>6.1192906115795755E-3</v>
      </c>
      <c r="H1876">
        <v>3.0534365918904764E-3</v>
      </c>
      <c r="I1876">
        <v>3.1599522889922257E-3</v>
      </c>
      <c r="J1876">
        <f t="shared" si="178"/>
        <v>0.60524266984027741</v>
      </c>
      <c r="K1876">
        <f t="shared" si="179"/>
        <v>0.60364490618175426</v>
      </c>
    </row>
    <row r="1877" spans="1:11">
      <c r="A1877" s="2">
        <v>38231</v>
      </c>
      <c r="B1877" s="1">
        <v>0.55741360100000004</v>
      </c>
      <c r="C1877">
        <f t="shared" si="175"/>
        <v>5.072464695797807E-3</v>
      </c>
      <c r="D1877">
        <f t="shared" si="176"/>
        <v>5.0596430865811944E-3</v>
      </c>
      <c r="E1877">
        <f t="shared" si="174"/>
        <v>1.7939999996519638</v>
      </c>
      <c r="F1877">
        <f t="shared" si="177"/>
        <v>-5.0596430865812603E-3</v>
      </c>
      <c r="H1877">
        <v>3.0562362907445486E-3</v>
      </c>
      <c r="I1877">
        <v>3.1645609179630596E-3</v>
      </c>
      <c r="J1877">
        <f t="shared" si="178"/>
        <v>0.6057873840415251</v>
      </c>
      <c r="K1877">
        <f t="shared" si="179"/>
        <v>0.60454156892283561</v>
      </c>
    </row>
    <row r="1878" spans="1:11">
      <c r="A1878" s="2">
        <v>38232</v>
      </c>
      <c r="B1878" s="1">
        <v>0.55816030400000005</v>
      </c>
      <c r="C1878">
        <f t="shared" si="175"/>
        <v>1.339585181740155E-3</v>
      </c>
      <c r="D1878">
        <f t="shared" si="176"/>
        <v>1.3386887379964502E-3</v>
      </c>
      <c r="E1878">
        <f t="shared" si="174"/>
        <v>1.7915999988419096</v>
      </c>
      <c r="F1878">
        <f t="shared" si="177"/>
        <v>-1.3386887379963897E-3</v>
      </c>
      <c r="H1878">
        <v>3.0576285832873461E-3</v>
      </c>
      <c r="I1878">
        <v>3.1737177075651505E-3</v>
      </c>
      <c r="J1878">
        <f t="shared" si="178"/>
        <v>0.60605827086181652</v>
      </c>
      <c r="K1878">
        <f t="shared" si="179"/>
        <v>0.60632312958134738</v>
      </c>
    </row>
    <row r="1879" spans="1:11">
      <c r="A1879" s="2">
        <v>38233</v>
      </c>
      <c r="B1879" s="1">
        <v>0.56309476899999999</v>
      </c>
      <c r="C1879">
        <f t="shared" si="175"/>
        <v>8.8405874882853119E-3</v>
      </c>
      <c r="D1879">
        <f t="shared" si="176"/>
        <v>8.8017382932953862E-3</v>
      </c>
      <c r="E1879">
        <f t="shared" si="174"/>
        <v>1.775899999525657</v>
      </c>
      <c r="F1879">
        <f t="shared" si="177"/>
        <v>-8.8017382932954868E-3</v>
      </c>
      <c r="H1879">
        <v>3.0627904955457638E-3</v>
      </c>
      <c r="I1879">
        <v>3.17796876134664E-3</v>
      </c>
      <c r="J1879">
        <f t="shared" si="178"/>
        <v>0.60706258134637614</v>
      </c>
      <c r="K1879">
        <f t="shared" si="179"/>
        <v>0.60715022188153422</v>
      </c>
    </row>
    <row r="1880" spans="1:11">
      <c r="A1880" s="2">
        <v>38237</v>
      </c>
      <c r="B1880" s="1">
        <v>0.56392037399999995</v>
      </c>
      <c r="C1880">
        <f t="shared" si="175"/>
        <v>1.4661919191083506E-3</v>
      </c>
      <c r="D1880">
        <f t="shared" si="176"/>
        <v>1.4651181092159688E-3</v>
      </c>
      <c r="E1880">
        <f t="shared" si="174"/>
        <v>1.7733000013934592</v>
      </c>
      <c r="F1880">
        <f t="shared" si="177"/>
        <v>-1.4651181092158736E-3</v>
      </c>
      <c r="H1880">
        <v>3.074050562251766E-3</v>
      </c>
      <c r="I1880">
        <v>3.1831431977203417E-3</v>
      </c>
      <c r="J1880">
        <f t="shared" si="178"/>
        <v>0.60925335919837043</v>
      </c>
      <c r="K1880">
        <f t="shared" si="179"/>
        <v>0.60815696907940087</v>
      </c>
    </row>
    <row r="1881" spans="1:11">
      <c r="A1881" s="2">
        <v>38238</v>
      </c>
      <c r="B1881" s="1">
        <v>0.559221564</v>
      </c>
      <c r="C1881">
        <f t="shared" si="175"/>
        <v>-8.3323997795474725E-3</v>
      </c>
      <c r="D1881">
        <f t="shared" si="176"/>
        <v>-8.3673082721840656E-3</v>
      </c>
      <c r="E1881">
        <f t="shared" si="174"/>
        <v>1.7881999986681487</v>
      </c>
      <c r="F1881">
        <f t="shared" si="177"/>
        <v>8.3673082721840812E-3</v>
      </c>
      <c r="H1881">
        <v>3.0816666128080099E-3</v>
      </c>
      <c r="I1881">
        <v>3.1846088357370132E-3</v>
      </c>
      <c r="J1881">
        <f t="shared" si="178"/>
        <v>0.61073515103086407</v>
      </c>
      <c r="K1881">
        <f t="shared" si="179"/>
        <v>0.60844212612063342</v>
      </c>
    </row>
    <row r="1882" spans="1:11">
      <c r="A1882" s="2">
        <v>38239</v>
      </c>
      <c r="B1882" s="1">
        <v>0.56012994999999999</v>
      </c>
      <c r="C1882">
        <f t="shared" si="175"/>
        <v>1.6243758439902223E-3</v>
      </c>
      <c r="D1882">
        <f t="shared" si="176"/>
        <v>1.623057972501676E-3</v>
      </c>
      <c r="E1882">
        <f t="shared" si="174"/>
        <v>1.7853000004731046</v>
      </c>
      <c r="F1882">
        <f t="shared" si="177"/>
        <v>-1.6230579725015934E-3</v>
      </c>
      <c r="H1882">
        <v>3.0837785240957257E-3</v>
      </c>
      <c r="I1882">
        <v>3.1902190317841697E-3</v>
      </c>
      <c r="J1882">
        <f t="shared" si="178"/>
        <v>0.61114604810592654</v>
      </c>
      <c r="K1882">
        <f t="shared" si="179"/>
        <v>0.60953365546645022</v>
      </c>
    </row>
    <row r="1883" spans="1:11">
      <c r="A1883" s="2">
        <v>38240</v>
      </c>
      <c r="B1883" s="1">
        <v>0.55620446099999998</v>
      </c>
      <c r="C1883">
        <f t="shared" si="175"/>
        <v>-7.0081755135571466E-3</v>
      </c>
      <c r="D1883">
        <f t="shared" si="176"/>
        <v>-7.0328481164331691E-3</v>
      </c>
      <c r="E1883">
        <f t="shared" si="174"/>
        <v>1.797899999223487</v>
      </c>
      <c r="F1883">
        <f t="shared" si="177"/>
        <v>7.0328481164330424E-3</v>
      </c>
      <c r="H1883">
        <v>3.0859553958740562E-3</v>
      </c>
      <c r="I1883">
        <v>3.1937568342833788E-3</v>
      </c>
      <c r="J1883">
        <f t="shared" si="178"/>
        <v>0.61156958400523487</v>
      </c>
      <c r="K1883">
        <f t="shared" si="179"/>
        <v>0.61022197637629572</v>
      </c>
    </row>
    <row r="1884" spans="1:11">
      <c r="A1884" s="2">
        <v>38243</v>
      </c>
      <c r="B1884" s="1">
        <v>0.55691690800000004</v>
      </c>
      <c r="C1884">
        <f t="shared" si="175"/>
        <v>1.2809084607467991E-3</v>
      </c>
      <c r="D1884">
        <f t="shared" si="176"/>
        <v>1.2800887973722311E-3</v>
      </c>
      <c r="E1884">
        <f t="shared" si="174"/>
        <v>1.795599999991381</v>
      </c>
      <c r="F1884">
        <f t="shared" si="177"/>
        <v>-1.2800887973722784E-3</v>
      </c>
      <c r="H1884">
        <v>3.087505595877E-3</v>
      </c>
      <c r="I1884">
        <v>3.2108821300954045E-3</v>
      </c>
      <c r="J1884">
        <f t="shared" si="178"/>
        <v>0.61187119357125996</v>
      </c>
      <c r="K1884">
        <f t="shared" si="179"/>
        <v>0.61355390324257597</v>
      </c>
    </row>
    <row r="1885" spans="1:11">
      <c r="A1885" s="2">
        <v>38244</v>
      </c>
      <c r="B1885" s="1">
        <v>0.55552469299999996</v>
      </c>
      <c r="C1885">
        <f t="shared" si="175"/>
        <v>-2.499861253988156E-3</v>
      </c>
      <c r="D1885">
        <f t="shared" si="176"/>
        <v>-2.5029911243819943E-3</v>
      </c>
      <c r="E1885">
        <f t="shared" si="174"/>
        <v>1.8001000002352732</v>
      </c>
      <c r="F1885">
        <f t="shared" si="177"/>
        <v>2.5029911243820632E-3</v>
      </c>
      <c r="H1885">
        <v>3.0884146143195491E-3</v>
      </c>
      <c r="I1885">
        <v>3.2124157584617736E-3</v>
      </c>
      <c r="J1885">
        <f t="shared" si="178"/>
        <v>0.61204805375539439</v>
      </c>
      <c r="K1885">
        <f t="shared" si="179"/>
        <v>0.61385228860262375</v>
      </c>
    </row>
    <row r="1886" spans="1:11">
      <c r="A1886" s="2">
        <v>38245</v>
      </c>
      <c r="B1886" s="1">
        <v>0.562682872</v>
      </c>
      <c r="C1886">
        <f t="shared" si="175"/>
        <v>1.2885438019584194E-2</v>
      </c>
      <c r="D1886">
        <f t="shared" si="176"/>
        <v>1.2803127084005552E-2</v>
      </c>
      <c r="E1886">
        <f t="shared" si="174"/>
        <v>1.7771999997895795</v>
      </c>
      <c r="F1886">
        <f t="shared" si="177"/>
        <v>-1.2803127084005564E-2</v>
      </c>
      <c r="H1886">
        <v>3.0910048068931075E-3</v>
      </c>
      <c r="I1886">
        <v>3.2136494804206905E-3</v>
      </c>
      <c r="J1886">
        <f t="shared" si="178"/>
        <v>0.61255200605609683</v>
      </c>
      <c r="K1886">
        <f t="shared" si="179"/>
        <v>0.6140923236586926</v>
      </c>
    </row>
    <row r="1887" spans="1:11">
      <c r="A1887" s="2">
        <v>38246</v>
      </c>
      <c r="B1887" s="1">
        <v>0.55837846899999999</v>
      </c>
      <c r="C1887">
        <f t="shared" si="175"/>
        <v>-7.6497850106942433E-3</v>
      </c>
      <c r="D1887">
        <f t="shared" si="176"/>
        <v>-7.6791946972402667E-3</v>
      </c>
      <c r="E1887">
        <f t="shared" si="174"/>
        <v>1.7908999997634221</v>
      </c>
      <c r="F1887">
        <f t="shared" si="177"/>
        <v>7.6791946972403092E-3</v>
      </c>
      <c r="H1887">
        <v>3.0954445794467355E-3</v>
      </c>
      <c r="I1887">
        <v>3.2147910570179839E-3</v>
      </c>
      <c r="J1887">
        <f t="shared" si="178"/>
        <v>0.6134158158036177</v>
      </c>
      <c r="K1887">
        <f t="shared" si="179"/>
        <v>0.6143144307554802</v>
      </c>
    </row>
    <row r="1888" spans="1:11">
      <c r="A1888" s="2">
        <v>38247</v>
      </c>
      <c r="B1888" s="1">
        <v>0.55800457599999997</v>
      </c>
      <c r="C1888">
        <f t="shared" si="175"/>
        <v>-6.6960497361157056E-4</v>
      </c>
      <c r="D1888">
        <f t="shared" si="176"/>
        <v>-6.698292591493098E-4</v>
      </c>
      <c r="E1888">
        <f t="shared" si="174"/>
        <v>1.7920999988358519</v>
      </c>
      <c r="F1888">
        <f t="shared" si="177"/>
        <v>6.6982925914927218E-4</v>
      </c>
      <c r="H1888">
        <v>3.0963611326386077E-3</v>
      </c>
      <c r="I1888">
        <v>3.2212014249629818E-3</v>
      </c>
      <c r="J1888">
        <f t="shared" si="178"/>
        <v>0.61359414196147766</v>
      </c>
      <c r="K1888">
        <f t="shared" si="179"/>
        <v>0.6155616429153824</v>
      </c>
    </row>
    <row r="1889" spans="1:11">
      <c r="A1889" s="2">
        <v>38250</v>
      </c>
      <c r="B1889" s="1">
        <v>0.55928411600000005</v>
      </c>
      <c r="C1889">
        <f t="shared" si="175"/>
        <v>2.2930636325104725E-3</v>
      </c>
      <c r="D1889">
        <f t="shared" si="176"/>
        <v>2.2904385742835774E-3</v>
      </c>
      <c r="E1889">
        <f t="shared" si="174"/>
        <v>1.7880000010584958</v>
      </c>
      <c r="F1889">
        <f t="shared" si="177"/>
        <v>-2.2904385742836837E-3</v>
      </c>
      <c r="H1889">
        <v>3.1102588636708591E-3</v>
      </c>
      <c r="I1889">
        <v>3.2261406517105498E-3</v>
      </c>
      <c r="J1889">
        <f t="shared" si="178"/>
        <v>0.6162981082996345</v>
      </c>
      <c r="K1889">
        <f t="shared" si="179"/>
        <v>0.61652262732578389</v>
      </c>
    </row>
    <row r="1890" spans="1:11">
      <c r="A1890" s="2">
        <v>38251</v>
      </c>
      <c r="B1890" s="1">
        <v>0.55722723699999999</v>
      </c>
      <c r="C1890">
        <f t="shared" si="175"/>
        <v>-3.6776996541773022E-3</v>
      </c>
      <c r="D1890">
        <f t="shared" si="176"/>
        <v>-3.6844790182979916E-3</v>
      </c>
      <c r="E1890">
        <f t="shared" si="174"/>
        <v>1.7946000008610492</v>
      </c>
      <c r="F1890">
        <f t="shared" si="177"/>
        <v>3.6844790182980077E-3</v>
      </c>
      <c r="H1890">
        <v>3.1135891213843027E-3</v>
      </c>
      <c r="I1890">
        <v>3.2314146254964452E-3</v>
      </c>
      <c r="J1890">
        <f t="shared" si="178"/>
        <v>0.61694604894071048</v>
      </c>
      <c r="K1890">
        <f t="shared" si="179"/>
        <v>0.61754874069294352</v>
      </c>
    </row>
    <row r="1891" spans="1:11">
      <c r="A1891" s="2">
        <v>38252</v>
      </c>
      <c r="B1891" s="1">
        <v>0.55713410200000002</v>
      </c>
      <c r="C1891">
        <f t="shared" si="175"/>
        <v>-1.6714007108009632E-4</v>
      </c>
      <c r="D1891">
        <f t="shared" si="176"/>
        <v>-1.6715404053836916E-4</v>
      </c>
      <c r="E1891">
        <f t="shared" si="174"/>
        <v>1.7949000005747269</v>
      </c>
      <c r="F1891">
        <f t="shared" si="177"/>
        <v>1.6715404053830419E-4</v>
      </c>
      <c r="H1891">
        <v>3.1266312014319318E-3</v>
      </c>
      <c r="I1891">
        <v>3.2442729137358811E-3</v>
      </c>
      <c r="J1891">
        <f t="shared" si="178"/>
        <v>0.61948353835869518</v>
      </c>
      <c r="K1891">
        <f t="shared" si="179"/>
        <v>0.62005047126213275</v>
      </c>
    </row>
    <row r="1892" spans="1:11">
      <c r="A1892" s="2">
        <v>38253</v>
      </c>
      <c r="B1892" s="1">
        <v>0.555462978</v>
      </c>
      <c r="C1892">
        <f t="shared" si="175"/>
        <v>-2.9995004685604565E-3</v>
      </c>
      <c r="D1892">
        <f t="shared" si="176"/>
        <v>-3.0040079858810664E-3</v>
      </c>
      <c r="E1892">
        <f t="shared" si="174"/>
        <v>1.800300001272092</v>
      </c>
      <c r="F1892">
        <f t="shared" si="177"/>
        <v>3.0040079858811007E-3</v>
      </c>
      <c r="H1892">
        <v>3.1272715922626721E-3</v>
      </c>
      <c r="I1892">
        <v>3.2536482712699601E-3</v>
      </c>
      <c r="J1892">
        <f t="shared" si="178"/>
        <v>0.61960813389487068</v>
      </c>
      <c r="K1892">
        <f t="shared" si="179"/>
        <v>0.62187455687161131</v>
      </c>
    </row>
    <row r="1893" spans="1:11">
      <c r="A1893" s="2">
        <v>38254</v>
      </c>
      <c r="B1893" s="1">
        <v>0.55460041000000004</v>
      </c>
      <c r="C1893">
        <f t="shared" si="175"/>
        <v>-1.5528811714972113E-3</v>
      </c>
      <c r="D1893">
        <f t="shared" si="176"/>
        <v>-1.5540881411457315E-3</v>
      </c>
      <c r="E1893">
        <f t="shared" si="174"/>
        <v>1.8031000013144598</v>
      </c>
      <c r="F1893">
        <f t="shared" si="177"/>
        <v>1.5540881411458306E-3</v>
      </c>
      <c r="H1893">
        <v>3.1277179836777733E-3</v>
      </c>
      <c r="I1893">
        <v>3.2582154304036633E-3</v>
      </c>
      <c r="J1893">
        <f t="shared" si="178"/>
        <v>0.61969498457267369</v>
      </c>
      <c r="K1893">
        <f t="shared" si="179"/>
        <v>0.6227631511701972</v>
      </c>
    </row>
    <row r="1894" spans="1:11">
      <c r="A1894" s="2">
        <v>38257</v>
      </c>
      <c r="B1894" s="1">
        <v>0.55321973899999999</v>
      </c>
      <c r="C1894">
        <f t="shared" si="175"/>
        <v>-2.4894878819149424E-3</v>
      </c>
      <c r="D1894">
        <f t="shared" si="176"/>
        <v>-2.4925918094020828E-3</v>
      </c>
      <c r="E1894">
        <f t="shared" si="174"/>
        <v>1.8075999996088354</v>
      </c>
      <c r="F1894">
        <f t="shared" si="177"/>
        <v>2.4925918094020846E-3</v>
      </c>
      <c r="H1894">
        <v>3.1345196508068929E-3</v>
      </c>
      <c r="I1894">
        <v>3.2655313866114016E-3</v>
      </c>
      <c r="J1894">
        <f t="shared" si="178"/>
        <v>0.62101832857161909</v>
      </c>
      <c r="K1894">
        <f t="shared" si="179"/>
        <v>0.62418655613257901</v>
      </c>
    </row>
    <row r="1895" spans="1:11">
      <c r="A1895" s="2">
        <v>38258</v>
      </c>
      <c r="B1895" s="1">
        <v>0.55233361000000003</v>
      </c>
      <c r="C1895">
        <f t="shared" si="175"/>
        <v>-1.6017667800533042E-3</v>
      </c>
      <c r="D1895">
        <f t="shared" si="176"/>
        <v>-1.6030509799711923E-3</v>
      </c>
      <c r="E1895">
        <f t="shared" si="174"/>
        <v>1.8104999983614973</v>
      </c>
      <c r="F1895">
        <f t="shared" si="177"/>
        <v>1.6030509799712263E-3</v>
      </c>
      <c r="H1895">
        <v>3.1475112926623158E-3</v>
      </c>
      <c r="I1895">
        <v>3.2712669768688121E-3</v>
      </c>
      <c r="J1895">
        <f t="shared" si="178"/>
        <v>0.62354600464859389</v>
      </c>
      <c r="K1895">
        <f t="shared" si="179"/>
        <v>0.62530248239057806</v>
      </c>
    </row>
    <row r="1896" spans="1:11">
      <c r="A1896" s="2">
        <v>38259</v>
      </c>
      <c r="B1896" s="1">
        <v>0.55648302699999996</v>
      </c>
      <c r="C1896">
        <f t="shared" si="175"/>
        <v>7.5125194717009514E-3</v>
      </c>
      <c r="D1896">
        <f t="shared" si="176"/>
        <v>7.4844410361366263E-3</v>
      </c>
      <c r="E1896">
        <f t="shared" si="174"/>
        <v>1.7970000008643572</v>
      </c>
      <c r="F1896">
        <f t="shared" si="177"/>
        <v>-7.4844410361367009E-3</v>
      </c>
      <c r="H1896">
        <v>3.1535045092140664E-3</v>
      </c>
      <c r="I1896">
        <v>3.2737815010220523E-3</v>
      </c>
      <c r="J1896">
        <f t="shared" si="178"/>
        <v>0.62471205511939465</v>
      </c>
      <c r="K1896">
        <f t="shared" si="179"/>
        <v>0.62579171251390298</v>
      </c>
    </row>
    <row r="1897" spans="1:11">
      <c r="A1897" s="2">
        <v>38260</v>
      </c>
      <c r="B1897" s="1">
        <v>0.552791598</v>
      </c>
      <c r="C1897">
        <f t="shared" si="175"/>
        <v>-6.6334979161906116E-3</v>
      </c>
      <c r="D1897">
        <f t="shared" si="176"/>
        <v>-6.6555973487359924E-3</v>
      </c>
      <c r="E1897">
        <f t="shared" si="174"/>
        <v>1.808999998585362</v>
      </c>
      <c r="F1897">
        <f t="shared" si="177"/>
        <v>6.655597348736054E-3</v>
      </c>
      <c r="H1897">
        <v>3.154323520857703E-3</v>
      </c>
      <c r="I1897">
        <v>3.2753859926023367E-3</v>
      </c>
      <c r="J1897">
        <f t="shared" si="178"/>
        <v>0.62487140342666958</v>
      </c>
      <c r="K1897">
        <f t="shared" si="179"/>
        <v>0.62610388514214543</v>
      </c>
    </row>
    <row r="1898" spans="1:11">
      <c r="A1898" s="2">
        <v>38261</v>
      </c>
      <c r="B1898" s="1">
        <v>0.55629728499999997</v>
      </c>
      <c r="C1898">
        <f t="shared" si="175"/>
        <v>6.3417877780407306E-3</v>
      </c>
      <c r="D1898">
        <f t="shared" si="176"/>
        <v>6.3217632581757284E-3</v>
      </c>
      <c r="E1898">
        <f t="shared" si="174"/>
        <v>1.7976000008700386</v>
      </c>
      <c r="F1898">
        <f t="shared" si="177"/>
        <v>-6.3217632581756061E-3</v>
      </c>
      <c r="H1898">
        <v>3.1572025564117054E-3</v>
      </c>
      <c r="I1898">
        <v>3.2830573389345851E-3</v>
      </c>
      <c r="J1898">
        <f t="shared" si="178"/>
        <v>0.62543155351205493</v>
      </c>
      <c r="K1898">
        <f t="shared" si="179"/>
        <v>0.62759643541546739</v>
      </c>
    </row>
    <row r="1899" spans="1:11">
      <c r="A1899" s="2">
        <v>38264</v>
      </c>
      <c r="B1899" s="1">
        <v>0.56094687799999998</v>
      </c>
      <c r="C1899">
        <f t="shared" si="175"/>
        <v>8.358108380845275E-3</v>
      </c>
      <c r="D1899">
        <f t="shared" si="176"/>
        <v>8.3233728079035035E-3</v>
      </c>
      <c r="E1899">
        <f t="shared" si="174"/>
        <v>1.7827000010507235</v>
      </c>
      <c r="F1899">
        <f t="shared" si="177"/>
        <v>-8.3233728079036423E-3</v>
      </c>
      <c r="H1899">
        <v>3.158273216261066E-3</v>
      </c>
      <c r="I1899">
        <v>3.2832193688824181E-3</v>
      </c>
      <c r="J1899">
        <f t="shared" si="178"/>
        <v>0.62563986292497775</v>
      </c>
      <c r="K1899">
        <f t="shared" si="179"/>
        <v>0.62762796023946188</v>
      </c>
    </row>
    <row r="1900" spans="1:11">
      <c r="A1900" s="2">
        <v>38265</v>
      </c>
      <c r="B1900" s="1">
        <v>0.560915414</v>
      </c>
      <c r="C1900">
        <f t="shared" si="175"/>
        <v>-5.6090872832981198E-5</v>
      </c>
      <c r="D1900">
        <f t="shared" si="176"/>
        <v>-5.609244598481536E-5</v>
      </c>
      <c r="E1900">
        <f t="shared" si="174"/>
        <v>1.7827999998588022</v>
      </c>
      <c r="F1900">
        <f t="shared" si="177"/>
        <v>5.609244598493286E-5</v>
      </c>
      <c r="H1900">
        <v>3.1626616441364393E-3</v>
      </c>
      <c r="I1900">
        <v>3.2832758175749131E-3</v>
      </c>
      <c r="J1900">
        <f t="shared" si="178"/>
        <v>0.62649368296401153</v>
      </c>
      <c r="K1900">
        <f t="shared" si="179"/>
        <v>0.62763894299369594</v>
      </c>
    </row>
    <row r="1901" spans="1:11">
      <c r="A1901" s="2">
        <v>38266</v>
      </c>
      <c r="B1901" s="1">
        <v>0.56211354700000005</v>
      </c>
      <c r="C1901">
        <f t="shared" si="175"/>
        <v>2.1360315122309625E-3</v>
      </c>
      <c r="D1901">
        <f t="shared" si="176"/>
        <v>2.1337534403657473E-3</v>
      </c>
      <c r="E1901">
        <f t="shared" si="174"/>
        <v>1.7789999997989729</v>
      </c>
      <c r="F1901">
        <f t="shared" si="177"/>
        <v>-2.133753440365687E-3</v>
      </c>
      <c r="H1901">
        <v>3.1752721230613877E-3</v>
      </c>
      <c r="I1901">
        <v>3.2856487656046291E-3</v>
      </c>
      <c r="J1901">
        <f t="shared" si="178"/>
        <v>0.62894719932880283</v>
      </c>
      <c r="K1901">
        <f t="shared" si="179"/>
        <v>0.62810062782409437</v>
      </c>
    </row>
    <row r="1902" spans="1:11">
      <c r="A1902" s="2">
        <v>38267</v>
      </c>
      <c r="B1902" s="1">
        <v>0.561104253</v>
      </c>
      <c r="C1902">
        <f t="shared" si="175"/>
        <v>-1.7955340257972408E-3</v>
      </c>
      <c r="D1902">
        <f t="shared" si="176"/>
        <v>-1.7971479291844425E-3</v>
      </c>
      <c r="E1902">
        <f t="shared" si="174"/>
        <v>1.7822000005407195</v>
      </c>
      <c r="F1902">
        <f t="shared" si="177"/>
        <v>1.7971479291843404E-3</v>
      </c>
      <c r="H1902">
        <v>3.1902190317841697E-3</v>
      </c>
      <c r="I1902">
        <v>3.2872406622589676E-3</v>
      </c>
      <c r="J1902">
        <f t="shared" si="178"/>
        <v>0.63185529547428976</v>
      </c>
      <c r="K1902">
        <f t="shared" si="179"/>
        <v>0.6284103499619863</v>
      </c>
    </row>
    <row r="1903" spans="1:11">
      <c r="A1903" s="2">
        <v>38268</v>
      </c>
      <c r="B1903" s="1">
        <v>0.55756899900000001</v>
      </c>
      <c r="C1903">
        <f t="shared" si="175"/>
        <v>-6.3005296807115974E-3</v>
      </c>
      <c r="D1903">
        <f t="shared" si="176"/>
        <v>-6.320461783817833E-3</v>
      </c>
      <c r="E1903">
        <f t="shared" si="174"/>
        <v>1.7935000005263921</v>
      </c>
      <c r="F1903">
        <f t="shared" si="177"/>
        <v>6.3204617838177957E-3</v>
      </c>
      <c r="H1903">
        <v>3.2013680298933196E-3</v>
      </c>
      <c r="I1903">
        <v>3.2901988319903033E-3</v>
      </c>
      <c r="J1903">
        <f t="shared" si="178"/>
        <v>0.63402446362996612</v>
      </c>
      <c r="K1903">
        <f t="shared" si="179"/>
        <v>0.62898589652836634</v>
      </c>
    </row>
    <row r="1904" spans="1:11">
      <c r="A1904" s="2">
        <v>38272</v>
      </c>
      <c r="B1904" s="1">
        <v>0.55931539799999996</v>
      </c>
      <c r="C1904">
        <f t="shared" si="175"/>
        <v>3.1321666074191068E-3</v>
      </c>
      <c r="D1904">
        <f t="shared" si="176"/>
        <v>3.1272715922626721E-3</v>
      </c>
      <c r="E1904">
        <f t="shared" si="174"/>
        <v>1.7878999998494589</v>
      </c>
      <c r="F1904">
        <f t="shared" si="177"/>
        <v>-3.1272715922627207E-3</v>
      </c>
      <c r="H1904">
        <v>3.2133097922845467E-3</v>
      </c>
      <c r="I1904">
        <v>3.2923306971428508E-3</v>
      </c>
      <c r="J1904">
        <f t="shared" si="178"/>
        <v>0.63634787336132526</v>
      </c>
      <c r="K1904">
        <f t="shared" si="179"/>
        <v>0.62940067586152515</v>
      </c>
    </row>
    <row r="1905" spans="1:11">
      <c r="A1905" s="2">
        <v>38273</v>
      </c>
      <c r="B1905" s="1">
        <v>0.55897149199999996</v>
      </c>
      <c r="C1905">
        <f t="shared" si="175"/>
        <v>-6.1486953734823935E-4</v>
      </c>
      <c r="D1905">
        <f t="shared" si="176"/>
        <v>-6.1505864714476077E-4</v>
      </c>
      <c r="E1905">
        <f t="shared" si="174"/>
        <v>1.7890000014526681</v>
      </c>
      <c r="F1905">
        <f t="shared" si="177"/>
        <v>6.1505864714478961E-4</v>
      </c>
      <c r="H1905">
        <v>3.2291247458743292E-3</v>
      </c>
      <c r="I1905">
        <v>3.2970697533786977E-3</v>
      </c>
      <c r="J1905">
        <f t="shared" si="178"/>
        <v>0.63942485780195424</v>
      </c>
      <c r="K1905">
        <f t="shared" si="179"/>
        <v>0.63032271475453761</v>
      </c>
    </row>
    <row r="1906" spans="1:11">
      <c r="A1906" s="2">
        <v>38274</v>
      </c>
      <c r="B1906" s="1">
        <v>0.55642109900000003</v>
      </c>
      <c r="C1906">
        <f t="shared" si="175"/>
        <v>-4.5626530807046928E-3</v>
      </c>
      <c r="D1906">
        <f t="shared" si="176"/>
        <v>-4.5730937524855421E-3</v>
      </c>
      <c r="E1906">
        <f t="shared" si="174"/>
        <v>1.7972000015765037</v>
      </c>
      <c r="F1906">
        <f t="shared" si="177"/>
        <v>4.5730937524856878E-3</v>
      </c>
      <c r="H1906">
        <v>3.2310200630464516E-3</v>
      </c>
      <c r="I1906">
        <v>3.301375713675123E-3</v>
      </c>
      <c r="J1906">
        <f t="shared" si="178"/>
        <v>0.63979361395514622</v>
      </c>
      <c r="K1906">
        <f t="shared" si="179"/>
        <v>0.63116048976025296</v>
      </c>
    </row>
    <row r="1907" spans="1:11">
      <c r="A1907" s="2">
        <v>38275</v>
      </c>
      <c r="B1907" s="1">
        <v>0.55407801400000001</v>
      </c>
      <c r="C1907">
        <f t="shared" si="175"/>
        <v>-4.2109923656938886E-3</v>
      </c>
      <c r="D1907">
        <f t="shared" si="176"/>
        <v>-4.219883563334882E-3</v>
      </c>
      <c r="E1907">
        <f t="shared" si="174"/>
        <v>1.8048000006006375</v>
      </c>
      <c r="F1907">
        <f t="shared" si="177"/>
        <v>4.2198835633350217E-3</v>
      </c>
      <c r="H1907">
        <v>3.2395831601996026E-3</v>
      </c>
      <c r="I1907">
        <v>3.3059954787659639E-3</v>
      </c>
      <c r="J1907">
        <f t="shared" si="178"/>
        <v>0.6414596647945785</v>
      </c>
      <c r="K1907">
        <f t="shared" si="179"/>
        <v>0.63205931916390434</v>
      </c>
    </row>
    <row r="1908" spans="1:11">
      <c r="A1908" s="2">
        <v>38278</v>
      </c>
      <c r="B1908" s="1">
        <v>0.55524708499999997</v>
      </c>
      <c r="C1908">
        <f t="shared" si="175"/>
        <v>2.109939341502054E-3</v>
      </c>
      <c r="D1908">
        <f t="shared" si="176"/>
        <v>2.1077165455835483E-3</v>
      </c>
      <c r="E1908">
        <f t="shared" si="174"/>
        <v>1.8009999998469151</v>
      </c>
      <c r="F1908">
        <f t="shared" si="177"/>
        <v>-2.1077165455837153E-3</v>
      </c>
      <c r="H1908">
        <v>3.2553422686970915E-3</v>
      </c>
      <c r="I1908">
        <v>3.3099137288497855E-3</v>
      </c>
      <c r="J1908">
        <f t="shared" si="178"/>
        <v>0.64452578391846171</v>
      </c>
      <c r="K1908">
        <f t="shared" si="179"/>
        <v>0.63282166060701805</v>
      </c>
    </row>
    <row r="1909" spans="1:11">
      <c r="A1909" s="2">
        <v>38279</v>
      </c>
      <c r="B1909" s="1">
        <v>0.55435445400000005</v>
      </c>
      <c r="C1909">
        <f t="shared" si="175"/>
        <v>-1.6076284308632616E-3</v>
      </c>
      <c r="D1909">
        <f t="shared" si="176"/>
        <v>-1.6089220520765152E-3</v>
      </c>
      <c r="E1909">
        <f t="shared" si="174"/>
        <v>1.8039000007745944</v>
      </c>
      <c r="F1909">
        <f t="shared" si="177"/>
        <v>1.6089220520764354E-3</v>
      </c>
      <c r="H1909">
        <v>3.2659772105461046E-3</v>
      </c>
      <c r="I1909">
        <v>3.3308144298510051E-3</v>
      </c>
      <c r="J1909">
        <f t="shared" si="178"/>
        <v>0.64659493640826404</v>
      </c>
      <c r="K1909">
        <f t="shared" si="179"/>
        <v>0.63688813676920808</v>
      </c>
    </row>
    <row r="1910" spans="1:11">
      <c r="A1910" s="2">
        <v>38280</v>
      </c>
      <c r="B1910" s="1">
        <v>0.54984329499999995</v>
      </c>
      <c r="C1910">
        <f t="shared" si="175"/>
        <v>-8.1376797235944709E-3</v>
      </c>
      <c r="D1910">
        <f t="shared" si="176"/>
        <v>-8.1709713734396967E-3</v>
      </c>
      <c r="E1910">
        <f t="shared" si="174"/>
        <v>1.8186999988787715</v>
      </c>
      <c r="F1910">
        <f t="shared" si="177"/>
        <v>8.1709713734397053E-3</v>
      </c>
      <c r="H1910">
        <v>3.2778913710474022E-3</v>
      </c>
      <c r="I1910">
        <v>3.3370442256767875E-3</v>
      </c>
      <c r="J1910">
        <f t="shared" si="178"/>
        <v>0.6489129758686728</v>
      </c>
      <c r="K1910">
        <f t="shared" si="179"/>
        <v>0.63810021650851323</v>
      </c>
    </row>
    <row r="1911" spans="1:11">
      <c r="A1911" s="2">
        <v>38281</v>
      </c>
      <c r="B1911" s="1">
        <v>0.54653768400000002</v>
      </c>
      <c r="C1911">
        <f t="shared" si="175"/>
        <v>-6.0119147219935831E-3</v>
      </c>
      <c r="D1911">
        <f t="shared" si="176"/>
        <v>-6.0300590392480327E-3</v>
      </c>
      <c r="E1911">
        <f t="shared" si="174"/>
        <v>1.8296999992410403</v>
      </c>
      <c r="F1911">
        <f t="shared" si="177"/>
        <v>6.030059039248077E-3</v>
      </c>
      <c r="H1911">
        <v>3.2820410841552148E-3</v>
      </c>
      <c r="I1911">
        <v>3.3387097906927214E-3</v>
      </c>
      <c r="J1911">
        <f t="shared" si="178"/>
        <v>0.64972035115392579</v>
      </c>
      <c r="K1911">
        <f t="shared" si="179"/>
        <v>0.63842427168893412</v>
      </c>
    </row>
    <row r="1912" spans="1:11">
      <c r="A1912" s="2">
        <v>38282</v>
      </c>
      <c r="B1912" s="1">
        <v>0.54713574399999998</v>
      </c>
      <c r="C1912">
        <f t="shared" si="175"/>
        <v>1.0942703815459698E-3</v>
      </c>
      <c r="D1912">
        <f t="shared" si="176"/>
        <v>1.0936721041237376E-3</v>
      </c>
      <c r="E1912">
        <f t="shared" si="174"/>
        <v>1.8277000012633062</v>
      </c>
      <c r="F1912">
        <f t="shared" si="177"/>
        <v>-1.0936721041238428E-3</v>
      </c>
      <c r="H1912">
        <v>3.2840750141901157E-3</v>
      </c>
      <c r="I1912">
        <v>3.3572095747556067E-3</v>
      </c>
      <c r="J1912">
        <f t="shared" si="178"/>
        <v>0.65011607606296129</v>
      </c>
      <c r="K1912">
        <f t="shared" si="179"/>
        <v>0.64202362134199098</v>
      </c>
    </row>
    <row r="1913" spans="1:11">
      <c r="A1913" s="2">
        <v>38285</v>
      </c>
      <c r="B1913" s="1">
        <v>0.54336013900000002</v>
      </c>
      <c r="C1913">
        <f t="shared" si="175"/>
        <v>-6.9006732632697076E-3</v>
      </c>
      <c r="D1913">
        <f t="shared" si="176"/>
        <v>-6.9245930141170258E-3</v>
      </c>
      <c r="E1913">
        <f t="shared" si="174"/>
        <v>1.8404000003393697</v>
      </c>
      <c r="F1913">
        <f t="shared" si="177"/>
        <v>6.924593014117136E-3</v>
      </c>
      <c r="H1913">
        <v>3.2926441900814766E-3</v>
      </c>
      <c r="I1913">
        <v>3.3620529865042779E-3</v>
      </c>
      <c r="J1913">
        <f t="shared" si="178"/>
        <v>0.65178330959210462</v>
      </c>
      <c r="K1913">
        <f t="shared" si="179"/>
        <v>0.64296596382220217</v>
      </c>
    </row>
    <row r="1914" spans="1:11">
      <c r="A1914" s="2">
        <v>38286</v>
      </c>
      <c r="B1914" s="1">
        <v>0.54439544900000003</v>
      </c>
      <c r="C1914">
        <f t="shared" si="175"/>
        <v>1.9053845243512946E-3</v>
      </c>
      <c r="D1914">
        <f t="shared" si="176"/>
        <v>1.9035715817949811E-3</v>
      </c>
      <c r="E1914">
        <f t="shared" si="174"/>
        <v>1.836899999507527</v>
      </c>
      <c r="F1914">
        <f t="shared" si="177"/>
        <v>-1.9035715817950505E-3</v>
      </c>
      <c r="H1914">
        <v>3.2998195483326187E-3</v>
      </c>
      <c r="I1914">
        <v>3.3632672786917273E-3</v>
      </c>
      <c r="J1914">
        <f t="shared" si="178"/>
        <v>0.65317935957539175</v>
      </c>
      <c r="K1914">
        <f t="shared" si="179"/>
        <v>0.64320221858867666</v>
      </c>
    </row>
    <row r="1915" spans="1:11">
      <c r="A1915" s="2">
        <v>38287</v>
      </c>
      <c r="B1915" s="1">
        <v>0.54576215699999997</v>
      </c>
      <c r="C1915">
        <f t="shared" si="175"/>
        <v>2.5105059245267292E-3</v>
      </c>
      <c r="D1915">
        <f t="shared" si="176"/>
        <v>2.5073598688889571E-3</v>
      </c>
      <c r="E1915">
        <f t="shared" si="174"/>
        <v>1.8322999995032636</v>
      </c>
      <c r="F1915">
        <f t="shared" si="177"/>
        <v>-2.5073598688890798E-3</v>
      </c>
      <c r="H1915">
        <v>3.3043725337335754E-3</v>
      </c>
      <c r="I1915">
        <v>3.3634020219287224E-3</v>
      </c>
      <c r="J1915">
        <f t="shared" si="178"/>
        <v>0.65406519620827352</v>
      </c>
      <c r="K1915">
        <f t="shared" si="179"/>
        <v>0.64322843446350431</v>
      </c>
    </row>
    <row r="1916" spans="1:11">
      <c r="A1916" s="2">
        <v>38288</v>
      </c>
      <c r="B1916" s="1">
        <v>0.54585152800000003</v>
      </c>
      <c r="C1916">
        <f t="shared" si="175"/>
        <v>1.6375448325578468E-4</v>
      </c>
      <c r="D1916">
        <f t="shared" si="176"/>
        <v>1.6374107695393288E-4</v>
      </c>
      <c r="E1916">
        <f t="shared" si="174"/>
        <v>1.832000001289728</v>
      </c>
      <c r="F1916">
        <f t="shared" si="177"/>
        <v>-1.6374107695385587E-4</v>
      </c>
      <c r="H1916">
        <v>3.3116273532486935E-3</v>
      </c>
      <c r="I1916">
        <v>3.3634423054591505E-3</v>
      </c>
      <c r="J1916">
        <f t="shared" si="178"/>
        <v>0.65547670631109245</v>
      </c>
      <c r="K1916">
        <f t="shared" si="179"/>
        <v>0.64323627209613699</v>
      </c>
    </row>
    <row r="1917" spans="1:11">
      <c r="A1917" s="2">
        <v>38289</v>
      </c>
      <c r="B1917" s="1">
        <v>0.54510765900000002</v>
      </c>
      <c r="C1917">
        <f t="shared" si="175"/>
        <v>-1.362768008959403E-3</v>
      </c>
      <c r="D1917">
        <f t="shared" si="176"/>
        <v>-1.3636974217611747E-3</v>
      </c>
      <c r="E1917">
        <f t="shared" si="174"/>
        <v>1.8344999992010751</v>
      </c>
      <c r="F1917">
        <f t="shared" si="177"/>
        <v>1.3636974217612057E-3</v>
      </c>
      <c r="H1917">
        <v>3.311717862256423E-3</v>
      </c>
      <c r="I1917">
        <v>3.3636083978831185E-3</v>
      </c>
      <c r="J1917">
        <f t="shared" si="178"/>
        <v>0.65549431589855911</v>
      </c>
      <c r="K1917">
        <f t="shared" si="179"/>
        <v>0.64326858732244196</v>
      </c>
    </row>
    <row r="1918" spans="1:11">
      <c r="A1918" s="2">
        <v>38292</v>
      </c>
      <c r="B1918" s="1">
        <v>0.54576215699999997</v>
      </c>
      <c r="C1918">
        <f t="shared" si="175"/>
        <v>1.2006765804770669E-3</v>
      </c>
      <c r="D1918">
        <f t="shared" si="176"/>
        <v>1.1999563448073676E-3</v>
      </c>
      <c r="E1918">
        <f t="shared" si="174"/>
        <v>1.8322999995032636</v>
      </c>
      <c r="F1918">
        <f t="shared" si="177"/>
        <v>-1.1999563448072304E-3</v>
      </c>
      <c r="H1918">
        <v>3.3253094281617229E-3</v>
      </c>
      <c r="I1918">
        <v>3.3658263757277303E-3</v>
      </c>
      <c r="J1918">
        <f t="shared" si="178"/>
        <v>0.65813871422555836</v>
      </c>
      <c r="K1918">
        <f t="shared" si="179"/>
        <v>0.64370012088836648</v>
      </c>
    </row>
    <row r="1919" spans="1:11">
      <c r="A1919" s="2">
        <v>38293</v>
      </c>
      <c r="B1919" s="1">
        <v>0.54392167499999999</v>
      </c>
      <c r="C1919">
        <f t="shared" si="175"/>
        <v>-3.3723151676857688E-3</v>
      </c>
      <c r="D1919">
        <f t="shared" si="176"/>
        <v>-3.3780142387973694E-3</v>
      </c>
      <c r="E1919">
        <f t="shared" si="174"/>
        <v>1.8385000009422312</v>
      </c>
      <c r="F1919">
        <f t="shared" si="177"/>
        <v>3.3780142387973746E-3</v>
      </c>
      <c r="H1919">
        <v>3.3307805475021267E-3</v>
      </c>
      <c r="I1919">
        <v>3.3730977144526427E-3</v>
      </c>
      <c r="J1919">
        <f t="shared" si="178"/>
        <v>0.65920318456925397</v>
      </c>
      <c r="K1919">
        <f t="shared" si="179"/>
        <v>0.64511484499691862</v>
      </c>
    </row>
    <row r="1920" spans="1:11">
      <c r="A1920" s="2">
        <v>38294</v>
      </c>
      <c r="B1920" s="1">
        <v>0.54215234499999998</v>
      </c>
      <c r="C1920">
        <f t="shared" si="175"/>
        <v>-3.2529132066670963E-3</v>
      </c>
      <c r="D1920">
        <f t="shared" si="176"/>
        <v>-3.2582154304036026E-3</v>
      </c>
      <c r="E1920">
        <f t="shared" si="174"/>
        <v>1.8444999993498139</v>
      </c>
      <c r="F1920">
        <f t="shared" si="177"/>
        <v>3.2582154304036633E-3</v>
      </c>
      <c r="H1920">
        <v>3.3354439839438934E-3</v>
      </c>
      <c r="I1920">
        <v>3.3780142387973746E-3</v>
      </c>
      <c r="J1920">
        <f t="shared" si="178"/>
        <v>0.66011051074569305</v>
      </c>
      <c r="K1920">
        <f t="shared" si="179"/>
        <v>0.64607141238896504</v>
      </c>
    </row>
    <row r="1921" spans="1:11">
      <c r="A1921" s="2">
        <v>38295</v>
      </c>
      <c r="B1921" s="1">
        <v>0.54229934899999999</v>
      </c>
      <c r="C1921">
        <f t="shared" si="175"/>
        <v>2.7114887790435915E-4</v>
      </c>
      <c r="D1921">
        <f t="shared" si="176"/>
        <v>2.7111212369112375E-4</v>
      </c>
      <c r="E1921">
        <f t="shared" si="174"/>
        <v>1.8440000008187361</v>
      </c>
      <c r="F1921">
        <f t="shared" si="177"/>
        <v>-2.7111212369119374E-4</v>
      </c>
      <c r="H1921">
        <v>3.3409804637914613E-3</v>
      </c>
      <c r="I1921">
        <v>3.3826662940725128E-3</v>
      </c>
      <c r="J1921">
        <f t="shared" si="178"/>
        <v>0.66118769774153907</v>
      </c>
      <c r="K1921">
        <f t="shared" si="179"/>
        <v>0.64697652422614393</v>
      </c>
    </row>
    <row r="1922" spans="1:11">
      <c r="A1922" s="2">
        <v>38296</v>
      </c>
      <c r="B1922" s="1">
        <v>0.53931614699999997</v>
      </c>
      <c r="C1922">
        <f t="shared" si="175"/>
        <v>-5.5010244904425409E-3</v>
      </c>
      <c r="D1922">
        <f t="shared" si="176"/>
        <v>-5.5162108449429764E-3</v>
      </c>
      <c r="E1922">
        <f t="shared" si="174"/>
        <v>1.8542000004312871</v>
      </c>
      <c r="F1922">
        <f t="shared" si="177"/>
        <v>5.5162108449428905E-3</v>
      </c>
      <c r="H1922">
        <v>3.3509506478331696E-3</v>
      </c>
      <c r="I1922">
        <v>3.393942833394498E-3</v>
      </c>
      <c r="J1922">
        <f t="shared" si="178"/>
        <v>0.66312751381449697</v>
      </c>
      <c r="K1922">
        <f t="shared" si="179"/>
        <v>0.64917050701849977</v>
      </c>
    </row>
    <row r="1923" spans="1:11">
      <c r="A1923" s="2">
        <v>38299</v>
      </c>
      <c r="B1923" s="1">
        <v>0.53867700900000004</v>
      </c>
      <c r="C1923">
        <f t="shared" si="175"/>
        <v>-1.1850896798755173E-3</v>
      </c>
      <c r="D1923">
        <f t="shared" si="176"/>
        <v>-1.1857924539385855E-3</v>
      </c>
      <c r="E1923">
        <f t="shared" ref="E1923:E1986" si="180">1/B1923</f>
        <v>1.8564000009140913</v>
      </c>
      <c r="F1923">
        <f t="shared" si="177"/>
        <v>1.1857924539386481E-3</v>
      </c>
      <c r="H1923">
        <v>3.3531502293611985E-3</v>
      </c>
      <c r="I1923">
        <v>3.4071593008144232E-3</v>
      </c>
      <c r="J1923">
        <f t="shared" si="178"/>
        <v>0.66355546816157851</v>
      </c>
      <c r="K1923">
        <f t="shared" si="179"/>
        <v>0.65174192554213439</v>
      </c>
    </row>
    <row r="1924" spans="1:11">
      <c r="A1924" s="2">
        <v>38300</v>
      </c>
      <c r="B1924" s="1">
        <v>0.537952553</v>
      </c>
      <c r="C1924">
        <f t="shared" ref="C1924:C1987" si="181">+B1924/B1923-1</f>
        <v>-1.3448801190623083E-3</v>
      </c>
      <c r="D1924">
        <f t="shared" ref="D1924:D1987" si="182">+LN(B1924/B1923)</f>
        <v>-1.345785281977725E-3</v>
      </c>
      <c r="E1924">
        <f t="shared" si="180"/>
        <v>1.8588999985654868</v>
      </c>
      <c r="F1924">
        <f t="shared" ref="F1924:F1987" si="183">+LN(E1924/E1923)</f>
        <v>1.3457852819776319E-3</v>
      </c>
      <c r="H1924">
        <v>3.3797817826941318E-3</v>
      </c>
      <c r="I1924">
        <v>3.4096939702578299E-3</v>
      </c>
      <c r="J1924">
        <f t="shared" ref="J1924:J1987" si="184">+(H1924-$O$4)/$O$5</f>
        <v>0.66873694876283407</v>
      </c>
      <c r="K1924">
        <f t="shared" ref="K1924:K1987" si="185">+(I1924-$O$9)/$O$10</f>
        <v>0.65223507516759649</v>
      </c>
    </row>
    <row r="1925" spans="1:11">
      <c r="A1925" s="2">
        <v>38301</v>
      </c>
      <c r="B1925" s="1">
        <v>0.54124269300000005</v>
      </c>
      <c r="C1925">
        <f t="shared" si="181"/>
        <v>6.1160412412804011E-3</v>
      </c>
      <c r="D1925">
        <f t="shared" si="182"/>
        <v>6.0974141717482109E-3</v>
      </c>
      <c r="E1925">
        <f t="shared" si="180"/>
        <v>1.8476000007634281</v>
      </c>
      <c r="F1925">
        <f t="shared" si="183"/>
        <v>-6.0974141717481953E-3</v>
      </c>
      <c r="H1925">
        <v>3.3921530077539027E-3</v>
      </c>
      <c r="I1925">
        <v>3.4324989073242487E-3</v>
      </c>
      <c r="J1925">
        <f t="shared" si="184"/>
        <v>0.67114391548608943</v>
      </c>
      <c r="K1925">
        <f t="shared" si="185"/>
        <v>0.65667204275808166</v>
      </c>
    </row>
    <row r="1926" spans="1:11">
      <c r="A1926" s="2">
        <v>38303</v>
      </c>
      <c r="B1926" s="1">
        <v>0.53902544200000002</v>
      </c>
      <c r="C1926">
        <f t="shared" si="181"/>
        <v>-4.0965929492927655E-3</v>
      </c>
      <c r="D1926">
        <f t="shared" si="182"/>
        <v>-4.1050069732716287E-3</v>
      </c>
      <c r="E1926">
        <f t="shared" si="180"/>
        <v>1.8552000000029683</v>
      </c>
      <c r="F1926">
        <f t="shared" si="183"/>
        <v>4.1050069732716321E-3</v>
      </c>
      <c r="H1926">
        <v>3.394435074444343E-3</v>
      </c>
      <c r="I1926">
        <v>3.4355866205394094E-3</v>
      </c>
      <c r="J1926">
        <f t="shared" si="184"/>
        <v>0.67158791828755826</v>
      </c>
      <c r="K1926">
        <f t="shared" si="185"/>
        <v>0.65727279352641221</v>
      </c>
    </row>
    <row r="1927" spans="1:11">
      <c r="A1927" s="2">
        <v>38306</v>
      </c>
      <c r="B1927" s="1">
        <v>0.54112554099999999</v>
      </c>
      <c r="C1927">
        <f t="shared" si="181"/>
        <v>3.8961036648061942E-3</v>
      </c>
      <c r="D1927">
        <f t="shared" si="182"/>
        <v>3.8885335092923891E-3</v>
      </c>
      <c r="E1927">
        <f t="shared" si="180"/>
        <v>1.848000000428736</v>
      </c>
      <c r="F1927">
        <f t="shared" si="183"/>
        <v>-3.8885335092923314E-3</v>
      </c>
      <c r="H1927">
        <v>3.399785669845036E-3</v>
      </c>
      <c r="I1927">
        <v>3.4413774335818551E-3</v>
      </c>
      <c r="J1927">
        <f t="shared" si="184"/>
        <v>0.67262893928724488</v>
      </c>
      <c r="K1927">
        <f t="shared" si="185"/>
        <v>0.65839946402399174</v>
      </c>
    </row>
    <row r="1928" spans="1:11">
      <c r="A1928" s="2">
        <v>38307</v>
      </c>
      <c r="B1928" s="1">
        <v>0.539257981</v>
      </c>
      <c r="C1928">
        <f t="shared" si="181"/>
        <v>-3.4512508808006714E-3</v>
      </c>
      <c r="D1928">
        <f t="shared" si="182"/>
        <v>-3.4572201854577746E-3</v>
      </c>
      <c r="E1928">
        <f t="shared" si="180"/>
        <v>1.8544000000623078</v>
      </c>
      <c r="F1928">
        <f t="shared" si="183"/>
        <v>3.4572201854576297E-3</v>
      </c>
      <c r="H1928">
        <v>3.4078610764687075E-3</v>
      </c>
      <c r="I1928">
        <v>3.4488202428614389E-3</v>
      </c>
      <c r="J1928">
        <f t="shared" si="184"/>
        <v>0.67420010422248966</v>
      </c>
      <c r="K1928">
        <f t="shared" si="185"/>
        <v>0.65984754973716409</v>
      </c>
    </row>
    <row r="1929" spans="1:11">
      <c r="A1929" s="2">
        <v>38308</v>
      </c>
      <c r="B1929" s="1">
        <v>0.53821313199999998</v>
      </c>
      <c r="C1929">
        <f t="shared" si="181"/>
        <v>-1.937567985665134E-3</v>
      </c>
      <c r="D1929">
        <f t="shared" si="182"/>
        <v>-1.9394474986965963E-3</v>
      </c>
      <c r="E1929">
        <f t="shared" si="180"/>
        <v>1.8580000013823521</v>
      </c>
      <c r="F1929">
        <f t="shared" si="183"/>
        <v>1.9394474986967102E-3</v>
      </c>
      <c r="H1929">
        <v>3.4310165327682421E-3</v>
      </c>
      <c r="I1929">
        <v>3.4488736054277295E-3</v>
      </c>
      <c r="J1929">
        <f t="shared" si="184"/>
        <v>0.67870526943494802</v>
      </c>
      <c r="K1929">
        <f t="shared" si="185"/>
        <v>0.65985793204940146</v>
      </c>
    </row>
    <row r="1930" spans="1:11">
      <c r="A1930" s="2">
        <v>38309</v>
      </c>
      <c r="B1930" s="1">
        <v>0.54013179200000005</v>
      </c>
      <c r="C1930">
        <f t="shared" si="181"/>
        <v>3.5648702826522882E-3</v>
      </c>
      <c r="D1930">
        <f t="shared" si="182"/>
        <v>3.5585311934729627E-3</v>
      </c>
      <c r="E1930">
        <f t="shared" si="180"/>
        <v>1.8514000005391276</v>
      </c>
      <c r="F1930">
        <f t="shared" si="183"/>
        <v>-3.5585311934731036E-3</v>
      </c>
      <c r="H1930">
        <v>3.4333291903698702E-3</v>
      </c>
      <c r="I1930">
        <v>3.4496356502968992E-3</v>
      </c>
      <c r="J1930">
        <f t="shared" si="184"/>
        <v>0.67915522405645945</v>
      </c>
      <c r="K1930">
        <f t="shared" si="185"/>
        <v>0.66000619680352701</v>
      </c>
    </row>
    <row r="1931" spans="1:11">
      <c r="A1931" s="2">
        <v>38310</v>
      </c>
      <c r="B1931" s="1">
        <v>0.53763440900000004</v>
      </c>
      <c r="C1931">
        <f t="shared" si="181"/>
        <v>-4.6236548875464578E-3</v>
      </c>
      <c r="D1931">
        <f t="shared" si="182"/>
        <v>-4.6343770429360916E-3</v>
      </c>
      <c r="E1931">
        <f t="shared" si="180"/>
        <v>1.8599999986235998</v>
      </c>
      <c r="F1931">
        <f t="shared" si="183"/>
        <v>4.6343770429360508E-3</v>
      </c>
      <c r="H1931">
        <v>3.4508294790330913E-3</v>
      </c>
      <c r="I1931">
        <v>3.4527706753336852E-3</v>
      </c>
      <c r="J1931">
        <f t="shared" si="184"/>
        <v>0.68256011017373752</v>
      </c>
      <c r="K1931">
        <f t="shared" si="185"/>
        <v>0.66061615264085582</v>
      </c>
    </row>
    <row r="1932" spans="1:11">
      <c r="A1932" s="2">
        <v>38313</v>
      </c>
      <c r="B1932" s="1">
        <v>0.53792361499999997</v>
      </c>
      <c r="C1932">
        <f t="shared" si="181"/>
        <v>5.3792315960188297E-4</v>
      </c>
      <c r="D1932">
        <f t="shared" si="182"/>
        <v>5.3777853080286102E-4</v>
      </c>
      <c r="E1932">
        <f t="shared" si="180"/>
        <v>1.8589999994701851</v>
      </c>
      <c r="F1932">
        <f t="shared" si="183"/>
        <v>-5.3777853080267952E-4</v>
      </c>
      <c r="H1932">
        <v>3.45876704510612E-3</v>
      </c>
      <c r="I1932">
        <v>3.4566232869109271E-3</v>
      </c>
      <c r="J1932">
        <f t="shared" si="184"/>
        <v>0.68410445661550978</v>
      </c>
      <c r="K1932">
        <f t="shared" si="185"/>
        <v>0.66136572334377708</v>
      </c>
    </row>
    <row r="1933" spans="1:11">
      <c r="A1933" s="2">
        <v>38314</v>
      </c>
      <c r="B1933" s="1">
        <v>0.53438785899999997</v>
      </c>
      <c r="C1933">
        <f t="shared" si="181"/>
        <v>-6.5729704021266766E-3</v>
      </c>
      <c r="D1933">
        <f t="shared" si="182"/>
        <v>-6.5946675005987996E-3</v>
      </c>
      <c r="E1933">
        <f t="shared" si="180"/>
        <v>1.8712999989769603</v>
      </c>
      <c r="F1933">
        <f t="shared" si="183"/>
        <v>6.5946675005987623E-3</v>
      </c>
      <c r="H1933">
        <v>3.462935553884884E-3</v>
      </c>
      <c r="I1933">
        <v>3.4572201854576297E-3</v>
      </c>
      <c r="J1933">
        <f t="shared" si="184"/>
        <v>0.68491548881867537</v>
      </c>
      <c r="K1933">
        <f t="shared" si="185"/>
        <v>0.66148185694672523</v>
      </c>
    </row>
    <row r="1934" spans="1:11">
      <c r="A1934" s="2">
        <v>38315</v>
      </c>
      <c r="B1934" s="1">
        <v>0.53154733399999998</v>
      </c>
      <c r="C1934">
        <f t="shared" si="181"/>
        <v>-5.3154744295940137E-3</v>
      </c>
      <c r="D1934">
        <f t="shared" si="182"/>
        <v>-5.3296518258419742E-3</v>
      </c>
      <c r="E1934">
        <f t="shared" si="180"/>
        <v>1.8813000010268135</v>
      </c>
      <c r="F1934">
        <f t="shared" si="183"/>
        <v>5.3296518258419091E-3</v>
      </c>
      <c r="H1934">
        <v>3.4791127623924902E-3</v>
      </c>
      <c r="I1934">
        <v>3.4582867761811338E-3</v>
      </c>
      <c r="J1934">
        <f t="shared" si="184"/>
        <v>0.68806295419618191</v>
      </c>
      <c r="K1934">
        <f t="shared" si="185"/>
        <v>0.66168937466355626</v>
      </c>
    </row>
    <row r="1935" spans="1:11">
      <c r="A1935" s="2">
        <v>38317</v>
      </c>
      <c r="B1935" s="1">
        <v>0.527287108</v>
      </c>
      <c r="C1935">
        <f t="shared" si="181"/>
        <v>-8.0147631781744E-3</v>
      </c>
      <c r="D1935">
        <f t="shared" si="182"/>
        <v>-8.0470540440687362E-3</v>
      </c>
      <c r="E1935">
        <f t="shared" si="180"/>
        <v>1.896499999389327</v>
      </c>
      <c r="F1935">
        <f t="shared" si="183"/>
        <v>8.0470540440688385E-3</v>
      </c>
      <c r="H1935">
        <v>3.4793644188748831E-3</v>
      </c>
      <c r="I1935">
        <v>3.4685057232538312E-3</v>
      </c>
      <c r="J1935">
        <f t="shared" si="184"/>
        <v>0.68811191691215268</v>
      </c>
      <c r="K1935">
        <f t="shared" si="185"/>
        <v>0.66367759049762709</v>
      </c>
    </row>
    <row r="1936" spans="1:11">
      <c r="A1936" s="2">
        <v>38320</v>
      </c>
      <c r="B1936" s="1">
        <v>0.52776018599999996</v>
      </c>
      <c r="C1936">
        <f t="shared" si="181"/>
        <v>8.9719242671093546E-4</v>
      </c>
      <c r="D1936">
        <f t="shared" si="182"/>
        <v>8.9679019015674252E-4</v>
      </c>
      <c r="E1936">
        <f t="shared" si="180"/>
        <v>1.8947999991799307</v>
      </c>
      <c r="F1936">
        <f t="shared" si="183"/>
        <v>-8.9679019015681104E-4</v>
      </c>
      <c r="H1936">
        <v>3.4899183068360777E-3</v>
      </c>
      <c r="I1936">
        <v>3.4690495974731748E-3</v>
      </c>
      <c r="J1936">
        <f t="shared" si="184"/>
        <v>0.69016529941880245</v>
      </c>
      <c r="K1936">
        <f t="shared" si="185"/>
        <v>0.66378340759668331</v>
      </c>
    </row>
    <row r="1937" spans="1:11">
      <c r="A1937" s="2">
        <v>38321</v>
      </c>
      <c r="B1937" s="1">
        <v>0.52430136800000005</v>
      </c>
      <c r="C1937">
        <f t="shared" si="181"/>
        <v>-6.5537683435633598E-3</v>
      </c>
      <c r="D1937">
        <f t="shared" si="182"/>
        <v>-6.5753385791840618E-3</v>
      </c>
      <c r="E1937">
        <f t="shared" si="180"/>
        <v>1.9073000015517791</v>
      </c>
      <c r="F1937">
        <f t="shared" si="183"/>
        <v>6.5753385791839803E-3</v>
      </c>
      <c r="H1937">
        <v>3.4932736574297464E-3</v>
      </c>
      <c r="I1937">
        <v>3.4695838082931586E-3</v>
      </c>
      <c r="J1937">
        <f t="shared" si="184"/>
        <v>0.69081812217360605</v>
      </c>
      <c r="K1937">
        <f t="shared" si="185"/>
        <v>0.66388734456821941</v>
      </c>
    </row>
    <row r="1938" spans="1:11">
      <c r="A1938" s="2">
        <v>38322</v>
      </c>
      <c r="B1938" s="1">
        <v>0.51821526699999998</v>
      </c>
      <c r="C1938">
        <f t="shared" si="181"/>
        <v>-1.160802044674436E-2</v>
      </c>
      <c r="D1938">
        <f t="shared" si="182"/>
        <v>-1.1675919476429311E-2</v>
      </c>
      <c r="E1938">
        <f t="shared" si="180"/>
        <v>1.929699998591512</v>
      </c>
      <c r="F1938">
        <f t="shared" si="183"/>
        <v>1.1675919476429415E-2</v>
      </c>
      <c r="H1938">
        <v>3.4966923241138261E-3</v>
      </c>
      <c r="I1938">
        <v>3.4904036472684172E-3</v>
      </c>
      <c r="J1938">
        <f t="shared" si="184"/>
        <v>0.6914832638153372</v>
      </c>
      <c r="K1938">
        <f t="shared" si="185"/>
        <v>0.66793808807622823</v>
      </c>
    </row>
    <row r="1939" spans="1:11">
      <c r="A1939" s="2">
        <v>38323</v>
      </c>
      <c r="B1939" s="1">
        <v>0.52015604699999995</v>
      </c>
      <c r="C1939">
        <f t="shared" si="181"/>
        <v>3.7451231632663617E-3</v>
      </c>
      <c r="D1939">
        <f t="shared" si="182"/>
        <v>3.7381276501110717E-3</v>
      </c>
      <c r="E1939">
        <f t="shared" si="180"/>
        <v>1.9224999993127063</v>
      </c>
      <c r="F1939">
        <f t="shared" si="183"/>
        <v>-3.7381276501110765E-3</v>
      </c>
      <c r="H1939">
        <v>3.5125178692161632E-3</v>
      </c>
      <c r="I1939">
        <v>3.4943909753223875E-3</v>
      </c>
      <c r="J1939">
        <f t="shared" si="184"/>
        <v>0.69456230895877813</v>
      </c>
      <c r="K1939">
        <f t="shared" si="185"/>
        <v>0.6687138694474537</v>
      </c>
    </row>
    <row r="1940" spans="1:11">
      <c r="A1940" s="2">
        <v>38324</v>
      </c>
      <c r="B1940" s="1">
        <v>0.51612903200000004</v>
      </c>
      <c r="C1940">
        <f t="shared" si="181"/>
        <v>-7.7419363347320802E-3</v>
      </c>
      <c r="D1940">
        <f t="shared" si="182"/>
        <v>-7.7720607052028413E-3</v>
      </c>
      <c r="E1940">
        <f t="shared" si="180"/>
        <v>1.9375000009687497</v>
      </c>
      <c r="F1940">
        <f t="shared" si="183"/>
        <v>7.7720607052028786E-3</v>
      </c>
      <c r="H1940">
        <v>3.519199373435599E-3</v>
      </c>
      <c r="I1940">
        <v>3.4992873910465417E-3</v>
      </c>
      <c r="J1940">
        <f t="shared" si="184"/>
        <v>0.69586227385633448</v>
      </c>
      <c r="K1940">
        <f t="shared" si="185"/>
        <v>0.66966652447186092</v>
      </c>
    </row>
    <row r="1941" spans="1:11">
      <c r="A1941" s="2">
        <v>38327</v>
      </c>
      <c r="B1941" s="1">
        <v>0.51485352399999995</v>
      </c>
      <c r="C1941">
        <f t="shared" si="181"/>
        <v>-2.4712967512358075E-3</v>
      </c>
      <c r="D1941">
        <f t="shared" si="182"/>
        <v>-2.474355445385254E-3</v>
      </c>
      <c r="E1941">
        <f t="shared" si="180"/>
        <v>1.9423000006502822</v>
      </c>
      <c r="F1941">
        <f t="shared" si="183"/>
        <v>2.474355445385267E-3</v>
      </c>
      <c r="H1941">
        <v>3.5312734584835781E-3</v>
      </c>
      <c r="I1941">
        <v>3.508028666690212E-3</v>
      </c>
      <c r="J1941">
        <f t="shared" si="184"/>
        <v>0.69821142851028584</v>
      </c>
      <c r="K1941">
        <f t="shared" si="185"/>
        <v>0.67136724202339393</v>
      </c>
    </row>
    <row r="1942" spans="1:11">
      <c r="A1942" s="2">
        <v>38328</v>
      </c>
      <c r="B1942" s="1">
        <v>0.51390102299999996</v>
      </c>
      <c r="C1942">
        <f t="shared" si="181"/>
        <v>-1.8500426929193292E-3</v>
      </c>
      <c r="D1942">
        <f t="shared" si="182"/>
        <v>-1.851756135522916E-3</v>
      </c>
      <c r="E1942">
        <f t="shared" si="180"/>
        <v>1.9458999987240735</v>
      </c>
      <c r="F1942">
        <f t="shared" si="183"/>
        <v>1.851756135523052E-3</v>
      </c>
      <c r="H1942">
        <v>3.5354086008385641E-3</v>
      </c>
      <c r="I1942">
        <v>3.534650406184912E-3</v>
      </c>
      <c r="J1942">
        <f t="shared" si="184"/>
        <v>0.69901596888492845</v>
      </c>
      <c r="K1942">
        <f t="shared" si="185"/>
        <v>0.67654681322748467</v>
      </c>
    </row>
    <row r="1943" spans="1:11">
      <c r="A1943" s="2">
        <v>38329</v>
      </c>
      <c r="B1943" s="1">
        <v>0.51859150499999995</v>
      </c>
      <c r="C1943">
        <f t="shared" si="181"/>
        <v>9.127208917815377E-3</v>
      </c>
      <c r="D1943">
        <f t="shared" si="182"/>
        <v>9.0858076743508646E-3</v>
      </c>
      <c r="E1943">
        <f t="shared" si="180"/>
        <v>1.9283000017518608</v>
      </c>
      <c r="F1943">
        <f t="shared" si="183"/>
        <v>-9.0858076743507293E-3</v>
      </c>
      <c r="H1943">
        <v>3.5372008680108332E-3</v>
      </c>
      <c r="I1943">
        <v>3.534650406184912E-3</v>
      </c>
      <c r="J1943">
        <f t="shared" si="184"/>
        <v>0.69936467545375991</v>
      </c>
      <c r="K1943">
        <f t="shared" si="185"/>
        <v>0.67654681322748467</v>
      </c>
    </row>
    <row r="1944" spans="1:11">
      <c r="A1944" s="2">
        <v>38330</v>
      </c>
      <c r="B1944" s="1">
        <v>0.52124055300000005</v>
      </c>
      <c r="C1944">
        <f t="shared" si="181"/>
        <v>5.1081592630408679E-3</v>
      </c>
      <c r="D1944">
        <f t="shared" si="182"/>
        <v>5.095156877552391E-3</v>
      </c>
      <c r="E1944">
        <f t="shared" si="180"/>
        <v>1.9184999982148356</v>
      </c>
      <c r="F1944">
        <f t="shared" si="183"/>
        <v>-5.0951568775524647E-3</v>
      </c>
      <c r="H1944">
        <v>3.5390889232308044E-3</v>
      </c>
      <c r="I1944">
        <v>3.5405102066264431E-3</v>
      </c>
      <c r="J1944">
        <f t="shared" si="184"/>
        <v>0.69973201870911117</v>
      </c>
      <c r="K1944">
        <f t="shared" si="185"/>
        <v>0.67768690603151482</v>
      </c>
    </row>
    <row r="1945" spans="1:11">
      <c r="A1945" s="2">
        <v>38331</v>
      </c>
      <c r="B1945" s="1">
        <v>0.52262987400000005</v>
      </c>
      <c r="C1945">
        <f t="shared" si="181"/>
        <v>2.6654123360199122E-3</v>
      </c>
      <c r="D1945">
        <f t="shared" si="182"/>
        <v>2.6618664240402137E-3</v>
      </c>
      <c r="E1945">
        <f t="shared" si="180"/>
        <v>1.9133999982557444</v>
      </c>
      <c r="F1945">
        <f t="shared" si="183"/>
        <v>-2.6618664240401729E-3</v>
      </c>
      <c r="H1945">
        <v>3.5393864736522067E-3</v>
      </c>
      <c r="I1945">
        <v>3.5471330778028259E-3</v>
      </c>
      <c r="J1945">
        <f t="shared" si="184"/>
        <v>0.69978991062841145</v>
      </c>
      <c r="K1945">
        <f t="shared" si="185"/>
        <v>0.6789754631838536</v>
      </c>
    </row>
    <row r="1946" spans="1:11">
      <c r="A1946" s="2">
        <v>38334</v>
      </c>
      <c r="B1946" s="1">
        <v>0.51988562500000002</v>
      </c>
      <c r="C1946">
        <f t="shared" si="181"/>
        <v>-5.250846031813361E-3</v>
      </c>
      <c r="D1946">
        <f t="shared" si="182"/>
        <v>-5.2646801723829082E-3</v>
      </c>
      <c r="E1946">
        <f t="shared" si="180"/>
        <v>1.9235000006010936</v>
      </c>
      <c r="F1946">
        <f t="shared" si="183"/>
        <v>5.2646801723828709E-3</v>
      </c>
      <c r="H1946">
        <v>3.5410560617370936E-3</v>
      </c>
      <c r="I1946">
        <v>3.5492490266413167E-3</v>
      </c>
      <c r="J1946">
        <f t="shared" si="184"/>
        <v>0.70011474854401401</v>
      </c>
      <c r="K1946">
        <f t="shared" si="185"/>
        <v>0.67938714581170589</v>
      </c>
    </row>
    <row r="1947" spans="1:11">
      <c r="A1947" s="2">
        <v>38335</v>
      </c>
      <c r="B1947" s="1">
        <v>0.51977753500000001</v>
      </c>
      <c r="C1947">
        <f t="shared" si="181"/>
        <v>-2.0791111506501814E-4</v>
      </c>
      <c r="D1947">
        <f t="shared" si="182"/>
        <v>-2.0793273157716262E-4</v>
      </c>
      <c r="E1947">
        <f t="shared" si="180"/>
        <v>1.9239000007955327</v>
      </c>
      <c r="F1947">
        <f t="shared" si="183"/>
        <v>2.0793273157713134E-4</v>
      </c>
      <c r="H1947">
        <v>3.5471718988764923E-3</v>
      </c>
      <c r="I1947">
        <v>3.5501759061623292E-3</v>
      </c>
      <c r="J1947">
        <f t="shared" si="184"/>
        <v>0.70130465628623517</v>
      </c>
      <c r="K1947">
        <f t="shared" si="185"/>
        <v>0.67956748107783882</v>
      </c>
    </row>
    <row r="1948" spans="1:11">
      <c r="A1948" s="2">
        <v>38336</v>
      </c>
      <c r="B1948" s="1">
        <v>0.51424457499999998</v>
      </c>
      <c r="C1948">
        <f t="shared" si="181"/>
        <v>-1.0644861748401735E-2</v>
      </c>
      <c r="D1948">
        <f t="shared" si="182"/>
        <v>-1.0701923594129852E-2</v>
      </c>
      <c r="E1948">
        <f t="shared" si="180"/>
        <v>1.944599998940193</v>
      </c>
      <c r="F1948">
        <f t="shared" si="183"/>
        <v>1.0701923594129673E-2</v>
      </c>
      <c r="H1948">
        <v>3.5585311934729627E-3</v>
      </c>
      <c r="I1948">
        <v>3.550600951823329E-3</v>
      </c>
      <c r="J1948">
        <f t="shared" si="184"/>
        <v>0.70351474008644577</v>
      </c>
      <c r="K1948">
        <f t="shared" si="185"/>
        <v>0.67965017868918676</v>
      </c>
    </row>
    <row r="1949" spans="1:11">
      <c r="A1949" s="2">
        <v>38337</v>
      </c>
      <c r="B1949" s="1">
        <v>0.51612903200000004</v>
      </c>
      <c r="C1949">
        <f t="shared" si="181"/>
        <v>3.6645150802030457E-3</v>
      </c>
      <c r="D1949">
        <f t="shared" si="182"/>
        <v>3.6578171030548414E-3</v>
      </c>
      <c r="E1949">
        <f t="shared" si="180"/>
        <v>1.9375000009687497</v>
      </c>
      <c r="F1949">
        <f t="shared" si="183"/>
        <v>-3.6578171030547829E-3</v>
      </c>
      <c r="H1949">
        <v>3.5597769092394756E-3</v>
      </c>
      <c r="I1949">
        <v>3.5558659362534598E-3</v>
      </c>
      <c r="J1949">
        <f t="shared" si="184"/>
        <v>0.70375710867825003</v>
      </c>
      <c r="K1949">
        <f t="shared" si="185"/>
        <v>0.68067454307190189</v>
      </c>
    </row>
    <row r="1950" spans="1:11">
      <c r="A1950" s="2">
        <v>38338</v>
      </c>
      <c r="B1950" s="1">
        <v>0.51572975799999998</v>
      </c>
      <c r="C1950">
        <f t="shared" si="181"/>
        <v>-7.735933753869606E-4</v>
      </c>
      <c r="D1950">
        <f t="shared" si="182"/>
        <v>-7.7389275314990885E-4</v>
      </c>
      <c r="E1950">
        <f t="shared" si="180"/>
        <v>1.9389999985224822</v>
      </c>
      <c r="F1950">
        <f t="shared" si="183"/>
        <v>7.7389275314999255E-4</v>
      </c>
      <c r="H1950">
        <v>3.5627922275660797E-3</v>
      </c>
      <c r="I1950">
        <v>3.5639520076795254E-3</v>
      </c>
      <c r="J1950">
        <f t="shared" si="184"/>
        <v>0.70434377417314586</v>
      </c>
      <c r="K1950">
        <f t="shared" si="185"/>
        <v>0.68224778296935518</v>
      </c>
    </row>
    <row r="1951" spans="1:11">
      <c r="A1951" s="2">
        <v>38341</v>
      </c>
      <c r="B1951" s="1">
        <v>0.513294323</v>
      </c>
      <c r="C1951">
        <f t="shared" si="181"/>
        <v>-4.7223084614015365E-3</v>
      </c>
      <c r="D1951">
        <f t="shared" si="182"/>
        <v>-4.7334937876034001E-3</v>
      </c>
      <c r="E1951">
        <f t="shared" si="180"/>
        <v>1.9481999998663535</v>
      </c>
      <c r="F1951">
        <f t="shared" si="183"/>
        <v>4.7334937876033021E-3</v>
      </c>
      <c r="H1951">
        <v>3.5697798671031136E-3</v>
      </c>
      <c r="I1951">
        <v>3.5716776269513252E-3</v>
      </c>
      <c r="J1951">
        <f t="shared" si="184"/>
        <v>0.70570330128210101</v>
      </c>
      <c r="K1951">
        <f t="shared" si="185"/>
        <v>0.68375089267869438</v>
      </c>
    </row>
    <row r="1952" spans="1:11">
      <c r="A1952" s="2">
        <v>38342</v>
      </c>
      <c r="B1952" s="1">
        <v>0.51912993799999996</v>
      </c>
      <c r="C1952">
        <f t="shared" si="181"/>
        <v>1.1368945142220088E-2</v>
      </c>
      <c r="D1952">
        <f t="shared" si="182"/>
        <v>1.1304804369542889E-2</v>
      </c>
      <c r="E1952">
        <f t="shared" si="180"/>
        <v>1.9263000008294648</v>
      </c>
      <c r="F1952">
        <f t="shared" si="183"/>
        <v>-1.1304804369542837E-2</v>
      </c>
      <c r="H1952">
        <v>3.5811352522844724E-3</v>
      </c>
      <c r="I1952">
        <v>3.6009144527185937E-3</v>
      </c>
      <c r="J1952">
        <f t="shared" si="184"/>
        <v>0.70791262445981584</v>
      </c>
      <c r="K1952">
        <f t="shared" si="185"/>
        <v>0.68943925954417706</v>
      </c>
    </row>
    <row r="1953" spans="1:11">
      <c r="A1953" s="2">
        <v>38343</v>
      </c>
      <c r="B1953" s="1">
        <v>0.52287581699999996</v>
      </c>
      <c r="C1953">
        <f t="shared" si="181"/>
        <v>7.2156867208070796E-3</v>
      </c>
      <c r="D1953">
        <f t="shared" si="182"/>
        <v>7.1897782105214804E-3</v>
      </c>
      <c r="E1953">
        <f t="shared" si="180"/>
        <v>1.9124999999760939</v>
      </c>
      <c r="F1953">
        <f t="shared" si="183"/>
        <v>-7.1897782105214032E-3</v>
      </c>
      <c r="H1953">
        <v>3.5815897003600083E-3</v>
      </c>
      <c r="I1953">
        <v>3.6133729785135975E-3</v>
      </c>
      <c r="J1953">
        <f t="shared" si="184"/>
        <v>0.70800104265526353</v>
      </c>
      <c r="K1953">
        <f t="shared" si="185"/>
        <v>0.69186321164791065</v>
      </c>
    </row>
    <row r="1954" spans="1:11">
      <c r="A1954" s="2">
        <v>38344</v>
      </c>
      <c r="B1954" s="1">
        <v>0.52102329000000003</v>
      </c>
      <c r="C1954">
        <f t="shared" si="181"/>
        <v>-3.5429578874556222E-3</v>
      </c>
      <c r="D1954">
        <f t="shared" si="182"/>
        <v>-3.5492490266414195E-3</v>
      </c>
      <c r="E1954">
        <f t="shared" si="180"/>
        <v>1.9192999990461077</v>
      </c>
      <c r="F1954">
        <f t="shared" si="183"/>
        <v>3.5492490266413167E-3</v>
      </c>
      <c r="H1954">
        <v>3.5921728581146729E-3</v>
      </c>
      <c r="I1954">
        <v>3.6181810344171638E-3</v>
      </c>
      <c r="J1954">
        <f t="shared" si="184"/>
        <v>0.71006011994303142</v>
      </c>
      <c r="K1954">
        <f t="shared" si="185"/>
        <v>0.69279867523438021</v>
      </c>
    </row>
    <row r="1955" spans="1:11">
      <c r="A1955" s="2">
        <v>38345</v>
      </c>
      <c r="B1955" s="1">
        <v>0.51985859800000001</v>
      </c>
      <c r="C1955">
        <f t="shared" si="181"/>
        <v>-2.2353933544890792E-3</v>
      </c>
      <c r="D1955">
        <f t="shared" si="182"/>
        <v>-2.2378955758752365E-3</v>
      </c>
      <c r="E1955">
        <f t="shared" si="180"/>
        <v>1.9236000017066179</v>
      </c>
      <c r="F1955">
        <f t="shared" si="183"/>
        <v>2.237895575875312E-3</v>
      </c>
      <c r="H1955">
        <v>3.6056224385535669E-3</v>
      </c>
      <c r="I1955">
        <v>3.6333108153331958E-3</v>
      </c>
      <c r="J1955">
        <f t="shared" si="184"/>
        <v>0.71267689333465245</v>
      </c>
      <c r="K1955">
        <f t="shared" si="185"/>
        <v>0.69574235130680528</v>
      </c>
    </row>
    <row r="1956" spans="1:11">
      <c r="A1956" s="2">
        <v>38350</v>
      </c>
      <c r="B1956" s="1">
        <v>0.52200240099999995</v>
      </c>
      <c r="C1956">
        <f t="shared" si="181"/>
        <v>4.1238194544586104E-3</v>
      </c>
      <c r="D1956">
        <f t="shared" si="182"/>
        <v>4.1153398153521859E-3</v>
      </c>
      <c r="E1956">
        <f t="shared" si="180"/>
        <v>1.9157000007745177</v>
      </c>
      <c r="F1956">
        <f t="shared" si="183"/>
        <v>-4.1153398153521235E-3</v>
      </c>
      <c r="H1956">
        <v>3.6160353752013774E-3</v>
      </c>
      <c r="I1956">
        <v>3.6349423818244305E-3</v>
      </c>
      <c r="J1956">
        <f t="shared" si="184"/>
        <v>0.71470285211250617</v>
      </c>
      <c r="K1956">
        <f t="shared" si="185"/>
        <v>0.69605979167606591</v>
      </c>
    </row>
    <row r="1957" spans="1:11">
      <c r="A1957" s="2">
        <v>38351</v>
      </c>
      <c r="B1957" s="1">
        <v>0.52029136300000001</v>
      </c>
      <c r="C1957">
        <f t="shared" si="181"/>
        <v>-3.2778354979251523E-3</v>
      </c>
      <c r="D1957">
        <f t="shared" si="182"/>
        <v>-3.2832193688823721E-3</v>
      </c>
      <c r="E1957">
        <f t="shared" si="180"/>
        <v>1.9220000006035081</v>
      </c>
      <c r="F1957">
        <f t="shared" si="183"/>
        <v>3.2832193688824181E-3</v>
      </c>
      <c r="H1957">
        <v>3.6182481077390023E-3</v>
      </c>
      <c r="I1957">
        <v>3.6361388799419558E-3</v>
      </c>
      <c r="J1957">
        <f t="shared" si="184"/>
        <v>0.71513336514252501</v>
      </c>
      <c r="K1957">
        <f t="shared" si="185"/>
        <v>0.69629258439783814</v>
      </c>
    </row>
    <row r="1958" spans="1:11">
      <c r="A1958" s="2">
        <v>38352</v>
      </c>
      <c r="B1958" s="1">
        <v>0.52192066800000003</v>
      </c>
      <c r="C1958">
        <f t="shared" si="181"/>
        <v>3.131524210983283E-3</v>
      </c>
      <c r="D1958">
        <f t="shared" si="182"/>
        <v>3.1266312014319318E-3</v>
      </c>
      <c r="E1958">
        <f t="shared" si="180"/>
        <v>1.9160000002145918</v>
      </c>
      <c r="F1958">
        <f t="shared" si="183"/>
        <v>-3.1266312014320433E-3</v>
      </c>
      <c r="H1958">
        <v>3.6268177268353021E-3</v>
      </c>
      <c r="I1958">
        <v>3.6400186558345378E-3</v>
      </c>
      <c r="J1958">
        <f t="shared" si="184"/>
        <v>0.7168006849023798</v>
      </c>
      <c r="K1958">
        <f t="shared" si="185"/>
        <v>0.69704744023644871</v>
      </c>
    </row>
    <row r="1959" spans="1:11">
      <c r="A1959" s="2">
        <v>38356</v>
      </c>
      <c r="B1959" s="1">
        <v>0.53095465600000002</v>
      </c>
      <c r="C1959">
        <f t="shared" si="181"/>
        <v>1.7309121009938533E-2</v>
      </c>
      <c r="D1959">
        <f t="shared" si="182"/>
        <v>1.7161024677242898E-2</v>
      </c>
      <c r="E1959">
        <f t="shared" si="180"/>
        <v>1.8834000016754726</v>
      </c>
      <c r="F1959">
        <f t="shared" si="183"/>
        <v>-1.7161024677242939E-2</v>
      </c>
      <c r="H1959">
        <v>3.6463113160200337E-3</v>
      </c>
      <c r="I1959">
        <v>3.648528942015017E-3</v>
      </c>
      <c r="J1959">
        <f t="shared" si="184"/>
        <v>0.72059339098102326</v>
      </c>
      <c r="K1959">
        <f t="shared" si="185"/>
        <v>0.6987032160826423</v>
      </c>
    </row>
    <row r="1960" spans="1:11">
      <c r="A1960" s="2">
        <v>38357</v>
      </c>
      <c r="B1960" s="1">
        <v>0.52980132499999999</v>
      </c>
      <c r="C1960">
        <f t="shared" si="181"/>
        <v>-2.1721836073324008E-3</v>
      </c>
      <c r="D1960">
        <f t="shared" si="182"/>
        <v>-2.1745462201169254E-3</v>
      </c>
      <c r="E1960">
        <f t="shared" si="180"/>
        <v>1.8874999982304688</v>
      </c>
      <c r="F1960">
        <f t="shared" si="183"/>
        <v>2.1745462201168842E-3</v>
      </c>
      <c r="H1960">
        <v>3.6463113160200337E-3</v>
      </c>
      <c r="I1960">
        <v>3.6499668019863121E-3</v>
      </c>
      <c r="J1960">
        <f t="shared" si="184"/>
        <v>0.72059339098102326</v>
      </c>
      <c r="K1960">
        <f t="shared" si="185"/>
        <v>0.69898296857981912</v>
      </c>
    </row>
    <row r="1961" spans="1:11">
      <c r="A1961" s="2">
        <v>38358</v>
      </c>
      <c r="B1961" s="1">
        <v>0.53330489000000003</v>
      </c>
      <c r="C1961">
        <f t="shared" si="181"/>
        <v>6.6129789313003062E-3</v>
      </c>
      <c r="D1961">
        <f t="shared" si="182"/>
        <v>6.5912091090068762E-3</v>
      </c>
      <c r="E1961">
        <f t="shared" si="180"/>
        <v>1.875100001426951</v>
      </c>
      <c r="F1961">
        <f t="shared" si="183"/>
        <v>-6.5912091090069465E-3</v>
      </c>
      <c r="H1961">
        <v>3.6578171030548414E-3</v>
      </c>
      <c r="I1961">
        <v>3.6553430284598388E-3</v>
      </c>
      <c r="J1961">
        <f t="shared" si="184"/>
        <v>0.72283197660078546</v>
      </c>
      <c r="K1961">
        <f t="shared" si="185"/>
        <v>0.70002897640490858</v>
      </c>
    </row>
    <row r="1962" spans="1:11">
      <c r="A1962" s="2">
        <v>38359</v>
      </c>
      <c r="B1962" s="1">
        <v>0.53470217099999995</v>
      </c>
      <c r="C1962">
        <f t="shared" si="181"/>
        <v>2.6200416050936592E-3</v>
      </c>
      <c r="D1962">
        <f t="shared" si="182"/>
        <v>2.6166152795262742E-3</v>
      </c>
      <c r="E1962">
        <f t="shared" si="180"/>
        <v>1.8701999996181053</v>
      </c>
      <c r="F1962">
        <f t="shared" si="183"/>
        <v>-2.6166152795263314E-3</v>
      </c>
      <c r="H1962">
        <v>3.6606040121735317E-3</v>
      </c>
      <c r="I1962">
        <v>3.6651687891428196E-3</v>
      </c>
      <c r="J1962">
        <f t="shared" si="184"/>
        <v>0.72337420240922523</v>
      </c>
      <c r="K1962">
        <f t="shared" si="185"/>
        <v>0.70194069322198538</v>
      </c>
    </row>
    <row r="1963" spans="1:11">
      <c r="A1963" s="2">
        <v>38362</v>
      </c>
      <c r="B1963" s="1">
        <v>0.53330489000000003</v>
      </c>
      <c r="C1963">
        <f t="shared" si="181"/>
        <v>-2.6131949256662512E-3</v>
      </c>
      <c r="D1963">
        <f t="shared" si="182"/>
        <v>-2.6166152795263314E-3</v>
      </c>
      <c r="E1963">
        <f t="shared" si="180"/>
        <v>1.875100001426951</v>
      </c>
      <c r="F1963">
        <f t="shared" si="183"/>
        <v>2.6166152795262742E-3</v>
      </c>
      <c r="H1963">
        <v>3.6645564594928017E-3</v>
      </c>
      <c r="I1963">
        <v>3.6709723920897099E-3</v>
      </c>
      <c r="J1963">
        <f t="shared" si="184"/>
        <v>0.72414319732500276</v>
      </c>
      <c r="K1963">
        <f t="shared" si="185"/>
        <v>0.70306985214526585</v>
      </c>
    </row>
    <row r="1964" spans="1:11">
      <c r="A1964" s="2">
        <v>38363</v>
      </c>
      <c r="B1964" s="1">
        <v>0.53202809100000004</v>
      </c>
      <c r="C1964">
        <f t="shared" si="181"/>
        <v>-2.3941258067219362E-3</v>
      </c>
      <c r="D1964">
        <f t="shared" si="182"/>
        <v>-2.3969963083877916E-3</v>
      </c>
      <c r="E1964">
        <f t="shared" si="180"/>
        <v>1.8796000002939692</v>
      </c>
      <c r="F1964">
        <f t="shared" si="183"/>
        <v>2.3969963083878003E-3</v>
      </c>
      <c r="H1964">
        <v>3.680688202986125E-3</v>
      </c>
      <c r="I1964">
        <v>3.672567306473602E-3</v>
      </c>
      <c r="J1964">
        <f t="shared" si="184"/>
        <v>0.72728181695150873</v>
      </c>
      <c r="K1964">
        <f t="shared" si="185"/>
        <v>0.70338016141778514</v>
      </c>
    </row>
    <row r="1965" spans="1:11">
      <c r="A1965" s="2">
        <v>38364</v>
      </c>
      <c r="B1965" s="1">
        <v>0.52820621199999995</v>
      </c>
      <c r="C1965">
        <f t="shared" si="181"/>
        <v>-7.1836037695236499E-3</v>
      </c>
      <c r="D1965">
        <f t="shared" si="182"/>
        <v>-7.2095300886324022E-3</v>
      </c>
      <c r="E1965">
        <f t="shared" si="180"/>
        <v>1.8931999989428372</v>
      </c>
      <c r="F1965">
        <f t="shared" si="183"/>
        <v>7.2095300886325124E-3</v>
      </c>
      <c r="H1965">
        <v>3.7004824424339503E-3</v>
      </c>
      <c r="I1965">
        <v>3.6820137300153368E-3</v>
      </c>
      <c r="J1965">
        <f t="shared" si="184"/>
        <v>0.7311330180599579</v>
      </c>
      <c r="K1965">
        <f t="shared" si="185"/>
        <v>0.70521807375135581</v>
      </c>
    </row>
    <row r="1966" spans="1:11">
      <c r="A1966" s="2">
        <v>38365</v>
      </c>
      <c r="B1966" s="1">
        <v>0.53101104499999996</v>
      </c>
      <c r="C1966">
        <f t="shared" si="181"/>
        <v>5.3101098326349128E-3</v>
      </c>
      <c r="D1966">
        <f t="shared" si="182"/>
        <v>5.2960609116807266E-3</v>
      </c>
      <c r="E1966">
        <f t="shared" si="180"/>
        <v>1.8832000001054594</v>
      </c>
      <c r="F1966">
        <f t="shared" si="183"/>
        <v>-5.2960609116805713E-3</v>
      </c>
      <c r="H1966">
        <v>3.7053649843524377E-3</v>
      </c>
      <c r="I1966">
        <v>3.6844790182980077E-3</v>
      </c>
      <c r="J1966">
        <f t="shared" si="184"/>
        <v>0.73208297377298703</v>
      </c>
      <c r="K1966">
        <f t="shared" si="185"/>
        <v>0.70569772445942647</v>
      </c>
    </row>
    <row r="1967" spans="1:11">
      <c r="A1967" s="2">
        <v>38366</v>
      </c>
      <c r="B1967" s="1">
        <v>0.53490238000000001</v>
      </c>
      <c r="C1967">
        <f t="shared" si="181"/>
        <v>7.3281620724103824E-3</v>
      </c>
      <c r="D1967">
        <f t="shared" si="182"/>
        <v>7.3014415548438667E-3</v>
      </c>
      <c r="E1967">
        <f t="shared" si="180"/>
        <v>1.869500001103005</v>
      </c>
      <c r="F1967">
        <f t="shared" si="183"/>
        <v>-7.3014415548439422E-3</v>
      </c>
      <c r="H1967">
        <v>3.7054518374998306E-3</v>
      </c>
      <c r="I1967">
        <v>3.6989999863660341E-3</v>
      </c>
      <c r="J1967">
        <f t="shared" si="184"/>
        <v>0.73209987207000893</v>
      </c>
      <c r="K1967">
        <f t="shared" si="185"/>
        <v>0.70852294886204836</v>
      </c>
    </row>
    <row r="1968" spans="1:11">
      <c r="A1968" s="2">
        <v>38370</v>
      </c>
      <c r="B1968" s="1">
        <v>0.534959611</v>
      </c>
      <c r="C1968">
        <f t="shared" si="181"/>
        <v>1.069933545632118E-4</v>
      </c>
      <c r="D1968">
        <f t="shared" si="182"/>
        <v>1.0698763118249028E-4</v>
      </c>
      <c r="E1968">
        <f t="shared" si="180"/>
        <v>1.8692999984254886</v>
      </c>
      <c r="F1968">
        <f t="shared" si="183"/>
        <v>-1.069876311824176E-4</v>
      </c>
      <c r="H1968">
        <v>3.7273432012206601E-3</v>
      </c>
      <c r="I1968">
        <v>3.7015085071648302E-3</v>
      </c>
      <c r="J1968">
        <f t="shared" si="184"/>
        <v>0.73635909326662763</v>
      </c>
      <c r="K1968">
        <f t="shared" si="185"/>
        <v>0.70901101096245678</v>
      </c>
    </row>
    <row r="1969" spans="1:11">
      <c r="A1969" s="2">
        <v>38371</v>
      </c>
      <c r="B1969" s="1">
        <v>0.53356098600000001</v>
      </c>
      <c r="C1969">
        <f t="shared" si="181"/>
        <v>-2.6144497102977837E-3</v>
      </c>
      <c r="D1969">
        <f t="shared" si="182"/>
        <v>-2.6178733525371776E-3</v>
      </c>
      <c r="E1969">
        <f t="shared" si="180"/>
        <v>1.8742000000727188</v>
      </c>
      <c r="F1969">
        <f t="shared" si="183"/>
        <v>2.6178733525371945E-3</v>
      </c>
      <c r="H1969">
        <v>3.7381276501110717E-3</v>
      </c>
      <c r="I1969">
        <v>3.706144212728382E-3</v>
      </c>
      <c r="J1969">
        <f t="shared" si="184"/>
        <v>0.73845733410231318</v>
      </c>
      <c r="K1969">
        <f t="shared" si="185"/>
        <v>0.70991294177176378</v>
      </c>
    </row>
    <row r="1970" spans="1:11">
      <c r="A1970" s="2">
        <v>38372</v>
      </c>
      <c r="B1970" s="1">
        <v>0.53418803400000003</v>
      </c>
      <c r="C1970">
        <f t="shared" si="181"/>
        <v>1.1752133616456106E-3</v>
      </c>
      <c r="D1970">
        <f t="shared" si="182"/>
        <v>1.1745233389859034E-3</v>
      </c>
      <c r="E1970">
        <f t="shared" si="180"/>
        <v>1.8720000006589439</v>
      </c>
      <c r="F1970">
        <f t="shared" si="183"/>
        <v>-1.1745233389858216E-3</v>
      </c>
      <c r="H1970">
        <v>3.7650440789411183E-3</v>
      </c>
      <c r="I1970">
        <v>3.7068958054235985E-3</v>
      </c>
      <c r="J1970">
        <f t="shared" si="184"/>
        <v>0.74369424056790401</v>
      </c>
      <c r="K1970">
        <f t="shared" si="185"/>
        <v>0.71005917293303422</v>
      </c>
    </row>
    <row r="1971" spans="1:11">
      <c r="A1971" s="2">
        <v>38373</v>
      </c>
      <c r="B1971" s="1">
        <v>0.53361793000000002</v>
      </c>
      <c r="C1971">
        <f t="shared" si="181"/>
        <v>-1.0672346883756623E-3</v>
      </c>
      <c r="D1971">
        <f t="shared" si="182"/>
        <v>-1.0678045888301367E-3</v>
      </c>
      <c r="E1971">
        <f t="shared" si="180"/>
        <v>1.87399999846332</v>
      </c>
      <c r="F1971">
        <f t="shared" si="183"/>
        <v>1.0678045888301109E-3</v>
      </c>
      <c r="H1971">
        <v>3.7671274720865126E-3</v>
      </c>
      <c r="I1971">
        <v>3.7076118375278916E-3</v>
      </c>
      <c r="J1971">
        <f t="shared" si="184"/>
        <v>0.74409958910438234</v>
      </c>
      <c r="K1971">
        <f t="shared" si="185"/>
        <v>0.71019848536486607</v>
      </c>
    </row>
    <row r="1972" spans="1:11">
      <c r="A1972" s="2">
        <v>38376</v>
      </c>
      <c r="B1972" s="1">
        <v>0.53253807600000003</v>
      </c>
      <c r="C1972">
        <f t="shared" si="181"/>
        <v>-2.0236463943406058E-3</v>
      </c>
      <c r="D1972">
        <f t="shared" si="182"/>
        <v>-2.0256967332795764E-3</v>
      </c>
      <c r="E1972">
        <f t="shared" si="180"/>
        <v>1.8778000016659842</v>
      </c>
      <c r="F1972">
        <f t="shared" si="183"/>
        <v>2.0256967332795881E-3</v>
      </c>
      <c r="H1972">
        <v>3.7701392482993533E-3</v>
      </c>
      <c r="I1972">
        <v>3.7082857029190879E-3</v>
      </c>
      <c r="J1972">
        <f t="shared" si="184"/>
        <v>0.74468556543956144</v>
      </c>
      <c r="K1972">
        <f t="shared" si="185"/>
        <v>0.71032959376882177</v>
      </c>
    </row>
    <row r="1973" spans="1:11">
      <c r="A1973" s="2">
        <v>38377</v>
      </c>
      <c r="B1973" s="1">
        <v>0.53627929399999996</v>
      </c>
      <c r="C1973">
        <f t="shared" si="181"/>
        <v>7.025259166632658E-3</v>
      </c>
      <c r="D1973">
        <f t="shared" si="182"/>
        <v>7.0006970033991969E-3</v>
      </c>
      <c r="E1973">
        <f t="shared" si="180"/>
        <v>1.8647000008916996</v>
      </c>
      <c r="F1973">
        <f t="shared" si="183"/>
        <v>-7.0006970033993522E-3</v>
      </c>
      <c r="H1973">
        <v>3.7853635285834929E-3</v>
      </c>
      <c r="I1973">
        <v>3.725554590241968E-3</v>
      </c>
      <c r="J1973">
        <f t="shared" si="184"/>
        <v>0.74764762747079849</v>
      </c>
      <c r="K1973">
        <f t="shared" si="185"/>
        <v>0.71368945804523709</v>
      </c>
    </row>
    <row r="1974" spans="1:11">
      <c r="A1974" s="2">
        <v>38378</v>
      </c>
      <c r="B1974" s="1">
        <v>0.53098284900000003</v>
      </c>
      <c r="C1974">
        <f t="shared" si="181"/>
        <v>-9.8762809962227305E-3</v>
      </c>
      <c r="D1974">
        <f t="shared" si="182"/>
        <v>-9.9253749707536639E-3</v>
      </c>
      <c r="E1974">
        <f t="shared" si="180"/>
        <v>1.8833000009007823</v>
      </c>
      <c r="F1974">
        <f t="shared" si="183"/>
        <v>9.9253749707537385E-3</v>
      </c>
      <c r="H1974">
        <v>3.7877661200984773E-3</v>
      </c>
      <c r="I1974">
        <v>3.7286882567665273E-3</v>
      </c>
      <c r="J1974">
        <f t="shared" si="184"/>
        <v>0.74811507978843106</v>
      </c>
      <c r="K1974">
        <f t="shared" si="185"/>
        <v>0.71429914956810181</v>
      </c>
    </row>
    <row r="1975" spans="1:11">
      <c r="A1975" s="2">
        <v>38379</v>
      </c>
      <c r="B1975" s="1">
        <v>0.53005406600000005</v>
      </c>
      <c r="C1975">
        <f t="shared" si="181"/>
        <v>-1.7491770247366478E-3</v>
      </c>
      <c r="D1975">
        <f t="shared" si="182"/>
        <v>-1.7507086211513364E-3</v>
      </c>
      <c r="E1975">
        <f t="shared" si="180"/>
        <v>1.8865999982726289</v>
      </c>
      <c r="F1975">
        <f t="shared" si="183"/>
        <v>1.7507086211513982E-3</v>
      </c>
      <c r="H1975">
        <v>3.7930506224016208E-3</v>
      </c>
      <c r="I1975">
        <v>3.7341345345051117E-3</v>
      </c>
      <c r="J1975">
        <f t="shared" si="184"/>
        <v>0.74914324160192791</v>
      </c>
      <c r="K1975">
        <f t="shared" si="185"/>
        <v>0.71535878668722652</v>
      </c>
    </row>
    <row r="1976" spans="1:11">
      <c r="A1976" s="2">
        <v>38380</v>
      </c>
      <c r="B1976" s="1">
        <v>0.53050397900000001</v>
      </c>
      <c r="C1976">
        <f t="shared" si="181"/>
        <v>8.4880586502267263E-4</v>
      </c>
      <c r="D1976">
        <f t="shared" si="182"/>
        <v>8.4844583304152484E-4</v>
      </c>
      <c r="E1976">
        <f t="shared" si="180"/>
        <v>1.8849999992177249</v>
      </c>
      <c r="F1976">
        <f t="shared" si="183"/>
        <v>-8.4844583304167088E-4</v>
      </c>
      <c r="H1976">
        <v>3.8328436706440172E-3</v>
      </c>
      <c r="I1976">
        <v>3.756964109782233E-3</v>
      </c>
      <c r="J1976">
        <f t="shared" si="184"/>
        <v>0.75688544518108714</v>
      </c>
      <c r="K1976">
        <f t="shared" si="185"/>
        <v>0.71980054793015891</v>
      </c>
    </row>
    <row r="1977" spans="1:11">
      <c r="A1977" s="2">
        <v>38383</v>
      </c>
      <c r="B1977" s="1">
        <v>0.53050397900000001</v>
      </c>
      <c r="C1977">
        <f t="shared" si="181"/>
        <v>0</v>
      </c>
      <c r="D1977">
        <f t="shared" si="182"/>
        <v>0</v>
      </c>
      <c r="E1977">
        <f t="shared" si="180"/>
        <v>1.8849999992177249</v>
      </c>
      <c r="F1977">
        <f t="shared" si="183"/>
        <v>0</v>
      </c>
      <c r="H1977">
        <v>3.8366714294874355E-3</v>
      </c>
      <c r="I1977">
        <v>3.7600455990652319E-3</v>
      </c>
      <c r="J1977">
        <f t="shared" si="184"/>
        <v>0.75763018049357567</v>
      </c>
      <c r="K1977">
        <f t="shared" si="185"/>
        <v>0.72040008775959463</v>
      </c>
    </row>
    <row r="1978" spans="1:11">
      <c r="A1978" s="2">
        <v>38384</v>
      </c>
      <c r="B1978" s="1">
        <v>0.53214133699999999</v>
      </c>
      <c r="C1978">
        <f t="shared" si="181"/>
        <v>3.0864198287190447E-3</v>
      </c>
      <c r="D1978">
        <f t="shared" si="182"/>
        <v>3.0816666128080099E-3</v>
      </c>
      <c r="E1978">
        <f t="shared" si="180"/>
        <v>1.8791999990784403</v>
      </c>
      <c r="F1978">
        <f t="shared" si="183"/>
        <v>-3.0816666128080949E-3</v>
      </c>
      <c r="H1978">
        <v>3.8378097934321353E-3</v>
      </c>
      <c r="I1978">
        <v>3.7607206900774782E-3</v>
      </c>
      <c r="J1978">
        <f t="shared" si="184"/>
        <v>0.75785166253117575</v>
      </c>
      <c r="K1978">
        <f t="shared" si="185"/>
        <v>0.72053143462247959</v>
      </c>
    </row>
    <row r="1979" spans="1:11">
      <c r="A1979" s="2">
        <v>38385</v>
      </c>
      <c r="B1979" s="1">
        <v>0.53118028299999998</v>
      </c>
      <c r="C1979">
        <f t="shared" si="181"/>
        <v>-1.8060126759144035E-3</v>
      </c>
      <c r="D1979">
        <f t="shared" si="182"/>
        <v>-1.8076454830168922E-3</v>
      </c>
      <c r="E1979">
        <f t="shared" si="180"/>
        <v>1.882599998539479</v>
      </c>
      <c r="F1979">
        <f t="shared" si="183"/>
        <v>1.8076454830168636E-3</v>
      </c>
      <c r="H1979">
        <v>3.8387760887657074E-3</v>
      </c>
      <c r="I1979">
        <v>3.7688488912289895E-3</v>
      </c>
      <c r="J1979">
        <f t="shared" si="184"/>
        <v>0.75803966660526756</v>
      </c>
      <c r="K1979">
        <f t="shared" si="185"/>
        <v>0.72211287135142843</v>
      </c>
    </row>
    <row r="1980" spans="1:11">
      <c r="A1980" s="2">
        <v>38386</v>
      </c>
      <c r="B1980" s="1">
        <v>0.531773465</v>
      </c>
      <c r="C1980">
        <f t="shared" si="181"/>
        <v>1.1167244323337933E-3</v>
      </c>
      <c r="D1980">
        <f t="shared" si="182"/>
        <v>1.116101359428923E-3</v>
      </c>
      <c r="E1980">
        <f t="shared" si="180"/>
        <v>1.8804999982464337</v>
      </c>
      <c r="F1980">
        <f t="shared" si="183"/>
        <v>-1.1161013594288341E-3</v>
      </c>
      <c r="H1980">
        <v>3.8414574115522068E-3</v>
      </c>
      <c r="I1980">
        <v>3.7823916694855334E-3</v>
      </c>
      <c r="J1980">
        <f t="shared" si="184"/>
        <v>0.75856134935618591</v>
      </c>
      <c r="K1980">
        <f t="shared" si="185"/>
        <v>0.72474777746997665</v>
      </c>
    </row>
    <row r="1981" spans="1:11">
      <c r="A1981" s="2">
        <v>38387</v>
      </c>
      <c r="B1981" s="1">
        <v>0.53050397900000001</v>
      </c>
      <c r="C1981">
        <f t="shared" si="181"/>
        <v>-2.3872684207738581E-3</v>
      </c>
      <c r="D1981">
        <f t="shared" si="182"/>
        <v>-2.3901224892200418E-3</v>
      </c>
      <c r="E1981">
        <f t="shared" si="180"/>
        <v>1.8849999992177249</v>
      </c>
      <c r="F1981">
        <f t="shared" si="183"/>
        <v>2.3901224892200184E-3</v>
      </c>
      <c r="H1981">
        <v>3.8508125504805599E-3</v>
      </c>
      <c r="I1981">
        <v>3.7824486946470386E-3</v>
      </c>
      <c r="J1981">
        <f t="shared" si="184"/>
        <v>0.76038150119912662</v>
      </c>
      <c r="K1981">
        <f t="shared" si="185"/>
        <v>0.72475887238300818</v>
      </c>
    </row>
    <row r="1982" spans="1:11">
      <c r="A1982" s="2">
        <v>38390</v>
      </c>
      <c r="B1982" s="1">
        <v>0.53743214900000003</v>
      </c>
      <c r="C1982">
        <f t="shared" si="181"/>
        <v>1.3059600444580211E-2</v>
      </c>
      <c r="D1982">
        <f t="shared" si="182"/>
        <v>1.2975059117815387E-2</v>
      </c>
      <c r="E1982">
        <f t="shared" si="180"/>
        <v>1.8607000006618508</v>
      </c>
      <c r="F1982">
        <f t="shared" si="183"/>
        <v>-1.2975059117815508E-2</v>
      </c>
      <c r="H1982">
        <v>3.8541005652651815E-3</v>
      </c>
      <c r="I1982">
        <v>3.7841284243242401E-3</v>
      </c>
      <c r="J1982">
        <f t="shared" si="184"/>
        <v>0.76102122298366437</v>
      </c>
      <c r="K1982">
        <f t="shared" si="185"/>
        <v>0.72508568346417068</v>
      </c>
    </row>
    <row r="1983" spans="1:11">
      <c r="A1983" s="2">
        <v>38391</v>
      </c>
      <c r="B1983" s="1">
        <v>0.53850296200000003</v>
      </c>
      <c r="C1983">
        <f t="shared" si="181"/>
        <v>1.9924617498088271E-3</v>
      </c>
      <c r="D1983">
        <f t="shared" si="182"/>
        <v>1.990479430590011E-3</v>
      </c>
      <c r="E1983">
        <f t="shared" si="180"/>
        <v>1.856999999194062</v>
      </c>
      <c r="F1983">
        <f t="shared" si="183"/>
        <v>-1.9904794305898401E-3</v>
      </c>
      <c r="H1983">
        <v>3.8687214944002199E-3</v>
      </c>
      <c r="I1983">
        <v>3.7860657953088122E-3</v>
      </c>
      <c r="J1983">
        <f t="shared" si="184"/>
        <v>0.76386589598258603</v>
      </c>
      <c r="K1983">
        <f t="shared" si="185"/>
        <v>0.7254626216790957</v>
      </c>
    </row>
    <row r="1984" spans="1:11">
      <c r="A1984" s="2">
        <v>38392</v>
      </c>
      <c r="B1984" s="1">
        <v>0.53815520400000005</v>
      </c>
      <c r="C1984">
        <f t="shared" si="181"/>
        <v>-6.4578660571967816E-4</v>
      </c>
      <c r="D1984">
        <f t="shared" si="182"/>
        <v>-6.4599521570626666E-4</v>
      </c>
      <c r="E1984">
        <f t="shared" si="180"/>
        <v>1.858199999864723</v>
      </c>
      <c r="F1984">
        <f t="shared" si="183"/>
        <v>6.4599521570617299E-4</v>
      </c>
      <c r="H1984">
        <v>3.8885335092923891E-3</v>
      </c>
      <c r="I1984">
        <v>3.8007978266964689E-3</v>
      </c>
      <c r="J1984">
        <f t="shared" si="184"/>
        <v>0.76772055551191265</v>
      </c>
      <c r="K1984">
        <f t="shared" si="185"/>
        <v>0.72832891092245855</v>
      </c>
    </row>
    <row r="1985" spans="1:11">
      <c r="A1985" s="2">
        <v>38393</v>
      </c>
      <c r="B1985" s="1">
        <v>0.53453068199999998</v>
      </c>
      <c r="C1985">
        <f t="shared" si="181"/>
        <v>-6.7350867799098602E-3</v>
      </c>
      <c r="D1985">
        <f t="shared" si="182"/>
        <v>-6.7578698317192105E-3</v>
      </c>
      <c r="E1985">
        <f t="shared" si="180"/>
        <v>1.8708000002140195</v>
      </c>
      <c r="F1985">
        <f t="shared" si="183"/>
        <v>6.7578698317189842E-3</v>
      </c>
      <c r="H1985">
        <v>3.8911884238292957E-3</v>
      </c>
      <c r="I1985">
        <v>3.8104653535337429E-3</v>
      </c>
      <c r="J1985">
        <f t="shared" si="184"/>
        <v>0.7682371002285876</v>
      </c>
      <c r="K1985">
        <f t="shared" si="185"/>
        <v>0.73020984149166834</v>
      </c>
    </row>
    <row r="1986" spans="1:11">
      <c r="A1986" s="2">
        <v>38394</v>
      </c>
      <c r="B1986" s="1">
        <v>0.53590568100000002</v>
      </c>
      <c r="C1986">
        <f t="shared" si="181"/>
        <v>2.5723481294943618E-3</v>
      </c>
      <c r="D1986">
        <f t="shared" si="182"/>
        <v>2.5690453048420954E-3</v>
      </c>
      <c r="E1986">
        <f t="shared" si="180"/>
        <v>1.8659999986079638</v>
      </c>
      <c r="F1986">
        <f t="shared" si="183"/>
        <v>-2.569045304842046E-3</v>
      </c>
      <c r="H1986">
        <v>3.8957798046997702E-3</v>
      </c>
      <c r="I1986">
        <v>3.8121676488546172E-3</v>
      </c>
      <c r="J1986">
        <f t="shared" si="184"/>
        <v>0.76913040714973957</v>
      </c>
      <c r="K1986">
        <f t="shared" si="185"/>
        <v>0.73054104298308897</v>
      </c>
    </row>
    <row r="1987" spans="1:11">
      <c r="A1987" s="2">
        <v>38397</v>
      </c>
      <c r="B1987" s="1">
        <v>0.52862504600000004</v>
      </c>
      <c r="C1987">
        <f t="shared" si="181"/>
        <v>-1.3585664899865013E-2</v>
      </c>
      <c r="D1987">
        <f t="shared" si="182"/>
        <v>-1.3678794492128407E-2</v>
      </c>
      <c r="E1987">
        <f t="shared" ref="E1987:E2050" si="186">1/B1987</f>
        <v>1.8917000009114209</v>
      </c>
      <c r="F1987">
        <f t="shared" si="183"/>
        <v>1.3678794492128554E-2</v>
      </c>
      <c r="H1987">
        <v>3.8979399471395356E-3</v>
      </c>
      <c r="I1987">
        <v>3.8170891070173118E-3</v>
      </c>
      <c r="J1987">
        <f t="shared" si="184"/>
        <v>0.76955068816030137</v>
      </c>
      <c r="K1987">
        <f t="shared" si="185"/>
        <v>0.73149857030720344</v>
      </c>
    </row>
    <row r="1988" spans="1:11">
      <c r="A1988" s="2">
        <v>38398</v>
      </c>
      <c r="B1988" s="1">
        <v>0.52926855100000003</v>
      </c>
      <c r="C1988">
        <f t="shared" ref="C1988:C2051" si="187">+B1988/B1987-1</f>
        <v>1.2173184090864542E-3</v>
      </c>
      <c r="D1988">
        <f t="shared" ref="D1988:D2051" si="188">+LN(B1988/B1987)</f>
        <v>1.2165780777836108E-3</v>
      </c>
      <c r="E1988">
        <f t="shared" si="186"/>
        <v>1.8893999995098896</v>
      </c>
      <c r="F1988">
        <f t="shared" ref="F1988:F2051" si="189">+LN(E1988/E1987)</f>
        <v>-1.2165780777836435E-3</v>
      </c>
      <c r="H1988">
        <v>3.9067991663338806E-3</v>
      </c>
      <c r="I1988">
        <v>3.817358711953741E-3</v>
      </c>
      <c r="J1988">
        <f t="shared" ref="J1988:J2051" si="190">+(H1988-$O$4)/$O$5</f>
        <v>0.77127435301093572</v>
      </c>
      <c r="K1988">
        <f t="shared" ref="K1988:K2051" si="191">+(I1988-$O$9)/$O$10</f>
        <v>0.73155102510511349</v>
      </c>
    </row>
    <row r="1989" spans="1:11">
      <c r="A1989" s="2">
        <v>38399</v>
      </c>
      <c r="B1989" s="1">
        <v>0.53248136300000004</v>
      </c>
      <c r="C1989">
        <f t="shared" si="187"/>
        <v>6.0702869912254709E-3</v>
      </c>
      <c r="D1989">
        <f t="shared" si="188"/>
        <v>6.0519370214258484E-3</v>
      </c>
      <c r="E1989">
        <f t="shared" si="186"/>
        <v>1.8780000005371078</v>
      </c>
      <c r="F1989">
        <f t="shared" si="189"/>
        <v>-6.0519370214258458E-3</v>
      </c>
      <c r="H1989">
        <v>3.9193433726889357E-3</v>
      </c>
      <c r="I1989">
        <v>3.819228707795253E-3</v>
      </c>
      <c r="J1989">
        <f t="shared" si="190"/>
        <v>0.7737149752710909</v>
      </c>
      <c r="K1989">
        <f t="shared" si="191"/>
        <v>0.73191485469687978</v>
      </c>
    </row>
    <row r="1990" spans="1:11">
      <c r="A1990" s="2">
        <v>38400</v>
      </c>
      <c r="B1990" s="1">
        <v>0.527704485</v>
      </c>
      <c r="C1990">
        <f t="shared" si="187"/>
        <v>-8.9709768865657846E-3</v>
      </c>
      <c r="D1990">
        <f t="shared" si="188"/>
        <v>-9.0114583873185921E-3</v>
      </c>
      <c r="E1990">
        <f t="shared" si="186"/>
        <v>1.895000001752875</v>
      </c>
      <c r="F1990">
        <f t="shared" si="189"/>
        <v>9.0114583873184845E-3</v>
      </c>
      <c r="H1990">
        <v>3.9194777039470337E-3</v>
      </c>
      <c r="I1990">
        <v>3.8374621753030128E-3</v>
      </c>
      <c r="J1990">
        <f t="shared" si="190"/>
        <v>0.77374111099059906</v>
      </c>
      <c r="K1990">
        <f t="shared" si="191"/>
        <v>0.73546238934512165</v>
      </c>
    </row>
    <row r="1991" spans="1:11">
      <c r="A1991" s="2">
        <v>38401</v>
      </c>
      <c r="B1991" s="1">
        <v>0.52773233399999997</v>
      </c>
      <c r="C1991">
        <f t="shared" si="187"/>
        <v>5.2773855048648954E-5</v>
      </c>
      <c r="D1991">
        <f t="shared" si="188"/>
        <v>5.2772462557751801E-5</v>
      </c>
      <c r="E1991">
        <f t="shared" si="186"/>
        <v>1.8949000005749128</v>
      </c>
      <c r="F1991">
        <f t="shared" si="189"/>
        <v>-5.2772462557827987E-5</v>
      </c>
      <c r="H1991">
        <v>3.921168669141847E-3</v>
      </c>
      <c r="I1991">
        <v>3.8398928937494999E-3</v>
      </c>
      <c r="J1991">
        <f t="shared" si="190"/>
        <v>0.77407010807329979</v>
      </c>
      <c r="K1991">
        <f t="shared" si="191"/>
        <v>0.73593531408669177</v>
      </c>
    </row>
    <row r="1992" spans="1:11">
      <c r="A1992" s="2">
        <v>38405</v>
      </c>
      <c r="B1992" s="1">
        <v>0.52377959399999996</v>
      </c>
      <c r="C1992">
        <f t="shared" si="187"/>
        <v>-7.4900470282724951E-3</v>
      </c>
      <c r="D1992">
        <f t="shared" si="188"/>
        <v>-7.5182382879727056E-3</v>
      </c>
      <c r="E1992">
        <f t="shared" si="186"/>
        <v>1.9091999983489241</v>
      </c>
      <c r="F1992">
        <f t="shared" si="189"/>
        <v>7.5182382879726934E-3</v>
      </c>
      <c r="H1992">
        <v>3.9229178774151446E-3</v>
      </c>
      <c r="I1992">
        <v>3.8457229642052037E-3</v>
      </c>
      <c r="J1992">
        <f t="shared" si="190"/>
        <v>0.77441043702904411</v>
      </c>
      <c r="K1992">
        <f t="shared" si="191"/>
        <v>0.73706962257379105</v>
      </c>
    </row>
    <row r="1993" spans="1:11">
      <c r="A1993" s="2">
        <v>38406</v>
      </c>
      <c r="B1993" s="1">
        <v>0.524493863</v>
      </c>
      <c r="C1993">
        <f t="shared" si="187"/>
        <v>1.3636823736207226E-3</v>
      </c>
      <c r="D1993">
        <f t="shared" si="188"/>
        <v>1.362753403263757E-3</v>
      </c>
      <c r="E1993">
        <f t="shared" si="186"/>
        <v>1.9066000015332878</v>
      </c>
      <c r="F1993">
        <f t="shared" si="189"/>
        <v>-1.362753403263852E-3</v>
      </c>
      <c r="H1993">
        <v>3.9241383847342165E-3</v>
      </c>
      <c r="I1993">
        <v>3.8473924098937871E-3</v>
      </c>
      <c r="J1993">
        <f t="shared" si="190"/>
        <v>0.77464790102216541</v>
      </c>
      <c r="K1993">
        <f t="shared" si="191"/>
        <v>0.7373944327845251</v>
      </c>
    </row>
    <row r="1994" spans="1:11">
      <c r="A1994" s="2">
        <v>38407</v>
      </c>
      <c r="B1994" s="1">
        <v>0.52345058600000005</v>
      </c>
      <c r="C1994">
        <f t="shared" si="187"/>
        <v>-1.9891119297995585E-3</v>
      </c>
      <c r="D1994">
        <f t="shared" si="188"/>
        <v>-1.991092840205092E-3</v>
      </c>
      <c r="E1994">
        <f t="shared" si="186"/>
        <v>1.9104000009658981</v>
      </c>
      <c r="F1994">
        <f t="shared" si="189"/>
        <v>1.991092840205157E-3</v>
      </c>
      <c r="H1994">
        <v>3.9312095883705135E-3</v>
      </c>
      <c r="I1994">
        <v>3.8590370002225876E-3</v>
      </c>
      <c r="J1994">
        <f t="shared" si="190"/>
        <v>0.77602368650530851</v>
      </c>
      <c r="K1994">
        <f t="shared" si="191"/>
        <v>0.73966002421075383</v>
      </c>
    </row>
    <row r="1995" spans="1:11">
      <c r="A1995" s="2">
        <v>38408</v>
      </c>
      <c r="B1995" s="1">
        <v>0.52222048099999996</v>
      </c>
      <c r="C1995">
        <f t="shared" si="187"/>
        <v>-2.3499925931883547E-3</v>
      </c>
      <c r="D1995">
        <f t="shared" si="188"/>
        <v>-2.3527581593385713E-3</v>
      </c>
      <c r="E1995">
        <f t="shared" si="186"/>
        <v>1.9149000017867934</v>
      </c>
      <c r="F1995">
        <f t="shared" si="189"/>
        <v>2.3527581593384608E-3</v>
      </c>
      <c r="H1995">
        <v>3.9382364060023501E-3</v>
      </c>
      <c r="I1995">
        <v>3.8608727724400698E-3</v>
      </c>
      <c r="J1995">
        <f t="shared" si="190"/>
        <v>0.777390836171449</v>
      </c>
      <c r="K1995">
        <f t="shared" si="191"/>
        <v>0.7400171951956489</v>
      </c>
    </row>
    <row r="1996" spans="1:11">
      <c r="A1996" s="2">
        <v>38411</v>
      </c>
      <c r="B1996" s="1">
        <v>0.51950750700000004</v>
      </c>
      <c r="C1996">
        <f t="shared" si="187"/>
        <v>-5.1950739174473348E-3</v>
      </c>
      <c r="D1996">
        <f t="shared" si="188"/>
        <v>-5.2086152330682528E-3</v>
      </c>
      <c r="E1996">
        <f t="shared" si="186"/>
        <v>1.9248999995682448</v>
      </c>
      <c r="F1996">
        <f t="shared" si="189"/>
        <v>5.2086152330682312E-3</v>
      </c>
      <c r="H1996">
        <v>3.9411893278262101E-3</v>
      </c>
      <c r="I1996">
        <v>3.9090422874048436E-3</v>
      </c>
      <c r="J1996">
        <f t="shared" si="190"/>
        <v>0.77796536169596786</v>
      </c>
      <c r="K1996">
        <f t="shared" si="191"/>
        <v>0.74938913847817679</v>
      </c>
    </row>
    <row r="1997" spans="1:11">
      <c r="A1997" s="2">
        <v>38412</v>
      </c>
      <c r="B1997" s="1">
        <v>0.52067062399999997</v>
      </c>
      <c r="C1997">
        <f t="shared" si="187"/>
        <v>2.2388839127975846E-3</v>
      </c>
      <c r="D1997">
        <f t="shared" si="188"/>
        <v>2.2363813468171574E-3</v>
      </c>
      <c r="E1997">
        <f t="shared" si="186"/>
        <v>1.9205999991272795</v>
      </c>
      <c r="F1997">
        <f t="shared" si="189"/>
        <v>-2.2363813468172368E-3</v>
      </c>
      <c r="H1997">
        <v>3.9549422242889784E-3</v>
      </c>
      <c r="I1997">
        <v>3.9222144816533798E-3</v>
      </c>
      <c r="J1997">
        <f t="shared" si="190"/>
        <v>0.780641148772375</v>
      </c>
      <c r="K1997">
        <f t="shared" si="191"/>
        <v>0.75195194313780434</v>
      </c>
    </row>
    <row r="1998" spans="1:11">
      <c r="A1998" s="2">
        <v>38413</v>
      </c>
      <c r="B1998" s="1">
        <v>0.52290315799999998</v>
      </c>
      <c r="C1998">
        <f t="shared" si="187"/>
        <v>4.2878047984515888E-3</v>
      </c>
      <c r="D1998">
        <f t="shared" si="188"/>
        <v>4.2786383567240387E-3</v>
      </c>
      <c r="E1998">
        <f t="shared" si="186"/>
        <v>1.9124000012254661</v>
      </c>
      <c r="F1998">
        <f t="shared" si="189"/>
        <v>-4.2786383567241376E-3</v>
      </c>
      <c r="H1998">
        <v>3.9616084052182575E-3</v>
      </c>
      <c r="I1998">
        <v>3.9323678339212888E-3</v>
      </c>
      <c r="J1998">
        <f t="shared" si="190"/>
        <v>0.78193813234436993</v>
      </c>
      <c r="K1998">
        <f t="shared" si="191"/>
        <v>0.75392739673437803</v>
      </c>
    </row>
    <row r="1999" spans="1:11">
      <c r="A1999" s="2">
        <v>38414</v>
      </c>
      <c r="B1999" s="1">
        <v>0.52361503799999998</v>
      </c>
      <c r="C1999">
        <f t="shared" si="187"/>
        <v>1.3613993128724911E-3</v>
      </c>
      <c r="D1999">
        <f t="shared" si="188"/>
        <v>1.3604734490462664E-3</v>
      </c>
      <c r="E1999">
        <f t="shared" si="186"/>
        <v>1.9098000008166305</v>
      </c>
      <c r="F1999">
        <f t="shared" si="189"/>
        <v>-1.360473449046231E-3</v>
      </c>
      <c r="H1999">
        <v>3.9736095438946926E-3</v>
      </c>
      <c r="I1999">
        <v>3.9399550468079648E-3</v>
      </c>
      <c r="J1999">
        <f t="shared" si="190"/>
        <v>0.78427309442741255</v>
      </c>
      <c r="K1999">
        <f t="shared" si="191"/>
        <v>0.75540357786051959</v>
      </c>
    </row>
    <row r="2000" spans="1:11">
      <c r="A2000" s="2">
        <v>38415</v>
      </c>
      <c r="B2000" s="1">
        <v>0.51966948999999996</v>
      </c>
      <c r="C2000">
        <f t="shared" si="187"/>
        <v>-7.535207573622138E-3</v>
      </c>
      <c r="D2000">
        <f t="shared" si="188"/>
        <v>-7.5637406758112743E-3</v>
      </c>
      <c r="E2000">
        <f t="shared" si="186"/>
        <v>1.9243000007562501</v>
      </c>
      <c r="F2000">
        <f t="shared" si="189"/>
        <v>7.5637406758111876E-3</v>
      </c>
      <c r="H2000">
        <v>3.9738313892274894E-3</v>
      </c>
      <c r="I2000">
        <v>3.9403380417228524E-3</v>
      </c>
      <c r="J2000">
        <f t="shared" si="190"/>
        <v>0.78431625703509056</v>
      </c>
      <c r="K2000">
        <f t="shared" si="191"/>
        <v>0.75547809400672628</v>
      </c>
    </row>
    <row r="2001" spans="1:11">
      <c r="A2001" s="2">
        <v>38418</v>
      </c>
      <c r="B2001" s="1">
        <v>0.52194790999999996</v>
      </c>
      <c r="C2001">
        <f t="shared" si="187"/>
        <v>4.3843636077229853E-3</v>
      </c>
      <c r="D2001">
        <f t="shared" si="188"/>
        <v>4.3747802865665673E-3</v>
      </c>
      <c r="E2001">
        <f t="shared" si="186"/>
        <v>1.9158999985266731</v>
      </c>
      <c r="F2001">
        <f t="shared" si="189"/>
        <v>-4.3747802865665751E-3</v>
      </c>
      <c r="H2001">
        <v>3.9745458087567537E-3</v>
      </c>
      <c r="I2001">
        <v>3.9638905033992523E-3</v>
      </c>
      <c r="J2001">
        <f t="shared" si="190"/>
        <v>0.7844552557215646</v>
      </c>
      <c r="K2001">
        <f t="shared" si="191"/>
        <v>0.76006050126485525</v>
      </c>
    </row>
    <row r="2002" spans="1:11">
      <c r="A2002" s="2">
        <v>38419</v>
      </c>
      <c r="B2002" s="1">
        <v>0.51834957500000001</v>
      </c>
      <c r="C2002">
        <f t="shared" si="187"/>
        <v>-6.8940500211983613E-3</v>
      </c>
      <c r="D2002">
        <f t="shared" si="188"/>
        <v>-6.9179237718699979E-3</v>
      </c>
      <c r="E2002">
        <f t="shared" si="186"/>
        <v>1.929199999826372</v>
      </c>
      <c r="F2002">
        <f t="shared" si="189"/>
        <v>6.9179237718699389E-3</v>
      </c>
      <c r="H2002">
        <v>3.9758934626923197E-3</v>
      </c>
      <c r="I2002">
        <v>3.9640811571248977E-3</v>
      </c>
      <c r="J2002">
        <f t="shared" si="190"/>
        <v>0.7847174575780258</v>
      </c>
      <c r="K2002">
        <f t="shared" si="191"/>
        <v>0.76009759518005571</v>
      </c>
    </row>
    <row r="2003" spans="1:11">
      <c r="A2003" s="2">
        <v>38420</v>
      </c>
      <c r="B2003" s="1">
        <v>0.51977753500000001</v>
      </c>
      <c r="C2003">
        <f t="shared" si="187"/>
        <v>2.7548204317520142E-3</v>
      </c>
      <c r="D2003">
        <f t="shared" si="188"/>
        <v>2.7510328683898284E-3</v>
      </c>
      <c r="E2003">
        <f t="shared" si="186"/>
        <v>1.9239000007955327</v>
      </c>
      <c r="F2003">
        <f t="shared" si="189"/>
        <v>-2.7510328683898362E-3</v>
      </c>
      <c r="H2003">
        <v>3.9822387683933263E-3</v>
      </c>
      <c r="I2003">
        <v>3.974617854135944E-3</v>
      </c>
      <c r="J2003">
        <f t="shared" si="190"/>
        <v>0.78595201111637103</v>
      </c>
      <c r="K2003">
        <f t="shared" si="191"/>
        <v>0.76214763298601917</v>
      </c>
    </row>
    <row r="2004" spans="1:11">
      <c r="A2004" s="2">
        <v>38421</v>
      </c>
      <c r="B2004" s="1">
        <v>0.51993968700000004</v>
      </c>
      <c r="C2004">
        <f t="shared" si="187"/>
        <v>3.1196423292900732E-4</v>
      </c>
      <c r="D2004">
        <f t="shared" si="188"/>
        <v>3.1191558220562124E-4</v>
      </c>
      <c r="E2004">
        <f t="shared" si="186"/>
        <v>1.9232999999863445</v>
      </c>
      <c r="F2004">
        <f t="shared" si="189"/>
        <v>-3.1191558220573014E-4</v>
      </c>
      <c r="H2004">
        <v>3.9839474091476973E-3</v>
      </c>
      <c r="I2004">
        <v>3.987124467086974E-3</v>
      </c>
      <c r="J2004">
        <f t="shared" si="190"/>
        <v>0.78628444718619428</v>
      </c>
      <c r="K2004">
        <f t="shared" si="191"/>
        <v>0.7645809410091392</v>
      </c>
    </row>
    <row r="2005" spans="1:11">
      <c r="A2005" s="2">
        <v>38422</v>
      </c>
      <c r="B2005" s="1">
        <v>0.51918384299999998</v>
      </c>
      <c r="C2005">
        <f t="shared" si="187"/>
        <v>-1.4537147651898508E-3</v>
      </c>
      <c r="D2005">
        <f t="shared" si="188"/>
        <v>-1.4547724336555648E-3</v>
      </c>
      <c r="E2005">
        <f t="shared" si="186"/>
        <v>1.9260999999955701</v>
      </c>
      <c r="F2005">
        <f t="shared" si="189"/>
        <v>1.4547724336554969E-3</v>
      </c>
      <c r="H2005">
        <v>3.9881695975253831E-3</v>
      </c>
      <c r="I2005">
        <v>3.9959394116320743E-3</v>
      </c>
      <c r="J2005">
        <f t="shared" si="190"/>
        <v>0.78710592338400853</v>
      </c>
      <c r="K2005">
        <f t="shared" si="191"/>
        <v>0.76629599170823226</v>
      </c>
    </row>
    <row r="2006" spans="1:11">
      <c r="A2006" s="2">
        <v>38425</v>
      </c>
      <c r="B2006" s="1">
        <v>0.52312199199999998</v>
      </c>
      <c r="C2006">
        <f t="shared" si="187"/>
        <v>7.5852687888826598E-3</v>
      </c>
      <c r="D2006">
        <f t="shared" si="188"/>
        <v>7.556645291073665E-3</v>
      </c>
      <c r="E2006">
        <f t="shared" si="186"/>
        <v>1.9116000001773965</v>
      </c>
      <c r="F2006">
        <f t="shared" si="189"/>
        <v>-7.5566452910735844E-3</v>
      </c>
      <c r="H2006">
        <v>3.988347852059048E-3</v>
      </c>
      <c r="I2006">
        <v>3.9963957592173719E-3</v>
      </c>
      <c r="J2006">
        <f t="shared" si="190"/>
        <v>0.78714060489119386</v>
      </c>
      <c r="K2006">
        <f t="shared" si="191"/>
        <v>0.7663847794755505</v>
      </c>
    </row>
    <row r="2007" spans="1:11">
      <c r="A2007" s="2">
        <v>38426</v>
      </c>
      <c r="B2007" s="1">
        <v>0.52262987400000005</v>
      </c>
      <c r="C2007">
        <f t="shared" si="187"/>
        <v>-9.4073276888717583E-4</v>
      </c>
      <c r="D2007">
        <f t="shared" si="188"/>
        <v>-9.4117553566366169E-4</v>
      </c>
      <c r="E2007">
        <f t="shared" si="186"/>
        <v>1.9133999982557444</v>
      </c>
      <c r="F2007">
        <f t="shared" si="189"/>
        <v>9.4117553566364011E-4</v>
      </c>
      <c r="H2007">
        <v>3.989532146703458E-3</v>
      </c>
      <c r="I2007">
        <v>3.9973399806204849E-3</v>
      </c>
      <c r="J2007">
        <f t="shared" si="190"/>
        <v>0.78737102328434827</v>
      </c>
      <c r="K2007">
        <f t="shared" si="191"/>
        <v>0.7665684888079487</v>
      </c>
    </row>
    <row r="2008" spans="1:11">
      <c r="A2008" s="2">
        <v>38427</v>
      </c>
      <c r="B2008" s="1">
        <v>0.51910299000000004</v>
      </c>
      <c r="C2008">
        <f t="shared" si="187"/>
        <v>-6.7483398394482252E-3</v>
      </c>
      <c r="D2008">
        <f t="shared" si="188"/>
        <v>-6.771212846034976E-3</v>
      </c>
      <c r="E2008">
        <f t="shared" si="186"/>
        <v>1.9264000001232895</v>
      </c>
      <c r="F2008">
        <f t="shared" si="189"/>
        <v>6.7712128460349092E-3</v>
      </c>
      <c r="H2008">
        <v>4.0018522030481609E-3</v>
      </c>
      <c r="I2008">
        <v>3.9995844523473684E-3</v>
      </c>
      <c r="J2008">
        <f t="shared" si="190"/>
        <v>0.78976803453481537</v>
      </c>
      <c r="K2008">
        <f t="shared" si="191"/>
        <v>0.76700517706895721</v>
      </c>
    </row>
    <row r="2009" spans="1:11">
      <c r="A2009" s="2">
        <v>38428</v>
      </c>
      <c r="B2009" s="1">
        <v>0.51975051999999999</v>
      </c>
      <c r="C2009">
        <f t="shared" si="187"/>
        <v>1.2474017920798275E-3</v>
      </c>
      <c r="D2009">
        <f t="shared" si="188"/>
        <v>1.2466244328500954E-3</v>
      </c>
      <c r="E2009">
        <f t="shared" si="186"/>
        <v>1.92399999907648</v>
      </c>
      <c r="F2009">
        <f t="shared" si="189"/>
        <v>-1.2466244328500577E-3</v>
      </c>
      <c r="H2009">
        <v>4.0057276185267963E-3</v>
      </c>
      <c r="I2009">
        <v>4.0025069752356816E-3</v>
      </c>
      <c r="J2009">
        <f t="shared" si="190"/>
        <v>0.79052204200382481</v>
      </c>
      <c r="K2009">
        <f t="shared" si="191"/>
        <v>0.76757378812454269</v>
      </c>
    </row>
    <row r="2010" spans="1:11">
      <c r="A2010" s="2">
        <v>38429</v>
      </c>
      <c r="B2010" s="1">
        <v>0.52105043799999995</v>
      </c>
      <c r="C2010">
        <f t="shared" si="187"/>
        <v>2.5010422307993885E-3</v>
      </c>
      <c r="D2010">
        <f t="shared" si="188"/>
        <v>2.4979198297668706E-3</v>
      </c>
      <c r="E2010">
        <f t="shared" si="186"/>
        <v>1.9191999988300559</v>
      </c>
      <c r="F2010">
        <f t="shared" si="189"/>
        <v>-2.4979198297668975E-3</v>
      </c>
      <c r="H2010">
        <v>4.0057276199267199E-3</v>
      </c>
      <c r="I2010">
        <v>4.0077448344286023E-3</v>
      </c>
      <c r="J2010">
        <f t="shared" si="190"/>
        <v>0.79052204227619627</v>
      </c>
      <c r="K2010">
        <f t="shared" si="191"/>
        <v>0.76859287497467643</v>
      </c>
    </row>
    <row r="2011" spans="1:11">
      <c r="A2011" s="2">
        <v>38432</v>
      </c>
      <c r="B2011" s="1">
        <v>0.52703699800000003</v>
      </c>
      <c r="C2011">
        <f t="shared" si="187"/>
        <v>1.1489405944996145E-2</v>
      </c>
      <c r="D2011">
        <f t="shared" si="188"/>
        <v>1.1423903962308447E-2</v>
      </c>
      <c r="E2011">
        <f t="shared" si="186"/>
        <v>1.8973999999901334</v>
      </c>
      <c r="F2011">
        <f t="shared" si="189"/>
        <v>-1.1423903962308472E-2</v>
      </c>
      <c r="H2011">
        <v>4.0191724107079396E-3</v>
      </c>
      <c r="I2011">
        <v>4.0106994234073347E-3</v>
      </c>
      <c r="J2011">
        <f t="shared" si="190"/>
        <v>0.79313788378382188</v>
      </c>
      <c r="K2011">
        <f t="shared" si="191"/>
        <v>0.76916772486370089</v>
      </c>
    </row>
    <row r="2012" spans="1:11">
      <c r="A2012" s="2">
        <v>38433</v>
      </c>
      <c r="B2012" s="1">
        <v>0.52639890499999997</v>
      </c>
      <c r="C2012">
        <f t="shared" si="187"/>
        <v>-1.2107176581938051E-3</v>
      </c>
      <c r="D2012">
        <f t="shared" si="188"/>
        <v>-1.2114511689271068E-3</v>
      </c>
      <c r="E2012">
        <f t="shared" si="186"/>
        <v>1.8997000003257987</v>
      </c>
      <c r="F2012">
        <f t="shared" si="189"/>
        <v>1.2114511689270467E-3</v>
      </c>
      <c r="H2012">
        <v>4.0239088172222557E-3</v>
      </c>
      <c r="I2012">
        <v>4.0137134559436877E-3</v>
      </c>
      <c r="J2012">
        <f t="shared" si="190"/>
        <v>0.7940594071424778</v>
      </c>
      <c r="K2012">
        <f t="shared" si="191"/>
        <v>0.76975414019304456</v>
      </c>
    </row>
    <row r="2013" spans="1:11">
      <c r="A2013" s="2">
        <v>38434</v>
      </c>
      <c r="B2013" s="1">
        <v>0.53441641699999998</v>
      </c>
      <c r="C2013">
        <f t="shared" si="187"/>
        <v>1.5230867549012039E-2</v>
      </c>
      <c r="D2013">
        <f t="shared" si="188"/>
        <v>1.5116042342934137E-2</v>
      </c>
      <c r="E2013">
        <f t="shared" si="186"/>
        <v>1.8712000009535636</v>
      </c>
      <c r="F2013">
        <f t="shared" si="189"/>
        <v>-1.5116042342934151E-2</v>
      </c>
      <c r="H2013">
        <v>4.0288176402804559E-3</v>
      </c>
      <c r="I2013">
        <v>4.0143721463802304E-3</v>
      </c>
      <c r="J2013">
        <f t="shared" si="190"/>
        <v>0.79501447615903442</v>
      </c>
      <c r="K2013">
        <f t="shared" si="191"/>
        <v>0.76988229613184811</v>
      </c>
    </row>
    <row r="2014" spans="1:11">
      <c r="A2014" s="2">
        <v>38435</v>
      </c>
      <c r="B2014" s="1">
        <v>0.534502111</v>
      </c>
      <c r="C2014">
        <f t="shared" si="187"/>
        <v>1.6035061288177666E-4</v>
      </c>
      <c r="D2014">
        <f t="shared" si="188"/>
        <v>1.6033775809641432E-4</v>
      </c>
      <c r="E2014">
        <f t="shared" si="186"/>
        <v>1.870900000991764</v>
      </c>
      <c r="F2014">
        <f t="shared" si="189"/>
        <v>-1.6033775809645823E-4</v>
      </c>
      <c r="H2014">
        <v>4.0311027872687397E-3</v>
      </c>
      <c r="I2014">
        <v>4.0216603966751153E-3</v>
      </c>
      <c r="J2014">
        <f t="shared" si="190"/>
        <v>0.79545907826852424</v>
      </c>
      <c r="K2014">
        <f t="shared" si="191"/>
        <v>0.77130031058440141</v>
      </c>
    </row>
    <row r="2015" spans="1:11">
      <c r="A2015" s="2">
        <v>38440</v>
      </c>
      <c r="B2015" s="1">
        <v>0.53327645099999998</v>
      </c>
      <c r="C2015">
        <f t="shared" si="187"/>
        <v>-2.2930872952156012E-3</v>
      </c>
      <c r="D2015">
        <f t="shared" si="188"/>
        <v>-2.295720446020597E-3</v>
      </c>
      <c r="E2015">
        <f t="shared" si="186"/>
        <v>1.875199998283817</v>
      </c>
      <c r="F2015">
        <f t="shared" si="189"/>
        <v>2.2957204460207366E-3</v>
      </c>
      <c r="H2015">
        <v>4.0315461635462898E-3</v>
      </c>
      <c r="I2015">
        <v>4.0354341896908256E-3</v>
      </c>
      <c r="J2015">
        <f t="shared" si="190"/>
        <v>0.79554534231600438</v>
      </c>
      <c r="K2015">
        <f t="shared" si="191"/>
        <v>0.77398016332991726</v>
      </c>
    </row>
    <row r="2016" spans="1:11">
      <c r="A2016" s="2">
        <v>38441</v>
      </c>
      <c r="B2016" s="1">
        <v>0.53146258499999999</v>
      </c>
      <c r="C2016">
        <f t="shared" si="187"/>
        <v>-3.4013615200870762E-3</v>
      </c>
      <c r="D2016">
        <f t="shared" si="188"/>
        <v>-3.4071593008143069E-3</v>
      </c>
      <c r="E2016">
        <f t="shared" si="186"/>
        <v>1.8816000001204225</v>
      </c>
      <c r="F2016">
        <f t="shared" si="189"/>
        <v>3.4071593008144232E-3</v>
      </c>
      <c r="H2016">
        <v>4.035961772062128E-3</v>
      </c>
      <c r="I2016">
        <v>4.0357854725570387E-3</v>
      </c>
      <c r="J2016">
        <f t="shared" si="190"/>
        <v>0.79640445066697174</v>
      </c>
      <c r="K2016">
        <f t="shared" si="191"/>
        <v>0.77404850952565285</v>
      </c>
    </row>
    <row r="2017" spans="1:11">
      <c r="A2017" s="2">
        <v>38442</v>
      </c>
      <c r="B2017" s="1">
        <v>0.52943667900000002</v>
      </c>
      <c r="C2017">
        <f t="shared" si="187"/>
        <v>-3.8119447298439191E-3</v>
      </c>
      <c r="D2017">
        <f t="shared" si="188"/>
        <v>-3.8192287077953341E-3</v>
      </c>
      <c r="E2017">
        <f t="shared" si="186"/>
        <v>1.8888000013312263</v>
      </c>
      <c r="F2017">
        <f t="shared" si="189"/>
        <v>3.819228707795253E-3</v>
      </c>
      <c r="H2017">
        <v>4.0421062047705531E-3</v>
      </c>
      <c r="I2017">
        <v>4.0586586042520439E-3</v>
      </c>
      <c r="J2017">
        <f t="shared" si="190"/>
        <v>0.79759992201204921</v>
      </c>
      <c r="K2017">
        <f t="shared" si="191"/>
        <v>0.77849874517980355</v>
      </c>
    </row>
    <row r="2018" spans="1:11">
      <c r="A2018" s="2">
        <v>38443</v>
      </c>
      <c r="B2018" s="1">
        <v>0.53222630299999996</v>
      </c>
      <c r="C2018">
        <f t="shared" si="187"/>
        <v>5.2690418149134999E-3</v>
      </c>
      <c r="D2018">
        <f t="shared" si="188"/>
        <v>5.2552089833261808E-3</v>
      </c>
      <c r="E2018">
        <f t="shared" si="186"/>
        <v>1.8788999986721815</v>
      </c>
      <c r="F2018">
        <f t="shared" si="189"/>
        <v>-5.2552089833262589E-3</v>
      </c>
      <c r="H2018">
        <v>4.0453395218923134E-3</v>
      </c>
      <c r="I2018">
        <v>4.0615079271798891E-3</v>
      </c>
      <c r="J2018">
        <f t="shared" si="190"/>
        <v>0.79822900172567568</v>
      </c>
      <c r="K2018">
        <f t="shared" si="191"/>
        <v>0.77905311432578517</v>
      </c>
    </row>
    <row r="2019" spans="1:11">
      <c r="A2019" s="2">
        <v>38446</v>
      </c>
      <c r="B2019" s="1">
        <v>0.53381732800000004</v>
      </c>
      <c r="C2019">
        <f t="shared" si="187"/>
        <v>2.9893768703874724E-3</v>
      </c>
      <c r="D2019">
        <f t="shared" si="188"/>
        <v>2.9849175681637865E-3</v>
      </c>
      <c r="E2019">
        <f t="shared" si="186"/>
        <v>1.8732999989839219</v>
      </c>
      <c r="F2019">
        <f t="shared" si="189"/>
        <v>-2.9849175681639518E-3</v>
      </c>
      <c r="H2019">
        <v>4.0480927985896394E-3</v>
      </c>
      <c r="I2019">
        <v>4.0912724444264505E-3</v>
      </c>
      <c r="J2019">
        <f t="shared" si="190"/>
        <v>0.79876468395264666</v>
      </c>
      <c r="K2019">
        <f t="shared" si="191"/>
        <v>0.78484414974872008</v>
      </c>
    </row>
    <row r="2020" spans="1:11">
      <c r="A2020" s="2">
        <v>38447</v>
      </c>
      <c r="B2020" s="1">
        <v>0.53267991299999995</v>
      </c>
      <c r="C2020">
        <f t="shared" si="187"/>
        <v>-2.1307195183444261E-3</v>
      </c>
      <c r="D2020">
        <f t="shared" si="188"/>
        <v>-2.1329927308034596E-3</v>
      </c>
      <c r="E2020">
        <f t="shared" si="186"/>
        <v>1.8772999987330103</v>
      </c>
      <c r="F2020">
        <f t="shared" si="189"/>
        <v>2.1329927308035975E-3</v>
      </c>
      <c r="H2020">
        <v>4.0610989267854331E-3</v>
      </c>
      <c r="I2020">
        <v>4.0948107730652463E-3</v>
      </c>
      <c r="J2020">
        <f t="shared" si="190"/>
        <v>0.8012951785168001</v>
      </c>
      <c r="K2020">
        <f t="shared" si="191"/>
        <v>0.7855325730251842</v>
      </c>
    </row>
    <row r="2021" spans="1:11">
      <c r="A2021" s="2">
        <v>38448</v>
      </c>
      <c r="B2021" s="1">
        <v>0.53228296200000003</v>
      </c>
      <c r="C2021">
        <f t="shared" si="187"/>
        <v>-7.4519611179690859E-4</v>
      </c>
      <c r="D2021">
        <f t="shared" si="188"/>
        <v>-7.4547390843665139E-4</v>
      </c>
      <c r="E2021">
        <f t="shared" si="186"/>
        <v>1.8786999986672501</v>
      </c>
      <c r="F2021">
        <f t="shared" si="189"/>
        <v>7.4547390843667427E-4</v>
      </c>
      <c r="H2021">
        <v>4.0690479055384638E-3</v>
      </c>
      <c r="I2021">
        <v>4.09674266603967E-3</v>
      </c>
      <c r="J2021">
        <f t="shared" si="190"/>
        <v>0.80284174542912834</v>
      </c>
      <c r="K2021">
        <f t="shared" si="191"/>
        <v>0.78590844542907812</v>
      </c>
    </row>
    <row r="2022" spans="1:11">
      <c r="A2022" s="2">
        <v>38449</v>
      </c>
      <c r="B2022" s="1">
        <v>0.532821824</v>
      </c>
      <c r="C2022">
        <f t="shared" si="187"/>
        <v>1.0123600386817699E-3</v>
      </c>
      <c r="D2022">
        <f t="shared" si="188"/>
        <v>1.0118479478422033E-3</v>
      </c>
      <c r="E2022">
        <f t="shared" si="186"/>
        <v>1.8768000013452903</v>
      </c>
      <c r="F2022">
        <f t="shared" si="189"/>
        <v>-1.0118479478421923E-3</v>
      </c>
      <c r="H2022">
        <v>4.0748348424726162E-3</v>
      </c>
      <c r="I2022">
        <v>4.1050069732716321E-3</v>
      </c>
      <c r="J2022">
        <f t="shared" si="190"/>
        <v>0.80396766178444368</v>
      </c>
      <c r="K2022">
        <f t="shared" si="191"/>
        <v>0.78751636319001006</v>
      </c>
    </row>
    <row r="2023" spans="1:11">
      <c r="A2023" s="2">
        <v>38450</v>
      </c>
      <c r="B2023" s="1">
        <v>0.53123671900000002</v>
      </c>
      <c r="C2023">
        <f t="shared" si="187"/>
        <v>-2.9749250661323945E-3</v>
      </c>
      <c r="D2023">
        <f t="shared" si="188"/>
        <v>-2.9793589515416789E-3</v>
      </c>
      <c r="E2023">
        <f t="shared" si="186"/>
        <v>1.8824000002906425</v>
      </c>
      <c r="F2023">
        <f t="shared" si="189"/>
        <v>2.979358951541606E-3</v>
      </c>
      <c r="H2023">
        <v>4.0797172080594794E-3</v>
      </c>
      <c r="I2023">
        <v>4.1077599603585443E-3</v>
      </c>
      <c r="J2023">
        <f t="shared" si="190"/>
        <v>0.80491758319009021</v>
      </c>
      <c r="K2023">
        <f t="shared" si="191"/>
        <v>0.78805198906988327</v>
      </c>
    </row>
    <row r="2024" spans="1:11">
      <c r="A2024" s="2">
        <v>38453</v>
      </c>
      <c r="B2024" s="1">
        <v>0.52887666600000005</v>
      </c>
      <c r="C2024">
        <f t="shared" si="187"/>
        <v>-4.4425637678858765E-3</v>
      </c>
      <c r="D2024">
        <f t="shared" si="188"/>
        <v>-4.4524612787285129E-3</v>
      </c>
      <c r="E2024">
        <f t="shared" si="186"/>
        <v>1.8907999998623495</v>
      </c>
      <c r="F2024">
        <f t="shared" si="189"/>
        <v>4.4524612787285502E-3</v>
      </c>
      <c r="H2024">
        <v>4.0832553639260335E-3</v>
      </c>
      <c r="I2024">
        <v>4.1126051363418303E-3</v>
      </c>
      <c r="J2024">
        <f t="shared" si="190"/>
        <v>0.80560597285169122</v>
      </c>
      <c r="K2024">
        <f t="shared" si="191"/>
        <v>0.78899467480260088</v>
      </c>
    </row>
    <row r="2025" spans="1:11">
      <c r="A2025" s="2">
        <v>38454</v>
      </c>
      <c r="B2025" s="1">
        <v>0.53072922199999994</v>
      </c>
      <c r="C2025">
        <f t="shared" si="187"/>
        <v>3.5028128845449036E-3</v>
      </c>
      <c r="D2025">
        <f t="shared" si="188"/>
        <v>3.4966923241138261E-3</v>
      </c>
      <c r="E2025">
        <f t="shared" si="186"/>
        <v>1.8841999998259</v>
      </c>
      <c r="F2025">
        <f t="shared" si="189"/>
        <v>-3.4966923241137311E-3</v>
      </c>
      <c r="H2025">
        <v>4.0999956934084847E-3</v>
      </c>
      <c r="I2025">
        <v>4.1161172425421329E-3</v>
      </c>
      <c r="J2025">
        <f t="shared" si="190"/>
        <v>0.80886300000994882</v>
      </c>
      <c r="K2025">
        <f t="shared" si="191"/>
        <v>0.78967799619654733</v>
      </c>
    </row>
    <row r="2026" spans="1:11">
      <c r="A2026" s="2">
        <v>38455</v>
      </c>
      <c r="B2026" s="1">
        <v>0.52826201800000006</v>
      </c>
      <c r="C2026">
        <f t="shared" si="187"/>
        <v>-4.6487057763702211E-3</v>
      </c>
      <c r="D2026">
        <f t="shared" si="188"/>
        <v>-4.6595446131552304E-3</v>
      </c>
      <c r="E2026">
        <f t="shared" si="186"/>
        <v>1.8929999998599178</v>
      </c>
      <c r="F2026">
        <f t="shared" si="189"/>
        <v>4.6595446131553657E-3</v>
      </c>
      <c r="H2026">
        <v>4.1029896757147181E-3</v>
      </c>
      <c r="I2026">
        <v>4.1171868097699439E-3</v>
      </c>
      <c r="J2026">
        <f t="shared" si="190"/>
        <v>0.8094455143322008</v>
      </c>
      <c r="K2026">
        <f t="shared" si="191"/>
        <v>0.78988609302715118</v>
      </c>
    </row>
    <row r="2027" spans="1:11">
      <c r="A2027" s="2">
        <v>38456</v>
      </c>
      <c r="B2027" s="1">
        <v>0.53174518800000004</v>
      </c>
      <c r="C2027">
        <f t="shared" si="187"/>
        <v>6.5936408095119692E-3</v>
      </c>
      <c r="D2027">
        <f t="shared" si="188"/>
        <v>6.5719978451462182E-3</v>
      </c>
      <c r="E2027">
        <f t="shared" si="186"/>
        <v>1.8805999989604043</v>
      </c>
      <c r="F2027">
        <f t="shared" si="189"/>
        <v>-6.5719978451462034E-3</v>
      </c>
      <c r="H2027">
        <v>4.1085133066831037E-3</v>
      </c>
      <c r="I2027">
        <v>4.118056074917156E-3</v>
      </c>
      <c r="J2027">
        <f t="shared" si="190"/>
        <v>0.81052020142811987</v>
      </c>
      <c r="K2027">
        <f t="shared" si="191"/>
        <v>0.79005521874209994</v>
      </c>
    </row>
    <row r="2028" spans="1:11">
      <c r="A2028" s="2">
        <v>38457</v>
      </c>
      <c r="B2028" s="1">
        <v>0.52826201800000006</v>
      </c>
      <c r="C2028">
        <f t="shared" si="187"/>
        <v>-6.5504494983789074E-3</v>
      </c>
      <c r="D2028">
        <f t="shared" si="188"/>
        <v>-6.5719978451463153E-3</v>
      </c>
      <c r="E2028">
        <f t="shared" si="186"/>
        <v>1.8929999998599178</v>
      </c>
      <c r="F2028">
        <f t="shared" si="189"/>
        <v>6.5719978451462182E-3</v>
      </c>
      <c r="H2028">
        <v>4.1153398153521859E-3</v>
      </c>
      <c r="I2028">
        <v>4.1262812184236107E-3</v>
      </c>
      <c r="J2028">
        <f t="shared" si="190"/>
        <v>0.81184837863960124</v>
      </c>
      <c r="K2028">
        <f t="shared" si="191"/>
        <v>0.79165551674156109</v>
      </c>
    </row>
    <row r="2029" spans="1:11">
      <c r="A2029" s="2">
        <v>38460</v>
      </c>
      <c r="B2029" s="1">
        <v>0.524879278</v>
      </c>
      <c r="C2029">
        <f t="shared" si="187"/>
        <v>-6.4035268195262729E-3</v>
      </c>
      <c r="D2029">
        <f t="shared" si="188"/>
        <v>-6.4241173457826118E-3</v>
      </c>
      <c r="E2029">
        <f t="shared" si="186"/>
        <v>1.9051999991510429</v>
      </c>
      <c r="F2029">
        <f t="shared" si="189"/>
        <v>6.4241173457824487E-3</v>
      </c>
      <c r="H2029">
        <v>4.1206274682271714E-3</v>
      </c>
      <c r="I2029">
        <v>4.1350857418030159E-3</v>
      </c>
      <c r="J2029">
        <f t="shared" si="190"/>
        <v>0.81287715343374856</v>
      </c>
      <c r="K2029">
        <f t="shared" si="191"/>
        <v>0.79336853988081879</v>
      </c>
    </row>
    <row r="2030" spans="1:11">
      <c r="A2030" s="2">
        <v>38461</v>
      </c>
      <c r="B2030" s="1">
        <v>0.52178450300000001</v>
      </c>
      <c r="C2030">
        <f t="shared" si="187"/>
        <v>-5.8961653273726933E-3</v>
      </c>
      <c r="D2030">
        <f t="shared" si="188"/>
        <v>-5.9136163400044786E-3</v>
      </c>
      <c r="E2030">
        <f t="shared" si="186"/>
        <v>1.9165000000009582</v>
      </c>
      <c r="F2030">
        <f t="shared" si="189"/>
        <v>5.9136163400044578E-3</v>
      </c>
      <c r="H2030">
        <v>4.121399413250979E-3</v>
      </c>
      <c r="I2030">
        <v>4.1354404371927063E-3</v>
      </c>
      <c r="J2030">
        <f t="shared" si="190"/>
        <v>0.81302734437890645</v>
      </c>
      <c r="K2030">
        <f t="shared" si="191"/>
        <v>0.79343755002296334</v>
      </c>
    </row>
    <row r="2031" spans="1:11">
      <c r="A2031" s="2">
        <v>38462</v>
      </c>
      <c r="B2031" s="1">
        <v>0.52091472599999999</v>
      </c>
      <c r="C2031">
        <f t="shared" si="187"/>
        <v>-1.6669276205009131E-3</v>
      </c>
      <c r="D2031">
        <f t="shared" si="188"/>
        <v>-1.6683184902145677E-3</v>
      </c>
      <c r="E2031">
        <f t="shared" si="186"/>
        <v>1.9197000009556267</v>
      </c>
      <c r="F2031">
        <f t="shared" si="189"/>
        <v>1.6683184902145755E-3</v>
      </c>
      <c r="H2031">
        <v>4.1230448924451111E-3</v>
      </c>
      <c r="I2031">
        <v>4.1364474435060632E-3</v>
      </c>
      <c r="J2031">
        <f t="shared" si="190"/>
        <v>0.8133474916274569</v>
      </c>
      <c r="K2031">
        <f t="shared" si="191"/>
        <v>0.7936334748949665</v>
      </c>
    </row>
    <row r="2032" spans="1:11">
      <c r="A2032" s="2">
        <v>38463</v>
      </c>
      <c r="B2032" s="1">
        <v>0.52345058600000005</v>
      </c>
      <c r="C2032">
        <f t="shared" si="187"/>
        <v>4.8680904444233786E-3</v>
      </c>
      <c r="D2032">
        <f t="shared" si="188"/>
        <v>4.85627960744136E-3</v>
      </c>
      <c r="E2032">
        <f t="shared" si="186"/>
        <v>1.9104000009658981</v>
      </c>
      <c r="F2032">
        <f t="shared" si="189"/>
        <v>-4.85627960744138E-3</v>
      </c>
      <c r="H2032">
        <v>4.1284624407671375E-3</v>
      </c>
      <c r="I2032">
        <v>4.1630204907546035E-3</v>
      </c>
      <c r="J2032">
        <f t="shared" si="190"/>
        <v>0.81440153910212043</v>
      </c>
      <c r="K2032">
        <f t="shared" si="191"/>
        <v>0.79880357245229883</v>
      </c>
    </row>
    <row r="2033" spans="1:11">
      <c r="A2033" s="2">
        <v>38464</v>
      </c>
      <c r="B2033" s="1">
        <v>0.52216594400000005</v>
      </c>
      <c r="C2033">
        <f t="shared" si="187"/>
        <v>-2.4541800780408796E-3</v>
      </c>
      <c r="D2033">
        <f t="shared" si="188"/>
        <v>-2.4571965142309985E-3</v>
      </c>
      <c r="E2033">
        <f t="shared" si="186"/>
        <v>1.9151000012363883</v>
      </c>
      <c r="F2033">
        <f t="shared" si="189"/>
        <v>2.4571965142308441E-3</v>
      </c>
      <c r="H2033">
        <v>4.1309038849849803E-3</v>
      </c>
      <c r="I2033">
        <v>4.1658050881315193E-3</v>
      </c>
      <c r="J2033">
        <f t="shared" si="190"/>
        <v>0.81487655066812459</v>
      </c>
      <c r="K2033">
        <f t="shared" si="191"/>
        <v>0.79934534848430194</v>
      </c>
    </row>
    <row r="2034" spans="1:11">
      <c r="A2034" s="2">
        <v>38467</v>
      </c>
      <c r="B2034" s="1">
        <v>0.52309462799999995</v>
      </c>
      <c r="C2034">
        <f t="shared" si="187"/>
        <v>1.7785227295479267E-3</v>
      </c>
      <c r="D2034">
        <f t="shared" si="188"/>
        <v>1.7769430307409857E-3</v>
      </c>
      <c r="E2034">
        <f t="shared" si="186"/>
        <v>1.9116999993354933</v>
      </c>
      <c r="F2034">
        <f t="shared" si="189"/>
        <v>-1.7769430307410774E-3</v>
      </c>
      <c r="H2034">
        <v>4.1322379449104298E-3</v>
      </c>
      <c r="I2034">
        <v>4.1706491374625398E-3</v>
      </c>
      <c r="J2034">
        <f t="shared" si="190"/>
        <v>0.81513610765070887</v>
      </c>
      <c r="K2034">
        <f t="shared" si="191"/>
        <v>0.80028781501362634</v>
      </c>
    </row>
    <row r="2035" spans="1:11">
      <c r="A2035" s="2">
        <v>38468</v>
      </c>
      <c r="B2035" s="1">
        <v>0.52521008400000002</v>
      </c>
      <c r="C2035">
        <f t="shared" si="187"/>
        <v>4.0441172337943865E-3</v>
      </c>
      <c r="D2035">
        <f t="shared" si="188"/>
        <v>4.035961772062128E-3</v>
      </c>
      <c r="E2035">
        <f t="shared" si="186"/>
        <v>1.904000000121856</v>
      </c>
      <c r="F2035">
        <f t="shared" si="189"/>
        <v>-4.0359617720620716E-3</v>
      </c>
      <c r="H2035">
        <v>4.1356561010939541E-3</v>
      </c>
      <c r="I2035">
        <v>4.1923538859129214E-3</v>
      </c>
      <c r="J2035">
        <f t="shared" si="190"/>
        <v>0.81580114996857822</v>
      </c>
      <c r="K2035">
        <f t="shared" si="191"/>
        <v>0.8045107280238003</v>
      </c>
    </row>
    <row r="2036" spans="1:11">
      <c r="A2036" s="2">
        <v>38469</v>
      </c>
      <c r="B2036" s="1">
        <v>0.52501706299999995</v>
      </c>
      <c r="C2036">
        <f t="shared" si="187"/>
        <v>-3.6751198402362739E-4</v>
      </c>
      <c r="D2036">
        <f t="shared" si="188"/>
        <v>-3.6757953310339908E-4</v>
      </c>
      <c r="E2036">
        <f t="shared" si="186"/>
        <v>1.9047000001978984</v>
      </c>
      <c r="F2036">
        <f t="shared" si="189"/>
        <v>3.6757953310324914E-4</v>
      </c>
      <c r="H2036">
        <v>4.1481533523082467E-3</v>
      </c>
      <c r="I2036">
        <v>4.1950096428540889E-3</v>
      </c>
      <c r="J2036">
        <f t="shared" si="190"/>
        <v>0.81823263655617418</v>
      </c>
      <c r="K2036">
        <f t="shared" si="191"/>
        <v>0.80502743664009013</v>
      </c>
    </row>
    <row r="2037" spans="1:11">
      <c r="A2037" s="2">
        <v>38470</v>
      </c>
      <c r="B2037" s="1">
        <v>0.52364245700000001</v>
      </c>
      <c r="C2037">
        <f t="shared" si="187"/>
        <v>-2.6182120484719018E-3</v>
      </c>
      <c r="D2037">
        <f t="shared" si="188"/>
        <v>-2.6216455600543104E-3</v>
      </c>
      <c r="E2037">
        <f t="shared" si="186"/>
        <v>1.9096999997462007</v>
      </c>
      <c r="F2037">
        <f t="shared" si="189"/>
        <v>2.621645560054401E-3</v>
      </c>
      <c r="H2037">
        <v>4.1506146813131539E-3</v>
      </c>
      <c r="I2037">
        <v>4.2198835633350217E-3</v>
      </c>
      <c r="J2037">
        <f t="shared" si="190"/>
        <v>0.81871151694038613</v>
      </c>
      <c r="K2037">
        <f t="shared" si="191"/>
        <v>0.80986694918514879</v>
      </c>
    </row>
    <row r="2038" spans="1:11">
      <c r="A2038" s="2">
        <v>38471</v>
      </c>
      <c r="B2038" s="1">
        <v>0.52295784999999995</v>
      </c>
      <c r="C2038">
        <f t="shared" si="187"/>
        <v>-1.3073939877263907E-3</v>
      </c>
      <c r="D2038">
        <f t="shared" si="188"/>
        <v>-1.3082493728775154E-3</v>
      </c>
      <c r="E2038">
        <f t="shared" si="186"/>
        <v>1.9121999985276061</v>
      </c>
      <c r="F2038">
        <f t="shared" si="189"/>
        <v>1.3082493728774993E-3</v>
      </c>
      <c r="H2038">
        <v>4.1660052328975584E-3</v>
      </c>
      <c r="I2038">
        <v>4.2218445607554063E-3</v>
      </c>
      <c r="J2038">
        <f t="shared" si="190"/>
        <v>0.82170592900040662</v>
      </c>
      <c r="K2038">
        <f t="shared" si="191"/>
        <v>0.81024848419986639</v>
      </c>
    </row>
    <row r="2039" spans="1:11">
      <c r="A2039" s="2">
        <v>38475</v>
      </c>
      <c r="B2039" s="1">
        <v>0.52882072999999996</v>
      </c>
      <c r="C2039">
        <f t="shared" si="187"/>
        <v>1.1210999127367449E-2</v>
      </c>
      <c r="D2039">
        <f t="shared" si="188"/>
        <v>1.1148621652888152E-2</v>
      </c>
      <c r="E2039">
        <f t="shared" si="186"/>
        <v>1.8909999991868702</v>
      </c>
      <c r="F2039">
        <f t="shared" si="189"/>
        <v>-1.1148621652888172E-2</v>
      </c>
      <c r="H2039">
        <v>4.1741264042790514E-3</v>
      </c>
      <c r="I2039">
        <v>4.2235733032211665E-3</v>
      </c>
      <c r="J2039">
        <f t="shared" si="190"/>
        <v>0.82328599800526792</v>
      </c>
      <c r="K2039">
        <f t="shared" si="191"/>
        <v>0.81058483129306536</v>
      </c>
    </row>
    <row r="2040" spans="1:11">
      <c r="A2040" s="2">
        <v>38476</v>
      </c>
      <c r="B2040" s="1">
        <v>0.52631578899999998</v>
      </c>
      <c r="C2040">
        <f t="shared" si="187"/>
        <v>-4.7368434289630779E-3</v>
      </c>
      <c r="D2040">
        <f t="shared" si="188"/>
        <v>-4.7480978260742539E-3</v>
      </c>
      <c r="E2040">
        <f t="shared" si="186"/>
        <v>1.9000000017100001</v>
      </c>
      <c r="F2040">
        <f t="shared" si="189"/>
        <v>4.7480978260742036E-3</v>
      </c>
      <c r="H2040">
        <v>4.1771448815169122E-3</v>
      </c>
      <c r="I2040">
        <v>4.2317569108408469E-3</v>
      </c>
      <c r="J2040">
        <f t="shared" si="190"/>
        <v>0.82387327810334499</v>
      </c>
      <c r="K2040">
        <f t="shared" si="191"/>
        <v>0.81217704799929946</v>
      </c>
    </row>
    <row r="2041" spans="1:11">
      <c r="A2041" s="2">
        <v>38477</v>
      </c>
      <c r="B2041" s="1">
        <v>0.5249895</v>
      </c>
      <c r="C2041">
        <f t="shared" si="187"/>
        <v>-2.5199491022679377E-3</v>
      </c>
      <c r="D2041">
        <f t="shared" si="188"/>
        <v>-2.5231295181211799E-3</v>
      </c>
      <c r="E2041">
        <f t="shared" si="186"/>
        <v>1.9048000007619199</v>
      </c>
      <c r="F2041">
        <f t="shared" si="189"/>
        <v>2.5231295181211274E-3</v>
      </c>
      <c r="H2041">
        <v>4.201419384873218E-3</v>
      </c>
      <c r="I2041">
        <v>4.2349199343701908E-3</v>
      </c>
      <c r="J2041">
        <f t="shared" si="190"/>
        <v>0.82859616702662353</v>
      </c>
      <c r="K2041">
        <f t="shared" si="191"/>
        <v>0.81279245127126498</v>
      </c>
    </row>
    <row r="2042" spans="1:11">
      <c r="A2042" s="2">
        <v>38478</v>
      </c>
      <c r="B2042" s="1">
        <v>0.52854122599999998</v>
      </c>
      <c r="C2042">
        <f t="shared" si="187"/>
        <v>6.7653276875061508E-3</v>
      </c>
      <c r="D2042">
        <f t="shared" si="188"/>
        <v>6.7425455528294584E-3</v>
      </c>
      <c r="E2042">
        <f t="shared" si="186"/>
        <v>1.8920000007719362</v>
      </c>
      <c r="F2042">
        <f t="shared" si="189"/>
        <v>-6.7425455528293135E-3</v>
      </c>
      <c r="H2042">
        <v>4.2067376704776373E-3</v>
      </c>
      <c r="I2042">
        <v>4.2519185065905485E-3</v>
      </c>
      <c r="J2042">
        <f t="shared" si="190"/>
        <v>0.82963090177704302</v>
      </c>
      <c r="K2042">
        <f t="shared" si="191"/>
        <v>0.8160997225786395</v>
      </c>
    </row>
    <row r="2043" spans="1:11">
      <c r="A2043" s="2">
        <v>38481</v>
      </c>
      <c r="B2043" s="1">
        <v>0.53089827999999994</v>
      </c>
      <c r="C2043">
        <f t="shared" si="187"/>
        <v>4.4595461698193617E-3</v>
      </c>
      <c r="D2043">
        <f t="shared" si="188"/>
        <v>4.4496318584239386E-3</v>
      </c>
      <c r="E2043">
        <f t="shared" si="186"/>
        <v>1.8835999996082113</v>
      </c>
      <c r="F2043">
        <f t="shared" si="189"/>
        <v>-4.4496318584241338E-3</v>
      </c>
      <c r="H2043">
        <v>4.2073599199899557E-3</v>
      </c>
      <c r="I2043">
        <v>4.2623462000824881E-3</v>
      </c>
      <c r="J2043">
        <f t="shared" si="190"/>
        <v>0.82975196770725412</v>
      </c>
      <c r="K2043">
        <f t="shared" si="191"/>
        <v>0.81812855247334604</v>
      </c>
    </row>
    <row r="2044" spans="1:11">
      <c r="A2044" s="2">
        <v>38482</v>
      </c>
      <c r="B2044" s="1">
        <v>0.53112385799999995</v>
      </c>
      <c r="C2044">
        <f t="shared" si="187"/>
        <v>4.2489872071160839E-4</v>
      </c>
      <c r="D2044">
        <f t="shared" si="188"/>
        <v>4.2480847681228387E-4</v>
      </c>
      <c r="E2044">
        <f t="shared" si="186"/>
        <v>1.8828000002967296</v>
      </c>
      <c r="F2044">
        <f t="shared" si="189"/>
        <v>-4.2480847681226604E-4</v>
      </c>
      <c r="H2044">
        <v>4.2123330395181357E-3</v>
      </c>
      <c r="I2044">
        <v>4.2938147704834817E-3</v>
      </c>
      <c r="J2044">
        <f t="shared" si="190"/>
        <v>0.83071954635506529</v>
      </c>
      <c r="K2044">
        <f t="shared" si="191"/>
        <v>0.82425113139480755</v>
      </c>
    </row>
    <row r="2045" spans="1:11">
      <c r="A2045" s="2">
        <v>38483</v>
      </c>
      <c r="B2045" s="1">
        <v>0.533760342</v>
      </c>
      <c r="C2045">
        <f t="shared" si="187"/>
        <v>4.9639720759824257E-3</v>
      </c>
      <c r="D2045">
        <f t="shared" si="188"/>
        <v>4.9516921878452642E-3</v>
      </c>
      <c r="E2045">
        <f t="shared" si="186"/>
        <v>1.8734999986192304</v>
      </c>
      <c r="F2045">
        <f t="shared" si="189"/>
        <v>-4.951692187845325E-3</v>
      </c>
      <c r="H2045">
        <v>4.2166453117182491E-3</v>
      </c>
      <c r="I2045">
        <v>4.3007826604329336E-3</v>
      </c>
      <c r="J2045">
        <f t="shared" si="190"/>
        <v>0.83155854941556606</v>
      </c>
      <c r="K2045">
        <f t="shared" si="191"/>
        <v>0.8256068159901977</v>
      </c>
    </row>
    <row r="2046" spans="1:11">
      <c r="A2046" s="2">
        <v>38484</v>
      </c>
      <c r="B2046" s="1">
        <v>0.53619302899999999</v>
      </c>
      <c r="C2046">
        <f t="shared" si="187"/>
        <v>4.5576390911410414E-3</v>
      </c>
      <c r="D2046">
        <f t="shared" si="188"/>
        <v>4.5472845038261626E-3</v>
      </c>
      <c r="E2046">
        <f t="shared" si="186"/>
        <v>1.865000001706475</v>
      </c>
      <c r="F2046">
        <f t="shared" si="189"/>
        <v>-4.5472845038260837E-3</v>
      </c>
      <c r="H2046">
        <v>4.2210852307653013E-3</v>
      </c>
      <c r="I2046">
        <v>4.3040041350907192E-3</v>
      </c>
      <c r="J2046">
        <f t="shared" si="190"/>
        <v>0.83242238766509835</v>
      </c>
      <c r="K2046">
        <f t="shared" si="191"/>
        <v>0.82623359161376264</v>
      </c>
    </row>
    <row r="2047" spans="1:11">
      <c r="A2047" s="2">
        <v>38485</v>
      </c>
      <c r="B2047" s="1">
        <v>0.53966540699999999</v>
      </c>
      <c r="C2047">
        <f t="shared" si="187"/>
        <v>6.4759849759254973E-3</v>
      </c>
      <c r="D2047">
        <f t="shared" si="188"/>
        <v>6.4551058785561064E-3</v>
      </c>
      <c r="E2047">
        <f t="shared" si="186"/>
        <v>1.853000001536137</v>
      </c>
      <c r="F2047">
        <f t="shared" si="189"/>
        <v>-6.455105878556096E-3</v>
      </c>
      <c r="H2047">
        <v>4.2268467569145573E-3</v>
      </c>
      <c r="I2047">
        <v>4.3062991116759961E-3</v>
      </c>
      <c r="J2047">
        <f t="shared" si="190"/>
        <v>0.83354336005460894</v>
      </c>
      <c r="K2047">
        <f t="shared" si="191"/>
        <v>0.82668010618646848</v>
      </c>
    </row>
    <row r="2048" spans="1:11">
      <c r="A2048" s="2">
        <v>38488</v>
      </c>
      <c r="B2048" s="1">
        <v>0.54442508700000003</v>
      </c>
      <c r="C2048">
        <f t="shared" si="187"/>
        <v>8.8196870473116196E-3</v>
      </c>
      <c r="D2048">
        <f t="shared" si="188"/>
        <v>8.7810207907125983E-3</v>
      </c>
      <c r="E2048">
        <f t="shared" si="186"/>
        <v>1.8368000003644209</v>
      </c>
      <c r="F2048">
        <f t="shared" si="189"/>
        <v>-8.7810207907125688E-3</v>
      </c>
      <c r="H2048">
        <v>4.2322053884442275E-3</v>
      </c>
      <c r="I2048">
        <v>4.3064605194826798E-3</v>
      </c>
      <c r="J2048">
        <f t="shared" si="190"/>
        <v>0.83458594457730473</v>
      </c>
      <c r="K2048">
        <f t="shared" si="191"/>
        <v>0.82671150996561604</v>
      </c>
    </row>
    <row r="2049" spans="1:11">
      <c r="A2049" s="2">
        <v>38489</v>
      </c>
      <c r="B2049" s="1">
        <v>0.54344872600000005</v>
      </c>
      <c r="C2049">
        <f t="shared" si="187"/>
        <v>-1.7933798851558214E-3</v>
      </c>
      <c r="D2049">
        <f t="shared" si="188"/>
        <v>-1.7949899160813996E-3</v>
      </c>
      <c r="E2049">
        <f t="shared" si="186"/>
        <v>1.8400999986887445</v>
      </c>
      <c r="F2049">
        <f t="shared" si="189"/>
        <v>1.7949899160813133E-3</v>
      </c>
      <c r="H2049">
        <v>4.2381564924033974E-3</v>
      </c>
      <c r="I2049">
        <v>4.3080683549807219E-3</v>
      </c>
      <c r="J2049">
        <f t="shared" si="190"/>
        <v>0.83574380155000938</v>
      </c>
      <c r="K2049">
        <f t="shared" si="191"/>
        <v>0.82702433319222113</v>
      </c>
    </row>
    <row r="2050" spans="1:11">
      <c r="A2050" s="2">
        <v>38490</v>
      </c>
      <c r="B2050" s="1">
        <v>0.54401044499999995</v>
      </c>
      <c r="C2050">
        <f t="shared" si="187"/>
        <v>1.0336191311632881E-3</v>
      </c>
      <c r="D2050">
        <f t="shared" si="188"/>
        <v>1.033085314719394E-3</v>
      </c>
      <c r="E2050">
        <f t="shared" si="186"/>
        <v>1.8382000000018384</v>
      </c>
      <c r="F2050">
        <f t="shared" si="189"/>
        <v>-1.0330853147193842E-3</v>
      </c>
      <c r="H2050">
        <v>4.2395403893051358E-3</v>
      </c>
      <c r="I2050">
        <v>4.3160370502610219E-3</v>
      </c>
      <c r="J2050">
        <f t="shared" si="190"/>
        <v>0.83601305490000566</v>
      </c>
      <c r="K2050">
        <f t="shared" si="191"/>
        <v>0.82857473618584354</v>
      </c>
    </row>
    <row r="2051" spans="1:11">
      <c r="A2051" s="2">
        <v>38491</v>
      </c>
      <c r="B2051" s="1">
        <v>0.54445472900000003</v>
      </c>
      <c r="C2051">
        <f t="shared" si="187"/>
        <v>8.1668284880098696E-4</v>
      </c>
      <c r="D2051">
        <f t="shared" si="188"/>
        <v>8.1634954481997577E-4</v>
      </c>
      <c r="E2051">
        <f t="shared" ref="E2051:E2114" si="192">1/B2051</f>
        <v>1.8366999986145771</v>
      </c>
      <c r="F2051">
        <f t="shared" si="189"/>
        <v>-8.1634954481997805E-4</v>
      </c>
      <c r="H2051">
        <v>4.2398609620044976E-3</v>
      </c>
      <c r="I2051">
        <v>4.3165911963472334E-3</v>
      </c>
      <c r="J2051">
        <f t="shared" si="190"/>
        <v>0.83607542607311258</v>
      </c>
      <c r="K2051">
        <f t="shared" si="191"/>
        <v>0.82868255179689976</v>
      </c>
    </row>
    <row r="2052" spans="1:11">
      <c r="A2052" s="2">
        <v>38492</v>
      </c>
      <c r="B2052" s="1">
        <v>0.54806532900000005</v>
      </c>
      <c r="C2052">
        <f t="shared" ref="C2052:C2115" si="193">+B2052/B2051-1</f>
        <v>6.6315890149977186E-3</v>
      </c>
      <c r="D2052">
        <f t="shared" ref="D2052:D2115" si="194">+LN(B2052/B2051)</f>
        <v>6.6096967622152752E-3</v>
      </c>
      <c r="E2052">
        <f t="shared" si="192"/>
        <v>1.8246000012892623</v>
      </c>
      <c r="F2052">
        <f t="shared" ref="F2052:F2115" si="195">+LN(E2052/E2051)</f>
        <v>-6.6096967622153238E-3</v>
      </c>
      <c r="H2052">
        <v>4.2424471851830537E-3</v>
      </c>
      <c r="I2052">
        <v>4.3293135664643333E-3</v>
      </c>
      <c r="J2052">
        <f t="shared" ref="J2052:J2115" si="196">+(H2052-$O$4)/$O$5</f>
        <v>0.8365786060815289</v>
      </c>
      <c r="K2052">
        <f t="shared" ref="K2052:K2115" si="197">+(I2052-$O$9)/$O$10</f>
        <v>0.83115783790355835</v>
      </c>
    </row>
    <row r="2053" spans="1:11">
      <c r="A2053" s="2">
        <v>38495</v>
      </c>
      <c r="B2053" s="1">
        <v>0.54680664899999998</v>
      </c>
      <c r="C2053">
        <f t="shared" si="193"/>
        <v>-2.2965875296229177E-3</v>
      </c>
      <c r="D2053">
        <f t="shared" si="194"/>
        <v>-2.2992287313723958E-3</v>
      </c>
      <c r="E2053">
        <f t="shared" si="192"/>
        <v>1.8288000005647336</v>
      </c>
      <c r="F2053">
        <f t="shared" si="195"/>
        <v>2.2992287313723611E-3</v>
      </c>
      <c r="H2053">
        <v>4.2498064012994417E-3</v>
      </c>
      <c r="I2053">
        <v>4.3616927896094337E-3</v>
      </c>
      <c r="J2053">
        <f t="shared" si="196"/>
        <v>0.83801042776578483</v>
      </c>
      <c r="K2053">
        <f t="shared" si="197"/>
        <v>0.83745759498166283</v>
      </c>
    </row>
    <row r="2054" spans="1:11">
      <c r="A2054" s="2">
        <v>38496</v>
      </c>
      <c r="B2054" s="1">
        <v>0.54680664899999998</v>
      </c>
      <c r="C2054">
        <f t="shared" si="193"/>
        <v>0</v>
      </c>
      <c r="D2054">
        <f t="shared" si="194"/>
        <v>0</v>
      </c>
      <c r="E2054">
        <f t="shared" si="192"/>
        <v>1.8288000005647336</v>
      </c>
      <c r="F2054">
        <f t="shared" si="195"/>
        <v>0</v>
      </c>
      <c r="H2054">
        <v>4.2768651425671477E-3</v>
      </c>
      <c r="I2054">
        <v>4.363091263960177E-3</v>
      </c>
      <c r="J2054">
        <f t="shared" si="196"/>
        <v>0.84327502278284061</v>
      </c>
      <c r="K2054">
        <f t="shared" si="197"/>
        <v>0.83772968454508945</v>
      </c>
    </row>
    <row r="2055" spans="1:11">
      <c r="A2055" s="2">
        <v>38497</v>
      </c>
      <c r="B2055" s="1">
        <v>0.54608999599999997</v>
      </c>
      <c r="C2055">
        <f t="shared" si="193"/>
        <v>-1.3106150068047384E-3</v>
      </c>
      <c r="D2055">
        <f t="shared" si="194"/>
        <v>-1.3114746138107524E-3</v>
      </c>
      <c r="E2055">
        <f t="shared" si="192"/>
        <v>1.8311999987635739</v>
      </c>
      <c r="F2055">
        <f t="shared" si="195"/>
        <v>1.3114746138108114E-3</v>
      </c>
      <c r="H2055">
        <v>4.2771662403655927E-3</v>
      </c>
      <c r="I2055">
        <v>4.3669583314865992E-3</v>
      </c>
      <c r="J2055">
        <f t="shared" si="196"/>
        <v>0.84333360488589026</v>
      </c>
      <c r="K2055">
        <f t="shared" si="197"/>
        <v>0.83848206782222723</v>
      </c>
    </row>
    <row r="2056" spans="1:11">
      <c r="A2056" s="2">
        <v>38498</v>
      </c>
      <c r="B2056" s="1">
        <v>0.549299643</v>
      </c>
      <c r="C2056">
        <f t="shared" si="193"/>
        <v>5.877505582431608E-3</v>
      </c>
      <c r="D2056">
        <f t="shared" si="194"/>
        <v>5.860300429168905E-3</v>
      </c>
      <c r="E2056">
        <f t="shared" si="192"/>
        <v>1.8204999998516291</v>
      </c>
      <c r="F2056">
        <f t="shared" si="195"/>
        <v>-5.8603004291689822E-3</v>
      </c>
      <c r="H2056">
        <v>4.2786383567240387E-3</v>
      </c>
      <c r="I2056">
        <v>4.3722754442216145E-3</v>
      </c>
      <c r="J2056">
        <f t="shared" si="196"/>
        <v>0.84362002236438738</v>
      </c>
      <c r="K2056">
        <f t="shared" si="197"/>
        <v>0.83951657437716787</v>
      </c>
    </row>
    <row r="2057" spans="1:11">
      <c r="A2057" s="2">
        <v>38499</v>
      </c>
      <c r="B2057" s="1">
        <v>0.54863663799999995</v>
      </c>
      <c r="C2057">
        <f t="shared" si="193"/>
        <v>-1.2070006024017532E-3</v>
      </c>
      <c r="D2057">
        <f t="shared" si="194"/>
        <v>-1.2077296142997604E-3</v>
      </c>
      <c r="E2057">
        <f t="shared" si="192"/>
        <v>1.8226999998494451</v>
      </c>
      <c r="F2057">
        <f t="shared" si="195"/>
        <v>1.2077296142997476E-3</v>
      </c>
      <c r="H2057">
        <v>4.2829152889215412E-3</v>
      </c>
      <c r="I2057">
        <v>4.3766336658768897E-3</v>
      </c>
      <c r="J2057">
        <f t="shared" si="196"/>
        <v>0.84445214961348924</v>
      </c>
      <c r="K2057">
        <f t="shared" si="197"/>
        <v>0.84036451744231588</v>
      </c>
    </row>
    <row r="2058" spans="1:11">
      <c r="A2058" s="2">
        <v>38503</v>
      </c>
      <c r="B2058" s="1">
        <v>0.54851626399999998</v>
      </c>
      <c r="C2058">
        <f t="shared" si="193"/>
        <v>-2.194056897818486E-4</v>
      </c>
      <c r="D2058">
        <f t="shared" si="194"/>
        <v>-2.1942976273142871E-4</v>
      </c>
      <c r="E2058">
        <f t="shared" si="192"/>
        <v>1.823099998362127</v>
      </c>
      <c r="F2058">
        <f t="shared" si="195"/>
        <v>2.1942976273146898E-4</v>
      </c>
      <c r="H2058">
        <v>4.2858540918607295E-3</v>
      </c>
      <c r="I2058">
        <v>4.3833987643519118E-3</v>
      </c>
      <c r="J2058">
        <f t="shared" si="196"/>
        <v>0.84502392814363936</v>
      </c>
      <c r="K2058">
        <f t="shared" si="197"/>
        <v>0.84168074658132619</v>
      </c>
    </row>
    <row r="2059" spans="1:11">
      <c r="A2059" s="2">
        <v>38504</v>
      </c>
      <c r="B2059" s="1">
        <v>0.55187638000000006</v>
      </c>
      <c r="C2059">
        <f t="shared" si="193"/>
        <v>6.1258274740967344E-3</v>
      </c>
      <c r="D2059">
        <f t="shared" si="194"/>
        <v>6.1071408680947667E-3</v>
      </c>
      <c r="E2059">
        <f t="shared" si="192"/>
        <v>1.8119999989852797</v>
      </c>
      <c r="F2059">
        <f t="shared" si="195"/>
        <v>-6.1071408680947363E-3</v>
      </c>
      <c r="H2059">
        <v>4.2861818565741354E-3</v>
      </c>
      <c r="I2059">
        <v>4.3977600173698058E-3</v>
      </c>
      <c r="J2059">
        <f t="shared" si="196"/>
        <v>0.84508769860730915</v>
      </c>
      <c r="K2059">
        <f t="shared" si="197"/>
        <v>0.84447489655041263</v>
      </c>
    </row>
    <row r="2060" spans="1:11">
      <c r="A2060" s="2">
        <v>38505</v>
      </c>
      <c r="B2060" s="1">
        <v>0.55078211099999996</v>
      </c>
      <c r="C2060">
        <f t="shared" si="193"/>
        <v>-1.9828154268898279E-3</v>
      </c>
      <c r="D2060">
        <f t="shared" si="194"/>
        <v>-1.984783807786111E-3</v>
      </c>
      <c r="E2060">
        <f t="shared" si="192"/>
        <v>1.8155999986717071</v>
      </c>
      <c r="F2060">
        <f t="shared" si="195"/>
        <v>1.9847838077860034E-3</v>
      </c>
      <c r="H2060">
        <v>4.2861909336352417E-3</v>
      </c>
      <c r="I2060">
        <v>4.4024255721296351E-3</v>
      </c>
      <c r="J2060">
        <f t="shared" si="196"/>
        <v>0.8450894646558551</v>
      </c>
      <c r="K2060">
        <f t="shared" si="197"/>
        <v>0.84538263487043985</v>
      </c>
    </row>
    <row r="2061" spans="1:11">
      <c r="A2061" s="2">
        <v>38506</v>
      </c>
      <c r="B2061" s="1">
        <v>0.55190683799999996</v>
      </c>
      <c r="C2061">
        <f t="shared" si="193"/>
        <v>2.0420543397059454E-3</v>
      </c>
      <c r="D2061">
        <f t="shared" si="194"/>
        <v>2.0399721808486361E-3</v>
      </c>
      <c r="E2061">
        <f t="shared" si="192"/>
        <v>1.811900000412751</v>
      </c>
      <c r="F2061">
        <f t="shared" si="195"/>
        <v>-2.0399721808486361E-3</v>
      </c>
      <c r="H2061">
        <v>4.2894849510531413E-3</v>
      </c>
      <c r="I2061">
        <v>4.4137815001405222E-3</v>
      </c>
      <c r="J2061">
        <f t="shared" si="196"/>
        <v>0.84573035432299803</v>
      </c>
      <c r="K2061">
        <f t="shared" si="197"/>
        <v>0.8475920636619968</v>
      </c>
    </row>
    <row r="2062" spans="1:11">
      <c r="A2062" s="2">
        <v>38509</v>
      </c>
      <c r="B2062" s="1">
        <v>0.54917897699999996</v>
      </c>
      <c r="C2062">
        <f t="shared" si="193"/>
        <v>-4.9426113470258937E-3</v>
      </c>
      <c r="D2062">
        <f t="shared" si="194"/>
        <v>-4.9548664486357627E-3</v>
      </c>
      <c r="E2062">
        <f t="shared" si="192"/>
        <v>1.8209000014215768</v>
      </c>
      <c r="F2062">
        <f t="shared" si="195"/>
        <v>4.9548664486358321E-3</v>
      </c>
      <c r="H2062">
        <v>4.2913249519097542E-3</v>
      </c>
      <c r="I2062">
        <v>4.4229426156081582E-3</v>
      </c>
      <c r="J2062">
        <f t="shared" si="196"/>
        <v>0.84608834803916044</v>
      </c>
      <c r="K2062">
        <f t="shared" si="197"/>
        <v>0.84937446596831356</v>
      </c>
    </row>
    <row r="2063" spans="1:11">
      <c r="A2063" s="2">
        <v>38510</v>
      </c>
      <c r="B2063" s="1">
        <v>0.54585152800000003</v>
      </c>
      <c r="C2063">
        <f t="shared" si="193"/>
        <v>-6.0589518888300997E-3</v>
      </c>
      <c r="D2063">
        <f t="shared" si="194"/>
        <v>-6.0773818195778342E-3</v>
      </c>
      <c r="E2063">
        <f t="shared" si="192"/>
        <v>1.832000001289728</v>
      </c>
      <c r="F2063">
        <f t="shared" si="195"/>
        <v>6.0773818195777769E-3</v>
      </c>
      <c r="H2063">
        <v>4.2926414943115603E-3</v>
      </c>
      <c r="I2063">
        <v>4.4247859537556349E-3</v>
      </c>
      <c r="J2063">
        <f t="shared" si="196"/>
        <v>0.84634449678236023</v>
      </c>
      <c r="K2063">
        <f t="shared" si="197"/>
        <v>0.84973310899349885</v>
      </c>
    </row>
    <row r="2064" spans="1:11">
      <c r="A2064" s="2">
        <v>38511</v>
      </c>
      <c r="B2064" s="1">
        <v>0.54442508700000003</v>
      </c>
      <c r="C2064">
        <f t="shared" si="193"/>
        <v>-2.6132399138397711E-3</v>
      </c>
      <c r="D2064">
        <f t="shared" si="194"/>
        <v>-2.6166603855717549E-3</v>
      </c>
      <c r="E2064">
        <f t="shared" si="192"/>
        <v>1.8368000003644209</v>
      </c>
      <c r="F2064">
        <f t="shared" si="195"/>
        <v>2.6166603855716803E-3</v>
      </c>
      <c r="H2064">
        <v>4.3228180327334262E-3</v>
      </c>
      <c r="I2064">
        <v>4.4270470658597906E-3</v>
      </c>
      <c r="J2064">
        <f t="shared" si="196"/>
        <v>0.85221569575041234</v>
      </c>
      <c r="K2064">
        <f t="shared" si="197"/>
        <v>0.85017303483479245</v>
      </c>
    </row>
    <row r="2065" spans="1:11">
      <c r="A2065" s="2">
        <v>38512</v>
      </c>
      <c r="B2065" s="1">
        <v>0.54917897699999996</v>
      </c>
      <c r="C2065">
        <f t="shared" si="193"/>
        <v>8.7319451537322124E-3</v>
      </c>
      <c r="D2065">
        <f t="shared" si="194"/>
        <v>8.6940422051494607E-3</v>
      </c>
      <c r="E2065">
        <f t="shared" si="192"/>
        <v>1.8209000014215768</v>
      </c>
      <c r="F2065">
        <f t="shared" si="195"/>
        <v>-8.6940422051494382E-3</v>
      </c>
      <c r="H2065">
        <v>4.3689735305524648E-3</v>
      </c>
      <c r="I2065">
        <v>4.4323173852513012E-3</v>
      </c>
      <c r="J2065">
        <f t="shared" si="196"/>
        <v>0.86119578840970545</v>
      </c>
      <c r="K2065">
        <f t="shared" si="197"/>
        <v>0.85119843719672539</v>
      </c>
    </row>
    <row r="2066" spans="1:11">
      <c r="A2066" s="2">
        <v>38513</v>
      </c>
      <c r="B2066" s="1">
        <v>0.55163283299999999</v>
      </c>
      <c r="C2066">
        <f t="shared" si="193"/>
        <v>4.4682263938884415E-3</v>
      </c>
      <c r="D2066">
        <f t="shared" si="194"/>
        <v>4.4582735071558455E-3</v>
      </c>
      <c r="E2066">
        <f t="shared" si="192"/>
        <v>1.8128000006120013</v>
      </c>
      <c r="F2066">
        <f t="shared" si="195"/>
        <v>-4.4582735071557918E-3</v>
      </c>
      <c r="H2066">
        <v>4.3747802865665673E-3</v>
      </c>
      <c r="I2066">
        <v>4.4432178697697416E-3</v>
      </c>
      <c r="J2066">
        <f t="shared" si="196"/>
        <v>0.8623255607991398</v>
      </c>
      <c r="K2066">
        <f t="shared" si="197"/>
        <v>0.85331925412281662</v>
      </c>
    </row>
    <row r="2067" spans="1:11">
      <c r="A2067" s="2">
        <v>38516</v>
      </c>
      <c r="B2067" s="1">
        <v>0.55521625699999999</v>
      </c>
      <c r="C2067">
        <f t="shared" si="193"/>
        <v>6.4960310293931123E-3</v>
      </c>
      <c r="D2067">
        <f t="shared" si="194"/>
        <v>6.47502275103013E-3</v>
      </c>
      <c r="E2067">
        <f t="shared" si="192"/>
        <v>1.8010999991306091</v>
      </c>
      <c r="F2067">
        <f t="shared" si="195"/>
        <v>-6.4750227510300537E-3</v>
      </c>
      <c r="H2067">
        <v>4.3901329234626949E-3</v>
      </c>
      <c r="I2067">
        <v>4.452422722957229E-3</v>
      </c>
      <c r="J2067">
        <f t="shared" si="196"/>
        <v>0.86531259611251121</v>
      </c>
      <c r="K2067">
        <f t="shared" si="197"/>
        <v>0.85511016611477286</v>
      </c>
    </row>
    <row r="2068" spans="1:11">
      <c r="A2068" s="2">
        <v>38517</v>
      </c>
      <c r="B2068" s="1">
        <v>0.55364854399999996</v>
      </c>
      <c r="C2068">
        <f t="shared" si="193"/>
        <v>-2.8236078829371181E-3</v>
      </c>
      <c r="D2068">
        <f t="shared" si="194"/>
        <v>-2.8276017835866742E-3</v>
      </c>
      <c r="E2068">
        <f t="shared" si="192"/>
        <v>1.8061999996878888</v>
      </c>
      <c r="F2068">
        <f t="shared" si="195"/>
        <v>2.8276017835866803E-3</v>
      </c>
      <c r="H2068">
        <v>4.4120664450705543E-3</v>
      </c>
      <c r="I2068">
        <v>4.4524612787285502E-3</v>
      </c>
      <c r="J2068">
        <f t="shared" si="196"/>
        <v>0.86958001961979137</v>
      </c>
      <c r="K2068">
        <f t="shared" si="197"/>
        <v>0.85511766759163643</v>
      </c>
    </row>
    <row r="2069" spans="1:11">
      <c r="A2069" s="2">
        <v>38518</v>
      </c>
      <c r="B2069" s="1">
        <v>0.54887754499999997</v>
      </c>
      <c r="C2069">
        <f t="shared" si="193"/>
        <v>-8.6173783923109148E-3</v>
      </c>
      <c r="D2069">
        <f t="shared" si="194"/>
        <v>-8.6547226922409574E-3</v>
      </c>
      <c r="E2069">
        <f t="shared" si="192"/>
        <v>1.8219000013928426</v>
      </c>
      <c r="F2069">
        <f t="shared" si="195"/>
        <v>8.6547226922408342E-3</v>
      </c>
      <c r="H2069">
        <v>4.4150182241167145E-3</v>
      </c>
      <c r="I2069">
        <v>4.4540455174920434E-3</v>
      </c>
      <c r="J2069">
        <f t="shared" si="196"/>
        <v>0.87015432280352489</v>
      </c>
      <c r="K2069">
        <f t="shared" si="197"/>
        <v>0.85542589979717754</v>
      </c>
    </row>
    <row r="2070" spans="1:11">
      <c r="A2070" s="2">
        <v>38519</v>
      </c>
      <c r="B2070" s="1">
        <v>0.54926947199999998</v>
      </c>
      <c r="C2070">
        <f t="shared" si="193"/>
        <v>7.1405180184602735E-4</v>
      </c>
      <c r="D2070">
        <f t="shared" si="194"/>
        <v>7.1379698815107111E-4</v>
      </c>
      <c r="E2070">
        <f t="shared" si="192"/>
        <v>1.8205999986833421</v>
      </c>
      <c r="F2070">
        <f t="shared" si="195"/>
        <v>-7.13796988150959E-4</v>
      </c>
      <c r="H2070">
        <v>4.4496318584239386E-3</v>
      </c>
      <c r="I2070">
        <v>4.4587325085205078E-3</v>
      </c>
      <c r="J2070">
        <f t="shared" si="196"/>
        <v>0.8768888107419377</v>
      </c>
      <c r="K2070">
        <f t="shared" si="197"/>
        <v>0.85633780879432253</v>
      </c>
    </row>
    <row r="2071" spans="1:11">
      <c r="A2071" s="2">
        <v>38520</v>
      </c>
      <c r="B2071" s="1">
        <v>0.54746523599999997</v>
      </c>
      <c r="C2071">
        <f t="shared" si="193"/>
        <v>-3.284792059224495E-3</v>
      </c>
      <c r="D2071">
        <f t="shared" si="194"/>
        <v>-3.2901988319902057E-3</v>
      </c>
      <c r="E2071">
        <f t="shared" si="192"/>
        <v>1.8265999998582561</v>
      </c>
      <c r="F2071">
        <f t="shared" si="195"/>
        <v>3.2901988319903033E-3</v>
      </c>
      <c r="H2071">
        <v>4.4543510126802601E-3</v>
      </c>
      <c r="I2071">
        <v>4.4685689288771549E-3</v>
      </c>
      <c r="J2071">
        <f t="shared" si="196"/>
        <v>0.87780697747174785</v>
      </c>
      <c r="K2071">
        <f t="shared" si="197"/>
        <v>0.85825159957575381</v>
      </c>
    </row>
    <row r="2072" spans="1:11">
      <c r="A2072" s="2">
        <v>38523</v>
      </c>
      <c r="B2072" s="1">
        <v>0.54851626399999998</v>
      </c>
      <c r="C2072">
        <f t="shared" si="193"/>
        <v>1.9198077446509476E-3</v>
      </c>
      <c r="D2072">
        <f t="shared" si="194"/>
        <v>1.9179672689592594E-3</v>
      </c>
      <c r="E2072">
        <f t="shared" si="192"/>
        <v>1.823099998362127</v>
      </c>
      <c r="F2072">
        <f t="shared" si="195"/>
        <v>-1.917967268959445E-3</v>
      </c>
      <c r="H2072">
        <v>4.4582735071558455E-3</v>
      </c>
      <c r="I2072">
        <v>4.5010277391267853E-3</v>
      </c>
      <c r="J2072">
        <f t="shared" si="196"/>
        <v>0.87857014471098827</v>
      </c>
      <c r="K2072">
        <f t="shared" si="197"/>
        <v>0.86456684125714367</v>
      </c>
    </row>
    <row r="2073" spans="1:11">
      <c r="A2073" s="2">
        <v>38524</v>
      </c>
      <c r="B2073" s="1">
        <v>0.54824561400000005</v>
      </c>
      <c r="C2073">
        <f t="shared" si="193"/>
        <v>-4.9342201455659929E-4</v>
      </c>
      <c r="D2073">
        <f t="shared" si="194"/>
        <v>-4.9354378725735885E-4</v>
      </c>
      <c r="E2073">
        <f t="shared" si="192"/>
        <v>1.8240000001167358</v>
      </c>
      <c r="F2073">
        <f t="shared" si="195"/>
        <v>4.9354378725726474E-4</v>
      </c>
      <c r="H2073">
        <v>4.474001615197805E-3</v>
      </c>
      <c r="I2073">
        <v>4.5024830515158548E-3</v>
      </c>
      <c r="J2073">
        <f t="shared" si="196"/>
        <v>0.88163023233318061</v>
      </c>
      <c r="K2073">
        <f t="shared" si="197"/>
        <v>0.86484998932659574</v>
      </c>
    </row>
    <row r="2074" spans="1:11">
      <c r="A2074" s="2">
        <v>38525</v>
      </c>
      <c r="B2074" s="1">
        <v>0.54890767399999996</v>
      </c>
      <c r="C2074">
        <f t="shared" si="193"/>
        <v>1.2075974400771461E-3</v>
      </c>
      <c r="D2074">
        <f t="shared" si="194"/>
        <v>1.2068688807670904E-3</v>
      </c>
      <c r="E2074">
        <f t="shared" si="192"/>
        <v>1.8217999991014884</v>
      </c>
      <c r="F2074">
        <f t="shared" si="195"/>
        <v>-1.2068688807669943E-3</v>
      </c>
      <c r="H2074">
        <v>4.4773850521778562E-3</v>
      </c>
      <c r="I2074">
        <v>4.5300190955500468E-3</v>
      </c>
      <c r="J2074">
        <f t="shared" si="196"/>
        <v>0.88228851962339394</v>
      </c>
      <c r="K2074">
        <f t="shared" si="197"/>
        <v>0.87020744918689041</v>
      </c>
    </row>
    <row r="2075" spans="1:11">
      <c r="A2075" s="2">
        <v>38526</v>
      </c>
      <c r="B2075" s="1">
        <v>0.55005500600000001</v>
      </c>
      <c r="C2075">
        <f t="shared" si="193"/>
        <v>2.0902094365691237E-3</v>
      </c>
      <c r="D2075">
        <f t="shared" si="194"/>
        <v>2.0880279880853398E-3</v>
      </c>
      <c r="E2075">
        <f t="shared" si="192"/>
        <v>1.8179999983492559</v>
      </c>
      <c r="F2075">
        <f t="shared" si="195"/>
        <v>-2.0880279880854564E-3</v>
      </c>
      <c r="H2075">
        <v>4.480449392814374E-3</v>
      </c>
      <c r="I2075">
        <v>4.5412111381976173E-3</v>
      </c>
      <c r="J2075">
        <f t="shared" si="196"/>
        <v>0.88288472298281717</v>
      </c>
      <c r="K2075">
        <f t="shared" si="197"/>
        <v>0.87238499216164056</v>
      </c>
    </row>
    <row r="2076" spans="1:11">
      <c r="A2076" s="2">
        <v>38527</v>
      </c>
      <c r="B2076" s="1">
        <v>0.54881729899999998</v>
      </c>
      <c r="C2076">
        <f t="shared" si="193"/>
        <v>-2.2501513239568949E-3</v>
      </c>
      <c r="D2076">
        <f t="shared" si="194"/>
        <v>-2.2526867185088855E-3</v>
      </c>
      <c r="E2076">
        <f t="shared" si="192"/>
        <v>1.8220999990745554</v>
      </c>
      <c r="F2076">
        <f t="shared" si="195"/>
        <v>2.252686718508931E-3</v>
      </c>
      <c r="H2076">
        <v>4.4903534906262912E-3</v>
      </c>
      <c r="I2076">
        <v>4.5443751406317769E-3</v>
      </c>
      <c r="J2076">
        <f t="shared" si="196"/>
        <v>0.88481168120578824</v>
      </c>
      <c r="K2076">
        <f t="shared" si="197"/>
        <v>0.8730005858910026</v>
      </c>
    </row>
    <row r="2077" spans="1:11">
      <c r="A2077" s="2">
        <v>38530</v>
      </c>
      <c r="B2077" s="1">
        <v>0.54788516300000001</v>
      </c>
      <c r="C2077">
        <f t="shared" si="193"/>
        <v>-1.698445004737259E-3</v>
      </c>
      <c r="D2077">
        <f t="shared" si="194"/>
        <v>-1.6998889977143836E-3</v>
      </c>
      <c r="E2077">
        <f t="shared" si="192"/>
        <v>1.8252000008987284</v>
      </c>
      <c r="F2077">
        <f t="shared" si="195"/>
        <v>1.6998889977144238E-3</v>
      </c>
      <c r="H2077">
        <v>4.4912850316871167E-3</v>
      </c>
      <c r="I2077">
        <v>4.5510315014185782E-3</v>
      </c>
      <c r="J2077">
        <f t="shared" si="196"/>
        <v>0.88499292342908631</v>
      </c>
      <c r="K2077">
        <f t="shared" si="197"/>
        <v>0.87429565883926796</v>
      </c>
    </row>
    <row r="2078" spans="1:11">
      <c r="A2078" s="2">
        <v>38531</v>
      </c>
      <c r="B2078" s="1">
        <v>0.55075177600000003</v>
      </c>
      <c r="C2078">
        <f t="shared" si="193"/>
        <v>5.2321420501764138E-3</v>
      </c>
      <c r="D2078">
        <f t="shared" si="194"/>
        <v>5.2185019522263121E-3</v>
      </c>
      <c r="E2078">
        <f t="shared" si="192"/>
        <v>1.8157000005752137</v>
      </c>
      <c r="F2078">
        <f t="shared" si="195"/>
        <v>-5.2185019522261898E-3</v>
      </c>
      <c r="H2078">
        <v>4.50048226038264E-3</v>
      </c>
      <c r="I2078">
        <v>4.5580611226060845E-3</v>
      </c>
      <c r="J2078">
        <f t="shared" si="196"/>
        <v>0.88678235198683519</v>
      </c>
      <c r="K2078">
        <f t="shared" si="197"/>
        <v>0.87566335396999839</v>
      </c>
    </row>
    <row r="2079" spans="1:11">
      <c r="A2079" s="2">
        <v>38532</v>
      </c>
      <c r="B2079" s="1">
        <v>0.55309734499999996</v>
      </c>
      <c r="C2079">
        <f t="shared" si="193"/>
        <v>4.2588496346491755E-3</v>
      </c>
      <c r="D2079">
        <f t="shared" si="194"/>
        <v>4.2498064012994417E-3</v>
      </c>
      <c r="E2079">
        <f t="shared" si="192"/>
        <v>1.8080000004339201</v>
      </c>
      <c r="F2079">
        <f t="shared" si="195"/>
        <v>-4.2498064012993792E-3</v>
      </c>
      <c r="H2079">
        <v>4.5031279621230384E-3</v>
      </c>
      <c r="I2079">
        <v>4.5613572987606554E-3</v>
      </c>
      <c r="J2079">
        <f t="shared" si="196"/>
        <v>0.88729710424605213</v>
      </c>
      <c r="K2079">
        <f t="shared" si="197"/>
        <v>0.87630466364464321</v>
      </c>
    </row>
    <row r="2080" spans="1:11">
      <c r="A2080" s="2">
        <v>38533</v>
      </c>
      <c r="B2080" s="1">
        <v>0.55772448399999996</v>
      </c>
      <c r="C2080">
        <f t="shared" si="193"/>
        <v>8.3658673140079021E-3</v>
      </c>
      <c r="D2080">
        <f t="shared" si="194"/>
        <v>8.3310673989890217E-3</v>
      </c>
      <c r="E2080">
        <f t="shared" si="192"/>
        <v>1.7930000003370841</v>
      </c>
      <c r="F2080">
        <f t="shared" si="195"/>
        <v>-8.3310673989889818E-3</v>
      </c>
      <c r="H2080">
        <v>4.506000439304038E-3</v>
      </c>
      <c r="I2080">
        <v>4.5645455431811959E-3</v>
      </c>
      <c r="J2080">
        <f t="shared" si="196"/>
        <v>0.88785597832316032</v>
      </c>
      <c r="K2080">
        <f t="shared" si="197"/>
        <v>0.87692497393637014</v>
      </c>
    </row>
    <row r="2081" spans="1:11">
      <c r="A2081" s="2">
        <v>38534</v>
      </c>
      <c r="B2081" s="1">
        <v>0.56471651199999995</v>
      </c>
      <c r="C2081">
        <f t="shared" si="193"/>
        <v>1.2536706206356829E-2</v>
      </c>
      <c r="D2081">
        <f t="shared" si="194"/>
        <v>1.2458772384746847E-2</v>
      </c>
      <c r="E2081">
        <f t="shared" si="192"/>
        <v>1.7708000009746485</v>
      </c>
      <c r="F2081">
        <f t="shared" si="195"/>
        <v>-1.2458772384746875E-2</v>
      </c>
      <c r="H2081">
        <v>4.5141376717001145E-3</v>
      </c>
      <c r="I2081">
        <v>4.5705149828842231E-3</v>
      </c>
      <c r="J2081">
        <f t="shared" si="196"/>
        <v>0.88943917218651025</v>
      </c>
      <c r="K2081">
        <f t="shared" si="197"/>
        <v>0.87808639834278479</v>
      </c>
    </row>
    <row r="2082" spans="1:11">
      <c r="A2082" s="2">
        <v>38538</v>
      </c>
      <c r="B2082" s="1">
        <v>0.56915196400000001</v>
      </c>
      <c r="C2082">
        <f t="shared" si="193"/>
        <v>7.8542984059231102E-3</v>
      </c>
      <c r="D2082">
        <f t="shared" si="194"/>
        <v>7.8236139692888715E-3</v>
      </c>
      <c r="E2082">
        <f t="shared" si="192"/>
        <v>1.7569999986857641</v>
      </c>
      <c r="F2082">
        <f t="shared" si="195"/>
        <v>-7.8236139692888958E-3</v>
      </c>
      <c r="H2082">
        <v>4.5219500604034776E-3</v>
      </c>
      <c r="I2082">
        <v>4.5730937524856878E-3</v>
      </c>
      <c r="J2082">
        <f t="shared" si="196"/>
        <v>0.89095916390497631</v>
      </c>
      <c r="K2082">
        <f t="shared" si="197"/>
        <v>0.87858812817048404</v>
      </c>
    </row>
    <row r="2083" spans="1:11">
      <c r="A2083" s="2">
        <v>38539</v>
      </c>
      <c r="B2083" s="1">
        <v>0.56873116099999999</v>
      </c>
      <c r="C2083">
        <f t="shared" si="193"/>
        <v>-7.3935087044696424E-4</v>
      </c>
      <c r="D2083">
        <f t="shared" si="194"/>
        <v>-7.3962432509604257E-4</v>
      </c>
      <c r="E2083">
        <f t="shared" si="192"/>
        <v>1.7582999993207689</v>
      </c>
      <c r="F2083">
        <f t="shared" si="195"/>
        <v>7.3962432509612898E-4</v>
      </c>
      <c r="H2083">
        <v>4.526702003183009E-3</v>
      </c>
      <c r="I2083">
        <v>4.592564455318744E-3</v>
      </c>
      <c r="J2083">
        <f t="shared" si="196"/>
        <v>0.89188371002598577</v>
      </c>
      <c r="K2083">
        <f t="shared" si="197"/>
        <v>0.88237638144137132</v>
      </c>
    </row>
    <row r="2084" spans="1:11">
      <c r="A2084" s="2">
        <v>38540</v>
      </c>
      <c r="B2084" s="1">
        <v>0.57411872799999997</v>
      </c>
      <c r="C2084">
        <f t="shared" si="193"/>
        <v>9.4729590524404994E-3</v>
      </c>
      <c r="D2084">
        <f t="shared" si="194"/>
        <v>9.4283719359539303E-3</v>
      </c>
      <c r="E2084">
        <f t="shared" si="192"/>
        <v>1.7417999992503295</v>
      </c>
      <c r="F2084">
        <f t="shared" si="195"/>
        <v>-9.4283719359540535E-3</v>
      </c>
      <c r="H2084">
        <v>4.5472845038261626E-3</v>
      </c>
      <c r="I2084">
        <v>4.5934248543646949E-3</v>
      </c>
      <c r="J2084">
        <f t="shared" si="196"/>
        <v>0.89588827658185199</v>
      </c>
      <c r="K2084">
        <f t="shared" si="197"/>
        <v>0.88254378215248264</v>
      </c>
    </row>
    <row r="2085" spans="1:11">
      <c r="A2085" s="2">
        <v>38541</v>
      </c>
      <c r="B2085" s="1">
        <v>0.57603686600000004</v>
      </c>
      <c r="C2085">
        <f t="shared" si="193"/>
        <v>3.3410127669621925E-3</v>
      </c>
      <c r="D2085">
        <f t="shared" si="194"/>
        <v>3.3354439839438934E-3</v>
      </c>
      <c r="E2085">
        <f t="shared" si="192"/>
        <v>1.7360000010832639</v>
      </c>
      <c r="F2085">
        <f t="shared" si="195"/>
        <v>-3.3354439839438964E-3</v>
      </c>
      <c r="H2085">
        <v>4.5589637828852237E-3</v>
      </c>
      <c r="I2085">
        <v>4.5963004819530714E-3</v>
      </c>
      <c r="J2085">
        <f t="shared" si="196"/>
        <v>0.89816061710681638</v>
      </c>
      <c r="K2085">
        <f t="shared" si="197"/>
        <v>0.88310326917824256</v>
      </c>
    </row>
    <row r="2086" spans="1:11">
      <c r="A2086" s="2">
        <v>38544</v>
      </c>
      <c r="B2086" s="1">
        <v>0.56937880799999996</v>
      </c>
      <c r="C2086">
        <f t="shared" si="193"/>
        <v>-1.1558388695212529E-2</v>
      </c>
      <c r="D2086">
        <f t="shared" si="194"/>
        <v>-1.1625706092994525E-2</v>
      </c>
      <c r="E2086">
        <f t="shared" si="192"/>
        <v>1.7562999991387107</v>
      </c>
      <c r="F2086">
        <f t="shared" si="195"/>
        <v>1.1625706092994702E-2</v>
      </c>
      <c r="H2086">
        <v>4.5679569870030311E-3</v>
      </c>
      <c r="I2086">
        <v>4.6271653696445415E-3</v>
      </c>
      <c r="J2086">
        <f t="shared" si="196"/>
        <v>0.89991035029349942</v>
      </c>
      <c r="K2086">
        <f t="shared" si="197"/>
        <v>0.88910839455842527</v>
      </c>
    </row>
    <row r="2087" spans="1:11">
      <c r="A2087" s="2">
        <v>38545</v>
      </c>
      <c r="B2087" s="1">
        <v>0.56328507900000002</v>
      </c>
      <c r="C2087">
        <f t="shared" si="193"/>
        <v>-1.0702416237451384E-2</v>
      </c>
      <c r="D2087">
        <f t="shared" si="194"/>
        <v>-1.0760099026761906E-2</v>
      </c>
      <c r="E2087">
        <f t="shared" si="192"/>
        <v>1.7752999986708329</v>
      </c>
      <c r="F2087">
        <f t="shared" si="195"/>
        <v>1.0760099026761921E-2</v>
      </c>
      <c r="H2087">
        <v>4.5750135594020457E-3</v>
      </c>
      <c r="I2087">
        <v>4.6343770429360508E-3</v>
      </c>
      <c r="J2087">
        <f t="shared" si="196"/>
        <v>0.90128328909807276</v>
      </c>
      <c r="K2087">
        <f t="shared" si="197"/>
        <v>0.89051151005812612</v>
      </c>
    </row>
    <row r="2088" spans="1:11">
      <c r="A2088" s="2">
        <v>38546</v>
      </c>
      <c r="B2088" s="1">
        <v>0.56967073000000001</v>
      </c>
      <c r="C2088">
        <f t="shared" si="193"/>
        <v>1.1336446211812401E-2</v>
      </c>
      <c r="D2088">
        <f t="shared" si="194"/>
        <v>1.1272670248034735E-2</v>
      </c>
      <c r="E2088">
        <f t="shared" si="192"/>
        <v>1.7554000009795132</v>
      </c>
      <c r="F2088">
        <f t="shared" si="195"/>
        <v>-1.1272670248034727E-2</v>
      </c>
      <c r="H2088">
        <v>4.5783897777277229E-3</v>
      </c>
      <c r="I2088">
        <v>4.6595446131553657E-3</v>
      </c>
      <c r="J2088">
        <f t="shared" si="196"/>
        <v>0.90194017191453502</v>
      </c>
      <c r="K2088">
        <f t="shared" si="197"/>
        <v>0.89540815559891984</v>
      </c>
    </row>
    <row r="2089" spans="1:11">
      <c r="A2089" s="2">
        <v>38547</v>
      </c>
      <c r="B2089" s="1">
        <v>0.56866647699999995</v>
      </c>
      <c r="C2089">
        <f t="shared" si="193"/>
        <v>-1.7628657171837592E-3</v>
      </c>
      <c r="D2089">
        <f t="shared" si="194"/>
        <v>-1.7644213935199967E-3</v>
      </c>
      <c r="E2089">
        <f t="shared" si="192"/>
        <v>1.758500000343787</v>
      </c>
      <c r="F2089">
        <f t="shared" si="195"/>
        <v>1.7644213935199562E-3</v>
      </c>
      <c r="H2089">
        <v>4.5836585251581791E-3</v>
      </c>
      <c r="I2089">
        <v>4.6754760965246637E-3</v>
      </c>
      <c r="J2089">
        <f t="shared" si="196"/>
        <v>0.90296526843303448</v>
      </c>
      <c r="K2089">
        <f t="shared" si="197"/>
        <v>0.89850781227291354</v>
      </c>
    </row>
    <row r="2090" spans="1:11">
      <c r="A2090" s="2">
        <v>38548</v>
      </c>
      <c r="B2090" s="1">
        <v>0.57035304899999995</v>
      </c>
      <c r="C2090">
        <f t="shared" si="193"/>
        <v>2.9658368625797848E-3</v>
      </c>
      <c r="D2090">
        <f t="shared" si="194"/>
        <v>2.9614474451544483E-3</v>
      </c>
      <c r="E2090">
        <f t="shared" si="192"/>
        <v>1.7532999985768465</v>
      </c>
      <c r="F2090">
        <f t="shared" si="195"/>
        <v>-2.9614474451545299E-3</v>
      </c>
      <c r="H2090">
        <v>4.5972217535092431E-3</v>
      </c>
      <c r="I2090">
        <v>4.6867554685141493E-3</v>
      </c>
      <c r="J2090">
        <f t="shared" si="196"/>
        <v>0.90560415335697664</v>
      </c>
      <c r="K2090">
        <f t="shared" si="197"/>
        <v>0.90070234619390688</v>
      </c>
    </row>
    <row r="2091" spans="1:11">
      <c r="A2091" s="2">
        <v>38551</v>
      </c>
      <c r="B2091" s="1">
        <v>0.57067853700000004</v>
      </c>
      <c r="C2091">
        <f t="shared" si="193"/>
        <v>5.7067810993705059E-4</v>
      </c>
      <c r="D2091">
        <f t="shared" si="194"/>
        <v>5.705153351095464E-4</v>
      </c>
      <c r="E2091">
        <f t="shared" si="192"/>
        <v>1.7522999993251891</v>
      </c>
      <c r="F2091">
        <f t="shared" si="195"/>
        <v>-5.7051533510944492E-4</v>
      </c>
      <c r="H2091">
        <v>4.6068772970791032E-3</v>
      </c>
      <c r="I2091">
        <v>4.7320319606807063E-3</v>
      </c>
      <c r="J2091">
        <f t="shared" si="196"/>
        <v>0.90748275244116672</v>
      </c>
      <c r="K2091">
        <f t="shared" si="197"/>
        <v>0.90951141800887325</v>
      </c>
    </row>
    <row r="2092" spans="1:11">
      <c r="A2092" s="2">
        <v>38552</v>
      </c>
      <c r="B2092" s="1">
        <v>0.57590417000000005</v>
      </c>
      <c r="C2092">
        <f t="shared" si="193"/>
        <v>9.1568767023737507E-3</v>
      </c>
      <c r="D2092">
        <f t="shared" si="194"/>
        <v>9.1152066918349598E-3</v>
      </c>
      <c r="E2092">
        <f t="shared" si="192"/>
        <v>1.7363999986317167</v>
      </c>
      <c r="F2092">
        <f t="shared" si="195"/>
        <v>-9.1152066918348124E-3</v>
      </c>
      <c r="H2092">
        <v>4.6071780832939672E-3</v>
      </c>
      <c r="I2092">
        <v>4.7334937876033021E-3</v>
      </c>
      <c r="J2092">
        <f t="shared" si="196"/>
        <v>0.90754127392198158</v>
      </c>
      <c r="K2092">
        <f t="shared" si="197"/>
        <v>0.90979583355711913</v>
      </c>
    </row>
    <row r="2093" spans="1:11">
      <c r="A2093" s="2">
        <v>38553</v>
      </c>
      <c r="B2093" s="1">
        <v>0.57793446199999998</v>
      </c>
      <c r="C2093">
        <f t="shared" si="193"/>
        <v>3.5253990260217805E-3</v>
      </c>
      <c r="D2093">
        <f t="shared" si="194"/>
        <v>3.519199373435599E-3</v>
      </c>
      <c r="E2093">
        <f t="shared" si="192"/>
        <v>1.7303000006945424</v>
      </c>
      <c r="F2093">
        <f t="shared" si="195"/>
        <v>-3.5191993734357508E-3</v>
      </c>
      <c r="H2093">
        <v>4.6123898429857807E-3</v>
      </c>
      <c r="I2093">
        <v>4.7336768271877888E-3</v>
      </c>
      <c r="J2093">
        <f t="shared" si="196"/>
        <v>0.90855528280850584</v>
      </c>
      <c r="K2093">
        <f t="shared" si="197"/>
        <v>0.90983144605198274</v>
      </c>
    </row>
    <row r="2094" spans="1:11">
      <c r="A2094" s="2">
        <v>38554</v>
      </c>
      <c r="B2094" s="1">
        <v>0.57237708200000004</v>
      </c>
      <c r="C2094">
        <f t="shared" si="193"/>
        <v>-9.6159346178597005E-3</v>
      </c>
      <c r="D2094">
        <f t="shared" si="194"/>
        <v>-9.6624662541960372E-3</v>
      </c>
      <c r="E2094">
        <f t="shared" si="192"/>
        <v>1.7471000000660402</v>
      </c>
      <c r="F2094">
        <f t="shared" si="195"/>
        <v>9.6624662541960529E-3</v>
      </c>
      <c r="H2094">
        <v>4.6201832054853361E-3</v>
      </c>
      <c r="I2094">
        <v>4.7421544067743661E-3</v>
      </c>
      <c r="J2094">
        <f t="shared" si="196"/>
        <v>0.9100715727561921</v>
      </c>
      <c r="K2094">
        <f t="shared" si="197"/>
        <v>0.91148085844728344</v>
      </c>
    </row>
    <row r="2095" spans="1:11">
      <c r="A2095" s="2">
        <v>38555</v>
      </c>
      <c r="B2095" s="1">
        <v>0.57428358099999999</v>
      </c>
      <c r="C2095">
        <f t="shared" si="193"/>
        <v>3.3308444030257789E-3</v>
      </c>
      <c r="D2095">
        <f t="shared" si="194"/>
        <v>3.3253094281617229E-3</v>
      </c>
      <c r="E2095">
        <f t="shared" si="192"/>
        <v>1.7413000007047041</v>
      </c>
      <c r="F2095">
        <f t="shared" si="195"/>
        <v>-3.3253094281617355E-3</v>
      </c>
      <c r="H2095">
        <v>4.6243664424456387E-3</v>
      </c>
      <c r="I2095">
        <v>4.7480978260742036E-3</v>
      </c>
      <c r="J2095">
        <f t="shared" si="196"/>
        <v>0.91088547049956781</v>
      </c>
      <c r="K2095">
        <f t="shared" si="197"/>
        <v>0.91263722027951466</v>
      </c>
    </row>
    <row r="2096" spans="1:11">
      <c r="A2096" s="2">
        <v>38558</v>
      </c>
      <c r="B2096" s="1">
        <v>0.57290174699999996</v>
      </c>
      <c r="C2096">
        <f t="shared" si="193"/>
        <v>-2.4061875451738546E-3</v>
      </c>
      <c r="D2096">
        <f t="shared" si="194"/>
        <v>-2.4090870665537862E-3</v>
      </c>
      <c r="E2096">
        <f t="shared" si="192"/>
        <v>1.7455000010673734</v>
      </c>
      <c r="F2096">
        <f t="shared" si="195"/>
        <v>2.4090870665538036E-3</v>
      </c>
      <c r="H2096">
        <v>4.6277467392712383E-3</v>
      </c>
      <c r="I2096">
        <v>4.7536318749782005E-3</v>
      </c>
      <c r="J2096">
        <f t="shared" si="196"/>
        <v>0.91154314683595605</v>
      </c>
      <c r="K2096">
        <f t="shared" si="197"/>
        <v>0.91371393430681858</v>
      </c>
    </row>
    <row r="2097" spans="1:11">
      <c r="A2097" s="2">
        <v>38559</v>
      </c>
      <c r="B2097" s="1">
        <v>0.57421762799999998</v>
      </c>
      <c r="C2097">
        <f t="shared" si="193"/>
        <v>2.2968702869046176E-3</v>
      </c>
      <c r="D2097">
        <f t="shared" si="194"/>
        <v>2.2942365125349254E-3</v>
      </c>
      <c r="E2097">
        <f t="shared" si="192"/>
        <v>1.7415000014593771</v>
      </c>
      <c r="F2097">
        <f t="shared" si="195"/>
        <v>-2.2942365125348061E-3</v>
      </c>
      <c r="H2097">
        <v>4.6536320879417056E-3</v>
      </c>
      <c r="I2097">
        <v>4.7623554682649115E-3</v>
      </c>
      <c r="J2097">
        <f t="shared" si="196"/>
        <v>0.91657944458081575</v>
      </c>
      <c r="K2097">
        <f t="shared" si="197"/>
        <v>0.91541121154871485</v>
      </c>
    </row>
    <row r="2098" spans="1:11">
      <c r="A2098" s="2">
        <v>38560</v>
      </c>
      <c r="B2098" s="1">
        <v>0.57346025899999997</v>
      </c>
      <c r="C2098">
        <f t="shared" si="193"/>
        <v>-1.3189581146052509E-3</v>
      </c>
      <c r="D2098">
        <f t="shared" si="194"/>
        <v>-1.3198287054587391E-3</v>
      </c>
      <c r="E2098">
        <f t="shared" si="192"/>
        <v>1.7438000006204442</v>
      </c>
      <c r="F2098">
        <f t="shared" si="195"/>
        <v>1.3198287054586918E-3</v>
      </c>
      <c r="H2098">
        <v>4.6547797124824163E-3</v>
      </c>
      <c r="I2098">
        <v>4.7716043179752811E-3</v>
      </c>
      <c r="J2098">
        <f t="shared" si="196"/>
        <v>0.91680272837582688</v>
      </c>
      <c r="K2098">
        <f t="shared" si="197"/>
        <v>0.91721068357947122</v>
      </c>
    </row>
    <row r="2099" spans="1:11">
      <c r="A2099" s="2">
        <v>38561</v>
      </c>
      <c r="B2099" s="1">
        <v>0.56989798800000002</v>
      </c>
      <c r="C2099">
        <f t="shared" si="193"/>
        <v>-6.2118881720101271E-3</v>
      </c>
      <c r="D2099">
        <f t="shared" si="194"/>
        <v>-6.2312622239750733E-3</v>
      </c>
      <c r="E2099">
        <f t="shared" si="192"/>
        <v>1.7547000008008451</v>
      </c>
      <c r="F2099">
        <f t="shared" si="195"/>
        <v>6.2312622239749683E-3</v>
      </c>
      <c r="H2099">
        <v>4.6551440723756375E-3</v>
      </c>
      <c r="I2099">
        <v>4.7836571303329226E-3</v>
      </c>
      <c r="J2099">
        <f t="shared" si="196"/>
        <v>0.91687361886032093</v>
      </c>
      <c r="K2099">
        <f t="shared" si="197"/>
        <v>0.91955569938237836</v>
      </c>
    </row>
    <row r="2100" spans="1:11">
      <c r="A2100" s="2">
        <v>38562</v>
      </c>
      <c r="B2100" s="1">
        <v>0.56840789000000003</v>
      </c>
      <c r="C2100">
        <f t="shared" si="193"/>
        <v>-2.6146749617933507E-3</v>
      </c>
      <c r="D2100">
        <f t="shared" si="194"/>
        <v>-2.618099194510662E-3</v>
      </c>
      <c r="E2100">
        <f t="shared" si="192"/>
        <v>1.7592999984570938</v>
      </c>
      <c r="F2100">
        <f t="shared" si="195"/>
        <v>2.6180991945104954E-3</v>
      </c>
      <c r="H2100">
        <v>4.6716625208213756E-3</v>
      </c>
      <c r="I2100">
        <v>4.7993103929320673E-3</v>
      </c>
      <c r="J2100">
        <f t="shared" si="196"/>
        <v>0.92008747646428546</v>
      </c>
      <c r="K2100">
        <f t="shared" si="197"/>
        <v>0.92260122494710506</v>
      </c>
    </row>
    <row r="2101" spans="1:11">
      <c r="A2101" s="2">
        <v>38565</v>
      </c>
      <c r="B2101" s="1">
        <v>0.56513139300000004</v>
      </c>
      <c r="C2101">
        <f t="shared" si="193"/>
        <v>-5.7643411670446065E-3</v>
      </c>
      <c r="D2101">
        <f t="shared" si="194"/>
        <v>-5.7810191040175637E-3</v>
      </c>
      <c r="E2101">
        <f t="shared" si="192"/>
        <v>1.7695000001530616</v>
      </c>
      <c r="F2101">
        <f t="shared" si="195"/>
        <v>5.7810191040176271E-3</v>
      </c>
      <c r="H2101">
        <v>4.6807169508914686E-3</v>
      </c>
      <c r="I2101">
        <v>4.8105593633646776E-3</v>
      </c>
      <c r="J2101">
        <f t="shared" si="196"/>
        <v>0.9218491218770446</v>
      </c>
      <c r="K2101">
        <f t="shared" si="197"/>
        <v>0.92478984388915486</v>
      </c>
    </row>
    <row r="2102" spans="1:11">
      <c r="A2102" s="2">
        <v>38566</v>
      </c>
      <c r="B2102" s="1">
        <v>0.56407942200000005</v>
      </c>
      <c r="C2102">
        <f t="shared" si="193"/>
        <v>-1.8614626846610305E-3</v>
      </c>
      <c r="D2102">
        <f t="shared" si="194"/>
        <v>-1.8631973593466156E-3</v>
      </c>
      <c r="E2102">
        <f t="shared" si="192"/>
        <v>1.7728000012026675</v>
      </c>
      <c r="F2102">
        <f t="shared" si="195"/>
        <v>1.8631973593466009E-3</v>
      </c>
      <c r="H2102">
        <v>4.6841350882415615E-3</v>
      </c>
      <c r="I2102">
        <v>4.8169119677896402E-3</v>
      </c>
      <c r="J2102">
        <f t="shared" si="196"/>
        <v>0.92251416053064916</v>
      </c>
      <c r="K2102">
        <f t="shared" si="197"/>
        <v>0.92602581747972612</v>
      </c>
    </row>
    <row r="2103" spans="1:11">
      <c r="A2103" s="2">
        <v>38567</v>
      </c>
      <c r="B2103" s="1">
        <v>0.56154537299999996</v>
      </c>
      <c r="C2103">
        <f t="shared" si="193"/>
        <v>-4.4923620702478351E-3</v>
      </c>
      <c r="D2103">
        <f t="shared" si="194"/>
        <v>-4.5024830515159294E-3</v>
      </c>
      <c r="E2103">
        <f t="shared" si="192"/>
        <v>1.7807999995754573</v>
      </c>
      <c r="F2103">
        <f t="shared" si="195"/>
        <v>4.5024830515158548E-3</v>
      </c>
      <c r="H2103">
        <v>4.7202639542078748E-3</v>
      </c>
      <c r="I2103">
        <v>4.8247013100831439E-3</v>
      </c>
      <c r="J2103">
        <f t="shared" si="196"/>
        <v>0.92954345453425202</v>
      </c>
      <c r="K2103">
        <f t="shared" si="197"/>
        <v>0.92754132524924171</v>
      </c>
    </row>
    <row r="2104" spans="1:11">
      <c r="A2104" s="2">
        <v>38568</v>
      </c>
      <c r="B2104" s="1">
        <v>0.56189245399999999</v>
      </c>
      <c r="C2104">
        <f t="shared" si="193"/>
        <v>6.1808184465261817E-4</v>
      </c>
      <c r="D2104">
        <f t="shared" si="194"/>
        <v>6.178909107404124E-4</v>
      </c>
      <c r="E2104">
        <f t="shared" si="192"/>
        <v>1.7796999993169511</v>
      </c>
      <c r="F2104">
        <f t="shared" si="195"/>
        <v>-6.1789091074042758E-4</v>
      </c>
      <c r="H2104">
        <v>4.7360783298483183E-3</v>
      </c>
      <c r="I2104">
        <v>4.8265970661922081E-3</v>
      </c>
      <c r="J2104">
        <f t="shared" si="196"/>
        <v>0.93262032652806837</v>
      </c>
      <c r="K2104">
        <f t="shared" si="197"/>
        <v>0.9279101668027564</v>
      </c>
    </row>
    <row r="2105" spans="1:11">
      <c r="A2105" s="2">
        <v>38569</v>
      </c>
      <c r="B2105" s="1">
        <v>0.56344376799999996</v>
      </c>
      <c r="C2105">
        <f t="shared" si="193"/>
        <v>2.7608735247404148E-3</v>
      </c>
      <c r="D2105">
        <f t="shared" si="194"/>
        <v>2.7570693137855535E-3</v>
      </c>
      <c r="E2105">
        <f t="shared" si="192"/>
        <v>1.7748000009825293</v>
      </c>
      <c r="F2105">
        <f t="shared" si="195"/>
        <v>-2.7570693137855275E-3</v>
      </c>
      <c r="H2105">
        <v>4.7417748186957369E-3</v>
      </c>
      <c r="I2105">
        <v>4.8395682960723375E-3</v>
      </c>
      <c r="J2105">
        <f t="shared" si="196"/>
        <v>0.93372864514881015</v>
      </c>
      <c r="K2105">
        <f t="shared" si="197"/>
        <v>0.93043387149087919</v>
      </c>
    </row>
    <row r="2106" spans="1:11">
      <c r="A2106" s="2">
        <v>38572</v>
      </c>
      <c r="B2106" s="1">
        <v>0.55981638</v>
      </c>
      <c r="C2106">
        <f t="shared" si="193"/>
        <v>-6.437888225963917E-3</v>
      </c>
      <c r="D2106">
        <f t="shared" si="194"/>
        <v>-6.4587008024842877E-3</v>
      </c>
      <c r="E2106">
        <f t="shared" si="192"/>
        <v>1.7863000007252379</v>
      </c>
      <c r="F2106">
        <f t="shared" si="195"/>
        <v>6.4587008024843363E-3</v>
      </c>
      <c r="H2106">
        <v>4.7431871365068217E-3</v>
      </c>
      <c r="I2106">
        <v>4.8620738905631481E-3</v>
      </c>
      <c r="J2106">
        <f t="shared" si="196"/>
        <v>0.93400342811957637</v>
      </c>
      <c r="K2106">
        <f t="shared" si="197"/>
        <v>0.93481259847747433</v>
      </c>
    </row>
    <row r="2107" spans="1:11">
      <c r="A2107" s="2">
        <v>38573</v>
      </c>
      <c r="B2107" s="1">
        <v>0.560412464</v>
      </c>
      <c r="C2107">
        <f t="shared" si="193"/>
        <v>1.0647848496323498E-3</v>
      </c>
      <c r="D2107">
        <f t="shared" si="194"/>
        <v>1.0642183683291586E-3</v>
      </c>
      <c r="E2107">
        <f t="shared" si="192"/>
        <v>1.7843999986410011</v>
      </c>
      <c r="F2107">
        <f t="shared" si="195"/>
        <v>-1.064218368329096E-3</v>
      </c>
      <c r="H2107">
        <v>4.7669568959080076E-3</v>
      </c>
      <c r="I2107">
        <v>4.881252607086101E-3</v>
      </c>
      <c r="J2107">
        <f t="shared" si="196"/>
        <v>0.93862811319498474</v>
      </c>
      <c r="K2107">
        <f t="shared" si="197"/>
        <v>0.93854404239207967</v>
      </c>
    </row>
    <row r="2108" spans="1:11">
      <c r="A2108" s="2">
        <v>38574</v>
      </c>
      <c r="B2108" s="1">
        <v>0.55797344000000004</v>
      </c>
      <c r="C2108">
        <f t="shared" si="193"/>
        <v>-4.3521944222852937E-3</v>
      </c>
      <c r="D2108">
        <f t="shared" si="194"/>
        <v>-4.3616927896093401E-3</v>
      </c>
      <c r="E2108">
        <f t="shared" si="192"/>
        <v>1.7922000014911104</v>
      </c>
      <c r="F2108">
        <f t="shared" si="195"/>
        <v>4.3616927896094337E-3</v>
      </c>
      <c r="H2108">
        <v>4.7683314786251688E-3</v>
      </c>
      <c r="I2108">
        <v>4.8967398054835702E-3</v>
      </c>
      <c r="J2108">
        <f t="shared" si="196"/>
        <v>0.93889555436128669</v>
      </c>
      <c r="K2108">
        <f t="shared" si="197"/>
        <v>0.94155725822147884</v>
      </c>
    </row>
    <row r="2109" spans="1:11">
      <c r="A2109" s="2">
        <v>38575</v>
      </c>
      <c r="B2109" s="1">
        <v>0.55337280700000002</v>
      </c>
      <c r="C2109">
        <f t="shared" si="193"/>
        <v>-8.2452544694601171E-3</v>
      </c>
      <c r="D2109">
        <f t="shared" si="194"/>
        <v>-8.279434592299276E-3</v>
      </c>
      <c r="E2109">
        <f t="shared" si="192"/>
        <v>1.807100000849879</v>
      </c>
      <c r="F2109">
        <f t="shared" si="195"/>
        <v>8.2794345922992431E-3</v>
      </c>
      <c r="H2109">
        <v>4.7741662435775434E-3</v>
      </c>
      <c r="I2109">
        <v>4.8967398054835702E-3</v>
      </c>
      <c r="J2109">
        <f t="shared" si="196"/>
        <v>0.94003077621769371</v>
      </c>
      <c r="K2109">
        <f t="shared" si="197"/>
        <v>0.94155725822147884</v>
      </c>
    </row>
    <row r="2110" spans="1:11">
      <c r="A2110" s="2">
        <v>38576</v>
      </c>
      <c r="B2110" s="1">
        <v>0.55102490599999998</v>
      </c>
      <c r="C2110">
        <f t="shared" si="193"/>
        <v>-4.2428918990955466E-3</v>
      </c>
      <c r="D2110">
        <f t="shared" si="194"/>
        <v>-4.2519185065906248E-3</v>
      </c>
      <c r="E2110">
        <f t="shared" si="192"/>
        <v>1.8148000010729097</v>
      </c>
      <c r="F2110">
        <f t="shared" si="195"/>
        <v>4.2519185065905485E-3</v>
      </c>
      <c r="H2110">
        <v>4.7821723603737581E-3</v>
      </c>
      <c r="I2110">
        <v>4.9081846123302329E-3</v>
      </c>
      <c r="J2110">
        <f t="shared" si="196"/>
        <v>0.94158846000550622</v>
      </c>
      <c r="K2110">
        <f t="shared" si="197"/>
        <v>0.94378397943145675</v>
      </c>
    </row>
    <row r="2111" spans="1:11">
      <c r="A2111" s="2">
        <v>38579</v>
      </c>
      <c r="B2111" s="1">
        <v>0.55285271999999996</v>
      </c>
      <c r="C2111">
        <f t="shared" si="193"/>
        <v>3.3171168491610281E-3</v>
      </c>
      <c r="D2111">
        <f t="shared" si="194"/>
        <v>3.3116273532486935E-3</v>
      </c>
      <c r="E2111">
        <f t="shared" si="192"/>
        <v>1.8088000001157634</v>
      </c>
      <c r="F2111">
        <f t="shared" si="195"/>
        <v>-3.3116273532486484E-3</v>
      </c>
      <c r="H2111">
        <v>4.8411599606648006E-3</v>
      </c>
      <c r="I2111">
        <v>4.9164299350405996E-3</v>
      </c>
      <c r="J2111">
        <f t="shared" si="196"/>
        <v>0.9530651884862551</v>
      </c>
      <c r="K2111">
        <f t="shared" si="197"/>
        <v>0.94538820353137154</v>
      </c>
    </row>
    <row r="2112" spans="1:11">
      <c r="A2112" s="2">
        <v>38580</v>
      </c>
      <c r="B2112" s="1">
        <v>0.55260831099999996</v>
      </c>
      <c r="C2112">
        <f t="shared" si="193"/>
        <v>-4.420869992283194E-4</v>
      </c>
      <c r="D2112">
        <f t="shared" si="194"/>
        <v>-4.4218474849594462E-4</v>
      </c>
      <c r="E2112">
        <f t="shared" si="192"/>
        <v>1.8096000007498985</v>
      </c>
      <c r="F2112">
        <f t="shared" si="195"/>
        <v>4.4218474849592993E-4</v>
      </c>
      <c r="H2112">
        <v>4.8478078733023332E-3</v>
      </c>
      <c r="I2112">
        <v>4.9170345064225964E-3</v>
      </c>
      <c r="J2112">
        <f t="shared" si="196"/>
        <v>0.95435861774813824</v>
      </c>
      <c r="K2112">
        <f t="shared" si="197"/>
        <v>0.94550582997428789</v>
      </c>
    </row>
    <row r="2113" spans="1:11">
      <c r="A2113" s="2">
        <v>38581</v>
      </c>
      <c r="B2113" s="1">
        <v>0.55321973899999999</v>
      </c>
      <c r="C2113">
        <f t="shared" si="193"/>
        <v>1.106440109258644E-3</v>
      </c>
      <c r="D2113">
        <f t="shared" si="194"/>
        <v>1.1058284555315252E-3</v>
      </c>
      <c r="E2113">
        <f t="shared" si="192"/>
        <v>1.8075999996088354</v>
      </c>
      <c r="F2113">
        <f t="shared" si="195"/>
        <v>-1.1058284555315232E-3</v>
      </c>
      <c r="H2113">
        <v>4.8543773202981127E-3</v>
      </c>
      <c r="I2113">
        <v>4.9374675645995391E-3</v>
      </c>
      <c r="J2113">
        <f t="shared" si="196"/>
        <v>0.95563678060045354</v>
      </c>
      <c r="K2113">
        <f t="shared" si="197"/>
        <v>0.94948132074812985</v>
      </c>
    </row>
    <row r="2114" spans="1:11">
      <c r="A2114" s="2">
        <v>38582</v>
      </c>
      <c r="B2114" s="1">
        <v>0.55713410200000002</v>
      </c>
      <c r="C2114">
        <f t="shared" si="193"/>
        <v>7.0756025572689119E-3</v>
      </c>
      <c r="D2114">
        <f t="shared" si="194"/>
        <v>7.0506879364288849E-3</v>
      </c>
      <c r="E2114">
        <f t="shared" si="192"/>
        <v>1.7949000005747269</v>
      </c>
      <c r="F2114">
        <f t="shared" si="195"/>
        <v>-7.0506879364289109E-3</v>
      </c>
      <c r="H2114">
        <v>4.85627960744136E-3</v>
      </c>
      <c r="I2114">
        <v>4.9506435020586163E-3</v>
      </c>
      <c r="J2114">
        <f t="shared" si="196"/>
        <v>0.95600689284315787</v>
      </c>
      <c r="K2114">
        <f t="shared" si="197"/>
        <v>0.95204485369320746</v>
      </c>
    </row>
    <row r="2115" spans="1:11">
      <c r="A2115" s="2">
        <v>38583</v>
      </c>
      <c r="B2115" s="1">
        <v>0.55763118300000003</v>
      </c>
      <c r="C2115">
        <f t="shared" si="193"/>
        <v>8.9221068718581265E-4</v>
      </c>
      <c r="D2115">
        <f t="shared" si="194"/>
        <v>8.9181290381744663E-4</v>
      </c>
      <c r="E2115">
        <f t="shared" ref="E2115:E2178" si="198">1/B2115</f>
        <v>1.793299999150155</v>
      </c>
      <c r="F2115">
        <f t="shared" si="195"/>
        <v>-8.9181290381729571E-4</v>
      </c>
      <c r="H2115">
        <v>4.8848669194777733E-3</v>
      </c>
      <c r="I2115">
        <v>4.9512609687551098E-3</v>
      </c>
      <c r="J2115">
        <f t="shared" si="196"/>
        <v>0.96156888920540329</v>
      </c>
      <c r="K2115">
        <f t="shared" si="197"/>
        <v>0.95216498907058511</v>
      </c>
    </row>
    <row r="2116" spans="1:11">
      <c r="A2116" s="2">
        <v>38586</v>
      </c>
      <c r="B2116" s="1">
        <v>0.55487737199999998</v>
      </c>
      <c r="C2116">
        <f t="shared" ref="C2116:C2179" si="199">+B2116/B2115-1</f>
        <v>-4.9384092639598309E-3</v>
      </c>
      <c r="D2116">
        <f t="shared" ref="D2116:D2179" si="200">+LN(B2116/B2115)</f>
        <v>-4.9506435020586093E-3</v>
      </c>
      <c r="E2116">
        <f t="shared" si="198"/>
        <v>1.8022000003272796</v>
      </c>
      <c r="F2116">
        <f t="shared" ref="F2116:F2179" si="201">+LN(E2116/E2115)</f>
        <v>4.9506435020586163E-3</v>
      </c>
      <c r="H2116">
        <v>4.8916458493021486E-3</v>
      </c>
      <c r="I2116">
        <v>4.9548664486358321E-3</v>
      </c>
      <c r="J2116">
        <f t="shared" ref="J2116:J2179" si="202">+(H2116-$O$4)/$O$5</f>
        <v>0.96288780939541851</v>
      </c>
      <c r="K2116">
        <f t="shared" ref="K2116:K2179" si="203">+(I2116-$O$9)/$O$10</f>
        <v>0.95286647740762009</v>
      </c>
    </row>
    <row r="2117" spans="1:11">
      <c r="A2117" s="2">
        <v>38587</v>
      </c>
      <c r="B2117" s="1">
        <v>0.55567904000000001</v>
      </c>
      <c r="C2117">
        <f t="shared" si="199"/>
        <v>1.4447660698624354E-3</v>
      </c>
      <c r="D2117">
        <f t="shared" si="200"/>
        <v>1.4437233995197923E-3</v>
      </c>
      <c r="E2117">
        <f t="shared" si="198"/>
        <v>1.7995999993089535</v>
      </c>
      <c r="F2117">
        <f t="shared" si="201"/>
        <v>-1.4437233995197591E-3</v>
      </c>
      <c r="H2117">
        <v>4.8959705842066183E-3</v>
      </c>
      <c r="I2117">
        <v>4.9675419360363463E-3</v>
      </c>
      <c r="J2117">
        <f t="shared" si="202"/>
        <v>0.96372923722101111</v>
      </c>
      <c r="K2117">
        <f t="shared" si="203"/>
        <v>0.95533264193269141</v>
      </c>
    </row>
    <row r="2118" spans="1:11">
      <c r="A2118" s="2">
        <v>38588</v>
      </c>
      <c r="B2118" s="1">
        <v>0.55663790700000004</v>
      </c>
      <c r="C2118">
        <f t="shared" si="199"/>
        <v>1.725577052537508E-3</v>
      </c>
      <c r="D2118">
        <f t="shared" si="200"/>
        <v>1.7240899549439334E-3</v>
      </c>
      <c r="E2118">
        <f t="shared" si="198"/>
        <v>1.7965000001338391</v>
      </c>
      <c r="F2118">
        <f t="shared" si="201"/>
        <v>-1.7240899549438083E-3</v>
      </c>
      <c r="H2118">
        <v>4.902972913843338E-3</v>
      </c>
      <c r="I2118">
        <v>4.9714102436734173E-3</v>
      </c>
      <c r="J2118">
        <f t="shared" si="202"/>
        <v>0.96509162246090596</v>
      </c>
      <c r="K2118">
        <f t="shared" si="203"/>
        <v>0.95608526648787973</v>
      </c>
    </row>
    <row r="2119" spans="1:11">
      <c r="A2119" s="2">
        <v>38589</v>
      </c>
      <c r="B2119" s="1">
        <v>0.55417013000000004</v>
      </c>
      <c r="C2119">
        <f t="shared" si="199"/>
        <v>-4.4333613808302808E-3</v>
      </c>
      <c r="D2119">
        <f t="shared" si="200"/>
        <v>-4.4432178697698336E-3</v>
      </c>
      <c r="E2119">
        <f t="shared" si="198"/>
        <v>1.8045000007488674</v>
      </c>
      <c r="F2119">
        <f t="shared" si="201"/>
        <v>4.4432178697697416E-3</v>
      </c>
      <c r="H2119">
        <v>4.9053106834217519E-3</v>
      </c>
      <c r="I2119">
        <v>4.9937688884871441E-3</v>
      </c>
      <c r="J2119">
        <f t="shared" si="202"/>
        <v>0.96554646291160462</v>
      </c>
      <c r="K2119">
        <f t="shared" si="203"/>
        <v>0.96043540269376992</v>
      </c>
    </row>
    <row r="2120" spans="1:11">
      <c r="A2120" s="2">
        <v>38590</v>
      </c>
      <c r="B2120" s="1">
        <v>0.55352595999999998</v>
      </c>
      <c r="C2120">
        <f t="shared" si="199"/>
        <v>-1.162404765482461E-3</v>
      </c>
      <c r="D2120">
        <f t="shared" si="200"/>
        <v>-1.163080881899951E-3</v>
      </c>
      <c r="E2120">
        <f t="shared" si="198"/>
        <v>1.8066000011995824</v>
      </c>
      <c r="F2120">
        <f t="shared" si="201"/>
        <v>1.16308088189991E-3</v>
      </c>
      <c r="H2120">
        <v>4.9231910955948935E-3</v>
      </c>
      <c r="I2120">
        <v>5.005182706442359E-3</v>
      </c>
      <c r="J2120">
        <f t="shared" si="202"/>
        <v>0.96902530650962404</v>
      </c>
      <c r="K2120">
        <f t="shared" si="203"/>
        <v>0.96265609465198465</v>
      </c>
    </row>
    <row r="2121" spans="1:11">
      <c r="A2121" s="2">
        <v>38594</v>
      </c>
      <c r="B2121" s="1">
        <v>0.560538117</v>
      </c>
      <c r="C2121">
        <f t="shared" si="199"/>
        <v>1.2668162844611697E-2</v>
      </c>
      <c r="D2121">
        <f t="shared" si="200"/>
        <v>1.2588592967788496E-2</v>
      </c>
      <c r="E2121">
        <f t="shared" si="198"/>
        <v>1.783999998701248</v>
      </c>
      <c r="F2121">
        <f t="shared" si="201"/>
        <v>-1.258859296778848E-2</v>
      </c>
      <c r="H2121">
        <v>4.9409277402934805E-3</v>
      </c>
      <c r="I2121">
        <v>5.0106342192951826E-3</v>
      </c>
      <c r="J2121">
        <f t="shared" si="202"/>
        <v>0.97247617846170964</v>
      </c>
      <c r="K2121">
        <f t="shared" si="203"/>
        <v>0.96371675032389659</v>
      </c>
    </row>
    <row r="2122" spans="1:11">
      <c r="A2122" s="2">
        <v>38595</v>
      </c>
      <c r="B2122" s="1">
        <v>0.55518543200000003</v>
      </c>
      <c r="C2122">
        <f t="shared" si="199"/>
        <v>-9.549190033048105E-3</v>
      </c>
      <c r="D2122">
        <f t="shared" si="200"/>
        <v>-9.5950758970618083E-3</v>
      </c>
      <c r="E2122">
        <f t="shared" si="198"/>
        <v>1.8011999997867378</v>
      </c>
      <c r="F2122">
        <f t="shared" si="201"/>
        <v>9.5950758970617389E-3</v>
      </c>
      <c r="H2122">
        <v>4.9457969776175734E-3</v>
      </c>
      <c r="I2122">
        <v>5.0293491600020305E-3</v>
      </c>
      <c r="J2122">
        <f t="shared" si="202"/>
        <v>0.97342354561008015</v>
      </c>
      <c r="K2122">
        <f t="shared" si="203"/>
        <v>0.96735796122188289</v>
      </c>
    </row>
    <row r="2123" spans="1:11">
      <c r="A2123" s="2">
        <v>38596</v>
      </c>
      <c r="B2123" s="1">
        <v>0.54707587899999999</v>
      </c>
      <c r="C2123">
        <f t="shared" si="199"/>
        <v>-1.4606926861870595E-2</v>
      </c>
      <c r="D2123">
        <f t="shared" si="200"/>
        <v>-1.4714658389441859E-2</v>
      </c>
      <c r="E2123">
        <f t="shared" si="198"/>
        <v>1.8279000014182676</v>
      </c>
      <c r="F2123">
        <f t="shared" si="201"/>
        <v>1.4714658389441802E-2</v>
      </c>
      <c r="H2123">
        <v>4.9516921878452642E-3</v>
      </c>
      <c r="I2123">
        <v>5.0409683017746728E-3</v>
      </c>
      <c r="J2123">
        <f t="shared" si="202"/>
        <v>0.97457052780271591</v>
      </c>
      <c r="K2123">
        <f t="shared" si="203"/>
        <v>0.96961860133346567</v>
      </c>
    </row>
    <row r="2124" spans="1:11">
      <c r="A2124" s="2">
        <v>38597</v>
      </c>
      <c r="B2124" s="1">
        <v>0.54338966499999997</v>
      </c>
      <c r="C2124">
        <f t="shared" si="199"/>
        <v>-6.7380305758281134E-3</v>
      </c>
      <c r="D2124">
        <f t="shared" si="200"/>
        <v>-6.7608335931905244E-3</v>
      </c>
      <c r="E2124">
        <f t="shared" si="198"/>
        <v>1.8402999990807702</v>
      </c>
      <c r="F2124">
        <f t="shared" si="201"/>
        <v>6.7608335931906164E-3</v>
      </c>
      <c r="H2124">
        <v>4.9524823871619737E-3</v>
      </c>
      <c r="I2124">
        <v>5.0421645122835559E-3</v>
      </c>
      <c r="J2124">
        <f t="shared" si="202"/>
        <v>0.97472427033434628</v>
      </c>
      <c r="K2124">
        <f t="shared" si="203"/>
        <v>0.96985133809760826</v>
      </c>
    </row>
    <row r="2125" spans="1:11">
      <c r="A2125" s="2">
        <v>38601</v>
      </c>
      <c r="B2125" s="1">
        <v>0.54288816500000003</v>
      </c>
      <c r="C2125">
        <f t="shared" si="199"/>
        <v>-9.229104495388496E-4</v>
      </c>
      <c r="D2125">
        <f t="shared" si="200"/>
        <v>-9.233365936031654E-4</v>
      </c>
      <c r="E2125">
        <f t="shared" si="198"/>
        <v>1.8420000001289398</v>
      </c>
      <c r="F2125">
        <f t="shared" si="201"/>
        <v>9.2333659360312929E-4</v>
      </c>
      <c r="H2125">
        <v>4.9621415551388583E-3</v>
      </c>
      <c r="I2125">
        <v>5.075376875657546E-3</v>
      </c>
      <c r="J2125">
        <f t="shared" si="202"/>
        <v>0.97660357458937097</v>
      </c>
      <c r="K2125">
        <f t="shared" si="203"/>
        <v>0.97631319236471825</v>
      </c>
    </row>
    <row r="2126" spans="1:11">
      <c r="A2126" s="2">
        <v>38602</v>
      </c>
      <c r="B2126" s="1">
        <v>0.54365554000000005</v>
      </c>
      <c r="C2126">
        <f t="shared" si="199"/>
        <v>1.4135047500989373E-3</v>
      </c>
      <c r="D2126">
        <f t="shared" si="200"/>
        <v>1.4125066926549191E-3</v>
      </c>
      <c r="E2126">
        <f t="shared" si="198"/>
        <v>1.8393999994923254</v>
      </c>
      <c r="F2126">
        <f t="shared" si="201"/>
        <v>-1.4125066926549516E-3</v>
      </c>
      <c r="H2126">
        <v>4.9720049410609049E-3</v>
      </c>
      <c r="I2126">
        <v>5.075459445529373E-3</v>
      </c>
      <c r="J2126">
        <f t="shared" si="202"/>
        <v>0.97852261183736289</v>
      </c>
      <c r="K2126">
        <f t="shared" si="203"/>
        <v>0.97632925730031439</v>
      </c>
    </row>
    <row r="2127" spans="1:11">
      <c r="A2127" s="2">
        <v>38603</v>
      </c>
      <c r="B2127" s="1">
        <v>0.54383293499999996</v>
      </c>
      <c r="C2127">
        <f t="shared" si="199"/>
        <v>3.2630036290970388E-4</v>
      </c>
      <c r="D2127">
        <f t="shared" si="200"/>
        <v>3.262471385240625E-4</v>
      </c>
      <c r="E2127">
        <f t="shared" si="198"/>
        <v>1.8387999983855337</v>
      </c>
      <c r="F2127">
        <f t="shared" si="201"/>
        <v>-3.2624713852412283E-4</v>
      </c>
      <c r="H2127">
        <v>4.9893180799032016E-3</v>
      </c>
      <c r="I2127">
        <v>5.1012855619177924E-3</v>
      </c>
      <c r="J2127">
        <f t="shared" si="202"/>
        <v>0.9818910857651405</v>
      </c>
      <c r="K2127">
        <f t="shared" si="203"/>
        <v>0.98135403071099203</v>
      </c>
    </row>
    <row r="2128" spans="1:11">
      <c r="A2128" s="2">
        <v>38604</v>
      </c>
      <c r="B2128" s="1">
        <v>0.54347826099999996</v>
      </c>
      <c r="C2128">
        <f t="shared" si="199"/>
        <v>-6.5217455062738239E-4</v>
      </c>
      <c r="D2128">
        <f t="shared" si="200"/>
        <v>-6.5238730895836718E-4</v>
      </c>
      <c r="E2128">
        <f t="shared" si="198"/>
        <v>1.8399999995584002</v>
      </c>
      <c r="F2128">
        <f t="shared" si="201"/>
        <v>6.523873089584744E-4</v>
      </c>
      <c r="H2128">
        <v>4.9924607146704996E-3</v>
      </c>
      <c r="I2128">
        <v>5.1156192290400439E-3</v>
      </c>
      <c r="J2128">
        <f t="shared" si="202"/>
        <v>0.98250252216466327</v>
      </c>
      <c r="K2128">
        <f t="shared" si="203"/>
        <v>0.98414281352100397</v>
      </c>
    </row>
    <row r="2129" spans="1:11">
      <c r="A2129" s="2">
        <v>38607</v>
      </c>
      <c r="B2129" s="1">
        <v>0.54836587000000003</v>
      </c>
      <c r="C2129">
        <f t="shared" si="199"/>
        <v>8.9932005578416963E-3</v>
      </c>
      <c r="D2129">
        <f t="shared" si="200"/>
        <v>8.9530025557450228E-3</v>
      </c>
      <c r="E2129">
        <f t="shared" si="198"/>
        <v>1.8235999990298446</v>
      </c>
      <c r="F2129">
        <f t="shared" si="201"/>
        <v>-8.9530025557451459E-3</v>
      </c>
      <c r="H2129">
        <v>4.9970622847027441E-3</v>
      </c>
      <c r="I2129">
        <v>5.1258969428726094E-3</v>
      </c>
      <c r="J2129">
        <f t="shared" si="202"/>
        <v>0.98339781150656991</v>
      </c>
      <c r="K2129">
        <f t="shared" si="203"/>
        <v>0.98614246311646492</v>
      </c>
    </row>
    <row r="2130" spans="1:11">
      <c r="A2130" s="2">
        <v>38608</v>
      </c>
      <c r="B2130" s="1">
        <v>0.54902821999999996</v>
      </c>
      <c r="C2130">
        <f t="shared" si="199"/>
        <v>1.2078614593573622E-3</v>
      </c>
      <c r="D2130">
        <f t="shared" si="200"/>
        <v>1.2071325815680833E-3</v>
      </c>
      <c r="E2130">
        <f t="shared" si="198"/>
        <v>1.821400000167569</v>
      </c>
      <c r="F2130">
        <f t="shared" si="201"/>
        <v>-1.2071325815679122E-3</v>
      </c>
      <c r="H2130">
        <v>5.0029440138678535E-3</v>
      </c>
      <c r="I2130">
        <v>5.1331527997480276E-3</v>
      </c>
      <c r="J2130">
        <f t="shared" si="202"/>
        <v>0.98454217080059447</v>
      </c>
      <c r="K2130">
        <f t="shared" si="203"/>
        <v>0.98755417504987941</v>
      </c>
    </row>
    <row r="2131" spans="1:11">
      <c r="A2131" s="2">
        <v>38609</v>
      </c>
      <c r="B2131" s="1">
        <v>0.54812541100000001</v>
      </c>
      <c r="C2131">
        <f t="shared" si="199"/>
        <v>-1.6443763127511613E-3</v>
      </c>
      <c r="D2131">
        <f t="shared" si="200"/>
        <v>-1.6457297834270405E-3</v>
      </c>
      <c r="E2131">
        <f t="shared" si="198"/>
        <v>1.8244000003130669</v>
      </c>
      <c r="F2131">
        <f t="shared" si="201"/>
        <v>1.6457297834269213E-3</v>
      </c>
      <c r="H2131">
        <v>5.027723387410101E-3</v>
      </c>
      <c r="I2131">
        <v>5.1376248191916602E-3</v>
      </c>
      <c r="J2131">
        <f t="shared" si="202"/>
        <v>0.98936328813142804</v>
      </c>
      <c r="K2131">
        <f t="shared" si="203"/>
        <v>0.98842425880751605</v>
      </c>
    </row>
    <row r="2132" spans="1:11">
      <c r="A2132" s="2">
        <v>38610</v>
      </c>
      <c r="B2132" s="1">
        <v>0.55343405800000001</v>
      </c>
      <c r="C2132">
        <f t="shared" si="199"/>
        <v>9.6850955884619783E-3</v>
      </c>
      <c r="D2132">
        <f t="shared" si="200"/>
        <v>9.6384956915603007E-3</v>
      </c>
      <c r="E2132">
        <f t="shared" si="198"/>
        <v>1.8069000010837786</v>
      </c>
      <c r="F2132">
        <f t="shared" si="201"/>
        <v>-9.6384956915601984E-3</v>
      </c>
      <c r="H2132">
        <v>5.0325387100944854E-3</v>
      </c>
      <c r="I2132">
        <v>5.1543013069762752E-3</v>
      </c>
      <c r="J2132">
        <f t="shared" si="202"/>
        <v>0.99030016555521205</v>
      </c>
      <c r="K2132">
        <f t="shared" si="203"/>
        <v>0.99166886481576577</v>
      </c>
    </row>
    <row r="2133" spans="1:11">
      <c r="A2133" s="2">
        <v>38611</v>
      </c>
      <c r="B2133" s="1">
        <v>0.55447740499999998</v>
      </c>
      <c r="C2133">
        <f t="shared" si="199"/>
        <v>1.88522369543076E-3</v>
      </c>
      <c r="D2133">
        <f t="shared" si="200"/>
        <v>1.8834488914914007E-3</v>
      </c>
      <c r="E2133">
        <f t="shared" si="198"/>
        <v>1.8035000001487889</v>
      </c>
      <c r="F2133">
        <f t="shared" si="201"/>
        <v>-1.8834488914913491E-3</v>
      </c>
      <c r="H2133">
        <v>5.0335677900291793E-3</v>
      </c>
      <c r="I2133">
        <v>5.1606683045882871E-3</v>
      </c>
      <c r="J2133">
        <f t="shared" si="202"/>
        <v>0.99050038510876559</v>
      </c>
      <c r="K2133">
        <f t="shared" si="203"/>
        <v>0.99290763876944599</v>
      </c>
    </row>
    <row r="2134" spans="1:11">
      <c r="A2134" s="2">
        <v>38614</v>
      </c>
      <c r="B2134" s="1">
        <v>0.55429299899999995</v>
      </c>
      <c r="C2134">
        <f t="shared" si="199"/>
        <v>-3.3257622102744744E-4</v>
      </c>
      <c r="D2134">
        <f t="shared" si="200"/>
        <v>-3.3263153676364954E-4</v>
      </c>
      <c r="E2134">
        <f t="shared" si="198"/>
        <v>1.804100000909447</v>
      </c>
      <c r="F2134">
        <f t="shared" si="201"/>
        <v>3.3263153676366054E-4</v>
      </c>
      <c r="H2134">
        <v>5.0361570514787278E-3</v>
      </c>
      <c r="I2134">
        <v>5.1613928242163825E-3</v>
      </c>
      <c r="J2134">
        <f t="shared" si="202"/>
        <v>0.99100415624838678</v>
      </c>
      <c r="K2134">
        <f t="shared" si="203"/>
        <v>0.99304860254843674</v>
      </c>
    </row>
    <row r="2135" spans="1:11">
      <c r="A2135" s="2">
        <v>38615</v>
      </c>
      <c r="B2135" s="1">
        <v>0.55413942100000002</v>
      </c>
      <c r="C2135">
        <f t="shared" si="199"/>
        <v>-2.7707006993960004E-4</v>
      </c>
      <c r="D2135">
        <f t="shared" si="200"/>
        <v>-2.7710846094292394E-4</v>
      </c>
      <c r="E2135">
        <f t="shared" si="198"/>
        <v>1.8046000015580916</v>
      </c>
      <c r="F2135">
        <f t="shared" si="201"/>
        <v>2.7710846094294091E-4</v>
      </c>
      <c r="H2135">
        <v>5.0511389174991853E-3</v>
      </c>
      <c r="I2135">
        <v>5.1734473595574518E-3</v>
      </c>
      <c r="J2135">
        <f t="shared" si="202"/>
        <v>0.99391905374554534</v>
      </c>
      <c r="K2135">
        <f t="shared" si="203"/>
        <v>0.9953939535779488</v>
      </c>
    </row>
    <row r="2136" spans="1:11">
      <c r="A2136" s="2">
        <v>38616</v>
      </c>
      <c r="B2136" s="1">
        <v>0.55257777500000005</v>
      </c>
      <c r="C2136">
        <f t="shared" si="199"/>
        <v>-2.8181463740331036E-3</v>
      </c>
      <c r="D2136">
        <f t="shared" si="200"/>
        <v>-2.8221248248550264E-3</v>
      </c>
      <c r="E2136">
        <f t="shared" si="198"/>
        <v>1.8097000010541502</v>
      </c>
      <c r="F2136">
        <f t="shared" si="201"/>
        <v>2.8221248248551248E-3</v>
      </c>
      <c r="H2136">
        <v>5.0532508068674084E-3</v>
      </c>
      <c r="I2136">
        <v>5.1863087037153184E-3</v>
      </c>
      <c r="J2136">
        <f t="shared" si="202"/>
        <v>0.99432994655591378</v>
      </c>
      <c r="K2136">
        <f t="shared" si="203"/>
        <v>0.9978962787118586</v>
      </c>
    </row>
    <row r="2137" spans="1:11">
      <c r="A2137" s="2">
        <v>38617</v>
      </c>
      <c r="B2137" s="1">
        <v>0.55812915100000005</v>
      </c>
      <c r="C2137">
        <f t="shared" si="199"/>
        <v>1.0046325153052038E-2</v>
      </c>
      <c r="D2137">
        <f t="shared" si="200"/>
        <v>9.9961962895032119E-3</v>
      </c>
      <c r="E2137">
        <f t="shared" si="198"/>
        <v>1.7917000002746675</v>
      </c>
      <c r="F2137">
        <f t="shared" si="201"/>
        <v>-9.9961962895031824E-3</v>
      </c>
      <c r="H2137">
        <v>5.0596430865811944E-3</v>
      </c>
      <c r="I2137">
        <v>5.1884330808106525E-3</v>
      </c>
      <c r="J2137">
        <f t="shared" si="202"/>
        <v>0.99557363943859001</v>
      </c>
      <c r="K2137">
        <f t="shared" si="203"/>
        <v>0.99830960115578882</v>
      </c>
    </row>
    <row r="2138" spans="1:11">
      <c r="A2138" s="2">
        <v>38618</v>
      </c>
      <c r="B2138" s="1">
        <v>0.56217674799999995</v>
      </c>
      <c r="C2138">
        <f t="shared" si="199"/>
        <v>7.2520795460115917E-3</v>
      </c>
      <c r="D2138">
        <f t="shared" si="200"/>
        <v>7.2259096650107366E-3</v>
      </c>
      <c r="E2138">
        <f t="shared" si="198"/>
        <v>1.7788000011697391</v>
      </c>
      <c r="F2138">
        <f t="shared" si="201"/>
        <v>-7.2259096650106594E-3</v>
      </c>
      <c r="H2138">
        <v>5.0704040455686978E-3</v>
      </c>
      <c r="I2138">
        <v>5.1973037366426804E-3</v>
      </c>
      <c r="J2138">
        <f t="shared" si="202"/>
        <v>0.99766731003855857</v>
      </c>
      <c r="K2138">
        <f t="shared" si="203"/>
        <v>1.0000354911382265</v>
      </c>
    </row>
    <row r="2139" spans="1:11">
      <c r="A2139" s="2">
        <v>38621</v>
      </c>
      <c r="B2139" s="1">
        <v>0.56350726900000003</v>
      </c>
      <c r="C2139">
        <f t="shared" si="199"/>
        <v>2.3667307563564055E-3</v>
      </c>
      <c r="D2139">
        <f t="shared" si="200"/>
        <v>2.3639344603040295E-3</v>
      </c>
      <c r="E2139">
        <f t="shared" si="198"/>
        <v>1.7746000007676919</v>
      </c>
      <c r="F2139">
        <f t="shared" si="201"/>
        <v>-2.3639344603042112E-3</v>
      </c>
      <c r="H2139">
        <v>5.0773999020271637E-3</v>
      </c>
      <c r="I2139">
        <v>5.2074408589272416E-3</v>
      </c>
      <c r="J2139">
        <f t="shared" si="202"/>
        <v>0.99902843584581236</v>
      </c>
      <c r="K2139">
        <f t="shared" si="203"/>
        <v>1.0020077870014594</v>
      </c>
    </row>
    <row r="2140" spans="1:11">
      <c r="A2140" s="2">
        <v>38622</v>
      </c>
      <c r="B2140" s="1">
        <v>0.56570685099999996</v>
      </c>
      <c r="C2140">
        <f t="shared" si="199"/>
        <v>3.9033782188884203E-3</v>
      </c>
      <c r="D2140">
        <f t="shared" si="200"/>
        <v>3.8957798046997702E-3</v>
      </c>
      <c r="E2140">
        <f t="shared" si="198"/>
        <v>1.7676999990937003</v>
      </c>
      <c r="F2140">
        <f t="shared" si="201"/>
        <v>-3.8957798046997828E-3</v>
      </c>
      <c r="H2140">
        <v>5.092134011227635E-3</v>
      </c>
      <c r="I2140">
        <v>5.2086152330682312E-3</v>
      </c>
      <c r="J2140">
        <f t="shared" si="202"/>
        <v>1.0018951293519931</v>
      </c>
      <c r="K2140">
        <f t="shared" si="203"/>
        <v>1.0022362752444878</v>
      </c>
    </row>
    <row r="2141" spans="1:11">
      <c r="A2141" s="2">
        <v>38623</v>
      </c>
      <c r="B2141" s="1">
        <v>0.56692556299999997</v>
      </c>
      <c r="C2141">
        <f t="shared" si="199"/>
        <v>2.1543172012954415E-3</v>
      </c>
      <c r="D2141">
        <f t="shared" si="200"/>
        <v>2.1519999874059234E-3</v>
      </c>
      <c r="E2141">
        <f t="shared" si="198"/>
        <v>1.763899998984523</v>
      </c>
      <c r="F2141">
        <f t="shared" si="201"/>
        <v>-2.1519999874059685E-3</v>
      </c>
      <c r="H2141">
        <v>5.0925898438448835E-3</v>
      </c>
      <c r="I2141">
        <v>5.2187388818100613E-3</v>
      </c>
      <c r="J2141">
        <f t="shared" si="202"/>
        <v>1.0019838169262463</v>
      </c>
      <c r="K2141">
        <f t="shared" si="203"/>
        <v>1.0042059496721845</v>
      </c>
    </row>
    <row r="2142" spans="1:11">
      <c r="A2142" s="2">
        <v>38624</v>
      </c>
      <c r="B2142" s="1">
        <v>0.56753688999999996</v>
      </c>
      <c r="C2142">
        <f t="shared" si="199"/>
        <v>1.0783196946793083E-3</v>
      </c>
      <c r="D2142">
        <f t="shared" si="200"/>
        <v>1.0777387256067621E-3</v>
      </c>
      <c r="E2142">
        <f t="shared" si="198"/>
        <v>1.7619999996828402</v>
      </c>
      <c r="F2142">
        <f t="shared" si="201"/>
        <v>-1.0777387256067125E-3</v>
      </c>
      <c r="H2142">
        <v>5.0931296415088843E-3</v>
      </c>
      <c r="I2142">
        <v>5.2251541577688406E-3</v>
      </c>
      <c r="J2142">
        <f t="shared" si="202"/>
        <v>1.0020888408837172</v>
      </c>
      <c r="K2142">
        <f t="shared" si="203"/>
        <v>1.0054541167436488</v>
      </c>
    </row>
    <row r="2143" spans="1:11">
      <c r="A2143" s="2">
        <v>38625</v>
      </c>
      <c r="B2143" s="1">
        <v>0.56509945800000005</v>
      </c>
      <c r="C2143">
        <f t="shared" si="199"/>
        <v>-4.2947551832267505E-3</v>
      </c>
      <c r="D2143">
        <f t="shared" si="200"/>
        <v>-4.3040041350906506E-3</v>
      </c>
      <c r="E2143">
        <f t="shared" si="198"/>
        <v>1.7695999984484145</v>
      </c>
      <c r="F2143">
        <f t="shared" si="201"/>
        <v>4.3040041350907192E-3</v>
      </c>
      <c r="H2143">
        <v>5.095156877552391E-3</v>
      </c>
      <c r="I2143">
        <v>5.2362527583673544E-3</v>
      </c>
      <c r="J2143">
        <f t="shared" si="202"/>
        <v>1.0024832633983289</v>
      </c>
      <c r="K2143">
        <f t="shared" si="203"/>
        <v>1.0076134794733913</v>
      </c>
    </row>
    <row r="2144" spans="1:11">
      <c r="A2144" s="2">
        <v>38628</v>
      </c>
      <c r="B2144" s="1">
        <v>0.56954095000000005</v>
      </c>
      <c r="C2144">
        <f t="shared" si="199"/>
        <v>7.8596642363086833E-3</v>
      </c>
      <c r="D2144">
        <f t="shared" si="200"/>
        <v>7.8289379691073302E-3</v>
      </c>
      <c r="E2144">
        <f t="shared" si="198"/>
        <v>1.7557999999824419</v>
      </c>
      <c r="F2144">
        <f t="shared" si="201"/>
        <v>-7.8289379691073181E-3</v>
      </c>
      <c r="H2144">
        <v>5.0974831099243325E-3</v>
      </c>
      <c r="I2144">
        <v>5.2486916112297827E-3</v>
      </c>
      <c r="J2144">
        <f t="shared" si="202"/>
        <v>1.0029358591503883</v>
      </c>
      <c r="K2144">
        <f t="shared" si="203"/>
        <v>1.0100336039776889</v>
      </c>
    </row>
    <row r="2145" spans="1:11">
      <c r="A2145" s="2">
        <v>38629</v>
      </c>
      <c r="B2145" s="1">
        <v>0.56860180800000004</v>
      </c>
      <c r="C2145">
        <f t="shared" si="199"/>
        <v>-1.6489455235835226E-3</v>
      </c>
      <c r="D2145">
        <f t="shared" si="200"/>
        <v>-1.6503065306101288E-3</v>
      </c>
      <c r="E2145">
        <f t="shared" si="198"/>
        <v>1.7587000004755524</v>
      </c>
      <c r="F2145">
        <f t="shared" si="201"/>
        <v>1.6503065306100757E-3</v>
      </c>
      <c r="H2145">
        <v>5.1119123887761889E-3</v>
      </c>
      <c r="I2145">
        <v>5.2541745087387182E-3</v>
      </c>
      <c r="J2145">
        <f t="shared" si="202"/>
        <v>1.0057432443421694</v>
      </c>
      <c r="K2145">
        <f t="shared" si="203"/>
        <v>1.0111003659020148</v>
      </c>
    </row>
    <row r="2146" spans="1:11">
      <c r="A2146" s="2">
        <v>38630</v>
      </c>
      <c r="B2146" s="1">
        <v>0.566411781</v>
      </c>
      <c r="C2146">
        <f t="shared" si="199"/>
        <v>-3.8516004859415753E-3</v>
      </c>
      <c r="D2146">
        <f t="shared" si="200"/>
        <v>-3.8590370002227173E-3</v>
      </c>
      <c r="E2146">
        <f t="shared" si="198"/>
        <v>1.7655000011378648</v>
      </c>
      <c r="F2146">
        <f t="shared" si="201"/>
        <v>3.8590370002225876E-3</v>
      </c>
      <c r="H2146">
        <v>5.1289905916247179E-3</v>
      </c>
      <c r="I2146">
        <v>5.2553522838181673E-3</v>
      </c>
      <c r="J2146">
        <f t="shared" si="202"/>
        <v>1.0090660087208634</v>
      </c>
      <c r="K2146">
        <f t="shared" si="203"/>
        <v>1.0113295158374509</v>
      </c>
    </row>
    <row r="2147" spans="1:11">
      <c r="A2147" s="2">
        <v>38631</v>
      </c>
      <c r="B2147" s="1">
        <v>0.56407942200000005</v>
      </c>
      <c r="C2147">
        <f t="shared" si="199"/>
        <v>-4.1177798171537772E-3</v>
      </c>
      <c r="D2147">
        <f t="shared" si="200"/>
        <v>-4.1262812184234407E-3</v>
      </c>
      <c r="E2147">
        <f t="shared" si="198"/>
        <v>1.7728000012026675</v>
      </c>
      <c r="F2147">
        <f t="shared" si="201"/>
        <v>4.1262812184236107E-3</v>
      </c>
      <c r="H2147">
        <v>5.1431433699557884E-3</v>
      </c>
      <c r="I2147">
        <v>5.2646801723828709E-3</v>
      </c>
      <c r="J2147">
        <f t="shared" si="202"/>
        <v>1.0118195974980388</v>
      </c>
      <c r="K2147">
        <f t="shared" si="203"/>
        <v>1.0131443658029959</v>
      </c>
    </row>
    <row r="2148" spans="1:11">
      <c r="A2148" s="2">
        <v>38632</v>
      </c>
      <c r="B2148" s="1">
        <v>0.56821410299999997</v>
      </c>
      <c r="C2148">
        <f t="shared" si="199"/>
        <v>7.3299624817724229E-3</v>
      </c>
      <c r="D2148">
        <f t="shared" si="200"/>
        <v>7.3032288648992036E-3</v>
      </c>
      <c r="E2148">
        <f t="shared" si="198"/>
        <v>1.759900000229315</v>
      </c>
      <c r="F2148">
        <f t="shared" si="201"/>
        <v>-7.3032288648993806E-3</v>
      </c>
      <c r="H2148">
        <v>5.1555615554232789E-3</v>
      </c>
      <c r="I2148">
        <v>5.2867604008237706E-3</v>
      </c>
      <c r="J2148">
        <f t="shared" si="202"/>
        <v>1.0142357009186014</v>
      </c>
      <c r="K2148">
        <f t="shared" si="203"/>
        <v>1.0174403328428283</v>
      </c>
    </row>
    <row r="2149" spans="1:11">
      <c r="A2149" s="2">
        <v>38636</v>
      </c>
      <c r="B2149" s="1">
        <v>0.57178798099999995</v>
      </c>
      <c r="C2149">
        <f t="shared" si="199"/>
        <v>6.289667893019546E-3</v>
      </c>
      <c r="D2149">
        <f t="shared" si="200"/>
        <v>6.269970482219678E-3</v>
      </c>
      <c r="E2149">
        <f t="shared" si="198"/>
        <v>1.7489000000508932</v>
      </c>
      <c r="F2149">
        <f t="shared" si="201"/>
        <v>-6.2699704822195669E-3</v>
      </c>
      <c r="H2149">
        <v>5.1676473762458774E-3</v>
      </c>
      <c r="I2149">
        <v>5.3110382019179465E-3</v>
      </c>
      <c r="J2149">
        <f t="shared" si="202"/>
        <v>1.0165871389049508</v>
      </c>
      <c r="K2149">
        <f t="shared" si="203"/>
        <v>1.0221638633796315</v>
      </c>
    </row>
    <row r="2150" spans="1:11">
      <c r="A2150" s="2">
        <v>38637</v>
      </c>
      <c r="B2150" s="1">
        <v>0.57038558100000003</v>
      </c>
      <c r="C2150">
        <f t="shared" si="199"/>
        <v>-2.4526573600712753E-3</v>
      </c>
      <c r="D2150">
        <f t="shared" si="200"/>
        <v>-2.4556700512084403E-3</v>
      </c>
      <c r="E2150">
        <f t="shared" si="198"/>
        <v>1.7531999989319504</v>
      </c>
      <c r="F2150">
        <f t="shared" si="201"/>
        <v>2.4556700512083623E-3</v>
      </c>
      <c r="H2150">
        <v>5.1846254656133768E-3</v>
      </c>
      <c r="I2150">
        <v>5.3150986417449635E-3</v>
      </c>
      <c r="J2150">
        <f t="shared" si="202"/>
        <v>1.0198904250334131</v>
      </c>
      <c r="K2150">
        <f t="shared" si="203"/>
        <v>1.0229538695025653</v>
      </c>
    </row>
    <row r="2151" spans="1:11">
      <c r="A2151" s="2">
        <v>38638</v>
      </c>
      <c r="B2151" s="1">
        <v>0.57195149899999997</v>
      </c>
      <c r="C2151">
        <f t="shared" si="199"/>
        <v>2.7453674359274594E-3</v>
      </c>
      <c r="D2151">
        <f t="shared" si="200"/>
        <v>2.7416057978945866E-3</v>
      </c>
      <c r="E2151">
        <f t="shared" si="198"/>
        <v>1.7483999985110625</v>
      </c>
      <c r="F2151">
        <f t="shared" si="201"/>
        <v>-2.7416057978945684E-3</v>
      </c>
      <c r="H2151">
        <v>5.187494385740293E-3</v>
      </c>
      <c r="I2151">
        <v>5.3281800788255113E-3</v>
      </c>
      <c r="J2151">
        <f t="shared" si="202"/>
        <v>1.0204486070439902</v>
      </c>
      <c r="K2151">
        <f t="shared" si="203"/>
        <v>1.0254990162922415</v>
      </c>
    </row>
    <row r="2152" spans="1:11">
      <c r="A2152" s="2">
        <v>38639</v>
      </c>
      <c r="B2152" s="1">
        <v>0.56570685099999996</v>
      </c>
      <c r="C2152">
        <f t="shared" si="199"/>
        <v>-1.091814255390211E-2</v>
      </c>
      <c r="D2152">
        <f t="shared" si="200"/>
        <v>-1.0978182891577988E-2</v>
      </c>
      <c r="E2152">
        <f t="shared" si="198"/>
        <v>1.7676999990937003</v>
      </c>
      <c r="F2152">
        <f t="shared" si="201"/>
        <v>1.0978182891578132E-2</v>
      </c>
      <c r="H2152">
        <v>5.1894257642255276E-3</v>
      </c>
      <c r="I2152">
        <v>5.3296518258419091E-3</v>
      </c>
      <c r="J2152">
        <f t="shared" si="202"/>
        <v>1.0208243793479868</v>
      </c>
      <c r="K2152">
        <f t="shared" si="203"/>
        <v>1.0257853619109174</v>
      </c>
    </row>
    <row r="2153" spans="1:11">
      <c r="A2153" s="2">
        <v>38642</v>
      </c>
      <c r="B2153" s="1">
        <v>0.56970318499999995</v>
      </c>
      <c r="C2153">
        <f t="shared" si="199"/>
        <v>7.0643196081781046E-3</v>
      </c>
      <c r="D2153">
        <f t="shared" si="200"/>
        <v>7.0394841973373179E-3</v>
      </c>
      <c r="E2153">
        <f t="shared" si="198"/>
        <v>1.7552999988932836</v>
      </c>
      <c r="F2153">
        <f t="shared" si="201"/>
        <v>-7.0394841973372849E-3</v>
      </c>
      <c r="H2153">
        <v>5.1899788428883108E-3</v>
      </c>
      <c r="I2153">
        <v>5.3451429653530507E-3</v>
      </c>
      <c r="J2153">
        <f t="shared" si="202"/>
        <v>1.0209319872793137</v>
      </c>
      <c r="K2153">
        <f t="shared" si="203"/>
        <v>1.0287993445301387</v>
      </c>
    </row>
    <row r="2154" spans="1:11">
      <c r="A2154" s="2">
        <v>38643</v>
      </c>
      <c r="B2154" s="1">
        <v>0.57185337700000005</v>
      </c>
      <c r="C2154">
        <f t="shared" si="199"/>
        <v>3.7742320152205355E-3</v>
      </c>
      <c r="D2154">
        <f t="shared" si="200"/>
        <v>3.7671274720865126E-3</v>
      </c>
      <c r="E2154">
        <f t="shared" si="198"/>
        <v>1.7486999993706427</v>
      </c>
      <c r="F2154">
        <f t="shared" si="201"/>
        <v>-3.767127472086575E-3</v>
      </c>
      <c r="H2154">
        <v>5.1982297233091959E-3</v>
      </c>
      <c r="I2154">
        <v>5.36008859155555E-3</v>
      </c>
      <c r="J2154">
        <f t="shared" si="202"/>
        <v>1.0225372926969001</v>
      </c>
      <c r="K2154">
        <f t="shared" si="203"/>
        <v>1.0317071911462841</v>
      </c>
    </row>
    <row r="2155" spans="1:11">
      <c r="A2155" s="2">
        <v>38644</v>
      </c>
      <c r="B2155" s="1">
        <v>0.56731151099999999</v>
      </c>
      <c r="C2155">
        <f t="shared" si="199"/>
        <v>-7.9423610713416082E-3</v>
      </c>
      <c r="D2155">
        <f t="shared" si="200"/>
        <v>-7.9740696264940462E-3</v>
      </c>
      <c r="E2155">
        <f t="shared" si="198"/>
        <v>1.7626999992249408</v>
      </c>
      <c r="F2155">
        <f t="shared" si="201"/>
        <v>7.9740696264940375E-3</v>
      </c>
      <c r="H2155">
        <v>5.2020224739086829E-3</v>
      </c>
      <c r="I2155">
        <v>5.3679102090446037E-3</v>
      </c>
      <c r="J2155">
        <f t="shared" si="202"/>
        <v>1.0232752167455261</v>
      </c>
      <c r="K2155">
        <f t="shared" si="203"/>
        <v>1.0332289784330908</v>
      </c>
    </row>
    <row r="2156" spans="1:11">
      <c r="A2156" s="2">
        <v>38645</v>
      </c>
      <c r="B2156" s="1">
        <v>0.56458897900000005</v>
      </c>
      <c r="C2156">
        <f t="shared" si="199"/>
        <v>-4.7990071542898249E-3</v>
      </c>
      <c r="D2156">
        <f t="shared" si="200"/>
        <v>-4.8105593633646125E-3</v>
      </c>
      <c r="E2156">
        <f t="shared" si="198"/>
        <v>1.7712000006999782</v>
      </c>
      <c r="F2156">
        <f t="shared" si="201"/>
        <v>4.8105593633646776E-3</v>
      </c>
      <c r="H2156">
        <v>5.2038287100271063E-3</v>
      </c>
      <c r="I2156">
        <v>5.3763565503804085E-3</v>
      </c>
      <c r="J2156">
        <f t="shared" si="202"/>
        <v>1.0236266411364319</v>
      </c>
      <c r="K2156">
        <f t="shared" si="203"/>
        <v>1.0348723130608513</v>
      </c>
    </row>
    <row r="2157" spans="1:11">
      <c r="A2157" s="2">
        <v>38646</v>
      </c>
      <c r="B2157" s="1">
        <v>0.565227221</v>
      </c>
      <c r="C2157">
        <f t="shared" si="199"/>
        <v>1.130454230846567E-3</v>
      </c>
      <c r="D2157">
        <f t="shared" si="200"/>
        <v>1.1298157486005495E-3</v>
      </c>
      <c r="E2157">
        <f t="shared" si="198"/>
        <v>1.7692000010735505</v>
      </c>
      <c r="F2157">
        <f t="shared" si="201"/>
        <v>-1.129815748600761E-3</v>
      </c>
      <c r="H2157">
        <v>5.2175261802966735E-3</v>
      </c>
      <c r="I2157">
        <v>5.3835021529234596E-3</v>
      </c>
      <c r="J2157">
        <f t="shared" si="202"/>
        <v>1.0262916443978176</v>
      </c>
      <c r="K2157">
        <f t="shared" si="203"/>
        <v>1.0362625737226399</v>
      </c>
    </row>
    <row r="2158" spans="1:11">
      <c r="A2158" s="2">
        <v>38649</v>
      </c>
      <c r="B2158" s="1">
        <v>0.56462085699999998</v>
      </c>
      <c r="C2158">
        <f t="shared" si="199"/>
        <v>-1.0727791894510341E-3</v>
      </c>
      <c r="D2158">
        <f t="shared" si="200"/>
        <v>-1.0733550289149275E-3</v>
      </c>
      <c r="E2158">
        <f t="shared" si="198"/>
        <v>1.7711000002963051</v>
      </c>
      <c r="F2158">
        <f t="shared" si="201"/>
        <v>1.0733550289150518E-3</v>
      </c>
      <c r="H2158">
        <v>5.2185019522263121E-3</v>
      </c>
      <c r="I2158">
        <v>5.3925009270254076E-3</v>
      </c>
      <c r="J2158">
        <f t="shared" si="202"/>
        <v>1.0264814922546612</v>
      </c>
      <c r="K2158">
        <f t="shared" si="203"/>
        <v>1.0380133906149713</v>
      </c>
    </row>
    <row r="2159" spans="1:11">
      <c r="A2159" s="2">
        <v>38650</v>
      </c>
      <c r="B2159" s="1">
        <v>0.56006720799999998</v>
      </c>
      <c r="C2159">
        <f t="shared" si="199"/>
        <v>-8.0649677452492297E-3</v>
      </c>
      <c r="D2159">
        <f t="shared" si="200"/>
        <v>-8.0976655206165451E-3</v>
      </c>
      <c r="E2159">
        <f t="shared" si="198"/>
        <v>1.785500000207118</v>
      </c>
      <c r="F2159">
        <f t="shared" si="201"/>
        <v>8.0976655206164653E-3</v>
      </c>
      <c r="H2159">
        <v>5.2209812212432325E-3</v>
      </c>
      <c r="I2159">
        <v>5.413547369553749E-3</v>
      </c>
      <c r="J2159">
        <f t="shared" si="202"/>
        <v>1.026963863078318</v>
      </c>
      <c r="K2159">
        <f t="shared" si="203"/>
        <v>1.0421082224981415</v>
      </c>
    </row>
    <row r="2160" spans="1:11">
      <c r="A2160" s="2">
        <v>38651</v>
      </c>
      <c r="B2160" s="1">
        <v>0.56287290300000004</v>
      </c>
      <c r="C2160">
        <f t="shared" si="199"/>
        <v>5.009568423081312E-3</v>
      </c>
      <c r="D2160">
        <f t="shared" si="200"/>
        <v>4.9970622847027441E-3</v>
      </c>
      <c r="E2160">
        <f t="shared" si="198"/>
        <v>1.7766000009419531</v>
      </c>
      <c r="F2160">
        <f t="shared" si="201"/>
        <v>-4.9970622847025914E-3</v>
      </c>
      <c r="H2160">
        <v>5.2283670434354031E-3</v>
      </c>
      <c r="I2160">
        <v>5.4161525626621873E-3</v>
      </c>
      <c r="J2160">
        <f t="shared" si="202"/>
        <v>1.0284008612862194</v>
      </c>
      <c r="K2160">
        <f t="shared" si="203"/>
        <v>1.0426150933285863</v>
      </c>
    </row>
    <row r="2161" spans="1:11">
      <c r="A2161" s="2">
        <v>38652</v>
      </c>
      <c r="B2161" s="1">
        <v>0.56066382599999998</v>
      </c>
      <c r="C2161">
        <f t="shared" si="199"/>
        <v>-3.9246462002809901E-3</v>
      </c>
      <c r="D2161">
        <f t="shared" si="200"/>
        <v>-3.9323678339211379E-3</v>
      </c>
      <c r="E2161">
        <f t="shared" si="198"/>
        <v>1.7835999999043992</v>
      </c>
      <c r="F2161">
        <f t="shared" si="201"/>
        <v>3.9323678339212888E-3</v>
      </c>
      <c r="H2161">
        <v>5.2353021853909654E-3</v>
      </c>
      <c r="I2161">
        <v>5.4475800155150897E-3</v>
      </c>
      <c r="J2161">
        <f t="shared" si="202"/>
        <v>1.0297501743758641</v>
      </c>
      <c r="K2161">
        <f t="shared" si="203"/>
        <v>1.048729672349511</v>
      </c>
    </row>
    <row r="2162" spans="1:11">
      <c r="A2162" s="2">
        <v>38653</v>
      </c>
      <c r="B2162" s="1">
        <v>0.562398065</v>
      </c>
      <c r="C2162">
        <f t="shared" si="199"/>
        <v>3.0931886802343378E-3</v>
      </c>
      <c r="D2162">
        <f t="shared" si="200"/>
        <v>3.0884146143195491E-3</v>
      </c>
      <c r="E2162">
        <f t="shared" si="198"/>
        <v>1.7781000011086454</v>
      </c>
      <c r="F2162">
        <f t="shared" si="201"/>
        <v>-3.0884146143195269E-3</v>
      </c>
      <c r="H2162">
        <v>5.2477359065701192E-3</v>
      </c>
      <c r="I2162">
        <v>5.4579944800908463E-3</v>
      </c>
      <c r="J2162">
        <f t="shared" si="202"/>
        <v>1.0321693004510804</v>
      </c>
      <c r="K2162">
        <f t="shared" si="203"/>
        <v>1.050755928403641</v>
      </c>
    </row>
    <row r="2163" spans="1:11">
      <c r="A2163" s="2">
        <v>38656</v>
      </c>
      <c r="B2163" s="1">
        <v>0.56532308200000003</v>
      </c>
      <c r="C2163">
        <f t="shared" si="199"/>
        <v>5.2009727309427767E-3</v>
      </c>
      <c r="D2163">
        <f t="shared" si="200"/>
        <v>5.187494385740293E-3</v>
      </c>
      <c r="E2163">
        <f t="shared" si="198"/>
        <v>1.7689000004425788</v>
      </c>
      <c r="F2163">
        <f t="shared" si="201"/>
        <v>-5.1874943857403346E-3</v>
      </c>
      <c r="H2163">
        <v>5.2552089833261808E-3</v>
      </c>
      <c r="I2163">
        <v>5.4670130619499059E-3</v>
      </c>
      <c r="J2163">
        <f t="shared" si="202"/>
        <v>1.0336232750562846</v>
      </c>
      <c r="K2163">
        <f t="shared" si="203"/>
        <v>1.0525105991271007</v>
      </c>
    </row>
    <row r="2164" spans="1:11">
      <c r="A2164" s="2">
        <v>38657</v>
      </c>
      <c r="B2164" s="1">
        <v>0.56721497399999998</v>
      </c>
      <c r="C2164">
        <f t="shared" si="199"/>
        <v>3.3465677596371535E-3</v>
      </c>
      <c r="D2164">
        <f t="shared" si="200"/>
        <v>3.3409804637914613E-3</v>
      </c>
      <c r="E2164">
        <f t="shared" si="198"/>
        <v>1.7630000014773941</v>
      </c>
      <c r="F2164">
        <f t="shared" si="201"/>
        <v>-3.3409804637915199E-3</v>
      </c>
      <c r="H2164">
        <v>5.2667080579932093E-3</v>
      </c>
      <c r="I2164">
        <v>5.5162108449428905E-3</v>
      </c>
      <c r="J2164">
        <f t="shared" si="202"/>
        <v>1.0358605547062822</v>
      </c>
      <c r="K2164">
        <f t="shared" si="203"/>
        <v>1.0620826039972671</v>
      </c>
    </row>
    <row r="2165" spans="1:11">
      <c r="A2165" s="2">
        <v>38658</v>
      </c>
      <c r="B2165" s="1">
        <v>0.56322162799999997</v>
      </c>
      <c r="C2165">
        <f t="shared" si="199"/>
        <v>-7.0402690038997573E-3</v>
      </c>
      <c r="D2165">
        <f t="shared" si="200"/>
        <v>-7.0651686332723687E-3</v>
      </c>
      <c r="E2165">
        <f t="shared" si="198"/>
        <v>1.775499999087393</v>
      </c>
      <c r="F2165">
        <f t="shared" si="201"/>
        <v>7.0651686332722126E-3</v>
      </c>
      <c r="H2165">
        <v>5.2924670795800313E-3</v>
      </c>
      <c r="I2165">
        <v>5.5192226746280972E-3</v>
      </c>
      <c r="J2165">
        <f t="shared" si="202"/>
        <v>1.0408722740375158</v>
      </c>
      <c r="K2165">
        <f t="shared" si="203"/>
        <v>1.0626685907361213</v>
      </c>
    </row>
    <row r="2166" spans="1:11">
      <c r="A2166" s="2">
        <v>38659</v>
      </c>
      <c r="B2166" s="1">
        <v>0.56433408600000001</v>
      </c>
      <c r="C2166">
        <f t="shared" si="199"/>
        <v>1.9751691779847924E-3</v>
      </c>
      <c r="D2166">
        <f t="shared" si="200"/>
        <v>1.9732210961163569E-3</v>
      </c>
      <c r="E2166">
        <f t="shared" si="198"/>
        <v>1.7719999993053759</v>
      </c>
      <c r="F2166">
        <f t="shared" si="201"/>
        <v>-1.973221096116428E-3</v>
      </c>
      <c r="H2166">
        <v>5.2960609116807266E-3</v>
      </c>
      <c r="I2166">
        <v>5.5229685839762619E-3</v>
      </c>
      <c r="J2166">
        <f t="shared" si="202"/>
        <v>1.0415714961625315</v>
      </c>
      <c r="K2166">
        <f t="shared" si="203"/>
        <v>1.0633974012707128</v>
      </c>
    </row>
    <row r="2167" spans="1:11">
      <c r="A2167" s="2">
        <v>38660</v>
      </c>
      <c r="B2167" s="1">
        <v>0.57110222700000002</v>
      </c>
      <c r="C2167">
        <f t="shared" si="199"/>
        <v>1.1993145847298603E-2</v>
      </c>
      <c r="D2167">
        <f t="shared" si="200"/>
        <v>1.1921797964174323E-2</v>
      </c>
      <c r="E2167">
        <f t="shared" si="198"/>
        <v>1.7510000009157729</v>
      </c>
      <c r="F2167">
        <f t="shared" si="201"/>
        <v>-1.1921797964174412E-2</v>
      </c>
      <c r="H2167">
        <v>5.3134753834073655E-3</v>
      </c>
      <c r="I2167">
        <v>5.5248761295699075E-3</v>
      </c>
      <c r="J2167">
        <f t="shared" si="202"/>
        <v>1.0449596855897367</v>
      </c>
      <c r="K2167">
        <f t="shared" si="203"/>
        <v>1.0637685366065275</v>
      </c>
    </row>
    <row r="2168" spans="1:11">
      <c r="A2168" s="2">
        <v>38663</v>
      </c>
      <c r="B2168" s="1">
        <v>0.57339449499999995</v>
      </c>
      <c r="C2168">
        <f t="shared" si="199"/>
        <v>4.0137612700990033E-3</v>
      </c>
      <c r="D2168">
        <f t="shared" si="200"/>
        <v>4.0057276199267199E-3</v>
      </c>
      <c r="E2168">
        <f t="shared" si="198"/>
        <v>1.7440000012556802</v>
      </c>
      <c r="F2168">
        <f t="shared" si="201"/>
        <v>-4.0057276199267E-3</v>
      </c>
      <c r="H2168">
        <v>5.3141145126644578E-3</v>
      </c>
      <c r="I2168">
        <v>5.5297367093715454E-3</v>
      </c>
      <c r="J2168">
        <f t="shared" si="202"/>
        <v>1.0450840356719839</v>
      </c>
      <c r="K2168">
        <f t="shared" si="203"/>
        <v>1.0647142193325101</v>
      </c>
    </row>
    <row r="2169" spans="1:11">
      <c r="A2169" s="2">
        <v>38664</v>
      </c>
      <c r="B2169" s="1">
        <v>0.57421762799999998</v>
      </c>
      <c r="C2169">
        <f t="shared" si="199"/>
        <v>1.4355439530335801E-3</v>
      </c>
      <c r="D2169">
        <f t="shared" si="200"/>
        <v>1.4345145448690468E-3</v>
      </c>
      <c r="E2169">
        <f t="shared" si="198"/>
        <v>1.7415000014593771</v>
      </c>
      <c r="F2169">
        <f t="shared" si="201"/>
        <v>-1.4345145448691743E-3</v>
      </c>
      <c r="H2169">
        <v>5.3243423370979131E-3</v>
      </c>
      <c r="I2169">
        <v>5.5370507609573761E-3</v>
      </c>
      <c r="J2169">
        <f t="shared" si="202"/>
        <v>1.047073978700559</v>
      </c>
      <c r="K2169">
        <f t="shared" si="203"/>
        <v>1.0661372537283935</v>
      </c>
    </row>
    <row r="2170" spans="1:11">
      <c r="A2170" s="2">
        <v>38665</v>
      </c>
      <c r="B2170" s="1">
        <v>0.57421762799999998</v>
      </c>
      <c r="C2170">
        <f t="shared" si="199"/>
        <v>0</v>
      </c>
      <c r="D2170">
        <f t="shared" si="200"/>
        <v>0</v>
      </c>
      <c r="E2170">
        <f t="shared" si="198"/>
        <v>1.7415000014593771</v>
      </c>
      <c r="F2170">
        <f t="shared" si="201"/>
        <v>0</v>
      </c>
      <c r="H2170">
        <v>5.3433896235040596E-3</v>
      </c>
      <c r="I2170">
        <v>5.551277974384582E-3</v>
      </c>
      <c r="J2170">
        <f t="shared" si="202"/>
        <v>1.0507798513466717</v>
      </c>
      <c r="K2170">
        <f t="shared" si="203"/>
        <v>1.0689053247252822</v>
      </c>
    </row>
    <row r="2171" spans="1:11">
      <c r="A2171" s="2">
        <v>38666</v>
      </c>
      <c r="B2171" s="1">
        <v>0.57267208800000002</v>
      </c>
      <c r="C2171">
        <f t="shared" si="199"/>
        <v>-2.6915579122555044E-3</v>
      </c>
      <c r="D2171">
        <f t="shared" si="200"/>
        <v>-2.6951866670513751E-3</v>
      </c>
      <c r="E2171">
        <f t="shared" si="198"/>
        <v>1.7461999998854492</v>
      </c>
      <c r="F2171">
        <f t="shared" si="201"/>
        <v>2.6951866670512224E-3</v>
      </c>
      <c r="H2171">
        <v>5.3472305979594559E-3</v>
      </c>
      <c r="I2171">
        <v>5.5566190877366908E-3</v>
      </c>
      <c r="J2171">
        <f t="shared" si="202"/>
        <v>1.0515271579112475</v>
      </c>
      <c r="K2171">
        <f t="shared" si="203"/>
        <v>1.0699445008813662</v>
      </c>
    </row>
    <row r="2172" spans="1:11">
      <c r="A2172" s="2">
        <v>38670</v>
      </c>
      <c r="B2172" s="1">
        <v>0.57640209799999997</v>
      </c>
      <c r="C2172">
        <f t="shared" si="199"/>
        <v>6.5133434615727293E-3</v>
      </c>
      <c r="D2172">
        <f t="shared" si="200"/>
        <v>6.4922232990250158E-3</v>
      </c>
      <c r="E2172">
        <f t="shared" si="198"/>
        <v>1.734900000311935</v>
      </c>
      <c r="F2172">
        <f t="shared" si="201"/>
        <v>-6.4922232990249013E-3</v>
      </c>
      <c r="H2172">
        <v>5.3763562152803748E-3</v>
      </c>
      <c r="I2172">
        <v>5.6005119581675452E-3</v>
      </c>
      <c r="J2172">
        <f t="shared" si="202"/>
        <v>1.0571938878710547</v>
      </c>
      <c r="K2172">
        <f t="shared" si="203"/>
        <v>1.0784843728831113</v>
      </c>
    </row>
    <row r="2173" spans="1:11">
      <c r="A2173" s="2">
        <v>38671</v>
      </c>
      <c r="B2173" s="1">
        <v>0.57583784400000004</v>
      </c>
      <c r="C2173">
        <f t="shared" si="199"/>
        <v>-9.7892426477586003E-4</v>
      </c>
      <c r="D2173">
        <f t="shared" si="200"/>
        <v>-9.7940372406236887E-4</v>
      </c>
      <c r="E2173">
        <f t="shared" si="198"/>
        <v>1.7366000001903312</v>
      </c>
      <c r="F2173">
        <f t="shared" si="201"/>
        <v>9.7940372406247426E-4</v>
      </c>
      <c r="H2173">
        <v>5.3792489557361739E-3</v>
      </c>
      <c r="I2173">
        <v>5.6036823868340652E-3</v>
      </c>
      <c r="J2173">
        <f t="shared" si="202"/>
        <v>1.0577567044055922</v>
      </c>
      <c r="K2173">
        <f t="shared" si="203"/>
        <v>1.0791012169112411</v>
      </c>
    </row>
    <row r="2174" spans="1:11">
      <c r="A2174" s="2">
        <v>38672</v>
      </c>
      <c r="B2174" s="1">
        <v>0.58254689500000001</v>
      </c>
      <c r="C2174">
        <f t="shared" si="199"/>
        <v>1.1650937967876862E-2</v>
      </c>
      <c r="D2174">
        <f t="shared" si="200"/>
        <v>1.1583588409025129E-2</v>
      </c>
      <c r="E2174">
        <f t="shared" si="198"/>
        <v>1.7166000000738137</v>
      </c>
      <c r="F2174">
        <f t="shared" si="201"/>
        <v>-1.1583588409025184E-2</v>
      </c>
      <c r="H2174">
        <v>5.4143333575728354E-3</v>
      </c>
      <c r="I2174">
        <v>5.6047534854020463E-3</v>
      </c>
      <c r="J2174">
        <f t="shared" si="202"/>
        <v>1.0645827856803376</v>
      </c>
      <c r="K2174">
        <f t="shared" si="203"/>
        <v>1.0793096116820096</v>
      </c>
    </row>
    <row r="2175" spans="1:11">
      <c r="A2175" s="2">
        <v>38673</v>
      </c>
      <c r="B2175" s="1">
        <v>0.58173356600000004</v>
      </c>
      <c r="C2175">
        <f t="shared" si="199"/>
        <v>-1.3961605614599693E-3</v>
      </c>
      <c r="D2175">
        <f t="shared" si="200"/>
        <v>-1.3971361017296134E-3</v>
      </c>
      <c r="E2175">
        <f t="shared" si="198"/>
        <v>1.7190000000790739</v>
      </c>
      <c r="F2175">
        <f t="shared" si="201"/>
        <v>1.3971361017296228E-3</v>
      </c>
      <c r="H2175">
        <v>5.4151750637766571E-3</v>
      </c>
      <c r="I2175">
        <v>5.6267729795148411E-3</v>
      </c>
      <c r="J2175">
        <f t="shared" si="202"/>
        <v>1.0647465494800881</v>
      </c>
      <c r="K2175">
        <f t="shared" si="203"/>
        <v>1.0835937621470078</v>
      </c>
    </row>
    <row r="2176" spans="1:11">
      <c r="A2176" s="2">
        <v>38674</v>
      </c>
      <c r="B2176" s="1">
        <v>0.58319239499999997</v>
      </c>
      <c r="C2176">
        <f t="shared" si="199"/>
        <v>2.5077270511153493E-3</v>
      </c>
      <c r="D2176">
        <f t="shared" si="200"/>
        <v>2.5045879505435991E-3</v>
      </c>
      <c r="E2176">
        <f t="shared" si="198"/>
        <v>1.7147000005032644</v>
      </c>
      <c r="F2176">
        <f t="shared" si="201"/>
        <v>-2.5045879505436E-3</v>
      </c>
      <c r="H2176">
        <v>5.4551202109067928E-3</v>
      </c>
      <c r="I2176">
        <v>5.6317490560565675E-3</v>
      </c>
      <c r="J2176">
        <f t="shared" si="202"/>
        <v>1.0725183456791911</v>
      </c>
      <c r="K2176">
        <f t="shared" si="203"/>
        <v>1.0845619161164359</v>
      </c>
    </row>
    <row r="2177" spans="1:11">
      <c r="A2177" s="2">
        <v>38677</v>
      </c>
      <c r="B2177" s="1">
        <v>0.58258083299999996</v>
      </c>
      <c r="C2177">
        <f t="shared" si="199"/>
        <v>-1.0486453617077895E-3</v>
      </c>
      <c r="D2177">
        <f t="shared" si="200"/>
        <v>-1.0491955749411077E-3</v>
      </c>
      <c r="E2177">
        <f t="shared" si="198"/>
        <v>1.716500000266916</v>
      </c>
      <c r="F2177">
        <f t="shared" si="201"/>
        <v>1.0491955749411951E-3</v>
      </c>
      <c r="H2177">
        <v>5.4627671202746907E-3</v>
      </c>
      <c r="I2177">
        <v>5.6351843196260753E-3</v>
      </c>
      <c r="J2177">
        <f t="shared" si="202"/>
        <v>1.0740061414549007</v>
      </c>
      <c r="K2177">
        <f t="shared" si="203"/>
        <v>1.0852302868766046</v>
      </c>
    </row>
    <row r="2178" spans="1:11">
      <c r="A2178" s="2">
        <v>38678</v>
      </c>
      <c r="B2178" s="1">
        <v>0.583498658</v>
      </c>
      <c r="C2178">
        <f t="shared" si="199"/>
        <v>1.5754466127451128E-3</v>
      </c>
      <c r="D2178">
        <f t="shared" si="200"/>
        <v>1.5742068986284434E-3</v>
      </c>
      <c r="E2178">
        <f t="shared" si="198"/>
        <v>1.7137999998622104</v>
      </c>
      <c r="F2178">
        <f t="shared" si="201"/>
        <v>-1.5742068986284289E-3</v>
      </c>
      <c r="H2178">
        <v>5.463104840574491E-3</v>
      </c>
      <c r="I2178">
        <v>5.6351976377623653E-3</v>
      </c>
      <c r="J2178">
        <f t="shared" si="202"/>
        <v>1.0740718488945002</v>
      </c>
      <c r="K2178">
        <f t="shared" si="203"/>
        <v>1.0852328780759977</v>
      </c>
    </row>
    <row r="2179" spans="1:11">
      <c r="A2179" s="2">
        <v>38679</v>
      </c>
      <c r="B2179" s="1">
        <v>0.58092250499999998</v>
      </c>
      <c r="C2179">
        <f t="shared" si="199"/>
        <v>-4.4150110110450225E-3</v>
      </c>
      <c r="D2179">
        <f t="shared" si="200"/>
        <v>-4.4247859537556618E-3</v>
      </c>
      <c r="E2179">
        <f t="shared" ref="E2179:E2242" si="204">1/B2179</f>
        <v>1.7213999998158103</v>
      </c>
      <c r="F2179">
        <f t="shared" si="201"/>
        <v>4.4247859537556349E-3</v>
      </c>
      <c r="H2179">
        <v>5.4687016567944932E-3</v>
      </c>
      <c r="I2179">
        <v>5.6359152605830161E-3</v>
      </c>
      <c r="J2179">
        <f t="shared" si="202"/>
        <v>1.0751607750382439</v>
      </c>
      <c r="K2179">
        <f t="shared" si="203"/>
        <v>1.0853725000003267</v>
      </c>
    </row>
    <row r="2180" spans="1:11">
      <c r="A2180" s="2">
        <v>38681</v>
      </c>
      <c r="B2180" s="1">
        <v>0.58292043100000002</v>
      </c>
      <c r="C2180">
        <f t="shared" ref="C2180:C2243" si="205">+B2180/B2179-1</f>
        <v>3.4392298160321744E-3</v>
      </c>
      <c r="D2180">
        <f t="shared" ref="D2180:D2243" si="206">+LN(B2180/B2179)</f>
        <v>3.4333291903698702E-3</v>
      </c>
      <c r="E2180">
        <f t="shared" si="204"/>
        <v>1.7155000010627521</v>
      </c>
      <c r="F2180">
        <f t="shared" ref="F2180:F2243" si="207">+LN(E2180/E2179)</f>
        <v>-3.4333291903697518E-3</v>
      </c>
      <c r="H2180">
        <v>5.4711390719798976E-3</v>
      </c>
      <c r="I2180">
        <v>5.6368416488736511E-3</v>
      </c>
      <c r="J2180">
        <f t="shared" ref="J2180:J2243" si="208">+(H2180-$O$4)/$O$5</f>
        <v>1.0756350027088004</v>
      </c>
      <c r="K2180">
        <f t="shared" ref="K2180:K2243" si="209">+(I2180-$O$9)/$O$10</f>
        <v>1.0855527396918365</v>
      </c>
    </row>
    <row r="2181" spans="1:11">
      <c r="A2181" s="2">
        <v>38684</v>
      </c>
      <c r="B2181" s="1">
        <v>0.58068637099999998</v>
      </c>
      <c r="C2181">
        <f t="shared" si="205"/>
        <v>-3.8325299323742623E-3</v>
      </c>
      <c r="D2181">
        <f t="shared" si="206"/>
        <v>-3.8398928937493802E-3</v>
      </c>
      <c r="E2181">
        <f t="shared" si="204"/>
        <v>1.7221000008626</v>
      </c>
      <c r="F2181">
        <f t="shared" si="207"/>
        <v>3.8398928937494999E-3</v>
      </c>
      <c r="H2181">
        <v>5.4755652081050358E-3</v>
      </c>
      <c r="I2181">
        <v>5.6579874938084791E-3</v>
      </c>
      <c r="J2181">
        <f t="shared" si="208"/>
        <v>1.0764961593294531</v>
      </c>
      <c r="K2181">
        <f t="shared" si="209"/>
        <v>1.0896669114773583</v>
      </c>
    </row>
    <row r="2182" spans="1:11">
      <c r="A2182" s="2">
        <v>38685</v>
      </c>
      <c r="B2182" s="1">
        <v>0.58129396</v>
      </c>
      <c r="C2182">
        <f t="shared" si="205"/>
        <v>1.0463290174240747E-3</v>
      </c>
      <c r="D2182">
        <f t="shared" si="206"/>
        <v>1.0457819967601995E-3</v>
      </c>
      <c r="E2182">
        <f t="shared" si="204"/>
        <v>1.7203000010528235</v>
      </c>
      <c r="F2182">
        <f t="shared" si="207"/>
        <v>-1.0457819967603491E-3</v>
      </c>
      <c r="H2182">
        <v>5.4768067009092949E-3</v>
      </c>
      <c r="I2182">
        <v>5.6707269204546336E-3</v>
      </c>
      <c r="J2182">
        <f t="shared" si="208"/>
        <v>1.0767377062944929</v>
      </c>
      <c r="K2182">
        <f t="shared" si="209"/>
        <v>1.0921455161315052</v>
      </c>
    </row>
    <row r="2183" spans="1:11">
      <c r="A2183" s="2">
        <v>38686</v>
      </c>
      <c r="B2183" s="1">
        <v>0.57733387199999997</v>
      </c>
      <c r="C2183">
        <f t="shared" si="205"/>
        <v>-6.812539390569361E-3</v>
      </c>
      <c r="D2183">
        <f t="shared" si="206"/>
        <v>-6.835850670040982E-3</v>
      </c>
      <c r="E2183">
        <f t="shared" si="204"/>
        <v>1.7321000005348726</v>
      </c>
      <c r="F2183">
        <f t="shared" si="207"/>
        <v>6.835850670040949E-3</v>
      </c>
      <c r="H2183">
        <v>5.4926950629280331E-3</v>
      </c>
      <c r="I2183">
        <v>5.6836275324388622E-3</v>
      </c>
      <c r="J2183">
        <f t="shared" si="208"/>
        <v>1.0798289732047115</v>
      </c>
      <c r="K2183">
        <f t="shared" si="209"/>
        <v>1.0946554812809262</v>
      </c>
    </row>
    <row r="2184" spans="1:11">
      <c r="A2184" s="2">
        <v>38687</v>
      </c>
      <c r="B2184" s="1">
        <v>0.57836899900000005</v>
      </c>
      <c r="C2184">
        <f t="shared" si="205"/>
        <v>1.7929434772538944E-3</v>
      </c>
      <c r="D2184">
        <f t="shared" si="206"/>
        <v>1.7913380727441724E-3</v>
      </c>
      <c r="E2184">
        <f t="shared" si="204"/>
        <v>1.729000001260441</v>
      </c>
      <c r="F2184">
        <f t="shared" si="207"/>
        <v>-1.7913380727439816E-3</v>
      </c>
      <c r="H2184">
        <v>5.4969776113236776E-3</v>
      </c>
      <c r="I2184">
        <v>5.6921551535920288E-3</v>
      </c>
      <c r="J2184">
        <f t="shared" si="208"/>
        <v>1.080662193150937</v>
      </c>
      <c r="K2184">
        <f t="shared" si="209"/>
        <v>1.0963146298490778</v>
      </c>
    </row>
    <row r="2185" spans="1:11">
      <c r="A2185" s="2">
        <v>38688</v>
      </c>
      <c r="B2185" s="1">
        <v>0.57790106299999999</v>
      </c>
      <c r="C2185">
        <f t="shared" si="205"/>
        <v>-8.0906134458991197E-4</v>
      </c>
      <c r="D2185">
        <f t="shared" si="206"/>
        <v>-8.0938881135861655E-4</v>
      </c>
      <c r="E2185">
        <f t="shared" si="204"/>
        <v>1.730400001011938</v>
      </c>
      <c r="F2185">
        <f t="shared" si="207"/>
        <v>8.0938881135869808E-4</v>
      </c>
      <c r="H2185">
        <v>5.5124673223271286E-3</v>
      </c>
      <c r="I2185">
        <v>5.7324046405521625E-3</v>
      </c>
      <c r="J2185">
        <f t="shared" si="208"/>
        <v>1.0836758978372569</v>
      </c>
      <c r="K2185">
        <f t="shared" si="209"/>
        <v>1.1041456389264388</v>
      </c>
    </row>
    <row r="2186" spans="1:11">
      <c r="A2186" s="2">
        <v>38691</v>
      </c>
      <c r="B2186" s="1">
        <v>0.57481174899999998</v>
      </c>
      <c r="C2186">
        <f t="shared" si="205"/>
        <v>-5.3457489487261922E-3</v>
      </c>
      <c r="D2186">
        <f t="shared" si="206"/>
        <v>-5.360088591555583E-3</v>
      </c>
      <c r="E2186">
        <f t="shared" si="204"/>
        <v>1.7397000004604986</v>
      </c>
      <c r="F2186">
        <f t="shared" si="207"/>
        <v>5.36008859155555E-3</v>
      </c>
      <c r="H2186">
        <v>5.5137272097818173E-3</v>
      </c>
      <c r="I2186">
        <v>5.7424003362417635E-3</v>
      </c>
      <c r="J2186">
        <f t="shared" si="208"/>
        <v>1.0839210236969701</v>
      </c>
      <c r="K2186">
        <f t="shared" si="209"/>
        <v>1.1060904185892786</v>
      </c>
    </row>
    <row r="2187" spans="1:11">
      <c r="A2187" s="2">
        <v>38692</v>
      </c>
      <c r="B2187" s="1">
        <v>0.57464659200000001</v>
      </c>
      <c r="C2187">
        <f t="shared" si="205"/>
        <v>-2.8732363297601093E-4</v>
      </c>
      <c r="D2187">
        <f t="shared" si="206"/>
        <v>-2.8736491831940351E-4</v>
      </c>
      <c r="E2187">
        <f t="shared" si="204"/>
        <v>1.7402000010469043</v>
      </c>
      <c r="F2187">
        <f t="shared" si="207"/>
        <v>2.8736491831951496E-4</v>
      </c>
      <c r="H2187">
        <v>5.5325175785255771E-3</v>
      </c>
      <c r="I2187">
        <v>5.7660776242315801E-3</v>
      </c>
      <c r="J2187">
        <f t="shared" si="208"/>
        <v>1.0875769100029271</v>
      </c>
      <c r="K2187">
        <f t="shared" si="209"/>
        <v>1.1106971122686091</v>
      </c>
    </row>
    <row r="2188" spans="1:11">
      <c r="A2188" s="2">
        <v>38693</v>
      </c>
      <c r="B2188" s="1">
        <v>0.57636887599999997</v>
      </c>
      <c r="C2188">
        <f t="shared" si="205"/>
        <v>2.9971186186030785E-3</v>
      </c>
      <c r="D2188">
        <f t="shared" si="206"/>
        <v>2.9926362125644881E-3</v>
      </c>
      <c r="E2188">
        <f t="shared" si="204"/>
        <v>1.7350000002429</v>
      </c>
      <c r="F2188">
        <f t="shared" si="207"/>
        <v>-2.9926362125644876E-3</v>
      </c>
      <c r="H2188">
        <v>5.5333672130556608E-3</v>
      </c>
      <c r="I2188">
        <v>5.7750361072594408E-3</v>
      </c>
      <c r="J2188">
        <f t="shared" si="208"/>
        <v>1.0877422163514059</v>
      </c>
      <c r="K2188">
        <f t="shared" si="209"/>
        <v>1.1124400900606004</v>
      </c>
    </row>
    <row r="2189" spans="1:11">
      <c r="A2189" s="2">
        <v>38694</v>
      </c>
      <c r="B2189" s="1">
        <v>0.57097179399999998</v>
      </c>
      <c r="C2189">
        <f t="shared" si="205"/>
        <v>-9.363937271310907E-3</v>
      </c>
      <c r="D2189">
        <f t="shared" si="206"/>
        <v>-9.408054555564458E-3</v>
      </c>
      <c r="E2189">
        <f t="shared" si="204"/>
        <v>1.7513999999796839</v>
      </c>
      <c r="F2189">
        <f t="shared" si="207"/>
        <v>9.4080545555645188E-3</v>
      </c>
      <c r="H2189">
        <v>5.5357976984517412E-3</v>
      </c>
      <c r="I2189">
        <v>5.7754945526520109E-3</v>
      </c>
      <c r="J2189">
        <f t="shared" si="208"/>
        <v>1.0882150957502899</v>
      </c>
      <c r="K2189">
        <f t="shared" si="209"/>
        <v>1.1125292859808924</v>
      </c>
    </row>
    <row r="2190" spans="1:11">
      <c r="A2190" s="2">
        <v>38695</v>
      </c>
      <c r="B2190" s="1">
        <v>0.56967073000000001</v>
      </c>
      <c r="C2190">
        <f t="shared" si="205"/>
        <v>-2.2786834895734964E-3</v>
      </c>
      <c r="D2190">
        <f t="shared" si="206"/>
        <v>-2.2812836394930881E-3</v>
      </c>
      <c r="E2190">
        <f t="shared" si="204"/>
        <v>1.7554000009795132</v>
      </c>
      <c r="F2190">
        <f t="shared" si="207"/>
        <v>2.2812836394930191E-3</v>
      </c>
      <c r="H2190">
        <v>5.5388325831736722E-3</v>
      </c>
      <c r="I2190">
        <v>5.7810191040176271E-3</v>
      </c>
      <c r="J2190">
        <f t="shared" si="208"/>
        <v>1.088805568116552</v>
      </c>
      <c r="K2190">
        <f t="shared" si="209"/>
        <v>1.1136041521508722</v>
      </c>
    </row>
    <row r="2191" spans="1:11">
      <c r="A2191" s="2">
        <v>38698</v>
      </c>
      <c r="B2191" s="1">
        <v>0.56369785800000005</v>
      </c>
      <c r="C2191">
        <f t="shared" si="205"/>
        <v>-1.0484779514650433E-2</v>
      </c>
      <c r="D2191">
        <f t="shared" si="206"/>
        <v>-1.0540132061507496E-2</v>
      </c>
      <c r="E2191">
        <f t="shared" si="204"/>
        <v>1.7739999998367919</v>
      </c>
      <c r="F2191">
        <f t="shared" si="207"/>
        <v>1.0540132061507574E-2</v>
      </c>
      <c r="H2191">
        <v>5.5570013943986247E-3</v>
      </c>
      <c r="I2191">
        <v>5.78477940725893E-3</v>
      </c>
      <c r="J2191">
        <f t="shared" si="208"/>
        <v>1.0923405231277399</v>
      </c>
      <c r="K2191">
        <f t="shared" si="209"/>
        <v>1.1143357631859505</v>
      </c>
    </row>
    <row r="2192" spans="1:11">
      <c r="A2192" s="2">
        <v>38699</v>
      </c>
      <c r="B2192" s="1">
        <v>0.56580287399999996</v>
      </c>
      <c r="C2192">
        <f t="shared" si="205"/>
        <v>3.7342983836563537E-3</v>
      </c>
      <c r="D2192">
        <f t="shared" si="206"/>
        <v>3.7273432012206601E-3</v>
      </c>
      <c r="E2192">
        <f t="shared" si="204"/>
        <v>1.7674000008702679</v>
      </c>
      <c r="F2192">
        <f t="shared" si="207"/>
        <v>-3.7273432012205872E-3</v>
      </c>
      <c r="H2192">
        <v>5.56965149461746E-3</v>
      </c>
      <c r="I2192">
        <v>5.7853990055039255E-3</v>
      </c>
      <c r="J2192">
        <f t="shared" si="208"/>
        <v>1.0948017482792889</v>
      </c>
      <c r="K2192">
        <f t="shared" si="209"/>
        <v>1.1144563132810532</v>
      </c>
    </row>
    <row r="2193" spans="1:11">
      <c r="A2193" s="2">
        <v>38700</v>
      </c>
      <c r="B2193" s="1">
        <v>0.56372963499999995</v>
      </c>
      <c r="C2193">
        <f t="shared" si="205"/>
        <v>-3.6642426104043224E-3</v>
      </c>
      <c r="D2193">
        <f t="shared" si="206"/>
        <v>-3.6709723920899029E-3</v>
      </c>
      <c r="E2193">
        <f t="shared" si="204"/>
        <v>1.7739000008399417</v>
      </c>
      <c r="F2193">
        <f t="shared" si="207"/>
        <v>3.6709723920897099E-3</v>
      </c>
      <c r="H2193">
        <v>5.581409184195342E-3</v>
      </c>
      <c r="I2193">
        <v>5.7867348143300131E-3</v>
      </c>
      <c r="J2193">
        <f t="shared" si="208"/>
        <v>1.0970893444890091</v>
      </c>
      <c r="K2193">
        <f t="shared" si="209"/>
        <v>1.1147162105327391</v>
      </c>
    </row>
    <row r="2194" spans="1:11">
      <c r="A2194" s="2">
        <v>38701</v>
      </c>
      <c r="B2194" s="1">
        <v>0.56663644599999996</v>
      </c>
      <c r="C2194">
        <f t="shared" si="205"/>
        <v>5.1563920353414616E-3</v>
      </c>
      <c r="D2194">
        <f t="shared" si="206"/>
        <v>5.1431433699557884E-3</v>
      </c>
      <c r="E2194">
        <f t="shared" si="204"/>
        <v>1.7648000001750683</v>
      </c>
      <c r="F2194">
        <f t="shared" si="207"/>
        <v>-5.1431433699557884E-3</v>
      </c>
      <c r="H2194">
        <v>5.5875252155919561E-3</v>
      </c>
      <c r="I2194">
        <v>5.8010285107107009E-3</v>
      </c>
      <c r="J2194">
        <f t="shared" si="208"/>
        <v>1.0982792900262466</v>
      </c>
      <c r="K2194">
        <f t="shared" si="209"/>
        <v>1.1174972165668553</v>
      </c>
    </row>
    <row r="2195" spans="1:11">
      <c r="A2195" s="2">
        <v>38702</v>
      </c>
      <c r="B2195" s="1">
        <v>0.56446150399999995</v>
      </c>
      <c r="C2195">
        <f t="shared" si="205"/>
        <v>-3.8383376419808268E-3</v>
      </c>
      <c r="D2195">
        <f t="shared" si="206"/>
        <v>-3.845722964205169E-3</v>
      </c>
      <c r="E2195">
        <f t="shared" si="204"/>
        <v>1.771599999138294</v>
      </c>
      <c r="F2195">
        <f t="shared" si="207"/>
        <v>3.8457229642052037E-3</v>
      </c>
      <c r="H2195">
        <v>5.5883414960499868E-3</v>
      </c>
      <c r="I2195">
        <v>5.8312500054280647E-3</v>
      </c>
      <c r="J2195">
        <f t="shared" si="208"/>
        <v>1.0984381069493752</v>
      </c>
      <c r="K2195">
        <f t="shared" si="209"/>
        <v>1.1233771623087105</v>
      </c>
    </row>
    <row r="2196" spans="1:11">
      <c r="A2196" s="2">
        <v>38705</v>
      </c>
      <c r="B2196" s="1">
        <v>0.56686128899999999</v>
      </c>
      <c r="C2196">
        <f t="shared" si="205"/>
        <v>4.2514591039322092E-3</v>
      </c>
      <c r="D2196">
        <f t="shared" si="206"/>
        <v>4.2424471851830537E-3</v>
      </c>
      <c r="E2196">
        <f t="shared" si="204"/>
        <v>1.764100000132484</v>
      </c>
      <c r="F2196">
        <f t="shared" si="207"/>
        <v>-4.2424471851830303E-3</v>
      </c>
      <c r="H2196">
        <v>5.6298972102336482E-3</v>
      </c>
      <c r="I2196">
        <v>5.8400480492949358E-3</v>
      </c>
      <c r="J2196">
        <f t="shared" si="208"/>
        <v>1.1065232578311937</v>
      </c>
      <c r="K2196">
        <f t="shared" si="209"/>
        <v>1.1250889247829186</v>
      </c>
    </row>
    <row r="2197" spans="1:11">
      <c r="A2197" s="2">
        <v>38706</v>
      </c>
      <c r="B2197" s="1">
        <v>0.56999544000000002</v>
      </c>
      <c r="C2197">
        <f t="shared" si="205"/>
        <v>5.5289557795152877E-3</v>
      </c>
      <c r="D2197">
        <f t="shared" si="206"/>
        <v>5.5137272097818173E-3</v>
      </c>
      <c r="E2197">
        <f t="shared" si="204"/>
        <v>1.7544000001122815</v>
      </c>
      <c r="F2197">
        <f t="shared" si="207"/>
        <v>-5.5137272097818546E-3</v>
      </c>
      <c r="H2197">
        <v>5.6334359006410609E-3</v>
      </c>
      <c r="I2197">
        <v>5.8422756274283689E-3</v>
      </c>
      <c r="J2197">
        <f t="shared" si="208"/>
        <v>1.1072117514939792</v>
      </c>
      <c r="K2197">
        <f t="shared" si="209"/>
        <v>1.1255223261974689</v>
      </c>
    </row>
    <row r="2198" spans="1:11">
      <c r="A2198" s="2">
        <v>38707</v>
      </c>
      <c r="B2198" s="1">
        <v>0.57464659200000001</v>
      </c>
      <c r="C2198">
        <f t="shared" si="205"/>
        <v>8.159981069322253E-3</v>
      </c>
      <c r="D2198">
        <f t="shared" si="206"/>
        <v>8.1268684341544092E-3</v>
      </c>
      <c r="E2198">
        <f t="shared" si="204"/>
        <v>1.7402000010469043</v>
      </c>
      <c r="F2198">
        <f t="shared" si="207"/>
        <v>-8.1268684341542861E-3</v>
      </c>
      <c r="H2198">
        <v>5.6371617289586694E-3</v>
      </c>
      <c r="I2198">
        <v>5.848714918694352E-3</v>
      </c>
      <c r="J2198">
        <f t="shared" si="208"/>
        <v>1.1079366550288934</v>
      </c>
      <c r="K2198">
        <f t="shared" si="209"/>
        <v>1.1267751657282095</v>
      </c>
    </row>
    <row r="2199" spans="1:11">
      <c r="A2199" s="2">
        <v>38708</v>
      </c>
      <c r="B2199" s="1">
        <v>0.57487783800000003</v>
      </c>
      <c r="C2199">
        <f t="shared" si="205"/>
        <v>4.02414289442099E-4</v>
      </c>
      <c r="D2199">
        <f t="shared" si="206"/>
        <v>4.0233334252732746E-4</v>
      </c>
      <c r="E2199">
        <f t="shared" si="204"/>
        <v>1.7395000013898605</v>
      </c>
      <c r="F2199">
        <f t="shared" si="207"/>
        <v>-4.0233334252731272E-4</v>
      </c>
      <c r="H2199">
        <v>5.6706792668253731E-3</v>
      </c>
      <c r="I2199">
        <v>5.8513218092801815E-3</v>
      </c>
      <c r="J2199">
        <f t="shared" si="208"/>
        <v>1.114457884567668</v>
      </c>
      <c r="K2199">
        <f t="shared" si="209"/>
        <v>1.1272823668227612</v>
      </c>
    </row>
    <row r="2200" spans="1:11">
      <c r="A2200" s="2">
        <v>38709</v>
      </c>
      <c r="B2200" s="1">
        <v>0.57716726299999999</v>
      </c>
      <c r="C2200">
        <f t="shared" si="205"/>
        <v>3.982454790681933E-3</v>
      </c>
      <c r="D2200">
        <f t="shared" si="206"/>
        <v>3.9745458087567537E-3</v>
      </c>
      <c r="E2200">
        <f t="shared" si="204"/>
        <v>1.7326000002186541</v>
      </c>
      <c r="F2200">
        <f t="shared" si="207"/>
        <v>-3.9745458087567451E-3</v>
      </c>
      <c r="H2200">
        <v>5.6962183751462373E-3</v>
      </c>
      <c r="I2200">
        <v>5.8547759951376845E-3</v>
      </c>
      <c r="J2200">
        <f t="shared" si="208"/>
        <v>1.1194268171974551</v>
      </c>
      <c r="K2200">
        <f t="shared" si="209"/>
        <v>1.127954419135671</v>
      </c>
    </row>
    <row r="2201" spans="1:11">
      <c r="A2201" s="2">
        <v>38714</v>
      </c>
      <c r="B2201" s="1">
        <v>0.58051782200000002</v>
      </c>
      <c r="C2201">
        <f t="shared" si="205"/>
        <v>5.8051785241326481E-3</v>
      </c>
      <c r="D2201">
        <f t="shared" si="206"/>
        <v>5.7883934043666844E-3</v>
      </c>
      <c r="E2201">
        <f t="shared" si="204"/>
        <v>1.7225999996947552</v>
      </c>
      <c r="F2201">
        <f t="shared" si="207"/>
        <v>-5.7883934043667382E-3</v>
      </c>
      <c r="H2201">
        <v>5.6991938954491488E-3</v>
      </c>
      <c r="I2201">
        <v>5.8977894729414356E-3</v>
      </c>
      <c r="J2201">
        <f t="shared" si="208"/>
        <v>1.1200057395207395</v>
      </c>
      <c r="K2201">
        <f t="shared" si="209"/>
        <v>1.1363231950026449</v>
      </c>
    </row>
    <row r="2202" spans="1:11">
      <c r="A2202" s="2">
        <v>38715</v>
      </c>
      <c r="B2202" s="1">
        <v>0.57934070999999998</v>
      </c>
      <c r="C2202">
        <f t="shared" si="205"/>
        <v>-2.0276931308407242E-3</v>
      </c>
      <c r="D2202">
        <f t="shared" si="206"/>
        <v>-2.0297516837702984E-3</v>
      </c>
      <c r="E2202">
        <f t="shared" si="204"/>
        <v>1.7261000008095408</v>
      </c>
      <c r="F2202">
        <f t="shared" si="207"/>
        <v>2.0297516837703526E-3</v>
      </c>
      <c r="H2202">
        <v>5.6992381985195009E-3</v>
      </c>
      <c r="I2202">
        <v>5.8997222733882604E-3</v>
      </c>
      <c r="J2202">
        <f t="shared" si="208"/>
        <v>1.12001435920194</v>
      </c>
      <c r="K2202">
        <f t="shared" si="209"/>
        <v>1.1366992439659223</v>
      </c>
    </row>
    <row r="2203" spans="1:11">
      <c r="A2203" s="2">
        <v>38716</v>
      </c>
      <c r="B2203" s="1">
        <v>0.58180125699999996</v>
      </c>
      <c r="C2203">
        <f t="shared" si="205"/>
        <v>4.2471501786918164E-3</v>
      </c>
      <c r="D2203">
        <f t="shared" si="206"/>
        <v>4.2381564924033974E-3</v>
      </c>
      <c r="E2203">
        <f t="shared" si="204"/>
        <v>1.7187999990862861</v>
      </c>
      <c r="F2203">
        <f t="shared" si="207"/>
        <v>-4.238156492403381E-3</v>
      </c>
      <c r="H2203">
        <v>5.7154951797854705E-3</v>
      </c>
      <c r="I2203">
        <v>5.9136163400044578E-3</v>
      </c>
      <c r="J2203">
        <f t="shared" si="208"/>
        <v>1.1231773453038596</v>
      </c>
      <c r="K2203">
        <f t="shared" si="209"/>
        <v>1.1394024973490193</v>
      </c>
    </row>
    <row r="2204" spans="1:11">
      <c r="A2204" s="2">
        <v>38720</v>
      </c>
      <c r="B2204" s="1">
        <v>0.57458055600000002</v>
      </c>
      <c r="C2204">
        <f t="shared" si="205"/>
        <v>-1.2410940872202292E-2</v>
      </c>
      <c r="D2204">
        <f t="shared" si="206"/>
        <v>-1.2488599814884947E-2</v>
      </c>
      <c r="E2204">
        <f t="shared" si="204"/>
        <v>1.7404000005875591</v>
      </c>
      <c r="F2204">
        <f t="shared" si="207"/>
        <v>1.2488599814884857E-2</v>
      </c>
      <c r="H2204">
        <v>5.7512736790344141E-3</v>
      </c>
      <c r="I2204">
        <v>5.9171776830884452E-3</v>
      </c>
      <c r="J2204">
        <f t="shared" si="208"/>
        <v>1.130138471359214</v>
      </c>
      <c r="K2204">
        <f t="shared" si="209"/>
        <v>1.1400953983553335</v>
      </c>
    </row>
    <row r="2205" spans="1:11">
      <c r="A2205" s="2">
        <v>38721</v>
      </c>
      <c r="B2205" s="1">
        <v>0.56856947899999999</v>
      </c>
      <c r="C2205">
        <f t="shared" si="205"/>
        <v>-1.0461678414331876E-2</v>
      </c>
      <c r="D2205">
        <f t="shared" si="206"/>
        <v>-1.0516786457330025E-2</v>
      </c>
      <c r="E2205">
        <f t="shared" si="204"/>
        <v>1.7588000005888462</v>
      </c>
      <c r="F2205">
        <f t="shared" si="207"/>
        <v>1.0516786457330007E-2</v>
      </c>
      <c r="H2205">
        <v>5.7528479502156667E-3</v>
      </c>
      <c r="I2205">
        <v>5.9207459282892335E-3</v>
      </c>
      <c r="J2205">
        <f t="shared" si="208"/>
        <v>1.1304447642548932</v>
      </c>
      <c r="K2205">
        <f t="shared" si="209"/>
        <v>1.1407896422493065</v>
      </c>
    </row>
    <row r="2206" spans="1:11">
      <c r="A2206" s="2">
        <v>38722</v>
      </c>
      <c r="B2206" s="1">
        <v>0.56928156699999999</v>
      </c>
      <c r="C2206">
        <f t="shared" si="205"/>
        <v>1.2524203748192075E-3</v>
      </c>
      <c r="D2206">
        <f t="shared" si="206"/>
        <v>1.2516367506379292E-3</v>
      </c>
      <c r="E2206">
        <f t="shared" si="204"/>
        <v>1.7565999989597416</v>
      </c>
      <c r="F2206">
        <f t="shared" si="207"/>
        <v>-1.2516367506379676E-3</v>
      </c>
      <c r="H2206">
        <v>5.7580552505069275E-3</v>
      </c>
      <c r="I2206">
        <v>5.9526071737391762E-3</v>
      </c>
      <c r="J2206">
        <f t="shared" si="208"/>
        <v>1.1314579055128127</v>
      </c>
      <c r="K2206">
        <f t="shared" si="209"/>
        <v>1.1469886207004272</v>
      </c>
    </row>
    <row r="2207" spans="1:11">
      <c r="A2207" s="2">
        <v>38723</v>
      </c>
      <c r="B2207" s="1">
        <v>0.56506752599999999</v>
      </c>
      <c r="C2207">
        <f t="shared" si="205"/>
        <v>-7.4023844162163233E-3</v>
      </c>
      <c r="D2207">
        <f t="shared" si="206"/>
        <v>-7.4299180241222734E-3</v>
      </c>
      <c r="E2207">
        <f t="shared" si="204"/>
        <v>1.7696999986511348</v>
      </c>
      <c r="F2207">
        <f t="shared" si="207"/>
        <v>7.4299180241222526E-3</v>
      </c>
      <c r="H2207">
        <v>5.7633482070565019E-3</v>
      </c>
      <c r="I2207">
        <v>5.9786643949404786E-3</v>
      </c>
      <c r="J2207">
        <f t="shared" si="208"/>
        <v>1.1324877121989663</v>
      </c>
      <c r="K2207">
        <f t="shared" si="209"/>
        <v>1.1520583582590775</v>
      </c>
    </row>
    <row r="2208" spans="1:11">
      <c r="A2208" s="2">
        <v>38726</v>
      </c>
      <c r="B2208" s="1">
        <v>0.56673278500000002</v>
      </c>
      <c r="C2208">
        <f t="shared" si="205"/>
        <v>2.9470088500538338E-3</v>
      </c>
      <c r="D2208">
        <f t="shared" si="206"/>
        <v>2.9426749321145662E-3</v>
      </c>
      <c r="E2208">
        <f t="shared" si="204"/>
        <v>1.7645000015307037</v>
      </c>
      <c r="F2208">
        <f t="shared" si="207"/>
        <v>-2.942674932114558E-3</v>
      </c>
      <c r="H2208">
        <v>5.7726392400165227E-3</v>
      </c>
      <c r="I2208">
        <v>6.0180726199629657E-3</v>
      </c>
      <c r="J2208">
        <f t="shared" si="208"/>
        <v>1.1342953914749789</v>
      </c>
      <c r="K2208">
        <f t="shared" si="209"/>
        <v>1.1597256899738757</v>
      </c>
    </row>
    <row r="2209" spans="1:11">
      <c r="A2209" s="2">
        <v>38727</v>
      </c>
      <c r="B2209" s="1">
        <v>0.56673278500000002</v>
      </c>
      <c r="C2209">
        <f t="shared" si="205"/>
        <v>0</v>
      </c>
      <c r="D2209">
        <f t="shared" si="206"/>
        <v>0</v>
      </c>
      <c r="E2209">
        <f t="shared" si="204"/>
        <v>1.7645000015307037</v>
      </c>
      <c r="F2209">
        <f t="shared" si="207"/>
        <v>0</v>
      </c>
      <c r="H2209">
        <v>5.7883934043666844E-3</v>
      </c>
      <c r="I2209">
        <v>6.030059039248077E-3</v>
      </c>
      <c r="J2209">
        <f t="shared" si="208"/>
        <v>1.1373605486570955</v>
      </c>
      <c r="K2209">
        <f t="shared" si="209"/>
        <v>1.1620577882269474</v>
      </c>
    </row>
    <row r="2210" spans="1:11">
      <c r="A2210" s="2">
        <v>38728</v>
      </c>
      <c r="B2210" s="1">
        <v>0.56679703000000003</v>
      </c>
      <c r="C2210">
        <f t="shared" si="205"/>
        <v>1.1336030259845309E-4</v>
      </c>
      <c r="D2210">
        <f t="shared" si="206"/>
        <v>1.1335387780489026E-4</v>
      </c>
      <c r="E2210">
        <f t="shared" si="204"/>
        <v>1.7642999999488351</v>
      </c>
      <c r="F2210">
        <f t="shared" si="207"/>
        <v>-1.1335387780484587E-4</v>
      </c>
      <c r="H2210">
        <v>5.8363265873002399E-3</v>
      </c>
      <c r="I2210">
        <v>6.0305881258403762E-3</v>
      </c>
      <c r="J2210">
        <f t="shared" si="208"/>
        <v>1.1466865107751039</v>
      </c>
      <c r="K2210">
        <f t="shared" si="209"/>
        <v>1.1621607282199742</v>
      </c>
    </row>
    <row r="2211" spans="1:11">
      <c r="A2211" s="2">
        <v>38729</v>
      </c>
      <c r="B2211" s="1">
        <v>0.56779468499999997</v>
      </c>
      <c r="C2211">
        <f t="shared" si="205"/>
        <v>1.7601627164487432E-3</v>
      </c>
      <c r="D2211">
        <f t="shared" si="206"/>
        <v>1.7586154454210044E-3</v>
      </c>
      <c r="E2211">
        <f t="shared" si="204"/>
        <v>1.7612000013702136</v>
      </c>
      <c r="F2211">
        <f t="shared" si="207"/>
        <v>-1.7586154454211258E-3</v>
      </c>
      <c r="H2211">
        <v>5.8424083650891554E-3</v>
      </c>
      <c r="I2211">
        <v>6.0533725150023251E-3</v>
      </c>
      <c r="J2211">
        <f t="shared" si="208"/>
        <v>1.1478697918717962</v>
      </c>
      <c r="K2211">
        <f t="shared" si="209"/>
        <v>1.1665936979749942</v>
      </c>
    </row>
    <row r="2212" spans="1:11">
      <c r="A2212" s="2">
        <v>38730</v>
      </c>
      <c r="B2212" s="1">
        <v>0.56449336699999997</v>
      </c>
      <c r="C2212">
        <f t="shared" si="205"/>
        <v>-5.8142812661234888E-3</v>
      </c>
      <c r="D2212">
        <f t="shared" si="206"/>
        <v>-5.8312500054278999E-3</v>
      </c>
      <c r="E2212">
        <f t="shared" si="204"/>
        <v>1.7715000006368544</v>
      </c>
      <c r="F2212">
        <f t="shared" si="207"/>
        <v>5.8312500054280647E-3</v>
      </c>
      <c r="H2212">
        <v>5.8540689463696723E-3</v>
      </c>
      <c r="I2212">
        <v>6.0575645981947E-3</v>
      </c>
      <c r="J2212">
        <f t="shared" si="208"/>
        <v>1.1501384945249622</v>
      </c>
      <c r="K2212">
        <f t="shared" si="209"/>
        <v>1.1674093168564239</v>
      </c>
    </row>
    <row r="2213" spans="1:11">
      <c r="A2213" s="2">
        <v>38734</v>
      </c>
      <c r="B2213" s="1">
        <v>0.56727932800000003</v>
      </c>
      <c r="C2213">
        <f t="shared" si="205"/>
        <v>4.9353299132743889E-3</v>
      </c>
      <c r="D2213">
        <f t="shared" si="206"/>
        <v>4.9231910955948935E-3</v>
      </c>
      <c r="E2213">
        <f t="shared" si="204"/>
        <v>1.7628000010605005</v>
      </c>
      <c r="F2213">
        <f t="shared" si="207"/>
        <v>-4.9231910955948614E-3</v>
      </c>
      <c r="H2213">
        <v>5.858837233090896E-3</v>
      </c>
      <c r="I2213">
        <v>6.065035696266631E-3</v>
      </c>
      <c r="J2213">
        <f t="shared" si="208"/>
        <v>1.151066220551243</v>
      </c>
      <c r="K2213">
        <f t="shared" si="209"/>
        <v>1.1688629064854568</v>
      </c>
    </row>
    <row r="2214" spans="1:11">
      <c r="A2214" s="2">
        <v>38735</v>
      </c>
      <c r="B2214" s="1">
        <v>0.567472478</v>
      </c>
      <c r="C2214">
        <f t="shared" si="205"/>
        <v>3.4048482020487825E-4</v>
      </c>
      <c r="D2214">
        <f t="shared" si="206"/>
        <v>3.4042686840258276E-4</v>
      </c>
      <c r="E2214">
        <f t="shared" si="204"/>
        <v>1.7621999987107744</v>
      </c>
      <c r="F2214">
        <f t="shared" si="207"/>
        <v>-3.4042686840264337E-4</v>
      </c>
      <c r="H2214">
        <v>5.860300429168905E-3</v>
      </c>
      <c r="I2214">
        <v>6.0773818195777769E-3</v>
      </c>
      <c r="J2214">
        <f t="shared" si="208"/>
        <v>1.1513509024847095</v>
      </c>
      <c r="K2214">
        <f t="shared" si="209"/>
        <v>1.1712649893695333</v>
      </c>
    </row>
    <row r="2215" spans="1:11">
      <c r="A2215" s="2">
        <v>38736</v>
      </c>
      <c r="B2215" s="1">
        <v>0.56760131700000005</v>
      </c>
      <c r="C2215">
        <f t="shared" si="205"/>
        <v>2.2704008563390055E-4</v>
      </c>
      <c r="D2215">
        <f t="shared" si="206"/>
        <v>2.2701431593408767E-4</v>
      </c>
      <c r="E2215">
        <f t="shared" si="204"/>
        <v>1.7617999994880207</v>
      </c>
      <c r="F2215">
        <f t="shared" si="207"/>
        <v>-2.2701431593419148E-4</v>
      </c>
      <c r="H2215">
        <v>5.8672699086107357E-3</v>
      </c>
      <c r="I2215">
        <v>6.1064180085740657E-3</v>
      </c>
      <c r="J2215">
        <f t="shared" si="208"/>
        <v>1.1527068963344578</v>
      </c>
      <c r="K2215">
        <f t="shared" si="209"/>
        <v>1.1769143200014274</v>
      </c>
    </row>
    <row r="2216" spans="1:11">
      <c r="A2216" s="2">
        <v>38737</v>
      </c>
      <c r="B2216" s="1">
        <v>0.56615523999999995</v>
      </c>
      <c r="C2216">
        <f t="shared" si="205"/>
        <v>-2.5476984578598483E-3</v>
      </c>
      <c r="D2216">
        <f t="shared" si="206"/>
        <v>-2.5509493643026929E-3</v>
      </c>
      <c r="E2216">
        <f t="shared" si="204"/>
        <v>1.7662999992722845</v>
      </c>
      <c r="F2216">
        <f t="shared" si="207"/>
        <v>2.5509493643027857E-3</v>
      </c>
      <c r="H2216">
        <v>5.8708591757836151E-3</v>
      </c>
      <c r="I2216">
        <v>6.1184949297491487E-3</v>
      </c>
      <c r="J2216">
        <f t="shared" si="208"/>
        <v>1.1534052302993039</v>
      </c>
      <c r="K2216">
        <f t="shared" si="209"/>
        <v>1.1792640264571228</v>
      </c>
    </row>
    <row r="2217" spans="1:11">
      <c r="A2217" s="2">
        <v>38740</v>
      </c>
      <c r="B2217" s="1">
        <v>0.56047528300000005</v>
      </c>
      <c r="C2217">
        <f t="shared" si="205"/>
        <v>-1.0032508044966471E-2</v>
      </c>
      <c r="D2217">
        <f t="shared" si="206"/>
        <v>-1.0083172801685164E-2</v>
      </c>
      <c r="E2217">
        <f t="shared" si="204"/>
        <v>1.7842000001273917</v>
      </c>
      <c r="F2217">
        <f t="shared" si="207"/>
        <v>1.0083172801685003E-2</v>
      </c>
      <c r="H2217">
        <v>5.8788290621453795E-3</v>
      </c>
      <c r="I2217">
        <v>6.1192906115795755E-3</v>
      </c>
      <c r="J2217">
        <f t="shared" si="208"/>
        <v>1.1549558650317746</v>
      </c>
      <c r="K2217">
        <f t="shared" si="209"/>
        <v>1.1794188356760062</v>
      </c>
    </row>
    <row r="2218" spans="1:11">
      <c r="A2218" s="2">
        <v>38741</v>
      </c>
      <c r="B2218" s="1">
        <v>0.55912776099999995</v>
      </c>
      <c r="C2218">
        <f t="shared" si="205"/>
        <v>-2.4042487525718359E-3</v>
      </c>
      <c r="D2218">
        <f t="shared" si="206"/>
        <v>-2.4071435994895123E-3</v>
      </c>
      <c r="E2218">
        <f t="shared" si="204"/>
        <v>1.788499999019008</v>
      </c>
      <c r="F2218">
        <f t="shared" si="207"/>
        <v>2.4071435994896299E-3</v>
      </c>
      <c r="H2218">
        <v>5.9096841368278434E-3</v>
      </c>
      <c r="I2218">
        <v>6.1417711342157399E-3</v>
      </c>
      <c r="J2218">
        <f t="shared" si="208"/>
        <v>1.1609590811761281</v>
      </c>
      <c r="K2218">
        <f t="shared" si="209"/>
        <v>1.1837926846396463</v>
      </c>
    </row>
    <row r="2219" spans="1:11">
      <c r="A2219" s="2">
        <v>38742</v>
      </c>
      <c r="B2219" s="1">
        <v>0.55947185899999996</v>
      </c>
      <c r="C2219">
        <f t="shared" si="205"/>
        <v>6.154192726623986E-4</v>
      </c>
      <c r="D2219">
        <f t="shared" si="206"/>
        <v>6.1522997988078547E-4</v>
      </c>
      <c r="E2219">
        <f t="shared" si="204"/>
        <v>1.7873999986119053</v>
      </c>
      <c r="F2219">
        <f t="shared" si="207"/>
        <v>-6.1522997988087773E-4</v>
      </c>
      <c r="H2219">
        <v>5.939141183461236E-3</v>
      </c>
      <c r="I2219">
        <v>6.1813372916110229E-3</v>
      </c>
      <c r="J2219">
        <f t="shared" si="208"/>
        <v>1.1666902945902724</v>
      </c>
      <c r="K2219">
        <f t="shared" si="209"/>
        <v>1.1914907439472258</v>
      </c>
    </row>
    <row r="2220" spans="1:11">
      <c r="A2220" s="2">
        <v>38743</v>
      </c>
      <c r="B2220" s="1">
        <v>0.56085249599999998</v>
      </c>
      <c r="C2220">
        <f t="shared" si="205"/>
        <v>2.4677505718835313E-3</v>
      </c>
      <c r="D2220">
        <f t="shared" si="206"/>
        <v>2.464710675551179E-3</v>
      </c>
      <c r="E2220">
        <f t="shared" si="204"/>
        <v>1.7829999993438561</v>
      </c>
      <c r="F2220">
        <f t="shared" si="207"/>
        <v>-2.464710675551241E-3</v>
      </c>
      <c r="H2220">
        <v>5.9648063402052438E-3</v>
      </c>
      <c r="I2220">
        <v>6.2023396728372411E-3</v>
      </c>
      <c r="J2220">
        <f t="shared" si="208"/>
        <v>1.1716837514170213</v>
      </c>
      <c r="K2220">
        <f t="shared" si="209"/>
        <v>1.1955770031880359</v>
      </c>
    </row>
    <row r="2221" spans="1:11">
      <c r="A2221" s="2">
        <v>38744</v>
      </c>
      <c r="B2221" s="1">
        <v>0.56392037399999995</v>
      </c>
      <c r="C2221">
        <f t="shared" si="205"/>
        <v>5.4700264719869107E-3</v>
      </c>
      <c r="D2221">
        <f t="shared" si="206"/>
        <v>5.4551202109067928E-3</v>
      </c>
      <c r="E2221">
        <f t="shared" si="204"/>
        <v>1.7733000013934592</v>
      </c>
      <c r="F2221">
        <f t="shared" si="207"/>
        <v>-5.4551202109069177E-3</v>
      </c>
      <c r="H2221">
        <v>5.9891228491136287E-3</v>
      </c>
      <c r="I2221">
        <v>6.2053489599226885E-3</v>
      </c>
      <c r="J2221">
        <f t="shared" si="208"/>
        <v>1.1764148130124126</v>
      </c>
      <c r="K2221">
        <f t="shared" si="209"/>
        <v>1.1961624952343286</v>
      </c>
    </row>
    <row r="2222" spans="1:11">
      <c r="A2222" s="2">
        <v>38747</v>
      </c>
      <c r="B2222" s="1">
        <v>0.56535504299999995</v>
      </c>
      <c r="C2222">
        <f t="shared" si="205"/>
        <v>2.5440985396991689E-3</v>
      </c>
      <c r="D2222">
        <f t="shared" si="206"/>
        <v>2.5408677993969736E-3</v>
      </c>
      <c r="E2222">
        <f t="shared" si="204"/>
        <v>1.7687999998967023</v>
      </c>
      <c r="F2222">
        <f t="shared" si="207"/>
        <v>-2.5408677993968422E-3</v>
      </c>
      <c r="H2222">
        <v>6.0250118697169367E-3</v>
      </c>
      <c r="I2222">
        <v>6.2312622239749683E-3</v>
      </c>
      <c r="J2222">
        <f t="shared" si="208"/>
        <v>1.1833974422916498</v>
      </c>
      <c r="K2222">
        <f t="shared" si="209"/>
        <v>1.2012042242436562</v>
      </c>
    </row>
    <row r="2223" spans="1:11">
      <c r="A2223" s="2">
        <v>38748</v>
      </c>
      <c r="B2223" s="1">
        <v>0.56116722799999996</v>
      </c>
      <c r="C2223">
        <f t="shared" si="205"/>
        <v>-7.4074071715674039E-3</v>
      </c>
      <c r="D2223">
        <f t="shared" si="206"/>
        <v>-7.4349782499180759E-3</v>
      </c>
      <c r="E2223">
        <f t="shared" si="204"/>
        <v>1.7819999994725282</v>
      </c>
      <c r="F2223">
        <f t="shared" si="207"/>
        <v>7.434978249917938E-3</v>
      </c>
      <c r="H2223">
        <v>6.0383042459711293E-3</v>
      </c>
      <c r="I2223">
        <v>6.2605561445570898E-3</v>
      </c>
      <c r="J2223">
        <f t="shared" si="208"/>
        <v>1.1859836297680115</v>
      </c>
      <c r="K2223">
        <f t="shared" si="209"/>
        <v>1.206903699574045</v>
      </c>
    </row>
    <row r="2224" spans="1:11">
      <c r="A2224" s="2">
        <v>38749</v>
      </c>
      <c r="B2224" s="1">
        <v>0.562398065</v>
      </c>
      <c r="C2224">
        <f t="shared" si="205"/>
        <v>2.1933515333507625E-3</v>
      </c>
      <c r="D2224">
        <f t="shared" si="206"/>
        <v>2.1909496493524444E-3</v>
      </c>
      <c r="E2224">
        <f t="shared" si="204"/>
        <v>1.7781000011086454</v>
      </c>
      <c r="F2224">
        <f t="shared" si="207"/>
        <v>-2.190949649352542E-3</v>
      </c>
      <c r="H2224">
        <v>6.0477964628212876E-3</v>
      </c>
      <c r="I2224">
        <v>6.2692230687907673E-3</v>
      </c>
      <c r="J2224">
        <f t="shared" si="208"/>
        <v>1.1878304517260527</v>
      </c>
      <c r="K2224">
        <f t="shared" si="209"/>
        <v>1.2085899511879836</v>
      </c>
    </row>
    <row r="2225" spans="1:11">
      <c r="A2225" s="2">
        <v>38750</v>
      </c>
      <c r="B2225" s="1">
        <v>0.56157690800000004</v>
      </c>
      <c r="C2225">
        <f t="shared" si="205"/>
        <v>-1.4600992626102594E-3</v>
      </c>
      <c r="D2225">
        <f t="shared" si="206"/>
        <v>-1.4611662462664335E-3</v>
      </c>
      <c r="E2225">
        <f t="shared" si="204"/>
        <v>1.780699999865379</v>
      </c>
      <c r="F2225">
        <f t="shared" si="207"/>
        <v>1.4611662462665109E-3</v>
      </c>
      <c r="H2225">
        <v>6.0519370214258484E-3</v>
      </c>
      <c r="I2225">
        <v>6.277349662044616E-3</v>
      </c>
      <c r="J2225">
        <f t="shared" si="208"/>
        <v>1.1886360458954834</v>
      </c>
      <c r="K2225">
        <f t="shared" si="209"/>
        <v>1.210171075081611</v>
      </c>
    </row>
    <row r="2226" spans="1:11">
      <c r="A2226" s="2">
        <v>38751</v>
      </c>
      <c r="B2226" s="1">
        <v>0.56734369699999998</v>
      </c>
      <c r="C2226">
        <f t="shared" si="205"/>
        <v>1.0268921171523671E-2</v>
      </c>
      <c r="D2226">
        <f t="shared" si="206"/>
        <v>1.021655399830862E-2</v>
      </c>
      <c r="E2226">
        <f t="shared" si="204"/>
        <v>1.7625999994144643</v>
      </c>
      <c r="F2226">
        <f t="shared" si="207"/>
        <v>-1.0216553998308493E-2</v>
      </c>
      <c r="H2226">
        <v>6.0547867090301162E-3</v>
      </c>
      <c r="I2226">
        <v>6.2806535412670127E-3</v>
      </c>
      <c r="J2226">
        <f t="shared" si="208"/>
        <v>1.1891904859935341</v>
      </c>
      <c r="K2226">
        <f t="shared" si="209"/>
        <v>1.2108138834783173</v>
      </c>
    </row>
    <row r="2227" spans="1:11">
      <c r="A2227" s="2">
        <v>38754</v>
      </c>
      <c r="B2227" s="1">
        <v>0.57267208800000002</v>
      </c>
      <c r="C2227">
        <f t="shared" si="205"/>
        <v>9.3918219734800967E-3</v>
      </c>
      <c r="D2227">
        <f t="shared" si="206"/>
        <v>9.3479930222528807E-3</v>
      </c>
      <c r="E2227">
        <f t="shared" si="204"/>
        <v>1.7461999998854492</v>
      </c>
      <c r="F2227">
        <f t="shared" si="207"/>
        <v>-9.3479930222528772E-3</v>
      </c>
      <c r="H2227">
        <v>6.055719525452744E-3</v>
      </c>
      <c r="I2227">
        <v>6.3002593301272154E-3</v>
      </c>
      <c r="J2227">
        <f t="shared" si="208"/>
        <v>1.1893719763534072</v>
      </c>
      <c r="K2227">
        <f t="shared" si="209"/>
        <v>1.2146284193178707</v>
      </c>
    </row>
    <row r="2228" spans="1:11">
      <c r="A2228" s="2">
        <v>38755</v>
      </c>
      <c r="B2228" s="1">
        <v>0.57326301300000004</v>
      </c>
      <c r="C2228">
        <f t="shared" si="205"/>
        <v>1.0318732349323678E-3</v>
      </c>
      <c r="D2228">
        <f t="shared" si="206"/>
        <v>1.0313412196959516E-3</v>
      </c>
      <c r="E2228">
        <f t="shared" si="204"/>
        <v>1.7444000002142122</v>
      </c>
      <c r="F2228">
        <f t="shared" si="207"/>
        <v>-1.0313412196958881E-3</v>
      </c>
      <c r="H2228">
        <v>6.0974141717482109E-3</v>
      </c>
      <c r="I2228">
        <v>6.3204617838177957E-3</v>
      </c>
      <c r="J2228">
        <f t="shared" si="208"/>
        <v>1.1974841581047067</v>
      </c>
      <c r="K2228">
        <f t="shared" si="209"/>
        <v>1.2185590432881239</v>
      </c>
    </row>
    <row r="2229" spans="1:11">
      <c r="A2229" s="2">
        <v>38756</v>
      </c>
      <c r="B2229" s="1">
        <v>0.57454754399999997</v>
      </c>
      <c r="C2229">
        <f t="shared" si="205"/>
        <v>2.2407358766749486E-3</v>
      </c>
      <c r="D2229">
        <f t="shared" si="206"/>
        <v>2.2382291719175783E-3</v>
      </c>
      <c r="E2229">
        <f t="shared" si="204"/>
        <v>1.7404999994221542</v>
      </c>
      <c r="F2229">
        <f t="shared" si="207"/>
        <v>-2.23822917191759E-3</v>
      </c>
      <c r="H2229">
        <v>6.0982204252686481E-3</v>
      </c>
      <c r="I2229">
        <v>6.3208988033420978E-3</v>
      </c>
      <c r="J2229">
        <f t="shared" si="208"/>
        <v>1.197641024169694</v>
      </c>
      <c r="K2229">
        <f t="shared" si="209"/>
        <v>1.2186440705548116</v>
      </c>
    </row>
    <row r="2230" spans="1:11">
      <c r="A2230" s="2">
        <v>38757</v>
      </c>
      <c r="B2230" s="1">
        <v>0.57434954900000001</v>
      </c>
      <c r="C2230">
        <f t="shared" si="205"/>
        <v>-3.4461029738552806E-4</v>
      </c>
      <c r="D2230">
        <f t="shared" si="206"/>
        <v>-3.4466968915912991E-4</v>
      </c>
      <c r="E2230">
        <f t="shared" si="204"/>
        <v>1.7411000004110737</v>
      </c>
      <c r="F2230">
        <f t="shared" si="207"/>
        <v>3.4466968915907603E-4</v>
      </c>
      <c r="H2230">
        <v>6.1071408680947667E-3</v>
      </c>
      <c r="I2230">
        <v>6.3495815377492427E-3</v>
      </c>
      <c r="J2230">
        <f t="shared" si="208"/>
        <v>1.1993766007949218</v>
      </c>
      <c r="K2230">
        <f t="shared" si="209"/>
        <v>1.2242246324568393</v>
      </c>
    </row>
    <row r="2231" spans="1:11">
      <c r="A2231" s="2">
        <v>38758</v>
      </c>
      <c r="B2231" s="1">
        <v>0.572934571</v>
      </c>
      <c r="C2231">
        <f t="shared" si="205"/>
        <v>-2.4636181963816339E-3</v>
      </c>
      <c r="D2231">
        <f t="shared" si="206"/>
        <v>-2.4666578971581396E-3</v>
      </c>
      <c r="E2231">
        <f t="shared" si="204"/>
        <v>1.7453999996100775</v>
      </c>
      <c r="F2231">
        <f t="shared" si="207"/>
        <v>2.4666578971580581E-3</v>
      </c>
      <c r="H2231">
        <v>6.1479952925017622E-3</v>
      </c>
      <c r="I2231">
        <v>6.3552796593134087E-3</v>
      </c>
      <c r="J2231">
        <f t="shared" si="208"/>
        <v>1.2073253075374057</v>
      </c>
      <c r="K2231">
        <f t="shared" si="209"/>
        <v>1.2253332687417462</v>
      </c>
    </row>
    <row r="2232" spans="1:11">
      <c r="A2232" s="2">
        <v>38761</v>
      </c>
      <c r="B2232" s="1">
        <v>0.57346025899999997</v>
      </c>
      <c r="C2232">
        <f t="shared" si="205"/>
        <v>9.175358349948759E-4</v>
      </c>
      <c r="D2232">
        <f t="shared" si="206"/>
        <v>9.171151562961476E-4</v>
      </c>
      <c r="E2232">
        <f t="shared" si="204"/>
        <v>1.7438000006204442</v>
      </c>
      <c r="F2232">
        <f t="shared" si="207"/>
        <v>-9.1711515629613188E-4</v>
      </c>
      <c r="H2232">
        <v>6.1561619432963311E-3</v>
      </c>
      <c r="I2232">
        <v>6.3780915403505853E-3</v>
      </c>
      <c r="J2232">
        <f t="shared" si="208"/>
        <v>1.2089142250947216</v>
      </c>
      <c r="K2232">
        <f t="shared" si="209"/>
        <v>1.2297715873630679</v>
      </c>
    </row>
    <row r="2233" spans="1:11">
      <c r="A2233" s="2">
        <v>38762</v>
      </c>
      <c r="B2233" s="1">
        <v>0.57660151100000001</v>
      </c>
      <c r="C2233">
        <f t="shared" si="205"/>
        <v>5.4777152395490969E-3</v>
      </c>
      <c r="D2233">
        <f t="shared" si="206"/>
        <v>5.4627671202746907E-3</v>
      </c>
      <c r="E2233">
        <f t="shared" si="204"/>
        <v>1.7342999990855035</v>
      </c>
      <c r="F2233">
        <f t="shared" si="207"/>
        <v>-5.4627671202747237E-3</v>
      </c>
      <c r="H2233">
        <v>6.1568668710178078E-3</v>
      </c>
      <c r="I2233">
        <v>6.3789983772722103E-3</v>
      </c>
      <c r="J2233">
        <f t="shared" si="208"/>
        <v>1.2090513770388254</v>
      </c>
      <c r="K2233">
        <f t="shared" si="209"/>
        <v>1.2299480231067574</v>
      </c>
    </row>
    <row r="2234" spans="1:11">
      <c r="A2234" s="2">
        <v>38763</v>
      </c>
      <c r="B2234" s="1">
        <v>0.57467961599999995</v>
      </c>
      <c r="C2234">
        <f t="shared" si="205"/>
        <v>-3.3331424967425471E-3</v>
      </c>
      <c r="D2234">
        <f t="shared" si="206"/>
        <v>-3.3387097906927101E-3</v>
      </c>
      <c r="E2234">
        <f t="shared" si="204"/>
        <v>1.740100000345236</v>
      </c>
      <c r="F2234">
        <f t="shared" si="207"/>
        <v>3.3387097906927214E-3</v>
      </c>
      <c r="H2234">
        <v>6.1774358693398512E-3</v>
      </c>
      <c r="I2234">
        <v>6.4005428114302073E-3</v>
      </c>
      <c r="J2234">
        <f t="shared" si="208"/>
        <v>1.2130533165599848</v>
      </c>
      <c r="K2234">
        <f t="shared" si="209"/>
        <v>1.2341397450937976</v>
      </c>
    </row>
    <row r="2235" spans="1:11">
      <c r="A2235" s="2">
        <v>38764</v>
      </c>
      <c r="B2235" s="1">
        <v>0.57623602600000001</v>
      </c>
      <c r="C2235">
        <f t="shared" si="205"/>
        <v>2.7083090415374045E-3</v>
      </c>
      <c r="D2235">
        <f t="shared" si="206"/>
        <v>2.7046481809434287E-3</v>
      </c>
      <c r="E2235">
        <f t="shared" si="204"/>
        <v>1.7354000008322978</v>
      </c>
      <c r="F2235">
        <f t="shared" si="207"/>
        <v>-2.7046481809435028E-3</v>
      </c>
      <c r="H2235">
        <v>6.1992662147999653E-3</v>
      </c>
      <c r="I2235">
        <v>6.4102775237191599E-3</v>
      </c>
      <c r="J2235">
        <f t="shared" si="208"/>
        <v>1.2173006659393546</v>
      </c>
      <c r="K2235">
        <f t="shared" si="209"/>
        <v>1.2360337473794862</v>
      </c>
    </row>
    <row r="2236" spans="1:11">
      <c r="A2236" s="2">
        <v>38765</v>
      </c>
      <c r="B2236" s="1">
        <v>0.57461357199999996</v>
      </c>
      <c r="C2236">
        <f t="shared" si="205"/>
        <v>-2.8156066729504436E-3</v>
      </c>
      <c r="D2236">
        <f t="shared" si="206"/>
        <v>-2.8195779495390795E-3</v>
      </c>
      <c r="E2236">
        <f t="shared" si="204"/>
        <v>1.7403000011284107</v>
      </c>
      <c r="F2236">
        <f t="shared" si="207"/>
        <v>2.819577949539011E-3</v>
      </c>
      <c r="H2236">
        <v>6.2237071541562834E-3</v>
      </c>
      <c r="I2236">
        <v>6.4135938816355558E-3</v>
      </c>
      <c r="J2236">
        <f t="shared" si="208"/>
        <v>1.2220559369356814</v>
      </c>
      <c r="K2236">
        <f t="shared" si="209"/>
        <v>1.2366789836522565</v>
      </c>
    </row>
    <row r="2237" spans="1:11">
      <c r="A2237" s="2">
        <v>38769</v>
      </c>
      <c r="B2237" s="1">
        <v>0.57316444099999997</v>
      </c>
      <c r="C2237">
        <f t="shared" si="205"/>
        <v>-2.5219226809352069E-3</v>
      </c>
      <c r="D2237">
        <f t="shared" si="206"/>
        <v>-2.5251080846277704E-3</v>
      </c>
      <c r="E2237">
        <f t="shared" si="204"/>
        <v>1.7446999996289023</v>
      </c>
      <c r="F2237">
        <f t="shared" si="207"/>
        <v>2.5251080846278059E-3</v>
      </c>
      <c r="H2237">
        <v>6.2385634861874314E-3</v>
      </c>
      <c r="I2237">
        <v>6.4168673266776959E-3</v>
      </c>
      <c r="J2237">
        <f t="shared" si="208"/>
        <v>1.2249464103250054</v>
      </c>
      <c r="K2237">
        <f t="shared" si="209"/>
        <v>1.2373158707227585</v>
      </c>
    </row>
    <row r="2238" spans="1:11">
      <c r="A2238" s="2">
        <v>38770</v>
      </c>
      <c r="B2238" s="1">
        <v>0.57388809200000002</v>
      </c>
      <c r="C2238">
        <f t="shared" si="205"/>
        <v>1.2625538994315288E-3</v>
      </c>
      <c r="D2238">
        <f t="shared" si="206"/>
        <v>1.2617575484772368E-3</v>
      </c>
      <c r="E2238">
        <f t="shared" si="204"/>
        <v>1.7424999994598249</v>
      </c>
      <c r="F2238">
        <f t="shared" si="207"/>
        <v>-1.2617575484771726E-3</v>
      </c>
      <c r="H2238">
        <v>6.269970482219678E-3</v>
      </c>
      <c r="I2238">
        <v>6.4241173457824487E-3</v>
      </c>
      <c r="J2238">
        <f t="shared" si="208"/>
        <v>1.2310570092318878</v>
      </c>
      <c r="K2238">
        <f t="shared" si="209"/>
        <v>1.2387264468495198</v>
      </c>
    </row>
    <row r="2239" spans="1:11">
      <c r="A2239" s="2">
        <v>38771</v>
      </c>
      <c r="B2239" s="1">
        <v>0.57071110599999997</v>
      </c>
      <c r="C2239">
        <f t="shared" si="205"/>
        <v>-5.5358981032839205E-3</v>
      </c>
      <c r="D2239">
        <f t="shared" si="206"/>
        <v>-5.5512779743845456E-3</v>
      </c>
      <c r="E2239">
        <f t="shared" si="204"/>
        <v>1.752200000117047</v>
      </c>
      <c r="F2239">
        <f t="shared" si="207"/>
        <v>5.551277974384582E-3</v>
      </c>
      <c r="H2239">
        <v>6.2869842344976798E-3</v>
      </c>
      <c r="I2239">
        <v>6.443641194704198E-3</v>
      </c>
      <c r="J2239">
        <f t="shared" si="208"/>
        <v>1.2343672339972609</v>
      </c>
      <c r="K2239">
        <f t="shared" si="209"/>
        <v>1.2425250403143926</v>
      </c>
    </row>
    <row r="2240" spans="1:11">
      <c r="A2240" s="2">
        <v>38772</v>
      </c>
      <c r="B2240" s="1">
        <v>0.573131591</v>
      </c>
      <c r="C2240">
        <f t="shared" si="205"/>
        <v>4.2411738172833946E-3</v>
      </c>
      <c r="D2240">
        <f t="shared" si="206"/>
        <v>4.2322053884442275E-3</v>
      </c>
      <c r="E2240">
        <f t="shared" si="204"/>
        <v>1.7448000000404793</v>
      </c>
      <c r="F2240">
        <f t="shared" si="207"/>
        <v>-4.2322053884441546E-3</v>
      </c>
      <c r="H2240">
        <v>6.3022003492614609E-3</v>
      </c>
      <c r="I2240">
        <v>6.4528126416691697E-3</v>
      </c>
      <c r="J2240">
        <f t="shared" si="208"/>
        <v>1.2373277073308804</v>
      </c>
      <c r="K2240">
        <f t="shared" si="209"/>
        <v>1.2443094527345153</v>
      </c>
    </row>
    <row r="2241" spans="1:11">
      <c r="A2241" s="2">
        <v>38775</v>
      </c>
      <c r="B2241" s="1">
        <v>0.57441553199999995</v>
      </c>
      <c r="C2241">
        <f t="shared" si="205"/>
        <v>2.2402202568518881E-3</v>
      </c>
      <c r="D2241">
        <f t="shared" si="206"/>
        <v>2.2377147047469297E-3</v>
      </c>
      <c r="E2241">
        <f t="shared" si="204"/>
        <v>1.7409000005939952</v>
      </c>
      <c r="F2241">
        <f t="shared" si="207"/>
        <v>-2.2377147047469561E-3</v>
      </c>
      <c r="H2241">
        <v>6.309167933264824E-3</v>
      </c>
      <c r="I2241">
        <v>6.4587008024843363E-3</v>
      </c>
      <c r="J2241">
        <f t="shared" si="208"/>
        <v>1.2386833324008757</v>
      </c>
      <c r="K2241">
        <f t="shared" si="209"/>
        <v>1.2454550633813839</v>
      </c>
    </row>
    <row r="2242" spans="1:11">
      <c r="A2242" s="2">
        <v>38776</v>
      </c>
      <c r="B2242" s="1">
        <v>0.57015793400000003</v>
      </c>
      <c r="C2242">
        <f t="shared" si="205"/>
        <v>-7.412052360728838E-3</v>
      </c>
      <c r="D2242">
        <f t="shared" si="206"/>
        <v>-7.43965811561971E-3</v>
      </c>
      <c r="E2242">
        <f t="shared" si="204"/>
        <v>1.7538999992237239</v>
      </c>
      <c r="F2242">
        <f t="shared" si="207"/>
        <v>7.4396581156198167E-3</v>
      </c>
      <c r="H2242">
        <v>6.3158760989232045E-3</v>
      </c>
      <c r="I2242">
        <v>6.5073434194028489E-3</v>
      </c>
      <c r="J2242">
        <f t="shared" si="208"/>
        <v>1.2399884845936293</v>
      </c>
      <c r="K2242">
        <f t="shared" si="209"/>
        <v>1.2549190541898323</v>
      </c>
    </row>
    <row r="2243" spans="1:11">
      <c r="A2243" s="2">
        <v>38777</v>
      </c>
      <c r="B2243" s="1">
        <v>0.57231156599999999</v>
      </c>
      <c r="C2243">
        <f t="shared" si="205"/>
        <v>3.7772551631281015E-3</v>
      </c>
      <c r="D2243">
        <f t="shared" si="206"/>
        <v>3.7701392482993533E-3</v>
      </c>
      <c r="E2243">
        <f t="shared" ref="E2243:E2306" si="210">1/B2243</f>
        <v>1.7473000012723838</v>
      </c>
      <c r="F2243">
        <f t="shared" si="207"/>
        <v>-3.7701392482994917E-3</v>
      </c>
      <c r="H2243">
        <v>6.3164974946527857E-3</v>
      </c>
      <c r="I2243">
        <v>6.5178543038905065E-3</v>
      </c>
      <c r="J2243">
        <f t="shared" si="208"/>
        <v>1.2401093844104096</v>
      </c>
      <c r="K2243">
        <f t="shared" si="209"/>
        <v>1.2569640698670623</v>
      </c>
    </row>
    <row r="2244" spans="1:11">
      <c r="A2244" s="2">
        <v>38778</v>
      </c>
      <c r="B2244" s="1">
        <v>0.57165723400000001</v>
      </c>
      <c r="C2244">
        <f t="shared" ref="C2244:C2307" si="211">+B2244/B2243-1</f>
        <v>-1.1433143044324856E-3</v>
      </c>
      <c r="D2244">
        <f t="shared" ref="D2244:D2307" si="212">+LN(B2244/B2243)</f>
        <v>-1.143968386827213E-3</v>
      </c>
      <c r="E2244">
        <f t="shared" si="210"/>
        <v>1.7493000009862554</v>
      </c>
      <c r="F2244">
        <f t="shared" ref="F2244:F2307" si="213">+LN(E2244/E2243)</f>
        <v>1.1439683868274184E-3</v>
      </c>
      <c r="H2244">
        <v>6.3217632581757284E-3</v>
      </c>
      <c r="I2244">
        <v>6.5336775636294806E-3</v>
      </c>
      <c r="J2244">
        <f t="shared" ref="J2244:J2307" si="214">+(H2244-$O$4)/$O$5</f>
        <v>1.2411339003747557</v>
      </c>
      <c r="K2244">
        <f t="shared" ref="K2244:K2307" si="215">+(I2244-$O$9)/$O$10</f>
        <v>1.2600426703662955</v>
      </c>
    </row>
    <row r="2245" spans="1:11">
      <c r="A2245" s="2">
        <v>38779</v>
      </c>
      <c r="B2245" s="1">
        <v>0.57041811600000003</v>
      </c>
      <c r="C2245">
        <f t="shared" si="211"/>
        <v>-2.1675891186220264E-3</v>
      </c>
      <c r="D2245">
        <f t="shared" si="212"/>
        <v>-2.169941740208381E-3</v>
      </c>
      <c r="E2245">
        <f t="shared" si="210"/>
        <v>1.7531000014733051</v>
      </c>
      <c r="F2245">
        <f t="shared" si="213"/>
        <v>2.1699417402083511E-3</v>
      </c>
      <c r="H2245">
        <v>6.3461626722797603E-3</v>
      </c>
      <c r="I2245">
        <v>6.5379128706936056E-3</v>
      </c>
      <c r="J2245">
        <f t="shared" si="214"/>
        <v>1.2458810921469197</v>
      </c>
      <c r="K2245">
        <f t="shared" si="215"/>
        <v>1.2608666989581985</v>
      </c>
    </row>
    <row r="2246" spans="1:11">
      <c r="A2246" s="2">
        <v>38782</v>
      </c>
      <c r="B2246" s="1">
        <v>0.57168991499999999</v>
      </c>
      <c r="C2246">
        <f t="shared" si="211"/>
        <v>2.2295908287737198E-3</v>
      </c>
      <c r="D2246">
        <f t="shared" si="212"/>
        <v>2.2271089794628847E-3</v>
      </c>
      <c r="E2246">
        <f t="shared" si="210"/>
        <v>1.7492000011929545</v>
      </c>
      <c r="F2246">
        <f t="shared" si="213"/>
        <v>-2.2271089794627663E-3</v>
      </c>
      <c r="H2246">
        <v>6.3468565275959623E-3</v>
      </c>
      <c r="I2246">
        <v>6.5546401145723677E-3</v>
      </c>
      <c r="J2246">
        <f t="shared" si="214"/>
        <v>1.2460160898249009</v>
      </c>
      <c r="K2246">
        <f t="shared" si="215"/>
        <v>1.2641211801590038</v>
      </c>
    </row>
    <row r="2247" spans="1:11">
      <c r="A2247" s="2">
        <v>38783</v>
      </c>
      <c r="B2247" s="1">
        <v>0.57597050999999999</v>
      </c>
      <c r="C2247">
        <f t="shared" si="211"/>
        <v>7.4876167791064763E-3</v>
      </c>
      <c r="D2247">
        <f t="shared" si="212"/>
        <v>7.4597237250578511E-3</v>
      </c>
      <c r="E2247">
        <f t="shared" si="210"/>
        <v>1.7362000009340757</v>
      </c>
      <c r="F2247">
        <f t="shared" si="213"/>
        <v>-7.4597237250578954E-3</v>
      </c>
      <c r="H2247">
        <v>6.3543631323980726E-3</v>
      </c>
      <c r="I2247">
        <v>6.5587734953675798E-3</v>
      </c>
      <c r="J2247">
        <f t="shared" si="214"/>
        <v>1.2474765877041338</v>
      </c>
      <c r="K2247">
        <f t="shared" si="215"/>
        <v>1.2649253778015614</v>
      </c>
    </row>
    <row r="2248" spans="1:11">
      <c r="A2248" s="2">
        <v>38784</v>
      </c>
      <c r="B2248" s="1">
        <v>0.57607005</v>
      </c>
      <c r="C2248">
        <f t="shared" si="211"/>
        <v>1.7282134809293304E-4</v>
      </c>
      <c r="D2248">
        <f t="shared" si="212"/>
        <v>1.7280641620409605E-4</v>
      </c>
      <c r="E2248">
        <f t="shared" si="210"/>
        <v>1.7359000003558596</v>
      </c>
      <c r="F2248">
        <f t="shared" si="213"/>
        <v>-1.7280641620415823E-4</v>
      </c>
      <c r="H2248">
        <v>6.3796064840391815E-3</v>
      </c>
      <c r="I2248">
        <v>6.5719978451462182E-3</v>
      </c>
      <c r="J2248">
        <f t="shared" si="214"/>
        <v>1.2523879774080655</v>
      </c>
      <c r="K2248">
        <f t="shared" si="215"/>
        <v>1.2674983299303995</v>
      </c>
    </row>
    <row r="2249" spans="1:11">
      <c r="A2249" s="2">
        <v>38785</v>
      </c>
      <c r="B2249" s="1">
        <v>0.57583784400000004</v>
      </c>
      <c r="C2249">
        <f t="shared" si="211"/>
        <v>-4.0308639548258807E-4</v>
      </c>
      <c r="D2249">
        <f t="shared" si="212"/>
        <v>-4.0316765664127836E-4</v>
      </c>
      <c r="E2249">
        <f t="shared" si="210"/>
        <v>1.7366000001903312</v>
      </c>
      <c r="F2249">
        <f t="shared" si="213"/>
        <v>4.0316765664128991E-4</v>
      </c>
      <c r="H2249">
        <v>6.3809622587673066E-3</v>
      </c>
      <c r="I2249">
        <v>6.5753385791839803E-3</v>
      </c>
      <c r="J2249">
        <f t="shared" si="214"/>
        <v>1.2526517592598274</v>
      </c>
      <c r="K2249">
        <f t="shared" si="215"/>
        <v>1.268148308863067</v>
      </c>
    </row>
    <row r="2250" spans="1:11">
      <c r="A2250" s="2">
        <v>38786</v>
      </c>
      <c r="B2250" s="1">
        <v>0.57950857700000002</v>
      </c>
      <c r="C2250">
        <f t="shared" si="211"/>
        <v>6.374594928498567E-3</v>
      </c>
      <c r="D2250">
        <f t="shared" si="212"/>
        <v>6.3543631323980726E-3</v>
      </c>
      <c r="E2250">
        <f t="shared" si="210"/>
        <v>1.7255999991868971</v>
      </c>
      <c r="F2250">
        <f t="shared" si="213"/>
        <v>-6.3543631323981888E-3</v>
      </c>
      <c r="H2250">
        <v>6.3815652812117506E-3</v>
      </c>
      <c r="I2250">
        <v>6.585108622361514E-3</v>
      </c>
      <c r="J2250">
        <f t="shared" si="214"/>
        <v>1.2527690843388022</v>
      </c>
      <c r="K2250">
        <f t="shared" si="215"/>
        <v>1.2700491851869133</v>
      </c>
    </row>
    <row r="2251" spans="1:11">
      <c r="A2251" s="2">
        <v>38789</v>
      </c>
      <c r="B2251" s="1">
        <v>0.57770075099999996</v>
      </c>
      <c r="C2251">
        <f t="shared" si="211"/>
        <v>-3.1195845441301939E-3</v>
      </c>
      <c r="D2251">
        <f t="shared" si="212"/>
        <v>-3.124460591462771E-3</v>
      </c>
      <c r="E2251">
        <f t="shared" si="210"/>
        <v>1.7310000000328891</v>
      </c>
      <c r="F2251">
        <f t="shared" si="213"/>
        <v>3.1244605914627559E-3</v>
      </c>
      <c r="H2251">
        <v>6.3897982247709722E-3</v>
      </c>
      <c r="I2251">
        <v>6.5854697534902546E-3</v>
      </c>
      <c r="J2251">
        <f t="shared" si="214"/>
        <v>1.254370899929881</v>
      </c>
      <c r="K2251">
        <f t="shared" si="215"/>
        <v>1.2701194474774633</v>
      </c>
    </row>
    <row r="2252" spans="1:11">
      <c r="A2252" s="2">
        <v>38790</v>
      </c>
      <c r="B2252" s="1">
        <v>0.57211511000000004</v>
      </c>
      <c r="C2252">
        <f t="shared" si="211"/>
        <v>-9.6687445711836073E-3</v>
      </c>
      <c r="D2252">
        <f t="shared" si="212"/>
        <v>-9.7157903768314881E-3</v>
      </c>
      <c r="E2252">
        <f t="shared" si="210"/>
        <v>1.7478999986558648</v>
      </c>
      <c r="F2252">
        <f t="shared" si="213"/>
        <v>9.7157903768313823E-3</v>
      </c>
      <c r="H2252">
        <v>6.3940379778528768E-3</v>
      </c>
      <c r="I2252">
        <v>6.5946675005987623E-3</v>
      </c>
      <c r="J2252">
        <f t="shared" si="214"/>
        <v>1.2551957935466134</v>
      </c>
      <c r="K2252">
        <f t="shared" si="215"/>
        <v>1.2719089768985299</v>
      </c>
    </row>
    <row r="2253" spans="1:11">
      <c r="A2253" s="2">
        <v>38791</v>
      </c>
      <c r="B2253" s="1">
        <v>0.57273768599999997</v>
      </c>
      <c r="C2253">
        <f t="shared" si="211"/>
        <v>1.0882005895631597E-3</v>
      </c>
      <c r="D2253">
        <f t="shared" si="212"/>
        <v>1.0876089284933121E-3</v>
      </c>
      <c r="E2253">
        <f t="shared" si="210"/>
        <v>1.7460000004260241</v>
      </c>
      <c r="F2253">
        <f t="shared" si="213"/>
        <v>-1.0876089284931627E-3</v>
      </c>
      <c r="H2253">
        <v>6.4138807689033232E-3</v>
      </c>
      <c r="I2253">
        <v>6.655597348736054E-3</v>
      </c>
      <c r="J2253">
        <f t="shared" si="214"/>
        <v>1.2590564409379734</v>
      </c>
      <c r="K2253">
        <f t="shared" si="215"/>
        <v>1.2837635924447595</v>
      </c>
    </row>
    <row r="2254" spans="1:11">
      <c r="A2254" s="2">
        <v>38792</v>
      </c>
      <c r="B2254" s="1">
        <v>0.56973564300000001</v>
      </c>
      <c r="C2254">
        <f t="shared" si="211"/>
        <v>-5.2415670792788083E-3</v>
      </c>
      <c r="D2254">
        <f t="shared" si="212"/>
        <v>-5.2553522838181509E-3</v>
      </c>
      <c r="E2254">
        <f t="shared" si="210"/>
        <v>1.7551999989581133</v>
      </c>
      <c r="F2254">
        <f t="shared" si="213"/>
        <v>5.2553522838181673E-3</v>
      </c>
      <c r="H2254">
        <v>6.436860720976257E-3</v>
      </c>
      <c r="I2254">
        <v>6.6603488001365568E-3</v>
      </c>
      <c r="J2254">
        <f t="shared" si="214"/>
        <v>1.2635274597476966</v>
      </c>
      <c r="K2254">
        <f t="shared" si="215"/>
        <v>1.2846880429622238</v>
      </c>
    </row>
    <row r="2255" spans="1:11">
      <c r="A2255" s="2">
        <v>38793</v>
      </c>
      <c r="B2255" s="1">
        <v>0.56924916000000003</v>
      </c>
      <c r="C2255">
        <f t="shared" si="211"/>
        <v>-8.5387496109312622E-4</v>
      </c>
      <c r="D2255">
        <f t="shared" si="212"/>
        <v>-8.5423971997148067E-4</v>
      </c>
      <c r="E2255">
        <f t="shared" si="210"/>
        <v>1.7567000011032075</v>
      </c>
      <c r="F2255">
        <f t="shared" si="213"/>
        <v>8.5423971997147558E-4</v>
      </c>
      <c r="H2255">
        <v>6.4377908222484617E-3</v>
      </c>
      <c r="I2255">
        <v>6.6700376376035491E-3</v>
      </c>
      <c r="J2255">
        <f t="shared" si="214"/>
        <v>1.2637084218432562</v>
      </c>
      <c r="K2255">
        <f t="shared" si="215"/>
        <v>1.2865731197640287</v>
      </c>
    </row>
    <row r="2256" spans="1:11">
      <c r="A2256" s="2">
        <v>38796</v>
      </c>
      <c r="B2256" s="1">
        <v>0.56937880799999996</v>
      </c>
      <c r="C2256">
        <f t="shared" si="211"/>
        <v>2.2775264174290655E-4</v>
      </c>
      <c r="D2256">
        <f t="shared" si="212"/>
        <v>2.2772671004726286E-4</v>
      </c>
      <c r="E2256">
        <f t="shared" si="210"/>
        <v>1.7562999991387107</v>
      </c>
      <c r="F2256">
        <f t="shared" si="213"/>
        <v>-2.277267100472254E-4</v>
      </c>
      <c r="H2256">
        <v>6.4551058785561064E-3</v>
      </c>
      <c r="I2256">
        <v>6.692789493244462E-3</v>
      </c>
      <c r="J2256">
        <f t="shared" si="214"/>
        <v>1.2670772688363738</v>
      </c>
      <c r="K2256">
        <f t="shared" si="215"/>
        <v>1.2909997597415088</v>
      </c>
    </row>
    <row r="2257" spans="1:11">
      <c r="A2257" s="2">
        <v>38797</v>
      </c>
      <c r="B2257" s="1">
        <v>0.57277049099999999</v>
      </c>
      <c r="C2257">
        <f t="shared" si="211"/>
        <v>5.9568128499787321E-3</v>
      </c>
      <c r="D2257">
        <f t="shared" si="212"/>
        <v>5.939141183461236E-3</v>
      </c>
      <c r="E2257">
        <f t="shared" si="210"/>
        <v>1.7458999995863964</v>
      </c>
      <c r="F2257">
        <f t="shared" si="213"/>
        <v>-5.9391411834612958E-3</v>
      </c>
      <c r="H2257">
        <v>6.47502275103013E-3</v>
      </c>
      <c r="I2257">
        <v>6.6988236876965711E-3</v>
      </c>
      <c r="J2257">
        <f t="shared" si="214"/>
        <v>1.2709523296363092</v>
      </c>
      <c r="K2257">
        <f t="shared" si="215"/>
        <v>1.2921737829427444</v>
      </c>
    </row>
    <row r="2258" spans="1:11">
      <c r="A2258" s="2">
        <v>38798</v>
      </c>
      <c r="B2258" s="1">
        <v>0.57198421300000002</v>
      </c>
      <c r="C2258">
        <f t="shared" si="211"/>
        <v>-1.3727627598747461E-3</v>
      </c>
      <c r="D2258">
        <f t="shared" si="212"/>
        <v>-1.3737058618745403E-3</v>
      </c>
      <c r="E2258">
        <f t="shared" si="210"/>
        <v>1.7483000007204743</v>
      </c>
      <c r="F2258">
        <f t="shared" si="213"/>
        <v>1.3737058618744061E-3</v>
      </c>
      <c r="H2258">
        <v>6.49113884542072E-3</v>
      </c>
      <c r="I2258">
        <v>6.7122385004285195E-3</v>
      </c>
      <c r="J2258">
        <f t="shared" si="214"/>
        <v>1.2740879045466011</v>
      </c>
      <c r="K2258">
        <f t="shared" si="215"/>
        <v>1.2947837918697909</v>
      </c>
    </row>
    <row r="2259" spans="1:11">
      <c r="A2259" s="2">
        <v>38799</v>
      </c>
      <c r="B2259" s="1">
        <v>0.57580468699999998</v>
      </c>
      <c r="C2259">
        <f t="shared" si="211"/>
        <v>6.6793346969524769E-3</v>
      </c>
      <c r="D2259">
        <f t="shared" si="212"/>
        <v>6.6571267755345101E-3</v>
      </c>
      <c r="E2259">
        <f t="shared" si="210"/>
        <v>1.7367000001512667</v>
      </c>
      <c r="F2259">
        <f t="shared" si="213"/>
        <v>-6.6571267755344997E-3</v>
      </c>
      <c r="H2259">
        <v>6.4922232990250158E-3</v>
      </c>
      <c r="I2259">
        <v>6.7344349797385187E-3</v>
      </c>
      <c r="J2259">
        <f t="shared" si="214"/>
        <v>1.2742988976960947</v>
      </c>
      <c r="K2259">
        <f t="shared" si="215"/>
        <v>1.2991023768776999</v>
      </c>
    </row>
    <row r="2260" spans="1:11">
      <c r="A2260" s="2">
        <v>38800</v>
      </c>
      <c r="B2260" s="1">
        <v>0.57382222999999999</v>
      </c>
      <c r="C2260">
        <f t="shared" si="211"/>
        <v>-3.4429330721998941E-3</v>
      </c>
      <c r="D2260">
        <f t="shared" si="212"/>
        <v>-3.4488736054278969E-3</v>
      </c>
      <c r="E2260">
        <f t="shared" si="210"/>
        <v>1.7426999996148633</v>
      </c>
      <c r="F2260">
        <f t="shared" si="213"/>
        <v>3.4488736054277295E-3</v>
      </c>
      <c r="H2260">
        <v>6.5093243262260942E-3</v>
      </c>
      <c r="I2260">
        <v>6.7378128989118878E-3</v>
      </c>
      <c r="J2260">
        <f t="shared" si="214"/>
        <v>1.2776261028198888</v>
      </c>
      <c r="K2260">
        <f t="shared" si="215"/>
        <v>1.2997595906140003</v>
      </c>
    </row>
    <row r="2261" spans="1:11">
      <c r="A2261" s="2">
        <v>38803</v>
      </c>
      <c r="B2261" s="1">
        <v>0.57240984500000003</v>
      </c>
      <c r="C2261">
        <f t="shared" si="211"/>
        <v>-2.4613633389559686E-3</v>
      </c>
      <c r="D2261">
        <f t="shared" si="212"/>
        <v>-2.4643974734599857E-3</v>
      </c>
      <c r="E2261">
        <f t="shared" si="210"/>
        <v>1.7470000013713949</v>
      </c>
      <c r="F2261">
        <f t="shared" si="213"/>
        <v>2.4643974734599411E-3</v>
      </c>
      <c r="H2261">
        <v>6.5265863347509683E-3</v>
      </c>
      <c r="I2261">
        <v>6.744676922179272E-3</v>
      </c>
      <c r="J2261">
        <f t="shared" si="214"/>
        <v>1.2809846287455897</v>
      </c>
      <c r="K2261">
        <f t="shared" si="215"/>
        <v>1.3010950667299404</v>
      </c>
    </row>
    <row r="2262" spans="1:11">
      <c r="A2262" s="2">
        <v>38804</v>
      </c>
      <c r="B2262" s="1">
        <v>0.57152654700000005</v>
      </c>
      <c r="C2262">
        <f t="shared" si="211"/>
        <v>-1.5431216072112619E-3</v>
      </c>
      <c r="D2262">
        <f t="shared" si="212"/>
        <v>-1.544313445617446E-3</v>
      </c>
      <c r="E2262">
        <f t="shared" si="210"/>
        <v>1.7497000012494606</v>
      </c>
      <c r="F2262">
        <f t="shared" si="213"/>
        <v>1.544313445617487E-3</v>
      </c>
      <c r="H2262">
        <v>6.5304641432691463E-3</v>
      </c>
      <c r="I2262">
        <v>6.7578698317189842E-3</v>
      </c>
      <c r="J2262">
        <f t="shared" si="214"/>
        <v>1.2817391018084687</v>
      </c>
      <c r="K2262">
        <f t="shared" si="215"/>
        <v>1.3036619017920772</v>
      </c>
    </row>
    <row r="2263" spans="1:11">
      <c r="A2263" s="2">
        <v>38805</v>
      </c>
      <c r="B2263" s="1">
        <v>0.57616962400000005</v>
      </c>
      <c r="C2263">
        <f t="shared" si="211"/>
        <v>8.1239918327014049E-3</v>
      </c>
      <c r="D2263">
        <f t="shared" si="212"/>
        <v>8.0911698548785244E-3</v>
      </c>
      <c r="E2263">
        <f t="shared" si="210"/>
        <v>1.7356000010163672</v>
      </c>
      <c r="F2263">
        <f t="shared" si="213"/>
        <v>-8.0911698548784255E-3</v>
      </c>
      <c r="H2263">
        <v>6.5368394166020177E-3</v>
      </c>
      <c r="I2263">
        <v>6.7608335931906164E-3</v>
      </c>
      <c r="J2263">
        <f t="shared" si="214"/>
        <v>1.2829794859005648</v>
      </c>
      <c r="K2263">
        <f t="shared" si="215"/>
        <v>1.3042385362970206</v>
      </c>
    </row>
    <row r="2264" spans="1:11">
      <c r="A2264" s="2">
        <v>38806</v>
      </c>
      <c r="B2264" s="1">
        <v>0.573131591</v>
      </c>
      <c r="C2264">
        <f t="shared" si="211"/>
        <v>-5.272810077887824E-3</v>
      </c>
      <c r="D2264">
        <f t="shared" si="212"/>
        <v>-5.2867604008237316E-3</v>
      </c>
      <c r="E2264">
        <f t="shared" si="210"/>
        <v>1.7448000000404793</v>
      </c>
      <c r="F2264">
        <f t="shared" si="213"/>
        <v>5.2867604008237706E-3</v>
      </c>
      <c r="H2264">
        <v>6.5394172024292509E-3</v>
      </c>
      <c r="I2264">
        <v>6.7712128460349092E-3</v>
      </c>
      <c r="J2264">
        <f t="shared" si="214"/>
        <v>1.2834810243234656</v>
      </c>
      <c r="K2264">
        <f t="shared" si="215"/>
        <v>1.3062579414964059</v>
      </c>
    </row>
    <row r="2265" spans="1:11">
      <c r="A2265" s="2">
        <v>38807</v>
      </c>
      <c r="B2265" s="1">
        <v>0.57494394299999996</v>
      </c>
      <c r="C2265">
        <f t="shared" si="211"/>
        <v>3.1621917696733615E-3</v>
      </c>
      <c r="D2265">
        <f t="shared" si="212"/>
        <v>3.1572025564117054E-3</v>
      </c>
      <c r="E2265">
        <f t="shared" si="210"/>
        <v>1.7392999998958161</v>
      </c>
      <c r="F2265">
        <f t="shared" si="213"/>
        <v>-3.1572025564115965E-3</v>
      </c>
      <c r="H2265">
        <v>6.5570324318287047E-3</v>
      </c>
      <c r="I2265">
        <v>6.8113058065281647E-3</v>
      </c>
      <c r="J2265">
        <f t="shared" si="214"/>
        <v>1.2869082735071273</v>
      </c>
      <c r="K2265">
        <f t="shared" si="215"/>
        <v>1.3140584965164472</v>
      </c>
    </row>
    <row r="2266" spans="1:11">
      <c r="A2266" s="2">
        <v>38810</v>
      </c>
      <c r="B2266" s="1">
        <v>0.57507619799999998</v>
      </c>
      <c r="C2266">
        <f t="shared" si="211"/>
        <v>2.300311214862294E-4</v>
      </c>
      <c r="D2266">
        <f t="shared" si="212"/>
        <v>2.3000466838441665E-4</v>
      </c>
      <c r="E2266">
        <f t="shared" si="210"/>
        <v>1.7388999987789444</v>
      </c>
      <c r="F2266">
        <f t="shared" si="213"/>
        <v>-2.3000466838446601E-4</v>
      </c>
      <c r="H2266">
        <v>6.5719978451462182E-3</v>
      </c>
      <c r="I2266">
        <v>6.835850670040949E-3</v>
      </c>
      <c r="J2266">
        <f t="shared" si="214"/>
        <v>1.2898199699382391</v>
      </c>
      <c r="K2266">
        <f t="shared" si="215"/>
        <v>1.3188339871745414</v>
      </c>
    </row>
    <row r="2267" spans="1:11">
      <c r="A2267" s="2">
        <v>38811</v>
      </c>
      <c r="B2267" s="1">
        <v>0.56950851400000002</v>
      </c>
      <c r="C2267">
        <f t="shared" si="211"/>
        <v>-9.6816457008014334E-3</v>
      </c>
      <c r="D2267">
        <f t="shared" si="212"/>
        <v>-9.7288175468616071E-3</v>
      </c>
      <c r="E2267">
        <f t="shared" si="210"/>
        <v>1.7559000004695275</v>
      </c>
      <c r="F2267">
        <f t="shared" si="213"/>
        <v>9.7288175468617389E-3</v>
      </c>
      <c r="H2267">
        <v>6.5847115333824693E-3</v>
      </c>
      <c r="I2267">
        <v>6.8524022378885123E-3</v>
      </c>
      <c r="J2267">
        <f t="shared" si="214"/>
        <v>1.2922935668832993</v>
      </c>
      <c r="K2267">
        <f t="shared" si="215"/>
        <v>1.3220542885460149</v>
      </c>
    </row>
    <row r="2268" spans="1:11">
      <c r="A2268" s="2">
        <v>38812</v>
      </c>
      <c r="B2268" s="1">
        <v>0.57152654700000005</v>
      </c>
      <c r="C2268">
        <f t="shared" si="211"/>
        <v>3.5434641456475457E-3</v>
      </c>
      <c r="D2268">
        <f t="shared" si="212"/>
        <v>3.5372008680108332E-3</v>
      </c>
      <c r="E2268">
        <f t="shared" si="210"/>
        <v>1.7497000012494606</v>
      </c>
      <c r="F2268">
        <f t="shared" si="213"/>
        <v>-3.5372008680108198E-3</v>
      </c>
      <c r="H2268">
        <v>6.5912091090068762E-3</v>
      </c>
      <c r="I2268">
        <v>6.8559455587718539E-3</v>
      </c>
      <c r="J2268">
        <f t="shared" si="214"/>
        <v>1.2935577463185792</v>
      </c>
      <c r="K2268">
        <f t="shared" si="215"/>
        <v>1.3227436831221231</v>
      </c>
    </row>
    <row r="2269" spans="1:11">
      <c r="A2269" s="2">
        <v>38813</v>
      </c>
      <c r="B2269" s="1">
        <v>0.57129798899999995</v>
      </c>
      <c r="C2269">
        <f t="shared" si="211"/>
        <v>-3.9990793288580129E-4</v>
      </c>
      <c r="D2269">
        <f t="shared" si="212"/>
        <v>-3.9998791738819593E-4</v>
      </c>
      <c r="E2269">
        <f t="shared" si="210"/>
        <v>1.750400000095222</v>
      </c>
      <c r="F2269">
        <f t="shared" si="213"/>
        <v>3.9998791738831877E-4</v>
      </c>
      <c r="H2269">
        <v>6.6073945802806577E-3</v>
      </c>
      <c r="I2269">
        <v>6.8782959178786685E-3</v>
      </c>
      <c r="J2269">
        <f t="shared" si="214"/>
        <v>1.2967068193140161</v>
      </c>
      <c r="K2269">
        <f t="shared" si="215"/>
        <v>1.327092207246694</v>
      </c>
    </row>
    <row r="2270" spans="1:11">
      <c r="A2270" s="2">
        <v>38814</v>
      </c>
      <c r="B2270" s="1">
        <v>0.57448153000000002</v>
      </c>
      <c r="C2270">
        <f t="shared" si="211"/>
        <v>5.5724701667032583E-3</v>
      </c>
      <c r="D2270">
        <f t="shared" si="212"/>
        <v>5.5570013943986247E-3</v>
      </c>
      <c r="E2270">
        <f t="shared" si="210"/>
        <v>1.7407000012689702</v>
      </c>
      <c r="F2270">
        <f t="shared" si="213"/>
        <v>-5.5570013943986923E-3</v>
      </c>
      <c r="H2270">
        <v>6.6096967622152752E-3</v>
      </c>
      <c r="I2270">
        <v>6.8829902803253171E-3</v>
      </c>
      <c r="J2270">
        <f t="shared" si="214"/>
        <v>1.2971547357718229</v>
      </c>
      <c r="K2270">
        <f t="shared" si="215"/>
        <v>1.3280055504395782</v>
      </c>
    </row>
    <row r="2271" spans="1:11">
      <c r="A2271" s="2">
        <v>38817</v>
      </c>
      <c r="B2271" s="1">
        <v>0.57454754399999997</v>
      </c>
      <c r="C2271">
        <f t="shared" si="211"/>
        <v>1.1491056988366388E-4</v>
      </c>
      <c r="D2271">
        <f t="shared" si="212"/>
        <v>1.1490396816986135E-4</v>
      </c>
      <c r="E2271">
        <f t="shared" si="210"/>
        <v>1.7404999994221542</v>
      </c>
      <c r="F2271">
        <f t="shared" si="213"/>
        <v>-1.1490396816979911E-4</v>
      </c>
      <c r="H2271">
        <v>6.6323008183778202E-3</v>
      </c>
      <c r="I2271">
        <v>6.8946512327553037E-3</v>
      </c>
      <c r="J2271">
        <f t="shared" si="214"/>
        <v>1.301552619629806</v>
      </c>
      <c r="K2271">
        <f t="shared" si="215"/>
        <v>1.3302743253042206</v>
      </c>
    </row>
    <row r="2272" spans="1:11">
      <c r="A2272" s="2">
        <v>38818</v>
      </c>
      <c r="B2272" s="1">
        <v>0.57250815799999999</v>
      </c>
      <c r="C2272">
        <f t="shared" si="211"/>
        <v>-3.5495513318215544E-3</v>
      </c>
      <c r="D2272">
        <f t="shared" si="212"/>
        <v>-3.5558659362535895E-3</v>
      </c>
      <c r="E2272">
        <f t="shared" si="210"/>
        <v>1.7467000007360594</v>
      </c>
      <c r="F2272">
        <f t="shared" si="213"/>
        <v>3.5558659362534598E-3</v>
      </c>
      <c r="H2272">
        <v>6.6323008183778202E-3</v>
      </c>
      <c r="I2272">
        <v>6.9082475868053389E-3</v>
      </c>
      <c r="J2272">
        <f t="shared" si="214"/>
        <v>1.301552619629806</v>
      </c>
      <c r="K2272">
        <f t="shared" si="215"/>
        <v>1.3329196552208553</v>
      </c>
    </row>
    <row r="2273" spans="1:11">
      <c r="A2273" s="2">
        <v>38819</v>
      </c>
      <c r="B2273" s="1">
        <v>0.57116746600000001</v>
      </c>
      <c r="C2273">
        <f t="shared" si="211"/>
        <v>-2.341786717386829E-3</v>
      </c>
      <c r="D2273">
        <f t="shared" si="212"/>
        <v>-2.3445329881930962E-3</v>
      </c>
      <c r="E2273">
        <f t="shared" si="210"/>
        <v>1.7508000009230218</v>
      </c>
      <c r="F2273">
        <f t="shared" si="213"/>
        <v>2.3445329881930954E-3</v>
      </c>
      <c r="H2273">
        <v>6.6401295982776391E-3</v>
      </c>
      <c r="I2273">
        <v>6.9179237718699389E-3</v>
      </c>
      <c r="J2273">
        <f t="shared" si="214"/>
        <v>1.3030758004475109</v>
      </c>
      <c r="K2273">
        <f t="shared" si="215"/>
        <v>1.3348022703495939</v>
      </c>
    </row>
    <row r="2274" spans="1:11">
      <c r="A2274" s="2">
        <v>38820</v>
      </c>
      <c r="B2274" s="1">
        <v>0.570483199</v>
      </c>
      <c r="C2274">
        <f t="shared" si="211"/>
        <v>-1.1980146642316392E-3</v>
      </c>
      <c r="D2274">
        <f t="shared" si="212"/>
        <v>-1.1987328574608119E-3</v>
      </c>
      <c r="E2274">
        <f t="shared" si="210"/>
        <v>1.7529000008289464</v>
      </c>
      <c r="F2274">
        <f t="shared" si="213"/>
        <v>1.1987328574607767E-3</v>
      </c>
      <c r="H2274">
        <v>6.6571267755345101E-3</v>
      </c>
      <c r="I2274">
        <v>6.924593014117136E-3</v>
      </c>
      <c r="J2274">
        <f t="shared" si="214"/>
        <v>1.3063828003484019</v>
      </c>
      <c r="K2274">
        <f t="shared" si="215"/>
        <v>1.3360998495368428</v>
      </c>
    </row>
    <row r="2275" spans="1:11">
      <c r="A2275" s="2">
        <v>38825</v>
      </c>
      <c r="B2275" s="1">
        <v>0.56299966199999996</v>
      </c>
      <c r="C2275">
        <f t="shared" si="211"/>
        <v>-1.3117892013503551E-2</v>
      </c>
      <c r="D2275">
        <f t="shared" si="212"/>
        <v>-1.3204691478602785E-2</v>
      </c>
      <c r="E2275">
        <f t="shared" si="210"/>
        <v>1.7762000006316168</v>
      </c>
      <c r="F2275">
        <f t="shared" si="213"/>
        <v>1.3204691478602801E-2</v>
      </c>
      <c r="H2275">
        <v>6.6919973779888068E-3</v>
      </c>
      <c r="I2275">
        <v>6.9753874951937033E-3</v>
      </c>
      <c r="J2275">
        <f t="shared" si="214"/>
        <v>1.3131672844493574</v>
      </c>
      <c r="K2275">
        <f t="shared" si="215"/>
        <v>1.3459825107191934</v>
      </c>
    </row>
    <row r="2276" spans="1:11">
      <c r="A2276" s="2">
        <v>38826</v>
      </c>
      <c r="B2276" s="1">
        <v>0.55881531200000001</v>
      </c>
      <c r="C2276">
        <f t="shared" si="211"/>
        <v>-7.4322424726428471E-3</v>
      </c>
      <c r="D2276">
        <f t="shared" si="212"/>
        <v>-7.459999202076714E-3</v>
      </c>
      <c r="E2276">
        <f t="shared" si="210"/>
        <v>1.7894999985254521</v>
      </c>
      <c r="F2276">
        <f t="shared" si="213"/>
        <v>7.4599992020767001E-3</v>
      </c>
      <c r="H2276">
        <v>6.703798542877875E-3</v>
      </c>
      <c r="I2276">
        <v>6.9851841568417117E-3</v>
      </c>
      <c r="J2276">
        <f t="shared" si="214"/>
        <v>1.3154633392900381</v>
      </c>
      <c r="K2276">
        <f t="shared" si="215"/>
        <v>1.3478885659782176</v>
      </c>
    </row>
    <row r="2277" spans="1:11">
      <c r="A2277" s="2">
        <v>38827</v>
      </c>
      <c r="B2277" s="1">
        <v>0.56176619299999997</v>
      </c>
      <c r="C2277">
        <f t="shared" si="211"/>
        <v>5.2806015451487553E-3</v>
      </c>
      <c r="D2277">
        <f t="shared" si="212"/>
        <v>5.2667080579932093E-3</v>
      </c>
      <c r="E2277">
        <f t="shared" si="210"/>
        <v>1.7800999997164302</v>
      </c>
      <c r="F2277">
        <f t="shared" si="213"/>
        <v>-5.266708057993172E-3</v>
      </c>
      <c r="H2277">
        <v>6.7425455528294584E-3</v>
      </c>
      <c r="I2277">
        <v>6.9861370238437411E-3</v>
      </c>
      <c r="J2277">
        <f t="shared" si="214"/>
        <v>1.3230020238688498</v>
      </c>
      <c r="K2277">
        <f t="shared" si="215"/>
        <v>1.3480739574131395</v>
      </c>
    </row>
    <row r="2278" spans="1:11">
      <c r="A2278" s="2">
        <v>38828</v>
      </c>
      <c r="B2278" s="1">
        <v>0.56126171599999997</v>
      </c>
      <c r="C2278">
        <f t="shared" si="211"/>
        <v>-8.9801950755696858E-4</v>
      </c>
      <c r="D2278">
        <f t="shared" si="212"/>
        <v>-8.9842296863697658E-4</v>
      </c>
      <c r="E2278">
        <f t="shared" si="210"/>
        <v>1.7817000010740089</v>
      </c>
      <c r="F2278">
        <f t="shared" si="213"/>
        <v>8.9842296863695099E-4</v>
      </c>
      <c r="H2278">
        <v>6.7505634386306364E-3</v>
      </c>
      <c r="I2278">
        <v>7.0225008078244984E-3</v>
      </c>
      <c r="J2278">
        <f t="shared" si="214"/>
        <v>1.3245619974544127</v>
      </c>
      <c r="K2278">
        <f t="shared" si="215"/>
        <v>1.355148957467738</v>
      </c>
    </row>
    <row r="2279" spans="1:11">
      <c r="A2279" s="2">
        <v>38831</v>
      </c>
      <c r="B2279" s="1">
        <v>0.56056953899999995</v>
      </c>
      <c r="C2279">
        <f t="shared" si="211"/>
        <v>-1.2332517616434613E-3</v>
      </c>
      <c r="D2279">
        <f t="shared" si="212"/>
        <v>-1.2340128423977302E-3</v>
      </c>
      <c r="E2279">
        <f t="shared" si="210"/>
        <v>1.783899998890236</v>
      </c>
      <c r="F2279">
        <f t="shared" si="213"/>
        <v>1.2340128423976291E-3</v>
      </c>
      <c r="H2279">
        <v>6.7570049458819817E-3</v>
      </c>
      <c r="I2279">
        <v>7.0328481164330424E-3</v>
      </c>
      <c r="J2279">
        <f t="shared" si="214"/>
        <v>1.3258152681310587</v>
      </c>
      <c r="K2279">
        <f t="shared" si="215"/>
        <v>1.3571621475419375</v>
      </c>
    </row>
    <row r="2280" spans="1:11">
      <c r="A2280" s="2">
        <v>38832</v>
      </c>
      <c r="B2280" s="1">
        <v>0.55940926400000002</v>
      </c>
      <c r="C2280">
        <f t="shared" si="211"/>
        <v>-2.0698145712122473E-3</v>
      </c>
      <c r="D2280">
        <f t="shared" si="212"/>
        <v>-2.0719595977744345E-3</v>
      </c>
      <c r="E2280">
        <f t="shared" si="210"/>
        <v>1.7875999994165273</v>
      </c>
      <c r="F2280">
        <f t="shared" si="213"/>
        <v>2.0719595977744601E-3</v>
      </c>
      <c r="H2280">
        <v>6.8177773493762889E-3</v>
      </c>
      <c r="I2280">
        <v>7.0349974138719431E-3</v>
      </c>
      <c r="J2280">
        <f t="shared" si="214"/>
        <v>1.3376392509780535</v>
      </c>
      <c r="K2280">
        <f t="shared" si="215"/>
        <v>1.3575803185305677</v>
      </c>
    </row>
    <row r="2281" spans="1:11">
      <c r="A2281" s="2">
        <v>38833</v>
      </c>
      <c r="B2281" s="1">
        <v>0.55875286400000002</v>
      </c>
      <c r="C2281">
        <f t="shared" si="211"/>
        <v>-1.1733806396170277E-3</v>
      </c>
      <c r="D2281">
        <f t="shared" si="212"/>
        <v>-1.1740695896662388E-3</v>
      </c>
      <c r="E2281">
        <f t="shared" si="210"/>
        <v>1.7896999987457782</v>
      </c>
      <c r="F2281">
        <f t="shared" si="213"/>
        <v>1.1740695896663477E-3</v>
      </c>
      <c r="H2281">
        <v>6.8325110684737062E-3</v>
      </c>
      <c r="I2281">
        <v>7.0651686332722126E-3</v>
      </c>
      <c r="J2281">
        <f t="shared" si="214"/>
        <v>1.3405058685851161</v>
      </c>
      <c r="K2281">
        <f t="shared" si="215"/>
        <v>1.3634504826206737</v>
      </c>
    </row>
    <row r="2282" spans="1:11">
      <c r="A2282" s="2">
        <v>38834</v>
      </c>
      <c r="B2282" s="1">
        <v>0.55521625699999999</v>
      </c>
      <c r="C2282">
        <f t="shared" si="211"/>
        <v>-6.3294655434643632E-3</v>
      </c>
      <c r="D2282">
        <f t="shared" si="212"/>
        <v>-6.3495815377491846E-3</v>
      </c>
      <c r="E2282">
        <f t="shared" si="210"/>
        <v>1.8010999991306091</v>
      </c>
      <c r="F2282">
        <f t="shared" si="213"/>
        <v>6.3495815377492427E-3</v>
      </c>
      <c r="H2282">
        <v>6.836702920227351E-3</v>
      </c>
      <c r="I2282">
        <v>7.0740509551297194E-3</v>
      </c>
      <c r="J2282">
        <f t="shared" si="214"/>
        <v>1.3413214424374305</v>
      </c>
      <c r="K2282">
        <f t="shared" si="215"/>
        <v>1.3651786423649972</v>
      </c>
    </row>
    <row r="2283" spans="1:11">
      <c r="A2283" s="2">
        <v>38835</v>
      </c>
      <c r="B2283" s="1">
        <v>0.54884741999999997</v>
      </c>
      <c r="C2283">
        <f t="shared" si="211"/>
        <v>-1.1470912315163062E-2</v>
      </c>
      <c r="D2283">
        <f t="shared" si="212"/>
        <v>-1.1537210719591913E-2</v>
      </c>
      <c r="E2283">
        <f t="shared" si="210"/>
        <v>1.8220000013847202</v>
      </c>
      <c r="F2283">
        <f t="shared" si="213"/>
        <v>1.1537210719591774E-2</v>
      </c>
      <c r="H2283">
        <v>6.8407108307882263E-3</v>
      </c>
      <c r="I2283">
        <v>7.1080116635781109E-3</v>
      </c>
      <c r="J2283">
        <f t="shared" si="214"/>
        <v>1.34210122837643</v>
      </c>
      <c r="K2283">
        <f t="shared" si="215"/>
        <v>1.3717860959307129</v>
      </c>
    </row>
    <row r="2284" spans="1:11">
      <c r="A2284" s="2">
        <v>38839</v>
      </c>
      <c r="B2284" s="1">
        <v>0.54356688600000003</v>
      </c>
      <c r="C2284">
        <f t="shared" si="211"/>
        <v>-9.6211329553119729E-3</v>
      </c>
      <c r="D2284">
        <f t="shared" si="212"/>
        <v>-9.6677150776338979E-3</v>
      </c>
      <c r="E2284">
        <f t="shared" si="210"/>
        <v>1.8396999996795242</v>
      </c>
      <c r="F2284">
        <f t="shared" si="213"/>
        <v>9.6677150776337817E-3</v>
      </c>
      <c r="H2284">
        <v>6.8573089430290918E-3</v>
      </c>
      <c r="I2284">
        <v>7.1199287212833345E-3</v>
      </c>
      <c r="J2284">
        <f t="shared" si="214"/>
        <v>1.3453305855047337</v>
      </c>
      <c r="K2284">
        <f t="shared" si="215"/>
        <v>1.3741046990760766</v>
      </c>
    </row>
    <row r="2285" spans="1:11">
      <c r="A2285" s="2">
        <v>38840</v>
      </c>
      <c r="B2285" s="1">
        <v>0.54212295300000002</v>
      </c>
      <c r="C2285">
        <f t="shared" si="211"/>
        <v>-2.6564035396372532E-3</v>
      </c>
      <c r="D2285">
        <f t="shared" si="212"/>
        <v>-2.6599380402808838E-3</v>
      </c>
      <c r="E2285">
        <f t="shared" si="210"/>
        <v>1.8446000016531305</v>
      </c>
      <c r="F2285">
        <f t="shared" si="213"/>
        <v>2.6599380402809233E-3</v>
      </c>
      <c r="H2285">
        <v>6.8733164655388158E-3</v>
      </c>
      <c r="I2285">
        <v>7.1377889390925172E-3</v>
      </c>
      <c r="J2285">
        <f t="shared" si="214"/>
        <v>1.3484450364840437</v>
      </c>
      <c r="K2285">
        <f t="shared" si="215"/>
        <v>1.3775796136240779</v>
      </c>
    </row>
    <row r="2286" spans="1:11">
      <c r="A2286" s="2">
        <v>38841</v>
      </c>
      <c r="B2286" s="1">
        <v>0.54097917200000001</v>
      </c>
      <c r="C2286">
        <f t="shared" si="211"/>
        <v>-2.1098184344908733E-3</v>
      </c>
      <c r="D2286">
        <f t="shared" si="212"/>
        <v>-2.1120472368681559E-3</v>
      </c>
      <c r="E2286">
        <f t="shared" si="210"/>
        <v>1.8485000010314629</v>
      </c>
      <c r="F2286">
        <f t="shared" si="213"/>
        <v>2.1120472368681017E-3</v>
      </c>
      <c r="H2286">
        <v>6.8800567043715531E-3</v>
      </c>
      <c r="I2286">
        <v>7.1878117563335554E-3</v>
      </c>
      <c r="J2286">
        <f t="shared" si="214"/>
        <v>1.3497564288884991</v>
      </c>
      <c r="K2286">
        <f t="shared" si="215"/>
        <v>1.3873121385697433</v>
      </c>
    </row>
    <row r="2287" spans="1:11">
      <c r="A2287" s="2">
        <v>38842</v>
      </c>
      <c r="B2287" s="1">
        <v>0.53798149299999998</v>
      </c>
      <c r="C2287">
        <f t="shared" si="211"/>
        <v>-5.541209634592037E-3</v>
      </c>
      <c r="D2287">
        <f t="shared" si="212"/>
        <v>-5.5566190877366951E-3</v>
      </c>
      <c r="E2287">
        <f t="shared" si="210"/>
        <v>1.8588000015086021</v>
      </c>
      <c r="F2287">
        <f t="shared" si="213"/>
        <v>5.5566190877366908E-3</v>
      </c>
      <c r="H2287">
        <v>6.8866644930339711E-3</v>
      </c>
      <c r="I2287">
        <v>7.2026275899262499E-3</v>
      </c>
      <c r="J2287">
        <f t="shared" si="214"/>
        <v>1.3510420515611044</v>
      </c>
      <c r="K2287">
        <f t="shared" si="215"/>
        <v>1.3901947325135613</v>
      </c>
    </row>
    <row r="2288" spans="1:11">
      <c r="A2288" s="2">
        <v>38845</v>
      </c>
      <c r="B2288" s="1">
        <v>0.53809728800000001</v>
      </c>
      <c r="C2288">
        <f t="shared" si="211"/>
        <v>2.1523974617476682E-4</v>
      </c>
      <c r="D2288">
        <f t="shared" si="212"/>
        <v>2.1521658542394994E-4</v>
      </c>
      <c r="E2288">
        <f t="shared" si="210"/>
        <v>1.8583999999643186</v>
      </c>
      <c r="F2288">
        <f t="shared" si="213"/>
        <v>-2.1521658542392235E-4</v>
      </c>
      <c r="H2288">
        <v>6.8879422791773975E-3</v>
      </c>
      <c r="I2288">
        <v>7.2095300886325124E-3</v>
      </c>
      <c r="J2288">
        <f t="shared" si="214"/>
        <v>1.3512906598203354</v>
      </c>
      <c r="K2288">
        <f t="shared" si="215"/>
        <v>1.3915376944767475</v>
      </c>
    </row>
    <row r="2289" spans="1:11">
      <c r="A2289" s="2">
        <v>38846</v>
      </c>
      <c r="B2289" s="1">
        <v>0.53671103499999995</v>
      </c>
      <c r="C2289">
        <f t="shared" si="211"/>
        <v>-2.576212575150616E-3</v>
      </c>
      <c r="D2289">
        <f t="shared" si="212"/>
        <v>-2.5795367211319336E-3</v>
      </c>
      <c r="E2289">
        <f t="shared" si="210"/>
        <v>1.8631999992323618</v>
      </c>
      <c r="F2289">
        <f t="shared" si="213"/>
        <v>2.5795367211321201E-3</v>
      </c>
      <c r="H2289">
        <v>6.8897909906155633E-3</v>
      </c>
      <c r="I2289">
        <v>7.2139608907898622E-3</v>
      </c>
      <c r="J2289">
        <f t="shared" si="214"/>
        <v>1.3516503482821545</v>
      </c>
      <c r="K2289">
        <f t="shared" si="215"/>
        <v>1.3923997589286139</v>
      </c>
    </row>
    <row r="2290" spans="1:11">
      <c r="A2290" s="2">
        <v>38847</v>
      </c>
      <c r="B2290" s="1">
        <v>0.53625053600000006</v>
      </c>
      <c r="C2290">
        <f t="shared" si="211"/>
        <v>-8.5800173644634548E-4</v>
      </c>
      <c r="D2290">
        <f t="shared" si="212"/>
        <v>-8.5837003061597873E-4</v>
      </c>
      <c r="E2290">
        <f t="shared" si="210"/>
        <v>1.8648000008712344</v>
      </c>
      <c r="F2290">
        <f t="shared" si="213"/>
        <v>8.5837003061585686E-4</v>
      </c>
      <c r="H2290">
        <v>6.9004039389596308E-3</v>
      </c>
      <c r="I2290">
        <v>7.2578034298365719E-3</v>
      </c>
      <c r="J2290">
        <f t="shared" si="214"/>
        <v>1.3537152216779886</v>
      </c>
      <c r="K2290">
        <f t="shared" si="215"/>
        <v>1.4009298383701083</v>
      </c>
    </row>
    <row r="2291" spans="1:11">
      <c r="A2291" s="2">
        <v>38848</v>
      </c>
      <c r="B2291" s="1">
        <v>0.53072922199999994</v>
      </c>
      <c r="C2291">
        <f t="shared" si="211"/>
        <v>-1.0296146352010593E-2</v>
      </c>
      <c r="D2291">
        <f t="shared" si="212"/>
        <v>-1.0349518333420238E-2</v>
      </c>
      <c r="E2291">
        <f t="shared" si="210"/>
        <v>1.8841999998259</v>
      </c>
      <c r="F2291">
        <f t="shared" si="213"/>
        <v>1.0349518333420224E-2</v>
      </c>
      <c r="H2291">
        <v>6.936755231516289E-3</v>
      </c>
      <c r="I2291">
        <v>7.2806628776851661E-3</v>
      </c>
      <c r="J2291">
        <f t="shared" si="214"/>
        <v>1.360787791379733</v>
      </c>
      <c r="K2291">
        <f t="shared" si="215"/>
        <v>1.4053774116716788</v>
      </c>
    </row>
    <row r="2292" spans="1:11">
      <c r="A2292" s="2">
        <v>38849</v>
      </c>
      <c r="B2292" s="1">
        <v>0.52879276600000003</v>
      </c>
      <c r="C2292">
        <f t="shared" si="211"/>
        <v>-3.6486703948627186E-3</v>
      </c>
      <c r="D2292">
        <f t="shared" si="212"/>
        <v>-3.6553430284597043E-3</v>
      </c>
      <c r="E2292">
        <f t="shared" si="210"/>
        <v>1.8911000004111251</v>
      </c>
      <c r="F2292">
        <f t="shared" si="213"/>
        <v>3.6553430284598388E-3</v>
      </c>
      <c r="H2292">
        <v>6.9545853732364653E-3</v>
      </c>
      <c r="I2292">
        <v>7.2920025101928356E-3</v>
      </c>
      <c r="J2292">
        <f t="shared" si="214"/>
        <v>1.3642568542723763</v>
      </c>
      <c r="K2292">
        <f t="shared" si="215"/>
        <v>1.4075836699822371</v>
      </c>
    </row>
    <row r="2293" spans="1:11">
      <c r="A2293" s="2">
        <v>38852</v>
      </c>
      <c r="B2293" s="1">
        <v>0.53089827999999994</v>
      </c>
      <c r="C2293">
        <f t="shared" si="211"/>
        <v>3.9817375262654053E-3</v>
      </c>
      <c r="D2293">
        <f t="shared" si="212"/>
        <v>3.9738313892274894E-3</v>
      </c>
      <c r="E2293">
        <f t="shared" si="210"/>
        <v>1.8835999996082113</v>
      </c>
      <c r="F2293">
        <f t="shared" si="213"/>
        <v>-3.9738313892276481E-3</v>
      </c>
      <c r="H2293">
        <v>6.98911872204145E-3</v>
      </c>
      <c r="I2293">
        <v>7.3004418253813921E-3</v>
      </c>
      <c r="J2293">
        <f t="shared" si="214"/>
        <v>1.3709757217260501</v>
      </c>
      <c r="K2293">
        <f t="shared" si="215"/>
        <v>1.4092256375907624</v>
      </c>
    </row>
    <row r="2294" spans="1:11">
      <c r="A2294" s="2">
        <v>38853</v>
      </c>
      <c r="B2294" s="1">
        <v>0.53137786300000001</v>
      </c>
      <c r="C2294">
        <f t="shared" si="211"/>
        <v>9.0334253861223957E-4</v>
      </c>
      <c r="D2294">
        <f t="shared" si="212"/>
        <v>9.0293477029237533E-4</v>
      </c>
      <c r="E2294">
        <f t="shared" si="210"/>
        <v>1.8818999992854426</v>
      </c>
      <c r="F2294">
        <f t="shared" si="213"/>
        <v>-9.0293477029232893E-4</v>
      </c>
      <c r="H2294">
        <v>6.9937754045637807E-3</v>
      </c>
      <c r="I2294">
        <v>7.3019919213303279E-3</v>
      </c>
      <c r="J2294">
        <f t="shared" si="214"/>
        <v>1.3718817338483631</v>
      </c>
      <c r="K2294">
        <f t="shared" si="215"/>
        <v>1.4095272269118615</v>
      </c>
    </row>
    <row r="2295" spans="1:11">
      <c r="A2295" s="2">
        <v>38854</v>
      </c>
      <c r="B2295" s="1">
        <v>0.53134962799999996</v>
      </c>
      <c r="C2295">
        <f t="shared" si="211"/>
        <v>-5.3135446479890547E-5</v>
      </c>
      <c r="D2295">
        <f t="shared" si="212"/>
        <v>-5.313685821773596E-5</v>
      </c>
      <c r="E2295">
        <f t="shared" si="210"/>
        <v>1.8820000001957282</v>
      </c>
      <c r="F2295">
        <f t="shared" si="213"/>
        <v>5.3136858217669566E-5</v>
      </c>
      <c r="H2295">
        <v>7.0006970033991969E-3</v>
      </c>
      <c r="I2295">
        <v>7.3036738757025028E-3</v>
      </c>
      <c r="J2295">
        <f t="shared" si="214"/>
        <v>1.3732284119653708</v>
      </c>
      <c r="K2295">
        <f t="shared" si="215"/>
        <v>1.4098544708334859</v>
      </c>
    </row>
    <row r="2296" spans="1:11">
      <c r="A2296" s="2">
        <v>38855</v>
      </c>
      <c r="B2296" s="1">
        <v>0.52971713099999995</v>
      </c>
      <c r="C2296">
        <f t="shared" si="211"/>
        <v>-3.0723593543195982E-3</v>
      </c>
      <c r="D2296">
        <f t="shared" si="212"/>
        <v>-3.0770887397191631E-3</v>
      </c>
      <c r="E2296">
        <f t="shared" si="210"/>
        <v>1.8878000001853821</v>
      </c>
      <c r="F2296">
        <f t="shared" si="213"/>
        <v>3.077088739718928E-3</v>
      </c>
      <c r="H2296">
        <v>7.0092284247289666E-3</v>
      </c>
      <c r="I2296">
        <v>7.3423124097217437E-3</v>
      </c>
      <c r="J2296">
        <f t="shared" si="214"/>
        <v>1.374888299902387</v>
      </c>
      <c r="K2296">
        <f t="shared" si="215"/>
        <v>1.4173720501492246</v>
      </c>
    </row>
    <row r="2297" spans="1:11">
      <c r="A2297" s="2">
        <v>38856</v>
      </c>
      <c r="B2297" s="1">
        <v>0.53319114899999998</v>
      </c>
      <c r="C2297">
        <f t="shared" si="211"/>
        <v>6.558251181044028E-3</v>
      </c>
      <c r="D2297">
        <f t="shared" si="212"/>
        <v>6.5368394166020177E-3</v>
      </c>
      <c r="E2297">
        <f t="shared" si="210"/>
        <v>1.8755000000947128</v>
      </c>
      <c r="F2297">
        <f t="shared" si="213"/>
        <v>-6.5368394166020168E-3</v>
      </c>
      <c r="H2297">
        <v>7.0394841973373179E-3</v>
      </c>
      <c r="I2297">
        <v>7.3472593384369175E-3</v>
      </c>
      <c r="J2297">
        <f t="shared" si="214"/>
        <v>1.3807749148093855</v>
      </c>
      <c r="K2297">
        <f t="shared" si="215"/>
        <v>1.4183345330676269</v>
      </c>
    </row>
    <row r="2298" spans="1:11">
      <c r="A2298" s="2">
        <v>38859</v>
      </c>
      <c r="B2298" s="1">
        <v>0.53019458100000005</v>
      </c>
      <c r="C2298">
        <f t="shared" si="211"/>
        <v>-5.6200632842836606E-3</v>
      </c>
      <c r="D2298">
        <f t="shared" si="212"/>
        <v>-5.6359152605829172E-3</v>
      </c>
      <c r="E2298">
        <f t="shared" si="210"/>
        <v>1.8861000014634248</v>
      </c>
      <c r="F2298">
        <f t="shared" si="213"/>
        <v>5.6359152605830161E-3</v>
      </c>
      <c r="H2298">
        <v>7.0506879364288849E-3</v>
      </c>
      <c r="I2298">
        <v>7.3671617778584492E-3</v>
      </c>
      <c r="J2298">
        <f t="shared" si="214"/>
        <v>1.3829547334643004</v>
      </c>
      <c r="K2298">
        <f t="shared" si="215"/>
        <v>1.4222067857481646</v>
      </c>
    </row>
    <row r="2299" spans="1:11">
      <c r="A2299" s="2">
        <v>38860</v>
      </c>
      <c r="B2299" s="1">
        <v>0.53166037499999996</v>
      </c>
      <c r="C2299">
        <f t="shared" si="211"/>
        <v>2.7646340655449464E-3</v>
      </c>
      <c r="D2299">
        <f t="shared" si="212"/>
        <v>2.760819493766116E-3</v>
      </c>
      <c r="E2299">
        <f t="shared" si="210"/>
        <v>1.8809000012460964</v>
      </c>
      <c r="F2299">
        <f t="shared" si="213"/>
        <v>-2.7608194937661402E-3</v>
      </c>
      <c r="H2299">
        <v>7.0599758959479699E-3</v>
      </c>
      <c r="I2299">
        <v>7.4277218314423238E-3</v>
      </c>
      <c r="J2299">
        <f t="shared" si="214"/>
        <v>1.384761814766384</v>
      </c>
      <c r="K2299">
        <f t="shared" si="215"/>
        <v>1.4339894534331099</v>
      </c>
    </row>
    <row r="2300" spans="1:11">
      <c r="A2300" s="2">
        <v>38861</v>
      </c>
      <c r="B2300" s="1">
        <v>0.53538922799999999</v>
      </c>
      <c r="C2300">
        <f t="shared" si="211"/>
        <v>7.0135996123465993E-3</v>
      </c>
      <c r="D2300">
        <f t="shared" si="212"/>
        <v>6.98911872204145E-3</v>
      </c>
      <c r="E2300">
        <f t="shared" si="210"/>
        <v>1.8677999998909205</v>
      </c>
      <c r="F2300">
        <f t="shared" si="213"/>
        <v>-6.9891187220413632E-3</v>
      </c>
      <c r="H2300">
        <v>7.0971666116778354E-3</v>
      </c>
      <c r="I2300">
        <v>7.4299180241222526E-3</v>
      </c>
      <c r="J2300">
        <f t="shared" si="214"/>
        <v>1.3919977040775346</v>
      </c>
      <c r="K2300">
        <f t="shared" si="215"/>
        <v>1.4344167484401045</v>
      </c>
    </row>
    <row r="2301" spans="1:11">
      <c r="A2301" s="2">
        <v>38862</v>
      </c>
      <c r="B2301" s="1">
        <v>0.53421657099999997</v>
      </c>
      <c r="C2301">
        <f t="shared" si="211"/>
        <v>-2.1902887444721353E-3</v>
      </c>
      <c r="D2301">
        <f t="shared" si="212"/>
        <v>-2.1926909351660234E-3</v>
      </c>
      <c r="E2301">
        <f t="shared" si="210"/>
        <v>1.8719000013947529</v>
      </c>
      <c r="F2301">
        <f t="shared" si="213"/>
        <v>2.1926909351659652E-3</v>
      </c>
      <c r="H2301">
        <v>7.1184609878317149E-3</v>
      </c>
      <c r="I2301">
        <v>7.4320486751978413E-3</v>
      </c>
      <c r="J2301">
        <f t="shared" si="214"/>
        <v>1.3961407743512735</v>
      </c>
      <c r="K2301">
        <f t="shared" si="215"/>
        <v>1.434831291560372</v>
      </c>
    </row>
    <row r="2302" spans="1:11">
      <c r="A2302" s="2">
        <v>38863</v>
      </c>
      <c r="B2302" s="1">
        <v>0.53861898100000005</v>
      </c>
      <c r="C2302">
        <f t="shared" si="211"/>
        <v>8.2408712851405053E-3</v>
      </c>
      <c r="D2302">
        <f t="shared" si="212"/>
        <v>8.2071007111515094E-3</v>
      </c>
      <c r="E2302">
        <f t="shared" si="210"/>
        <v>1.8565999997686675</v>
      </c>
      <c r="F2302">
        <f t="shared" si="213"/>
        <v>-8.207100711151407E-3</v>
      </c>
      <c r="H2302">
        <v>7.1229787961890048E-3</v>
      </c>
      <c r="I2302">
        <v>7.434978249917938E-3</v>
      </c>
      <c r="J2302">
        <f t="shared" si="214"/>
        <v>1.3970197668783275</v>
      </c>
      <c r="K2302">
        <f t="shared" si="215"/>
        <v>1.4354012746324198</v>
      </c>
    </row>
    <row r="2303" spans="1:11">
      <c r="A2303" s="2">
        <v>38867</v>
      </c>
      <c r="B2303" s="1">
        <v>0.531208499</v>
      </c>
      <c r="C2303">
        <f t="shared" si="211"/>
        <v>-1.3758300879485819E-2</v>
      </c>
      <c r="D2303">
        <f t="shared" si="212"/>
        <v>-1.3853823465316566E-2</v>
      </c>
      <c r="E2303">
        <f t="shared" si="210"/>
        <v>1.8825000011906812</v>
      </c>
      <c r="F2303">
        <f t="shared" si="213"/>
        <v>1.3853823465316583E-2</v>
      </c>
      <c r="H2303">
        <v>7.1897782105214804E-3</v>
      </c>
      <c r="I2303">
        <v>7.4373410079197327E-3</v>
      </c>
      <c r="J2303">
        <f t="shared" si="214"/>
        <v>1.4100163752703336</v>
      </c>
      <c r="K2303">
        <f t="shared" si="215"/>
        <v>1.4358609768735437</v>
      </c>
    </row>
    <row r="2304" spans="1:11">
      <c r="A2304" s="2">
        <v>38868</v>
      </c>
      <c r="B2304" s="1">
        <v>0.533845825</v>
      </c>
      <c r="C2304">
        <f t="shared" si="211"/>
        <v>4.9647661981402358E-3</v>
      </c>
      <c r="D2304">
        <f t="shared" si="212"/>
        <v>4.9524823871619737E-3</v>
      </c>
      <c r="E2304">
        <f t="shared" si="210"/>
        <v>1.8732000011426519</v>
      </c>
      <c r="F2304">
        <f t="shared" si="213"/>
        <v>-4.9524823871619546E-3</v>
      </c>
      <c r="H2304">
        <v>7.1899650212393518E-3</v>
      </c>
      <c r="I2304">
        <v>7.4396581156198167E-3</v>
      </c>
      <c r="J2304">
        <f t="shared" si="214"/>
        <v>1.4100527214833636</v>
      </c>
      <c r="K2304">
        <f t="shared" si="215"/>
        <v>1.436311797313828</v>
      </c>
    </row>
    <row r="2305" spans="1:11">
      <c r="A2305" s="2">
        <v>38869</v>
      </c>
      <c r="B2305" s="1">
        <v>0.53516001300000005</v>
      </c>
      <c r="C2305">
        <f t="shared" si="211"/>
        <v>2.4617369631017016E-3</v>
      </c>
      <c r="D2305">
        <f t="shared" si="212"/>
        <v>2.4587118523314742E-3</v>
      </c>
      <c r="E2305">
        <f t="shared" si="210"/>
        <v>1.8685999994547424</v>
      </c>
      <c r="F2305">
        <f t="shared" si="213"/>
        <v>-2.4587118523315093E-3</v>
      </c>
      <c r="H2305">
        <v>7.2094030407042625E-3</v>
      </c>
      <c r="I2305">
        <v>7.4599992020767001E-3</v>
      </c>
      <c r="J2305">
        <f t="shared" si="214"/>
        <v>1.4138346158222008</v>
      </c>
      <c r="K2305">
        <f t="shared" si="215"/>
        <v>1.4402693939123887</v>
      </c>
    </row>
    <row r="2306" spans="1:11">
      <c r="A2306" s="2">
        <v>38870</v>
      </c>
      <c r="B2306" s="1">
        <v>0.53143434099999998</v>
      </c>
      <c r="C2306">
        <f t="shared" si="211"/>
        <v>-6.9617906971686239E-3</v>
      </c>
      <c r="D2306">
        <f t="shared" si="212"/>
        <v>-6.9861370238436414E-3</v>
      </c>
      <c r="E2306">
        <f t="shared" si="210"/>
        <v>1.8817000010166827</v>
      </c>
      <c r="F2306">
        <f t="shared" si="213"/>
        <v>6.9861370238437411E-3</v>
      </c>
      <c r="H2306">
        <v>7.2259096650107366E-3</v>
      </c>
      <c r="I2306">
        <v>7.4613954250606924E-3</v>
      </c>
      <c r="J2306">
        <f t="shared" si="214"/>
        <v>1.417046172901391</v>
      </c>
      <c r="K2306">
        <f t="shared" si="215"/>
        <v>1.4405410454460466</v>
      </c>
    </row>
    <row r="2307" spans="1:11">
      <c r="A2307" s="2">
        <v>38873</v>
      </c>
      <c r="B2307" s="1">
        <v>0.53231129600000004</v>
      </c>
      <c r="C2307">
        <f t="shared" si="211"/>
        <v>1.6501662243917359E-3</v>
      </c>
      <c r="D2307">
        <f t="shared" si="212"/>
        <v>1.6488061960839612E-3</v>
      </c>
      <c r="E2307">
        <f t="shared" ref="E2307:E2370" si="216">1/B2307</f>
        <v>1.8785999987496036</v>
      </c>
      <c r="F2307">
        <f t="shared" si="213"/>
        <v>-1.6488061960840746E-3</v>
      </c>
      <c r="H2307">
        <v>7.2529782868153937E-3</v>
      </c>
      <c r="I2307">
        <v>7.4627214475895334E-3</v>
      </c>
      <c r="J2307">
        <f t="shared" si="214"/>
        <v>1.4223126902926282</v>
      </c>
      <c r="K2307">
        <f t="shared" si="215"/>
        <v>1.4407990386589893</v>
      </c>
    </row>
    <row r="2308" spans="1:11">
      <c r="A2308" s="2">
        <v>38874</v>
      </c>
      <c r="B2308" s="1">
        <v>0.53740326699999996</v>
      </c>
      <c r="C2308">
        <f t="shared" ref="C2308:C2371" si="217">+B2308/B2307-1</f>
        <v>9.5657767142327543E-3</v>
      </c>
      <c r="D2308">
        <f t="shared" ref="D2308:D2371" si="218">+LN(B2308/B2307)</f>
        <v>9.5203143640147734E-3</v>
      </c>
      <c r="E2308">
        <f t="shared" si="216"/>
        <v>1.8608000014261172</v>
      </c>
      <c r="F2308">
        <f t="shared" ref="F2308:F2371" si="219">+LN(E2308/E2307)</f>
        <v>-9.5203143640148341E-3</v>
      </c>
      <c r="H2308">
        <v>7.3014415548438667E-3</v>
      </c>
      <c r="I2308">
        <v>7.5053175550533653E-3</v>
      </c>
      <c r="J2308">
        <f t="shared" ref="J2308:J2371" si="220">+(H2308-$O$4)/$O$5</f>
        <v>1.4317417866740418</v>
      </c>
      <c r="K2308">
        <f t="shared" ref="K2308:K2371" si="221">+(I2308-$O$9)/$O$10</f>
        <v>1.4490866102382223</v>
      </c>
    </row>
    <row r="2309" spans="1:11">
      <c r="A2309" s="2">
        <v>38875</v>
      </c>
      <c r="B2309" s="1">
        <v>0.53806833499999995</v>
      </c>
      <c r="C2309">
        <f t="shared" si="217"/>
        <v>1.2375585353483487E-3</v>
      </c>
      <c r="D2309">
        <f t="shared" si="218"/>
        <v>1.2367933909930334E-3</v>
      </c>
      <c r="E2309">
        <f t="shared" si="216"/>
        <v>1.8584999988895463</v>
      </c>
      <c r="F2309">
        <f t="shared" si="219"/>
        <v>-1.2367933909931625E-3</v>
      </c>
      <c r="H2309">
        <v>7.3032288648992036E-3</v>
      </c>
      <c r="I2309">
        <v>7.5180553107778566E-3</v>
      </c>
      <c r="J2309">
        <f t="shared" si="220"/>
        <v>1.432089528777718</v>
      </c>
      <c r="K2309">
        <f t="shared" si="221"/>
        <v>1.4515648897949902</v>
      </c>
    </row>
    <row r="2310" spans="1:11">
      <c r="A2310" s="2">
        <v>38876</v>
      </c>
      <c r="B2310" s="1">
        <v>0.54274084099999997</v>
      </c>
      <c r="C2310">
        <f t="shared" si="217"/>
        <v>8.6838523958114866E-3</v>
      </c>
      <c r="D2310">
        <f t="shared" si="218"/>
        <v>8.6463646188152474E-3</v>
      </c>
      <c r="E2310">
        <f t="shared" si="216"/>
        <v>1.8425000008429437</v>
      </c>
      <c r="F2310">
        <f t="shared" si="219"/>
        <v>-8.6463646188151937E-3</v>
      </c>
      <c r="H2310">
        <v>7.3197924387828428E-3</v>
      </c>
      <c r="I2310">
        <v>7.5182382879726934E-3</v>
      </c>
      <c r="J2310">
        <f t="shared" si="220"/>
        <v>1.435312166064121</v>
      </c>
      <c r="K2310">
        <f t="shared" si="221"/>
        <v>1.4516004901512167</v>
      </c>
    </row>
    <row r="2311" spans="1:11">
      <c r="A2311" s="2">
        <v>38877</v>
      </c>
      <c r="B2311" s="1">
        <v>0.54271138600000002</v>
      </c>
      <c r="C2311">
        <f t="shared" si="217"/>
        <v>-5.4270837524739157E-5</v>
      </c>
      <c r="D2311">
        <f t="shared" si="218"/>
        <v>-5.4272310239925876E-5</v>
      </c>
      <c r="E2311">
        <f t="shared" si="216"/>
        <v>1.8426000002881826</v>
      </c>
      <c r="F2311">
        <f t="shared" si="219"/>
        <v>5.4272310240012165E-5</v>
      </c>
      <c r="H2311">
        <v>7.3264958741735674E-3</v>
      </c>
      <c r="I2311">
        <v>7.5199284253492996E-3</v>
      </c>
      <c r="J2311">
        <f t="shared" si="220"/>
        <v>1.4366163979279025</v>
      </c>
      <c r="K2311">
        <f t="shared" si="221"/>
        <v>1.4519293261721902</v>
      </c>
    </row>
    <row r="2312" spans="1:11">
      <c r="A2312" s="2">
        <v>38880</v>
      </c>
      <c r="B2312" s="1">
        <v>0.54229934899999999</v>
      </c>
      <c r="C2312">
        <f t="shared" si="217"/>
        <v>-7.5921937631884262E-4</v>
      </c>
      <c r="D2312">
        <f t="shared" si="218"/>
        <v>-7.5950772930755345E-4</v>
      </c>
      <c r="E2312">
        <f t="shared" si="216"/>
        <v>1.8440000008187361</v>
      </c>
      <c r="F2312">
        <f t="shared" si="219"/>
        <v>7.5950772930754239E-4</v>
      </c>
      <c r="H2312">
        <v>7.3500225389958812E-3</v>
      </c>
      <c r="I2312">
        <v>7.5637406758111876E-3</v>
      </c>
      <c r="J2312">
        <f t="shared" si="220"/>
        <v>1.4411937861059445</v>
      </c>
      <c r="K2312">
        <f t="shared" si="221"/>
        <v>1.4604535126147773</v>
      </c>
    </row>
    <row r="2313" spans="1:11">
      <c r="A2313" s="2">
        <v>38881</v>
      </c>
      <c r="B2313" s="1">
        <v>0.54353734099999995</v>
      </c>
      <c r="C2313">
        <f t="shared" si="217"/>
        <v>2.282857249013448E-3</v>
      </c>
      <c r="D2313">
        <f t="shared" si="218"/>
        <v>2.2802554892821132E-3</v>
      </c>
      <c r="E2313">
        <f t="shared" si="216"/>
        <v>1.8398000000518826</v>
      </c>
      <c r="F2313">
        <f t="shared" si="219"/>
        <v>-2.2802554892821258E-3</v>
      </c>
      <c r="H2313">
        <v>7.3687962859741432E-3</v>
      </c>
      <c r="I2313">
        <v>7.5942345596267148E-3</v>
      </c>
      <c r="J2313">
        <f t="shared" si="220"/>
        <v>1.4448464384527551</v>
      </c>
      <c r="K2313">
        <f t="shared" si="221"/>
        <v>1.4663864548458152</v>
      </c>
    </row>
    <row r="2314" spans="1:11">
      <c r="A2314" s="2">
        <v>38882</v>
      </c>
      <c r="B2314" s="1">
        <v>0.54080363399999998</v>
      </c>
      <c r="C2314">
        <f t="shared" si="217"/>
        <v>-5.0294741387417741E-3</v>
      </c>
      <c r="D2314">
        <f t="shared" si="218"/>
        <v>-5.0421645122835264E-3</v>
      </c>
      <c r="E2314">
        <f t="shared" si="216"/>
        <v>1.8491000006852765</v>
      </c>
      <c r="F2314">
        <f t="shared" si="219"/>
        <v>5.0421645122835559E-3</v>
      </c>
      <c r="H2314">
        <v>7.3749239754612511E-3</v>
      </c>
      <c r="I2314">
        <v>7.61534220259656E-3</v>
      </c>
      <c r="J2314">
        <f t="shared" si="220"/>
        <v>1.446038652208034</v>
      </c>
      <c r="K2314">
        <f t="shared" si="221"/>
        <v>1.4704931939916401</v>
      </c>
    </row>
    <row r="2315" spans="1:11">
      <c r="A2315" s="2">
        <v>38883</v>
      </c>
      <c r="B2315" s="1">
        <v>0.54121339999999996</v>
      </c>
      <c r="C2315">
        <f t="shared" si="217"/>
        <v>7.5769831088079442E-4</v>
      </c>
      <c r="D2315">
        <f t="shared" si="218"/>
        <v>7.5741140243318881E-4</v>
      </c>
      <c r="E2315">
        <f t="shared" si="216"/>
        <v>1.8477000015151142</v>
      </c>
      <c r="F2315">
        <f t="shared" si="219"/>
        <v>-7.5741140243307161E-4</v>
      </c>
      <c r="H2315">
        <v>7.4323717756401963E-3</v>
      </c>
      <c r="I2315">
        <v>7.6162891269859721E-3</v>
      </c>
      <c r="J2315">
        <f t="shared" si="220"/>
        <v>1.4572157945433222</v>
      </c>
      <c r="K2315">
        <f t="shared" si="221"/>
        <v>1.4706774292216793</v>
      </c>
    </row>
    <row r="2316" spans="1:11">
      <c r="A2316" s="2">
        <v>38884</v>
      </c>
      <c r="B2316" s="1">
        <v>0.54100844000000003</v>
      </c>
      <c r="C2316">
        <f t="shared" si="217"/>
        <v>-3.787045923103749E-4</v>
      </c>
      <c r="D2316">
        <f t="shared" si="218"/>
        <v>-3.7877631900388379E-4</v>
      </c>
      <c r="E2316">
        <f t="shared" si="216"/>
        <v>1.8483999990831934</v>
      </c>
      <c r="F2316">
        <f t="shared" si="219"/>
        <v>3.7877631900378735E-4</v>
      </c>
      <c r="H2316">
        <v>7.4529990696174473E-3</v>
      </c>
      <c r="I2316">
        <v>7.6523836472979596E-3</v>
      </c>
      <c r="J2316">
        <f t="shared" si="220"/>
        <v>1.4612290761669424</v>
      </c>
      <c r="K2316">
        <f t="shared" si="221"/>
        <v>1.4777000408759877</v>
      </c>
    </row>
    <row r="2317" spans="1:11">
      <c r="A2317" s="2">
        <v>38887</v>
      </c>
      <c r="B2317" s="1">
        <v>0.54344872600000005</v>
      </c>
      <c r="C2317">
        <f t="shared" si="217"/>
        <v>4.5106246401627192E-3</v>
      </c>
      <c r="D2317">
        <f t="shared" si="218"/>
        <v>4.50048226038264E-3</v>
      </c>
      <c r="E2317">
        <f t="shared" si="216"/>
        <v>1.8400999986887445</v>
      </c>
      <c r="F2317">
        <f t="shared" si="219"/>
        <v>-4.500482260382712E-3</v>
      </c>
      <c r="H2317">
        <v>7.4597237250578511E-3</v>
      </c>
      <c r="I2317">
        <v>7.6791946972403092E-3</v>
      </c>
      <c r="J2317">
        <f t="shared" si="220"/>
        <v>1.4625374366399115</v>
      </c>
      <c r="K2317">
        <f t="shared" si="221"/>
        <v>1.4829164446448126</v>
      </c>
    </row>
    <row r="2318" spans="1:11">
      <c r="A2318" s="2">
        <v>38888</v>
      </c>
      <c r="B2318" s="1">
        <v>0.54350779900000001</v>
      </c>
      <c r="C2318">
        <f t="shared" si="217"/>
        <v>1.0870022722242467E-4</v>
      </c>
      <c r="D2318">
        <f t="shared" si="218"/>
        <v>1.0869431978081519E-4</v>
      </c>
      <c r="E2318">
        <f t="shared" si="216"/>
        <v>1.839900001140554</v>
      </c>
      <c r="F2318">
        <f t="shared" si="219"/>
        <v>-1.0869431978078749E-4</v>
      </c>
      <c r="H2318">
        <v>7.4728844620089267E-3</v>
      </c>
      <c r="I2318">
        <v>7.6796875522278955E-3</v>
      </c>
      <c r="J2318">
        <f t="shared" si="220"/>
        <v>1.4650980121481338</v>
      </c>
      <c r="K2318">
        <f t="shared" si="221"/>
        <v>1.4830123353548095</v>
      </c>
    </row>
    <row r="2319" spans="1:11">
      <c r="A2319" s="2">
        <v>38889</v>
      </c>
      <c r="B2319" s="1">
        <v>0.54171180900000004</v>
      </c>
      <c r="C2319">
        <f t="shared" si="217"/>
        <v>-3.3044420030483579E-3</v>
      </c>
      <c r="D2319">
        <f t="shared" si="218"/>
        <v>-3.3099137288496653E-3</v>
      </c>
      <c r="E2319">
        <f t="shared" si="216"/>
        <v>1.8460000010817559</v>
      </c>
      <c r="F2319">
        <f t="shared" si="219"/>
        <v>3.3099137288497855E-3</v>
      </c>
      <c r="H2319">
        <v>7.4836650826729904E-3</v>
      </c>
      <c r="I2319">
        <v>7.6857767400394968E-3</v>
      </c>
      <c r="J2319">
        <f t="shared" si="220"/>
        <v>1.4671955081575485</v>
      </c>
      <c r="K2319">
        <f t="shared" si="221"/>
        <v>1.4841970581581991</v>
      </c>
    </row>
    <row r="2320" spans="1:11">
      <c r="A2320" s="2">
        <v>38890</v>
      </c>
      <c r="B2320" s="1">
        <v>0.54626898300000004</v>
      </c>
      <c r="C2320">
        <f t="shared" si="217"/>
        <v>8.4125432089297014E-3</v>
      </c>
      <c r="D2320">
        <f t="shared" si="218"/>
        <v>8.3773549779184581E-3</v>
      </c>
      <c r="E2320">
        <f t="shared" si="216"/>
        <v>1.8305999994877979</v>
      </c>
      <c r="F2320">
        <f t="shared" si="219"/>
        <v>-8.3773549779184876E-3</v>
      </c>
      <c r="H2320">
        <v>7.4844410361366263E-3</v>
      </c>
      <c r="I2320">
        <v>7.7175252325638582E-3</v>
      </c>
      <c r="J2320">
        <f t="shared" si="220"/>
        <v>1.4673464789916206</v>
      </c>
      <c r="K2320">
        <f t="shared" si="221"/>
        <v>1.4903740992071213</v>
      </c>
    </row>
    <row r="2321" spans="1:11">
      <c r="A2321" s="2">
        <v>38891</v>
      </c>
      <c r="B2321" s="1">
        <v>0.54932981800000003</v>
      </c>
      <c r="C2321">
        <f t="shared" si="217"/>
        <v>5.6031645494321047E-3</v>
      </c>
      <c r="D2321">
        <f t="shared" si="218"/>
        <v>5.5875252155919561E-3</v>
      </c>
      <c r="E2321">
        <f t="shared" si="216"/>
        <v>1.8203999987490211</v>
      </c>
      <c r="F2321">
        <f t="shared" si="219"/>
        <v>-5.58752521559193E-3</v>
      </c>
      <c r="H2321">
        <v>7.5239760432622652E-3</v>
      </c>
      <c r="I2321">
        <v>7.7243755286360433E-3</v>
      </c>
      <c r="J2321">
        <f t="shared" si="220"/>
        <v>1.4750384776494188</v>
      </c>
      <c r="K2321">
        <f t="shared" si="221"/>
        <v>1.4917069045364668</v>
      </c>
    </row>
    <row r="2322" spans="1:11">
      <c r="A2322" s="2">
        <v>38894</v>
      </c>
      <c r="B2322" s="1">
        <v>0.54975261099999995</v>
      </c>
      <c r="C2322">
        <f t="shared" si="217"/>
        <v>7.6965237667092623E-4</v>
      </c>
      <c r="D2322">
        <f t="shared" si="218"/>
        <v>7.6935634616445247E-4</v>
      </c>
      <c r="E2322">
        <f t="shared" si="216"/>
        <v>1.8190000010750291</v>
      </c>
      <c r="F2322">
        <f t="shared" si="219"/>
        <v>-7.693563461646138E-4</v>
      </c>
      <c r="H2322">
        <v>7.5368625387031039E-3</v>
      </c>
      <c r="I2322">
        <v>7.7252419009049625E-3</v>
      </c>
      <c r="J2322">
        <f t="shared" si="220"/>
        <v>1.4775456962599947</v>
      </c>
      <c r="K2322">
        <f t="shared" si="221"/>
        <v>1.4918754674080632</v>
      </c>
    </row>
    <row r="2323" spans="1:11">
      <c r="A2323" s="2">
        <v>38895</v>
      </c>
      <c r="B2323" s="1">
        <v>0.54833580100000001</v>
      </c>
      <c r="C2323">
        <f t="shared" si="217"/>
        <v>-2.5771773915229668E-3</v>
      </c>
      <c r="D2323">
        <f t="shared" si="218"/>
        <v>-2.5805040299640993E-3</v>
      </c>
      <c r="E2323">
        <f t="shared" si="216"/>
        <v>1.8236999994826162</v>
      </c>
      <c r="F2323">
        <f t="shared" si="219"/>
        <v>2.5805040299641934E-3</v>
      </c>
      <c r="H2323">
        <v>7.5444049890306293E-3</v>
      </c>
      <c r="I2323">
        <v>7.7411746710951352E-3</v>
      </c>
      <c r="J2323">
        <f t="shared" si="220"/>
        <v>1.4790131683060084</v>
      </c>
      <c r="K2323">
        <f t="shared" si="221"/>
        <v>1.4949753744481289</v>
      </c>
    </row>
    <row r="2324" spans="1:11">
      <c r="A2324" s="2">
        <v>38896</v>
      </c>
      <c r="B2324" s="1">
        <v>0.55069111699999995</v>
      </c>
      <c r="C2324">
        <f t="shared" si="217"/>
        <v>4.2953897879813852E-3</v>
      </c>
      <c r="D2324">
        <f t="shared" si="218"/>
        <v>4.2861909336352417E-3</v>
      </c>
      <c r="E2324">
        <f t="shared" si="216"/>
        <v>1.8159000011616313</v>
      </c>
      <c r="F2324">
        <f t="shared" si="219"/>
        <v>-4.286190933635141E-3</v>
      </c>
      <c r="H2324">
        <v>7.554047233509097E-3</v>
      </c>
      <c r="I2324">
        <v>7.7720607052028786E-3</v>
      </c>
      <c r="J2324">
        <f t="shared" si="220"/>
        <v>1.4808891798962134</v>
      </c>
      <c r="K2324">
        <f t="shared" si="221"/>
        <v>1.5009846141112577</v>
      </c>
    </row>
    <row r="2325" spans="1:11">
      <c r="A2325" s="2">
        <v>38897</v>
      </c>
      <c r="B2325" s="1">
        <v>0.55224210299999998</v>
      </c>
      <c r="C2325">
        <f t="shared" si="217"/>
        <v>2.8164354792017399E-3</v>
      </c>
      <c r="D2325">
        <f t="shared" si="218"/>
        <v>2.812476756047786E-3</v>
      </c>
      <c r="E2325">
        <f t="shared" si="216"/>
        <v>1.8107999997964661</v>
      </c>
      <c r="F2325">
        <f t="shared" si="219"/>
        <v>-2.8124767560477096E-3</v>
      </c>
      <c r="H2325">
        <v>7.556645291073665E-3</v>
      </c>
      <c r="I2325">
        <v>7.8041380845868475E-3</v>
      </c>
      <c r="J2325">
        <f t="shared" si="220"/>
        <v>1.481394662423029</v>
      </c>
      <c r="K2325">
        <f t="shared" si="221"/>
        <v>1.5072256439505354</v>
      </c>
    </row>
    <row r="2326" spans="1:11">
      <c r="A2326" s="2">
        <v>38898</v>
      </c>
      <c r="B2326" s="1">
        <v>0.54080363399999998</v>
      </c>
      <c r="C2326">
        <f t="shared" si="217"/>
        <v>-2.0712779662871883E-2</v>
      </c>
      <c r="D2326">
        <f t="shared" si="218"/>
        <v>-2.0930298134136945E-2</v>
      </c>
      <c r="E2326">
        <f t="shared" si="216"/>
        <v>1.8491000006852765</v>
      </c>
      <c r="F2326">
        <f t="shared" si="219"/>
        <v>2.0930298134137021E-2</v>
      </c>
      <c r="H2326">
        <v>7.5806188484791176E-3</v>
      </c>
      <c r="I2326">
        <v>7.8127835541737418E-3</v>
      </c>
      <c r="J2326">
        <f t="shared" si="220"/>
        <v>1.4860589987869852</v>
      </c>
      <c r="K2326">
        <f t="shared" si="221"/>
        <v>1.5089077213116724</v>
      </c>
    </row>
    <row r="2327" spans="1:11">
      <c r="A2327" s="2">
        <v>38901</v>
      </c>
      <c r="B2327" s="1">
        <v>0.54318305300000003</v>
      </c>
      <c r="C2327">
        <f t="shared" si="217"/>
        <v>4.399783674530644E-3</v>
      </c>
      <c r="D2327">
        <f t="shared" si="218"/>
        <v>4.3901329234626949E-3</v>
      </c>
      <c r="E2327">
        <f t="shared" si="216"/>
        <v>1.8409999989451069</v>
      </c>
      <c r="F2327">
        <f t="shared" si="219"/>
        <v>-4.3901329234626542E-3</v>
      </c>
      <c r="H2327">
        <v>7.5823106879280748E-3</v>
      </c>
      <c r="I2327">
        <v>7.83473314939271E-3</v>
      </c>
      <c r="J2327">
        <f t="shared" si="220"/>
        <v>1.4863881659660687</v>
      </c>
      <c r="K2327">
        <f t="shared" si="221"/>
        <v>1.5131782721282427</v>
      </c>
    </row>
    <row r="2328" spans="1:11">
      <c r="A2328" s="2">
        <v>38903</v>
      </c>
      <c r="B2328" s="1">
        <v>0.54519681600000003</v>
      </c>
      <c r="C2328">
        <f t="shared" si="217"/>
        <v>3.7073376808756109E-3</v>
      </c>
      <c r="D2328">
        <f t="shared" si="218"/>
        <v>3.7004824424339503E-3</v>
      </c>
      <c r="E2328">
        <f t="shared" si="216"/>
        <v>1.8342000001702137</v>
      </c>
      <c r="F2328">
        <f t="shared" si="219"/>
        <v>-3.7004824424340362E-3</v>
      </c>
      <c r="H2328">
        <v>7.6030510394901711E-3</v>
      </c>
      <c r="I2328">
        <v>7.8351612205254436E-3</v>
      </c>
      <c r="J2328">
        <f t="shared" si="220"/>
        <v>1.4904234442669153</v>
      </c>
      <c r="K2328">
        <f t="shared" si="221"/>
        <v>1.5132615583805498</v>
      </c>
    </row>
    <row r="2329" spans="1:11">
      <c r="A2329" s="2">
        <v>38904</v>
      </c>
      <c r="B2329" s="1">
        <v>0.544188071</v>
      </c>
      <c r="C2329">
        <f t="shared" si="217"/>
        <v>-1.8502400791717832E-3</v>
      </c>
      <c r="D2329">
        <f t="shared" si="218"/>
        <v>-1.8519538876447547E-3</v>
      </c>
      <c r="E2329">
        <f t="shared" si="216"/>
        <v>1.8376000013421832</v>
      </c>
      <c r="F2329">
        <f t="shared" si="219"/>
        <v>1.8519538876447506E-3</v>
      </c>
      <c r="H2329">
        <v>7.6278009063861663E-3</v>
      </c>
      <c r="I2329">
        <v>7.8452123589788526E-3</v>
      </c>
      <c r="J2329">
        <f t="shared" si="220"/>
        <v>1.4952388207341478</v>
      </c>
      <c r="K2329">
        <f t="shared" si="221"/>
        <v>1.5152171250824167</v>
      </c>
    </row>
    <row r="2330" spans="1:11">
      <c r="A2330" s="2">
        <v>38905</v>
      </c>
      <c r="B2330" s="1">
        <v>0.54016096800000002</v>
      </c>
      <c r="C2330">
        <f t="shared" si="217"/>
        <v>-7.400204478205108E-3</v>
      </c>
      <c r="D2330">
        <f t="shared" si="218"/>
        <v>-7.4277218314423707E-3</v>
      </c>
      <c r="E2330">
        <f t="shared" si="216"/>
        <v>1.851299999891884</v>
      </c>
      <c r="F2330">
        <f t="shared" si="219"/>
        <v>7.4277218314423238E-3</v>
      </c>
      <c r="H2330">
        <v>7.6309775623145193E-3</v>
      </c>
      <c r="I2330">
        <v>7.8902087198793151E-3</v>
      </c>
      <c r="J2330">
        <f t="shared" si="220"/>
        <v>1.495856876348999</v>
      </c>
      <c r="K2330">
        <f t="shared" si="221"/>
        <v>1.5239716940787555</v>
      </c>
    </row>
    <row r="2331" spans="1:11">
      <c r="A2331" s="2">
        <v>38908</v>
      </c>
      <c r="B2331" s="1">
        <v>0.54288816500000003</v>
      </c>
      <c r="C2331">
        <f t="shared" si="217"/>
        <v>5.0488598058051615E-3</v>
      </c>
      <c r="D2331">
        <f t="shared" si="218"/>
        <v>5.0361570514787278E-3</v>
      </c>
      <c r="E2331">
        <f t="shared" si="216"/>
        <v>1.8420000001289398</v>
      </c>
      <c r="F2331">
        <f t="shared" si="219"/>
        <v>-5.0361570514787304E-3</v>
      </c>
      <c r="H2331">
        <v>7.6436692157389871E-3</v>
      </c>
      <c r="I2331">
        <v>7.9277418513108988E-3</v>
      </c>
      <c r="J2331">
        <f t="shared" si="220"/>
        <v>1.4983261861633617</v>
      </c>
      <c r="K2331">
        <f t="shared" si="221"/>
        <v>1.5312742043749399</v>
      </c>
    </row>
    <row r="2332" spans="1:11">
      <c r="A2332" s="2">
        <v>38909</v>
      </c>
      <c r="B2332" s="1">
        <v>0.54256415800000002</v>
      </c>
      <c r="C2332">
        <f t="shared" si="217"/>
        <v>-5.9682089404178296E-4</v>
      </c>
      <c r="D2332">
        <f t="shared" si="218"/>
        <v>-5.9699906252487446E-4</v>
      </c>
      <c r="E2332">
        <f t="shared" si="216"/>
        <v>1.8431000007191776</v>
      </c>
      <c r="F2332">
        <f t="shared" si="219"/>
        <v>5.9699906252494428E-4</v>
      </c>
      <c r="H2332">
        <v>7.6478152299150667E-3</v>
      </c>
      <c r="I2332">
        <v>7.9385047580425461E-3</v>
      </c>
      <c r="J2332">
        <f t="shared" si="220"/>
        <v>1.4991328417781253</v>
      </c>
      <c r="K2332">
        <f t="shared" si="221"/>
        <v>1.5333682539313429</v>
      </c>
    </row>
    <row r="2333" spans="1:11">
      <c r="A2333" s="2">
        <v>38910</v>
      </c>
      <c r="B2333" s="1">
        <v>0.54504823700000005</v>
      </c>
      <c r="C2333">
        <f t="shared" si="217"/>
        <v>4.578406006686464E-3</v>
      </c>
      <c r="D2333">
        <f t="shared" si="218"/>
        <v>4.5679569870030311E-3</v>
      </c>
      <c r="E2333">
        <f t="shared" si="216"/>
        <v>1.8346999992222706</v>
      </c>
      <c r="F2333">
        <f t="shared" si="219"/>
        <v>-4.5679569870031239E-3</v>
      </c>
      <c r="H2333">
        <v>7.6730975624095541E-3</v>
      </c>
      <c r="I2333">
        <v>7.9399943143601028E-3</v>
      </c>
      <c r="J2333">
        <f t="shared" si="220"/>
        <v>1.5040518156636133</v>
      </c>
      <c r="K2333">
        <f t="shared" si="221"/>
        <v>1.5336580645581364</v>
      </c>
    </row>
    <row r="2334" spans="1:11">
      <c r="A2334" s="2">
        <v>38911</v>
      </c>
      <c r="B2334" s="1">
        <v>0.54336013900000002</v>
      </c>
      <c r="C2334">
        <f t="shared" si="217"/>
        <v>-3.097153399287178E-3</v>
      </c>
      <c r="D2334">
        <f t="shared" si="218"/>
        <v>-3.1019595049396305E-3</v>
      </c>
      <c r="E2334">
        <f t="shared" si="216"/>
        <v>1.8404000003393697</v>
      </c>
      <c r="F2334">
        <f t="shared" si="219"/>
        <v>3.1019595049395802E-3</v>
      </c>
      <c r="H2334">
        <v>7.7279640363948146E-3</v>
      </c>
      <c r="I2334">
        <v>7.97088420089327E-3</v>
      </c>
      <c r="J2334">
        <f t="shared" si="220"/>
        <v>1.514726730756244</v>
      </c>
      <c r="K2334">
        <f t="shared" si="221"/>
        <v>1.5396680537557497</v>
      </c>
    </row>
    <row r="2335" spans="1:11">
      <c r="A2335" s="2">
        <v>38912</v>
      </c>
      <c r="B2335" s="1">
        <v>0.54454367199999998</v>
      </c>
      <c r="C2335">
        <f t="shared" si="217"/>
        <v>2.1781741336015514E-3</v>
      </c>
      <c r="D2335">
        <f t="shared" si="218"/>
        <v>2.1758053514464451E-3</v>
      </c>
      <c r="E2335">
        <f t="shared" si="216"/>
        <v>1.8364000013574671</v>
      </c>
      <c r="F2335">
        <f t="shared" si="219"/>
        <v>-2.1758053514464456E-3</v>
      </c>
      <c r="H2335">
        <v>7.760933891209563E-3</v>
      </c>
      <c r="I2335">
        <v>7.9740696264940375E-3</v>
      </c>
      <c r="J2335">
        <f t="shared" si="220"/>
        <v>1.5211414021429697</v>
      </c>
      <c r="K2335">
        <f t="shared" si="221"/>
        <v>1.5402878156130766</v>
      </c>
    </row>
    <row r="2336" spans="1:11">
      <c r="A2336" s="2">
        <v>38915</v>
      </c>
      <c r="B2336" s="1">
        <v>0.54935999599999996</v>
      </c>
      <c r="C2336">
        <f t="shared" si="217"/>
        <v>8.8446974001379353E-3</v>
      </c>
      <c r="D2336">
        <f t="shared" si="218"/>
        <v>8.8058121812137936E-3</v>
      </c>
      <c r="E2336">
        <f t="shared" si="216"/>
        <v>1.8202999986915684</v>
      </c>
      <c r="F2336">
        <f t="shared" si="219"/>
        <v>-8.8058121812139619E-3</v>
      </c>
      <c r="H2336">
        <v>7.7942727124187504E-3</v>
      </c>
      <c r="I2336">
        <v>7.9879718632365551E-3</v>
      </c>
      <c r="J2336">
        <f t="shared" si="220"/>
        <v>1.5276278602629518</v>
      </c>
      <c r="K2336">
        <f t="shared" si="221"/>
        <v>1.5429926585899352</v>
      </c>
    </row>
    <row r="2337" spans="1:11">
      <c r="A2337" s="2">
        <v>38916</v>
      </c>
      <c r="B2337" s="1">
        <v>0.54731541800000005</v>
      </c>
      <c r="C2337">
        <f t="shared" si="217"/>
        <v>-3.7217453307246684E-3</v>
      </c>
      <c r="D2337">
        <f t="shared" si="218"/>
        <v>-3.7286882567664674E-3</v>
      </c>
      <c r="E2337">
        <f t="shared" si="216"/>
        <v>1.8270999995837864</v>
      </c>
      <c r="F2337">
        <f t="shared" si="219"/>
        <v>3.7286882567665273E-3</v>
      </c>
      <c r="H2337">
        <v>7.7955162069463894E-3</v>
      </c>
      <c r="I2337">
        <v>8.0013394843441426E-3</v>
      </c>
      <c r="J2337">
        <f t="shared" si="220"/>
        <v>1.5278697966867187</v>
      </c>
      <c r="K2337">
        <f t="shared" si="221"/>
        <v>1.5455934858337688</v>
      </c>
    </row>
    <row r="2338" spans="1:11">
      <c r="A2338" s="2">
        <v>38917</v>
      </c>
      <c r="B2338" s="1">
        <v>0.54415845900000004</v>
      </c>
      <c r="C2338">
        <f t="shared" si="217"/>
        <v>-5.768079787586089E-3</v>
      </c>
      <c r="D2338">
        <f t="shared" si="218"/>
        <v>-5.7847794072589985E-3</v>
      </c>
      <c r="E2338">
        <f t="shared" si="216"/>
        <v>1.8376999998083277</v>
      </c>
      <c r="F2338">
        <f t="shared" si="219"/>
        <v>5.78477940725893E-3</v>
      </c>
      <c r="H2338">
        <v>7.8064419953297205E-3</v>
      </c>
      <c r="I2338">
        <v>8.0470540440688385E-3</v>
      </c>
      <c r="J2338">
        <f t="shared" si="220"/>
        <v>1.5299955367760754</v>
      </c>
      <c r="K2338">
        <f t="shared" si="221"/>
        <v>1.5544877888226798</v>
      </c>
    </row>
    <row r="2339" spans="1:11">
      <c r="A2339" s="2">
        <v>38918</v>
      </c>
      <c r="B2339" s="1">
        <v>0.54068667199999998</v>
      </c>
      <c r="C2339">
        <f t="shared" si="217"/>
        <v>-6.3801029692346356E-3</v>
      </c>
      <c r="D2339">
        <f t="shared" si="218"/>
        <v>-6.4005428114300867E-3</v>
      </c>
      <c r="E2339">
        <f t="shared" si="216"/>
        <v>1.8495000002515321</v>
      </c>
      <c r="F2339">
        <f t="shared" si="219"/>
        <v>6.4005428114302073E-3</v>
      </c>
      <c r="H2339">
        <v>7.8111897015361708E-3</v>
      </c>
      <c r="I2339">
        <v>8.0821081884524457E-3</v>
      </c>
      <c r="J2339">
        <f t="shared" si="220"/>
        <v>1.5309192586221745</v>
      </c>
      <c r="K2339">
        <f t="shared" si="221"/>
        <v>1.5613079831555678</v>
      </c>
    </row>
    <row r="2340" spans="1:11">
      <c r="A2340" s="2">
        <v>38919</v>
      </c>
      <c r="B2340" s="1">
        <v>0.53803938399999995</v>
      </c>
      <c r="C2340">
        <f t="shared" si="217"/>
        <v>-4.896159156665969E-3</v>
      </c>
      <c r="D2340">
        <f t="shared" si="218"/>
        <v>-4.9081846123303526E-3</v>
      </c>
      <c r="E2340">
        <f t="shared" si="216"/>
        <v>1.8586000016682795</v>
      </c>
      <c r="F2340">
        <f t="shared" si="219"/>
        <v>4.9081846123302329E-3</v>
      </c>
      <c r="H2340">
        <v>7.8236139692888715E-3</v>
      </c>
      <c r="I2340">
        <v>8.0976655206164653E-3</v>
      </c>
      <c r="J2340">
        <f t="shared" si="220"/>
        <v>1.5333365454225585</v>
      </c>
      <c r="K2340">
        <f t="shared" si="221"/>
        <v>1.564334844330634</v>
      </c>
    </row>
    <row r="2341" spans="1:11">
      <c r="A2341" s="2">
        <v>38922</v>
      </c>
      <c r="B2341" s="1">
        <v>0.54077438899999997</v>
      </c>
      <c r="C2341">
        <f t="shared" si="217"/>
        <v>5.0832802975628866E-3</v>
      </c>
      <c r="D2341">
        <f t="shared" si="218"/>
        <v>5.0704040455686978E-3</v>
      </c>
      <c r="E2341">
        <f t="shared" si="216"/>
        <v>1.849199999743331</v>
      </c>
      <c r="F2341">
        <f t="shared" si="219"/>
        <v>-5.0704040455687091E-3</v>
      </c>
      <c r="H2341">
        <v>7.8289379691073302E-3</v>
      </c>
      <c r="I2341">
        <v>8.1119335237583648E-3</v>
      </c>
      <c r="J2341">
        <f t="shared" si="220"/>
        <v>1.5343723919402423</v>
      </c>
      <c r="K2341">
        <f t="shared" si="221"/>
        <v>1.5671108514442327</v>
      </c>
    </row>
    <row r="2342" spans="1:11">
      <c r="A2342" s="2">
        <v>38923</v>
      </c>
      <c r="B2342" s="1">
        <v>0.54327158099999995</v>
      </c>
      <c r="C2342">
        <f t="shared" si="217"/>
        <v>4.6178074457590146E-3</v>
      </c>
      <c r="D2342">
        <f t="shared" si="218"/>
        <v>4.6071780832939672E-3</v>
      </c>
      <c r="E2342">
        <f t="shared" si="216"/>
        <v>1.8407000015706696</v>
      </c>
      <c r="F2342">
        <f t="shared" si="219"/>
        <v>-4.6071780832938163E-3</v>
      </c>
      <c r="H2342">
        <v>7.8401239750176353E-3</v>
      </c>
      <c r="I2342">
        <v>8.1498296872826205E-3</v>
      </c>
      <c r="J2342">
        <f t="shared" si="220"/>
        <v>1.5365487603970571</v>
      </c>
      <c r="K2342">
        <f t="shared" si="221"/>
        <v>1.5744839938857635</v>
      </c>
    </row>
    <row r="2343" spans="1:11">
      <c r="A2343" s="2">
        <v>38924</v>
      </c>
      <c r="B2343" s="1">
        <v>0.54130128799999999</v>
      </c>
      <c r="C2343">
        <f t="shared" si="217"/>
        <v>-3.6267183281946114E-3</v>
      </c>
      <c r="D2343">
        <f t="shared" si="218"/>
        <v>-3.6333108153332469E-3</v>
      </c>
      <c r="E2343">
        <f t="shared" si="216"/>
        <v>1.8474000010138532</v>
      </c>
      <c r="F2343">
        <f t="shared" si="219"/>
        <v>3.6333108153331958E-3</v>
      </c>
      <c r="H2343">
        <v>7.8453372006977266E-3</v>
      </c>
      <c r="I2343">
        <v>8.1623153535085348E-3</v>
      </c>
      <c r="J2343">
        <f t="shared" si="220"/>
        <v>1.53756305450877</v>
      </c>
      <c r="K2343">
        <f t="shared" si="221"/>
        <v>1.5769132264781909</v>
      </c>
    </row>
    <row r="2344" spans="1:11">
      <c r="A2344" s="2">
        <v>38925</v>
      </c>
      <c r="B2344" s="1">
        <v>0.53685510299999994</v>
      </c>
      <c r="C2344">
        <f t="shared" si="217"/>
        <v>-8.2138821735078249E-3</v>
      </c>
      <c r="D2344">
        <f t="shared" si="218"/>
        <v>-8.2478019735471586E-3</v>
      </c>
      <c r="E2344">
        <f t="shared" si="216"/>
        <v>1.8626999993329674</v>
      </c>
      <c r="F2344">
        <f t="shared" si="219"/>
        <v>8.2478019735473165E-3</v>
      </c>
      <c r="H2344">
        <v>7.8575103115381805E-3</v>
      </c>
      <c r="I2344">
        <v>8.1678694317056863E-3</v>
      </c>
      <c r="J2344">
        <f t="shared" si="220"/>
        <v>1.5399314757904061</v>
      </c>
      <c r="K2344">
        <f t="shared" si="221"/>
        <v>1.5779938374390545</v>
      </c>
    </row>
    <row r="2345" spans="1:11">
      <c r="A2345" s="2">
        <v>38926</v>
      </c>
      <c r="B2345" s="1">
        <v>0.53633682000000005</v>
      </c>
      <c r="C2345">
        <f t="shared" si="217"/>
        <v>-9.6540574375414412E-4</v>
      </c>
      <c r="D2345">
        <f t="shared" si="218"/>
        <v>-9.6587204801854779E-4</v>
      </c>
      <c r="E2345">
        <f t="shared" si="216"/>
        <v>1.8644999983405948</v>
      </c>
      <c r="F2345">
        <f t="shared" si="219"/>
        <v>9.6587204801846474E-4</v>
      </c>
      <c r="H2345">
        <v>7.861896067452875E-3</v>
      </c>
      <c r="I2345">
        <v>8.1709713734397053E-3</v>
      </c>
      <c r="J2345">
        <f t="shared" si="220"/>
        <v>1.5407847759681967</v>
      </c>
      <c r="K2345">
        <f t="shared" si="221"/>
        <v>1.578597356532369</v>
      </c>
    </row>
    <row r="2346" spans="1:11">
      <c r="A2346" s="2">
        <v>38929</v>
      </c>
      <c r="B2346" s="1">
        <v>0.53518865400000004</v>
      </c>
      <c r="C2346">
        <f t="shared" si="217"/>
        <v>-2.140755505094738E-3</v>
      </c>
      <c r="D2346">
        <f t="shared" si="218"/>
        <v>-2.1430501976631012E-3</v>
      </c>
      <c r="E2346">
        <f t="shared" si="216"/>
        <v>1.8685000000018683</v>
      </c>
      <c r="F2346">
        <f t="shared" si="219"/>
        <v>2.1430501976630384E-3</v>
      </c>
      <c r="H2346">
        <v>7.8775024150944742E-3</v>
      </c>
      <c r="I2346">
        <v>8.2197472530569533E-3</v>
      </c>
      <c r="J2346">
        <f t="shared" si="220"/>
        <v>1.5438211736784797</v>
      </c>
      <c r="K2346">
        <f t="shared" si="221"/>
        <v>1.5880872751595869</v>
      </c>
    </row>
    <row r="2347" spans="1:11">
      <c r="A2347" s="2">
        <v>38930</v>
      </c>
      <c r="B2347" s="1">
        <v>0.53444497899999999</v>
      </c>
      <c r="C2347">
        <f t="shared" si="217"/>
        <v>-1.3895567375015183E-3</v>
      </c>
      <c r="D2347">
        <f t="shared" si="218"/>
        <v>-1.3905230667481652E-3</v>
      </c>
      <c r="E2347">
        <f t="shared" si="216"/>
        <v>1.8710999996128694</v>
      </c>
      <c r="F2347">
        <f t="shared" si="219"/>
        <v>1.3905230667482405E-3</v>
      </c>
      <c r="H2347">
        <v>7.8832952438947588E-3</v>
      </c>
      <c r="I2347">
        <v>8.2478019735473165E-3</v>
      </c>
      <c r="J2347">
        <f t="shared" si="220"/>
        <v>1.5449482363653546</v>
      </c>
      <c r="K2347">
        <f t="shared" si="221"/>
        <v>1.5935456495990044</v>
      </c>
    </row>
    <row r="2348" spans="1:11">
      <c r="A2348" s="2">
        <v>38931</v>
      </c>
      <c r="B2348" s="1">
        <v>0.53245301099999998</v>
      </c>
      <c r="C2348">
        <f t="shared" si="217"/>
        <v>-3.7271713240288884E-3</v>
      </c>
      <c r="D2348">
        <f t="shared" si="218"/>
        <v>-3.734134534505178E-3</v>
      </c>
      <c r="E2348">
        <f t="shared" si="216"/>
        <v>1.8781000000768144</v>
      </c>
      <c r="F2348">
        <f t="shared" si="219"/>
        <v>3.7341345345051117E-3</v>
      </c>
      <c r="H2348">
        <v>7.9051790011130923E-3</v>
      </c>
      <c r="I2348">
        <v>8.2794345922992431E-3</v>
      </c>
      <c r="J2348">
        <f t="shared" si="220"/>
        <v>1.5492059776278277</v>
      </c>
      <c r="K2348">
        <f t="shared" si="221"/>
        <v>1.5997001460484224</v>
      </c>
    </row>
    <row r="2349" spans="1:11">
      <c r="A2349" s="2">
        <v>38932</v>
      </c>
      <c r="B2349" s="1">
        <v>0.53058842299999998</v>
      </c>
      <c r="C2349">
        <f t="shared" si="217"/>
        <v>-3.5018827229432725E-3</v>
      </c>
      <c r="D2349">
        <f t="shared" si="218"/>
        <v>-3.5080286666903746E-3</v>
      </c>
      <c r="E2349">
        <f t="shared" si="216"/>
        <v>1.88469999843928</v>
      </c>
      <c r="F2349">
        <f t="shared" si="219"/>
        <v>3.508028666690212E-3</v>
      </c>
      <c r="H2349">
        <v>7.9216810263139179E-3</v>
      </c>
      <c r="I2349">
        <v>8.2799070209628473E-3</v>
      </c>
      <c r="J2349">
        <f t="shared" si="220"/>
        <v>1.5524166398971506</v>
      </c>
      <c r="K2349">
        <f t="shared" si="221"/>
        <v>1.5997920625778617</v>
      </c>
    </row>
    <row r="2350" spans="1:11">
      <c r="A2350" s="2">
        <v>38933</v>
      </c>
      <c r="B2350" s="1">
        <v>0.52361503799999998</v>
      </c>
      <c r="C2350">
        <f t="shared" si="217"/>
        <v>-1.3142738698616485E-2</v>
      </c>
      <c r="D2350">
        <f t="shared" si="218"/>
        <v>-1.3229868749220041E-2</v>
      </c>
      <c r="E2350">
        <f t="shared" si="216"/>
        <v>1.9098000008166305</v>
      </c>
      <c r="F2350">
        <f t="shared" si="219"/>
        <v>1.3229868749220039E-2</v>
      </c>
      <c r="H2350">
        <v>8.0184793836149196E-3</v>
      </c>
      <c r="I2350">
        <v>8.3007846619825246E-3</v>
      </c>
      <c r="J2350">
        <f t="shared" si="220"/>
        <v>1.57124989398182</v>
      </c>
      <c r="K2350">
        <f t="shared" si="221"/>
        <v>1.6038540521505713</v>
      </c>
    </row>
    <row r="2351" spans="1:11">
      <c r="A2351" s="2">
        <v>38936</v>
      </c>
      <c r="B2351" s="1">
        <v>0.52350539200000001</v>
      </c>
      <c r="C2351">
        <f t="shared" si="217"/>
        <v>-2.0940193088947456E-4</v>
      </c>
      <c r="D2351">
        <f t="shared" si="218"/>
        <v>-2.0942385853498565E-4</v>
      </c>
      <c r="E2351">
        <f t="shared" si="216"/>
        <v>1.9102000003850963</v>
      </c>
      <c r="F2351">
        <f t="shared" si="219"/>
        <v>2.0942385853514001E-4</v>
      </c>
      <c r="H2351">
        <v>8.0489335269606881E-3</v>
      </c>
      <c r="I2351">
        <v>8.3673082721840812E-3</v>
      </c>
      <c r="J2351">
        <f t="shared" si="220"/>
        <v>1.5771751042390385</v>
      </c>
      <c r="K2351">
        <f t="shared" si="221"/>
        <v>1.6167969996187763</v>
      </c>
    </row>
    <row r="2352" spans="1:11">
      <c r="A2352" s="2">
        <v>38937</v>
      </c>
      <c r="B2352" s="1">
        <v>0.52419143499999998</v>
      </c>
      <c r="C2352">
        <f t="shared" si="217"/>
        <v>1.310479338864079E-3</v>
      </c>
      <c r="D2352">
        <f t="shared" si="218"/>
        <v>1.3096214102652894E-3</v>
      </c>
      <c r="E2352">
        <f t="shared" si="216"/>
        <v>1.9076999989517189</v>
      </c>
      <c r="F2352">
        <f t="shared" si="219"/>
        <v>-1.3096214102653011E-3</v>
      </c>
      <c r="H2352">
        <v>8.0911698548785244E-3</v>
      </c>
      <c r="I2352">
        <v>8.3707151004389635E-3</v>
      </c>
      <c r="J2352">
        <f t="shared" si="220"/>
        <v>1.5853926764939736</v>
      </c>
      <c r="K2352">
        <f t="shared" si="221"/>
        <v>1.6174598379554592</v>
      </c>
    </row>
    <row r="2353" spans="1:11">
      <c r="A2353" s="2">
        <v>38938</v>
      </c>
      <c r="B2353" s="1">
        <v>0.52386191000000004</v>
      </c>
      <c r="C2353">
        <f t="shared" si="217"/>
        <v>-6.2863484215447407E-4</v>
      </c>
      <c r="D2353">
        <f t="shared" si="218"/>
        <v>-6.2883251588426322E-4</v>
      </c>
      <c r="E2353">
        <f t="shared" si="216"/>
        <v>1.9089000000019087</v>
      </c>
      <c r="F2353">
        <f t="shared" si="219"/>
        <v>6.2883251588422245E-4</v>
      </c>
      <c r="H2353">
        <v>8.0998510965411934E-3</v>
      </c>
      <c r="I2353">
        <v>8.3741336162458605E-3</v>
      </c>
      <c r="J2353">
        <f t="shared" si="220"/>
        <v>1.5870817137314037</v>
      </c>
      <c r="K2353">
        <f t="shared" si="221"/>
        <v>1.6181249502422674</v>
      </c>
    </row>
    <row r="2354" spans="1:11">
      <c r="A2354" s="2">
        <v>38939</v>
      </c>
      <c r="B2354" s="1">
        <v>0.52943667900000002</v>
      </c>
      <c r="C2354">
        <f t="shared" si="217"/>
        <v>1.0641676544110634E-2</v>
      </c>
      <c r="D2354">
        <f t="shared" si="218"/>
        <v>1.0585452431752976E-2</v>
      </c>
      <c r="E2354">
        <f t="shared" si="216"/>
        <v>1.8888000013312263</v>
      </c>
      <c r="F2354">
        <f t="shared" si="219"/>
        <v>-1.0585452431752886E-2</v>
      </c>
      <c r="H2354">
        <v>8.1194619434510253E-3</v>
      </c>
      <c r="I2354">
        <v>8.445065139195438E-3</v>
      </c>
      <c r="J2354">
        <f t="shared" si="220"/>
        <v>1.590897233673751</v>
      </c>
      <c r="K2354">
        <f t="shared" si="221"/>
        <v>1.6319255087596807</v>
      </c>
    </row>
    <row r="2355" spans="1:11">
      <c r="A2355" s="2">
        <v>38940</v>
      </c>
      <c r="B2355" s="1">
        <v>0.527648797</v>
      </c>
      <c r="C2355">
        <f t="shared" si="217"/>
        <v>-3.3769515239800985E-3</v>
      </c>
      <c r="D2355">
        <f t="shared" si="218"/>
        <v>-3.3826662940725661E-3</v>
      </c>
      <c r="E2355">
        <f t="shared" si="216"/>
        <v>1.895199999858997</v>
      </c>
      <c r="F2355">
        <f t="shared" si="219"/>
        <v>3.3826662940725128E-3</v>
      </c>
      <c r="H2355">
        <v>8.1268684341544092E-3</v>
      </c>
      <c r="I2355">
        <v>8.4502137231027077E-3</v>
      </c>
      <c r="J2355">
        <f t="shared" si="220"/>
        <v>1.592338253182572</v>
      </c>
      <c r="K2355">
        <f t="shared" si="221"/>
        <v>1.632927226057427</v>
      </c>
    </row>
    <row r="2356" spans="1:11">
      <c r="A2356" s="2">
        <v>38943</v>
      </c>
      <c r="B2356" s="1">
        <v>0.52904454599999995</v>
      </c>
      <c r="C2356">
        <f t="shared" si="217"/>
        <v>2.6452235046030559E-3</v>
      </c>
      <c r="D2356">
        <f t="shared" si="218"/>
        <v>2.6417310584198389E-3</v>
      </c>
      <c r="E2356">
        <f t="shared" si="216"/>
        <v>1.8901999983948423</v>
      </c>
      <c r="F2356">
        <f t="shared" si="219"/>
        <v>-2.6417310584198467E-3</v>
      </c>
      <c r="H2356">
        <v>8.1279238053274389E-3</v>
      </c>
      <c r="I2356">
        <v>8.4710363581357966E-3</v>
      </c>
      <c r="J2356">
        <f t="shared" si="220"/>
        <v>1.5925435880044585</v>
      </c>
      <c r="K2356">
        <f t="shared" si="221"/>
        <v>1.6369785135712331</v>
      </c>
    </row>
    <row r="2357" spans="1:11">
      <c r="A2357" s="2">
        <v>38944</v>
      </c>
      <c r="B2357" s="1">
        <v>0.52776018599999996</v>
      </c>
      <c r="C2357">
        <f t="shared" si="217"/>
        <v>-2.4276972699384114E-3</v>
      </c>
      <c r="D2357">
        <f t="shared" si="218"/>
        <v>-2.430648905041001E-3</v>
      </c>
      <c r="E2357">
        <f t="shared" si="216"/>
        <v>1.8947999991799307</v>
      </c>
      <c r="F2357">
        <f t="shared" si="219"/>
        <v>2.4306489050409511E-3</v>
      </c>
      <c r="H2357">
        <v>8.1947661617892131E-3</v>
      </c>
      <c r="I2357">
        <v>8.5848596590318328E-3</v>
      </c>
      <c r="J2357">
        <f t="shared" si="220"/>
        <v>1.6055485512906442</v>
      </c>
      <c r="K2357">
        <f t="shared" si="221"/>
        <v>1.6591241698230736</v>
      </c>
    </row>
    <row r="2358" spans="1:11">
      <c r="A2358" s="2">
        <v>38945</v>
      </c>
      <c r="B2358" s="1">
        <v>0.52634349199999997</v>
      </c>
      <c r="C2358">
        <f t="shared" si="217"/>
        <v>-2.6843517900382308E-3</v>
      </c>
      <c r="D2358">
        <f t="shared" si="218"/>
        <v>-2.6879611228976101E-3</v>
      </c>
      <c r="E2358">
        <f t="shared" si="216"/>
        <v>1.8998999991435253</v>
      </c>
      <c r="F2358">
        <f t="shared" si="219"/>
        <v>2.6879611228976621E-3</v>
      </c>
      <c r="H2358">
        <v>8.2071007111515094E-3</v>
      </c>
      <c r="I2358">
        <v>8.6066716193315771E-3</v>
      </c>
      <c r="J2358">
        <f t="shared" si="220"/>
        <v>1.6079483823274217</v>
      </c>
      <c r="K2358">
        <f t="shared" si="221"/>
        <v>1.6633679421541723</v>
      </c>
    </row>
    <row r="2359" spans="1:11">
      <c r="A2359" s="2">
        <v>38946</v>
      </c>
      <c r="B2359" s="1">
        <v>0.52798310500000001</v>
      </c>
      <c r="C2359">
        <f t="shared" si="217"/>
        <v>3.1151007372958173E-3</v>
      </c>
      <c r="D2359">
        <f t="shared" si="218"/>
        <v>3.1102588636708591E-3</v>
      </c>
      <c r="E2359">
        <f t="shared" si="216"/>
        <v>1.89399999835222</v>
      </c>
      <c r="F2359">
        <f t="shared" si="219"/>
        <v>-3.1102588636708669E-3</v>
      </c>
      <c r="H2359">
        <v>8.2200905363474103E-3</v>
      </c>
      <c r="I2359">
        <v>8.652711715863565E-3</v>
      </c>
      <c r="J2359">
        <f t="shared" si="220"/>
        <v>1.6104757049520104</v>
      </c>
      <c r="K2359">
        <f t="shared" si="221"/>
        <v>1.6723255821415264</v>
      </c>
    </row>
    <row r="2360" spans="1:11">
      <c r="A2360" s="2">
        <v>38947</v>
      </c>
      <c r="B2360" s="1">
        <v>0.53168864299999996</v>
      </c>
      <c r="C2360">
        <f t="shared" si="217"/>
        <v>7.0182889658940706E-3</v>
      </c>
      <c r="D2360">
        <f t="shared" si="218"/>
        <v>6.9937754045637807E-3</v>
      </c>
      <c r="E2360">
        <f t="shared" si="216"/>
        <v>1.8808000004619245</v>
      </c>
      <c r="F2360">
        <f t="shared" si="219"/>
        <v>-6.9937754045637807E-3</v>
      </c>
      <c r="H2360">
        <v>8.2814778358590042E-3</v>
      </c>
      <c r="I2360">
        <v>8.6547226922408342E-3</v>
      </c>
      <c r="J2360">
        <f t="shared" si="220"/>
        <v>1.6224193230206363</v>
      </c>
      <c r="K2360">
        <f t="shared" si="221"/>
        <v>1.6727168411476436</v>
      </c>
    </row>
    <row r="2361" spans="1:11">
      <c r="A2361" s="2">
        <v>38950</v>
      </c>
      <c r="B2361" s="1">
        <v>0.52720371200000005</v>
      </c>
      <c r="C2361">
        <f t="shared" si="217"/>
        <v>-8.4352582268715226E-3</v>
      </c>
      <c r="D2361">
        <f t="shared" si="218"/>
        <v>-8.4710363581357914E-3</v>
      </c>
      <c r="E2361">
        <f t="shared" si="216"/>
        <v>1.896799998251909</v>
      </c>
      <c r="F2361">
        <f t="shared" si="219"/>
        <v>8.4710363581357966E-3</v>
      </c>
      <c r="H2361">
        <v>8.3233728079035035E-3</v>
      </c>
      <c r="I2361">
        <v>8.6883863752823861E-3</v>
      </c>
      <c r="J2361">
        <f t="shared" si="220"/>
        <v>1.6305704804925616</v>
      </c>
      <c r="K2361">
        <f t="shared" si="221"/>
        <v>1.679266504941791</v>
      </c>
    </row>
    <row r="2362" spans="1:11">
      <c r="A2362" s="2">
        <v>38951</v>
      </c>
      <c r="B2362" s="1">
        <v>0.52963296400000004</v>
      </c>
      <c r="C2362">
        <f t="shared" si="217"/>
        <v>4.6078051893534422E-3</v>
      </c>
      <c r="D2362">
        <f t="shared" si="218"/>
        <v>4.5972217535092431E-3</v>
      </c>
      <c r="E2362">
        <f t="shared" si="216"/>
        <v>1.8881000012680478</v>
      </c>
      <c r="F2362">
        <f t="shared" si="219"/>
        <v>-4.5972217535092666E-3</v>
      </c>
      <c r="H2362">
        <v>8.3310673989890217E-3</v>
      </c>
      <c r="I2362">
        <v>8.7129734800792547E-3</v>
      </c>
      <c r="J2362">
        <f t="shared" si="220"/>
        <v>1.6320675533048674</v>
      </c>
      <c r="K2362">
        <f t="shared" si="221"/>
        <v>1.6840502141364204</v>
      </c>
    </row>
    <row r="2363" spans="1:11">
      <c r="A2363" s="2">
        <v>38952</v>
      </c>
      <c r="B2363" s="1">
        <v>0.52828992600000002</v>
      </c>
      <c r="C2363">
        <f t="shared" si="217"/>
        <v>-2.535790049503106E-3</v>
      </c>
      <c r="D2363">
        <f t="shared" si="218"/>
        <v>-2.5390106106874112E-3</v>
      </c>
      <c r="E2363">
        <f t="shared" si="216"/>
        <v>1.8928999982483103</v>
      </c>
      <c r="F2363">
        <f t="shared" si="219"/>
        <v>2.5390106106875101E-3</v>
      </c>
      <c r="H2363">
        <v>8.3430530278770509E-3</v>
      </c>
      <c r="I2363">
        <v>8.7243879488846255E-3</v>
      </c>
      <c r="J2363">
        <f t="shared" si="220"/>
        <v>1.6343994977769301</v>
      </c>
      <c r="K2363">
        <f t="shared" si="221"/>
        <v>1.6862710327251553</v>
      </c>
    </row>
    <row r="2364" spans="1:11">
      <c r="A2364" s="2">
        <v>38953</v>
      </c>
      <c r="B2364" s="1">
        <v>0.52954882400000003</v>
      </c>
      <c r="C2364">
        <f t="shared" si="217"/>
        <v>2.3829680219948912E-3</v>
      </c>
      <c r="D2364">
        <f t="shared" si="218"/>
        <v>2.380133256242231E-3</v>
      </c>
      <c r="E2364">
        <f t="shared" si="216"/>
        <v>1.8884000014321625</v>
      </c>
      <c r="F2364">
        <f t="shared" si="219"/>
        <v>-2.380133256242244E-3</v>
      </c>
      <c r="H2364">
        <v>8.3481473747197624E-3</v>
      </c>
      <c r="I2364">
        <v>8.7510296499855918E-3</v>
      </c>
      <c r="J2364">
        <f t="shared" si="220"/>
        <v>1.6353906626185593</v>
      </c>
      <c r="K2364">
        <f t="shared" si="221"/>
        <v>1.6914544876935294</v>
      </c>
    </row>
    <row r="2365" spans="1:11">
      <c r="A2365" s="2">
        <v>38954</v>
      </c>
      <c r="B2365" s="1">
        <v>0.52954882400000003</v>
      </c>
      <c r="C2365">
        <f t="shared" si="217"/>
        <v>0</v>
      </c>
      <c r="D2365">
        <f t="shared" si="218"/>
        <v>0</v>
      </c>
      <c r="E2365">
        <f t="shared" si="216"/>
        <v>1.8884000014321625</v>
      </c>
      <c r="F2365">
        <f t="shared" si="219"/>
        <v>0</v>
      </c>
      <c r="H2365">
        <v>8.3503980111932097E-3</v>
      </c>
      <c r="I2365">
        <v>8.7937636314598978E-3</v>
      </c>
      <c r="J2365">
        <f t="shared" si="220"/>
        <v>1.6358285503032113</v>
      </c>
      <c r="K2365">
        <f t="shared" si="221"/>
        <v>1.6997688842762368</v>
      </c>
    </row>
    <row r="2366" spans="1:11">
      <c r="A2366" s="2">
        <v>38958</v>
      </c>
      <c r="B2366" s="1">
        <v>0.52870889300000001</v>
      </c>
      <c r="C2366">
        <f t="shared" si="217"/>
        <v>-1.5861257016029917E-3</v>
      </c>
      <c r="D2366">
        <f t="shared" si="218"/>
        <v>-1.5873849306801838E-3</v>
      </c>
      <c r="E2366">
        <f t="shared" si="216"/>
        <v>1.8913999995835136</v>
      </c>
      <c r="F2366">
        <f t="shared" si="219"/>
        <v>1.5873849306799746E-3</v>
      </c>
      <c r="H2366">
        <v>8.3773549779184581E-3</v>
      </c>
      <c r="I2366">
        <v>8.8082035903495996E-3</v>
      </c>
      <c r="J2366">
        <f t="shared" si="220"/>
        <v>1.6410733438910807</v>
      </c>
      <c r="K2366">
        <f t="shared" si="221"/>
        <v>1.7025783473944618</v>
      </c>
    </row>
    <row r="2367" spans="1:11">
      <c r="A2367" s="2">
        <v>38959</v>
      </c>
      <c r="B2367" s="1">
        <v>0.52515492100000005</v>
      </c>
      <c r="C2367">
        <f t="shared" si="217"/>
        <v>-6.721982639319779E-3</v>
      </c>
      <c r="D2367">
        <f t="shared" si="218"/>
        <v>-6.7446769221791783E-3</v>
      </c>
      <c r="E2367">
        <f t="shared" si="216"/>
        <v>1.9041999989180334</v>
      </c>
      <c r="F2367">
        <f t="shared" si="219"/>
        <v>6.744676922179272E-3</v>
      </c>
      <c r="H2367">
        <v>8.3802880929584652E-3</v>
      </c>
      <c r="I2367">
        <v>8.8404119859866754E-3</v>
      </c>
      <c r="J2367">
        <f t="shared" si="220"/>
        <v>1.6416440157738301</v>
      </c>
      <c r="K2367">
        <f t="shared" si="221"/>
        <v>1.7088448679802024</v>
      </c>
    </row>
    <row r="2368" spans="1:11">
      <c r="A2368" s="2">
        <v>38960</v>
      </c>
      <c r="B2368" s="1">
        <v>0.525651808</v>
      </c>
      <c r="C2368">
        <f t="shared" si="217"/>
        <v>9.4617222486226282E-4</v>
      </c>
      <c r="D2368">
        <f t="shared" si="218"/>
        <v>9.4572488607349962E-4</v>
      </c>
      <c r="E2368">
        <f t="shared" si="216"/>
        <v>1.902400000876626</v>
      </c>
      <c r="F2368">
        <f t="shared" si="219"/>
        <v>-9.4572488607351773E-4</v>
      </c>
      <c r="H2368">
        <v>8.3990284498705985E-3</v>
      </c>
      <c r="I2368">
        <v>8.8735574963891891E-3</v>
      </c>
      <c r="J2368">
        <f t="shared" si="220"/>
        <v>1.6452901716922212</v>
      </c>
      <c r="K2368">
        <f t="shared" si="221"/>
        <v>1.7152937152187508</v>
      </c>
    </row>
    <row r="2369" spans="1:11">
      <c r="A2369" s="2">
        <v>38961</v>
      </c>
      <c r="B2369" s="1">
        <v>0.52493438299999995</v>
      </c>
      <c r="C2369">
        <f t="shared" si="217"/>
        <v>-1.3648293206289797E-3</v>
      </c>
      <c r="D2369">
        <f t="shared" si="218"/>
        <v>-1.3657615484840206E-3</v>
      </c>
      <c r="E2369">
        <f t="shared" si="216"/>
        <v>1.9050000007334251</v>
      </c>
      <c r="F2369">
        <f t="shared" si="219"/>
        <v>1.3657615484839649E-3</v>
      </c>
      <c r="H2369">
        <v>8.42123630201351E-3</v>
      </c>
      <c r="I2369">
        <v>8.9233187842409599E-3</v>
      </c>
      <c r="J2369">
        <f t="shared" si="220"/>
        <v>1.6496109694179684</v>
      </c>
      <c r="K2369">
        <f t="shared" si="221"/>
        <v>1.7249753565587849</v>
      </c>
    </row>
    <row r="2370" spans="1:11">
      <c r="A2370" s="2">
        <v>38965</v>
      </c>
      <c r="B2370" s="1">
        <v>0.52837366600000002</v>
      </c>
      <c r="C2370">
        <f t="shared" si="217"/>
        <v>6.5518341175225814E-3</v>
      </c>
      <c r="D2370">
        <f t="shared" si="218"/>
        <v>6.5304641432691463E-3</v>
      </c>
      <c r="E2370">
        <f t="shared" si="216"/>
        <v>1.8925999994859697</v>
      </c>
      <c r="F2370">
        <f t="shared" si="219"/>
        <v>-6.5304641432691645E-3</v>
      </c>
      <c r="H2370">
        <v>8.4926199586535644E-3</v>
      </c>
      <c r="I2370">
        <v>8.972046986370814E-3</v>
      </c>
      <c r="J2370">
        <f t="shared" si="220"/>
        <v>1.6634994958401106</v>
      </c>
      <c r="K2370">
        <f t="shared" si="221"/>
        <v>1.7344559989724466</v>
      </c>
    </row>
    <row r="2371" spans="1:11">
      <c r="A2371" s="2">
        <v>38966</v>
      </c>
      <c r="B2371" s="1">
        <v>0.53163211099999996</v>
      </c>
      <c r="C2371">
        <f t="shared" si="217"/>
        <v>6.1669330053248927E-3</v>
      </c>
      <c r="D2371">
        <f t="shared" si="218"/>
        <v>6.1479952925017622E-3</v>
      </c>
      <c r="E2371">
        <f t="shared" ref="E2371:E2434" si="222">1/B2371</f>
        <v>1.8809999985121291</v>
      </c>
      <c r="F2371">
        <f t="shared" si="219"/>
        <v>-6.1479952925018533E-3</v>
      </c>
      <c r="H2371">
        <v>8.5890475035345915E-3</v>
      </c>
      <c r="I2371">
        <v>9.0114583873184845E-3</v>
      </c>
      <c r="J2371">
        <f t="shared" si="220"/>
        <v>1.682260604025636</v>
      </c>
      <c r="K2371">
        <f t="shared" si="221"/>
        <v>1.7421239486006845</v>
      </c>
    </row>
    <row r="2372" spans="1:11">
      <c r="A2372" s="2">
        <v>38967</v>
      </c>
      <c r="B2372" s="1">
        <v>0.53296381199999998</v>
      </c>
      <c r="C2372">
        <f t="shared" ref="C2372:C2435" si="223">+B2372/B2371-1</f>
        <v>2.5049295790187109E-3</v>
      </c>
      <c r="D2372">
        <f t="shared" ref="D2372:D2435" si="224">+LN(B2372/B2371)</f>
        <v>2.5017974723015894E-3</v>
      </c>
      <c r="E2372">
        <f t="shared" si="222"/>
        <v>1.8762999991451579</v>
      </c>
      <c r="F2372">
        <f t="shared" ref="F2372:F2435" si="225">+LN(E2372/E2371)</f>
        <v>-2.5017974723013842E-3</v>
      </c>
      <c r="H2372">
        <v>8.6463646188152474E-3</v>
      </c>
      <c r="I2372">
        <v>9.041487169921673E-3</v>
      </c>
      <c r="J2372">
        <f t="shared" ref="J2372:J2435" si="226">+(H2372-$O$4)/$O$5</f>
        <v>1.6934123200834217</v>
      </c>
      <c r="K2372">
        <f t="shared" ref="K2372:K2435" si="227">+(I2372-$O$9)/$O$10</f>
        <v>1.7479663999437436</v>
      </c>
    </row>
    <row r="2373" spans="1:11">
      <c r="A2373" s="2">
        <v>38968</v>
      </c>
      <c r="B2373" s="1">
        <v>0.53604931700000003</v>
      </c>
      <c r="C2373">
        <f t="shared" si="223"/>
        <v>5.7893330288625311E-3</v>
      </c>
      <c r="D2373">
        <f t="shared" si="224"/>
        <v>5.7726392400165227E-3</v>
      </c>
      <c r="E2373">
        <f t="shared" si="222"/>
        <v>1.8654999983891407</v>
      </c>
      <c r="F2373">
        <f t="shared" si="225"/>
        <v>-5.7726392400164386E-3</v>
      </c>
      <c r="H2373">
        <v>8.6465448133415702E-3</v>
      </c>
      <c r="I2373">
        <v>9.0896035561575279E-3</v>
      </c>
      <c r="J2373">
        <f t="shared" si="226"/>
        <v>1.6934473790388993</v>
      </c>
      <c r="K2373">
        <f t="shared" si="227"/>
        <v>1.7573280064098333</v>
      </c>
    </row>
    <row r="2374" spans="1:11">
      <c r="A2374" s="2">
        <v>38971</v>
      </c>
      <c r="B2374" s="1">
        <v>0.53676865299999998</v>
      </c>
      <c r="C2374">
        <f t="shared" si="223"/>
        <v>1.3419213068410762E-3</v>
      </c>
      <c r="D2374">
        <f t="shared" si="224"/>
        <v>1.3410217351239051E-3</v>
      </c>
      <c r="E2374">
        <f t="shared" si="222"/>
        <v>1.862999998995843</v>
      </c>
      <c r="F2374">
        <f t="shared" si="225"/>
        <v>-1.3410217351241074E-3</v>
      </c>
      <c r="H2374">
        <v>8.6940422051494607E-3</v>
      </c>
      <c r="I2374">
        <v>9.1442667231113328E-3</v>
      </c>
      <c r="J2374">
        <f t="shared" si="226"/>
        <v>1.7026885528895614</v>
      </c>
      <c r="K2374">
        <f t="shared" si="227"/>
        <v>1.7679633657384266</v>
      </c>
    </row>
    <row r="2375" spans="1:11">
      <c r="A2375" s="2">
        <v>38972</v>
      </c>
      <c r="B2375" s="1">
        <v>0.53341868000000003</v>
      </c>
      <c r="C2375">
        <f t="shared" si="223"/>
        <v>-6.2409996956359626E-3</v>
      </c>
      <c r="D2375">
        <f t="shared" si="224"/>
        <v>-6.2605561445570968E-3</v>
      </c>
      <c r="E2375">
        <f t="shared" si="222"/>
        <v>1.8747000011323187</v>
      </c>
      <c r="F2375">
        <f t="shared" si="225"/>
        <v>6.2605561445570898E-3</v>
      </c>
      <c r="H2375">
        <v>8.7040671677546377E-3</v>
      </c>
      <c r="I2375">
        <v>9.1572415388335385E-3</v>
      </c>
      <c r="J2375">
        <f t="shared" si="226"/>
        <v>1.7046390267735916</v>
      </c>
      <c r="K2375">
        <f t="shared" si="227"/>
        <v>1.7704877680941216</v>
      </c>
    </row>
    <row r="2376" spans="1:11">
      <c r="A2376" s="2">
        <v>38973</v>
      </c>
      <c r="B2376" s="1">
        <v>0.53285021600000004</v>
      </c>
      <c r="C2376">
        <f t="shared" si="223"/>
        <v>-1.0656994614436366E-3</v>
      </c>
      <c r="D2376">
        <f t="shared" si="224"/>
        <v>-1.0662677228811775E-3</v>
      </c>
      <c r="E2376">
        <f t="shared" si="222"/>
        <v>1.8766999993108755</v>
      </c>
      <c r="F2376">
        <f t="shared" si="225"/>
        <v>1.0662677228810648E-3</v>
      </c>
      <c r="H2376">
        <v>8.7810207907125983E-3</v>
      </c>
      <c r="I2376">
        <v>9.2452810122854653E-3</v>
      </c>
      <c r="J2376">
        <f t="shared" si="226"/>
        <v>1.719611255376567</v>
      </c>
      <c r="K2376">
        <f t="shared" si="227"/>
        <v>1.7876168787446747</v>
      </c>
    </row>
    <row r="2377" spans="1:11">
      <c r="A2377" s="2">
        <v>38974</v>
      </c>
      <c r="B2377" s="1">
        <v>0.52949274599999996</v>
      </c>
      <c r="C2377">
        <f t="shared" si="223"/>
        <v>-6.3009639466864442E-3</v>
      </c>
      <c r="D2377">
        <f t="shared" si="224"/>
        <v>-6.3208988033420545E-3</v>
      </c>
      <c r="E2377">
        <f t="shared" si="222"/>
        <v>1.88859999981945</v>
      </c>
      <c r="F2377">
        <f t="shared" si="225"/>
        <v>6.3208988033420978E-3</v>
      </c>
      <c r="H2377">
        <v>8.7872231564339823E-3</v>
      </c>
      <c r="I2377">
        <v>9.295084998061023E-3</v>
      </c>
      <c r="J2377">
        <f t="shared" si="226"/>
        <v>1.7208179982678089</v>
      </c>
      <c r="K2377">
        <f t="shared" si="227"/>
        <v>1.7973068274658459</v>
      </c>
    </row>
    <row r="2378" spans="1:11">
      <c r="A2378" s="2">
        <v>38975</v>
      </c>
      <c r="B2378" s="1">
        <v>0.53239631600000004</v>
      </c>
      <c r="C2378">
        <f t="shared" si="223"/>
        <v>5.4836823014758895E-3</v>
      </c>
      <c r="D2378">
        <f t="shared" si="224"/>
        <v>5.4687016567944932E-3</v>
      </c>
      <c r="E2378">
        <f t="shared" si="222"/>
        <v>1.8782999993561187</v>
      </c>
      <c r="F2378">
        <f t="shared" si="225"/>
        <v>-5.4687016567945418E-3</v>
      </c>
      <c r="H2378">
        <v>8.7953409081142717E-3</v>
      </c>
      <c r="I2378">
        <v>9.308577278111194E-3</v>
      </c>
      <c r="J2378">
        <f t="shared" si="226"/>
        <v>1.7223974019297505</v>
      </c>
      <c r="K2378">
        <f t="shared" si="227"/>
        <v>1.7999319085669254</v>
      </c>
    </row>
    <row r="2379" spans="1:11">
      <c r="A2379" s="2">
        <v>38978</v>
      </c>
      <c r="B2379" s="1">
        <v>0.53267991299999995</v>
      </c>
      <c r="C2379">
        <f t="shared" si="223"/>
        <v>5.3268024491726074E-4</v>
      </c>
      <c r="D2379">
        <f t="shared" si="224"/>
        <v>5.3253842115783977E-4</v>
      </c>
      <c r="E2379">
        <f t="shared" si="222"/>
        <v>1.8772999987330103</v>
      </c>
      <c r="F2379">
        <f t="shared" si="225"/>
        <v>-5.3253842115792011E-4</v>
      </c>
      <c r="H2379">
        <v>8.8017382932953862E-3</v>
      </c>
      <c r="I2379">
        <v>9.3458626630377913E-3</v>
      </c>
      <c r="J2379">
        <f t="shared" si="226"/>
        <v>1.7236420881408892</v>
      </c>
      <c r="K2379">
        <f t="shared" si="227"/>
        <v>1.8071862168790358</v>
      </c>
    </row>
    <row r="2380" spans="1:11">
      <c r="A2380" s="2">
        <v>38979</v>
      </c>
      <c r="B2380" s="1">
        <v>0.53112385799999995</v>
      </c>
      <c r="C2380">
        <f t="shared" si="223"/>
        <v>-2.9211820495285146E-3</v>
      </c>
      <c r="D2380">
        <f t="shared" si="224"/>
        <v>-2.9254570291707672E-3</v>
      </c>
      <c r="E2380">
        <f t="shared" si="222"/>
        <v>1.8828000002967296</v>
      </c>
      <c r="F2380">
        <f t="shared" si="225"/>
        <v>2.9254570291709376E-3</v>
      </c>
      <c r="H2380">
        <v>8.8030624550634855E-3</v>
      </c>
      <c r="I2380">
        <v>9.3706372352132163E-3</v>
      </c>
      <c r="J2380">
        <f t="shared" si="226"/>
        <v>1.723899719321037</v>
      </c>
      <c r="K2380">
        <f t="shared" si="227"/>
        <v>1.8120064000477221</v>
      </c>
    </row>
    <row r="2381" spans="1:11">
      <c r="A2381" s="2">
        <v>38980</v>
      </c>
      <c r="B2381" s="1">
        <v>0.52926855100000003</v>
      </c>
      <c r="C2381">
        <f t="shared" si="223"/>
        <v>-3.4931720201503147E-3</v>
      </c>
      <c r="D2381">
        <f t="shared" si="224"/>
        <v>-3.4992873910465348E-3</v>
      </c>
      <c r="E2381">
        <f t="shared" si="222"/>
        <v>1.8893999995098896</v>
      </c>
      <c r="F2381">
        <f t="shared" si="225"/>
        <v>3.4992873910465417E-3</v>
      </c>
      <c r="H2381">
        <v>8.8058121812137936E-3</v>
      </c>
      <c r="I2381">
        <v>9.3961343524291661E-3</v>
      </c>
      <c r="J2381">
        <f t="shared" si="226"/>
        <v>1.7244347107475027</v>
      </c>
      <c r="K2381">
        <f t="shared" si="227"/>
        <v>1.8169671628162614</v>
      </c>
    </row>
    <row r="2382" spans="1:11">
      <c r="A2382" s="2">
        <v>38981</v>
      </c>
      <c r="B2382" s="1">
        <v>0.52714812899999997</v>
      </c>
      <c r="C2382">
        <f t="shared" si="223"/>
        <v>-4.00632532576084E-3</v>
      </c>
      <c r="D2382">
        <f t="shared" si="224"/>
        <v>-4.0143721463803232E-3</v>
      </c>
      <c r="E2382">
        <f t="shared" si="222"/>
        <v>1.8969999986474391</v>
      </c>
      <c r="F2382">
        <f t="shared" si="225"/>
        <v>4.0143721463802304E-3</v>
      </c>
      <c r="H2382">
        <v>8.8246129335968083E-3</v>
      </c>
      <c r="I2382">
        <v>9.4080545555645188E-3</v>
      </c>
      <c r="J2382">
        <f t="shared" si="226"/>
        <v>1.7280926173120865</v>
      </c>
      <c r="K2382">
        <f t="shared" si="227"/>
        <v>1.8192863779418948</v>
      </c>
    </row>
    <row r="2383" spans="1:11">
      <c r="A2383" s="2">
        <v>38982</v>
      </c>
      <c r="B2383" s="1">
        <v>0.52598358899999997</v>
      </c>
      <c r="C2383">
        <f t="shared" si="223"/>
        <v>-2.2091323784249051E-3</v>
      </c>
      <c r="D2383">
        <f t="shared" si="224"/>
        <v>-2.2115761110401782E-3</v>
      </c>
      <c r="E2383">
        <f t="shared" si="222"/>
        <v>1.9012000011277919</v>
      </c>
      <c r="F2383">
        <f t="shared" si="225"/>
        <v>2.2115761110401214E-3</v>
      </c>
      <c r="H2383">
        <v>8.9340210396089397E-3</v>
      </c>
      <c r="I2383">
        <v>9.4639892842105638E-3</v>
      </c>
      <c r="J2383">
        <f t="shared" si="226"/>
        <v>1.7493792456898967</v>
      </c>
      <c r="K2383">
        <f t="shared" si="227"/>
        <v>1.8301691344898419</v>
      </c>
    </row>
    <row r="2384" spans="1:11">
      <c r="A2384" s="2">
        <v>38985</v>
      </c>
      <c r="B2384" s="1">
        <v>0.52628808999999999</v>
      </c>
      <c r="C2384">
        <f t="shared" si="223"/>
        <v>5.7891730154335796E-4</v>
      </c>
      <c r="D2384">
        <f t="shared" si="224"/>
        <v>5.7874979356807034E-4</v>
      </c>
      <c r="E2384">
        <f t="shared" si="222"/>
        <v>1.9001000003629192</v>
      </c>
      <c r="F2384">
        <f t="shared" si="225"/>
        <v>-5.787497935680827E-4</v>
      </c>
      <c r="H2384">
        <v>8.9423116291921425E-3</v>
      </c>
      <c r="I2384">
        <v>9.4700105118684479E-3</v>
      </c>
      <c r="J2384">
        <f t="shared" si="226"/>
        <v>1.750992276990073</v>
      </c>
      <c r="K2384">
        <f t="shared" si="227"/>
        <v>1.8313406348493981</v>
      </c>
    </row>
    <row r="2385" spans="1:11">
      <c r="A2385" s="2">
        <v>38986</v>
      </c>
      <c r="B2385" s="1">
        <v>0.52759312000000003</v>
      </c>
      <c r="C2385">
        <f t="shared" si="223"/>
        <v>2.4796875034736043E-3</v>
      </c>
      <c r="D2385">
        <f t="shared" si="224"/>
        <v>2.4766181513917154E-3</v>
      </c>
      <c r="E2385">
        <f t="shared" si="222"/>
        <v>1.8954000006671807</v>
      </c>
      <c r="F2385">
        <f t="shared" si="225"/>
        <v>-2.476618151391777E-3</v>
      </c>
      <c r="H2385">
        <v>8.9530025557450228E-3</v>
      </c>
      <c r="I2385">
        <v>9.5143573324249983E-3</v>
      </c>
      <c r="J2385">
        <f t="shared" si="226"/>
        <v>1.7530723219596878</v>
      </c>
      <c r="K2385">
        <f t="shared" si="227"/>
        <v>1.8399688281646178</v>
      </c>
    </row>
    <row r="2386" spans="1:11">
      <c r="A2386" s="2">
        <v>38987</v>
      </c>
      <c r="B2386" s="1">
        <v>0.53005406600000005</v>
      </c>
      <c r="C2386">
        <f t="shared" si="223"/>
        <v>4.6644770500419153E-3</v>
      </c>
      <c r="D2386">
        <f t="shared" si="224"/>
        <v>4.6536320879417056E-3</v>
      </c>
      <c r="E2386">
        <f t="shared" si="222"/>
        <v>1.8865999982726289</v>
      </c>
      <c r="F2386">
        <f t="shared" si="225"/>
        <v>-4.6536320879417255E-3</v>
      </c>
      <c r="H2386">
        <v>9.0016749508768854E-3</v>
      </c>
      <c r="I2386">
        <v>9.5533193116259657E-3</v>
      </c>
      <c r="J2386">
        <f t="shared" si="226"/>
        <v>1.7625421064682965</v>
      </c>
      <c r="K2386">
        <f t="shared" si="227"/>
        <v>1.8475493375285492</v>
      </c>
    </row>
    <row r="2387" spans="1:11">
      <c r="A2387" s="2">
        <v>38988</v>
      </c>
      <c r="B2387" s="1">
        <v>0.53344713499999996</v>
      </c>
      <c r="C2387">
        <f t="shared" si="223"/>
        <v>6.4013639695388314E-3</v>
      </c>
      <c r="D2387">
        <f t="shared" si="224"/>
        <v>6.3809622587673066E-3</v>
      </c>
      <c r="E2387">
        <f t="shared" si="222"/>
        <v>1.8746000013665836</v>
      </c>
      <c r="F2387">
        <f t="shared" si="225"/>
        <v>-6.3809622587672424E-3</v>
      </c>
      <c r="H2387">
        <v>9.0330384323594696E-3</v>
      </c>
      <c r="I2387">
        <v>9.5770395750044649E-3</v>
      </c>
      <c r="J2387">
        <f t="shared" si="226"/>
        <v>1.7686442391099133</v>
      </c>
      <c r="K2387">
        <f t="shared" si="227"/>
        <v>1.852164392573062</v>
      </c>
    </row>
    <row r="2388" spans="1:11">
      <c r="A2388" s="2">
        <v>38989</v>
      </c>
      <c r="B2388" s="1">
        <v>0.53430220100000003</v>
      </c>
      <c r="C2388">
        <f t="shared" si="223"/>
        <v>1.6029067247687045E-3</v>
      </c>
      <c r="D2388">
        <f t="shared" si="224"/>
        <v>1.6016234409244007E-3</v>
      </c>
      <c r="E2388">
        <f t="shared" si="222"/>
        <v>1.8716000011386813</v>
      </c>
      <c r="F2388">
        <f t="shared" si="225"/>
        <v>-1.601623440924413E-3</v>
      </c>
      <c r="H2388">
        <v>9.0448748475678593E-3</v>
      </c>
      <c r="I2388">
        <v>9.5817589165987562E-3</v>
      </c>
      <c r="J2388">
        <f t="shared" si="226"/>
        <v>1.7709471523130584</v>
      </c>
      <c r="K2388">
        <f t="shared" si="227"/>
        <v>1.8530825957516681</v>
      </c>
    </row>
    <row r="2389" spans="1:11">
      <c r="A2389" s="2">
        <v>38992</v>
      </c>
      <c r="B2389" s="1">
        <v>0.53019458100000005</v>
      </c>
      <c r="C2389">
        <f t="shared" si="223"/>
        <v>-7.6878215966772467E-3</v>
      </c>
      <c r="D2389">
        <f t="shared" si="224"/>
        <v>-7.7175252325638486E-3</v>
      </c>
      <c r="E2389">
        <f t="shared" si="222"/>
        <v>1.8861000014634248</v>
      </c>
      <c r="F2389">
        <f t="shared" si="225"/>
        <v>7.7175252325638582E-3</v>
      </c>
      <c r="H2389">
        <v>9.0858076743508646E-3</v>
      </c>
      <c r="I2389">
        <v>9.5950758970617389E-3</v>
      </c>
      <c r="J2389">
        <f t="shared" si="226"/>
        <v>1.7789111131560191</v>
      </c>
      <c r="K2389">
        <f t="shared" si="227"/>
        <v>1.8556735702650067</v>
      </c>
    </row>
    <row r="2390" spans="1:11">
      <c r="A2390" s="2">
        <v>38993</v>
      </c>
      <c r="B2390" s="1">
        <v>0.529857468</v>
      </c>
      <c r="C2390">
        <f t="shared" si="223"/>
        <v>-6.358288297934056E-4</v>
      </c>
      <c r="D2390">
        <f t="shared" si="224"/>
        <v>-6.3603105466861784E-4</v>
      </c>
      <c r="E2390">
        <f t="shared" si="222"/>
        <v>1.8873000012146663</v>
      </c>
      <c r="F2390">
        <f t="shared" si="225"/>
        <v>6.3603105466867389E-4</v>
      </c>
      <c r="H2390">
        <v>9.0918395498351522E-3</v>
      </c>
      <c r="I2390">
        <v>9.6624662541960529E-3</v>
      </c>
      <c r="J2390">
        <f t="shared" si="226"/>
        <v>1.7800846851749061</v>
      </c>
      <c r="K2390">
        <f t="shared" si="227"/>
        <v>1.8687851535000457</v>
      </c>
    </row>
    <row r="2391" spans="1:11">
      <c r="A2391" s="2">
        <v>38994</v>
      </c>
      <c r="B2391" s="1">
        <v>0.53081373700000001</v>
      </c>
      <c r="C2391">
        <f t="shared" si="223"/>
        <v>1.8047664848614975E-3</v>
      </c>
      <c r="D2391">
        <f t="shared" si="224"/>
        <v>1.8031398506649146E-3</v>
      </c>
      <c r="E2391">
        <f t="shared" si="222"/>
        <v>1.8839000016308922</v>
      </c>
      <c r="F2391">
        <f t="shared" si="225"/>
        <v>-1.8031398506650222E-3</v>
      </c>
      <c r="H2391">
        <v>9.0952494073037113E-3</v>
      </c>
      <c r="I2391">
        <v>9.6677150776337817E-3</v>
      </c>
      <c r="J2391">
        <f t="shared" si="226"/>
        <v>1.7807481128805869</v>
      </c>
      <c r="K2391">
        <f t="shared" si="227"/>
        <v>1.8698063735724166</v>
      </c>
    </row>
    <row r="2392" spans="1:11">
      <c r="A2392" s="2">
        <v>38995</v>
      </c>
      <c r="B2392" s="1">
        <v>0.532708289</v>
      </c>
      <c r="C2392">
        <f t="shared" si="223"/>
        <v>3.5691465158897984E-3</v>
      </c>
      <c r="D2392">
        <f t="shared" si="224"/>
        <v>3.5627922275660797E-3</v>
      </c>
      <c r="E2392">
        <f t="shared" si="222"/>
        <v>1.8771999997920061</v>
      </c>
      <c r="F2392">
        <f t="shared" si="225"/>
        <v>-3.5627922275661243E-3</v>
      </c>
      <c r="H2392">
        <v>9.1152066918349598E-3</v>
      </c>
      <c r="I2392">
        <v>9.6937306574852722E-3</v>
      </c>
      <c r="J2392">
        <f t="shared" si="226"/>
        <v>1.7846310363195486</v>
      </c>
      <c r="K2392">
        <f t="shared" si="227"/>
        <v>1.8748680093187708</v>
      </c>
    </row>
    <row r="2393" spans="1:11">
      <c r="A2393" s="2">
        <v>38996</v>
      </c>
      <c r="B2393" s="1">
        <v>0.53441641699999998</v>
      </c>
      <c r="C2393">
        <f t="shared" si="223"/>
        <v>3.2064978812447187E-3</v>
      </c>
      <c r="D2393">
        <f t="shared" si="224"/>
        <v>3.2013680298933196E-3</v>
      </c>
      <c r="E2393">
        <f t="shared" si="222"/>
        <v>1.8712000009535636</v>
      </c>
      <c r="F2393">
        <f t="shared" si="225"/>
        <v>-3.2013680298931561E-3</v>
      </c>
      <c r="H2393">
        <v>9.1455509514028494E-3</v>
      </c>
      <c r="I2393">
        <v>9.7061668121700192E-3</v>
      </c>
      <c r="J2393">
        <f t="shared" si="226"/>
        <v>1.7905348674008565</v>
      </c>
      <c r="K2393">
        <f t="shared" si="227"/>
        <v>1.8772876088610007</v>
      </c>
    </row>
    <row r="2394" spans="1:11">
      <c r="A2394" s="2">
        <v>39000</v>
      </c>
      <c r="B2394" s="1">
        <v>0.53914168600000001</v>
      </c>
      <c r="C2394">
        <f t="shared" si="223"/>
        <v>8.8419233573058253E-3</v>
      </c>
      <c r="D2394">
        <f t="shared" si="224"/>
        <v>8.8030624550634855E-3</v>
      </c>
      <c r="E2394">
        <f t="shared" si="222"/>
        <v>1.8548000014971946</v>
      </c>
      <c r="F2394">
        <f t="shared" si="225"/>
        <v>-8.8030624550635306E-3</v>
      </c>
      <c r="H2394">
        <v>9.1481832847742934E-3</v>
      </c>
      <c r="I2394">
        <v>9.7157903768313823E-3</v>
      </c>
      <c r="J2394">
        <f t="shared" si="226"/>
        <v>1.7910470186873273</v>
      </c>
      <c r="K2394">
        <f t="shared" si="227"/>
        <v>1.8791599860740158</v>
      </c>
    </row>
    <row r="2395" spans="1:11">
      <c r="A2395" s="2">
        <v>39001</v>
      </c>
      <c r="B2395" s="1">
        <v>0.53856096499999995</v>
      </c>
      <c r="C2395">
        <f t="shared" si="223"/>
        <v>-1.0771213116695932E-3</v>
      </c>
      <c r="D2395">
        <f t="shared" si="224"/>
        <v>-1.07770182372166E-3</v>
      </c>
      <c r="E2395">
        <f t="shared" si="222"/>
        <v>1.8568000003490785</v>
      </c>
      <c r="F2395">
        <f t="shared" si="225"/>
        <v>1.0777018237215035E-3</v>
      </c>
      <c r="H2395">
        <v>9.1650649567811167E-3</v>
      </c>
      <c r="I2395">
        <v>9.7286988514855982E-3</v>
      </c>
      <c r="J2395">
        <f t="shared" si="226"/>
        <v>1.7943315456890605</v>
      </c>
      <c r="K2395">
        <f t="shared" si="227"/>
        <v>1.8816714809979678</v>
      </c>
    </row>
    <row r="2396" spans="1:11">
      <c r="A2396" s="2">
        <v>39002</v>
      </c>
      <c r="B2396" s="1">
        <v>0.53885116899999996</v>
      </c>
      <c r="C2396">
        <f t="shared" si="223"/>
        <v>5.3885078730142588E-4</v>
      </c>
      <c r="D2396">
        <f t="shared" si="224"/>
        <v>5.387056593484723E-4</v>
      </c>
      <c r="E2396">
        <f t="shared" si="222"/>
        <v>1.8558000010574349</v>
      </c>
      <c r="F2396">
        <f t="shared" si="225"/>
        <v>-5.387056593483538E-4</v>
      </c>
      <c r="H2396">
        <v>9.2195453210690108E-3</v>
      </c>
      <c r="I2396">
        <v>9.7288175468617389E-3</v>
      </c>
      <c r="J2396">
        <f t="shared" si="226"/>
        <v>1.8049313386180736</v>
      </c>
      <c r="K2396">
        <f t="shared" si="227"/>
        <v>1.8816945745735187</v>
      </c>
    </row>
    <row r="2397" spans="1:11">
      <c r="A2397" s="2">
        <v>39003</v>
      </c>
      <c r="B2397" s="1">
        <v>0.53905449800000005</v>
      </c>
      <c r="C2397">
        <f t="shared" si="223"/>
        <v>3.7733795841510265E-4</v>
      </c>
      <c r="D2397">
        <f t="shared" si="224"/>
        <v>3.7726678435155985E-4</v>
      </c>
      <c r="E2397">
        <f t="shared" si="222"/>
        <v>1.8551000014102468</v>
      </c>
      <c r="F2397">
        <f t="shared" si="225"/>
        <v>-3.7726678435166415E-4</v>
      </c>
      <c r="H2397">
        <v>9.3473690661701296E-3</v>
      </c>
      <c r="I2397">
        <v>9.8157215421602433E-3</v>
      </c>
      <c r="J2397">
        <f t="shared" si="226"/>
        <v>1.8298009452587893</v>
      </c>
      <c r="K2397">
        <f t="shared" si="227"/>
        <v>1.8986027646509622</v>
      </c>
    </row>
    <row r="2398" spans="1:11">
      <c r="A2398" s="2">
        <v>39006</v>
      </c>
      <c r="B2398" s="1">
        <v>0.537461034</v>
      </c>
      <c r="C2398">
        <f t="shared" si="223"/>
        <v>-2.9560350686472781E-3</v>
      </c>
      <c r="D2398">
        <f t="shared" si="224"/>
        <v>-2.9604127695308912E-3</v>
      </c>
      <c r="E2398">
        <f t="shared" si="222"/>
        <v>1.8606000002597398</v>
      </c>
      <c r="F2398">
        <f t="shared" si="225"/>
        <v>2.9604127695308812E-3</v>
      </c>
      <c r="H2398">
        <v>9.3479930222528807E-3</v>
      </c>
      <c r="I2398">
        <v>9.8190413795343334E-3</v>
      </c>
      <c r="J2398">
        <f t="shared" si="226"/>
        <v>1.8299223432222649</v>
      </c>
      <c r="K2398">
        <f t="shared" si="227"/>
        <v>1.8992486778929774</v>
      </c>
    </row>
    <row r="2399" spans="1:11">
      <c r="A2399" s="2">
        <v>39007</v>
      </c>
      <c r="B2399" s="1">
        <v>0.53378883300000002</v>
      </c>
      <c r="C2399">
        <f t="shared" si="223"/>
        <v>-6.832497181553765E-3</v>
      </c>
      <c r="D2399">
        <f t="shared" si="224"/>
        <v>-6.8559455587718808E-3</v>
      </c>
      <c r="E2399">
        <f t="shared" si="222"/>
        <v>1.8734000004829625</v>
      </c>
      <c r="F2399">
        <f t="shared" si="225"/>
        <v>6.8559455587718539E-3</v>
      </c>
      <c r="H2399">
        <v>9.3910652816308407E-3</v>
      </c>
      <c r="I2399">
        <v>9.8493558593351436E-3</v>
      </c>
      <c r="J2399">
        <f t="shared" si="226"/>
        <v>1.8383025557329322</v>
      </c>
      <c r="K2399">
        <f t="shared" si="227"/>
        <v>1.9051467149718289</v>
      </c>
    </row>
    <row r="2400" spans="1:11">
      <c r="A2400" s="2">
        <v>39008</v>
      </c>
      <c r="B2400" s="1">
        <v>0.53547523399999997</v>
      </c>
      <c r="C2400">
        <f t="shared" si="223"/>
        <v>3.1593036342143499E-3</v>
      </c>
      <c r="D2400">
        <f t="shared" si="224"/>
        <v>3.154323520857703E-3</v>
      </c>
      <c r="E2400">
        <f t="shared" si="222"/>
        <v>1.8675000009430875</v>
      </c>
      <c r="F2400">
        <f t="shared" si="225"/>
        <v>-3.1543235208578296E-3</v>
      </c>
      <c r="H2400">
        <v>9.3943531300736873E-3</v>
      </c>
      <c r="I2400">
        <v>9.8553313003222048E-3</v>
      </c>
      <c r="J2400">
        <f t="shared" si="226"/>
        <v>1.8389422451537296</v>
      </c>
      <c r="K2400">
        <f t="shared" si="227"/>
        <v>1.9063093069983374</v>
      </c>
    </row>
    <row r="2401" spans="1:11">
      <c r="A2401" s="2">
        <v>39009</v>
      </c>
      <c r="B2401" s="1">
        <v>0.53304904099999995</v>
      </c>
      <c r="C2401">
        <f t="shared" si="223"/>
        <v>-4.5309154297881182E-3</v>
      </c>
      <c r="D2401">
        <f t="shared" si="224"/>
        <v>-4.5412111381976181E-3</v>
      </c>
      <c r="E2401">
        <f t="shared" si="222"/>
        <v>1.8759999982815843</v>
      </c>
      <c r="F2401">
        <f t="shared" si="225"/>
        <v>4.5412111381976173E-3</v>
      </c>
      <c r="H2401">
        <v>9.4095872752171239E-3</v>
      </c>
      <c r="I2401">
        <v>9.9058164665973159E-3</v>
      </c>
      <c r="J2401">
        <f t="shared" si="226"/>
        <v>1.841906226508877</v>
      </c>
      <c r="K2401">
        <f t="shared" si="227"/>
        <v>1.9161317873634676</v>
      </c>
    </row>
    <row r="2402" spans="1:11">
      <c r="A2402" s="2">
        <v>39010</v>
      </c>
      <c r="B2402" s="1">
        <v>0.53112385799999995</v>
      </c>
      <c r="C2402">
        <f t="shared" si="223"/>
        <v>-3.6116433046917695E-3</v>
      </c>
      <c r="D2402">
        <f t="shared" si="224"/>
        <v>-3.6181810344172692E-3</v>
      </c>
      <c r="E2402">
        <f t="shared" si="222"/>
        <v>1.8828000002967296</v>
      </c>
      <c r="F2402">
        <f t="shared" si="225"/>
        <v>3.6181810344171638E-3</v>
      </c>
      <c r="H2402">
        <v>9.4283719359539303E-3</v>
      </c>
      <c r="I2402">
        <v>9.9253749707537385E-3</v>
      </c>
      <c r="J2402">
        <f t="shared" si="226"/>
        <v>1.8455610022552309</v>
      </c>
      <c r="K2402">
        <f t="shared" si="227"/>
        <v>1.9199371234101172</v>
      </c>
    </row>
    <row r="2403" spans="1:11">
      <c r="A2403" s="2">
        <v>39013</v>
      </c>
      <c r="B2403" s="1">
        <v>0.53447354400000002</v>
      </c>
      <c r="C2403">
        <f t="shared" si="223"/>
        <v>6.3067888017940277E-3</v>
      </c>
      <c r="D2403">
        <f t="shared" si="224"/>
        <v>6.2869842344976798E-3</v>
      </c>
      <c r="E2403">
        <f t="shared" si="222"/>
        <v>1.8709999984582959</v>
      </c>
      <c r="F2403">
        <f t="shared" si="225"/>
        <v>-6.2869842344978073E-3</v>
      </c>
      <c r="H2403">
        <v>9.5051503492126609E-3</v>
      </c>
      <c r="I2403">
        <v>9.933247345337657E-3</v>
      </c>
      <c r="J2403">
        <f t="shared" si="226"/>
        <v>1.8604991417592207</v>
      </c>
      <c r="K2403">
        <f t="shared" si="227"/>
        <v>1.9214687860841808</v>
      </c>
    </row>
    <row r="2404" spans="1:11">
      <c r="A2404" s="2">
        <v>39014</v>
      </c>
      <c r="B2404" s="1">
        <v>0.53347559300000003</v>
      </c>
      <c r="C2404">
        <f t="shared" si="223"/>
        <v>-1.8671663194614885E-3</v>
      </c>
      <c r="D2404">
        <f t="shared" si="224"/>
        <v>-1.8689116473771335E-3</v>
      </c>
      <c r="E2404">
        <f t="shared" si="222"/>
        <v>1.8745000017273517</v>
      </c>
      <c r="F2404">
        <f t="shared" si="225"/>
        <v>1.8689116473771508E-3</v>
      </c>
      <c r="H2404">
        <v>9.5203143640147734E-3</v>
      </c>
      <c r="I2404">
        <v>1.001420600617408E-2</v>
      </c>
      <c r="J2404">
        <f t="shared" si="226"/>
        <v>1.863449478435119</v>
      </c>
      <c r="K2404">
        <f t="shared" si="227"/>
        <v>1.9372202417121487</v>
      </c>
    </row>
    <row r="2405" spans="1:11">
      <c r="A2405" s="2">
        <v>39015</v>
      </c>
      <c r="B2405" s="1">
        <v>0.532708289</v>
      </c>
      <c r="C2405">
        <f t="shared" si="223"/>
        <v>-1.4383113493254829E-3</v>
      </c>
      <c r="D2405">
        <f t="shared" si="224"/>
        <v>-1.4393467119959541E-3</v>
      </c>
      <c r="E2405">
        <f t="shared" si="222"/>
        <v>1.8771999997920061</v>
      </c>
      <c r="F2405">
        <f t="shared" si="225"/>
        <v>1.4393467119959411E-3</v>
      </c>
      <c r="H2405">
        <v>9.5468687440414743E-3</v>
      </c>
      <c r="I2405">
        <v>1.0038126407262487E-2</v>
      </c>
      <c r="J2405">
        <f t="shared" si="226"/>
        <v>1.8686159440658179</v>
      </c>
      <c r="K2405">
        <f t="shared" si="227"/>
        <v>1.941874235892074</v>
      </c>
    </row>
    <row r="2406" spans="1:11">
      <c r="A2406" s="2">
        <v>39016</v>
      </c>
      <c r="B2406" s="1">
        <v>0.529773257</v>
      </c>
      <c r="C2406">
        <f t="shared" si="223"/>
        <v>-5.5096420697895443E-3</v>
      </c>
      <c r="D2406">
        <f t="shared" si="224"/>
        <v>-5.5248761295698719E-3</v>
      </c>
      <c r="E2406">
        <f t="shared" si="222"/>
        <v>1.8876000001638438</v>
      </c>
      <c r="F2406">
        <f t="shared" si="225"/>
        <v>5.5248761295699075E-3</v>
      </c>
      <c r="H2406">
        <v>9.569450913250753E-3</v>
      </c>
      <c r="I2406">
        <v>1.0083172801685003E-2</v>
      </c>
      <c r="J2406">
        <f t="shared" si="226"/>
        <v>1.8730095695607099</v>
      </c>
      <c r="K2406">
        <f t="shared" si="227"/>
        <v>1.950638539496105</v>
      </c>
    </row>
    <row r="2407" spans="1:11">
      <c r="A2407" s="2">
        <v>39017</v>
      </c>
      <c r="B2407" s="1">
        <v>0.52720371200000005</v>
      </c>
      <c r="C2407">
        <f t="shared" si="223"/>
        <v>-4.8502731424209244E-3</v>
      </c>
      <c r="D2407">
        <f t="shared" si="224"/>
        <v>-4.862073890563195E-3</v>
      </c>
      <c r="E2407">
        <f t="shared" si="222"/>
        <v>1.896799998251909</v>
      </c>
      <c r="F2407">
        <f t="shared" si="225"/>
        <v>4.8620738905631481E-3</v>
      </c>
      <c r="H2407">
        <v>9.5912505896706482E-3</v>
      </c>
      <c r="I2407">
        <v>1.0121274367467238E-2</v>
      </c>
      <c r="J2407">
        <f t="shared" si="226"/>
        <v>1.8772509519191189</v>
      </c>
      <c r="K2407">
        <f t="shared" si="227"/>
        <v>1.9580516453525321</v>
      </c>
    </row>
    <row r="2408" spans="1:11">
      <c r="A2408" s="2">
        <v>39020</v>
      </c>
      <c r="B2408" s="1">
        <v>0.52562417900000002</v>
      </c>
      <c r="C2408">
        <f t="shared" si="223"/>
        <v>-2.9960581916388396E-3</v>
      </c>
      <c r="D2408">
        <f t="shared" si="224"/>
        <v>-3.0005553587451835E-3</v>
      </c>
      <c r="E2408">
        <f t="shared" si="222"/>
        <v>1.9024999989583811</v>
      </c>
      <c r="F2408">
        <f t="shared" si="225"/>
        <v>3.0005553587452282E-3</v>
      </c>
      <c r="H2408">
        <v>9.6384956915603007E-3</v>
      </c>
      <c r="I2408">
        <v>1.0170427419814158E-2</v>
      </c>
      <c r="J2408">
        <f t="shared" si="226"/>
        <v>1.8864430398114485</v>
      </c>
      <c r="K2408">
        <f t="shared" si="227"/>
        <v>1.9676149473516356</v>
      </c>
    </row>
    <row r="2409" spans="1:11">
      <c r="A2409" s="2">
        <v>39021</v>
      </c>
      <c r="B2409" s="1">
        <v>0.52399916199999996</v>
      </c>
      <c r="C2409">
        <f t="shared" si="223"/>
        <v>-3.0915948408074545E-3</v>
      </c>
      <c r="D2409">
        <f t="shared" si="224"/>
        <v>-3.0963836928111443E-3</v>
      </c>
      <c r="E2409">
        <f t="shared" si="222"/>
        <v>1.9083999985480895</v>
      </c>
      <c r="F2409">
        <f t="shared" si="225"/>
        <v>3.0963836928111954E-3</v>
      </c>
      <c r="H2409">
        <v>9.7234397134267937E-3</v>
      </c>
      <c r="I2409">
        <v>1.0259117222799794E-2</v>
      </c>
      <c r="J2409">
        <f t="shared" si="226"/>
        <v>1.9029698941031048</v>
      </c>
      <c r="K2409">
        <f t="shared" si="227"/>
        <v>1.9848705872294254</v>
      </c>
    </row>
    <row r="2410" spans="1:11">
      <c r="A2410" s="2">
        <v>39022</v>
      </c>
      <c r="B2410" s="1">
        <v>0.52380702899999998</v>
      </c>
      <c r="C2410">
        <f t="shared" si="223"/>
        <v>-3.6666661692097424E-4</v>
      </c>
      <c r="D2410">
        <f t="shared" si="224"/>
        <v>-3.6673385556156859E-4</v>
      </c>
      <c r="E2410">
        <f t="shared" si="222"/>
        <v>1.9091000017871085</v>
      </c>
      <c r="F2410">
        <f t="shared" si="225"/>
        <v>3.6673385556151644E-4</v>
      </c>
      <c r="H2410">
        <v>9.7555879516156782E-3</v>
      </c>
      <c r="I2410">
        <v>1.0300954690774796E-2</v>
      </c>
      <c r="J2410">
        <f t="shared" si="226"/>
        <v>1.9092247103527549</v>
      </c>
      <c r="K2410">
        <f t="shared" si="227"/>
        <v>1.9930105566111609</v>
      </c>
    </row>
    <row r="2411" spans="1:11">
      <c r="A2411" s="2">
        <v>39023</v>
      </c>
      <c r="B2411" s="1">
        <v>0.523889355</v>
      </c>
      <c r="C2411">
        <f t="shared" si="223"/>
        <v>1.5716856674719004E-4</v>
      </c>
      <c r="D2411">
        <f t="shared" si="224"/>
        <v>1.5715621706197463E-4</v>
      </c>
      <c r="E2411">
        <f t="shared" si="222"/>
        <v>1.9087999984271489</v>
      </c>
      <c r="F2411">
        <f t="shared" si="225"/>
        <v>-1.5715621706189177E-4</v>
      </c>
      <c r="H2411">
        <v>9.7746309395715415E-3</v>
      </c>
      <c r="I2411">
        <v>1.0332497434801351E-2</v>
      </c>
      <c r="J2411">
        <f t="shared" si="226"/>
        <v>1.9129297466850228</v>
      </c>
      <c r="K2411">
        <f t="shared" si="227"/>
        <v>1.9991475668801733</v>
      </c>
    </row>
    <row r="2412" spans="1:11">
      <c r="A2412" s="2">
        <v>39024</v>
      </c>
      <c r="B2412" s="1">
        <v>0.52601125699999995</v>
      </c>
      <c r="C2412">
        <f t="shared" si="223"/>
        <v>4.0502865342624261E-3</v>
      </c>
      <c r="D2412">
        <f t="shared" si="224"/>
        <v>4.0421062047705531E-3</v>
      </c>
      <c r="E2412">
        <f t="shared" si="222"/>
        <v>1.9010999987021191</v>
      </c>
      <c r="F2412">
        <f t="shared" si="225"/>
        <v>-4.042106204770665E-3</v>
      </c>
      <c r="H2412">
        <v>9.7756534601317179E-3</v>
      </c>
      <c r="I2412">
        <v>1.0349518333420224E-2</v>
      </c>
      <c r="J2412">
        <f t="shared" si="226"/>
        <v>1.9131286900354427</v>
      </c>
      <c r="K2412">
        <f t="shared" si="227"/>
        <v>2.0024591820498587</v>
      </c>
    </row>
    <row r="2413" spans="1:11">
      <c r="A2413" s="2">
        <v>39027</v>
      </c>
      <c r="B2413" s="1">
        <v>0.52723150699999999</v>
      </c>
      <c r="C2413">
        <f t="shared" si="223"/>
        <v>2.3198172734162359E-3</v>
      </c>
      <c r="D2413">
        <f t="shared" si="224"/>
        <v>2.3171306515042539E-3</v>
      </c>
      <c r="E2413">
        <f t="shared" si="222"/>
        <v>1.8967000012766688</v>
      </c>
      <c r="F2413">
        <f t="shared" si="225"/>
        <v>-2.3171306515043276E-3</v>
      </c>
      <c r="H2413">
        <v>9.8387987185862627E-3</v>
      </c>
      <c r="I2413">
        <v>1.0382153508072346E-2</v>
      </c>
      <c r="J2413">
        <f t="shared" si="226"/>
        <v>1.9254143396050789</v>
      </c>
      <c r="K2413">
        <f t="shared" si="227"/>
        <v>2.0088087374912775</v>
      </c>
    </row>
    <row r="2414" spans="1:11">
      <c r="A2414" s="2">
        <v>39028</v>
      </c>
      <c r="B2414" s="1">
        <v>0.52361503799999998</v>
      </c>
      <c r="C2414">
        <f t="shared" si="223"/>
        <v>-6.8593567569170677E-3</v>
      </c>
      <c r="D2414">
        <f t="shared" si="224"/>
        <v>-6.8829902803254801E-3</v>
      </c>
      <c r="E2414">
        <f t="shared" si="222"/>
        <v>1.9098000008166305</v>
      </c>
      <c r="F2414">
        <f t="shared" si="225"/>
        <v>6.8829902803253171E-3</v>
      </c>
      <c r="H2414">
        <v>9.9961962895032119E-3</v>
      </c>
      <c r="I2414">
        <v>1.0516786457330007E-2</v>
      </c>
      <c r="J2414">
        <f t="shared" si="226"/>
        <v>1.9560378804175631</v>
      </c>
      <c r="K2414">
        <f t="shared" si="227"/>
        <v>2.035003154547895</v>
      </c>
    </row>
    <row r="2415" spans="1:11">
      <c r="A2415" s="2">
        <v>39029</v>
      </c>
      <c r="B2415" s="1">
        <v>0.52474156500000002</v>
      </c>
      <c r="C2415">
        <f t="shared" si="223"/>
        <v>2.1514412655201376E-3</v>
      </c>
      <c r="D2415">
        <f t="shared" si="224"/>
        <v>2.1491302298720172E-3</v>
      </c>
      <c r="E2415">
        <f t="shared" si="222"/>
        <v>1.9056999991986532</v>
      </c>
      <c r="F2415">
        <f t="shared" si="225"/>
        <v>-2.1491302298718229E-3</v>
      </c>
      <c r="H2415">
        <v>1.0018426658368417E-2</v>
      </c>
      <c r="I2415">
        <v>1.0540132061507574E-2</v>
      </c>
      <c r="J2415">
        <f t="shared" si="226"/>
        <v>1.9603630590353411</v>
      </c>
      <c r="K2415">
        <f t="shared" si="227"/>
        <v>2.0395453152569765</v>
      </c>
    </row>
    <row r="2416" spans="1:11">
      <c r="A2416" s="2">
        <v>39030</v>
      </c>
      <c r="B2416" s="1">
        <v>0.52446635500000005</v>
      </c>
      <c r="C2416">
        <f t="shared" si="223"/>
        <v>-5.2446769677938487E-4</v>
      </c>
      <c r="D2416">
        <f t="shared" si="224"/>
        <v>-5.2460527806859835E-4</v>
      </c>
      <c r="E2416">
        <f t="shared" si="222"/>
        <v>1.9067000017570239</v>
      </c>
      <c r="F2416">
        <f t="shared" si="225"/>
        <v>5.2460527806862404E-4</v>
      </c>
      <c r="H2416">
        <v>1.0072558720413835E-2</v>
      </c>
      <c r="I2416">
        <v>1.0549843222740276E-2</v>
      </c>
      <c r="J2416">
        <f t="shared" si="226"/>
        <v>1.9708950856838747</v>
      </c>
      <c r="K2416">
        <f t="shared" si="227"/>
        <v>2.0414347354088487</v>
      </c>
    </row>
    <row r="2417" spans="1:11">
      <c r="A2417" s="2">
        <v>39031</v>
      </c>
      <c r="B2417" s="1">
        <v>0.52301255199999996</v>
      </c>
      <c r="C2417">
        <f t="shared" si="223"/>
        <v>-2.7719661826545172E-3</v>
      </c>
      <c r="D2417">
        <f t="shared" si="224"/>
        <v>-2.7758151954477644E-3</v>
      </c>
      <c r="E2417">
        <f t="shared" si="222"/>
        <v>1.9120000011013121</v>
      </c>
      <c r="F2417">
        <f t="shared" si="225"/>
        <v>2.7758151954476755E-3</v>
      </c>
      <c r="H2417">
        <v>1.0076548790754803E-2</v>
      </c>
      <c r="I2417">
        <v>1.0557541933455095E-2</v>
      </c>
      <c r="J2417">
        <f t="shared" si="226"/>
        <v>1.9716714005991525</v>
      </c>
      <c r="K2417">
        <f t="shared" si="227"/>
        <v>2.0429326097432829</v>
      </c>
    </row>
    <row r="2418" spans="1:11">
      <c r="A2418" s="2">
        <v>39034</v>
      </c>
      <c r="B2418" s="1">
        <v>0.525651808</v>
      </c>
      <c r="C2418">
        <f t="shared" si="223"/>
        <v>5.0462574749066125E-3</v>
      </c>
      <c r="D2418">
        <f t="shared" si="224"/>
        <v>5.0335677900291793E-3</v>
      </c>
      <c r="E2418">
        <f t="shared" si="222"/>
        <v>1.902400000876626</v>
      </c>
      <c r="F2418">
        <f t="shared" si="225"/>
        <v>-5.0335677900292348E-3</v>
      </c>
      <c r="H2418">
        <v>1.0151220005415698E-2</v>
      </c>
      <c r="I2418">
        <v>1.061782962754111E-2</v>
      </c>
      <c r="J2418">
        <f t="shared" si="226"/>
        <v>1.9861995599370896</v>
      </c>
      <c r="K2418">
        <f t="shared" si="227"/>
        <v>2.0546622866981314</v>
      </c>
    </row>
    <row r="2419" spans="1:11">
      <c r="A2419" s="2">
        <v>39035</v>
      </c>
      <c r="B2419" s="1">
        <v>0.52781589799999995</v>
      </c>
      <c r="C2419">
        <f t="shared" si="223"/>
        <v>4.1169648178969176E-3</v>
      </c>
      <c r="D2419">
        <f t="shared" si="224"/>
        <v>4.1085133066831037E-3</v>
      </c>
      <c r="E2419">
        <f t="shared" si="222"/>
        <v>1.8945999993353746</v>
      </c>
      <c r="F2419">
        <f t="shared" si="225"/>
        <v>-4.1085133066831227E-3</v>
      </c>
      <c r="H2419">
        <v>1.0208739864421112E-2</v>
      </c>
      <c r="I2419">
        <v>1.0625635554317945E-2</v>
      </c>
      <c r="J2419">
        <f t="shared" si="226"/>
        <v>1.9973907221609977</v>
      </c>
      <c r="K2419">
        <f t="shared" si="227"/>
        <v>2.0561810211731113</v>
      </c>
    </row>
    <row r="2420" spans="1:11">
      <c r="A2420" s="2">
        <v>39036</v>
      </c>
      <c r="B2420" s="1">
        <v>0.52957686800000003</v>
      </c>
      <c r="C2420">
        <f t="shared" si="223"/>
        <v>3.3363337608298682E-3</v>
      </c>
      <c r="D2420">
        <f t="shared" si="224"/>
        <v>3.3307805475021267E-3</v>
      </c>
      <c r="E2420">
        <f t="shared" si="222"/>
        <v>1.8883000002938193</v>
      </c>
      <c r="F2420">
        <f t="shared" si="225"/>
        <v>-3.3307805475021198E-3</v>
      </c>
      <c r="H2420">
        <v>1.021655399830862E-2</v>
      </c>
      <c r="I2420">
        <v>1.0632959490328445E-2</v>
      </c>
      <c r="J2420">
        <f t="shared" si="226"/>
        <v>1.9989110534254779</v>
      </c>
      <c r="K2420">
        <f t="shared" si="227"/>
        <v>2.0576059786995771</v>
      </c>
    </row>
    <row r="2421" spans="1:11">
      <c r="A2421" s="2">
        <v>39037</v>
      </c>
      <c r="B2421" s="1">
        <v>0.52904454599999995</v>
      </c>
      <c r="C2421">
        <f t="shared" si="223"/>
        <v>-1.00518363275659E-3</v>
      </c>
      <c r="D2421">
        <f t="shared" si="224"/>
        <v>-1.0056891686236829E-3</v>
      </c>
      <c r="E2421">
        <f t="shared" si="222"/>
        <v>1.8901999983948423</v>
      </c>
      <c r="F2421">
        <f t="shared" si="225"/>
        <v>1.0056891686237809E-3</v>
      </c>
      <c r="H2421">
        <v>1.0233384608865564E-2</v>
      </c>
      <c r="I2421">
        <v>1.0701923594129673E-2</v>
      </c>
      <c r="J2421">
        <f t="shared" si="226"/>
        <v>2.0021856458241216</v>
      </c>
      <c r="K2421">
        <f t="shared" si="227"/>
        <v>2.0710237527798876</v>
      </c>
    </row>
    <row r="2422" spans="1:11">
      <c r="A2422" s="2">
        <v>39038</v>
      </c>
      <c r="B2422" s="1">
        <v>0.52809463499999998</v>
      </c>
      <c r="C2422">
        <f t="shared" si="223"/>
        <v>-1.7955217706752125E-3</v>
      </c>
      <c r="D2422">
        <f t="shared" si="224"/>
        <v>-1.7971356520184202E-3</v>
      </c>
      <c r="E2422">
        <f t="shared" si="222"/>
        <v>1.8935999984169505</v>
      </c>
      <c r="F2422">
        <f t="shared" si="225"/>
        <v>1.7971356520183673E-3</v>
      </c>
      <c r="H2422">
        <v>1.0276306408827091E-2</v>
      </c>
      <c r="I2422">
        <v>1.0717474868862051E-2</v>
      </c>
      <c r="J2422">
        <f t="shared" si="226"/>
        <v>2.0105365846931886</v>
      </c>
      <c r="K2422">
        <f t="shared" si="227"/>
        <v>2.0740494354106853</v>
      </c>
    </row>
    <row r="2423" spans="1:11">
      <c r="A2423" s="2">
        <v>39041</v>
      </c>
      <c r="B2423" s="1">
        <v>0.52734272000000004</v>
      </c>
      <c r="C2423">
        <f t="shared" si="223"/>
        <v>-1.4238262428095672E-3</v>
      </c>
      <c r="D2423">
        <f t="shared" si="224"/>
        <v>-1.4248408465884397E-3</v>
      </c>
      <c r="E2423">
        <f t="shared" si="222"/>
        <v>1.896300000121363</v>
      </c>
      <c r="F2423">
        <f t="shared" si="225"/>
        <v>1.4248408465883308E-3</v>
      </c>
      <c r="H2423">
        <v>1.0280068138457008E-2</v>
      </c>
      <c r="I2423">
        <v>1.0760099026761921E-2</v>
      </c>
      <c r="J2423">
        <f t="shared" si="226"/>
        <v>2.0112684732488773</v>
      </c>
      <c r="K2423">
        <f t="shared" si="227"/>
        <v>2.0823424645307673</v>
      </c>
    </row>
    <row r="2424" spans="1:11">
      <c r="A2424" s="2">
        <v>39042</v>
      </c>
      <c r="B2424" s="1">
        <v>0.526759376</v>
      </c>
      <c r="C2424">
        <f t="shared" si="223"/>
        <v>-1.1061952272708453E-3</v>
      </c>
      <c r="D2424">
        <f t="shared" si="224"/>
        <v>-1.106807512791126E-3</v>
      </c>
      <c r="E2424">
        <f t="shared" si="222"/>
        <v>1.8984000011420774</v>
      </c>
      <c r="F2424">
        <f t="shared" si="225"/>
        <v>1.1068075127911863E-3</v>
      </c>
      <c r="H2424">
        <v>1.0348352058582089E-2</v>
      </c>
      <c r="I2424">
        <v>1.0780483066460941E-2</v>
      </c>
      <c r="J2424">
        <f t="shared" si="226"/>
        <v>2.0245539096288971</v>
      </c>
      <c r="K2424">
        <f t="shared" si="227"/>
        <v>2.0863084181856406</v>
      </c>
    </row>
    <row r="2425" spans="1:11">
      <c r="A2425" s="2">
        <v>39043</v>
      </c>
      <c r="B2425" s="1">
        <v>0.52232959000000001</v>
      </c>
      <c r="C2425">
        <f t="shared" si="223"/>
        <v>-8.4095057474591339E-3</v>
      </c>
      <c r="D2425">
        <f t="shared" si="224"/>
        <v>-8.4450651391953669E-3</v>
      </c>
      <c r="E2425">
        <f t="shared" si="222"/>
        <v>1.9144999998947025</v>
      </c>
      <c r="F2425">
        <f t="shared" si="225"/>
        <v>8.445065139195438E-3</v>
      </c>
      <c r="H2425">
        <v>1.0435945310305051E-2</v>
      </c>
      <c r="I2425">
        <v>1.0831022969874596E-2</v>
      </c>
      <c r="J2425">
        <f t="shared" si="226"/>
        <v>2.0415962026160726</v>
      </c>
      <c r="K2425">
        <f t="shared" si="227"/>
        <v>2.0961415483021386</v>
      </c>
    </row>
    <row r="2426" spans="1:11">
      <c r="A2426" s="2">
        <v>39045</v>
      </c>
      <c r="B2426" s="1">
        <v>0.51773233200000002</v>
      </c>
      <c r="C2426">
        <f t="shared" si="223"/>
        <v>-8.8014504405159455E-3</v>
      </c>
      <c r="D2426">
        <f t="shared" si="224"/>
        <v>-8.8404119859868211E-3</v>
      </c>
      <c r="E2426">
        <f t="shared" si="222"/>
        <v>1.9315000014331729</v>
      </c>
      <c r="F2426">
        <f t="shared" si="225"/>
        <v>8.8404119859866754E-3</v>
      </c>
      <c r="H2426">
        <v>1.0585452431752976E-2</v>
      </c>
      <c r="I2426">
        <v>1.0841402482784755E-2</v>
      </c>
      <c r="J2426">
        <f t="shared" si="226"/>
        <v>2.070684564073908</v>
      </c>
      <c r="K2426">
        <f t="shared" si="227"/>
        <v>2.0981610041003838</v>
      </c>
    </row>
    <row r="2427" spans="1:11">
      <c r="A2427" s="2">
        <v>39048</v>
      </c>
      <c r="B2427" s="1">
        <v>0.516315572</v>
      </c>
      <c r="C2427">
        <f t="shared" si="223"/>
        <v>-2.7364719420305272E-3</v>
      </c>
      <c r="D2427">
        <f t="shared" si="224"/>
        <v>-2.7402229259128022E-3</v>
      </c>
      <c r="E2427">
        <f t="shared" si="222"/>
        <v>1.9368000002912946</v>
      </c>
      <c r="F2427">
        <f t="shared" si="225"/>
        <v>2.7402229259126882E-3</v>
      </c>
      <c r="H2427">
        <v>1.0607567384582725E-2</v>
      </c>
      <c r="I2427">
        <v>1.0870343978613884E-2</v>
      </c>
      <c r="J2427">
        <f t="shared" si="226"/>
        <v>2.0749872871502721</v>
      </c>
      <c r="K2427">
        <f t="shared" si="227"/>
        <v>2.1037919110675904</v>
      </c>
    </row>
    <row r="2428" spans="1:11">
      <c r="A2428" s="2">
        <v>39049</v>
      </c>
      <c r="B2428" s="1">
        <v>0.51334702300000001</v>
      </c>
      <c r="C2428">
        <f t="shared" si="223"/>
        <v>-5.7494857040647496E-3</v>
      </c>
      <c r="D2428">
        <f t="shared" si="224"/>
        <v>-5.7660776242317033E-3</v>
      </c>
      <c r="E2428">
        <f t="shared" si="222"/>
        <v>1.9479999984338079</v>
      </c>
      <c r="F2428">
        <f t="shared" si="225"/>
        <v>5.7660776242315801E-3</v>
      </c>
      <c r="H2428">
        <v>1.0622867242221249E-2</v>
      </c>
      <c r="I2428">
        <v>1.092102402743996E-2</v>
      </c>
      <c r="J2428">
        <f t="shared" si="226"/>
        <v>2.0779640536409429</v>
      </c>
      <c r="K2428">
        <f t="shared" si="227"/>
        <v>2.1136523081154137</v>
      </c>
    </row>
    <row r="2429" spans="1:11">
      <c r="A2429" s="2">
        <v>39050</v>
      </c>
      <c r="B2429" s="1">
        <v>0.51303098700000005</v>
      </c>
      <c r="C2429">
        <f t="shared" si="223"/>
        <v>-6.1563812750498048E-4</v>
      </c>
      <c r="D2429">
        <f t="shared" si="224"/>
        <v>-6.158277104706606E-4</v>
      </c>
      <c r="E2429">
        <f t="shared" si="222"/>
        <v>1.9492000002721082</v>
      </c>
      <c r="F2429">
        <f t="shared" si="225"/>
        <v>6.1582771047062623E-4</v>
      </c>
      <c r="H2429">
        <v>1.0634207088513304E-2</v>
      </c>
      <c r="I2429">
        <v>1.09356289250467E-2</v>
      </c>
      <c r="J2429">
        <f t="shared" si="226"/>
        <v>2.080170353545757</v>
      </c>
      <c r="K2429">
        <f t="shared" si="227"/>
        <v>2.1164938619927485</v>
      </c>
    </row>
    <row r="2430" spans="1:11">
      <c r="A2430" s="2">
        <v>39051</v>
      </c>
      <c r="B2430" s="1">
        <v>0.50779464799999996</v>
      </c>
      <c r="C2430">
        <f t="shared" si="223"/>
        <v>-1.0206671980225068E-2</v>
      </c>
      <c r="D2430">
        <f t="shared" si="224"/>
        <v>-1.0259117222799735E-2</v>
      </c>
      <c r="E2430">
        <f t="shared" si="222"/>
        <v>1.9692999993966067</v>
      </c>
      <c r="F2430">
        <f t="shared" si="225"/>
        <v>1.0259117222799794E-2</v>
      </c>
      <c r="H2430">
        <v>1.0754656722757924E-2</v>
      </c>
      <c r="I2430">
        <v>1.0937219854957282E-2</v>
      </c>
      <c r="J2430">
        <f t="shared" si="226"/>
        <v>2.1036052405560857</v>
      </c>
      <c r="K2430">
        <f t="shared" si="227"/>
        <v>2.1168033960393204</v>
      </c>
    </row>
    <row r="2431" spans="1:11">
      <c r="A2431" s="2">
        <v>39052</v>
      </c>
      <c r="B2431" s="1">
        <v>0.50520359699999995</v>
      </c>
      <c r="C2431">
        <f t="shared" si="223"/>
        <v>-5.1025567327366295E-3</v>
      </c>
      <c r="D2431">
        <f t="shared" si="224"/>
        <v>-5.1156192290401593E-3</v>
      </c>
      <c r="E2431">
        <f t="shared" si="222"/>
        <v>1.9794000001943772</v>
      </c>
      <c r="F2431">
        <f t="shared" si="225"/>
        <v>5.1156192290400439E-3</v>
      </c>
      <c r="H2431">
        <v>1.0759793570164589E-2</v>
      </c>
      <c r="I2431">
        <v>1.0958002585140566E-2</v>
      </c>
      <c r="J2431">
        <f t="shared" si="226"/>
        <v>2.1046046743801852</v>
      </c>
      <c r="K2431">
        <f t="shared" si="227"/>
        <v>2.1208469195972444</v>
      </c>
    </row>
    <row r="2432" spans="1:11">
      <c r="A2432" s="2">
        <v>39055</v>
      </c>
      <c r="B2432" s="1">
        <v>0.505356782</v>
      </c>
      <c r="C2432">
        <f t="shared" si="223"/>
        <v>3.0321438902980447E-4</v>
      </c>
      <c r="D2432">
        <f t="shared" si="224"/>
        <v>3.0316842883724022E-4</v>
      </c>
      <c r="E2432">
        <f t="shared" si="222"/>
        <v>1.978799999561498</v>
      </c>
      <c r="F2432">
        <f t="shared" si="225"/>
        <v>-3.0316842883723231E-4</v>
      </c>
      <c r="H2432">
        <v>1.0855006379213331E-2</v>
      </c>
      <c r="I2432">
        <v>1.0978182891578132E-2</v>
      </c>
      <c r="J2432">
        <f t="shared" si="226"/>
        <v>2.1231294414829374</v>
      </c>
      <c r="K2432">
        <f t="shared" si="227"/>
        <v>2.1247732345600419</v>
      </c>
    </row>
    <row r="2433" spans="1:11">
      <c r="A2433" s="2">
        <v>39056</v>
      </c>
      <c r="B2433" s="1">
        <v>0.50643168199999999</v>
      </c>
      <c r="C2433">
        <f t="shared" si="223"/>
        <v>2.1270121195287039E-3</v>
      </c>
      <c r="D2433">
        <f t="shared" si="224"/>
        <v>2.1247532318043241E-3</v>
      </c>
      <c r="E2433">
        <f t="shared" si="222"/>
        <v>1.9746000014272409</v>
      </c>
      <c r="F2433">
        <f t="shared" si="225"/>
        <v>-2.124753231804285E-3</v>
      </c>
      <c r="H2433">
        <v>1.0888585591468717E-2</v>
      </c>
      <c r="I2433">
        <v>1.1004925804779932E-2</v>
      </c>
      <c r="J2433">
        <f t="shared" si="226"/>
        <v>2.1296626704963413</v>
      </c>
      <c r="K2433">
        <f t="shared" si="227"/>
        <v>2.1299763815279973</v>
      </c>
    </row>
    <row r="2434" spans="1:11">
      <c r="A2434" s="2">
        <v>39057</v>
      </c>
      <c r="B2434" s="1">
        <v>0.50782043499999996</v>
      </c>
      <c r="C2434">
        <f t="shared" si="223"/>
        <v>2.7422316757819143E-3</v>
      </c>
      <c r="D2434">
        <f t="shared" si="224"/>
        <v>2.7384786181035604E-3</v>
      </c>
      <c r="E2434">
        <f t="shared" si="222"/>
        <v>1.9691999988145417</v>
      </c>
      <c r="F2434">
        <f t="shared" si="225"/>
        <v>-2.738478618103717E-3</v>
      </c>
      <c r="H2434">
        <v>1.0896590843213158E-2</v>
      </c>
      <c r="I2434">
        <v>1.1025019869846686E-2</v>
      </c>
      <c r="J2434">
        <f t="shared" si="226"/>
        <v>2.1312201859781998</v>
      </c>
      <c r="K2434">
        <f t="shared" si="227"/>
        <v>2.1338859172220719</v>
      </c>
    </row>
    <row r="2435" spans="1:11">
      <c r="A2435" s="2">
        <v>39058</v>
      </c>
      <c r="B2435" s="1">
        <v>0.50947625799999996</v>
      </c>
      <c r="C2435">
        <f t="shared" si="223"/>
        <v>3.260646649636989E-3</v>
      </c>
      <c r="D2435">
        <f t="shared" si="224"/>
        <v>3.2553422686970915E-3</v>
      </c>
      <c r="E2435">
        <f t="shared" ref="E2435:E2490" si="228">1/B2435</f>
        <v>1.9628000015655294</v>
      </c>
      <c r="F2435">
        <f t="shared" si="225"/>
        <v>-3.2553422686972021E-3</v>
      </c>
      <c r="H2435">
        <v>1.094565231867595E-2</v>
      </c>
      <c r="I2435">
        <v>1.1025605285839639E-2</v>
      </c>
      <c r="J2435">
        <f t="shared" si="226"/>
        <v>2.1407656706219766</v>
      </c>
      <c r="K2435">
        <f t="shared" si="227"/>
        <v>2.1339998167597081</v>
      </c>
    </row>
    <row r="2436" spans="1:11">
      <c r="A2436" s="2">
        <v>39059</v>
      </c>
      <c r="B2436" s="1">
        <v>0.51114291599999995</v>
      </c>
      <c r="C2436">
        <f t="shared" ref="C2436:C2490" si="229">+B2436/B2435-1</f>
        <v>3.2713163250090993E-3</v>
      </c>
      <c r="D2436">
        <f t="shared" ref="D2436:D2490" si="230">+LN(B2436/B2435)</f>
        <v>3.2659772105461046E-3</v>
      </c>
      <c r="E2436">
        <f t="shared" si="228"/>
        <v>1.9563999983128009</v>
      </c>
      <c r="F2436">
        <f t="shared" ref="F2436:F2490" si="231">+LN(E2436/E2435)</f>
        <v>-3.265977210546099E-3</v>
      </c>
      <c r="H2436">
        <v>1.0953717800120165E-2</v>
      </c>
      <c r="I2436">
        <v>1.1187188694564271E-2</v>
      </c>
      <c r="J2436">
        <f t="shared" ref="J2436:J2490" si="232">+(H2436-$O$4)/$O$5</f>
        <v>2.1423349044973174</v>
      </c>
      <c r="K2436">
        <f t="shared" ref="K2436:K2490" si="233">+(I2436-$O$9)/$O$10</f>
        <v>2.1654377613408857</v>
      </c>
    </row>
    <row r="2437" spans="1:11">
      <c r="A2437" s="2">
        <v>39062</v>
      </c>
      <c r="B2437" s="1">
        <v>0.51145662800000002</v>
      </c>
      <c r="C2437">
        <f t="shared" si="229"/>
        <v>6.1374615627096674E-4</v>
      </c>
      <c r="D2437">
        <f t="shared" si="230"/>
        <v>6.135578911261988E-4</v>
      </c>
      <c r="E2437">
        <f t="shared" si="228"/>
        <v>1.9552000018269389</v>
      </c>
      <c r="F2437">
        <f t="shared" si="231"/>
        <v>-6.1355789112601492E-4</v>
      </c>
      <c r="H2437">
        <v>1.1056660874655599E-2</v>
      </c>
      <c r="I2437">
        <v>1.1223061728495085E-2</v>
      </c>
      <c r="J2437">
        <f t="shared" si="232"/>
        <v>2.1623636852849311</v>
      </c>
      <c r="K2437">
        <f t="shared" si="233"/>
        <v>2.1724172802257584</v>
      </c>
    </row>
    <row r="2438" spans="1:11">
      <c r="A2438" s="2">
        <v>39063</v>
      </c>
      <c r="B2438" s="1">
        <v>0.50877639299999999</v>
      </c>
      <c r="C2438">
        <f t="shared" si="229"/>
        <v>-5.2403954768966976E-3</v>
      </c>
      <c r="D2438">
        <f t="shared" si="230"/>
        <v>-5.2541745087388994E-3</v>
      </c>
      <c r="E2438">
        <f t="shared" si="228"/>
        <v>1.9654999991322317</v>
      </c>
      <c r="F2438">
        <f t="shared" si="231"/>
        <v>5.2541745087387182E-3</v>
      </c>
      <c r="H2438">
        <v>1.1143394055428342E-2</v>
      </c>
      <c r="I2438">
        <v>1.1224897104453929E-2</v>
      </c>
      <c r="J2438">
        <f t="shared" si="232"/>
        <v>2.179238641395862</v>
      </c>
      <c r="K2438">
        <f t="shared" si="233"/>
        <v>2.1727743741138945</v>
      </c>
    </row>
    <row r="2439" spans="1:11">
      <c r="A2439" s="2">
        <v>39064</v>
      </c>
      <c r="B2439" s="1">
        <v>0.50856939400000001</v>
      </c>
      <c r="C2439">
        <f t="shared" si="229"/>
        <v>-4.0685653432037672E-4</v>
      </c>
      <c r="D2439">
        <f t="shared" si="230"/>
        <v>-4.0693932289627985E-4</v>
      </c>
      <c r="E2439">
        <f t="shared" si="228"/>
        <v>1.966300001136128</v>
      </c>
      <c r="F2439">
        <f t="shared" si="231"/>
        <v>4.06939322896274E-4</v>
      </c>
      <c r="H2439">
        <v>1.1148621652888152E-2</v>
      </c>
      <c r="I2439">
        <v>1.1260190415598786E-2</v>
      </c>
      <c r="J2439">
        <f t="shared" si="232"/>
        <v>2.1802557317056372</v>
      </c>
      <c r="K2439">
        <f t="shared" si="233"/>
        <v>2.1796411011412289</v>
      </c>
    </row>
    <row r="2440" spans="1:11">
      <c r="A2440" s="2">
        <v>39065</v>
      </c>
      <c r="B2440" s="1">
        <v>0.50900946800000002</v>
      </c>
      <c r="C2440">
        <f t="shared" si="229"/>
        <v>8.6531750669993635E-4</v>
      </c>
      <c r="D2440">
        <f t="shared" si="230"/>
        <v>8.6494333534202885E-4</v>
      </c>
      <c r="E2440">
        <f t="shared" si="228"/>
        <v>1.9645999983638811</v>
      </c>
      <c r="F2440">
        <f t="shared" si="231"/>
        <v>-8.6494333534202212E-4</v>
      </c>
      <c r="H2440">
        <v>1.1211140060576628E-2</v>
      </c>
      <c r="I2440">
        <v>1.1279061619755372E-2</v>
      </c>
      <c r="J2440">
        <f t="shared" si="232"/>
        <v>2.1924194201172567</v>
      </c>
      <c r="K2440">
        <f t="shared" si="233"/>
        <v>2.1833127149234701</v>
      </c>
    </row>
    <row r="2441" spans="1:11">
      <c r="A2441" s="2">
        <v>39066</v>
      </c>
      <c r="B2441" s="1">
        <v>0.51182311400000002</v>
      </c>
      <c r="C2441">
        <f t="shared" si="229"/>
        <v>5.5276889269966212E-3</v>
      </c>
      <c r="D2441">
        <f t="shared" si="230"/>
        <v>5.5124673223271286E-3</v>
      </c>
      <c r="E2441">
        <f t="shared" si="228"/>
        <v>1.9537999997397537</v>
      </c>
      <c r="F2441">
        <f t="shared" si="231"/>
        <v>-5.5124673223270913E-3</v>
      </c>
      <c r="H2441">
        <v>1.1213837694968962E-2</v>
      </c>
      <c r="I2441">
        <v>1.1280262483008195E-2</v>
      </c>
      <c r="J2441">
        <f t="shared" si="232"/>
        <v>2.1929442764821263</v>
      </c>
      <c r="K2441">
        <f t="shared" si="233"/>
        <v>2.1835463569334377</v>
      </c>
    </row>
    <row r="2442" spans="1:11">
      <c r="A2442" s="2">
        <v>39069</v>
      </c>
      <c r="B2442" s="1">
        <v>0.51392743299999999</v>
      </c>
      <c r="C2442">
        <f t="shared" si="229"/>
        <v>4.1114184616521943E-3</v>
      </c>
      <c r="D2442">
        <f t="shared" si="230"/>
        <v>4.1029896757147181E-3</v>
      </c>
      <c r="E2442">
        <f t="shared" si="228"/>
        <v>1.945800001690122</v>
      </c>
      <c r="F2442">
        <f t="shared" si="231"/>
        <v>-4.1029896757147147E-3</v>
      </c>
      <c r="H2442">
        <v>1.1249478545644022E-2</v>
      </c>
      <c r="I2442">
        <v>1.1353258893006361E-2</v>
      </c>
      <c r="J2442">
        <f t="shared" si="232"/>
        <v>2.1998786213953347</v>
      </c>
      <c r="K2442">
        <f t="shared" si="233"/>
        <v>2.1977486634094578</v>
      </c>
    </row>
    <row r="2443" spans="1:11">
      <c r="A2443" s="2">
        <v>39070</v>
      </c>
      <c r="B2443" s="1">
        <v>0.50849181300000001</v>
      </c>
      <c r="C2443">
        <f t="shared" si="229"/>
        <v>-1.0576629405186777E-2</v>
      </c>
      <c r="D2443">
        <f t="shared" si="230"/>
        <v>-1.0632959490328484E-2</v>
      </c>
      <c r="E2443">
        <f t="shared" si="228"/>
        <v>1.9666000010898896</v>
      </c>
      <c r="F2443">
        <f t="shared" si="231"/>
        <v>1.0632959490328445E-2</v>
      </c>
      <c r="H2443">
        <v>1.1272670248034735E-2</v>
      </c>
      <c r="I2443">
        <v>1.1390811880425775E-2</v>
      </c>
      <c r="J2443">
        <f t="shared" si="232"/>
        <v>2.2043908387093349</v>
      </c>
      <c r="K2443">
        <f t="shared" si="233"/>
        <v>2.2050550369206214</v>
      </c>
    </row>
    <row r="2444" spans="1:11">
      <c r="A2444" s="2">
        <v>39071</v>
      </c>
      <c r="B2444" s="1">
        <v>0.50895765500000001</v>
      </c>
      <c r="C2444">
        <f t="shared" si="229"/>
        <v>9.1612487770764695E-4</v>
      </c>
      <c r="D2444">
        <f t="shared" si="230"/>
        <v>9.1570549143245772E-4</v>
      </c>
      <c r="E2444">
        <f t="shared" si="228"/>
        <v>1.9647999989311489</v>
      </c>
      <c r="F2444">
        <f t="shared" si="231"/>
        <v>-9.1570549143249523E-4</v>
      </c>
      <c r="H2444">
        <v>1.1304804369542889E-2</v>
      </c>
      <c r="I2444">
        <v>1.1405504457885386E-2</v>
      </c>
      <c r="J2444">
        <f t="shared" si="232"/>
        <v>2.2106429083934187</v>
      </c>
      <c r="K2444">
        <f t="shared" si="233"/>
        <v>2.2079136499402114</v>
      </c>
    </row>
    <row r="2445" spans="1:11">
      <c r="A2445" s="2">
        <v>39072</v>
      </c>
      <c r="B2445" s="1">
        <v>0.50963204600000001</v>
      </c>
      <c r="C2445">
        <f t="shared" si="229"/>
        <v>1.3250434360791985E-3</v>
      </c>
      <c r="D2445">
        <f t="shared" si="230"/>
        <v>1.324166340732912E-3</v>
      </c>
      <c r="E2445">
        <f t="shared" si="228"/>
        <v>1.9621999987025933</v>
      </c>
      <c r="F2445">
        <f t="shared" si="231"/>
        <v>-1.3241663407329233E-3</v>
      </c>
      <c r="H2445">
        <v>1.1359507711540677E-2</v>
      </c>
      <c r="I2445">
        <v>1.144025034625536E-2</v>
      </c>
      <c r="J2445">
        <f t="shared" si="232"/>
        <v>2.2212860842473359</v>
      </c>
      <c r="K2445">
        <f t="shared" si="233"/>
        <v>2.2146738694554502</v>
      </c>
    </row>
    <row r="2446" spans="1:11">
      <c r="A2446" s="2">
        <v>39073</v>
      </c>
      <c r="B2446" s="1">
        <v>0.51098620299999997</v>
      </c>
      <c r="C2446">
        <f t="shared" si="229"/>
        <v>2.6571268636430556E-3</v>
      </c>
      <c r="D2446">
        <f t="shared" si="230"/>
        <v>2.6536029430141534E-3</v>
      </c>
      <c r="E2446">
        <f t="shared" si="228"/>
        <v>1.9570000014266531</v>
      </c>
      <c r="F2446">
        <f t="shared" si="231"/>
        <v>-2.6536029430140923E-3</v>
      </c>
      <c r="H2446">
        <v>1.138742969409502E-2</v>
      </c>
      <c r="I2446">
        <v>1.1494378116735133E-2</v>
      </c>
      <c r="J2446">
        <f t="shared" si="232"/>
        <v>2.2267186329667163</v>
      </c>
      <c r="K2446">
        <f t="shared" si="233"/>
        <v>2.2252050611296261</v>
      </c>
    </row>
    <row r="2447" spans="1:11">
      <c r="A2447" s="2">
        <v>39078</v>
      </c>
      <c r="B2447" s="1">
        <v>0.51109066700000005</v>
      </c>
      <c r="C2447">
        <f t="shared" si="229"/>
        <v>2.0443604814923688E-4</v>
      </c>
      <c r="D2447">
        <f t="shared" si="230"/>
        <v>2.0441515394798221E-4</v>
      </c>
      <c r="E2447">
        <f t="shared" si="228"/>
        <v>1.9566000018544654</v>
      </c>
      <c r="F2447">
        <f t="shared" si="231"/>
        <v>-2.0441515394783107E-4</v>
      </c>
      <c r="H2447">
        <v>1.1423903962308447E-2</v>
      </c>
      <c r="I2447">
        <v>1.1501243738145364E-2</v>
      </c>
      <c r="J2447">
        <f t="shared" si="232"/>
        <v>2.2338151290227368</v>
      </c>
      <c r="K2447">
        <f t="shared" si="233"/>
        <v>2.226540848182974</v>
      </c>
    </row>
    <row r="2448" spans="1:11">
      <c r="A2448" s="2">
        <v>39079</v>
      </c>
      <c r="B2448" s="1">
        <v>0.50965801899999996</v>
      </c>
      <c r="C2448">
        <f t="shared" si="229"/>
        <v>-2.8031190794569616E-3</v>
      </c>
      <c r="D2448">
        <f t="shared" si="230"/>
        <v>-2.8070551750276145E-3</v>
      </c>
      <c r="E2448">
        <f t="shared" si="228"/>
        <v>1.9621000018053283</v>
      </c>
      <c r="F2448">
        <f t="shared" si="231"/>
        <v>2.8070551750274575E-3</v>
      </c>
      <c r="H2448">
        <v>1.1480470157457593E-2</v>
      </c>
      <c r="I2448">
        <v>1.1537210719591774E-2</v>
      </c>
      <c r="J2448">
        <f t="shared" si="232"/>
        <v>2.2448207447743984</v>
      </c>
      <c r="K2448">
        <f t="shared" si="233"/>
        <v>2.2335386456572892</v>
      </c>
    </row>
    <row r="2449" spans="1:11">
      <c r="A2449" s="2">
        <v>39080</v>
      </c>
      <c r="B2449" s="1">
        <v>0.510568774</v>
      </c>
      <c r="C2449">
        <f t="shared" si="229"/>
        <v>1.7869923871443039E-3</v>
      </c>
      <c r="D2449">
        <f t="shared" si="230"/>
        <v>1.7853976158618862E-3</v>
      </c>
      <c r="E2449">
        <f t="shared" si="228"/>
        <v>1.958599998518515</v>
      </c>
      <c r="F2449">
        <f t="shared" si="231"/>
        <v>-1.7853976158618049E-3</v>
      </c>
      <c r="H2449">
        <v>1.1490789614794612E-2</v>
      </c>
      <c r="I2449">
        <v>1.1601442897009326E-2</v>
      </c>
      <c r="J2449">
        <f t="shared" si="232"/>
        <v>2.2468285160575374</v>
      </c>
      <c r="K2449">
        <f t="shared" si="233"/>
        <v>2.24603576804083</v>
      </c>
    </row>
    <row r="2450" spans="1:11">
      <c r="A2450" s="2">
        <v>39085</v>
      </c>
      <c r="B2450" s="1">
        <v>0.51287311499999999</v>
      </c>
      <c r="C2450">
        <f t="shared" si="229"/>
        <v>4.513282279186237E-3</v>
      </c>
      <c r="D2450">
        <f t="shared" si="230"/>
        <v>4.5031279621230384E-3</v>
      </c>
      <c r="E2450">
        <f t="shared" si="228"/>
        <v>1.9498000007272753</v>
      </c>
      <c r="F2450">
        <f t="shared" si="231"/>
        <v>-4.5031279621230358E-3</v>
      </c>
      <c r="H2450">
        <v>1.1502441320749153E-2</v>
      </c>
      <c r="I2450">
        <v>1.1625706092994702E-2</v>
      </c>
      <c r="J2450">
        <f t="shared" si="232"/>
        <v>2.2490954919120898</v>
      </c>
      <c r="K2450">
        <f t="shared" si="233"/>
        <v>2.2507564569826659</v>
      </c>
    </row>
    <row r="2451" spans="1:11">
      <c r="A2451" s="2">
        <v>39086</v>
      </c>
      <c r="B2451" s="1">
        <v>0.51432392100000002</v>
      </c>
      <c r="C2451">
        <f t="shared" si="229"/>
        <v>2.8287815398551075E-3</v>
      </c>
      <c r="D2451">
        <f t="shared" si="230"/>
        <v>2.8247880666911244E-3</v>
      </c>
      <c r="E2451">
        <f t="shared" si="228"/>
        <v>1.9443000007771367</v>
      </c>
      <c r="F2451">
        <f t="shared" si="231"/>
        <v>-2.8247880666911556E-3</v>
      </c>
      <c r="H2451">
        <v>1.1510130468788793E-2</v>
      </c>
      <c r="I2451">
        <v>1.1675919476429415E-2</v>
      </c>
      <c r="J2451">
        <f t="shared" si="232"/>
        <v>2.250591505716073</v>
      </c>
      <c r="K2451">
        <f t="shared" si="233"/>
        <v>2.2605260588131619</v>
      </c>
    </row>
    <row r="2452" spans="1:11">
      <c r="A2452" s="2">
        <v>39087</v>
      </c>
      <c r="B2452" s="1">
        <v>0.51800051800000002</v>
      </c>
      <c r="C2452">
        <f t="shared" si="229"/>
        <v>7.1484075499572697E-3</v>
      </c>
      <c r="D2452">
        <f t="shared" si="230"/>
        <v>7.1229787961890048E-3</v>
      </c>
      <c r="E2452">
        <f t="shared" si="228"/>
        <v>1.9305000000019303</v>
      </c>
      <c r="F2452">
        <f t="shared" si="231"/>
        <v>-7.1229787961890386E-3</v>
      </c>
      <c r="H2452">
        <v>1.1530700813680243E-2</v>
      </c>
      <c r="I2452">
        <v>1.169922268167985E-2</v>
      </c>
      <c r="J2452">
        <f t="shared" si="232"/>
        <v>2.2545937072280808</v>
      </c>
      <c r="K2452">
        <f t="shared" si="233"/>
        <v>2.265059970314407</v>
      </c>
    </row>
    <row r="2453" spans="1:11">
      <c r="A2453" s="2">
        <v>39090</v>
      </c>
      <c r="B2453" s="1">
        <v>0.51586278100000005</v>
      </c>
      <c r="C2453">
        <f t="shared" si="229"/>
        <v>-4.1269012785041248E-3</v>
      </c>
      <c r="D2453">
        <f t="shared" si="230"/>
        <v>-4.1354404371927713E-3</v>
      </c>
      <c r="E2453">
        <f t="shared" si="228"/>
        <v>1.9384999981225626</v>
      </c>
      <c r="F2453">
        <f t="shared" si="231"/>
        <v>4.1354404371927063E-3</v>
      </c>
      <c r="H2453">
        <v>1.1546770950971022E-2</v>
      </c>
      <c r="I2453">
        <v>1.1724024695693237E-2</v>
      </c>
      <c r="J2453">
        <f t="shared" si="232"/>
        <v>2.2577203406463693</v>
      </c>
      <c r="K2453">
        <f t="shared" si="233"/>
        <v>2.2698854926140584</v>
      </c>
    </row>
    <row r="2454" spans="1:11">
      <c r="A2454" s="2">
        <v>39091</v>
      </c>
      <c r="B2454" s="1">
        <v>0.51546391800000002</v>
      </c>
      <c r="C2454">
        <f t="shared" si="229"/>
        <v>-7.7319592475122434E-4</v>
      </c>
      <c r="D2454">
        <f t="shared" si="230"/>
        <v>-7.7349499489006237E-4</v>
      </c>
      <c r="E2454">
        <f t="shared" si="228"/>
        <v>1.9399999982151999</v>
      </c>
      <c r="F2454">
        <f t="shared" si="231"/>
        <v>7.7349499488991503E-4</v>
      </c>
      <c r="H2454">
        <v>1.1583588409025129E-2</v>
      </c>
      <c r="I2454">
        <v>1.1742061475744981E-2</v>
      </c>
      <c r="J2454">
        <f t="shared" si="232"/>
        <v>2.2648836083052255</v>
      </c>
      <c r="K2454">
        <f t="shared" si="233"/>
        <v>2.2733947594141912</v>
      </c>
    </row>
    <row r="2455" spans="1:11">
      <c r="A2455" s="2">
        <v>39092</v>
      </c>
      <c r="B2455" s="1">
        <v>0.51722354400000004</v>
      </c>
      <c r="C2455">
        <f t="shared" si="229"/>
        <v>3.4136744368593597E-3</v>
      </c>
      <c r="D2455">
        <f t="shared" si="230"/>
        <v>3.4078610764687075E-3</v>
      </c>
      <c r="E2455">
        <f t="shared" si="228"/>
        <v>1.9334000000587752</v>
      </c>
      <c r="F2455">
        <f t="shared" si="231"/>
        <v>-3.4078610764688238E-3</v>
      </c>
      <c r="H2455">
        <v>1.1684776092283926E-2</v>
      </c>
      <c r="I2455">
        <v>1.1749570759661175E-2</v>
      </c>
      <c r="J2455">
        <f t="shared" si="232"/>
        <v>2.2845708571613819</v>
      </c>
      <c r="K2455">
        <f t="shared" si="233"/>
        <v>2.2748557785464461</v>
      </c>
    </row>
    <row r="2456" spans="1:11">
      <c r="A2456" s="2">
        <v>39093</v>
      </c>
      <c r="B2456" s="1">
        <v>0.51442975499999999</v>
      </c>
      <c r="C2456">
        <f t="shared" si="229"/>
        <v>-5.401511652764257E-3</v>
      </c>
      <c r="D2456">
        <f t="shared" si="230"/>
        <v>-5.4161525626621717E-3</v>
      </c>
      <c r="E2456">
        <f t="shared" si="228"/>
        <v>1.9438999985527665</v>
      </c>
      <c r="F2456">
        <f t="shared" si="231"/>
        <v>5.4161525626621873E-3</v>
      </c>
      <c r="H2456">
        <v>1.1916101969278706E-2</v>
      </c>
      <c r="I2456">
        <v>1.1792284300673712E-2</v>
      </c>
      <c r="J2456">
        <f t="shared" si="232"/>
        <v>2.3295780157462573</v>
      </c>
      <c r="K2456">
        <f t="shared" si="233"/>
        <v>2.2831661981979243</v>
      </c>
    </row>
    <row r="2457" spans="1:11">
      <c r="A2457" s="2">
        <v>39094</v>
      </c>
      <c r="B2457" s="1">
        <v>0.51080349400000002</v>
      </c>
      <c r="C2457">
        <f t="shared" si="229"/>
        <v>-7.0490887526518664E-3</v>
      </c>
      <c r="D2457">
        <f t="shared" si="230"/>
        <v>-7.0740509551297142E-3</v>
      </c>
      <c r="E2457">
        <f t="shared" si="228"/>
        <v>1.9576999996010207</v>
      </c>
      <c r="F2457">
        <f t="shared" si="231"/>
        <v>7.0740509551297194E-3</v>
      </c>
      <c r="H2457">
        <v>1.1921797964174323E-2</v>
      </c>
      <c r="I2457">
        <v>1.2117390582564331E-2</v>
      </c>
      <c r="J2457">
        <f t="shared" si="232"/>
        <v>2.3306862382628912</v>
      </c>
      <c r="K2457">
        <f t="shared" si="233"/>
        <v>2.3464194328817403</v>
      </c>
    </row>
    <row r="2458" spans="1:11">
      <c r="A2458" s="2">
        <v>39098</v>
      </c>
      <c r="B2458" s="1">
        <v>0.51007396100000002</v>
      </c>
      <c r="C2458">
        <f t="shared" si="229"/>
        <v>-1.4282067538089471E-3</v>
      </c>
      <c r="D2458">
        <f t="shared" si="230"/>
        <v>-1.429227613189374E-3</v>
      </c>
      <c r="E2458">
        <f t="shared" si="228"/>
        <v>1.9604999989403498</v>
      </c>
      <c r="F2458">
        <f t="shared" si="231"/>
        <v>1.4292276131894135E-3</v>
      </c>
      <c r="H2458">
        <v>1.2009854567245596E-2</v>
      </c>
      <c r="I2458">
        <v>1.21629454118178E-2</v>
      </c>
      <c r="J2458">
        <f t="shared" si="232"/>
        <v>2.3478186816815048</v>
      </c>
      <c r="K2458">
        <f t="shared" si="233"/>
        <v>2.3552826584367614</v>
      </c>
    </row>
    <row r="2459" spans="1:11">
      <c r="A2459" s="2">
        <v>39099</v>
      </c>
      <c r="B2459" s="1">
        <v>0.50709939100000001</v>
      </c>
      <c r="C2459">
        <f t="shared" si="229"/>
        <v>-5.8316444818480306E-3</v>
      </c>
      <c r="D2459">
        <f t="shared" si="230"/>
        <v>-5.8487149186944318E-3</v>
      </c>
      <c r="E2459">
        <f t="shared" si="228"/>
        <v>1.9720000018694559</v>
      </c>
      <c r="F2459">
        <f t="shared" si="231"/>
        <v>5.848714918694352E-3</v>
      </c>
      <c r="H2459">
        <v>1.2048763453303572E-2</v>
      </c>
      <c r="I2459">
        <v>1.2188829019673254E-2</v>
      </c>
      <c r="J2459">
        <f t="shared" si="232"/>
        <v>2.3553888611526568</v>
      </c>
      <c r="K2459">
        <f t="shared" si="233"/>
        <v>2.3603186174856723</v>
      </c>
    </row>
    <row r="2460" spans="1:11">
      <c r="A2460" s="2">
        <v>39100</v>
      </c>
      <c r="B2460" s="1">
        <v>0.50722799900000004</v>
      </c>
      <c r="C2460">
        <f t="shared" si="229"/>
        <v>2.5361497624043494E-4</v>
      </c>
      <c r="D2460">
        <f t="shared" si="230"/>
        <v>2.5358282139886627E-4</v>
      </c>
      <c r="E2460">
        <f t="shared" si="228"/>
        <v>1.9714999999438121</v>
      </c>
      <c r="F2460">
        <f t="shared" si="231"/>
        <v>-2.5358282139892606E-4</v>
      </c>
      <c r="H2460">
        <v>1.2080456881416506E-2</v>
      </c>
      <c r="I2460">
        <v>1.222085442009401E-2</v>
      </c>
      <c r="J2460">
        <f t="shared" si="232"/>
        <v>2.3615551887754389</v>
      </c>
      <c r="K2460">
        <f t="shared" si="233"/>
        <v>2.3665495342088958</v>
      </c>
    </row>
    <row r="2461" spans="1:11">
      <c r="A2461" s="2">
        <v>39101</v>
      </c>
      <c r="B2461" s="1">
        <v>0.50609848700000004</v>
      </c>
      <c r="C2461">
        <f t="shared" si="229"/>
        <v>-2.2268329079365712E-3</v>
      </c>
      <c r="D2461">
        <f t="shared" si="230"/>
        <v>-2.2293159872899229E-3</v>
      </c>
      <c r="E2461">
        <f t="shared" si="228"/>
        <v>1.9758999990845654</v>
      </c>
      <c r="F2461">
        <f t="shared" si="231"/>
        <v>2.2293159872899693E-3</v>
      </c>
      <c r="H2461">
        <v>1.2216924554011311E-2</v>
      </c>
      <c r="I2461">
        <v>1.2238550074367678E-2</v>
      </c>
      <c r="J2461">
        <f t="shared" si="232"/>
        <v>2.3881065727449973</v>
      </c>
      <c r="K2461">
        <f t="shared" si="233"/>
        <v>2.3699924309937463</v>
      </c>
    </row>
    <row r="2462" spans="1:11">
      <c r="A2462" s="2">
        <v>39104</v>
      </c>
      <c r="B2462" s="1">
        <v>0.50576572900000005</v>
      </c>
      <c r="C2462">
        <f t="shared" si="229"/>
        <v>-6.5749653189539625E-4</v>
      </c>
      <c r="D2462">
        <f t="shared" si="230"/>
        <v>-6.5771277753248975E-4</v>
      </c>
      <c r="E2462">
        <f t="shared" si="228"/>
        <v>1.9772000012282365</v>
      </c>
      <c r="F2462">
        <f t="shared" si="231"/>
        <v>6.5771277753242979E-4</v>
      </c>
      <c r="H2462">
        <v>1.2458772384746847E-2</v>
      </c>
      <c r="I2462">
        <v>1.2260743638138802E-2</v>
      </c>
      <c r="J2462">
        <f t="shared" si="232"/>
        <v>2.4351609006599331</v>
      </c>
      <c r="K2462">
        <f t="shared" si="233"/>
        <v>2.3743104487494211</v>
      </c>
    </row>
    <row r="2463" spans="1:11">
      <c r="A2463" s="2">
        <v>39105</v>
      </c>
      <c r="B2463" s="1">
        <v>0.50385448700000002</v>
      </c>
      <c r="C2463">
        <f t="shared" si="229"/>
        <v>-3.7789076847475345E-3</v>
      </c>
      <c r="D2463">
        <f t="shared" si="230"/>
        <v>-3.7860657953087597E-3</v>
      </c>
      <c r="E2463">
        <f t="shared" si="228"/>
        <v>1.984699999307538</v>
      </c>
      <c r="F2463">
        <f t="shared" si="231"/>
        <v>3.7860657953088122E-3</v>
      </c>
      <c r="H2463">
        <v>1.2588592967788496E-2</v>
      </c>
      <c r="I2463">
        <v>1.2428615643135089E-2</v>
      </c>
      <c r="J2463">
        <f t="shared" si="232"/>
        <v>2.4604190155083137</v>
      </c>
      <c r="K2463">
        <f t="shared" si="233"/>
        <v>2.4069719133853011</v>
      </c>
    </row>
    <row r="2464" spans="1:11">
      <c r="A2464" s="2">
        <v>39106</v>
      </c>
      <c r="B2464" s="1">
        <v>0.50825921200000002</v>
      </c>
      <c r="C2464">
        <f t="shared" si="229"/>
        <v>8.7420577044499126E-3</v>
      </c>
      <c r="D2464">
        <f t="shared" si="230"/>
        <v>8.7040671677546377E-3</v>
      </c>
      <c r="E2464">
        <f t="shared" si="228"/>
        <v>1.9675000007673249</v>
      </c>
      <c r="F2464">
        <f t="shared" si="231"/>
        <v>-8.7040671677545596E-3</v>
      </c>
      <c r="H2464">
        <v>1.2702754376623535E-2</v>
      </c>
      <c r="I2464">
        <v>1.2434769347874776E-2</v>
      </c>
      <c r="J2464">
        <f t="shared" si="232"/>
        <v>2.4826304546195002</v>
      </c>
      <c r="K2464">
        <f t="shared" si="233"/>
        <v>2.4081691887126517</v>
      </c>
    </row>
    <row r="2465" spans="1:11">
      <c r="A2465" s="2">
        <v>39107</v>
      </c>
      <c r="B2465" s="1">
        <v>0.50753692299999997</v>
      </c>
      <c r="C2465">
        <f t="shared" si="229"/>
        <v>-1.4211036080543638E-3</v>
      </c>
      <c r="D2465">
        <f t="shared" si="230"/>
        <v>-1.4221143334639463E-3</v>
      </c>
      <c r="E2465">
        <f t="shared" si="228"/>
        <v>1.970300001207991</v>
      </c>
      <c r="F2465">
        <f t="shared" si="231"/>
        <v>1.4221143334638454E-3</v>
      </c>
      <c r="H2465">
        <v>1.2803127084005552E-2</v>
      </c>
      <c r="I2465">
        <v>1.2488599814884857E-2</v>
      </c>
      <c r="J2465">
        <f t="shared" si="232"/>
        <v>2.502159140374089</v>
      </c>
      <c r="K2465">
        <f t="shared" si="233"/>
        <v>2.4186425365148749</v>
      </c>
    </row>
    <row r="2466" spans="1:11">
      <c r="A2466" s="2">
        <v>39108</v>
      </c>
      <c r="B2466" s="1">
        <v>0.51025614900000005</v>
      </c>
      <c r="C2466">
        <f t="shared" si="229"/>
        <v>5.3576909910848514E-3</v>
      </c>
      <c r="D2466">
        <f t="shared" si="230"/>
        <v>5.3433896235040596E-3</v>
      </c>
      <c r="E2466">
        <f t="shared" si="228"/>
        <v>1.9597999984121699</v>
      </c>
      <c r="F2466">
        <f t="shared" si="231"/>
        <v>-5.3433896235040614E-3</v>
      </c>
      <c r="H2466">
        <v>1.2878117120250597E-2</v>
      </c>
      <c r="I2466">
        <v>1.2491154646023257E-2</v>
      </c>
      <c r="J2466">
        <f t="shared" si="232"/>
        <v>2.51674933018516</v>
      </c>
      <c r="K2466">
        <f t="shared" si="233"/>
        <v>2.4191396088342252</v>
      </c>
    </row>
    <row r="2467" spans="1:11">
      <c r="A2467" s="2">
        <v>39111</v>
      </c>
      <c r="B2467" s="1">
        <v>0.51041241299999995</v>
      </c>
      <c r="C2467">
        <f t="shared" si="229"/>
        <v>3.0624618695163086E-4</v>
      </c>
      <c r="D2467">
        <f t="shared" si="230"/>
        <v>3.061993031598637E-4</v>
      </c>
      <c r="E2467">
        <f t="shared" si="228"/>
        <v>1.959200000882424</v>
      </c>
      <c r="F2467">
        <f t="shared" si="231"/>
        <v>-3.0619930315994366E-4</v>
      </c>
      <c r="H2467">
        <v>1.2925350094468687E-2</v>
      </c>
      <c r="I2467">
        <v>1.2574061175897556E-2</v>
      </c>
      <c r="J2467">
        <f t="shared" si="232"/>
        <v>2.5259390584969514</v>
      </c>
      <c r="K2467">
        <f t="shared" si="233"/>
        <v>2.4352700451963387</v>
      </c>
    </row>
    <row r="2468" spans="1:11">
      <c r="A2468" s="2">
        <v>39112</v>
      </c>
      <c r="B2468" s="1">
        <v>0.50976194100000005</v>
      </c>
      <c r="C2468">
        <f t="shared" si="229"/>
        <v>-1.2744047429738004E-3</v>
      </c>
      <c r="D2468">
        <f t="shared" si="230"/>
        <v>-1.2752174872817737E-3</v>
      </c>
      <c r="E2468">
        <f t="shared" si="228"/>
        <v>1.9617000006675662</v>
      </c>
      <c r="F2468">
        <f t="shared" si="231"/>
        <v>1.2752174872816366E-3</v>
      </c>
      <c r="H2468">
        <v>1.2975059117815387E-2</v>
      </c>
      <c r="I2468">
        <v>1.2596232254346642E-2</v>
      </c>
      <c r="J2468">
        <f t="shared" si="232"/>
        <v>2.5356105311654185</v>
      </c>
      <c r="K2468">
        <f t="shared" si="233"/>
        <v>2.4395836881692698</v>
      </c>
    </row>
    <row r="2469" spans="1:11">
      <c r="A2469" s="2">
        <v>39113</v>
      </c>
      <c r="B2469" s="1">
        <v>0.50991790299999995</v>
      </c>
      <c r="C2469">
        <f t="shared" si="229"/>
        <v>3.0595065550387268E-4</v>
      </c>
      <c r="D2469">
        <f t="shared" si="230"/>
        <v>3.059038621461334E-4</v>
      </c>
      <c r="E2469">
        <f t="shared" si="228"/>
        <v>1.9611000008368016</v>
      </c>
      <c r="F2469">
        <f t="shared" si="231"/>
        <v>-3.0590386214617357E-4</v>
      </c>
      <c r="H2469">
        <v>1.3096538985845507E-2</v>
      </c>
      <c r="I2469">
        <v>1.265943794953958E-2</v>
      </c>
      <c r="J2469">
        <f t="shared" si="232"/>
        <v>2.5592458622244889</v>
      </c>
      <c r="K2469">
        <f t="shared" si="233"/>
        <v>2.4518810964141764</v>
      </c>
    </row>
    <row r="2470" spans="1:11">
      <c r="A2470" s="2">
        <v>39114</v>
      </c>
      <c r="B2470" s="1">
        <v>0.50797521099999998</v>
      </c>
      <c r="C2470">
        <f t="shared" si="229"/>
        <v>-3.8098132828255915E-3</v>
      </c>
      <c r="D2470">
        <f t="shared" si="230"/>
        <v>-3.8170891070173187E-3</v>
      </c>
      <c r="E2470">
        <f t="shared" si="228"/>
        <v>1.9685999992625625</v>
      </c>
      <c r="F2470">
        <f t="shared" si="231"/>
        <v>3.8170891070173118E-3</v>
      </c>
      <c r="H2470">
        <v>1.3261130764765294E-2</v>
      </c>
      <c r="I2470">
        <v>1.2789455333466085E-2</v>
      </c>
      <c r="J2470">
        <f t="shared" si="232"/>
        <v>2.5912691204602147</v>
      </c>
      <c r="K2470">
        <f t="shared" si="233"/>
        <v>2.4771775011795754</v>
      </c>
    </row>
    <row r="2471" spans="1:11">
      <c r="A2471" s="2">
        <v>39115</v>
      </c>
      <c r="B2471" s="1">
        <v>0.50859525999999999</v>
      </c>
      <c r="C2471">
        <f t="shared" si="229"/>
        <v>1.2206284609428408E-3</v>
      </c>
      <c r="D2471">
        <f t="shared" si="230"/>
        <v>1.2198840996871245E-3</v>
      </c>
      <c r="E2471">
        <f t="shared" si="228"/>
        <v>1.9661999995831656</v>
      </c>
      <c r="F2471">
        <f t="shared" si="231"/>
        <v>-1.2198840996870302E-3</v>
      </c>
      <c r="H2471">
        <v>1.3277119635109134E-2</v>
      </c>
      <c r="I2471">
        <v>1.2814956385328367E-2</v>
      </c>
      <c r="J2471">
        <f t="shared" si="232"/>
        <v>2.5943799424422038</v>
      </c>
      <c r="K2471">
        <f t="shared" si="233"/>
        <v>2.4821390294796402</v>
      </c>
    </row>
    <row r="2472" spans="1:11">
      <c r="A2472" s="2">
        <v>39118</v>
      </c>
      <c r="B2472" s="1">
        <v>0.510204082</v>
      </c>
      <c r="C2472">
        <f t="shared" si="229"/>
        <v>3.1632658157294546E-3</v>
      </c>
      <c r="D2472">
        <f t="shared" si="230"/>
        <v>3.158273216261066E-3</v>
      </c>
      <c r="E2472">
        <f t="shared" si="228"/>
        <v>1.9599999985887999</v>
      </c>
      <c r="F2472">
        <f t="shared" si="231"/>
        <v>-3.1582732162610309E-3</v>
      </c>
      <c r="H2472">
        <v>1.3461588205254541E-2</v>
      </c>
      <c r="I2472">
        <v>1.2817176741884206E-2</v>
      </c>
      <c r="J2472">
        <f t="shared" si="232"/>
        <v>2.630270463201569</v>
      </c>
      <c r="K2472">
        <f t="shared" si="233"/>
        <v>2.4825710258516929</v>
      </c>
    </row>
    <row r="2473" spans="1:11">
      <c r="A2473" s="2">
        <v>39119</v>
      </c>
      <c r="B2473" s="1">
        <v>0.50779464799999996</v>
      </c>
      <c r="C2473">
        <f t="shared" si="229"/>
        <v>-4.7224906365999075E-3</v>
      </c>
      <c r="D2473">
        <f t="shared" si="230"/>
        <v>-4.7336768271878217E-3</v>
      </c>
      <c r="E2473">
        <f t="shared" si="228"/>
        <v>1.9692999993966067</v>
      </c>
      <c r="F2473">
        <f t="shared" si="231"/>
        <v>4.7336768271877888E-3</v>
      </c>
      <c r="H2473">
        <v>1.3827380807203197E-2</v>
      </c>
      <c r="I2473">
        <v>1.3127059162317774E-2</v>
      </c>
      <c r="J2473">
        <f t="shared" si="232"/>
        <v>2.7014396979579942</v>
      </c>
      <c r="K2473">
        <f t="shared" si="233"/>
        <v>2.5428622799919869</v>
      </c>
    </row>
    <row r="2474" spans="1:11">
      <c r="A2474" s="2">
        <v>39120</v>
      </c>
      <c r="B2474" s="1">
        <v>0.50763998200000005</v>
      </c>
      <c r="C2474">
        <f t="shared" si="229"/>
        <v>-3.0458375370645552E-4</v>
      </c>
      <c r="D2474">
        <f t="shared" si="230"/>
        <v>-3.0463014875899179E-4</v>
      </c>
      <c r="E2474">
        <f t="shared" si="228"/>
        <v>1.969899998932708</v>
      </c>
      <c r="F2474">
        <f t="shared" si="231"/>
        <v>3.0463014875891422E-4</v>
      </c>
      <c r="H2474">
        <v>1.4067510918518331E-2</v>
      </c>
      <c r="I2474">
        <v>1.3204691478602801E-2</v>
      </c>
      <c r="J2474">
        <f t="shared" si="232"/>
        <v>2.7481598234423039</v>
      </c>
      <c r="K2474">
        <f t="shared" si="233"/>
        <v>2.5579665563303848</v>
      </c>
    </row>
    <row r="2475" spans="1:11">
      <c r="A2475" s="2">
        <v>39121</v>
      </c>
      <c r="B2475" s="1">
        <v>0.510568774</v>
      </c>
      <c r="C2475">
        <f t="shared" si="229"/>
        <v>5.7694273576740507E-3</v>
      </c>
      <c r="D2475">
        <f t="shared" si="230"/>
        <v>5.7528479502156667E-3</v>
      </c>
      <c r="E2475">
        <f t="shared" si="228"/>
        <v>1.958599998518515</v>
      </c>
      <c r="F2475">
        <f t="shared" si="231"/>
        <v>-5.7528479502156676E-3</v>
      </c>
      <c r="H2475">
        <v>1.4144196267461872E-2</v>
      </c>
      <c r="I2475">
        <v>1.3229868749220039E-2</v>
      </c>
      <c r="J2475">
        <f t="shared" si="232"/>
        <v>2.7630798561938335</v>
      </c>
      <c r="K2475">
        <f t="shared" si="233"/>
        <v>2.5628650891972025</v>
      </c>
    </row>
    <row r="2476" spans="1:11">
      <c r="A2476" s="2">
        <v>39122</v>
      </c>
      <c r="B2476" s="1">
        <v>0.51250512500000001</v>
      </c>
      <c r="C2476">
        <f t="shared" si="229"/>
        <v>3.7925370657312385E-3</v>
      </c>
      <c r="D2476">
        <f t="shared" si="230"/>
        <v>3.7853635285834929E-3</v>
      </c>
      <c r="E2476">
        <f t="shared" si="228"/>
        <v>1.95120000019512</v>
      </c>
      <c r="F2476">
        <f t="shared" si="231"/>
        <v>-3.7853635285835627E-3</v>
      </c>
      <c r="H2476">
        <v>1.4308934947399914E-2</v>
      </c>
      <c r="I2476">
        <v>1.3335598246878421E-2</v>
      </c>
      <c r="J2476">
        <f t="shared" si="232"/>
        <v>2.7951316957431196</v>
      </c>
      <c r="K2476">
        <f t="shared" si="233"/>
        <v>2.5834360012370925</v>
      </c>
    </row>
    <row r="2477" spans="1:11">
      <c r="A2477" s="2">
        <v>39125</v>
      </c>
      <c r="B2477" s="1">
        <v>0.51350518599999995</v>
      </c>
      <c r="C2477">
        <f t="shared" si="229"/>
        <v>1.9513190233950706E-3</v>
      </c>
      <c r="D2477">
        <f t="shared" si="230"/>
        <v>1.9494176734546258E-3</v>
      </c>
      <c r="E2477">
        <f t="shared" si="228"/>
        <v>1.9474000015259829</v>
      </c>
      <c r="F2477">
        <f t="shared" si="231"/>
        <v>-1.949417673454484E-3</v>
      </c>
      <c r="H2477">
        <v>1.4705748358468189E-2</v>
      </c>
      <c r="I2477">
        <v>1.3678794492128554E-2</v>
      </c>
      <c r="J2477">
        <f t="shared" si="232"/>
        <v>2.8723363922196761</v>
      </c>
      <c r="K2477">
        <f t="shared" si="233"/>
        <v>2.6502088501564338</v>
      </c>
    </row>
    <row r="2478" spans="1:11">
      <c r="A2478" s="2">
        <v>39126</v>
      </c>
      <c r="B2478" s="1">
        <v>0.51432392100000002</v>
      </c>
      <c r="C2478">
        <f t="shared" si="229"/>
        <v>1.5944045402496165E-3</v>
      </c>
      <c r="D2478">
        <f t="shared" si="230"/>
        <v>1.593134826776082E-3</v>
      </c>
      <c r="E2478">
        <f t="shared" si="228"/>
        <v>1.9443000007771367</v>
      </c>
      <c r="F2478">
        <f t="shared" si="231"/>
        <v>-1.5931348267759766E-3</v>
      </c>
      <c r="H2478">
        <v>1.4775955834643925E-2</v>
      </c>
      <c r="I2478">
        <v>1.3853823465316583E-2</v>
      </c>
      <c r="J2478">
        <f t="shared" si="232"/>
        <v>2.8859960789574317</v>
      </c>
      <c r="K2478">
        <f t="shared" si="233"/>
        <v>2.6842627867741662</v>
      </c>
    </row>
    <row r="2479" spans="1:11">
      <c r="A2479" s="2">
        <v>39127</v>
      </c>
      <c r="B2479" s="1">
        <v>0.50947625799999996</v>
      </c>
      <c r="C2479">
        <f t="shared" si="229"/>
        <v>-9.4253111746673834E-3</v>
      </c>
      <c r="D2479">
        <f t="shared" si="230"/>
        <v>-9.4700105118684184E-3</v>
      </c>
      <c r="E2479">
        <f t="shared" si="228"/>
        <v>1.9628000015655294</v>
      </c>
      <c r="F2479">
        <f t="shared" si="231"/>
        <v>9.4700105118684479E-3</v>
      </c>
      <c r="H2479">
        <v>1.4806721422720657E-2</v>
      </c>
      <c r="I2479">
        <v>1.408253601063297E-2</v>
      </c>
      <c r="J2479">
        <f t="shared" si="232"/>
        <v>2.891981884434601</v>
      </c>
      <c r="K2479">
        <f t="shared" si="233"/>
        <v>2.7287614910744957</v>
      </c>
    </row>
    <row r="2480" spans="1:11">
      <c r="A2480" s="2">
        <v>39128</v>
      </c>
      <c r="B2480" s="1">
        <v>0.51198034000000003</v>
      </c>
      <c r="C2480">
        <f t="shared" si="229"/>
        <v>4.915012153520415E-3</v>
      </c>
      <c r="D2480">
        <f t="shared" si="230"/>
        <v>4.902972913843338E-3</v>
      </c>
      <c r="E2480">
        <f t="shared" si="228"/>
        <v>1.9531999998281182</v>
      </c>
      <c r="F2480">
        <f t="shared" si="231"/>
        <v>-4.9029729138432634E-3</v>
      </c>
      <c r="H2480">
        <v>1.5004311844114198E-2</v>
      </c>
      <c r="I2480">
        <v>1.4152161612311588E-2</v>
      </c>
      <c r="J2480">
        <f t="shared" si="232"/>
        <v>2.9304254150332647</v>
      </c>
      <c r="K2480">
        <f t="shared" si="233"/>
        <v>2.7423079673141069</v>
      </c>
    </row>
    <row r="2481" spans="1:11">
      <c r="A2481" s="2">
        <v>39129</v>
      </c>
      <c r="B2481" s="1">
        <v>0.51284681300000001</v>
      </c>
      <c r="C2481">
        <f t="shared" si="229"/>
        <v>1.6923950634510909E-3</v>
      </c>
      <c r="D2481">
        <f t="shared" si="230"/>
        <v>1.690964576664128E-3</v>
      </c>
      <c r="E2481">
        <f t="shared" si="228"/>
        <v>1.9498999986961019</v>
      </c>
      <c r="F2481">
        <f t="shared" si="231"/>
        <v>-1.6909645766640541E-3</v>
      </c>
      <c r="H2481">
        <v>1.5116042342934137E-2</v>
      </c>
      <c r="I2481">
        <v>1.4285084479494463E-2</v>
      </c>
      <c r="J2481">
        <f t="shared" si="232"/>
        <v>2.9521638921309639</v>
      </c>
      <c r="K2481">
        <f t="shared" si="233"/>
        <v>2.7681696678751337</v>
      </c>
    </row>
    <row r="2482" spans="1:11">
      <c r="A2482" s="2">
        <v>39133</v>
      </c>
      <c r="B2482" s="1">
        <v>0.511587456</v>
      </c>
      <c r="C2482">
        <f t="shared" si="229"/>
        <v>-2.455620212657994E-3</v>
      </c>
      <c r="D2482">
        <f t="shared" si="230"/>
        <v>-2.4586401929351741E-3</v>
      </c>
      <c r="E2482">
        <f t="shared" si="228"/>
        <v>1.954699999524617</v>
      </c>
      <c r="F2482">
        <f t="shared" si="231"/>
        <v>2.4586401929350661E-3</v>
      </c>
      <c r="H2482">
        <v>1.5174427677487083E-2</v>
      </c>
      <c r="I2482">
        <v>1.4429690908154987E-2</v>
      </c>
      <c r="J2482">
        <f t="shared" si="232"/>
        <v>2.9635234427588202</v>
      </c>
      <c r="K2482">
        <f t="shared" si="233"/>
        <v>2.7963045421558159</v>
      </c>
    </row>
    <row r="2483" spans="1:11">
      <c r="A2483" s="2">
        <v>39134</v>
      </c>
      <c r="B2483" s="1">
        <v>0.51219012500000005</v>
      </c>
      <c r="C2483">
        <f t="shared" si="229"/>
        <v>1.1780370940135398E-3</v>
      </c>
      <c r="D2483">
        <f t="shared" si="230"/>
        <v>1.1773437527838068E-3</v>
      </c>
      <c r="E2483">
        <f t="shared" si="228"/>
        <v>1.9523999999023798</v>
      </c>
      <c r="F2483">
        <f t="shared" si="231"/>
        <v>-1.1773437527839152E-3</v>
      </c>
      <c r="H2483">
        <v>1.5640835482627517E-2</v>
      </c>
      <c r="I2483">
        <v>1.4714658389441802E-2</v>
      </c>
      <c r="J2483">
        <f t="shared" si="232"/>
        <v>3.0542685436696573</v>
      </c>
      <c r="K2483">
        <f t="shared" si="233"/>
        <v>2.8517483030892183</v>
      </c>
    </row>
    <row r="2484" spans="1:11">
      <c r="A2484" s="2">
        <v>39135</v>
      </c>
      <c r="B2484" s="1">
        <v>0.51096009399999998</v>
      </c>
      <c r="C2484">
        <f t="shared" si="229"/>
        <v>-2.4015125242801139E-3</v>
      </c>
      <c r="D2484">
        <f t="shared" si="230"/>
        <v>-2.4044007805312188E-3</v>
      </c>
      <c r="E2484">
        <f t="shared" si="228"/>
        <v>1.9571000000638015</v>
      </c>
      <c r="F2484">
        <f t="shared" si="231"/>
        <v>2.4044007805312183E-3</v>
      </c>
      <c r="H2484">
        <v>1.58639273023337E-2</v>
      </c>
      <c r="I2484">
        <v>1.4769499158925819E-2</v>
      </c>
      <c r="J2484">
        <f t="shared" si="232"/>
        <v>3.0976736699743608</v>
      </c>
      <c r="K2484">
        <f t="shared" si="233"/>
        <v>2.8624182170700889</v>
      </c>
    </row>
    <row r="2485" spans="1:11">
      <c r="A2485" s="2">
        <v>39136</v>
      </c>
      <c r="B2485" s="1">
        <v>0.509190896</v>
      </c>
      <c r="C2485">
        <f t="shared" si="229"/>
        <v>-3.4624974059128677E-3</v>
      </c>
      <c r="D2485">
        <f t="shared" si="230"/>
        <v>-3.4685057232538914E-3</v>
      </c>
      <c r="E2485">
        <f t="shared" si="228"/>
        <v>1.9638999987148238</v>
      </c>
      <c r="F2485">
        <f t="shared" si="231"/>
        <v>3.4685057232538312E-3</v>
      </c>
      <c r="H2485">
        <v>1.7161024677242898E-2</v>
      </c>
      <c r="I2485">
        <v>1.4858418715992146E-2</v>
      </c>
      <c r="J2485">
        <f t="shared" si="232"/>
        <v>3.3500391554573419</v>
      </c>
      <c r="K2485">
        <f t="shared" si="233"/>
        <v>2.8797185582950848</v>
      </c>
    </row>
    <row r="2486" spans="1:11">
      <c r="A2486" s="2">
        <v>39139</v>
      </c>
      <c r="B2486" s="1">
        <v>0.50939840000000003</v>
      </c>
      <c r="C2486">
        <f t="shared" si="229"/>
        <v>4.0751710533326602E-4</v>
      </c>
      <c r="D2486">
        <f t="shared" si="230"/>
        <v>4.0743409278961836E-4</v>
      </c>
      <c r="E2486">
        <f t="shared" si="228"/>
        <v>1.9631000018845759</v>
      </c>
      <c r="F2486">
        <f t="shared" si="231"/>
        <v>-4.0743409278972531E-4</v>
      </c>
      <c r="H2486">
        <v>1.8230929459093128E-2</v>
      </c>
      <c r="I2486">
        <v>1.5292449334590098E-2</v>
      </c>
      <c r="J2486">
        <f t="shared" si="232"/>
        <v>3.5582016611528746</v>
      </c>
      <c r="K2486">
        <f t="shared" si="233"/>
        <v>2.964164298372709</v>
      </c>
    </row>
    <row r="2487" spans="1:11">
      <c r="A2487" s="2">
        <v>39140</v>
      </c>
      <c r="B2487" s="1">
        <v>0.50862112800000003</v>
      </c>
      <c r="C2487">
        <f t="shared" si="229"/>
        <v>-1.5258626646648121E-3</v>
      </c>
      <c r="D2487">
        <f t="shared" si="230"/>
        <v>-1.5270279786574505E-3</v>
      </c>
      <c r="E2487">
        <f t="shared" si="228"/>
        <v>1.9661000004702911</v>
      </c>
      <c r="F2487">
        <f t="shared" si="231"/>
        <v>1.5270279786574591E-3</v>
      </c>
      <c r="H2487">
        <v>1.9065997690329115E-2</v>
      </c>
      <c r="I2487">
        <v>1.6034355792579624E-2</v>
      </c>
      <c r="J2487">
        <f t="shared" si="232"/>
        <v>3.7206739655949659</v>
      </c>
      <c r="K2487">
        <f t="shared" si="233"/>
        <v>3.1085108887484645</v>
      </c>
    </row>
    <row r="2488" spans="1:11">
      <c r="A2488" s="2">
        <v>39141</v>
      </c>
      <c r="B2488" s="1">
        <v>0.50986590499999995</v>
      </c>
      <c r="C2488">
        <f t="shared" si="229"/>
        <v>2.4473560602853439E-3</v>
      </c>
      <c r="D2488">
        <f t="shared" si="230"/>
        <v>2.4443661616798166E-3</v>
      </c>
      <c r="E2488">
        <f t="shared" si="228"/>
        <v>1.9613000010267407</v>
      </c>
      <c r="F2488">
        <f t="shared" si="231"/>
        <v>-2.4443661616797454E-3</v>
      </c>
      <c r="H2488">
        <v>1.9568775938002075E-2</v>
      </c>
      <c r="I2488">
        <v>1.9019441961990482E-2</v>
      </c>
      <c r="J2488">
        <f t="shared" si="232"/>
        <v>3.8184953620596311</v>
      </c>
      <c r="K2488">
        <f t="shared" si="233"/>
        <v>3.6892943633928721</v>
      </c>
    </row>
    <row r="2489" spans="1:11">
      <c r="A2489" s="2">
        <v>39142</v>
      </c>
      <c r="B2489" s="1">
        <v>0.51075131500000004</v>
      </c>
      <c r="C2489">
        <f t="shared" si="229"/>
        <v>1.7365546339092042E-3</v>
      </c>
      <c r="D2489">
        <f t="shared" si="230"/>
        <v>1.735048566238039E-3</v>
      </c>
      <c r="E2489">
        <f t="shared" si="228"/>
        <v>1.9579000007077807</v>
      </c>
      <c r="F2489">
        <f t="shared" si="231"/>
        <v>-1.7350485662380394E-3</v>
      </c>
      <c r="H2489">
        <v>2.041383126422484E-2</v>
      </c>
      <c r="I2489">
        <v>1.9967385686668379E-2</v>
      </c>
      <c r="J2489">
        <f t="shared" si="232"/>
        <v>3.9829107727970992</v>
      </c>
      <c r="K2489">
        <f t="shared" si="233"/>
        <v>3.8737279170461822</v>
      </c>
    </row>
    <row r="2490" spans="1:11">
      <c r="A2490" s="2">
        <v>39143</v>
      </c>
      <c r="B2490" s="1">
        <v>0.51392743299999999</v>
      </c>
      <c r="C2490">
        <f t="shared" si="229"/>
        <v>6.218521434447899E-3</v>
      </c>
      <c r="D2490">
        <f t="shared" si="230"/>
        <v>6.1992662147999653E-3</v>
      </c>
      <c r="E2490">
        <f t="shared" si="228"/>
        <v>1.945800001690122</v>
      </c>
      <c r="F2490">
        <f t="shared" si="231"/>
        <v>-6.1992662147998907E-3</v>
      </c>
      <c r="H2490">
        <v>2.1707132053072901E-2</v>
      </c>
      <c r="I2490">
        <v>2.0930298134137021E-2</v>
      </c>
      <c r="J2490">
        <f t="shared" si="232"/>
        <v>4.2345375879974707</v>
      </c>
      <c r="K2490">
        <f t="shared" si="233"/>
        <v>4.0610738110273807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E481A-5418-4386-B33B-EDBD4FCFE3D6}">
  <dimension ref="A1:C21920"/>
  <sheetViews>
    <sheetView workbookViewId="0"/>
  </sheetViews>
  <sheetFormatPr baseColWidth="10" defaultColWidth="11.5" defaultRowHeight="15"/>
  <sheetData>
    <row r="1" spans="1:3" ht="16">
      <c r="A1" s="4"/>
      <c r="B1" s="4"/>
      <c r="C1" s="3"/>
    </row>
    <row r="2" spans="1:3" ht="16">
      <c r="A2" s="10" t="s">
        <v>2</v>
      </c>
      <c r="B2" s="5"/>
      <c r="C2" s="5"/>
    </row>
    <row r="3" spans="1:3" ht="16">
      <c r="A3" s="6" t="s">
        <v>3</v>
      </c>
      <c r="B3" s="5"/>
      <c r="C3" s="5"/>
    </row>
    <row r="4" spans="1:3" ht="16">
      <c r="A4" s="7" t="s">
        <v>4</v>
      </c>
      <c r="B4" s="5"/>
      <c r="C4" s="5"/>
    </row>
    <row r="5" spans="1:3" ht="16">
      <c r="A5" s="15"/>
      <c r="B5" s="23"/>
      <c r="C5" s="23"/>
    </row>
    <row r="6" spans="1:3">
      <c r="A6" s="11" t="s">
        <v>5</v>
      </c>
      <c r="B6" s="17" t="s">
        <v>6</v>
      </c>
      <c r="C6" s="16" t="s">
        <v>7</v>
      </c>
    </row>
    <row r="7" spans="1:3">
      <c r="A7" s="8" t="s">
        <v>8</v>
      </c>
      <c r="B7" s="8" t="s">
        <v>9</v>
      </c>
      <c r="C7" s="8" t="s">
        <v>10</v>
      </c>
    </row>
    <row r="8" spans="1:3">
      <c r="A8" s="9">
        <v>22648</v>
      </c>
      <c r="B8" s="13">
        <v>3.22</v>
      </c>
      <c r="C8" s="13">
        <v>4.0599999999999996</v>
      </c>
    </row>
    <row r="9" spans="1:3">
      <c r="A9" s="12">
        <v>22649</v>
      </c>
      <c r="B9" s="14">
        <v>3.24</v>
      </c>
      <c r="C9" s="14">
        <v>4.03</v>
      </c>
    </row>
    <row r="10" spans="1:3">
      <c r="A10" s="9">
        <v>22650</v>
      </c>
      <c r="B10" s="13">
        <v>3.24</v>
      </c>
      <c r="C10" s="13">
        <v>3.99</v>
      </c>
    </row>
    <row r="11" spans="1:3">
      <c r="A11" s="12">
        <v>22651</v>
      </c>
      <c r="B11" s="14">
        <v>3.26</v>
      </c>
      <c r="C11" s="14">
        <v>4.0199999999999996</v>
      </c>
    </row>
    <row r="12" spans="1:3">
      <c r="A12" s="9">
        <v>22652</v>
      </c>
      <c r="B12" s="13">
        <v>3.26</v>
      </c>
      <c r="C12" s="13">
        <v>4.0199999999999996</v>
      </c>
    </row>
    <row r="13" spans="1:3">
      <c r="A13" s="12">
        <v>22653</v>
      </c>
      <c r="B13" s="14">
        <v>3.26</v>
      </c>
      <c r="C13" s="14">
        <v>4.0199999999999996</v>
      </c>
    </row>
    <row r="14" spans="1:3">
      <c r="A14" s="9">
        <v>22654</v>
      </c>
      <c r="B14" s="13">
        <v>3.31</v>
      </c>
      <c r="C14" s="13">
        <v>4.03</v>
      </c>
    </row>
    <row r="15" spans="1:3">
      <c r="A15" s="12">
        <v>22655</v>
      </c>
      <c r="B15" s="14">
        <v>3.32</v>
      </c>
      <c r="C15" s="14">
        <v>4.05</v>
      </c>
    </row>
    <row r="16" spans="1:3">
      <c r="A16" s="9">
        <v>22656</v>
      </c>
      <c r="B16" s="13">
        <v>3.33</v>
      </c>
      <c r="C16" s="13">
        <v>4.07</v>
      </c>
    </row>
    <row r="17" spans="1:3">
      <c r="A17" s="12">
        <v>22657</v>
      </c>
      <c r="B17" s="14">
        <v>3.33</v>
      </c>
      <c r="C17" s="14">
        <v>4.08</v>
      </c>
    </row>
    <row r="18" spans="1:3">
      <c r="A18" s="9">
        <v>22658</v>
      </c>
      <c r="B18" s="13">
        <v>3.3</v>
      </c>
      <c r="C18" s="13">
        <v>4.08</v>
      </c>
    </row>
    <row r="19" spans="1:3">
      <c r="A19" s="12">
        <v>22659</v>
      </c>
      <c r="B19" s="14">
        <v>3.3</v>
      </c>
      <c r="C19" s="14">
        <v>4.08</v>
      </c>
    </row>
    <row r="20" spans="1:3">
      <c r="A20" s="9">
        <v>22660</v>
      </c>
      <c r="B20" s="13">
        <v>3.3</v>
      </c>
      <c r="C20" s="13">
        <v>4.08</v>
      </c>
    </row>
    <row r="21" spans="1:3">
      <c r="A21" s="12">
        <v>22661</v>
      </c>
      <c r="B21" s="14">
        <v>3.32</v>
      </c>
      <c r="C21" s="14">
        <v>4.0999999999999996</v>
      </c>
    </row>
    <row r="22" spans="1:3">
      <c r="A22" s="9">
        <v>22662</v>
      </c>
      <c r="B22" s="13">
        <v>3.3</v>
      </c>
      <c r="C22" s="13">
        <v>4.13</v>
      </c>
    </row>
    <row r="23" spans="1:3">
      <c r="A23" s="12">
        <v>22663</v>
      </c>
      <c r="B23" s="14">
        <v>3.3</v>
      </c>
      <c r="C23" s="14">
        <v>4.12</v>
      </c>
    </row>
    <row r="24" spans="1:3">
      <c r="A24" s="9">
        <v>22664</v>
      </c>
      <c r="B24" s="13">
        <v>3.27</v>
      </c>
      <c r="C24" s="13">
        <v>4.1100000000000003</v>
      </c>
    </row>
    <row r="25" spans="1:3">
      <c r="A25" s="12">
        <v>22665</v>
      </c>
      <c r="B25" s="14">
        <v>3.27</v>
      </c>
      <c r="C25" s="14">
        <v>4.1100000000000003</v>
      </c>
    </row>
    <row r="26" spans="1:3">
      <c r="A26" s="9">
        <v>22666</v>
      </c>
      <c r="B26" s="13">
        <v>3.27</v>
      </c>
      <c r="C26" s="13">
        <v>4.1100000000000003</v>
      </c>
    </row>
    <row r="27" spans="1:3">
      <c r="A27" s="12">
        <v>22667</v>
      </c>
      <c r="B27" s="14">
        <v>3.27</v>
      </c>
      <c r="C27" s="14">
        <v>4.1100000000000003</v>
      </c>
    </row>
    <row r="28" spans="1:3">
      <c r="A28" s="9">
        <v>22668</v>
      </c>
      <c r="B28" s="13">
        <v>3.25</v>
      </c>
      <c r="C28" s="13">
        <v>4.09</v>
      </c>
    </row>
    <row r="29" spans="1:3">
      <c r="A29" s="12">
        <v>22669</v>
      </c>
      <c r="B29" s="14">
        <v>3.25</v>
      </c>
      <c r="C29" s="14">
        <v>4.1100000000000003</v>
      </c>
    </row>
    <row r="30" spans="1:3">
      <c r="A30" s="9">
        <v>22670</v>
      </c>
      <c r="B30" s="13">
        <v>3.24</v>
      </c>
      <c r="C30" s="13">
        <v>4.0999999999999996</v>
      </c>
    </row>
    <row r="31" spans="1:3">
      <c r="A31" s="12">
        <v>22671</v>
      </c>
      <c r="B31" s="14">
        <v>3.27</v>
      </c>
      <c r="C31" s="14">
        <v>4.1100000000000003</v>
      </c>
    </row>
    <row r="32" spans="1:3">
      <c r="A32" s="9">
        <v>22672</v>
      </c>
      <c r="B32" s="13">
        <v>3.2800000000000002</v>
      </c>
      <c r="C32" s="13">
        <v>4.1100000000000003</v>
      </c>
    </row>
    <row r="33" spans="1:3">
      <c r="A33" s="12">
        <v>22673</v>
      </c>
      <c r="B33" s="14">
        <v>3.2800000000000002</v>
      </c>
      <c r="C33" s="14">
        <v>4.1100000000000003</v>
      </c>
    </row>
    <row r="34" spans="1:3">
      <c r="A34" s="9">
        <v>22674</v>
      </c>
      <c r="B34" s="13">
        <v>3.2800000000000002</v>
      </c>
      <c r="C34" s="13">
        <v>4.1100000000000003</v>
      </c>
    </row>
    <row r="35" spans="1:3">
      <c r="A35" s="12">
        <v>22675</v>
      </c>
      <c r="B35" s="14">
        <v>3.2800000000000002</v>
      </c>
      <c r="C35" s="14">
        <v>4.12</v>
      </c>
    </row>
    <row r="36" spans="1:3">
      <c r="A36" s="9">
        <v>22676</v>
      </c>
      <c r="B36" s="13">
        <v>3.2800000000000002</v>
      </c>
      <c r="C36" s="13">
        <v>4.1100000000000003</v>
      </c>
    </row>
    <row r="37" spans="1:3">
      <c r="A37" s="12">
        <v>22677</v>
      </c>
      <c r="B37" s="14">
        <v>3.29</v>
      </c>
      <c r="C37" s="14">
        <v>4.0999999999999996</v>
      </c>
    </row>
    <row r="38" spans="1:3">
      <c r="A38" s="9">
        <v>22678</v>
      </c>
      <c r="B38" s="13">
        <v>3.3</v>
      </c>
      <c r="C38" s="13">
        <v>4.09</v>
      </c>
    </row>
    <row r="39" spans="1:3">
      <c r="A39" s="12">
        <v>22679</v>
      </c>
      <c r="B39" s="14">
        <v>3.3</v>
      </c>
      <c r="C39" s="14">
        <v>4.08</v>
      </c>
    </row>
    <row r="40" spans="1:3">
      <c r="A40" s="9">
        <v>22680</v>
      </c>
      <c r="B40" s="13">
        <v>3.3</v>
      </c>
      <c r="C40" s="13">
        <v>4.08</v>
      </c>
    </row>
    <row r="41" spans="1:3">
      <c r="A41" s="12">
        <v>22681</v>
      </c>
      <c r="B41" s="14">
        <v>3.3</v>
      </c>
      <c r="C41" s="14">
        <v>4.08</v>
      </c>
    </row>
    <row r="42" spans="1:3">
      <c r="A42" s="9">
        <v>22682</v>
      </c>
      <c r="B42" s="13">
        <v>3.29</v>
      </c>
      <c r="C42" s="13">
        <v>4.07</v>
      </c>
    </row>
    <row r="43" spans="1:3">
      <c r="A43" s="12">
        <v>22683</v>
      </c>
      <c r="B43" s="14">
        <v>3.29</v>
      </c>
      <c r="C43" s="14">
        <v>4.0599999999999996</v>
      </c>
    </row>
    <row r="44" spans="1:3">
      <c r="A44" s="9">
        <v>22684</v>
      </c>
      <c r="B44" s="13">
        <v>3.29</v>
      </c>
      <c r="C44" s="13">
        <v>4.07</v>
      </c>
    </row>
    <row r="45" spans="1:3">
      <c r="A45" s="12">
        <v>22685</v>
      </c>
      <c r="B45" s="14">
        <v>3.3</v>
      </c>
      <c r="C45" s="14">
        <v>4.07</v>
      </c>
    </row>
    <row r="46" spans="1:3">
      <c r="A46" s="9">
        <v>22686</v>
      </c>
      <c r="B46" s="13">
        <v>3.2800000000000002</v>
      </c>
      <c r="C46" s="13">
        <v>4.05</v>
      </c>
    </row>
    <row r="47" spans="1:3">
      <c r="A47" s="12">
        <v>22687</v>
      </c>
      <c r="B47" s="14">
        <v>3.2800000000000002</v>
      </c>
      <c r="C47" s="14">
        <v>4.05</v>
      </c>
    </row>
    <row r="48" spans="1:3">
      <c r="A48" s="9">
        <v>22688</v>
      </c>
      <c r="B48" s="13">
        <v>3.2800000000000002</v>
      </c>
      <c r="C48" s="13">
        <v>4.05</v>
      </c>
    </row>
    <row r="49" spans="1:3">
      <c r="A49" s="12">
        <v>22689</v>
      </c>
      <c r="B49" s="14">
        <v>3.2800000000000002</v>
      </c>
      <c r="C49" s="14">
        <v>4.05</v>
      </c>
    </row>
    <row r="50" spans="1:3">
      <c r="A50" s="9">
        <v>22690</v>
      </c>
      <c r="B50" s="13">
        <v>3.2800000000000002</v>
      </c>
      <c r="C50" s="13">
        <v>4.03</v>
      </c>
    </row>
    <row r="51" spans="1:3">
      <c r="A51" s="12">
        <v>22691</v>
      </c>
      <c r="B51" s="14">
        <v>3.31</v>
      </c>
      <c r="C51" s="14">
        <v>4.03</v>
      </c>
    </row>
    <row r="52" spans="1:3">
      <c r="A52" s="9">
        <v>22692</v>
      </c>
      <c r="B52" s="13">
        <v>3.33</v>
      </c>
      <c r="C52" s="13">
        <v>4.0199999999999996</v>
      </c>
    </row>
    <row r="53" spans="1:3">
      <c r="A53" s="12">
        <v>22693</v>
      </c>
      <c r="B53" s="14">
        <v>3.33</v>
      </c>
      <c r="C53" s="14">
        <v>4.0199999999999996</v>
      </c>
    </row>
    <row r="54" spans="1:3">
      <c r="A54" s="9">
        <v>22694</v>
      </c>
      <c r="B54" s="13">
        <v>3.33</v>
      </c>
      <c r="C54" s="13">
        <v>4.0199999999999996</v>
      </c>
    </row>
    <row r="55" spans="1:3">
      <c r="A55" s="12">
        <v>22695</v>
      </c>
      <c r="B55" s="14">
        <v>3.33</v>
      </c>
      <c r="C55" s="14">
        <v>4.0199999999999996</v>
      </c>
    </row>
    <row r="56" spans="1:3">
      <c r="A56" s="9">
        <v>22696</v>
      </c>
      <c r="B56" s="13">
        <v>3.32</v>
      </c>
      <c r="C56" s="13">
        <v>4.01</v>
      </c>
    </row>
    <row r="57" spans="1:3">
      <c r="A57" s="12">
        <v>22697</v>
      </c>
      <c r="B57" s="14">
        <v>3.31</v>
      </c>
      <c r="C57" s="14">
        <v>4.05</v>
      </c>
    </row>
    <row r="58" spans="1:3">
      <c r="A58" s="9">
        <v>22698</v>
      </c>
      <c r="B58" s="13">
        <v>3.2800000000000002</v>
      </c>
      <c r="C58" s="13">
        <v>4.03</v>
      </c>
    </row>
    <row r="59" spans="1:3">
      <c r="A59" s="12">
        <v>22699</v>
      </c>
      <c r="B59" s="14">
        <v>3.2800000000000002</v>
      </c>
      <c r="C59" s="14">
        <v>4.03</v>
      </c>
    </row>
    <row r="60" spans="1:3">
      <c r="A60" s="9">
        <v>22700</v>
      </c>
      <c r="B60" s="13">
        <v>3.24</v>
      </c>
      <c r="C60" s="13">
        <v>4.0199999999999996</v>
      </c>
    </row>
    <row r="61" spans="1:3">
      <c r="A61" s="12">
        <v>22701</v>
      </c>
      <c r="B61" s="14">
        <v>3.24</v>
      </c>
      <c r="C61" s="14">
        <v>4.0199999999999996</v>
      </c>
    </row>
    <row r="62" spans="1:3">
      <c r="A62" s="9">
        <v>22702</v>
      </c>
      <c r="B62" s="13">
        <v>3.24</v>
      </c>
      <c r="C62" s="13">
        <v>4.0199999999999996</v>
      </c>
    </row>
    <row r="63" spans="1:3">
      <c r="A63" s="12">
        <v>22703</v>
      </c>
      <c r="B63" s="14">
        <v>3.22</v>
      </c>
      <c r="C63" s="14">
        <v>4</v>
      </c>
    </row>
    <row r="64" spans="1:3">
      <c r="A64" s="9">
        <v>22704</v>
      </c>
      <c r="B64" s="13">
        <v>3.23</v>
      </c>
      <c r="C64" s="13">
        <v>4.01</v>
      </c>
    </row>
    <row r="65" spans="1:3">
      <c r="A65" s="12">
        <v>22705</v>
      </c>
      <c r="B65" s="14">
        <v>3.21</v>
      </c>
      <c r="C65" s="14">
        <v>4</v>
      </c>
    </row>
    <row r="66" spans="1:3">
      <c r="A66" s="9">
        <v>22706</v>
      </c>
      <c r="B66" s="13">
        <v>3.15</v>
      </c>
      <c r="C66" s="13">
        <v>3.98</v>
      </c>
    </row>
    <row r="67" spans="1:3">
      <c r="A67" s="12">
        <v>22707</v>
      </c>
      <c r="B67" s="14">
        <v>3.17</v>
      </c>
      <c r="C67" s="14">
        <v>3.98</v>
      </c>
    </row>
    <row r="68" spans="1:3">
      <c r="A68" s="9">
        <v>22708</v>
      </c>
      <c r="B68" s="13">
        <v>3.17</v>
      </c>
      <c r="C68" s="13">
        <v>3.98</v>
      </c>
    </row>
    <row r="69" spans="1:3">
      <c r="A69" s="12">
        <v>22709</v>
      </c>
      <c r="B69" s="14">
        <v>3.17</v>
      </c>
      <c r="C69" s="14">
        <v>3.98</v>
      </c>
    </row>
    <row r="70" spans="1:3">
      <c r="A70" s="9">
        <v>22710</v>
      </c>
      <c r="B70" s="13">
        <v>3.18</v>
      </c>
      <c r="C70" s="13">
        <v>4</v>
      </c>
    </row>
    <row r="71" spans="1:3">
      <c r="A71" s="12">
        <v>22711</v>
      </c>
      <c r="B71" s="14">
        <v>3.18</v>
      </c>
      <c r="C71" s="14">
        <v>4.01</v>
      </c>
    </row>
    <row r="72" spans="1:3">
      <c r="A72" s="9">
        <v>22712</v>
      </c>
      <c r="B72" s="13">
        <v>3.14</v>
      </c>
      <c r="C72" s="13">
        <v>4</v>
      </c>
    </row>
    <row r="73" spans="1:3">
      <c r="A73" s="12">
        <v>22713</v>
      </c>
      <c r="B73" s="14">
        <v>3.11</v>
      </c>
      <c r="C73" s="14">
        <v>3.98</v>
      </c>
    </row>
    <row r="74" spans="1:3">
      <c r="A74" s="9">
        <v>22714</v>
      </c>
      <c r="B74" s="13">
        <v>3.12</v>
      </c>
      <c r="C74" s="13">
        <v>3.96</v>
      </c>
    </row>
    <row r="75" spans="1:3">
      <c r="A75" s="12">
        <v>22715</v>
      </c>
      <c r="B75" s="14">
        <v>3.12</v>
      </c>
      <c r="C75" s="14">
        <v>3.96</v>
      </c>
    </row>
    <row r="76" spans="1:3">
      <c r="A76" s="9">
        <v>22716</v>
      </c>
      <c r="B76" s="13">
        <v>3.12</v>
      </c>
      <c r="C76" s="13">
        <v>3.96</v>
      </c>
    </row>
    <row r="77" spans="1:3">
      <c r="A77" s="12">
        <v>22717</v>
      </c>
      <c r="B77" s="14">
        <v>3.13</v>
      </c>
      <c r="C77" s="14">
        <v>3.94</v>
      </c>
    </row>
    <row r="78" spans="1:3">
      <c r="A78" s="9">
        <v>22718</v>
      </c>
      <c r="B78" s="13">
        <v>3.11</v>
      </c>
      <c r="C78" s="13">
        <v>3.92</v>
      </c>
    </row>
    <row r="79" spans="1:3">
      <c r="A79" s="12">
        <v>22719</v>
      </c>
      <c r="B79" s="14">
        <v>3.1</v>
      </c>
      <c r="C79" s="14">
        <v>3.93</v>
      </c>
    </row>
    <row r="80" spans="1:3">
      <c r="A80" s="9">
        <v>22720</v>
      </c>
      <c r="B80" s="13">
        <v>3.1</v>
      </c>
      <c r="C80" s="13">
        <v>3.96</v>
      </c>
    </row>
    <row r="81" spans="1:3">
      <c r="A81" s="12">
        <v>22721</v>
      </c>
      <c r="B81" s="14">
        <v>3.06</v>
      </c>
      <c r="C81" s="14">
        <v>3.96</v>
      </c>
    </row>
    <row r="82" spans="1:3">
      <c r="A82" s="9">
        <v>22722</v>
      </c>
      <c r="B82" s="13">
        <v>3.06</v>
      </c>
      <c r="C82" s="13">
        <v>3.96</v>
      </c>
    </row>
    <row r="83" spans="1:3">
      <c r="A83" s="12">
        <v>22723</v>
      </c>
      <c r="B83" s="14">
        <v>3.06</v>
      </c>
      <c r="C83" s="14">
        <v>3.96</v>
      </c>
    </row>
    <row r="84" spans="1:3">
      <c r="A84" s="9">
        <v>22724</v>
      </c>
      <c r="B84" s="13">
        <v>3.03</v>
      </c>
      <c r="C84" s="13">
        <v>3.93</v>
      </c>
    </row>
    <row r="85" spans="1:3">
      <c r="A85" s="12">
        <v>22725</v>
      </c>
      <c r="B85" s="14">
        <v>3.02</v>
      </c>
      <c r="C85" s="14">
        <v>3.91</v>
      </c>
    </row>
    <row r="86" spans="1:3">
      <c r="A86" s="9">
        <v>22726</v>
      </c>
      <c r="B86" s="13">
        <v>3.01</v>
      </c>
      <c r="C86" s="13">
        <v>3.86</v>
      </c>
    </row>
    <row r="87" spans="1:3">
      <c r="A87" s="12">
        <v>22727</v>
      </c>
      <c r="B87" s="14">
        <v>2.94</v>
      </c>
      <c r="C87" s="14">
        <v>3.83</v>
      </c>
    </row>
    <row r="88" spans="1:3">
      <c r="A88" s="9">
        <v>22728</v>
      </c>
      <c r="B88" s="13">
        <v>2.94</v>
      </c>
      <c r="C88" s="13">
        <v>3.87</v>
      </c>
    </row>
    <row r="89" spans="1:3">
      <c r="A89" s="12">
        <v>22729</v>
      </c>
      <c r="B89" s="14">
        <v>2.94</v>
      </c>
      <c r="C89" s="14">
        <v>3.87</v>
      </c>
    </row>
    <row r="90" spans="1:3">
      <c r="A90" s="9">
        <v>22730</v>
      </c>
      <c r="B90" s="13">
        <v>2.94</v>
      </c>
      <c r="C90" s="13">
        <v>3.87</v>
      </c>
    </row>
    <row r="91" spans="1:3">
      <c r="A91" s="12">
        <v>22731</v>
      </c>
      <c r="B91" s="14">
        <v>2.95</v>
      </c>
      <c r="C91" s="14">
        <v>3.89</v>
      </c>
    </row>
    <row r="92" spans="1:3">
      <c r="A92" s="9">
        <v>22732</v>
      </c>
      <c r="B92" s="13">
        <v>2.95</v>
      </c>
      <c r="C92" s="13">
        <v>3.9</v>
      </c>
    </row>
    <row r="93" spans="1:3">
      <c r="A93" s="12">
        <v>22733</v>
      </c>
      <c r="B93" s="14">
        <v>2.96</v>
      </c>
      <c r="C93" s="14">
        <v>3.9</v>
      </c>
    </row>
    <row r="94" spans="1:3">
      <c r="A94" s="9">
        <v>22734</v>
      </c>
      <c r="B94" s="13">
        <v>2.96</v>
      </c>
      <c r="C94" s="13">
        <v>3.9</v>
      </c>
    </row>
    <row r="95" spans="1:3">
      <c r="A95" s="12">
        <v>22735</v>
      </c>
      <c r="B95" s="14">
        <v>2.9699999999999998</v>
      </c>
      <c r="C95" s="14">
        <v>3.86</v>
      </c>
    </row>
    <row r="96" spans="1:3">
      <c r="A96" s="9">
        <v>22736</v>
      </c>
      <c r="B96" s="13">
        <v>2.9699999999999998</v>
      </c>
      <c r="C96" s="13">
        <v>3.86</v>
      </c>
    </row>
    <row r="97" spans="1:3">
      <c r="A97" s="12">
        <v>22737</v>
      </c>
      <c r="B97" s="14">
        <v>2.9699999999999998</v>
      </c>
      <c r="C97" s="14">
        <v>3.86</v>
      </c>
    </row>
    <row r="98" spans="1:3">
      <c r="A98" s="9">
        <v>22738</v>
      </c>
      <c r="B98" s="13">
        <v>2.95</v>
      </c>
      <c r="C98" s="13">
        <v>3.86</v>
      </c>
    </row>
    <row r="99" spans="1:3">
      <c r="A99" s="12">
        <v>22739</v>
      </c>
      <c r="B99" s="14">
        <v>2.93</v>
      </c>
      <c r="C99" s="14">
        <v>3.83</v>
      </c>
    </row>
    <row r="100" spans="1:3">
      <c r="A100" s="9">
        <v>22740</v>
      </c>
      <c r="B100" s="13">
        <v>2.88</v>
      </c>
      <c r="C100" s="13">
        <v>3.7800000000000002</v>
      </c>
    </row>
    <row r="101" spans="1:3">
      <c r="A101" s="12">
        <v>22741</v>
      </c>
      <c r="B101" s="14">
        <v>2.89</v>
      </c>
      <c r="C101" s="14">
        <v>3.84</v>
      </c>
    </row>
    <row r="102" spans="1:3">
      <c r="A102" s="9">
        <v>22742</v>
      </c>
      <c r="B102" s="13">
        <v>2.89</v>
      </c>
      <c r="C102" s="13">
        <v>3.81</v>
      </c>
    </row>
    <row r="103" spans="1:3">
      <c r="A103" s="12">
        <v>22743</v>
      </c>
      <c r="B103" s="14">
        <v>2.89</v>
      </c>
      <c r="C103" s="14">
        <v>3.81</v>
      </c>
    </row>
    <row r="104" spans="1:3">
      <c r="A104" s="9">
        <v>22744</v>
      </c>
      <c r="B104" s="13">
        <v>2.89</v>
      </c>
      <c r="C104" s="13">
        <v>3.81</v>
      </c>
    </row>
    <row r="105" spans="1:3">
      <c r="A105" s="12">
        <v>22745</v>
      </c>
      <c r="B105" s="14">
        <v>2.9</v>
      </c>
      <c r="C105" s="14">
        <v>3.83</v>
      </c>
    </row>
    <row r="106" spans="1:3">
      <c r="A106" s="9">
        <v>22746</v>
      </c>
      <c r="B106" s="13">
        <v>2.94</v>
      </c>
      <c r="C106" s="13">
        <v>3.83</v>
      </c>
    </row>
    <row r="107" spans="1:3">
      <c r="A107" s="12">
        <v>22747</v>
      </c>
      <c r="B107" s="14">
        <v>3</v>
      </c>
      <c r="C107" s="14">
        <v>3.87</v>
      </c>
    </row>
    <row r="108" spans="1:3">
      <c r="A108" s="9">
        <v>22748</v>
      </c>
      <c r="B108" s="13">
        <v>3</v>
      </c>
      <c r="C108" s="13">
        <v>3.86</v>
      </c>
    </row>
    <row r="109" spans="1:3">
      <c r="A109" s="12">
        <v>22749</v>
      </c>
      <c r="B109" s="14">
        <v>3</v>
      </c>
      <c r="C109" s="14">
        <v>3.85</v>
      </c>
    </row>
    <row r="110" spans="1:3">
      <c r="A110" s="9">
        <v>22750</v>
      </c>
      <c r="B110" s="13">
        <v>3</v>
      </c>
      <c r="C110" s="13">
        <v>3.85</v>
      </c>
    </row>
    <row r="111" spans="1:3">
      <c r="A111" s="12">
        <v>22751</v>
      </c>
      <c r="B111" s="14">
        <v>3</v>
      </c>
      <c r="C111" s="14">
        <v>3.85</v>
      </c>
    </row>
    <row r="112" spans="1:3">
      <c r="A112" s="9">
        <v>22752</v>
      </c>
      <c r="B112" s="13">
        <v>3</v>
      </c>
      <c r="C112" s="13">
        <v>3.83</v>
      </c>
    </row>
    <row r="113" spans="1:3">
      <c r="A113" s="12">
        <v>22753</v>
      </c>
      <c r="B113" s="14">
        <v>3</v>
      </c>
      <c r="C113" s="14">
        <v>3.82</v>
      </c>
    </row>
    <row r="114" spans="1:3">
      <c r="A114" s="9">
        <v>22754</v>
      </c>
      <c r="B114" s="13">
        <v>3</v>
      </c>
      <c r="C114" s="13">
        <v>3.81</v>
      </c>
    </row>
    <row r="115" spans="1:3">
      <c r="A115" s="12">
        <v>22755</v>
      </c>
      <c r="B115" s="14">
        <v>3</v>
      </c>
      <c r="C115" s="14">
        <v>3.82</v>
      </c>
    </row>
    <row r="116" spans="1:3">
      <c r="A116" s="9">
        <v>22756</v>
      </c>
      <c r="B116" s="13">
        <v>3</v>
      </c>
      <c r="C116" s="13">
        <v>3.82</v>
      </c>
    </row>
    <row r="117" spans="1:3">
      <c r="A117" s="12">
        <v>22757</v>
      </c>
      <c r="B117" s="14">
        <v>3</v>
      </c>
      <c r="C117" s="14">
        <v>3.82</v>
      </c>
    </row>
    <row r="118" spans="1:3">
      <c r="A118" s="9">
        <v>22758</v>
      </c>
      <c r="B118" s="13">
        <v>3</v>
      </c>
      <c r="C118" s="13">
        <v>3.82</v>
      </c>
    </row>
    <row r="119" spans="1:3">
      <c r="A119" s="12">
        <v>22759</v>
      </c>
      <c r="B119" s="14">
        <v>3.03</v>
      </c>
      <c r="C119" s="14">
        <v>3.86</v>
      </c>
    </row>
    <row r="120" spans="1:3">
      <c r="A120" s="9">
        <v>22760</v>
      </c>
      <c r="B120" s="13">
        <v>3.08</v>
      </c>
      <c r="C120" s="13">
        <v>3.87</v>
      </c>
    </row>
    <row r="121" spans="1:3">
      <c r="A121" s="12">
        <v>22761</v>
      </c>
      <c r="B121" s="14">
        <v>3.08</v>
      </c>
      <c r="C121" s="14">
        <v>3.88</v>
      </c>
    </row>
    <row r="122" spans="1:3">
      <c r="A122" s="9">
        <v>22762</v>
      </c>
      <c r="B122" s="13">
        <v>3.04</v>
      </c>
      <c r="C122" s="13">
        <v>3.89</v>
      </c>
    </row>
    <row r="123" spans="1:3">
      <c r="A123" s="12">
        <v>22763</v>
      </c>
      <c r="B123" s="14">
        <v>3.07</v>
      </c>
      <c r="C123" s="14">
        <v>3.86</v>
      </c>
    </row>
    <row r="124" spans="1:3">
      <c r="A124" s="9">
        <v>22764</v>
      </c>
      <c r="B124" s="13">
        <v>3.07</v>
      </c>
      <c r="C124" s="13">
        <v>3.86</v>
      </c>
    </row>
    <row r="125" spans="1:3">
      <c r="A125" s="12">
        <v>22765</v>
      </c>
      <c r="B125" s="14">
        <v>3.07</v>
      </c>
      <c r="C125" s="14">
        <v>3.86</v>
      </c>
    </row>
    <row r="126" spans="1:3">
      <c r="A126" s="9">
        <v>22766</v>
      </c>
      <c r="B126" s="13">
        <v>3.07</v>
      </c>
      <c r="C126" s="13">
        <v>3.86</v>
      </c>
    </row>
    <row r="127" spans="1:3">
      <c r="A127" s="12">
        <v>22767</v>
      </c>
      <c r="B127" s="14">
        <v>3.06</v>
      </c>
      <c r="C127" s="14">
        <v>3.85</v>
      </c>
    </row>
    <row r="128" spans="1:3">
      <c r="A128" s="9">
        <v>22768</v>
      </c>
      <c r="B128" s="13">
        <v>3.06</v>
      </c>
      <c r="C128" s="13">
        <v>3.86</v>
      </c>
    </row>
    <row r="129" spans="1:3">
      <c r="A129" s="12">
        <v>22769</v>
      </c>
      <c r="B129" s="14">
        <v>3.05</v>
      </c>
      <c r="C129" s="14">
        <v>3.86</v>
      </c>
    </row>
    <row r="130" spans="1:3">
      <c r="A130" s="9">
        <v>22770</v>
      </c>
      <c r="B130" s="13">
        <v>3.05</v>
      </c>
      <c r="C130" s="13">
        <v>3.87</v>
      </c>
    </row>
    <row r="131" spans="1:3">
      <c r="A131" s="12">
        <v>22771</v>
      </c>
      <c r="B131" s="14">
        <v>3.05</v>
      </c>
      <c r="C131" s="14">
        <v>3.87</v>
      </c>
    </row>
    <row r="132" spans="1:3">
      <c r="A132" s="9">
        <v>22772</v>
      </c>
      <c r="B132" s="13">
        <v>3.05</v>
      </c>
      <c r="C132" s="13">
        <v>3.87</v>
      </c>
    </row>
    <row r="133" spans="1:3">
      <c r="A133" s="12">
        <v>22773</v>
      </c>
      <c r="B133" s="14">
        <v>3.04</v>
      </c>
      <c r="C133" s="14">
        <v>3.86</v>
      </c>
    </row>
    <row r="134" spans="1:3">
      <c r="A134" s="9">
        <v>22774</v>
      </c>
      <c r="B134" s="13">
        <v>3.01</v>
      </c>
      <c r="C134" s="13">
        <v>3.85</v>
      </c>
    </row>
    <row r="135" spans="1:3">
      <c r="A135" s="12">
        <v>22775</v>
      </c>
      <c r="B135" s="14">
        <v>3.01</v>
      </c>
      <c r="C135" s="14">
        <v>3.82</v>
      </c>
    </row>
    <row r="136" spans="1:3">
      <c r="A136" s="9">
        <v>22776</v>
      </c>
      <c r="B136" s="13">
        <v>2.99</v>
      </c>
      <c r="C136" s="13">
        <v>3.83</v>
      </c>
    </row>
    <row r="137" spans="1:3">
      <c r="A137" s="12">
        <v>22777</v>
      </c>
      <c r="B137" s="14">
        <v>3</v>
      </c>
      <c r="C137" s="14">
        <v>3.82</v>
      </c>
    </row>
    <row r="138" spans="1:3">
      <c r="A138" s="9">
        <v>22778</v>
      </c>
      <c r="B138" s="13">
        <v>3</v>
      </c>
      <c r="C138" s="13">
        <v>3.82</v>
      </c>
    </row>
    <row r="139" spans="1:3">
      <c r="A139" s="12">
        <v>22779</v>
      </c>
      <c r="B139" s="14">
        <v>3</v>
      </c>
      <c r="C139" s="14">
        <v>3.82</v>
      </c>
    </row>
    <row r="140" spans="1:3">
      <c r="A140" s="9">
        <v>22780</v>
      </c>
      <c r="B140" s="13">
        <v>3</v>
      </c>
      <c r="C140" s="13">
        <v>3.85</v>
      </c>
    </row>
    <row r="141" spans="1:3">
      <c r="A141" s="12">
        <v>22781</v>
      </c>
      <c r="B141" s="14">
        <v>3.04</v>
      </c>
      <c r="C141" s="14">
        <v>3.87</v>
      </c>
    </row>
    <row r="142" spans="1:3">
      <c r="A142" s="9">
        <v>22782</v>
      </c>
      <c r="B142" s="13">
        <v>3.04</v>
      </c>
      <c r="C142" s="13">
        <v>3.86</v>
      </c>
    </row>
    <row r="143" spans="1:3">
      <c r="A143" s="12">
        <v>22783</v>
      </c>
      <c r="B143" s="14">
        <v>3.06</v>
      </c>
      <c r="C143" s="14">
        <v>3.87</v>
      </c>
    </row>
    <row r="144" spans="1:3">
      <c r="A144" s="9">
        <v>22784</v>
      </c>
      <c r="B144" s="13">
        <v>3.05</v>
      </c>
      <c r="C144" s="13">
        <v>3.93</v>
      </c>
    </row>
    <row r="145" spans="1:3">
      <c r="A145" s="12">
        <v>22785</v>
      </c>
      <c r="B145" s="14">
        <v>3.05</v>
      </c>
      <c r="C145" s="14">
        <v>3.93</v>
      </c>
    </row>
    <row r="146" spans="1:3">
      <c r="A146" s="9">
        <v>22786</v>
      </c>
      <c r="B146" s="13">
        <v>3.05</v>
      </c>
      <c r="C146" s="13">
        <v>3.93</v>
      </c>
    </row>
    <row r="147" spans="1:3">
      <c r="A147" s="12">
        <v>22787</v>
      </c>
      <c r="B147" s="14">
        <v>3.05</v>
      </c>
      <c r="C147" s="14">
        <v>3.94</v>
      </c>
    </row>
    <row r="148" spans="1:3">
      <c r="A148" s="9">
        <v>22788</v>
      </c>
      <c r="B148" s="13">
        <v>3.05</v>
      </c>
      <c r="C148" s="13">
        <v>3.93</v>
      </c>
    </row>
    <row r="149" spans="1:3">
      <c r="A149" s="12">
        <v>22789</v>
      </c>
      <c r="B149" s="14">
        <v>3.04</v>
      </c>
      <c r="C149" s="14">
        <v>3.91</v>
      </c>
    </row>
    <row r="150" spans="1:3">
      <c r="A150" s="9">
        <v>22790</v>
      </c>
      <c r="B150" s="13">
        <v>3.02</v>
      </c>
      <c r="C150" s="13">
        <v>3.9</v>
      </c>
    </row>
    <row r="151" spans="1:3">
      <c r="A151" s="12">
        <v>22791</v>
      </c>
      <c r="B151" s="14">
        <v>3.01</v>
      </c>
      <c r="C151" s="14">
        <v>3.88</v>
      </c>
    </row>
    <row r="152" spans="1:3">
      <c r="A152" s="9">
        <v>22792</v>
      </c>
      <c r="B152" s="13">
        <v>3.01</v>
      </c>
      <c r="C152" s="13">
        <v>3.88</v>
      </c>
    </row>
    <row r="153" spans="1:3">
      <c r="A153" s="12">
        <v>22793</v>
      </c>
      <c r="B153" s="14">
        <v>3.01</v>
      </c>
      <c r="C153" s="14">
        <v>3.88</v>
      </c>
    </row>
    <row r="154" spans="1:3">
      <c r="A154" s="9">
        <v>22794</v>
      </c>
      <c r="B154" s="13">
        <v>2.98</v>
      </c>
      <c r="C154" s="13">
        <v>3.87</v>
      </c>
    </row>
    <row r="155" spans="1:3">
      <c r="A155" s="12">
        <v>22795</v>
      </c>
      <c r="B155" s="14">
        <v>2.9699999999999998</v>
      </c>
      <c r="C155" s="14">
        <v>3.89</v>
      </c>
    </row>
    <row r="156" spans="1:3">
      <c r="A156" s="9">
        <v>22796</v>
      </c>
      <c r="B156" s="13">
        <v>2.9699999999999998</v>
      </c>
      <c r="C156" s="13">
        <v>3.89</v>
      </c>
    </row>
    <row r="157" spans="1:3">
      <c r="A157" s="12">
        <v>22797</v>
      </c>
      <c r="B157" s="14">
        <v>2.99</v>
      </c>
      <c r="C157" s="14">
        <v>3.9</v>
      </c>
    </row>
    <row r="158" spans="1:3">
      <c r="A158" s="9">
        <v>22798</v>
      </c>
      <c r="B158" s="13">
        <v>2.98</v>
      </c>
      <c r="C158" s="13">
        <v>3.89</v>
      </c>
    </row>
    <row r="159" spans="1:3">
      <c r="A159" s="12">
        <v>22799</v>
      </c>
      <c r="B159" s="14">
        <v>2.98</v>
      </c>
      <c r="C159" s="14">
        <v>3.89</v>
      </c>
    </row>
    <row r="160" spans="1:3">
      <c r="A160" s="9">
        <v>22800</v>
      </c>
      <c r="B160" s="13">
        <v>2.98</v>
      </c>
      <c r="C160" s="13">
        <v>3.89</v>
      </c>
    </row>
    <row r="161" spans="1:3">
      <c r="A161" s="12">
        <v>22801</v>
      </c>
      <c r="B161" s="14">
        <v>2.98</v>
      </c>
      <c r="C161" s="14">
        <v>3.88</v>
      </c>
    </row>
    <row r="162" spans="1:3">
      <c r="A162" s="9">
        <v>22802</v>
      </c>
      <c r="B162" s="13">
        <v>2.9699999999999998</v>
      </c>
      <c r="C162" s="13">
        <v>3.89</v>
      </c>
    </row>
    <row r="163" spans="1:3">
      <c r="A163" s="12">
        <v>22803</v>
      </c>
      <c r="B163" s="14">
        <v>2.95</v>
      </c>
      <c r="C163" s="14">
        <v>3.89</v>
      </c>
    </row>
    <row r="164" spans="1:3">
      <c r="A164" s="9">
        <v>22804</v>
      </c>
      <c r="B164" s="13">
        <v>2.95</v>
      </c>
      <c r="C164" s="13">
        <v>3.87</v>
      </c>
    </row>
    <row r="165" spans="1:3">
      <c r="A165" s="12">
        <v>22805</v>
      </c>
      <c r="B165" s="14">
        <v>2.94</v>
      </c>
      <c r="C165" s="14">
        <v>3.86</v>
      </c>
    </row>
    <row r="166" spans="1:3">
      <c r="A166" s="9">
        <v>22806</v>
      </c>
      <c r="B166" s="13">
        <v>2.94</v>
      </c>
      <c r="C166" s="13">
        <v>3.86</v>
      </c>
    </row>
    <row r="167" spans="1:3">
      <c r="A167" s="12">
        <v>22807</v>
      </c>
      <c r="B167" s="14">
        <v>2.94</v>
      </c>
      <c r="C167" s="14">
        <v>3.86</v>
      </c>
    </row>
    <row r="168" spans="1:3">
      <c r="A168" s="9">
        <v>22808</v>
      </c>
      <c r="B168" s="13">
        <v>2.95</v>
      </c>
      <c r="C168" s="13">
        <v>3.87</v>
      </c>
    </row>
    <row r="169" spans="1:3">
      <c r="A169" s="12">
        <v>22809</v>
      </c>
      <c r="B169" s="14">
        <v>2.94</v>
      </c>
      <c r="C169" s="14">
        <v>3.86</v>
      </c>
    </row>
    <row r="170" spans="1:3">
      <c r="A170" s="9">
        <v>22810</v>
      </c>
      <c r="B170" s="13">
        <v>2.94</v>
      </c>
      <c r="C170" s="13">
        <v>3.87</v>
      </c>
    </row>
    <row r="171" spans="1:3">
      <c r="A171" s="12">
        <v>22811</v>
      </c>
      <c r="B171" s="14">
        <v>3</v>
      </c>
      <c r="C171" s="14">
        <v>3.9</v>
      </c>
    </row>
    <row r="172" spans="1:3">
      <c r="A172" s="9">
        <v>22812</v>
      </c>
      <c r="B172" s="13">
        <v>3</v>
      </c>
      <c r="C172" s="13">
        <v>3.89</v>
      </c>
    </row>
    <row r="173" spans="1:3">
      <c r="A173" s="12">
        <v>22813</v>
      </c>
      <c r="B173" s="14">
        <v>3</v>
      </c>
      <c r="C173" s="14">
        <v>3.89</v>
      </c>
    </row>
    <row r="174" spans="1:3">
      <c r="A174" s="9">
        <v>22814</v>
      </c>
      <c r="B174" s="13">
        <v>3</v>
      </c>
      <c r="C174" s="13">
        <v>3.89</v>
      </c>
    </row>
    <row r="175" spans="1:3">
      <c r="A175" s="12">
        <v>22815</v>
      </c>
      <c r="B175" s="14">
        <v>3.03</v>
      </c>
      <c r="C175" s="14">
        <v>3.91</v>
      </c>
    </row>
    <row r="176" spans="1:3">
      <c r="A176" s="9">
        <v>22816</v>
      </c>
      <c r="B176" s="13">
        <v>3.06</v>
      </c>
      <c r="C176" s="13">
        <v>3.93</v>
      </c>
    </row>
    <row r="177" spans="1:3">
      <c r="A177" s="12">
        <v>22817</v>
      </c>
      <c r="B177" s="14">
        <v>3.04</v>
      </c>
      <c r="C177" s="14">
        <v>3.92</v>
      </c>
    </row>
    <row r="178" spans="1:3">
      <c r="A178" s="9">
        <v>22818</v>
      </c>
      <c r="B178" s="13">
        <v>3.04</v>
      </c>
      <c r="C178" s="13">
        <v>3.9</v>
      </c>
    </row>
    <row r="179" spans="1:3">
      <c r="A179" s="12">
        <v>22819</v>
      </c>
      <c r="B179" s="14">
        <v>3.04</v>
      </c>
      <c r="C179" s="14">
        <v>3.9</v>
      </c>
    </row>
    <row r="180" spans="1:3">
      <c r="A180" s="9">
        <v>22820</v>
      </c>
      <c r="B180" s="13">
        <v>3.04</v>
      </c>
      <c r="C180" s="13">
        <v>3.9</v>
      </c>
    </row>
    <row r="181" spans="1:3">
      <c r="A181" s="12">
        <v>22821</v>
      </c>
      <c r="B181" s="14">
        <v>3.04</v>
      </c>
      <c r="C181" s="14">
        <v>3.9</v>
      </c>
    </row>
    <row r="182" spans="1:3">
      <c r="A182" s="9">
        <v>22822</v>
      </c>
      <c r="B182" s="13">
        <v>3.12</v>
      </c>
      <c r="C182" s="13">
        <v>3.95</v>
      </c>
    </row>
    <row r="183" spans="1:3">
      <c r="A183" s="12">
        <v>22823</v>
      </c>
      <c r="B183" s="14">
        <v>3.14</v>
      </c>
      <c r="C183" s="14">
        <v>3.9699999999999998</v>
      </c>
    </row>
    <row r="184" spans="1:3">
      <c r="A184" s="9">
        <v>22824</v>
      </c>
      <c r="B184" s="13">
        <v>3.14</v>
      </c>
      <c r="C184" s="13">
        <v>3.96</v>
      </c>
    </row>
    <row r="185" spans="1:3">
      <c r="A185" s="12">
        <v>22825</v>
      </c>
      <c r="B185" s="14">
        <v>3.18</v>
      </c>
      <c r="C185" s="14">
        <v>3.98</v>
      </c>
    </row>
    <row r="186" spans="1:3">
      <c r="A186" s="9">
        <v>22826</v>
      </c>
      <c r="B186" s="13">
        <v>3.2</v>
      </c>
      <c r="C186" s="13">
        <v>4</v>
      </c>
    </row>
    <row r="187" spans="1:3">
      <c r="A187" s="12">
        <v>22827</v>
      </c>
      <c r="B187" s="14">
        <v>3.2</v>
      </c>
      <c r="C187" s="14">
        <v>4</v>
      </c>
    </row>
    <row r="188" spans="1:3">
      <c r="A188" s="9">
        <v>22828</v>
      </c>
      <c r="B188" s="13">
        <v>3.2</v>
      </c>
      <c r="C188" s="13">
        <v>4</v>
      </c>
    </row>
    <row r="189" spans="1:3">
      <c r="A189" s="12">
        <v>22829</v>
      </c>
      <c r="B189" s="14">
        <v>3.21</v>
      </c>
      <c r="C189" s="14">
        <v>4</v>
      </c>
    </row>
    <row r="190" spans="1:3">
      <c r="A190" s="9">
        <v>22830</v>
      </c>
      <c r="B190" s="13">
        <v>3.23</v>
      </c>
      <c r="C190" s="13">
        <v>4</v>
      </c>
    </row>
    <row r="191" spans="1:3">
      <c r="A191" s="12">
        <v>22831</v>
      </c>
      <c r="B191" s="14">
        <v>3.23</v>
      </c>
      <c r="C191" s="14">
        <v>4</v>
      </c>
    </row>
    <row r="192" spans="1:3">
      <c r="A192" s="9">
        <v>22832</v>
      </c>
      <c r="B192" s="13">
        <v>3.21</v>
      </c>
      <c r="C192" s="13">
        <v>4</v>
      </c>
    </row>
    <row r="193" spans="1:3">
      <c r="A193" s="12">
        <v>22833</v>
      </c>
      <c r="B193" s="14">
        <v>3.23</v>
      </c>
      <c r="C193" s="14">
        <v>4.0199999999999996</v>
      </c>
    </row>
    <row r="194" spans="1:3">
      <c r="A194" s="9">
        <v>22834</v>
      </c>
      <c r="B194" s="13">
        <v>3.23</v>
      </c>
      <c r="C194" s="13">
        <v>4.0199999999999996</v>
      </c>
    </row>
    <row r="195" spans="1:3">
      <c r="A195" s="12">
        <v>22835</v>
      </c>
      <c r="B195" s="14">
        <v>3.23</v>
      </c>
      <c r="C195" s="14">
        <v>4.0199999999999996</v>
      </c>
    </row>
    <row r="196" spans="1:3">
      <c r="A196" s="9">
        <v>22836</v>
      </c>
      <c r="B196" s="13">
        <v>3.26</v>
      </c>
      <c r="C196" s="13">
        <v>4.05</v>
      </c>
    </row>
    <row r="197" spans="1:3">
      <c r="A197" s="12">
        <v>22837</v>
      </c>
      <c r="B197" s="14">
        <v>3.27</v>
      </c>
      <c r="C197" s="14">
        <v>4.0199999999999996</v>
      </c>
    </row>
    <row r="198" spans="1:3">
      <c r="A198" s="9">
        <v>22838</v>
      </c>
      <c r="B198" s="13">
        <v>3.26</v>
      </c>
      <c r="C198" s="13">
        <v>3.99</v>
      </c>
    </row>
    <row r="199" spans="1:3">
      <c r="A199" s="12">
        <v>22839</v>
      </c>
      <c r="B199" s="14">
        <v>3.27</v>
      </c>
      <c r="C199" s="14">
        <v>4</v>
      </c>
    </row>
    <row r="200" spans="1:3">
      <c r="A200" s="9">
        <v>22840</v>
      </c>
      <c r="B200" s="13">
        <v>3.27</v>
      </c>
      <c r="C200" s="13">
        <v>4</v>
      </c>
    </row>
    <row r="201" spans="1:3">
      <c r="A201" s="12">
        <v>22841</v>
      </c>
      <c r="B201" s="14">
        <v>3.27</v>
      </c>
      <c r="C201" s="14">
        <v>4</v>
      </c>
    </row>
    <row r="202" spans="1:3">
      <c r="A202" s="9">
        <v>22842</v>
      </c>
      <c r="B202" s="13">
        <v>3.27</v>
      </c>
      <c r="C202" s="13">
        <v>4</v>
      </c>
    </row>
    <row r="203" spans="1:3">
      <c r="A203" s="12">
        <v>22843</v>
      </c>
      <c r="B203" s="14">
        <v>3.2800000000000002</v>
      </c>
      <c r="C203" s="14">
        <v>4.01</v>
      </c>
    </row>
    <row r="204" spans="1:3">
      <c r="A204" s="9">
        <v>22844</v>
      </c>
      <c r="B204" s="13">
        <v>3.34</v>
      </c>
      <c r="C204" s="13">
        <v>4.03</v>
      </c>
    </row>
    <row r="205" spans="1:3">
      <c r="A205" s="12">
        <v>22845</v>
      </c>
      <c r="B205" s="14">
        <v>3.36</v>
      </c>
      <c r="C205" s="14">
        <v>4.0199999999999996</v>
      </c>
    </row>
    <row r="206" spans="1:3">
      <c r="A206" s="9">
        <v>22846</v>
      </c>
      <c r="B206" s="13">
        <v>3.33</v>
      </c>
      <c r="C206" s="13">
        <v>4.0199999999999996</v>
      </c>
    </row>
    <row r="207" spans="1:3">
      <c r="A207" s="12">
        <v>22847</v>
      </c>
      <c r="B207" s="14">
        <v>3.32</v>
      </c>
      <c r="C207" s="14">
        <v>4.01</v>
      </c>
    </row>
    <row r="208" spans="1:3">
      <c r="A208" s="9">
        <v>22848</v>
      </c>
      <c r="B208" s="13">
        <v>3.32</v>
      </c>
      <c r="C208" s="13">
        <v>4.01</v>
      </c>
    </row>
    <row r="209" spans="1:3">
      <c r="A209" s="12">
        <v>22849</v>
      </c>
      <c r="B209" s="14">
        <v>3.32</v>
      </c>
      <c r="C209" s="14">
        <v>4.01</v>
      </c>
    </row>
    <row r="210" spans="1:3">
      <c r="A210" s="9">
        <v>22850</v>
      </c>
      <c r="B210" s="13">
        <v>3.32</v>
      </c>
      <c r="C210" s="13">
        <v>4</v>
      </c>
    </row>
    <row r="211" spans="1:3">
      <c r="A211" s="12">
        <v>22851</v>
      </c>
      <c r="B211" s="14">
        <v>3.32</v>
      </c>
      <c r="C211" s="14">
        <v>4.01</v>
      </c>
    </row>
    <row r="212" spans="1:3">
      <c r="A212" s="9">
        <v>22852</v>
      </c>
      <c r="B212" s="13">
        <v>3.32</v>
      </c>
      <c r="C212" s="13">
        <v>4.0199999999999996</v>
      </c>
    </row>
    <row r="213" spans="1:3">
      <c r="A213" s="12">
        <v>22853</v>
      </c>
      <c r="B213" s="14">
        <v>3.32</v>
      </c>
      <c r="C213" s="14">
        <v>4.01</v>
      </c>
    </row>
    <row r="214" spans="1:3">
      <c r="A214" s="9">
        <v>22854</v>
      </c>
      <c r="B214" s="13">
        <v>3.32</v>
      </c>
      <c r="C214" s="13">
        <v>4.0199999999999996</v>
      </c>
    </row>
    <row r="215" spans="1:3">
      <c r="A215" s="12">
        <v>22855</v>
      </c>
      <c r="B215" s="14">
        <v>3.32</v>
      </c>
      <c r="C215" s="14">
        <v>4.0199999999999996</v>
      </c>
    </row>
    <row r="216" spans="1:3">
      <c r="A216" s="9">
        <v>22856</v>
      </c>
      <c r="B216" s="13">
        <v>3.32</v>
      </c>
      <c r="C216" s="13">
        <v>4.0199999999999996</v>
      </c>
    </row>
    <row r="217" spans="1:3">
      <c r="A217" s="12">
        <v>22857</v>
      </c>
      <c r="B217" s="14">
        <v>3.33</v>
      </c>
      <c r="C217" s="14">
        <v>4.03</v>
      </c>
    </row>
    <row r="218" spans="1:3">
      <c r="A218" s="9">
        <v>22858</v>
      </c>
      <c r="B218" s="13">
        <v>3.33</v>
      </c>
      <c r="C218" s="13">
        <v>4.04</v>
      </c>
    </row>
    <row r="219" spans="1:3">
      <c r="A219" s="12">
        <v>22859</v>
      </c>
      <c r="B219" s="14">
        <v>3.3</v>
      </c>
      <c r="C219" s="14">
        <v>4.03</v>
      </c>
    </row>
    <row r="220" spans="1:3">
      <c r="A220" s="9">
        <v>22860</v>
      </c>
      <c r="B220" s="13">
        <v>3.26</v>
      </c>
      <c r="C220" s="13">
        <v>4</v>
      </c>
    </row>
    <row r="221" spans="1:3">
      <c r="A221" s="12">
        <v>22861</v>
      </c>
      <c r="B221" s="14">
        <v>3.27</v>
      </c>
      <c r="C221" s="14">
        <v>4.01</v>
      </c>
    </row>
    <row r="222" spans="1:3">
      <c r="A222" s="9">
        <v>22862</v>
      </c>
      <c r="B222" s="13">
        <v>3.27</v>
      </c>
      <c r="C222" s="13">
        <v>4.01</v>
      </c>
    </row>
    <row r="223" spans="1:3">
      <c r="A223" s="12">
        <v>22863</v>
      </c>
      <c r="B223" s="14">
        <v>3.27</v>
      </c>
      <c r="C223" s="14">
        <v>4.01</v>
      </c>
    </row>
    <row r="224" spans="1:3">
      <c r="A224" s="9">
        <v>22864</v>
      </c>
      <c r="B224" s="13">
        <v>3.26</v>
      </c>
      <c r="C224" s="13">
        <v>4.01</v>
      </c>
    </row>
    <row r="225" spans="1:3">
      <c r="A225" s="12">
        <v>22865</v>
      </c>
      <c r="B225" s="14">
        <v>3.2800000000000002</v>
      </c>
      <c r="C225" s="14">
        <v>4.0199999999999996</v>
      </c>
    </row>
    <row r="226" spans="1:3">
      <c r="A226" s="9">
        <v>22866</v>
      </c>
      <c r="B226" s="13">
        <v>3.2800000000000002</v>
      </c>
      <c r="C226" s="13">
        <v>4.01</v>
      </c>
    </row>
    <row r="227" spans="1:3">
      <c r="A227" s="12">
        <v>22867</v>
      </c>
      <c r="B227" s="14">
        <v>3.2800000000000002</v>
      </c>
      <c r="C227" s="14">
        <v>3.99</v>
      </c>
    </row>
    <row r="228" spans="1:3">
      <c r="A228" s="9">
        <v>22868</v>
      </c>
      <c r="B228" s="13">
        <v>3.2800000000000002</v>
      </c>
      <c r="C228" s="13">
        <v>3.99</v>
      </c>
    </row>
    <row r="229" spans="1:3">
      <c r="A229" s="12">
        <v>22869</v>
      </c>
      <c r="B229" s="14">
        <v>3.2800000000000002</v>
      </c>
      <c r="C229" s="14">
        <v>3.99</v>
      </c>
    </row>
    <row r="230" spans="1:3">
      <c r="A230" s="9">
        <v>22870</v>
      </c>
      <c r="B230" s="13">
        <v>3.2800000000000002</v>
      </c>
      <c r="C230" s="13">
        <v>3.99</v>
      </c>
    </row>
    <row r="231" spans="1:3">
      <c r="A231" s="12">
        <v>22871</v>
      </c>
      <c r="B231" s="14">
        <v>3.26</v>
      </c>
      <c r="C231" s="14">
        <v>3.99</v>
      </c>
    </row>
    <row r="232" spans="1:3">
      <c r="A232" s="9">
        <v>22872</v>
      </c>
      <c r="B232" s="13">
        <v>3.24</v>
      </c>
      <c r="C232" s="13">
        <v>3.98</v>
      </c>
    </row>
    <row r="233" spans="1:3">
      <c r="A233" s="12">
        <v>22873</v>
      </c>
      <c r="B233" s="14">
        <v>3.2</v>
      </c>
      <c r="C233" s="14">
        <v>3.98</v>
      </c>
    </row>
    <row r="234" spans="1:3">
      <c r="A234" s="9">
        <v>22874</v>
      </c>
      <c r="B234" s="13">
        <v>3.19</v>
      </c>
      <c r="C234" s="13">
        <v>3.96</v>
      </c>
    </row>
    <row r="235" spans="1:3">
      <c r="A235" s="12">
        <v>22875</v>
      </c>
      <c r="B235" s="14">
        <v>3.18</v>
      </c>
      <c r="C235" s="14">
        <v>3.96</v>
      </c>
    </row>
    <row r="236" spans="1:3">
      <c r="A236" s="9">
        <v>22876</v>
      </c>
      <c r="B236" s="13">
        <v>3.18</v>
      </c>
      <c r="C236" s="13">
        <v>3.96</v>
      </c>
    </row>
    <row r="237" spans="1:3">
      <c r="A237" s="12">
        <v>22877</v>
      </c>
      <c r="B237" s="14">
        <v>3.18</v>
      </c>
      <c r="C237" s="14">
        <v>3.96</v>
      </c>
    </row>
    <row r="238" spans="1:3">
      <c r="A238" s="9">
        <v>22878</v>
      </c>
      <c r="B238" s="13">
        <v>3.17</v>
      </c>
      <c r="C238" s="13">
        <v>3.94</v>
      </c>
    </row>
    <row r="239" spans="1:3">
      <c r="A239" s="12">
        <v>22879</v>
      </c>
      <c r="B239" s="14">
        <v>3.17</v>
      </c>
      <c r="C239" s="14">
        <v>3.94</v>
      </c>
    </row>
    <row r="240" spans="1:3">
      <c r="A240" s="9">
        <v>22880</v>
      </c>
      <c r="B240" s="13">
        <v>3.14</v>
      </c>
      <c r="C240" s="13">
        <v>3.95</v>
      </c>
    </row>
    <row r="241" spans="1:3">
      <c r="A241" s="12">
        <v>22881</v>
      </c>
      <c r="B241" s="14">
        <v>3.13</v>
      </c>
      <c r="C241" s="14">
        <v>3.95</v>
      </c>
    </row>
    <row r="242" spans="1:3">
      <c r="A242" s="9">
        <v>22882</v>
      </c>
      <c r="B242" s="13">
        <v>3.12</v>
      </c>
      <c r="C242" s="13">
        <v>3.95</v>
      </c>
    </row>
    <row r="243" spans="1:3">
      <c r="A243" s="12">
        <v>22883</v>
      </c>
      <c r="B243" s="14">
        <v>3.12</v>
      </c>
      <c r="C243" s="14">
        <v>3.95</v>
      </c>
    </row>
    <row r="244" spans="1:3">
      <c r="A244" s="9">
        <v>22884</v>
      </c>
      <c r="B244" s="13">
        <v>3.12</v>
      </c>
      <c r="C244" s="13">
        <v>3.95</v>
      </c>
    </row>
    <row r="245" spans="1:3">
      <c r="A245" s="12">
        <v>22885</v>
      </c>
      <c r="B245" s="14">
        <v>3.11</v>
      </c>
      <c r="C245" s="14">
        <v>3.95</v>
      </c>
    </row>
    <row r="246" spans="1:3">
      <c r="A246" s="9">
        <v>22886</v>
      </c>
      <c r="B246" s="13">
        <v>3.1</v>
      </c>
      <c r="C246" s="13">
        <v>3.96</v>
      </c>
    </row>
    <row r="247" spans="1:3">
      <c r="A247" s="12">
        <v>22887</v>
      </c>
      <c r="B247" s="14">
        <v>3.1</v>
      </c>
      <c r="C247" s="14">
        <v>3.96</v>
      </c>
    </row>
    <row r="248" spans="1:3">
      <c r="A248" s="9">
        <v>22888</v>
      </c>
      <c r="B248" s="13">
        <v>3.12</v>
      </c>
      <c r="C248" s="13">
        <v>3.95</v>
      </c>
    </row>
    <row r="249" spans="1:3">
      <c r="A249" s="12">
        <v>22889</v>
      </c>
      <c r="B249" s="14">
        <v>3.14</v>
      </c>
      <c r="C249" s="14">
        <v>3.96</v>
      </c>
    </row>
    <row r="250" spans="1:3">
      <c r="A250" s="9">
        <v>22890</v>
      </c>
      <c r="B250" s="13">
        <v>3.14</v>
      </c>
      <c r="C250" s="13">
        <v>3.96</v>
      </c>
    </row>
    <row r="251" spans="1:3">
      <c r="A251" s="12">
        <v>22891</v>
      </c>
      <c r="B251" s="14">
        <v>3.14</v>
      </c>
      <c r="C251" s="14">
        <v>3.96</v>
      </c>
    </row>
    <row r="252" spans="1:3">
      <c r="A252" s="9">
        <v>22892</v>
      </c>
      <c r="B252" s="13">
        <v>3.14</v>
      </c>
      <c r="C252" s="13">
        <v>3.96</v>
      </c>
    </row>
    <row r="253" spans="1:3">
      <c r="A253" s="12">
        <v>22893</v>
      </c>
      <c r="B253" s="14">
        <v>3.15</v>
      </c>
      <c r="C253" s="14">
        <v>3.96</v>
      </c>
    </row>
    <row r="254" spans="1:3">
      <c r="A254" s="9">
        <v>22894</v>
      </c>
      <c r="B254" s="13">
        <v>3.16</v>
      </c>
      <c r="C254" s="13">
        <v>3.9699999999999998</v>
      </c>
    </row>
    <row r="255" spans="1:3">
      <c r="A255" s="12">
        <v>22895</v>
      </c>
      <c r="B255" s="14">
        <v>3.09</v>
      </c>
      <c r="C255" s="14">
        <v>3.99</v>
      </c>
    </row>
    <row r="256" spans="1:3">
      <c r="A256" s="9">
        <v>22896</v>
      </c>
      <c r="B256" s="13">
        <v>3.1</v>
      </c>
      <c r="C256" s="13">
        <v>4.01</v>
      </c>
    </row>
    <row r="257" spans="1:3">
      <c r="A257" s="12">
        <v>22897</v>
      </c>
      <c r="B257" s="14">
        <v>3.1</v>
      </c>
      <c r="C257" s="14">
        <v>4.01</v>
      </c>
    </row>
    <row r="258" spans="1:3">
      <c r="A258" s="9">
        <v>22898</v>
      </c>
      <c r="B258" s="13">
        <v>3.1</v>
      </c>
      <c r="C258" s="13">
        <v>4.01</v>
      </c>
    </row>
    <row r="259" spans="1:3">
      <c r="A259" s="12">
        <v>22899</v>
      </c>
      <c r="B259" s="14">
        <v>3.08</v>
      </c>
      <c r="C259" s="14">
        <v>4</v>
      </c>
    </row>
    <row r="260" spans="1:3">
      <c r="A260" s="9">
        <v>22900</v>
      </c>
      <c r="B260" s="13">
        <v>3.07</v>
      </c>
      <c r="C260" s="13">
        <v>4</v>
      </c>
    </row>
    <row r="261" spans="1:3">
      <c r="A261" s="12">
        <v>22901</v>
      </c>
      <c r="B261" s="14">
        <v>3.05</v>
      </c>
      <c r="C261" s="14">
        <v>4</v>
      </c>
    </row>
    <row r="262" spans="1:3">
      <c r="A262" s="9">
        <v>22902</v>
      </c>
      <c r="B262" s="13">
        <v>3.06</v>
      </c>
      <c r="C262" s="13">
        <v>3.99</v>
      </c>
    </row>
    <row r="263" spans="1:3">
      <c r="A263" s="12">
        <v>22903</v>
      </c>
      <c r="B263" s="14">
        <v>3.06</v>
      </c>
      <c r="C263" s="14">
        <v>3.99</v>
      </c>
    </row>
    <row r="264" spans="1:3">
      <c r="A264" s="9">
        <v>22904</v>
      </c>
      <c r="B264" s="13">
        <v>3.06</v>
      </c>
      <c r="C264" s="13">
        <v>3.99</v>
      </c>
    </row>
    <row r="265" spans="1:3">
      <c r="A265" s="12">
        <v>22905</v>
      </c>
      <c r="B265" s="14">
        <v>3.06</v>
      </c>
      <c r="C265" s="14">
        <v>3.99</v>
      </c>
    </row>
    <row r="266" spans="1:3">
      <c r="A266" s="9">
        <v>22906</v>
      </c>
      <c r="B266" s="13">
        <v>3.03</v>
      </c>
      <c r="C266" s="13">
        <v>3.99</v>
      </c>
    </row>
    <row r="267" spans="1:3">
      <c r="A267" s="12">
        <v>22907</v>
      </c>
      <c r="B267" s="14">
        <v>3.05</v>
      </c>
      <c r="C267" s="14">
        <v>3.98</v>
      </c>
    </row>
    <row r="268" spans="1:3">
      <c r="A268" s="9">
        <v>22908</v>
      </c>
      <c r="B268" s="13">
        <v>3.04</v>
      </c>
      <c r="C268" s="13">
        <v>3.99</v>
      </c>
    </row>
    <row r="269" spans="1:3">
      <c r="A269" s="12">
        <v>22909</v>
      </c>
      <c r="B269" s="14">
        <v>3.03</v>
      </c>
      <c r="C269" s="14">
        <v>3.98</v>
      </c>
    </row>
    <row r="270" spans="1:3">
      <c r="A270" s="9">
        <v>22910</v>
      </c>
      <c r="B270" s="13">
        <v>3.04</v>
      </c>
      <c r="C270" s="13">
        <v>3.98</v>
      </c>
    </row>
    <row r="271" spans="1:3">
      <c r="A271" s="12">
        <v>22911</v>
      </c>
      <c r="B271" s="14">
        <v>3.04</v>
      </c>
      <c r="C271" s="14">
        <v>3.98</v>
      </c>
    </row>
    <row r="272" spans="1:3">
      <c r="A272" s="9">
        <v>22912</v>
      </c>
      <c r="B272" s="13">
        <v>3.04</v>
      </c>
      <c r="C272" s="13">
        <v>3.98</v>
      </c>
    </row>
    <row r="273" spans="1:3">
      <c r="A273" s="12">
        <v>22913</v>
      </c>
      <c r="B273" s="14">
        <v>3.04</v>
      </c>
      <c r="C273" s="14">
        <v>3.9699999999999998</v>
      </c>
    </row>
    <row r="274" spans="1:3">
      <c r="A274" s="9">
        <v>22914</v>
      </c>
      <c r="B274" s="13">
        <v>3.04</v>
      </c>
      <c r="C274" s="13">
        <v>3.96</v>
      </c>
    </row>
    <row r="275" spans="1:3">
      <c r="A275" s="12">
        <v>22915</v>
      </c>
      <c r="B275" s="14">
        <v>3.02</v>
      </c>
      <c r="C275" s="14">
        <v>3.95</v>
      </c>
    </row>
    <row r="276" spans="1:3">
      <c r="A276" s="9">
        <v>22916</v>
      </c>
      <c r="B276" s="13">
        <v>3.02</v>
      </c>
      <c r="C276" s="13">
        <v>3.95</v>
      </c>
    </row>
    <row r="277" spans="1:3">
      <c r="A277" s="12">
        <v>22917</v>
      </c>
      <c r="B277" s="14">
        <v>3.02</v>
      </c>
      <c r="C277" s="14">
        <v>3.94</v>
      </c>
    </row>
    <row r="278" spans="1:3">
      <c r="A278" s="9">
        <v>22918</v>
      </c>
      <c r="B278" s="13">
        <v>3.02</v>
      </c>
      <c r="C278" s="13">
        <v>3.94</v>
      </c>
    </row>
    <row r="279" spans="1:3">
      <c r="A279" s="12">
        <v>22919</v>
      </c>
      <c r="B279" s="14">
        <v>3.02</v>
      </c>
      <c r="C279" s="14">
        <v>3.94</v>
      </c>
    </row>
    <row r="280" spans="1:3">
      <c r="A280" s="9">
        <v>22920</v>
      </c>
      <c r="B280" s="13">
        <v>3</v>
      </c>
      <c r="C280" s="13">
        <v>3.93</v>
      </c>
    </row>
    <row r="281" spans="1:3">
      <c r="A281" s="12">
        <v>22921</v>
      </c>
      <c r="B281" s="14">
        <v>2.99</v>
      </c>
      <c r="C281" s="14">
        <v>3.92</v>
      </c>
    </row>
    <row r="282" spans="1:3">
      <c r="A282" s="9">
        <v>22922</v>
      </c>
      <c r="B282" s="13">
        <v>2.98</v>
      </c>
      <c r="C282" s="13">
        <v>3.9</v>
      </c>
    </row>
    <row r="283" spans="1:3">
      <c r="A283" s="12">
        <v>22923</v>
      </c>
      <c r="B283" s="14">
        <v>2.9699999999999998</v>
      </c>
      <c r="C283" s="14">
        <v>3.9</v>
      </c>
    </row>
    <row r="284" spans="1:3">
      <c r="A284" s="9">
        <v>22924</v>
      </c>
      <c r="B284" s="13">
        <v>2.9699999999999998</v>
      </c>
      <c r="C284" s="13">
        <v>3.92</v>
      </c>
    </row>
    <row r="285" spans="1:3">
      <c r="A285" s="12">
        <v>22925</v>
      </c>
      <c r="B285" s="14">
        <v>2.9699999999999998</v>
      </c>
      <c r="C285" s="14">
        <v>3.92</v>
      </c>
    </row>
    <row r="286" spans="1:3">
      <c r="A286" s="9">
        <v>22926</v>
      </c>
      <c r="B286" s="13">
        <v>2.9699999999999998</v>
      </c>
      <c r="C286" s="13">
        <v>3.92</v>
      </c>
    </row>
    <row r="287" spans="1:3">
      <c r="A287" s="12">
        <v>22927</v>
      </c>
      <c r="B287" s="14">
        <v>2.99</v>
      </c>
      <c r="C287" s="14">
        <v>3.93</v>
      </c>
    </row>
    <row r="288" spans="1:3">
      <c r="A288" s="9">
        <v>22928</v>
      </c>
      <c r="B288" s="13">
        <v>2.99</v>
      </c>
      <c r="C288" s="13">
        <v>3.95</v>
      </c>
    </row>
    <row r="289" spans="1:3">
      <c r="A289" s="12">
        <v>22929</v>
      </c>
      <c r="B289" s="14">
        <v>2.98</v>
      </c>
      <c r="C289" s="14">
        <v>3.93</v>
      </c>
    </row>
    <row r="290" spans="1:3">
      <c r="A290" s="9">
        <v>22930</v>
      </c>
      <c r="B290" s="13">
        <v>2.98</v>
      </c>
      <c r="C290" s="13">
        <v>3.94</v>
      </c>
    </row>
    <row r="291" spans="1:3">
      <c r="A291" s="12">
        <v>22931</v>
      </c>
      <c r="B291" s="14">
        <v>2.98</v>
      </c>
      <c r="C291" s="14">
        <v>3.94</v>
      </c>
    </row>
    <row r="292" spans="1:3">
      <c r="A292" s="9">
        <v>22932</v>
      </c>
      <c r="B292" s="13">
        <v>2.98</v>
      </c>
      <c r="C292" s="13">
        <v>3.94</v>
      </c>
    </row>
    <row r="293" spans="1:3">
      <c r="A293" s="12">
        <v>22933</v>
      </c>
      <c r="B293" s="14">
        <v>2.98</v>
      </c>
      <c r="C293" s="14">
        <v>3.94</v>
      </c>
    </row>
    <row r="294" spans="1:3">
      <c r="A294" s="9">
        <v>22934</v>
      </c>
      <c r="B294" s="13">
        <v>2.9699999999999998</v>
      </c>
      <c r="C294" s="13">
        <v>3.94</v>
      </c>
    </row>
    <row r="295" spans="1:3">
      <c r="A295" s="12">
        <v>22935</v>
      </c>
      <c r="B295" s="14">
        <v>2.96</v>
      </c>
      <c r="C295" s="14">
        <v>3.94</v>
      </c>
    </row>
    <row r="296" spans="1:3">
      <c r="A296" s="9">
        <v>22936</v>
      </c>
      <c r="B296" s="13">
        <v>2.96</v>
      </c>
      <c r="C296" s="13">
        <v>3.94</v>
      </c>
    </row>
    <row r="297" spans="1:3">
      <c r="A297" s="12">
        <v>22937</v>
      </c>
      <c r="B297" s="14">
        <v>2.96</v>
      </c>
      <c r="C297" s="14">
        <v>3.92</v>
      </c>
    </row>
    <row r="298" spans="1:3">
      <c r="A298" s="9">
        <v>22938</v>
      </c>
      <c r="B298" s="13">
        <v>2.94</v>
      </c>
      <c r="C298" s="13">
        <v>3.88</v>
      </c>
    </row>
    <row r="299" spans="1:3">
      <c r="A299" s="12">
        <v>22939</v>
      </c>
      <c r="B299" s="14">
        <v>2.94</v>
      </c>
      <c r="C299" s="14">
        <v>3.88</v>
      </c>
    </row>
    <row r="300" spans="1:3">
      <c r="A300" s="9">
        <v>22940</v>
      </c>
      <c r="B300" s="13">
        <v>2.94</v>
      </c>
      <c r="C300" s="13">
        <v>3.88</v>
      </c>
    </row>
    <row r="301" spans="1:3">
      <c r="A301" s="12">
        <v>22941</v>
      </c>
      <c r="B301" s="14">
        <v>2.96</v>
      </c>
      <c r="C301" s="14">
        <v>3.91</v>
      </c>
    </row>
    <row r="302" spans="1:3">
      <c r="A302" s="9">
        <v>22942</v>
      </c>
      <c r="B302" s="13">
        <v>2.99</v>
      </c>
      <c r="C302" s="13">
        <v>3.94</v>
      </c>
    </row>
    <row r="303" spans="1:3">
      <c r="A303" s="12">
        <v>22943</v>
      </c>
      <c r="B303" s="14">
        <v>2.99</v>
      </c>
      <c r="C303" s="14">
        <v>3.94</v>
      </c>
    </row>
    <row r="304" spans="1:3">
      <c r="A304" s="9">
        <v>22944</v>
      </c>
      <c r="B304" s="13">
        <v>2.99</v>
      </c>
      <c r="C304" s="13">
        <v>3.94</v>
      </c>
    </row>
    <row r="305" spans="1:3">
      <c r="A305" s="12">
        <v>22945</v>
      </c>
      <c r="B305" s="14">
        <v>2.9699999999999998</v>
      </c>
      <c r="C305" s="14">
        <v>3.93</v>
      </c>
    </row>
    <row r="306" spans="1:3">
      <c r="A306" s="9">
        <v>22946</v>
      </c>
      <c r="B306" s="13">
        <v>2.9699999999999998</v>
      </c>
      <c r="C306" s="13">
        <v>3.93</v>
      </c>
    </row>
    <row r="307" spans="1:3">
      <c r="A307" s="12">
        <v>22947</v>
      </c>
      <c r="B307" s="14">
        <v>2.9699999999999998</v>
      </c>
      <c r="C307" s="14">
        <v>3.93</v>
      </c>
    </row>
    <row r="308" spans="1:3">
      <c r="A308" s="9">
        <v>22948</v>
      </c>
      <c r="B308" s="13">
        <v>2.9699999999999998</v>
      </c>
      <c r="C308" s="13">
        <v>3.92</v>
      </c>
    </row>
    <row r="309" spans="1:3">
      <c r="A309" s="12">
        <v>22949</v>
      </c>
      <c r="B309" s="14">
        <v>2.9699999999999998</v>
      </c>
      <c r="C309" s="14">
        <v>3.92</v>
      </c>
    </row>
    <row r="310" spans="1:3">
      <c r="A310" s="9">
        <v>22950</v>
      </c>
      <c r="B310" s="13">
        <v>2.9699999999999998</v>
      </c>
      <c r="C310" s="13">
        <v>3.92</v>
      </c>
    </row>
    <row r="311" spans="1:3">
      <c r="A311" s="12">
        <v>22951</v>
      </c>
      <c r="B311" s="14">
        <v>2.9699999999999998</v>
      </c>
      <c r="C311" s="14">
        <v>3.92</v>
      </c>
    </row>
    <row r="312" spans="1:3">
      <c r="A312" s="9">
        <v>22952</v>
      </c>
      <c r="B312" s="13">
        <v>3</v>
      </c>
      <c r="C312" s="13">
        <v>3.91</v>
      </c>
    </row>
    <row r="313" spans="1:3">
      <c r="A313" s="12">
        <v>22953</v>
      </c>
      <c r="B313" s="14">
        <v>3</v>
      </c>
      <c r="C313" s="14">
        <v>3.91</v>
      </c>
    </row>
    <row r="314" spans="1:3">
      <c r="A314" s="9">
        <v>22954</v>
      </c>
      <c r="B314" s="13">
        <v>3</v>
      </c>
      <c r="C314" s="13">
        <v>3.91</v>
      </c>
    </row>
    <row r="315" spans="1:3">
      <c r="A315" s="12">
        <v>22955</v>
      </c>
      <c r="B315" s="14">
        <v>3</v>
      </c>
      <c r="C315" s="14">
        <v>3.91</v>
      </c>
    </row>
    <row r="316" spans="1:3">
      <c r="A316" s="9">
        <v>22956</v>
      </c>
      <c r="B316" s="13">
        <v>3</v>
      </c>
      <c r="C316" s="13">
        <v>3.91</v>
      </c>
    </row>
    <row r="317" spans="1:3">
      <c r="A317" s="12">
        <v>22957</v>
      </c>
      <c r="B317" s="14">
        <v>2.99</v>
      </c>
      <c r="C317" s="14">
        <v>3.91</v>
      </c>
    </row>
    <row r="318" spans="1:3">
      <c r="A318" s="9">
        <v>22958</v>
      </c>
      <c r="B318" s="13">
        <v>2.9699999999999998</v>
      </c>
      <c r="C318" s="13">
        <v>3.9</v>
      </c>
    </row>
    <row r="319" spans="1:3">
      <c r="A319" s="12">
        <v>22959</v>
      </c>
      <c r="B319" s="14">
        <v>2.9699999999999998</v>
      </c>
      <c r="C319" s="14">
        <v>3.89</v>
      </c>
    </row>
    <row r="320" spans="1:3">
      <c r="A320" s="9">
        <v>22960</v>
      </c>
      <c r="B320" s="13">
        <v>2.9699999999999998</v>
      </c>
      <c r="C320" s="13">
        <v>3.89</v>
      </c>
    </row>
    <row r="321" spans="1:3">
      <c r="A321" s="12">
        <v>22961</v>
      </c>
      <c r="B321" s="14">
        <v>2.9699999999999998</v>
      </c>
      <c r="C321" s="14">
        <v>3.89</v>
      </c>
    </row>
    <row r="322" spans="1:3">
      <c r="A322" s="9">
        <v>22962</v>
      </c>
      <c r="B322" s="13">
        <v>2.9699999999999998</v>
      </c>
      <c r="C322" s="13">
        <v>3.89</v>
      </c>
    </row>
    <row r="323" spans="1:3">
      <c r="A323" s="12">
        <v>22963</v>
      </c>
      <c r="B323" s="14">
        <v>2.98</v>
      </c>
      <c r="C323" s="14">
        <v>3.9</v>
      </c>
    </row>
    <row r="324" spans="1:3">
      <c r="A324" s="9">
        <v>22964</v>
      </c>
      <c r="B324" s="13">
        <v>2.99</v>
      </c>
      <c r="C324" s="13">
        <v>3.91</v>
      </c>
    </row>
    <row r="325" spans="1:3">
      <c r="A325" s="12">
        <v>22965</v>
      </c>
      <c r="B325" s="14">
        <v>2.99</v>
      </c>
      <c r="C325" s="14">
        <v>3.91</v>
      </c>
    </row>
    <row r="326" spans="1:3">
      <c r="A326" s="9">
        <v>22966</v>
      </c>
      <c r="B326" s="13">
        <v>3</v>
      </c>
      <c r="C326" s="13">
        <v>3.93</v>
      </c>
    </row>
    <row r="327" spans="1:3">
      <c r="A327" s="12">
        <v>22967</v>
      </c>
      <c r="B327" s="14">
        <v>3</v>
      </c>
      <c r="C327" s="14">
        <v>3.93</v>
      </c>
    </row>
    <row r="328" spans="1:3">
      <c r="A328" s="9">
        <v>22968</v>
      </c>
      <c r="B328" s="13">
        <v>3</v>
      </c>
      <c r="C328" s="13">
        <v>3.93</v>
      </c>
    </row>
    <row r="329" spans="1:3">
      <c r="A329" s="12">
        <v>22969</v>
      </c>
      <c r="B329" s="14">
        <v>3.02</v>
      </c>
      <c r="C329" s="14">
        <v>3.93</v>
      </c>
    </row>
    <row r="330" spans="1:3">
      <c r="A330" s="9">
        <v>22970</v>
      </c>
      <c r="B330" s="13">
        <v>3.01</v>
      </c>
      <c r="C330" s="13">
        <v>3.93</v>
      </c>
    </row>
    <row r="331" spans="1:3">
      <c r="A331" s="12">
        <v>22971</v>
      </c>
      <c r="B331" s="14">
        <v>3</v>
      </c>
      <c r="C331" s="14">
        <v>3.92</v>
      </c>
    </row>
    <row r="332" spans="1:3">
      <c r="A332" s="9">
        <v>22972</v>
      </c>
      <c r="B332" s="13">
        <v>3</v>
      </c>
      <c r="C332" s="13">
        <v>3.92</v>
      </c>
    </row>
    <row r="333" spans="1:3">
      <c r="A333" s="12">
        <v>22973</v>
      </c>
      <c r="B333" s="14">
        <v>3.01</v>
      </c>
      <c r="C333" s="14">
        <v>3.92</v>
      </c>
    </row>
    <row r="334" spans="1:3">
      <c r="A334" s="9">
        <v>22974</v>
      </c>
      <c r="B334" s="13">
        <v>3.01</v>
      </c>
      <c r="C334" s="13">
        <v>3.92</v>
      </c>
    </row>
    <row r="335" spans="1:3">
      <c r="A335" s="12">
        <v>22975</v>
      </c>
      <c r="B335" s="14">
        <v>3.01</v>
      </c>
      <c r="C335" s="14">
        <v>3.92</v>
      </c>
    </row>
    <row r="336" spans="1:3">
      <c r="A336" s="9">
        <v>22976</v>
      </c>
      <c r="B336" s="13">
        <v>3.02</v>
      </c>
      <c r="C336" s="13">
        <v>3.93</v>
      </c>
    </row>
    <row r="337" spans="1:3">
      <c r="A337" s="12">
        <v>22977</v>
      </c>
      <c r="B337" s="14">
        <v>3.03</v>
      </c>
      <c r="C337" s="14">
        <v>3.92</v>
      </c>
    </row>
    <row r="338" spans="1:3">
      <c r="A338" s="9">
        <v>22978</v>
      </c>
      <c r="B338" s="13">
        <v>3.04</v>
      </c>
      <c r="C338" s="13">
        <v>3.92</v>
      </c>
    </row>
    <row r="339" spans="1:3">
      <c r="A339" s="12">
        <v>22979</v>
      </c>
      <c r="B339" s="14">
        <v>3.03</v>
      </c>
      <c r="C339" s="14">
        <v>3.92</v>
      </c>
    </row>
    <row r="340" spans="1:3">
      <c r="A340" s="9">
        <v>22980</v>
      </c>
      <c r="B340" s="13">
        <v>3.02</v>
      </c>
      <c r="C340" s="13">
        <v>3.92</v>
      </c>
    </row>
    <row r="341" spans="1:3">
      <c r="A341" s="12">
        <v>22981</v>
      </c>
      <c r="B341" s="14">
        <v>3.02</v>
      </c>
      <c r="C341" s="14">
        <v>3.92</v>
      </c>
    </row>
    <row r="342" spans="1:3">
      <c r="A342" s="9">
        <v>22982</v>
      </c>
      <c r="B342" s="13">
        <v>3.02</v>
      </c>
      <c r="C342" s="13">
        <v>3.92</v>
      </c>
    </row>
    <row r="343" spans="1:3">
      <c r="A343" s="12">
        <v>22983</v>
      </c>
      <c r="B343" s="14">
        <v>3.03</v>
      </c>
      <c r="C343" s="14">
        <v>3.93</v>
      </c>
    </row>
    <row r="344" spans="1:3">
      <c r="A344" s="9">
        <v>22984</v>
      </c>
      <c r="B344" s="13">
        <v>3.04</v>
      </c>
      <c r="C344" s="13">
        <v>3.94</v>
      </c>
    </row>
    <row r="345" spans="1:3">
      <c r="A345" s="12">
        <v>22985</v>
      </c>
      <c r="B345" s="14">
        <v>3.03</v>
      </c>
      <c r="C345" s="14">
        <v>3.93</v>
      </c>
    </row>
    <row r="346" spans="1:3">
      <c r="A346" s="9">
        <v>22986</v>
      </c>
      <c r="B346" s="13">
        <v>3</v>
      </c>
      <c r="C346" s="13">
        <v>3.92</v>
      </c>
    </row>
    <row r="347" spans="1:3">
      <c r="A347" s="12">
        <v>22987</v>
      </c>
      <c r="B347" s="14">
        <v>3</v>
      </c>
      <c r="C347" s="14">
        <v>3.91</v>
      </c>
    </row>
    <row r="348" spans="1:3">
      <c r="A348" s="9">
        <v>22988</v>
      </c>
      <c r="B348" s="13">
        <v>3</v>
      </c>
      <c r="C348" s="13">
        <v>3.91</v>
      </c>
    </row>
    <row r="349" spans="1:3">
      <c r="A349" s="12">
        <v>22989</v>
      </c>
      <c r="B349" s="14">
        <v>3</v>
      </c>
      <c r="C349" s="14">
        <v>3.91</v>
      </c>
    </row>
    <row r="350" spans="1:3">
      <c r="A350" s="9">
        <v>22990</v>
      </c>
      <c r="B350" s="13">
        <v>2.99</v>
      </c>
      <c r="C350" s="13">
        <v>3.9</v>
      </c>
    </row>
    <row r="351" spans="1:3">
      <c r="A351" s="12">
        <v>22991</v>
      </c>
      <c r="B351" s="14">
        <v>2.99</v>
      </c>
      <c r="C351" s="14">
        <v>3.89</v>
      </c>
    </row>
    <row r="352" spans="1:3">
      <c r="A352" s="9">
        <v>22992</v>
      </c>
      <c r="B352" s="13">
        <v>2.99</v>
      </c>
      <c r="C352" s="13">
        <v>3.88</v>
      </c>
    </row>
    <row r="353" spans="1:3">
      <c r="A353" s="12">
        <v>22993</v>
      </c>
      <c r="B353" s="14">
        <v>3</v>
      </c>
      <c r="C353" s="14">
        <v>3.88</v>
      </c>
    </row>
    <row r="354" spans="1:3">
      <c r="A354" s="9">
        <v>22994</v>
      </c>
      <c r="B354" s="13">
        <v>2.99</v>
      </c>
      <c r="C354" s="13">
        <v>3.87</v>
      </c>
    </row>
    <row r="355" spans="1:3">
      <c r="A355" s="12">
        <v>22995</v>
      </c>
      <c r="B355" s="14">
        <v>2.99</v>
      </c>
      <c r="C355" s="14">
        <v>3.87</v>
      </c>
    </row>
    <row r="356" spans="1:3">
      <c r="A356" s="9">
        <v>22996</v>
      </c>
      <c r="B356" s="13">
        <v>2.99</v>
      </c>
      <c r="C356" s="13">
        <v>3.87</v>
      </c>
    </row>
    <row r="357" spans="1:3">
      <c r="A357" s="12">
        <v>22997</v>
      </c>
      <c r="B357" s="14">
        <v>3</v>
      </c>
      <c r="C357" s="14">
        <v>3.85</v>
      </c>
    </row>
    <row r="358" spans="1:3">
      <c r="A358" s="9">
        <v>22998</v>
      </c>
      <c r="B358" s="13">
        <v>3</v>
      </c>
      <c r="C358" s="13">
        <v>3.83</v>
      </c>
    </row>
    <row r="359" spans="1:3">
      <c r="A359" s="12">
        <v>22999</v>
      </c>
      <c r="B359" s="14">
        <v>3</v>
      </c>
      <c r="C359" s="14">
        <v>3.84</v>
      </c>
    </row>
    <row r="360" spans="1:3">
      <c r="A360" s="9">
        <v>23000</v>
      </c>
      <c r="B360" s="13">
        <v>2.99</v>
      </c>
      <c r="C360" s="13">
        <v>3.83</v>
      </c>
    </row>
    <row r="361" spans="1:3">
      <c r="A361" s="12">
        <v>23001</v>
      </c>
      <c r="B361" s="14">
        <v>2.99</v>
      </c>
      <c r="C361" s="14">
        <v>3.81</v>
      </c>
    </row>
    <row r="362" spans="1:3">
      <c r="A362" s="9">
        <v>23002</v>
      </c>
      <c r="B362" s="13">
        <v>2.99</v>
      </c>
      <c r="C362" s="13">
        <v>3.81</v>
      </c>
    </row>
    <row r="363" spans="1:3">
      <c r="A363" s="12">
        <v>23003</v>
      </c>
      <c r="B363" s="14">
        <v>2.99</v>
      </c>
      <c r="C363" s="14">
        <v>3.81</v>
      </c>
    </row>
    <row r="364" spans="1:3">
      <c r="A364" s="9">
        <v>23004</v>
      </c>
      <c r="B364" s="13">
        <v>2.98</v>
      </c>
      <c r="C364" s="13">
        <v>3.79</v>
      </c>
    </row>
    <row r="365" spans="1:3">
      <c r="A365" s="12">
        <v>23005</v>
      </c>
      <c r="B365" s="14">
        <v>2.98</v>
      </c>
      <c r="C365" s="14">
        <v>3.79</v>
      </c>
    </row>
    <row r="366" spans="1:3">
      <c r="A366" s="9">
        <v>23006</v>
      </c>
      <c r="B366" s="13">
        <v>2.99</v>
      </c>
      <c r="C366" s="13">
        <v>3.79</v>
      </c>
    </row>
    <row r="367" spans="1:3">
      <c r="A367" s="12">
        <v>23007</v>
      </c>
      <c r="B367" s="14">
        <v>3.01</v>
      </c>
      <c r="C367" s="14">
        <v>3.81</v>
      </c>
    </row>
    <row r="368" spans="1:3">
      <c r="A368" s="9">
        <v>23008</v>
      </c>
      <c r="B368" s="13">
        <v>3.05</v>
      </c>
      <c r="C368" s="13">
        <v>3.84</v>
      </c>
    </row>
    <row r="369" spans="1:3">
      <c r="A369" s="12">
        <v>23009</v>
      </c>
      <c r="B369" s="14">
        <v>3.05</v>
      </c>
      <c r="C369" s="14">
        <v>3.84</v>
      </c>
    </row>
    <row r="370" spans="1:3">
      <c r="A370" s="9">
        <v>23010</v>
      </c>
      <c r="B370" s="13">
        <v>3.05</v>
      </c>
      <c r="C370" s="13">
        <v>3.84</v>
      </c>
    </row>
    <row r="371" spans="1:3">
      <c r="A371" s="12">
        <v>23011</v>
      </c>
      <c r="B371" s="14">
        <v>3.05</v>
      </c>
      <c r="C371" s="14">
        <v>3.85</v>
      </c>
    </row>
    <row r="372" spans="1:3">
      <c r="A372" s="9">
        <v>23012</v>
      </c>
      <c r="B372" s="13">
        <v>3.05</v>
      </c>
      <c r="C372" s="13">
        <v>3.85</v>
      </c>
    </row>
    <row r="373" spans="1:3">
      <c r="A373" s="12">
        <v>23013</v>
      </c>
      <c r="B373" s="14">
        <v>3.04</v>
      </c>
      <c r="C373" s="14">
        <v>3.82</v>
      </c>
    </row>
    <row r="374" spans="1:3">
      <c r="A374" s="9">
        <v>23014</v>
      </c>
      <c r="B374" s="13">
        <v>3.02</v>
      </c>
      <c r="C374" s="13">
        <v>3.81</v>
      </c>
    </row>
    <row r="375" spans="1:3">
      <c r="A375" s="12">
        <v>23015</v>
      </c>
      <c r="B375" s="14">
        <v>3.05</v>
      </c>
      <c r="C375" s="14">
        <v>3.84</v>
      </c>
    </row>
    <row r="376" spans="1:3">
      <c r="A376" s="9">
        <v>23016</v>
      </c>
      <c r="B376" s="13">
        <v>3.05</v>
      </c>
      <c r="C376" s="13">
        <v>3.84</v>
      </c>
    </row>
    <row r="377" spans="1:3">
      <c r="A377" s="12">
        <v>23017</v>
      </c>
      <c r="B377" s="14">
        <v>3.05</v>
      </c>
      <c r="C377" s="14">
        <v>3.84</v>
      </c>
    </row>
    <row r="378" spans="1:3">
      <c r="A378" s="9">
        <v>23018</v>
      </c>
      <c r="B378" s="13">
        <v>3.07</v>
      </c>
      <c r="C378" s="13">
        <v>3.83</v>
      </c>
    </row>
    <row r="379" spans="1:3">
      <c r="A379" s="12">
        <v>23019</v>
      </c>
      <c r="B379" s="14">
        <v>3.06</v>
      </c>
      <c r="C379" s="14">
        <v>3.81</v>
      </c>
    </row>
    <row r="380" spans="1:3">
      <c r="A380" s="9">
        <v>23020</v>
      </c>
      <c r="B380" s="13">
        <v>3.02</v>
      </c>
      <c r="C380" s="13">
        <v>3.82</v>
      </c>
    </row>
    <row r="381" spans="1:3">
      <c r="A381" s="12">
        <v>23021</v>
      </c>
      <c r="B381" s="14">
        <v>3.01</v>
      </c>
      <c r="C381" s="14">
        <v>3.81</v>
      </c>
    </row>
    <row r="382" spans="1:3">
      <c r="A382" s="9">
        <v>23022</v>
      </c>
      <c r="B382" s="13">
        <v>3.01</v>
      </c>
      <c r="C382" s="13">
        <v>3.8</v>
      </c>
    </row>
    <row r="383" spans="1:3">
      <c r="A383" s="12">
        <v>23023</v>
      </c>
      <c r="B383" s="14">
        <v>3.01</v>
      </c>
      <c r="C383" s="14">
        <v>3.8</v>
      </c>
    </row>
    <row r="384" spans="1:3">
      <c r="A384" s="9">
        <v>23024</v>
      </c>
      <c r="B384" s="13">
        <v>3.01</v>
      </c>
      <c r="C384" s="13">
        <v>3.8</v>
      </c>
    </row>
    <row r="385" spans="1:3">
      <c r="A385" s="12">
        <v>23025</v>
      </c>
      <c r="B385" s="14">
        <v>3.01</v>
      </c>
      <c r="C385" s="14">
        <v>3.81</v>
      </c>
    </row>
    <row r="386" spans="1:3">
      <c r="A386" s="9">
        <v>23026</v>
      </c>
      <c r="B386" s="13">
        <v>3.01</v>
      </c>
      <c r="C386" s="13">
        <v>3.8</v>
      </c>
    </row>
    <row r="387" spans="1:3">
      <c r="A387" s="12">
        <v>23027</v>
      </c>
      <c r="B387" s="14">
        <v>3.01</v>
      </c>
      <c r="C387" s="14">
        <v>3.8</v>
      </c>
    </row>
    <row r="388" spans="1:3">
      <c r="A388" s="9">
        <v>23028</v>
      </c>
      <c r="B388" s="13">
        <v>3.01</v>
      </c>
      <c r="C388" s="13">
        <v>3.82</v>
      </c>
    </row>
    <row r="389" spans="1:3">
      <c r="A389" s="12">
        <v>23029</v>
      </c>
      <c r="B389" s="14">
        <v>3.03</v>
      </c>
      <c r="C389" s="14">
        <v>3.84</v>
      </c>
    </row>
    <row r="390" spans="1:3">
      <c r="A390" s="9">
        <v>23030</v>
      </c>
      <c r="B390" s="13">
        <v>3.03</v>
      </c>
      <c r="C390" s="13">
        <v>3.84</v>
      </c>
    </row>
    <row r="391" spans="1:3">
      <c r="A391" s="12">
        <v>23031</v>
      </c>
      <c r="B391" s="14">
        <v>3.03</v>
      </c>
      <c r="C391" s="14">
        <v>3.84</v>
      </c>
    </row>
    <row r="392" spans="1:3">
      <c r="A392" s="9">
        <v>23032</v>
      </c>
      <c r="B392" s="13">
        <v>3.05</v>
      </c>
      <c r="C392" s="13">
        <v>3.85</v>
      </c>
    </row>
    <row r="393" spans="1:3">
      <c r="A393" s="12">
        <v>23033</v>
      </c>
      <c r="B393" s="14">
        <v>3.06</v>
      </c>
      <c r="C393" s="14">
        <v>3.86</v>
      </c>
    </row>
    <row r="394" spans="1:3">
      <c r="A394" s="9">
        <v>23034</v>
      </c>
      <c r="B394" s="13">
        <v>3.06</v>
      </c>
      <c r="C394" s="13">
        <v>3.86</v>
      </c>
    </row>
    <row r="395" spans="1:3">
      <c r="A395" s="12">
        <v>23035</v>
      </c>
      <c r="B395" s="14">
        <v>3.07</v>
      </c>
      <c r="C395" s="14">
        <v>3.86</v>
      </c>
    </row>
    <row r="396" spans="1:3">
      <c r="A396" s="9">
        <v>23036</v>
      </c>
      <c r="B396" s="13">
        <v>3.06</v>
      </c>
      <c r="C396" s="13">
        <v>3.85</v>
      </c>
    </row>
    <row r="397" spans="1:3">
      <c r="A397" s="12">
        <v>23037</v>
      </c>
      <c r="B397" s="14">
        <v>3.06</v>
      </c>
      <c r="C397" s="14">
        <v>3.85</v>
      </c>
    </row>
    <row r="398" spans="1:3">
      <c r="A398" s="9">
        <v>23038</v>
      </c>
      <c r="B398" s="13">
        <v>3.06</v>
      </c>
      <c r="C398" s="13">
        <v>3.85</v>
      </c>
    </row>
    <row r="399" spans="1:3">
      <c r="A399" s="12">
        <v>23039</v>
      </c>
      <c r="B399" s="14">
        <v>3.05</v>
      </c>
      <c r="C399" s="14">
        <v>3.86</v>
      </c>
    </row>
    <row r="400" spans="1:3">
      <c r="A400" s="9">
        <v>23040</v>
      </c>
      <c r="B400" s="13">
        <v>3.06</v>
      </c>
      <c r="C400" s="13">
        <v>3.86</v>
      </c>
    </row>
    <row r="401" spans="1:3">
      <c r="A401" s="12">
        <v>23041</v>
      </c>
      <c r="B401" s="14">
        <v>3.06</v>
      </c>
      <c r="C401" s="14">
        <v>3.86</v>
      </c>
    </row>
    <row r="402" spans="1:3">
      <c r="A402" s="9">
        <v>23042</v>
      </c>
      <c r="B402" s="13">
        <v>3.03</v>
      </c>
      <c r="C402" s="13">
        <v>3.87</v>
      </c>
    </row>
    <row r="403" spans="1:3">
      <c r="A403" s="12">
        <v>23043</v>
      </c>
      <c r="B403" s="14">
        <v>3.03</v>
      </c>
      <c r="C403" s="14">
        <v>3.88</v>
      </c>
    </row>
    <row r="404" spans="1:3">
      <c r="A404" s="9">
        <v>23044</v>
      </c>
      <c r="B404" s="13">
        <v>3.03</v>
      </c>
      <c r="C404" s="13">
        <v>3.88</v>
      </c>
    </row>
    <row r="405" spans="1:3">
      <c r="A405" s="12">
        <v>23045</v>
      </c>
      <c r="B405" s="14">
        <v>3.03</v>
      </c>
      <c r="C405" s="14">
        <v>3.88</v>
      </c>
    </row>
    <row r="406" spans="1:3">
      <c r="A406" s="9">
        <v>23046</v>
      </c>
      <c r="B406" s="13">
        <v>3.02</v>
      </c>
      <c r="C406" s="13">
        <v>3.89</v>
      </c>
    </row>
    <row r="407" spans="1:3">
      <c r="A407" s="12">
        <v>23047</v>
      </c>
      <c r="B407" s="14">
        <v>3.02</v>
      </c>
      <c r="C407" s="14">
        <v>3.9</v>
      </c>
    </row>
    <row r="408" spans="1:3">
      <c r="A408" s="9">
        <v>23048</v>
      </c>
      <c r="B408" s="13">
        <v>3.01</v>
      </c>
      <c r="C408" s="13">
        <v>3.91</v>
      </c>
    </row>
    <row r="409" spans="1:3">
      <c r="A409" s="12">
        <v>23049</v>
      </c>
      <c r="B409" s="14">
        <v>2.98</v>
      </c>
      <c r="C409" s="14">
        <v>3.91</v>
      </c>
    </row>
    <row r="410" spans="1:3">
      <c r="A410" s="9">
        <v>23050</v>
      </c>
      <c r="B410" s="13">
        <v>2.98</v>
      </c>
      <c r="C410" s="13">
        <v>3.91</v>
      </c>
    </row>
    <row r="411" spans="1:3">
      <c r="A411" s="12">
        <v>23051</v>
      </c>
      <c r="B411" s="14">
        <v>2.98</v>
      </c>
      <c r="C411" s="14">
        <v>3.91</v>
      </c>
    </row>
    <row r="412" spans="1:3">
      <c r="A412" s="9">
        <v>23052</v>
      </c>
      <c r="B412" s="13">
        <v>2.98</v>
      </c>
      <c r="C412" s="13">
        <v>3.91</v>
      </c>
    </row>
    <row r="413" spans="1:3">
      <c r="A413" s="12">
        <v>23053</v>
      </c>
      <c r="B413" s="14">
        <v>2.99</v>
      </c>
      <c r="C413" s="14">
        <v>3.92</v>
      </c>
    </row>
    <row r="414" spans="1:3">
      <c r="A414" s="9">
        <v>23054</v>
      </c>
      <c r="B414" s="13">
        <v>2.99</v>
      </c>
      <c r="C414" s="13">
        <v>3.92</v>
      </c>
    </row>
    <row r="415" spans="1:3">
      <c r="A415" s="12">
        <v>23055</v>
      </c>
      <c r="B415" s="14">
        <v>3</v>
      </c>
      <c r="C415" s="14">
        <v>3.92</v>
      </c>
    </row>
    <row r="416" spans="1:3">
      <c r="A416" s="9">
        <v>23056</v>
      </c>
      <c r="B416" s="13">
        <v>3</v>
      </c>
      <c r="C416" s="13">
        <v>3.91</v>
      </c>
    </row>
    <row r="417" spans="1:3">
      <c r="A417" s="12">
        <v>23057</v>
      </c>
      <c r="B417" s="14">
        <v>3</v>
      </c>
      <c r="C417" s="14">
        <v>3.91</v>
      </c>
    </row>
    <row r="418" spans="1:3">
      <c r="A418" s="9">
        <v>23058</v>
      </c>
      <c r="B418" s="13">
        <v>3</v>
      </c>
      <c r="C418" s="13">
        <v>3.91</v>
      </c>
    </row>
    <row r="419" spans="1:3">
      <c r="A419" s="12">
        <v>23059</v>
      </c>
      <c r="B419" s="14">
        <v>3</v>
      </c>
      <c r="C419" s="14">
        <v>3.91</v>
      </c>
    </row>
    <row r="420" spans="1:3">
      <c r="A420" s="9">
        <v>23060</v>
      </c>
      <c r="B420" s="13">
        <v>2.99</v>
      </c>
      <c r="C420" s="13">
        <v>3.91</v>
      </c>
    </row>
    <row r="421" spans="1:3">
      <c r="A421" s="12">
        <v>23061</v>
      </c>
      <c r="B421" s="14">
        <v>3.02</v>
      </c>
      <c r="C421" s="14">
        <v>3.93</v>
      </c>
    </row>
    <row r="422" spans="1:3">
      <c r="A422" s="9">
        <v>23062</v>
      </c>
      <c r="B422" s="13">
        <v>3.01</v>
      </c>
      <c r="C422" s="13">
        <v>3.94</v>
      </c>
    </row>
    <row r="423" spans="1:3">
      <c r="A423" s="12">
        <v>23063</v>
      </c>
      <c r="B423" s="14">
        <v>3.01</v>
      </c>
      <c r="C423" s="14">
        <v>3.95</v>
      </c>
    </row>
    <row r="424" spans="1:3">
      <c r="A424" s="9">
        <v>23064</v>
      </c>
      <c r="B424" s="13">
        <v>3.01</v>
      </c>
      <c r="C424" s="13">
        <v>3.95</v>
      </c>
    </row>
    <row r="425" spans="1:3">
      <c r="A425" s="12">
        <v>23065</v>
      </c>
      <c r="B425" s="14">
        <v>3.01</v>
      </c>
      <c r="C425" s="14">
        <v>3.95</v>
      </c>
    </row>
    <row r="426" spans="1:3">
      <c r="A426" s="9">
        <v>23066</v>
      </c>
      <c r="B426" s="13">
        <v>3.01</v>
      </c>
      <c r="C426" s="13">
        <v>3.95</v>
      </c>
    </row>
    <row r="427" spans="1:3">
      <c r="A427" s="12">
        <v>23067</v>
      </c>
      <c r="B427" s="14">
        <v>3.03</v>
      </c>
      <c r="C427" s="14">
        <v>3.95</v>
      </c>
    </row>
    <row r="428" spans="1:3">
      <c r="A428" s="9">
        <v>23068</v>
      </c>
      <c r="B428" s="13">
        <v>3.04</v>
      </c>
      <c r="C428" s="13">
        <v>3.95</v>
      </c>
    </row>
    <row r="429" spans="1:3">
      <c r="A429" s="12">
        <v>23069</v>
      </c>
      <c r="B429" s="14">
        <v>3.04</v>
      </c>
      <c r="C429" s="14">
        <v>3.95</v>
      </c>
    </row>
    <row r="430" spans="1:3">
      <c r="A430" s="9">
        <v>23070</v>
      </c>
      <c r="B430" s="13">
        <v>3.02</v>
      </c>
      <c r="C430" s="13">
        <v>3.94</v>
      </c>
    </row>
    <row r="431" spans="1:3">
      <c r="A431" s="12">
        <v>23071</v>
      </c>
      <c r="B431" s="14">
        <v>3</v>
      </c>
      <c r="C431" s="14">
        <v>3.93</v>
      </c>
    </row>
    <row r="432" spans="1:3">
      <c r="A432" s="9">
        <v>23072</v>
      </c>
      <c r="B432" s="13">
        <v>3</v>
      </c>
      <c r="C432" s="13">
        <v>3.93</v>
      </c>
    </row>
    <row r="433" spans="1:3">
      <c r="A433" s="12">
        <v>23073</v>
      </c>
      <c r="B433" s="14">
        <v>3</v>
      </c>
      <c r="C433" s="14">
        <v>3.93</v>
      </c>
    </row>
    <row r="434" spans="1:3">
      <c r="A434" s="9">
        <v>23074</v>
      </c>
      <c r="B434" s="13">
        <v>2.98</v>
      </c>
      <c r="C434" s="13">
        <v>3.92</v>
      </c>
    </row>
    <row r="435" spans="1:3">
      <c r="A435" s="12">
        <v>23075</v>
      </c>
      <c r="B435" s="14">
        <v>2.98</v>
      </c>
      <c r="C435" s="14">
        <v>3.92</v>
      </c>
    </row>
    <row r="436" spans="1:3">
      <c r="A436" s="9">
        <v>23076</v>
      </c>
      <c r="B436" s="13">
        <v>2.99</v>
      </c>
      <c r="C436" s="13">
        <v>3.91</v>
      </c>
    </row>
    <row r="437" spans="1:3">
      <c r="A437" s="12">
        <v>23077</v>
      </c>
      <c r="B437" s="14">
        <v>2.98</v>
      </c>
      <c r="C437" s="14">
        <v>3.92</v>
      </c>
    </row>
    <row r="438" spans="1:3">
      <c r="A438" s="9">
        <v>23078</v>
      </c>
      <c r="B438" s="13">
        <v>3</v>
      </c>
      <c r="C438" s="13">
        <v>3.92</v>
      </c>
    </row>
    <row r="439" spans="1:3">
      <c r="A439" s="12">
        <v>23079</v>
      </c>
      <c r="B439" s="14">
        <v>3</v>
      </c>
      <c r="C439" s="14">
        <v>3.92</v>
      </c>
    </row>
    <row r="440" spans="1:3">
      <c r="A440" s="9">
        <v>23080</v>
      </c>
      <c r="B440" s="13">
        <v>3</v>
      </c>
      <c r="C440" s="13">
        <v>3.92</v>
      </c>
    </row>
    <row r="441" spans="1:3">
      <c r="A441" s="12">
        <v>23081</v>
      </c>
      <c r="B441" s="14">
        <v>3.01</v>
      </c>
      <c r="C441" s="14">
        <v>3.92</v>
      </c>
    </row>
    <row r="442" spans="1:3">
      <c r="A442" s="9">
        <v>23082</v>
      </c>
      <c r="B442" s="13">
        <v>3</v>
      </c>
      <c r="C442" s="13">
        <v>3.92</v>
      </c>
    </row>
    <row r="443" spans="1:3">
      <c r="A443" s="12">
        <v>23083</v>
      </c>
      <c r="B443" s="14">
        <v>3</v>
      </c>
      <c r="C443" s="14">
        <v>3.92</v>
      </c>
    </row>
    <row r="444" spans="1:3">
      <c r="A444" s="9">
        <v>23084</v>
      </c>
      <c r="B444" s="13">
        <v>2.99</v>
      </c>
      <c r="C444" s="13">
        <v>3.92</v>
      </c>
    </row>
    <row r="445" spans="1:3">
      <c r="A445" s="12">
        <v>23085</v>
      </c>
      <c r="B445" s="14">
        <v>3</v>
      </c>
      <c r="C445" s="14">
        <v>3.92</v>
      </c>
    </row>
    <row r="446" spans="1:3">
      <c r="A446" s="9">
        <v>23086</v>
      </c>
      <c r="B446" s="13">
        <v>3</v>
      </c>
      <c r="C446" s="13">
        <v>3.92</v>
      </c>
    </row>
    <row r="447" spans="1:3">
      <c r="A447" s="12">
        <v>23087</v>
      </c>
      <c r="B447" s="14">
        <v>3</v>
      </c>
      <c r="C447" s="14">
        <v>3.92</v>
      </c>
    </row>
    <row r="448" spans="1:3">
      <c r="A448" s="9">
        <v>23088</v>
      </c>
      <c r="B448" s="13">
        <v>3.02</v>
      </c>
      <c r="C448" s="13">
        <v>3.92</v>
      </c>
    </row>
    <row r="449" spans="1:3">
      <c r="A449" s="12">
        <v>23089</v>
      </c>
      <c r="B449" s="14">
        <v>3.04</v>
      </c>
      <c r="C449" s="14">
        <v>3.92</v>
      </c>
    </row>
    <row r="450" spans="1:3">
      <c r="A450" s="9">
        <v>23090</v>
      </c>
      <c r="B450" s="13">
        <v>3.06</v>
      </c>
      <c r="C450" s="13">
        <v>3.92</v>
      </c>
    </row>
    <row r="451" spans="1:3">
      <c r="A451" s="12">
        <v>23091</v>
      </c>
      <c r="B451" s="14">
        <v>3.06</v>
      </c>
      <c r="C451" s="14">
        <v>3.92</v>
      </c>
    </row>
    <row r="452" spans="1:3">
      <c r="A452" s="9">
        <v>23092</v>
      </c>
      <c r="B452" s="13">
        <v>3.06</v>
      </c>
      <c r="C452" s="13">
        <v>3.93</v>
      </c>
    </row>
    <row r="453" spans="1:3">
      <c r="A453" s="12">
        <v>23093</v>
      </c>
      <c r="B453" s="14">
        <v>3.06</v>
      </c>
      <c r="C453" s="14">
        <v>3.93</v>
      </c>
    </row>
    <row r="454" spans="1:3">
      <c r="A454" s="9">
        <v>23094</v>
      </c>
      <c r="B454" s="13">
        <v>3.06</v>
      </c>
      <c r="C454" s="13">
        <v>3.93</v>
      </c>
    </row>
    <row r="455" spans="1:3">
      <c r="A455" s="12">
        <v>23095</v>
      </c>
      <c r="B455" s="14">
        <v>3.08</v>
      </c>
      <c r="C455" s="14">
        <v>3.94</v>
      </c>
    </row>
    <row r="456" spans="1:3">
      <c r="A456" s="9">
        <v>23096</v>
      </c>
      <c r="B456" s="13">
        <v>3.1</v>
      </c>
      <c r="C456" s="13">
        <v>3.96</v>
      </c>
    </row>
    <row r="457" spans="1:3">
      <c r="A457" s="12">
        <v>23097</v>
      </c>
      <c r="B457" s="14">
        <v>3.11</v>
      </c>
      <c r="C457" s="14">
        <v>3.96</v>
      </c>
    </row>
    <row r="458" spans="1:3">
      <c r="A458" s="9">
        <v>23098</v>
      </c>
      <c r="B458" s="13">
        <v>3.11</v>
      </c>
      <c r="C458" s="13">
        <v>3.96</v>
      </c>
    </row>
    <row r="459" spans="1:3">
      <c r="A459" s="12">
        <v>23099</v>
      </c>
      <c r="B459" s="14">
        <v>3.09</v>
      </c>
      <c r="C459" s="14">
        <v>3.95</v>
      </c>
    </row>
    <row r="460" spans="1:3">
      <c r="A460" s="9">
        <v>23100</v>
      </c>
      <c r="B460" s="13">
        <v>3.09</v>
      </c>
      <c r="C460" s="13">
        <v>3.95</v>
      </c>
    </row>
    <row r="461" spans="1:3">
      <c r="A461" s="12">
        <v>23101</v>
      </c>
      <c r="B461" s="14">
        <v>3.09</v>
      </c>
      <c r="C461" s="14">
        <v>3.95</v>
      </c>
    </row>
    <row r="462" spans="1:3">
      <c r="A462" s="9">
        <v>23102</v>
      </c>
      <c r="B462" s="13">
        <v>3.1</v>
      </c>
      <c r="C462" s="13">
        <v>3.95</v>
      </c>
    </row>
    <row r="463" spans="1:3">
      <c r="A463" s="12">
        <v>23103</v>
      </c>
      <c r="B463" s="14">
        <v>3.09</v>
      </c>
      <c r="C463" s="14">
        <v>3.96</v>
      </c>
    </row>
    <row r="464" spans="1:3">
      <c r="A464" s="9">
        <v>23104</v>
      </c>
      <c r="B464" s="13">
        <v>3.08</v>
      </c>
      <c r="C464" s="13">
        <v>3.96</v>
      </c>
    </row>
    <row r="465" spans="1:3">
      <c r="A465" s="12">
        <v>23105</v>
      </c>
      <c r="B465" s="14">
        <v>3.07</v>
      </c>
      <c r="C465" s="14">
        <v>3.95</v>
      </c>
    </row>
    <row r="466" spans="1:3">
      <c r="A466" s="9">
        <v>23106</v>
      </c>
      <c r="B466" s="13">
        <v>3.07</v>
      </c>
      <c r="C466" s="13">
        <v>3.95</v>
      </c>
    </row>
    <row r="467" spans="1:3">
      <c r="A467" s="12">
        <v>23107</v>
      </c>
      <c r="B467" s="14">
        <v>3.07</v>
      </c>
      <c r="C467" s="14">
        <v>3.95</v>
      </c>
    </row>
    <row r="468" spans="1:3">
      <c r="A468" s="9">
        <v>23108</v>
      </c>
      <c r="B468" s="13">
        <v>3.07</v>
      </c>
      <c r="C468" s="13">
        <v>3.95</v>
      </c>
    </row>
    <row r="469" spans="1:3">
      <c r="A469" s="12">
        <v>23109</v>
      </c>
      <c r="B469" s="14">
        <v>3.09</v>
      </c>
      <c r="C469" s="14">
        <v>3.9699999999999998</v>
      </c>
    </row>
    <row r="470" spans="1:3">
      <c r="A470" s="9">
        <v>23110</v>
      </c>
      <c r="B470" s="13">
        <v>3.09</v>
      </c>
      <c r="C470" s="13">
        <v>3.98</v>
      </c>
    </row>
    <row r="471" spans="1:3">
      <c r="A471" s="12">
        <v>23111</v>
      </c>
      <c r="B471" s="14">
        <v>3.11</v>
      </c>
      <c r="C471" s="14">
        <v>4</v>
      </c>
    </row>
    <row r="472" spans="1:3">
      <c r="A472" s="9">
        <v>23112</v>
      </c>
      <c r="B472" s="13">
        <v>3.11</v>
      </c>
      <c r="C472" s="13">
        <v>4</v>
      </c>
    </row>
    <row r="473" spans="1:3">
      <c r="A473" s="12">
        <v>23113</v>
      </c>
      <c r="B473" s="14">
        <v>3.11</v>
      </c>
      <c r="C473" s="14">
        <v>4</v>
      </c>
    </row>
    <row r="474" spans="1:3">
      <c r="A474" s="9">
        <v>23114</v>
      </c>
      <c r="B474" s="13">
        <v>3.11</v>
      </c>
      <c r="C474" s="13">
        <v>4</v>
      </c>
    </row>
    <row r="475" spans="1:3">
      <c r="A475" s="12">
        <v>23115</v>
      </c>
      <c r="B475" s="14">
        <v>3.11</v>
      </c>
      <c r="C475" s="14">
        <v>4</v>
      </c>
    </row>
    <row r="476" spans="1:3">
      <c r="A476" s="9">
        <v>23116</v>
      </c>
      <c r="B476" s="13">
        <v>3.14</v>
      </c>
      <c r="C476" s="13">
        <v>4.01</v>
      </c>
    </row>
    <row r="477" spans="1:3">
      <c r="A477" s="12">
        <v>23117</v>
      </c>
      <c r="B477" s="14">
        <v>3.15</v>
      </c>
      <c r="C477" s="14">
        <v>4</v>
      </c>
    </row>
    <row r="478" spans="1:3">
      <c r="A478" s="9">
        <v>23118</v>
      </c>
      <c r="B478" s="13">
        <v>3.15</v>
      </c>
      <c r="C478" s="13">
        <v>4</v>
      </c>
    </row>
    <row r="479" spans="1:3">
      <c r="A479" s="12">
        <v>23119</v>
      </c>
      <c r="B479" s="14">
        <v>3.14</v>
      </c>
      <c r="C479" s="14">
        <v>3.99</v>
      </c>
    </row>
    <row r="480" spans="1:3">
      <c r="A480" s="9">
        <v>23120</v>
      </c>
      <c r="B480" s="13">
        <v>3.14</v>
      </c>
      <c r="C480" s="13">
        <v>3.9699999999999998</v>
      </c>
    </row>
    <row r="481" spans="1:3">
      <c r="A481" s="12">
        <v>23121</v>
      </c>
      <c r="B481" s="14">
        <v>3.14</v>
      </c>
      <c r="C481" s="14">
        <v>3.9699999999999998</v>
      </c>
    </row>
    <row r="482" spans="1:3">
      <c r="A482" s="9">
        <v>23122</v>
      </c>
      <c r="B482" s="13">
        <v>3.14</v>
      </c>
      <c r="C482" s="13">
        <v>3.9699999999999998</v>
      </c>
    </row>
    <row r="483" spans="1:3">
      <c r="A483" s="12">
        <v>23123</v>
      </c>
      <c r="B483" s="14">
        <v>3.14</v>
      </c>
      <c r="C483" s="14">
        <v>3.9699999999999998</v>
      </c>
    </row>
    <row r="484" spans="1:3">
      <c r="A484" s="9">
        <v>23124</v>
      </c>
      <c r="B484" s="13">
        <v>3.14</v>
      </c>
      <c r="C484" s="13">
        <v>3.9699999999999998</v>
      </c>
    </row>
    <row r="485" spans="1:3">
      <c r="A485" s="12">
        <v>23125</v>
      </c>
      <c r="B485" s="14">
        <v>3.14</v>
      </c>
      <c r="C485" s="14">
        <v>3.96</v>
      </c>
    </row>
    <row r="486" spans="1:3">
      <c r="A486" s="9">
        <v>23126</v>
      </c>
      <c r="B486" s="13">
        <v>3.12</v>
      </c>
      <c r="C486" s="13">
        <v>3.95</v>
      </c>
    </row>
    <row r="487" spans="1:3">
      <c r="A487" s="12">
        <v>23127</v>
      </c>
      <c r="B487" s="14">
        <v>3.12</v>
      </c>
      <c r="C487" s="14">
        <v>3.95</v>
      </c>
    </row>
    <row r="488" spans="1:3">
      <c r="A488" s="9">
        <v>23128</v>
      </c>
      <c r="B488" s="13">
        <v>3.12</v>
      </c>
      <c r="C488" s="13">
        <v>3.95</v>
      </c>
    </row>
    <row r="489" spans="1:3">
      <c r="A489" s="12">
        <v>23129</v>
      </c>
      <c r="B489" s="14">
        <v>3.12</v>
      </c>
      <c r="C489" s="14">
        <v>3.95</v>
      </c>
    </row>
    <row r="490" spans="1:3">
      <c r="A490" s="9">
        <v>23130</v>
      </c>
      <c r="B490" s="13">
        <v>3.11</v>
      </c>
      <c r="C490" s="13">
        <v>3.95</v>
      </c>
    </row>
    <row r="491" spans="1:3">
      <c r="A491" s="12">
        <v>23131</v>
      </c>
      <c r="B491" s="14">
        <v>3.11</v>
      </c>
      <c r="C491" s="14">
        <v>3.95</v>
      </c>
    </row>
    <row r="492" spans="1:3">
      <c r="A492" s="9">
        <v>23132</v>
      </c>
      <c r="B492" s="13">
        <v>3.11</v>
      </c>
      <c r="C492" s="13">
        <v>3.94</v>
      </c>
    </row>
    <row r="493" spans="1:3">
      <c r="A493" s="12">
        <v>23133</v>
      </c>
      <c r="B493" s="14">
        <v>3.1</v>
      </c>
      <c r="C493" s="14">
        <v>3.94</v>
      </c>
    </row>
    <row r="494" spans="1:3">
      <c r="A494" s="9">
        <v>23134</v>
      </c>
      <c r="B494" s="13">
        <v>3.1</v>
      </c>
      <c r="C494" s="13">
        <v>3.93</v>
      </c>
    </row>
    <row r="495" spans="1:3">
      <c r="A495" s="12">
        <v>23135</v>
      </c>
      <c r="B495" s="14">
        <v>3.1</v>
      </c>
      <c r="C495" s="14">
        <v>3.93</v>
      </c>
    </row>
    <row r="496" spans="1:3">
      <c r="A496" s="9">
        <v>23136</v>
      </c>
      <c r="B496" s="13">
        <v>3.1</v>
      </c>
      <c r="C496" s="13">
        <v>3.93</v>
      </c>
    </row>
    <row r="497" spans="1:3">
      <c r="A497" s="12">
        <v>23137</v>
      </c>
      <c r="B497" s="14">
        <v>3.1</v>
      </c>
      <c r="C497" s="14">
        <v>3.92</v>
      </c>
    </row>
    <row r="498" spans="1:3">
      <c r="A498" s="9">
        <v>23138</v>
      </c>
      <c r="B498" s="13">
        <v>3.08</v>
      </c>
      <c r="C498" s="13">
        <v>3.91</v>
      </c>
    </row>
    <row r="499" spans="1:3">
      <c r="A499" s="12">
        <v>23139</v>
      </c>
      <c r="B499" s="14">
        <v>3.09</v>
      </c>
      <c r="C499" s="14">
        <v>3.92</v>
      </c>
    </row>
    <row r="500" spans="1:3">
      <c r="A500" s="9">
        <v>23140</v>
      </c>
      <c r="B500" s="13">
        <v>3.09</v>
      </c>
      <c r="C500" s="13">
        <v>3.93</v>
      </c>
    </row>
    <row r="501" spans="1:3">
      <c r="A501" s="12">
        <v>23141</v>
      </c>
      <c r="B501" s="14">
        <v>3.09</v>
      </c>
      <c r="C501" s="14">
        <v>3.93</v>
      </c>
    </row>
    <row r="502" spans="1:3">
      <c r="A502" s="9">
        <v>23142</v>
      </c>
      <c r="B502" s="13">
        <v>3.09</v>
      </c>
      <c r="C502" s="13">
        <v>3.93</v>
      </c>
    </row>
    <row r="503" spans="1:3">
      <c r="A503" s="12">
        <v>23143</v>
      </c>
      <c r="B503" s="14">
        <v>3.09</v>
      </c>
      <c r="C503" s="14">
        <v>3.93</v>
      </c>
    </row>
    <row r="504" spans="1:3">
      <c r="A504" s="9">
        <v>23144</v>
      </c>
      <c r="B504" s="13">
        <v>3.09</v>
      </c>
      <c r="C504" s="13">
        <v>3.92</v>
      </c>
    </row>
    <row r="505" spans="1:3">
      <c r="A505" s="12">
        <v>23145</v>
      </c>
      <c r="B505" s="14">
        <v>3.09</v>
      </c>
      <c r="C505" s="14">
        <v>3.91</v>
      </c>
    </row>
    <row r="506" spans="1:3">
      <c r="A506" s="9">
        <v>23146</v>
      </c>
      <c r="B506" s="13">
        <v>3.08</v>
      </c>
      <c r="C506" s="13">
        <v>3.91</v>
      </c>
    </row>
    <row r="507" spans="1:3">
      <c r="A507" s="12">
        <v>23147</v>
      </c>
      <c r="B507" s="14">
        <v>3.08</v>
      </c>
      <c r="C507" s="14">
        <v>3.9</v>
      </c>
    </row>
    <row r="508" spans="1:3">
      <c r="A508" s="9">
        <v>23148</v>
      </c>
      <c r="B508" s="13">
        <v>3.1</v>
      </c>
      <c r="C508" s="13">
        <v>3.92</v>
      </c>
    </row>
    <row r="509" spans="1:3">
      <c r="A509" s="12">
        <v>23149</v>
      </c>
      <c r="B509" s="14">
        <v>3.1</v>
      </c>
      <c r="C509" s="14">
        <v>3.92</v>
      </c>
    </row>
    <row r="510" spans="1:3">
      <c r="A510" s="9">
        <v>23150</v>
      </c>
      <c r="B510" s="13">
        <v>3.1</v>
      </c>
      <c r="C510" s="13">
        <v>3.92</v>
      </c>
    </row>
    <row r="511" spans="1:3">
      <c r="A511" s="12">
        <v>23151</v>
      </c>
      <c r="B511" s="14">
        <v>3.12</v>
      </c>
      <c r="C511" s="14">
        <v>3.93</v>
      </c>
    </row>
    <row r="512" spans="1:3">
      <c r="A512" s="9">
        <v>23152</v>
      </c>
      <c r="B512" s="13">
        <v>3.12</v>
      </c>
      <c r="C512" s="13">
        <v>3.92</v>
      </c>
    </row>
    <row r="513" spans="1:3">
      <c r="A513" s="12">
        <v>23153</v>
      </c>
      <c r="B513" s="14">
        <v>3.11</v>
      </c>
      <c r="C513" s="14">
        <v>3.92</v>
      </c>
    </row>
    <row r="514" spans="1:3">
      <c r="A514" s="9">
        <v>23154</v>
      </c>
      <c r="B514" s="13">
        <v>3.11</v>
      </c>
      <c r="C514" s="13">
        <v>3.93</v>
      </c>
    </row>
    <row r="515" spans="1:3">
      <c r="A515" s="12">
        <v>23155</v>
      </c>
      <c r="B515" s="14">
        <v>3.15</v>
      </c>
      <c r="C515" s="14">
        <v>3.95</v>
      </c>
    </row>
    <row r="516" spans="1:3">
      <c r="A516" s="9">
        <v>23156</v>
      </c>
      <c r="B516" s="13">
        <v>3.15</v>
      </c>
      <c r="C516" s="13">
        <v>3.95</v>
      </c>
    </row>
    <row r="517" spans="1:3">
      <c r="A517" s="12">
        <v>23157</v>
      </c>
      <c r="B517" s="14">
        <v>3.15</v>
      </c>
      <c r="C517" s="14">
        <v>3.95</v>
      </c>
    </row>
    <row r="518" spans="1:3">
      <c r="A518" s="9">
        <v>23158</v>
      </c>
      <c r="B518" s="13">
        <v>3.16</v>
      </c>
      <c r="C518" s="13">
        <v>3.95</v>
      </c>
    </row>
    <row r="519" spans="1:3">
      <c r="A519" s="12">
        <v>23159</v>
      </c>
      <c r="B519" s="14">
        <v>3.21</v>
      </c>
      <c r="C519" s="14">
        <v>3.96</v>
      </c>
    </row>
    <row r="520" spans="1:3">
      <c r="A520" s="9">
        <v>23160</v>
      </c>
      <c r="B520" s="13">
        <v>3.2</v>
      </c>
      <c r="C520" s="13">
        <v>3.96</v>
      </c>
    </row>
    <row r="521" spans="1:3">
      <c r="A521" s="12">
        <v>23161</v>
      </c>
      <c r="B521" s="14">
        <v>3.2</v>
      </c>
      <c r="C521" s="14">
        <v>3.96</v>
      </c>
    </row>
    <row r="522" spans="1:3">
      <c r="A522" s="9">
        <v>23162</v>
      </c>
      <c r="B522" s="13">
        <v>3.2</v>
      </c>
      <c r="C522" s="13">
        <v>3.96</v>
      </c>
    </row>
    <row r="523" spans="1:3">
      <c r="A523" s="12">
        <v>23163</v>
      </c>
      <c r="B523" s="14">
        <v>3.2</v>
      </c>
      <c r="C523" s="14">
        <v>3.96</v>
      </c>
    </row>
    <row r="524" spans="1:3">
      <c r="A524" s="9">
        <v>23164</v>
      </c>
      <c r="B524" s="13">
        <v>3.2</v>
      </c>
      <c r="C524" s="13">
        <v>3.96</v>
      </c>
    </row>
    <row r="525" spans="1:3">
      <c r="A525" s="12">
        <v>23165</v>
      </c>
      <c r="B525" s="14">
        <v>3.2800000000000002</v>
      </c>
      <c r="C525" s="14">
        <v>3.98</v>
      </c>
    </row>
    <row r="526" spans="1:3">
      <c r="A526" s="9">
        <v>23166</v>
      </c>
      <c r="B526" s="13">
        <v>3.24</v>
      </c>
      <c r="C526" s="13">
        <v>3.98</v>
      </c>
    </row>
    <row r="527" spans="1:3">
      <c r="A527" s="12">
        <v>23167</v>
      </c>
      <c r="B527" s="14">
        <v>3.22</v>
      </c>
      <c r="C527" s="14">
        <v>3.98</v>
      </c>
    </row>
    <row r="528" spans="1:3">
      <c r="A528" s="9">
        <v>23168</v>
      </c>
      <c r="B528" s="13">
        <v>3.2</v>
      </c>
      <c r="C528" s="13">
        <v>3.99</v>
      </c>
    </row>
    <row r="529" spans="1:3">
      <c r="A529" s="12">
        <v>23169</v>
      </c>
      <c r="B529" s="14">
        <v>3.19</v>
      </c>
      <c r="C529" s="14">
        <v>3.99</v>
      </c>
    </row>
    <row r="530" spans="1:3">
      <c r="A530" s="9">
        <v>23170</v>
      </c>
      <c r="B530" s="13">
        <v>3.19</v>
      </c>
      <c r="C530" s="13">
        <v>3.99</v>
      </c>
    </row>
    <row r="531" spans="1:3">
      <c r="A531" s="12">
        <v>23171</v>
      </c>
      <c r="B531" s="14">
        <v>3.19</v>
      </c>
      <c r="C531" s="14">
        <v>3.99</v>
      </c>
    </row>
    <row r="532" spans="1:3">
      <c r="A532" s="9">
        <v>23172</v>
      </c>
      <c r="B532" s="13">
        <v>3.17</v>
      </c>
      <c r="C532" s="13">
        <v>3.99</v>
      </c>
    </row>
    <row r="533" spans="1:3">
      <c r="A533" s="12">
        <v>23173</v>
      </c>
      <c r="B533" s="14">
        <v>3.18</v>
      </c>
      <c r="C533" s="14">
        <v>3.98</v>
      </c>
    </row>
    <row r="534" spans="1:3">
      <c r="A534" s="9">
        <v>23174</v>
      </c>
      <c r="B534" s="13">
        <v>3.18</v>
      </c>
      <c r="C534" s="13">
        <v>3.99</v>
      </c>
    </row>
    <row r="535" spans="1:3">
      <c r="A535" s="12">
        <v>23175</v>
      </c>
      <c r="B535" s="14">
        <v>3.18</v>
      </c>
      <c r="C535" s="14">
        <v>3.99</v>
      </c>
    </row>
    <row r="536" spans="1:3">
      <c r="A536" s="9">
        <v>23176</v>
      </c>
      <c r="B536" s="13">
        <v>3.19</v>
      </c>
      <c r="C536" s="13">
        <v>3.99</v>
      </c>
    </row>
    <row r="537" spans="1:3">
      <c r="A537" s="12">
        <v>23177</v>
      </c>
      <c r="B537" s="14">
        <v>3.19</v>
      </c>
      <c r="C537" s="14">
        <v>3.99</v>
      </c>
    </row>
    <row r="538" spans="1:3">
      <c r="A538" s="9">
        <v>23178</v>
      </c>
      <c r="B538" s="13">
        <v>3.19</v>
      </c>
      <c r="C538" s="13">
        <v>3.99</v>
      </c>
    </row>
    <row r="539" spans="1:3">
      <c r="A539" s="12">
        <v>23179</v>
      </c>
      <c r="B539" s="14">
        <v>3.19</v>
      </c>
      <c r="C539" s="14">
        <v>4</v>
      </c>
    </row>
    <row r="540" spans="1:3">
      <c r="A540" s="9">
        <v>23180</v>
      </c>
      <c r="B540" s="13">
        <v>3.2</v>
      </c>
      <c r="C540" s="13">
        <v>4</v>
      </c>
    </row>
    <row r="541" spans="1:3">
      <c r="A541" s="12">
        <v>23181</v>
      </c>
      <c r="B541" s="14">
        <v>3.2</v>
      </c>
      <c r="C541" s="14">
        <v>4</v>
      </c>
    </row>
    <row r="542" spans="1:3">
      <c r="A542" s="9">
        <v>23182</v>
      </c>
      <c r="B542" s="13">
        <v>3.18</v>
      </c>
      <c r="C542" s="13">
        <v>4</v>
      </c>
    </row>
    <row r="543" spans="1:3">
      <c r="A543" s="12">
        <v>23183</v>
      </c>
      <c r="B543" s="14">
        <v>3.18</v>
      </c>
      <c r="C543" s="14">
        <v>4</v>
      </c>
    </row>
    <row r="544" spans="1:3">
      <c r="A544" s="9">
        <v>23184</v>
      </c>
      <c r="B544" s="13">
        <v>3.18</v>
      </c>
      <c r="C544" s="13">
        <v>4</v>
      </c>
    </row>
    <row r="545" spans="1:3">
      <c r="A545" s="12">
        <v>23185</v>
      </c>
      <c r="B545" s="14">
        <v>3.18</v>
      </c>
      <c r="C545" s="14">
        <v>4</v>
      </c>
    </row>
    <row r="546" spans="1:3">
      <c r="A546" s="9">
        <v>23186</v>
      </c>
      <c r="B546" s="13">
        <v>3.19</v>
      </c>
      <c r="C546" s="13">
        <v>4</v>
      </c>
    </row>
    <row r="547" spans="1:3">
      <c r="A547" s="12">
        <v>23187</v>
      </c>
      <c r="B547" s="14">
        <v>3.2</v>
      </c>
      <c r="C547" s="14">
        <v>4</v>
      </c>
    </row>
    <row r="548" spans="1:3">
      <c r="A548" s="9">
        <v>23188</v>
      </c>
      <c r="B548" s="13">
        <v>3.19</v>
      </c>
      <c r="C548" s="13">
        <v>4</v>
      </c>
    </row>
    <row r="549" spans="1:3">
      <c r="A549" s="12">
        <v>23189</v>
      </c>
      <c r="B549" s="14">
        <v>3.19</v>
      </c>
      <c r="C549" s="14">
        <v>4</v>
      </c>
    </row>
    <row r="550" spans="1:3">
      <c r="A550" s="9">
        <v>23190</v>
      </c>
      <c r="B550" s="13">
        <v>3.19</v>
      </c>
      <c r="C550" s="13">
        <v>4</v>
      </c>
    </row>
    <row r="551" spans="1:3">
      <c r="A551" s="12">
        <v>23191</v>
      </c>
      <c r="B551" s="14">
        <v>3.19</v>
      </c>
      <c r="C551" s="14">
        <v>4</v>
      </c>
    </row>
    <row r="552" spans="1:3">
      <c r="A552" s="9">
        <v>23192</v>
      </c>
      <c r="B552" s="13">
        <v>3.19</v>
      </c>
      <c r="C552" s="13">
        <v>4</v>
      </c>
    </row>
    <row r="553" spans="1:3">
      <c r="A553" s="12">
        <v>23193</v>
      </c>
      <c r="B553" s="14">
        <v>3.22</v>
      </c>
      <c r="C553" s="14">
        <v>4.01</v>
      </c>
    </row>
    <row r="554" spans="1:3">
      <c r="A554" s="9">
        <v>23194</v>
      </c>
      <c r="B554" s="13">
        <v>3.2800000000000002</v>
      </c>
      <c r="C554" s="13">
        <v>4.03</v>
      </c>
    </row>
    <row r="555" spans="1:3">
      <c r="A555" s="12">
        <v>23195</v>
      </c>
      <c r="B555" s="14">
        <v>3.31</v>
      </c>
      <c r="C555" s="14">
        <v>4.03</v>
      </c>
    </row>
    <row r="556" spans="1:3">
      <c r="A556" s="9">
        <v>23196</v>
      </c>
      <c r="B556" s="13">
        <v>3.31</v>
      </c>
      <c r="C556" s="13">
        <v>4.03</v>
      </c>
    </row>
    <row r="557" spans="1:3">
      <c r="A557" s="12">
        <v>23197</v>
      </c>
      <c r="B557" s="14">
        <v>3.35</v>
      </c>
      <c r="C557" s="14">
        <v>4.04</v>
      </c>
    </row>
    <row r="558" spans="1:3">
      <c r="A558" s="9">
        <v>23198</v>
      </c>
      <c r="B558" s="13">
        <v>3.35</v>
      </c>
      <c r="C558" s="13">
        <v>4.04</v>
      </c>
    </row>
    <row r="559" spans="1:3">
      <c r="A559" s="12">
        <v>23199</v>
      </c>
      <c r="B559" s="14">
        <v>3.35</v>
      </c>
      <c r="C559" s="14">
        <v>4.04</v>
      </c>
    </row>
    <row r="560" spans="1:3">
      <c r="A560" s="9">
        <v>23200</v>
      </c>
      <c r="B560" s="13">
        <v>3.45</v>
      </c>
      <c r="C560" s="13">
        <v>4.05</v>
      </c>
    </row>
    <row r="561" spans="1:3">
      <c r="A561" s="12">
        <v>23201</v>
      </c>
      <c r="B561" s="14">
        <v>3.51</v>
      </c>
      <c r="C561" s="14">
        <v>4.04</v>
      </c>
    </row>
    <row r="562" spans="1:3">
      <c r="A562" s="9">
        <v>23202</v>
      </c>
      <c r="B562" s="13">
        <v>3.51</v>
      </c>
      <c r="C562" s="13">
        <v>4.03</v>
      </c>
    </row>
    <row r="563" spans="1:3">
      <c r="A563" s="12">
        <v>23203</v>
      </c>
      <c r="B563" s="14">
        <v>3.52</v>
      </c>
      <c r="C563" s="14">
        <v>4.04</v>
      </c>
    </row>
    <row r="564" spans="1:3">
      <c r="A564" s="9">
        <v>23204</v>
      </c>
      <c r="B564" s="13">
        <v>3.52</v>
      </c>
      <c r="C564" s="13">
        <v>4.03</v>
      </c>
    </row>
    <row r="565" spans="1:3">
      <c r="A565" s="12">
        <v>23205</v>
      </c>
      <c r="B565" s="14">
        <v>3.52</v>
      </c>
      <c r="C565" s="14">
        <v>4.03</v>
      </c>
    </row>
    <row r="566" spans="1:3">
      <c r="A566" s="9">
        <v>23206</v>
      </c>
      <c r="B566" s="13">
        <v>3.52</v>
      </c>
      <c r="C566" s="13">
        <v>4.03</v>
      </c>
    </row>
    <row r="567" spans="1:3">
      <c r="A567" s="12">
        <v>23207</v>
      </c>
      <c r="B567" s="14">
        <v>3.5300000000000002</v>
      </c>
      <c r="C567" s="14">
        <v>4.0199999999999996</v>
      </c>
    </row>
    <row r="568" spans="1:3">
      <c r="A568" s="9">
        <v>23208</v>
      </c>
      <c r="B568" s="13">
        <v>3.54</v>
      </c>
      <c r="C568" s="13">
        <v>4.0199999999999996</v>
      </c>
    </row>
    <row r="569" spans="1:3">
      <c r="A569" s="12">
        <v>23209</v>
      </c>
      <c r="B569" s="14">
        <v>3.6</v>
      </c>
      <c r="C569" s="14">
        <v>4.03</v>
      </c>
    </row>
    <row r="570" spans="1:3">
      <c r="A570" s="9">
        <v>23210</v>
      </c>
      <c r="B570" s="13">
        <v>3.55</v>
      </c>
      <c r="C570" s="13">
        <v>4.0199999999999996</v>
      </c>
    </row>
    <row r="571" spans="1:3">
      <c r="A571" s="12">
        <v>23211</v>
      </c>
      <c r="B571" s="14">
        <v>3.5300000000000002</v>
      </c>
      <c r="C571" s="14">
        <v>4.0199999999999996</v>
      </c>
    </row>
    <row r="572" spans="1:3">
      <c r="A572" s="9">
        <v>23212</v>
      </c>
      <c r="B572" s="13">
        <v>3.5300000000000002</v>
      </c>
      <c r="C572" s="13">
        <v>4.0199999999999996</v>
      </c>
    </row>
    <row r="573" spans="1:3">
      <c r="A573" s="12">
        <v>23213</v>
      </c>
      <c r="B573" s="14">
        <v>3.5300000000000002</v>
      </c>
      <c r="C573" s="14">
        <v>4.0199999999999996</v>
      </c>
    </row>
    <row r="574" spans="1:3">
      <c r="A574" s="9">
        <v>23214</v>
      </c>
      <c r="B574" s="13">
        <v>3.54</v>
      </c>
      <c r="C574" s="13">
        <v>4.0199999999999996</v>
      </c>
    </row>
    <row r="575" spans="1:3">
      <c r="A575" s="12">
        <v>23215</v>
      </c>
      <c r="B575" s="14">
        <v>3.55</v>
      </c>
      <c r="C575" s="14">
        <v>4.0199999999999996</v>
      </c>
    </row>
    <row r="576" spans="1:3">
      <c r="A576" s="9">
        <v>23216</v>
      </c>
      <c r="B576" s="13">
        <v>3.52</v>
      </c>
      <c r="C576" s="13">
        <v>4.01</v>
      </c>
    </row>
    <row r="577" spans="1:3">
      <c r="A577" s="12">
        <v>23217</v>
      </c>
      <c r="B577" s="14">
        <v>3.48</v>
      </c>
      <c r="C577" s="14">
        <v>4.01</v>
      </c>
    </row>
    <row r="578" spans="1:3">
      <c r="A578" s="9">
        <v>23218</v>
      </c>
      <c r="B578" s="13">
        <v>3.46</v>
      </c>
      <c r="C578" s="13">
        <v>3.99</v>
      </c>
    </row>
    <row r="579" spans="1:3">
      <c r="A579" s="12">
        <v>23219</v>
      </c>
      <c r="B579" s="14">
        <v>3.46</v>
      </c>
      <c r="C579" s="14">
        <v>3.99</v>
      </c>
    </row>
    <row r="580" spans="1:3">
      <c r="A580" s="9">
        <v>23220</v>
      </c>
      <c r="B580" s="13">
        <v>3.46</v>
      </c>
      <c r="C580" s="13">
        <v>3.99</v>
      </c>
    </row>
    <row r="581" spans="1:3">
      <c r="A581" s="12">
        <v>23221</v>
      </c>
      <c r="B581" s="14">
        <v>3.48</v>
      </c>
      <c r="C581" s="14">
        <v>3.99</v>
      </c>
    </row>
    <row r="582" spans="1:3">
      <c r="A582" s="9">
        <v>23222</v>
      </c>
      <c r="B582" s="13">
        <v>3.5</v>
      </c>
      <c r="C582" s="13">
        <v>4</v>
      </c>
    </row>
    <row r="583" spans="1:3">
      <c r="A583" s="12">
        <v>23223</v>
      </c>
      <c r="B583" s="14">
        <v>3.5</v>
      </c>
      <c r="C583" s="14">
        <v>4</v>
      </c>
    </row>
    <row r="584" spans="1:3">
      <c r="A584" s="9">
        <v>23224</v>
      </c>
      <c r="B584" s="13">
        <v>3.48</v>
      </c>
      <c r="C584" s="13">
        <v>3.99</v>
      </c>
    </row>
    <row r="585" spans="1:3">
      <c r="A585" s="12">
        <v>23225</v>
      </c>
      <c r="B585" s="14">
        <v>3.4699999999999998</v>
      </c>
      <c r="C585" s="14">
        <v>3.99</v>
      </c>
    </row>
    <row r="586" spans="1:3">
      <c r="A586" s="9">
        <v>23226</v>
      </c>
      <c r="B586" s="13">
        <v>3.4699999999999998</v>
      </c>
      <c r="C586" s="13">
        <v>3.99</v>
      </c>
    </row>
    <row r="587" spans="1:3">
      <c r="A587" s="12">
        <v>23227</v>
      </c>
      <c r="B587" s="14">
        <v>3.4699999999999998</v>
      </c>
      <c r="C587" s="14">
        <v>3.99</v>
      </c>
    </row>
    <row r="588" spans="1:3">
      <c r="A588" s="9">
        <v>23228</v>
      </c>
      <c r="B588" s="13">
        <v>3.48</v>
      </c>
      <c r="C588" s="13">
        <v>3.99</v>
      </c>
    </row>
    <row r="589" spans="1:3">
      <c r="A589" s="12">
        <v>23229</v>
      </c>
      <c r="B589" s="14">
        <v>3.48</v>
      </c>
      <c r="C589" s="14">
        <v>4</v>
      </c>
    </row>
    <row r="590" spans="1:3">
      <c r="A590" s="9">
        <v>23230</v>
      </c>
      <c r="B590" s="13">
        <v>3.51</v>
      </c>
      <c r="C590" s="13">
        <v>4.01</v>
      </c>
    </row>
    <row r="591" spans="1:3">
      <c r="A591" s="12">
        <v>23231</v>
      </c>
      <c r="B591" s="14">
        <v>3.51</v>
      </c>
      <c r="C591" s="14">
        <v>4</v>
      </c>
    </row>
    <row r="592" spans="1:3">
      <c r="A592" s="9">
        <v>23232</v>
      </c>
      <c r="B592" s="13">
        <v>3.51</v>
      </c>
      <c r="C592" s="13">
        <v>4</v>
      </c>
    </row>
    <row r="593" spans="1:3">
      <c r="A593" s="12">
        <v>23233</v>
      </c>
      <c r="B593" s="14">
        <v>3.51</v>
      </c>
      <c r="C593" s="14">
        <v>4</v>
      </c>
    </row>
    <row r="594" spans="1:3">
      <c r="A594" s="9">
        <v>23234</v>
      </c>
      <c r="B594" s="13">
        <v>3.51</v>
      </c>
      <c r="C594" s="13">
        <v>4</v>
      </c>
    </row>
    <row r="595" spans="1:3">
      <c r="A595" s="12">
        <v>23235</v>
      </c>
      <c r="B595" s="14">
        <v>3.52</v>
      </c>
      <c r="C595" s="14">
        <v>4.01</v>
      </c>
    </row>
    <row r="596" spans="1:3">
      <c r="A596" s="9">
        <v>23236</v>
      </c>
      <c r="B596" s="13">
        <v>3.52</v>
      </c>
      <c r="C596" s="13">
        <v>4.0199999999999996</v>
      </c>
    </row>
    <row r="597" spans="1:3">
      <c r="A597" s="12">
        <v>23237</v>
      </c>
      <c r="B597" s="14">
        <v>3.5300000000000002</v>
      </c>
      <c r="C597" s="14">
        <v>4.0199999999999996</v>
      </c>
    </row>
    <row r="598" spans="1:3">
      <c r="A598" s="9">
        <v>23238</v>
      </c>
      <c r="B598" s="13">
        <v>3.5300000000000002</v>
      </c>
      <c r="C598" s="13">
        <v>4.01</v>
      </c>
    </row>
    <row r="599" spans="1:3">
      <c r="A599" s="12">
        <v>23239</v>
      </c>
      <c r="B599" s="14">
        <v>3.54</v>
      </c>
      <c r="C599" s="14">
        <v>4</v>
      </c>
    </row>
    <row r="600" spans="1:3">
      <c r="A600" s="9">
        <v>23240</v>
      </c>
      <c r="B600" s="13">
        <v>3.54</v>
      </c>
      <c r="C600" s="13">
        <v>4</v>
      </c>
    </row>
    <row r="601" spans="1:3">
      <c r="A601" s="12">
        <v>23241</v>
      </c>
      <c r="B601" s="14">
        <v>3.54</v>
      </c>
      <c r="C601" s="14">
        <v>4</v>
      </c>
    </row>
    <row r="602" spans="1:3">
      <c r="A602" s="9">
        <v>23242</v>
      </c>
      <c r="B602" s="13">
        <v>3.5300000000000002</v>
      </c>
      <c r="C602" s="13">
        <v>3.99</v>
      </c>
    </row>
    <row r="603" spans="1:3">
      <c r="A603" s="12">
        <v>23243</v>
      </c>
      <c r="B603" s="14">
        <v>3.54</v>
      </c>
      <c r="C603" s="14">
        <v>3.99</v>
      </c>
    </row>
    <row r="604" spans="1:3">
      <c r="A604" s="9">
        <v>23244</v>
      </c>
      <c r="B604" s="13">
        <v>3.56</v>
      </c>
      <c r="C604" s="13">
        <v>4</v>
      </c>
    </row>
    <row r="605" spans="1:3">
      <c r="A605" s="12">
        <v>23245</v>
      </c>
      <c r="B605" s="14">
        <v>3.56</v>
      </c>
      <c r="C605" s="14">
        <v>4</v>
      </c>
    </row>
    <row r="606" spans="1:3">
      <c r="A606" s="9">
        <v>23246</v>
      </c>
      <c r="B606" s="13">
        <v>3.57</v>
      </c>
      <c r="C606" s="13">
        <v>4</v>
      </c>
    </row>
    <row r="607" spans="1:3">
      <c r="A607" s="12">
        <v>23247</v>
      </c>
      <c r="B607" s="14">
        <v>3.57</v>
      </c>
      <c r="C607" s="14">
        <v>4</v>
      </c>
    </row>
    <row r="608" spans="1:3">
      <c r="A608" s="9">
        <v>23248</v>
      </c>
      <c r="B608" s="13">
        <v>3.57</v>
      </c>
      <c r="C608" s="13">
        <v>4</v>
      </c>
    </row>
    <row r="609" spans="1:3">
      <c r="A609" s="12">
        <v>23249</v>
      </c>
      <c r="B609" s="14">
        <v>3.57</v>
      </c>
      <c r="C609" s="14">
        <v>4</v>
      </c>
    </row>
    <row r="610" spans="1:3">
      <c r="A610" s="9">
        <v>23250</v>
      </c>
      <c r="B610" s="13">
        <v>3.58</v>
      </c>
      <c r="C610" s="13">
        <v>4</v>
      </c>
    </row>
    <row r="611" spans="1:3">
      <c r="A611" s="12">
        <v>23251</v>
      </c>
      <c r="B611" s="14">
        <v>3.58</v>
      </c>
      <c r="C611" s="14">
        <v>4</v>
      </c>
    </row>
    <row r="612" spans="1:3">
      <c r="A612" s="9">
        <v>23252</v>
      </c>
      <c r="B612" s="13">
        <v>3.58</v>
      </c>
      <c r="C612" s="13">
        <v>4.01</v>
      </c>
    </row>
    <row r="613" spans="1:3">
      <c r="A613" s="12">
        <v>23253</v>
      </c>
      <c r="B613" s="14">
        <v>3.59</v>
      </c>
      <c r="C613" s="14">
        <v>4.0199999999999996</v>
      </c>
    </row>
    <row r="614" spans="1:3">
      <c r="A614" s="9">
        <v>23254</v>
      </c>
      <c r="B614" s="13">
        <v>3.59</v>
      </c>
      <c r="C614" s="13">
        <v>4.0199999999999996</v>
      </c>
    </row>
    <row r="615" spans="1:3">
      <c r="A615" s="12">
        <v>23255</v>
      </c>
      <c r="B615" s="14">
        <v>3.59</v>
      </c>
      <c r="C615" s="14">
        <v>4.0199999999999996</v>
      </c>
    </row>
    <row r="616" spans="1:3">
      <c r="A616" s="9">
        <v>23256</v>
      </c>
      <c r="B616" s="13">
        <v>3.59</v>
      </c>
      <c r="C616" s="13">
        <v>4.0199999999999996</v>
      </c>
    </row>
    <row r="617" spans="1:3">
      <c r="A617" s="12">
        <v>23257</v>
      </c>
      <c r="B617" s="14">
        <v>3.59</v>
      </c>
      <c r="C617" s="14">
        <v>4.03</v>
      </c>
    </row>
    <row r="618" spans="1:3">
      <c r="A618" s="9">
        <v>23258</v>
      </c>
      <c r="B618" s="13">
        <v>3.57</v>
      </c>
      <c r="C618" s="13">
        <v>4.04</v>
      </c>
    </row>
    <row r="619" spans="1:3">
      <c r="A619" s="12">
        <v>23259</v>
      </c>
      <c r="B619" s="14">
        <v>3.58</v>
      </c>
      <c r="C619" s="14">
        <v>4.08</v>
      </c>
    </row>
    <row r="620" spans="1:3">
      <c r="A620" s="9">
        <v>23260</v>
      </c>
      <c r="B620" s="13">
        <v>3.58</v>
      </c>
      <c r="C620" s="13">
        <v>4.09</v>
      </c>
    </row>
    <row r="621" spans="1:3">
      <c r="A621" s="12">
        <v>23261</v>
      </c>
      <c r="B621" s="14">
        <v>3.58</v>
      </c>
      <c r="C621" s="14">
        <v>4.09</v>
      </c>
    </row>
    <row r="622" spans="1:3">
      <c r="A622" s="9">
        <v>23262</v>
      </c>
      <c r="B622" s="13">
        <v>3.58</v>
      </c>
      <c r="C622" s="13">
        <v>4.09</v>
      </c>
    </row>
    <row r="623" spans="1:3">
      <c r="A623" s="12">
        <v>23263</v>
      </c>
      <c r="B623" s="14">
        <v>3.58</v>
      </c>
      <c r="C623" s="14">
        <v>4.09</v>
      </c>
    </row>
    <row r="624" spans="1:3">
      <c r="A624" s="9">
        <v>23264</v>
      </c>
      <c r="B624" s="13">
        <v>3.57</v>
      </c>
      <c r="C624" s="13">
        <v>4.09</v>
      </c>
    </row>
    <row r="625" spans="1:3">
      <c r="A625" s="12">
        <v>23265</v>
      </c>
      <c r="B625" s="14">
        <v>3.57</v>
      </c>
      <c r="C625" s="14">
        <v>4.09</v>
      </c>
    </row>
    <row r="626" spans="1:3">
      <c r="A626" s="9">
        <v>23266</v>
      </c>
      <c r="B626" s="13">
        <v>3.57</v>
      </c>
      <c r="C626" s="13">
        <v>4.09</v>
      </c>
    </row>
    <row r="627" spans="1:3">
      <c r="A627" s="12">
        <v>23267</v>
      </c>
      <c r="B627" s="14">
        <v>3.58</v>
      </c>
      <c r="C627" s="14">
        <v>4.09</v>
      </c>
    </row>
    <row r="628" spans="1:3">
      <c r="A628" s="9">
        <v>23268</v>
      </c>
      <c r="B628" s="13">
        <v>3.58</v>
      </c>
      <c r="C628" s="13">
        <v>4.09</v>
      </c>
    </row>
    <row r="629" spans="1:3">
      <c r="A629" s="12">
        <v>23269</v>
      </c>
      <c r="B629" s="14">
        <v>3.58</v>
      </c>
      <c r="C629" s="14">
        <v>4.09</v>
      </c>
    </row>
    <row r="630" spans="1:3">
      <c r="A630" s="9">
        <v>23270</v>
      </c>
      <c r="B630" s="13">
        <v>3.58</v>
      </c>
      <c r="C630" s="13">
        <v>4.09</v>
      </c>
    </row>
    <row r="631" spans="1:3">
      <c r="A631" s="12">
        <v>23271</v>
      </c>
      <c r="B631" s="14">
        <v>3.59</v>
      </c>
      <c r="C631" s="14">
        <v>4.09</v>
      </c>
    </row>
    <row r="632" spans="1:3">
      <c r="A632" s="9">
        <v>23272</v>
      </c>
      <c r="B632" s="13">
        <v>3.58</v>
      </c>
      <c r="C632" s="13">
        <v>4.08</v>
      </c>
    </row>
    <row r="633" spans="1:3">
      <c r="A633" s="12">
        <v>23273</v>
      </c>
      <c r="B633" s="14">
        <v>3.57</v>
      </c>
      <c r="C633" s="14">
        <v>4.08</v>
      </c>
    </row>
    <row r="634" spans="1:3">
      <c r="A634" s="9">
        <v>23274</v>
      </c>
      <c r="B634" s="13">
        <v>3.56</v>
      </c>
      <c r="C634" s="13">
        <v>4.07</v>
      </c>
    </row>
    <row r="635" spans="1:3">
      <c r="A635" s="12">
        <v>23275</v>
      </c>
      <c r="B635" s="14">
        <v>3.56</v>
      </c>
      <c r="C635" s="14">
        <v>4.07</v>
      </c>
    </row>
    <row r="636" spans="1:3">
      <c r="A636" s="9">
        <v>23276</v>
      </c>
      <c r="B636" s="13">
        <v>3.56</v>
      </c>
      <c r="C636" s="13">
        <v>4.07</v>
      </c>
    </row>
    <row r="637" spans="1:3">
      <c r="A637" s="12">
        <v>23277</v>
      </c>
      <c r="B637" s="14">
        <v>3.56</v>
      </c>
      <c r="C637" s="14">
        <v>4.07</v>
      </c>
    </row>
    <row r="638" spans="1:3">
      <c r="A638" s="9">
        <v>23278</v>
      </c>
      <c r="B638" s="13">
        <v>3.56</v>
      </c>
      <c r="C638" s="13">
        <v>4.08</v>
      </c>
    </row>
    <row r="639" spans="1:3">
      <c r="A639" s="12">
        <v>23279</v>
      </c>
      <c r="B639" s="14">
        <v>3.56</v>
      </c>
      <c r="C639" s="14">
        <v>4.08</v>
      </c>
    </row>
    <row r="640" spans="1:3">
      <c r="A640" s="9">
        <v>23280</v>
      </c>
      <c r="B640" s="13">
        <v>3.57</v>
      </c>
      <c r="C640" s="13">
        <v>4.08</v>
      </c>
    </row>
    <row r="641" spans="1:3">
      <c r="A641" s="12">
        <v>23281</v>
      </c>
      <c r="B641" s="14">
        <v>3.57</v>
      </c>
      <c r="C641" s="14">
        <v>4.07</v>
      </c>
    </row>
    <row r="642" spans="1:3">
      <c r="A642" s="9">
        <v>23282</v>
      </c>
      <c r="B642" s="13">
        <v>3.57</v>
      </c>
      <c r="C642" s="13">
        <v>4.07</v>
      </c>
    </row>
    <row r="643" spans="1:3">
      <c r="A643" s="12">
        <v>23283</v>
      </c>
      <c r="B643" s="14">
        <v>3.57</v>
      </c>
      <c r="C643" s="14">
        <v>4.07</v>
      </c>
    </row>
    <row r="644" spans="1:3">
      <c r="A644" s="9">
        <v>23284</v>
      </c>
      <c r="B644" s="13">
        <v>3.59</v>
      </c>
      <c r="C644" s="13">
        <v>4.07</v>
      </c>
    </row>
    <row r="645" spans="1:3">
      <c r="A645" s="12">
        <v>23285</v>
      </c>
      <c r="B645" s="14">
        <v>3.59</v>
      </c>
      <c r="C645" s="14">
        <v>4.07</v>
      </c>
    </row>
    <row r="646" spans="1:3">
      <c r="A646" s="9">
        <v>23286</v>
      </c>
      <c r="B646" s="13">
        <v>3.59</v>
      </c>
      <c r="C646" s="13">
        <v>4.07</v>
      </c>
    </row>
    <row r="647" spans="1:3">
      <c r="A647" s="12">
        <v>23287</v>
      </c>
      <c r="B647" s="14">
        <v>3.58</v>
      </c>
      <c r="C647" s="14">
        <v>4.07</v>
      </c>
    </row>
    <row r="648" spans="1:3">
      <c r="A648" s="9">
        <v>23288</v>
      </c>
      <c r="B648" s="13">
        <v>3.59</v>
      </c>
      <c r="C648" s="13">
        <v>4.08</v>
      </c>
    </row>
    <row r="649" spans="1:3">
      <c r="A649" s="12">
        <v>23289</v>
      </c>
      <c r="B649" s="14">
        <v>3.59</v>
      </c>
      <c r="C649" s="14">
        <v>4.08</v>
      </c>
    </row>
    <row r="650" spans="1:3">
      <c r="A650" s="9">
        <v>23290</v>
      </c>
      <c r="B650" s="13">
        <v>3.59</v>
      </c>
      <c r="C650" s="13">
        <v>4.08</v>
      </c>
    </row>
    <row r="651" spans="1:3">
      <c r="A651" s="12">
        <v>23291</v>
      </c>
      <c r="B651" s="14">
        <v>3.61</v>
      </c>
      <c r="C651" s="14">
        <v>4.08</v>
      </c>
    </row>
    <row r="652" spans="1:3">
      <c r="A652" s="9">
        <v>23292</v>
      </c>
      <c r="B652" s="13">
        <v>3.62</v>
      </c>
      <c r="C652" s="13">
        <v>4.09</v>
      </c>
    </row>
    <row r="653" spans="1:3">
      <c r="A653" s="12">
        <v>23293</v>
      </c>
      <c r="B653" s="14">
        <v>3.61</v>
      </c>
      <c r="C653" s="14">
        <v>4.0999999999999996</v>
      </c>
    </row>
    <row r="654" spans="1:3">
      <c r="A654" s="9">
        <v>23294</v>
      </c>
      <c r="B654" s="13">
        <v>3.6</v>
      </c>
      <c r="C654" s="13">
        <v>4.0999999999999996</v>
      </c>
    </row>
    <row r="655" spans="1:3">
      <c r="A655" s="12">
        <v>23295</v>
      </c>
      <c r="B655" s="14">
        <v>3.6</v>
      </c>
      <c r="C655" s="14">
        <v>4.0999999999999996</v>
      </c>
    </row>
    <row r="656" spans="1:3">
      <c r="A656" s="9">
        <v>23296</v>
      </c>
      <c r="B656" s="13">
        <v>3.6</v>
      </c>
      <c r="C656" s="13">
        <v>4.0999999999999996</v>
      </c>
    </row>
    <row r="657" spans="1:3">
      <c r="A657" s="12">
        <v>23297</v>
      </c>
      <c r="B657" s="14">
        <v>3.6</v>
      </c>
      <c r="C657" s="14">
        <v>4.0999999999999996</v>
      </c>
    </row>
    <row r="658" spans="1:3">
      <c r="A658" s="9">
        <v>23298</v>
      </c>
      <c r="B658" s="13">
        <v>3.61</v>
      </c>
      <c r="C658" s="13">
        <v>4.0999999999999996</v>
      </c>
    </row>
    <row r="659" spans="1:3">
      <c r="A659" s="12">
        <v>23299</v>
      </c>
      <c r="B659" s="14">
        <v>3.61</v>
      </c>
      <c r="C659" s="14">
        <v>4.1100000000000003</v>
      </c>
    </row>
    <row r="660" spans="1:3">
      <c r="A660" s="9">
        <v>23300</v>
      </c>
      <c r="B660" s="13">
        <v>3.62</v>
      </c>
      <c r="C660" s="13">
        <v>4.1100000000000003</v>
      </c>
    </row>
    <row r="661" spans="1:3">
      <c r="A661" s="12">
        <v>23301</v>
      </c>
      <c r="B661" s="14">
        <v>3.65</v>
      </c>
      <c r="C661" s="14">
        <v>4.12</v>
      </c>
    </row>
    <row r="662" spans="1:3">
      <c r="A662" s="9">
        <v>23302</v>
      </c>
      <c r="B662" s="13">
        <v>3.7</v>
      </c>
      <c r="C662" s="13">
        <v>4.12</v>
      </c>
    </row>
    <row r="663" spans="1:3">
      <c r="A663" s="12">
        <v>23303</v>
      </c>
      <c r="B663" s="14">
        <v>3.7</v>
      </c>
      <c r="C663" s="14">
        <v>4.12</v>
      </c>
    </row>
    <row r="664" spans="1:3">
      <c r="A664" s="9">
        <v>23304</v>
      </c>
      <c r="B664" s="13">
        <v>3.7</v>
      </c>
      <c r="C664" s="13">
        <v>4.12</v>
      </c>
    </row>
    <row r="665" spans="1:3">
      <c r="A665" s="12">
        <v>23305</v>
      </c>
      <c r="B665" s="14">
        <v>3.7</v>
      </c>
      <c r="C665" s="14">
        <v>4.12</v>
      </c>
    </row>
    <row r="666" spans="1:3">
      <c r="A666" s="9">
        <v>23306</v>
      </c>
      <c r="B666" s="13">
        <v>3.7</v>
      </c>
      <c r="C666" s="13">
        <v>4.1100000000000003</v>
      </c>
    </row>
    <row r="667" spans="1:3">
      <c r="A667" s="12">
        <v>23307</v>
      </c>
      <c r="B667" s="14">
        <v>3.7</v>
      </c>
      <c r="C667" s="14">
        <v>4.12</v>
      </c>
    </row>
    <row r="668" spans="1:3">
      <c r="A668" s="9">
        <v>23308</v>
      </c>
      <c r="B668" s="13">
        <v>3.67</v>
      </c>
      <c r="C668" s="13">
        <v>4.1100000000000003</v>
      </c>
    </row>
    <row r="669" spans="1:3">
      <c r="A669" s="12">
        <v>23309</v>
      </c>
      <c r="B669" s="14">
        <v>3.66</v>
      </c>
      <c r="C669" s="14">
        <v>4.12</v>
      </c>
    </row>
    <row r="670" spans="1:3">
      <c r="A670" s="9">
        <v>23310</v>
      </c>
      <c r="B670" s="13">
        <v>3.66</v>
      </c>
      <c r="C670" s="13">
        <v>4.12</v>
      </c>
    </row>
    <row r="671" spans="1:3">
      <c r="A671" s="12">
        <v>23311</v>
      </c>
      <c r="B671" s="14">
        <v>3.66</v>
      </c>
      <c r="C671" s="14">
        <v>4.12</v>
      </c>
    </row>
    <row r="672" spans="1:3">
      <c r="A672" s="9">
        <v>23312</v>
      </c>
      <c r="B672" s="13">
        <v>3.66</v>
      </c>
      <c r="C672" s="13">
        <v>4.12</v>
      </c>
    </row>
    <row r="673" spans="1:3">
      <c r="A673" s="12">
        <v>23313</v>
      </c>
      <c r="B673" s="14">
        <v>3.68</v>
      </c>
      <c r="C673" s="14">
        <v>4.13</v>
      </c>
    </row>
    <row r="674" spans="1:3">
      <c r="A674" s="9">
        <v>23314</v>
      </c>
      <c r="B674" s="13">
        <v>3.68</v>
      </c>
      <c r="C674" s="13">
        <v>4.1399999999999997</v>
      </c>
    </row>
    <row r="675" spans="1:3">
      <c r="A675" s="12">
        <v>23315</v>
      </c>
      <c r="B675" s="14">
        <v>3.68</v>
      </c>
      <c r="C675" s="14">
        <v>4.1500000000000004</v>
      </c>
    </row>
    <row r="676" spans="1:3">
      <c r="A676" s="9">
        <v>23316</v>
      </c>
      <c r="B676" s="13">
        <v>3.69</v>
      </c>
      <c r="C676" s="13">
        <v>4.1500000000000004</v>
      </c>
    </row>
    <row r="677" spans="1:3">
      <c r="A677" s="12">
        <v>23317</v>
      </c>
      <c r="B677" s="14">
        <v>3.69</v>
      </c>
      <c r="C677" s="14">
        <v>4.1500000000000004</v>
      </c>
    </row>
    <row r="678" spans="1:3">
      <c r="A678" s="9">
        <v>23318</v>
      </c>
      <c r="B678" s="13">
        <v>3.69</v>
      </c>
      <c r="C678" s="13">
        <v>4.1500000000000004</v>
      </c>
    </row>
    <row r="679" spans="1:3">
      <c r="A679" s="12">
        <v>23319</v>
      </c>
      <c r="B679" s="14">
        <v>3.7199999999999998</v>
      </c>
      <c r="C679" s="14">
        <v>4.1500000000000004</v>
      </c>
    </row>
    <row r="680" spans="1:3">
      <c r="A680" s="9">
        <v>23320</v>
      </c>
      <c r="B680" s="13">
        <v>3.7199999999999998</v>
      </c>
      <c r="C680" s="13">
        <v>4.1500000000000004</v>
      </c>
    </row>
    <row r="681" spans="1:3">
      <c r="A681" s="12">
        <v>23321</v>
      </c>
      <c r="B681" s="14">
        <v>3.75</v>
      </c>
      <c r="C681" s="14">
        <v>4.17</v>
      </c>
    </row>
    <row r="682" spans="1:3">
      <c r="A682" s="9">
        <v>23322</v>
      </c>
      <c r="B682" s="13">
        <v>3.75</v>
      </c>
      <c r="C682" s="13">
        <v>4.17</v>
      </c>
    </row>
    <row r="683" spans="1:3">
      <c r="A683" s="12">
        <v>23323</v>
      </c>
      <c r="B683" s="14">
        <v>3.76</v>
      </c>
      <c r="C683" s="14">
        <v>4.16</v>
      </c>
    </row>
    <row r="684" spans="1:3">
      <c r="A684" s="9">
        <v>23324</v>
      </c>
      <c r="B684" s="13">
        <v>3.76</v>
      </c>
      <c r="C684" s="13">
        <v>4.16</v>
      </c>
    </row>
    <row r="685" spans="1:3">
      <c r="A685" s="12">
        <v>23325</v>
      </c>
      <c r="B685" s="14">
        <v>3.76</v>
      </c>
      <c r="C685" s="14">
        <v>4.16</v>
      </c>
    </row>
    <row r="686" spans="1:3">
      <c r="A686" s="9">
        <v>23326</v>
      </c>
      <c r="B686" s="13">
        <v>3.76</v>
      </c>
      <c r="C686" s="13">
        <v>4.16</v>
      </c>
    </row>
    <row r="687" spans="1:3">
      <c r="A687" s="12">
        <v>23327</v>
      </c>
      <c r="B687" s="14">
        <v>3.79</v>
      </c>
      <c r="C687" s="14">
        <v>4.16</v>
      </c>
    </row>
    <row r="688" spans="1:3">
      <c r="A688" s="9">
        <v>23328</v>
      </c>
      <c r="B688" s="13">
        <v>3.77</v>
      </c>
      <c r="C688" s="13">
        <v>4.1500000000000004</v>
      </c>
    </row>
    <row r="689" spans="1:3">
      <c r="A689" s="12">
        <v>23329</v>
      </c>
      <c r="B689" s="14">
        <v>3.76</v>
      </c>
      <c r="C689" s="14">
        <v>4.12</v>
      </c>
    </row>
    <row r="690" spans="1:3">
      <c r="A690" s="9">
        <v>23330</v>
      </c>
      <c r="B690" s="13">
        <v>3.74</v>
      </c>
      <c r="C690" s="13">
        <v>4.1100000000000003</v>
      </c>
    </row>
    <row r="691" spans="1:3">
      <c r="A691" s="12">
        <v>23331</v>
      </c>
      <c r="B691" s="14">
        <v>3.74</v>
      </c>
      <c r="C691" s="14">
        <v>4.1100000000000003</v>
      </c>
    </row>
    <row r="692" spans="1:3">
      <c r="A692" s="9">
        <v>23332</v>
      </c>
      <c r="B692" s="13">
        <v>3.74</v>
      </c>
      <c r="C692" s="13">
        <v>4.1100000000000003</v>
      </c>
    </row>
    <row r="693" spans="1:3">
      <c r="A693" s="12">
        <v>23333</v>
      </c>
      <c r="B693" s="14">
        <v>3.74</v>
      </c>
      <c r="C693" s="14">
        <v>4.1100000000000003</v>
      </c>
    </row>
    <row r="694" spans="1:3">
      <c r="A694" s="9">
        <v>23334</v>
      </c>
      <c r="B694" s="13">
        <v>3.73</v>
      </c>
      <c r="C694" s="13">
        <v>4.0999999999999996</v>
      </c>
    </row>
    <row r="695" spans="1:3">
      <c r="A695" s="12">
        <v>23335</v>
      </c>
      <c r="B695" s="14">
        <v>3.73</v>
      </c>
      <c r="C695" s="14">
        <v>4.09</v>
      </c>
    </row>
    <row r="696" spans="1:3">
      <c r="A696" s="9">
        <v>23336</v>
      </c>
      <c r="B696" s="13">
        <v>3.73</v>
      </c>
      <c r="C696" s="13">
        <v>4.0999999999999996</v>
      </c>
    </row>
    <row r="697" spans="1:3">
      <c r="A697" s="12">
        <v>23337</v>
      </c>
      <c r="B697" s="14">
        <v>3.73</v>
      </c>
      <c r="C697" s="14">
        <v>4.09</v>
      </c>
    </row>
    <row r="698" spans="1:3">
      <c r="A698" s="9">
        <v>23338</v>
      </c>
      <c r="B698" s="13">
        <v>3.73</v>
      </c>
      <c r="C698" s="13">
        <v>4.09</v>
      </c>
    </row>
    <row r="699" spans="1:3">
      <c r="A699" s="12">
        <v>23339</v>
      </c>
      <c r="B699" s="14">
        <v>3.73</v>
      </c>
      <c r="C699" s="14">
        <v>4.09</v>
      </c>
    </row>
    <row r="700" spans="1:3">
      <c r="A700" s="9">
        <v>23340</v>
      </c>
      <c r="B700" s="13">
        <v>3.73</v>
      </c>
      <c r="C700" s="13">
        <v>4.09</v>
      </c>
    </row>
    <row r="701" spans="1:3">
      <c r="A701" s="12">
        <v>23341</v>
      </c>
      <c r="B701" s="14">
        <v>3.73</v>
      </c>
      <c r="C701" s="14">
        <v>4.08</v>
      </c>
    </row>
    <row r="702" spans="1:3">
      <c r="A702" s="9">
        <v>23342</v>
      </c>
      <c r="B702" s="13">
        <v>3.73</v>
      </c>
      <c r="C702" s="13">
        <v>4.08</v>
      </c>
    </row>
    <row r="703" spans="1:3">
      <c r="A703" s="12">
        <v>23343</v>
      </c>
      <c r="B703" s="14">
        <v>3.73</v>
      </c>
      <c r="C703" s="14">
        <v>4.08</v>
      </c>
    </row>
    <row r="704" spans="1:3">
      <c r="A704" s="9">
        <v>23344</v>
      </c>
      <c r="B704" s="13">
        <v>3.74</v>
      </c>
      <c r="C704" s="13">
        <v>4.08</v>
      </c>
    </row>
    <row r="705" spans="1:3">
      <c r="A705" s="12">
        <v>23345</v>
      </c>
      <c r="B705" s="14">
        <v>3.74</v>
      </c>
      <c r="C705" s="14">
        <v>4.08</v>
      </c>
    </row>
    <row r="706" spans="1:3">
      <c r="A706" s="9">
        <v>23346</v>
      </c>
      <c r="B706" s="13">
        <v>3.74</v>
      </c>
      <c r="C706" s="13">
        <v>4.08</v>
      </c>
    </row>
    <row r="707" spans="1:3">
      <c r="A707" s="12">
        <v>23347</v>
      </c>
      <c r="B707" s="14">
        <v>3.77</v>
      </c>
      <c r="C707" s="14">
        <v>4.09</v>
      </c>
    </row>
    <row r="708" spans="1:3">
      <c r="A708" s="9">
        <v>23348</v>
      </c>
      <c r="B708" s="13">
        <v>3.7800000000000002</v>
      </c>
      <c r="C708" s="13">
        <v>4.0999999999999996</v>
      </c>
    </row>
    <row r="709" spans="1:3">
      <c r="A709" s="12">
        <v>23349</v>
      </c>
      <c r="B709" s="14">
        <v>3.7800000000000002</v>
      </c>
      <c r="C709" s="14">
        <v>4.0999999999999996</v>
      </c>
    </row>
    <row r="710" spans="1:3">
      <c r="A710" s="9">
        <v>23350</v>
      </c>
      <c r="B710" s="13">
        <v>3.7800000000000002</v>
      </c>
      <c r="C710" s="13">
        <v>4.1100000000000003</v>
      </c>
    </row>
    <row r="711" spans="1:3">
      <c r="A711" s="12">
        <v>23351</v>
      </c>
      <c r="B711" s="14">
        <v>3.77</v>
      </c>
      <c r="C711" s="14">
        <v>4.1100000000000003</v>
      </c>
    </row>
    <row r="712" spans="1:3">
      <c r="A712" s="9">
        <v>23352</v>
      </c>
      <c r="B712" s="13">
        <v>3.77</v>
      </c>
      <c r="C712" s="13">
        <v>4.1100000000000003</v>
      </c>
    </row>
    <row r="713" spans="1:3">
      <c r="A713" s="12">
        <v>23353</v>
      </c>
      <c r="B713" s="14">
        <v>3.77</v>
      </c>
      <c r="C713" s="14">
        <v>4.1100000000000003</v>
      </c>
    </row>
    <row r="714" spans="1:3">
      <c r="A714" s="9">
        <v>23354</v>
      </c>
      <c r="B714" s="13">
        <v>3.79</v>
      </c>
      <c r="C714" s="13">
        <v>4.0999999999999996</v>
      </c>
    </row>
    <row r="715" spans="1:3">
      <c r="A715" s="12">
        <v>23355</v>
      </c>
      <c r="B715" s="14">
        <v>3.8</v>
      </c>
      <c r="C715" s="14">
        <v>4.0999999999999996</v>
      </c>
    </row>
    <row r="716" spans="1:3">
      <c r="A716" s="9">
        <v>23356</v>
      </c>
      <c r="B716" s="13">
        <v>3.79</v>
      </c>
      <c r="C716" s="13">
        <v>4.12</v>
      </c>
    </row>
    <row r="717" spans="1:3">
      <c r="A717" s="12">
        <v>23357</v>
      </c>
      <c r="B717" s="14">
        <v>3.79</v>
      </c>
      <c r="C717" s="14">
        <v>4.12</v>
      </c>
    </row>
    <row r="718" spans="1:3">
      <c r="A718" s="9">
        <v>23358</v>
      </c>
      <c r="B718" s="13">
        <v>3.81</v>
      </c>
      <c r="C718" s="13">
        <v>4.13</v>
      </c>
    </row>
    <row r="719" spans="1:3">
      <c r="A719" s="12">
        <v>23359</v>
      </c>
      <c r="B719" s="14">
        <v>3.81</v>
      </c>
      <c r="C719" s="14">
        <v>4.13</v>
      </c>
    </row>
    <row r="720" spans="1:3">
      <c r="A720" s="9">
        <v>23360</v>
      </c>
      <c r="B720" s="13">
        <v>3.81</v>
      </c>
      <c r="C720" s="13">
        <v>4.13</v>
      </c>
    </row>
    <row r="721" spans="1:3">
      <c r="A721" s="12">
        <v>23361</v>
      </c>
      <c r="B721" s="14">
        <v>3.82</v>
      </c>
      <c r="C721" s="14">
        <v>4.1500000000000004</v>
      </c>
    </row>
    <row r="722" spans="1:3">
      <c r="A722" s="9">
        <v>23362</v>
      </c>
      <c r="B722" s="13">
        <v>3.84</v>
      </c>
      <c r="C722" s="13">
        <v>4.1500000000000004</v>
      </c>
    </row>
    <row r="723" spans="1:3">
      <c r="A723" s="12">
        <v>23363</v>
      </c>
      <c r="B723" s="14">
        <v>3.84</v>
      </c>
      <c r="C723" s="14">
        <v>4.1500000000000004</v>
      </c>
    </row>
    <row r="724" spans="1:3">
      <c r="A724" s="9">
        <v>23364</v>
      </c>
      <c r="B724" s="13">
        <v>3.83</v>
      </c>
      <c r="C724" s="13">
        <v>4.1399999999999997</v>
      </c>
    </row>
    <row r="725" spans="1:3">
      <c r="A725" s="12">
        <v>23365</v>
      </c>
      <c r="B725" s="14">
        <v>3.83</v>
      </c>
      <c r="C725" s="14">
        <v>4.1500000000000004</v>
      </c>
    </row>
    <row r="726" spans="1:3">
      <c r="A726" s="9">
        <v>23366</v>
      </c>
      <c r="B726" s="13">
        <v>3.83</v>
      </c>
      <c r="C726" s="13">
        <v>4.1500000000000004</v>
      </c>
    </row>
    <row r="727" spans="1:3">
      <c r="A727" s="12">
        <v>23367</v>
      </c>
      <c r="B727" s="14">
        <v>3.83</v>
      </c>
      <c r="C727" s="14">
        <v>4.1500000000000004</v>
      </c>
    </row>
    <row r="728" spans="1:3">
      <c r="A728" s="9">
        <v>23368</v>
      </c>
      <c r="B728" s="13">
        <v>3.84</v>
      </c>
      <c r="C728" s="13">
        <v>4.1500000000000004</v>
      </c>
    </row>
    <row r="729" spans="1:3">
      <c r="A729" s="12">
        <v>23369</v>
      </c>
      <c r="B729" s="14">
        <v>3.84</v>
      </c>
      <c r="C729" s="14">
        <v>4.1500000000000004</v>
      </c>
    </row>
    <row r="730" spans="1:3">
      <c r="A730" s="9">
        <v>23370</v>
      </c>
      <c r="B730" s="13">
        <v>3.84</v>
      </c>
      <c r="C730" s="13">
        <v>4.1500000000000004</v>
      </c>
    </row>
    <row r="731" spans="1:3">
      <c r="A731" s="12">
        <v>23371</v>
      </c>
      <c r="B731" s="14">
        <v>3.84</v>
      </c>
      <c r="C731" s="14">
        <v>4.1500000000000004</v>
      </c>
    </row>
    <row r="732" spans="1:3">
      <c r="A732" s="9">
        <v>23372</v>
      </c>
      <c r="B732" s="13">
        <v>3.84</v>
      </c>
      <c r="C732" s="13">
        <v>4.1500000000000004</v>
      </c>
    </row>
    <row r="733" spans="1:3">
      <c r="A733" s="12">
        <v>23373</v>
      </c>
      <c r="B733" s="14">
        <v>3.84</v>
      </c>
      <c r="C733" s="14">
        <v>4.1500000000000004</v>
      </c>
    </row>
    <row r="734" spans="1:3">
      <c r="A734" s="9">
        <v>23374</v>
      </c>
      <c r="B734" s="13">
        <v>3.84</v>
      </c>
      <c r="C734" s="13">
        <v>4.1500000000000004</v>
      </c>
    </row>
    <row r="735" spans="1:3">
      <c r="A735" s="12">
        <v>23375</v>
      </c>
      <c r="B735" s="14">
        <v>3.83</v>
      </c>
      <c r="C735" s="14">
        <v>4.1399999999999997</v>
      </c>
    </row>
    <row r="736" spans="1:3">
      <c r="A736" s="9">
        <v>23376</v>
      </c>
      <c r="B736" s="13">
        <v>3.83</v>
      </c>
      <c r="C736" s="13">
        <v>4.1399999999999997</v>
      </c>
    </row>
    <row r="737" spans="1:3">
      <c r="A737" s="12">
        <v>23377</v>
      </c>
      <c r="B737" s="14">
        <v>3.83</v>
      </c>
      <c r="C737" s="14">
        <v>4.1399999999999997</v>
      </c>
    </row>
    <row r="738" spans="1:3">
      <c r="A738" s="9">
        <v>23378</v>
      </c>
      <c r="B738" s="13">
        <v>3.84</v>
      </c>
      <c r="C738" s="13">
        <v>4.1399999999999997</v>
      </c>
    </row>
    <row r="739" spans="1:3">
      <c r="A739" s="12">
        <v>23379</v>
      </c>
      <c r="B739" s="14">
        <v>3.84</v>
      </c>
      <c r="C739" s="14">
        <v>4.1500000000000004</v>
      </c>
    </row>
    <row r="740" spans="1:3">
      <c r="A740" s="9">
        <v>23380</v>
      </c>
      <c r="B740" s="13">
        <v>3.84</v>
      </c>
      <c r="C740" s="13">
        <v>4.1500000000000004</v>
      </c>
    </row>
    <row r="741" spans="1:3">
      <c r="A741" s="12">
        <v>23381</v>
      </c>
      <c r="B741" s="14">
        <v>3.84</v>
      </c>
      <c r="C741" s="14">
        <v>4.1500000000000004</v>
      </c>
    </row>
    <row r="742" spans="1:3">
      <c r="A742" s="9">
        <v>23382</v>
      </c>
      <c r="B742" s="13">
        <v>3.82</v>
      </c>
      <c r="C742" s="13">
        <v>4.16</v>
      </c>
    </row>
    <row r="743" spans="1:3">
      <c r="A743" s="12">
        <v>23383</v>
      </c>
      <c r="B743" s="14">
        <v>3.81</v>
      </c>
      <c r="C743" s="14">
        <v>4.1500000000000004</v>
      </c>
    </row>
    <row r="744" spans="1:3">
      <c r="A744" s="9">
        <v>23384</v>
      </c>
      <c r="B744" s="13">
        <v>3.81</v>
      </c>
      <c r="C744" s="13">
        <v>4.18</v>
      </c>
    </row>
    <row r="745" spans="1:3">
      <c r="A745" s="12">
        <v>23385</v>
      </c>
      <c r="B745" s="14">
        <v>3.8</v>
      </c>
      <c r="C745" s="14">
        <v>4.18</v>
      </c>
    </row>
    <row r="746" spans="1:3">
      <c r="A746" s="9">
        <v>23386</v>
      </c>
      <c r="B746" s="13">
        <v>3.8</v>
      </c>
      <c r="C746" s="13">
        <v>4.18</v>
      </c>
    </row>
    <row r="747" spans="1:3">
      <c r="A747" s="12">
        <v>23387</v>
      </c>
      <c r="B747" s="14">
        <v>3.8</v>
      </c>
      <c r="C747" s="14">
        <v>4.18</v>
      </c>
    </row>
    <row r="748" spans="1:3">
      <c r="A748" s="9">
        <v>23388</v>
      </c>
      <c r="B748" s="13">
        <v>3.8</v>
      </c>
      <c r="C748" s="13">
        <v>4.18</v>
      </c>
    </row>
    <row r="749" spans="1:3">
      <c r="A749" s="12">
        <v>23389</v>
      </c>
      <c r="B749" s="14">
        <v>3.79</v>
      </c>
      <c r="C749" s="14">
        <v>4.18</v>
      </c>
    </row>
    <row r="750" spans="1:3">
      <c r="A750" s="9">
        <v>23390</v>
      </c>
      <c r="B750" s="13">
        <v>3.79</v>
      </c>
      <c r="C750" s="13">
        <v>4.18</v>
      </c>
    </row>
    <row r="751" spans="1:3">
      <c r="A751" s="12">
        <v>23391</v>
      </c>
      <c r="B751" s="14">
        <v>3.8</v>
      </c>
      <c r="C751" s="14">
        <v>4.18</v>
      </c>
    </row>
    <row r="752" spans="1:3">
      <c r="A752" s="9">
        <v>23392</v>
      </c>
      <c r="B752" s="13">
        <v>3.7800000000000002</v>
      </c>
      <c r="C752" s="13">
        <v>4.17</v>
      </c>
    </row>
    <row r="753" spans="1:3">
      <c r="A753" s="12">
        <v>23393</v>
      </c>
      <c r="B753" s="14">
        <v>3.7800000000000002</v>
      </c>
      <c r="C753" s="14">
        <v>4.17</v>
      </c>
    </row>
    <row r="754" spans="1:3">
      <c r="A754" s="9">
        <v>23394</v>
      </c>
      <c r="B754" s="13">
        <v>3.7800000000000002</v>
      </c>
      <c r="C754" s="13">
        <v>4.17</v>
      </c>
    </row>
    <row r="755" spans="1:3">
      <c r="A755" s="12">
        <v>23395</v>
      </c>
      <c r="B755" s="14">
        <v>3.7800000000000002</v>
      </c>
      <c r="C755" s="14">
        <v>4.17</v>
      </c>
    </row>
    <row r="756" spans="1:3">
      <c r="A756" s="9">
        <v>23396</v>
      </c>
      <c r="B756" s="13">
        <v>3.76</v>
      </c>
      <c r="C756" s="13">
        <v>4.16</v>
      </c>
    </row>
    <row r="757" spans="1:3">
      <c r="A757" s="12">
        <v>23397</v>
      </c>
      <c r="B757" s="14">
        <v>3.76</v>
      </c>
      <c r="C757" s="14">
        <v>4.16</v>
      </c>
    </row>
    <row r="758" spans="1:3">
      <c r="A758" s="9">
        <v>23398</v>
      </c>
      <c r="B758" s="13">
        <v>3.77</v>
      </c>
      <c r="C758" s="13">
        <v>4.16</v>
      </c>
    </row>
    <row r="759" spans="1:3">
      <c r="A759" s="12">
        <v>23399</v>
      </c>
      <c r="B759" s="14">
        <v>3.7800000000000002</v>
      </c>
      <c r="C759" s="14">
        <v>4.16</v>
      </c>
    </row>
    <row r="760" spans="1:3">
      <c r="A760" s="9">
        <v>23400</v>
      </c>
      <c r="B760" s="13">
        <v>3.79</v>
      </c>
      <c r="C760" s="13">
        <v>4.18</v>
      </c>
    </row>
    <row r="761" spans="1:3">
      <c r="A761" s="12">
        <v>23401</v>
      </c>
      <c r="B761" s="14">
        <v>3.79</v>
      </c>
      <c r="C761" s="14">
        <v>4.18</v>
      </c>
    </row>
    <row r="762" spans="1:3">
      <c r="A762" s="9">
        <v>23402</v>
      </c>
      <c r="B762" s="13">
        <v>3.79</v>
      </c>
      <c r="C762" s="13">
        <v>4.18</v>
      </c>
    </row>
    <row r="763" spans="1:3">
      <c r="A763" s="12">
        <v>23403</v>
      </c>
      <c r="B763" s="14">
        <v>3.79</v>
      </c>
      <c r="C763" s="14">
        <v>4.18</v>
      </c>
    </row>
    <row r="764" spans="1:3">
      <c r="A764" s="9">
        <v>23404</v>
      </c>
      <c r="B764" s="13">
        <v>3.79</v>
      </c>
      <c r="C764" s="13">
        <v>4.17</v>
      </c>
    </row>
    <row r="765" spans="1:3">
      <c r="A765" s="12">
        <v>23405</v>
      </c>
      <c r="B765" s="14">
        <v>3.79</v>
      </c>
      <c r="C765" s="14">
        <v>4.17</v>
      </c>
    </row>
    <row r="766" spans="1:3">
      <c r="A766" s="9">
        <v>23406</v>
      </c>
      <c r="B766" s="13">
        <v>3.7800000000000002</v>
      </c>
      <c r="C766" s="13">
        <v>4.16</v>
      </c>
    </row>
    <row r="767" spans="1:3">
      <c r="A767" s="12">
        <v>23407</v>
      </c>
      <c r="B767" s="14">
        <v>3.76</v>
      </c>
      <c r="C767" s="14">
        <v>4.1500000000000004</v>
      </c>
    </row>
    <row r="768" spans="1:3">
      <c r="A768" s="9">
        <v>23408</v>
      </c>
      <c r="B768" s="13">
        <v>3.76</v>
      </c>
      <c r="C768" s="13">
        <v>4.1500000000000004</v>
      </c>
    </row>
    <row r="769" spans="1:3">
      <c r="A769" s="12">
        <v>23409</v>
      </c>
      <c r="B769" s="14">
        <v>3.76</v>
      </c>
      <c r="C769" s="14">
        <v>4.1500000000000004</v>
      </c>
    </row>
    <row r="770" spans="1:3">
      <c r="A770" s="9">
        <v>23410</v>
      </c>
      <c r="B770" s="13">
        <v>3.74</v>
      </c>
      <c r="C770" s="13">
        <v>4.1500000000000004</v>
      </c>
    </row>
    <row r="771" spans="1:3">
      <c r="A771" s="12">
        <v>23411</v>
      </c>
      <c r="B771" s="14">
        <v>3.75</v>
      </c>
      <c r="C771" s="14">
        <v>4.1500000000000004</v>
      </c>
    </row>
    <row r="772" spans="1:3">
      <c r="A772" s="9">
        <v>23412</v>
      </c>
      <c r="B772" s="13">
        <v>3.74</v>
      </c>
      <c r="C772" s="13">
        <v>4.1500000000000004</v>
      </c>
    </row>
    <row r="773" spans="1:3">
      <c r="A773" s="12">
        <v>23413</v>
      </c>
      <c r="B773" s="14">
        <v>3.73</v>
      </c>
      <c r="C773" s="14">
        <v>4.1399999999999997</v>
      </c>
    </row>
    <row r="774" spans="1:3">
      <c r="A774" s="9">
        <v>23414</v>
      </c>
      <c r="B774" s="13">
        <v>3.73</v>
      </c>
      <c r="C774" s="13">
        <v>4.1399999999999997</v>
      </c>
    </row>
    <row r="775" spans="1:3">
      <c r="A775" s="12">
        <v>23415</v>
      </c>
      <c r="B775" s="14">
        <v>3.73</v>
      </c>
      <c r="C775" s="14">
        <v>4.1399999999999997</v>
      </c>
    </row>
    <row r="776" spans="1:3">
      <c r="A776" s="9">
        <v>23416</v>
      </c>
      <c r="B776" s="13">
        <v>3.73</v>
      </c>
      <c r="C776" s="13">
        <v>4.1399999999999997</v>
      </c>
    </row>
    <row r="777" spans="1:3">
      <c r="A777" s="12">
        <v>23417</v>
      </c>
      <c r="B777" s="14">
        <v>3.74</v>
      </c>
      <c r="C777" s="14">
        <v>4.1399999999999997</v>
      </c>
    </row>
    <row r="778" spans="1:3">
      <c r="A778" s="9">
        <v>23418</v>
      </c>
      <c r="B778" s="13">
        <v>3.76</v>
      </c>
      <c r="C778" s="13">
        <v>4.1399999999999997</v>
      </c>
    </row>
    <row r="779" spans="1:3">
      <c r="A779" s="12">
        <v>23419</v>
      </c>
      <c r="B779" s="14">
        <v>3.76</v>
      </c>
      <c r="C779" s="14">
        <v>4.1399999999999997</v>
      </c>
    </row>
    <row r="780" spans="1:3">
      <c r="A780" s="9">
        <v>23420</v>
      </c>
      <c r="B780" s="13">
        <v>3.75</v>
      </c>
      <c r="C780" s="13">
        <v>4.13</v>
      </c>
    </row>
    <row r="781" spans="1:3">
      <c r="A781" s="12">
        <v>23421</v>
      </c>
      <c r="B781" s="14">
        <v>3.75</v>
      </c>
      <c r="C781" s="14">
        <v>4.13</v>
      </c>
    </row>
    <row r="782" spans="1:3">
      <c r="A782" s="9">
        <v>23422</v>
      </c>
      <c r="B782" s="13">
        <v>3.75</v>
      </c>
      <c r="C782" s="13">
        <v>4.13</v>
      </c>
    </row>
    <row r="783" spans="1:3">
      <c r="A783" s="12">
        <v>23423</v>
      </c>
      <c r="B783" s="14">
        <v>3.75</v>
      </c>
      <c r="C783" s="14">
        <v>4.13</v>
      </c>
    </row>
    <row r="784" spans="1:3">
      <c r="A784" s="9">
        <v>23424</v>
      </c>
      <c r="B784" s="13">
        <v>3.76</v>
      </c>
      <c r="C784" s="13">
        <v>4.13</v>
      </c>
    </row>
    <row r="785" spans="1:3">
      <c r="A785" s="12">
        <v>23425</v>
      </c>
      <c r="B785" s="14">
        <v>3.77</v>
      </c>
      <c r="C785" s="14">
        <v>4.1399999999999997</v>
      </c>
    </row>
    <row r="786" spans="1:3">
      <c r="A786" s="9">
        <v>23426</v>
      </c>
      <c r="B786" s="13">
        <v>3.7800000000000002</v>
      </c>
      <c r="C786" s="13">
        <v>4.1399999999999997</v>
      </c>
    </row>
    <row r="787" spans="1:3">
      <c r="A787" s="12">
        <v>23427</v>
      </c>
      <c r="B787" s="14">
        <v>3.79</v>
      </c>
      <c r="C787" s="14">
        <v>4.1399999999999997</v>
      </c>
    </row>
    <row r="788" spans="1:3">
      <c r="A788" s="9">
        <v>23428</v>
      </c>
      <c r="B788" s="13">
        <v>3.79</v>
      </c>
      <c r="C788" s="13">
        <v>4.1399999999999997</v>
      </c>
    </row>
    <row r="789" spans="1:3">
      <c r="A789" s="12">
        <v>23429</v>
      </c>
      <c r="B789" s="14">
        <v>3.79</v>
      </c>
      <c r="C789" s="14">
        <v>4.1399999999999997</v>
      </c>
    </row>
    <row r="790" spans="1:3">
      <c r="A790" s="9">
        <v>23430</v>
      </c>
      <c r="B790" s="13">
        <v>3.79</v>
      </c>
      <c r="C790" s="13">
        <v>4.1399999999999997</v>
      </c>
    </row>
    <row r="791" spans="1:3">
      <c r="A791" s="12">
        <v>23431</v>
      </c>
      <c r="B791" s="14">
        <v>3.82</v>
      </c>
      <c r="C791" s="14">
        <v>4.1500000000000004</v>
      </c>
    </row>
    <row r="792" spans="1:3">
      <c r="A792" s="9">
        <v>23432</v>
      </c>
      <c r="B792" s="13">
        <v>3.84</v>
      </c>
      <c r="C792" s="13">
        <v>4.1500000000000004</v>
      </c>
    </row>
    <row r="793" spans="1:3">
      <c r="A793" s="12">
        <v>23433</v>
      </c>
      <c r="B793" s="14">
        <v>3.84</v>
      </c>
      <c r="C793" s="14">
        <v>4.1500000000000004</v>
      </c>
    </row>
    <row r="794" spans="1:3">
      <c r="A794" s="9">
        <v>23434</v>
      </c>
      <c r="B794" s="13">
        <v>3.88</v>
      </c>
      <c r="C794" s="13">
        <v>4.17</v>
      </c>
    </row>
    <row r="795" spans="1:3">
      <c r="A795" s="12">
        <v>23435</v>
      </c>
      <c r="B795" s="14">
        <v>3.91</v>
      </c>
      <c r="C795" s="14">
        <v>4.18</v>
      </c>
    </row>
    <row r="796" spans="1:3">
      <c r="A796" s="9">
        <v>23436</v>
      </c>
      <c r="B796" s="13">
        <v>3.91</v>
      </c>
      <c r="C796" s="13">
        <v>4.18</v>
      </c>
    </row>
    <row r="797" spans="1:3">
      <c r="A797" s="12">
        <v>23437</v>
      </c>
      <c r="B797" s="14">
        <v>3.91</v>
      </c>
      <c r="C797" s="14">
        <v>4.18</v>
      </c>
    </row>
    <row r="798" spans="1:3">
      <c r="A798" s="9">
        <v>23438</v>
      </c>
      <c r="B798" s="13">
        <v>3.91</v>
      </c>
      <c r="C798" s="13">
        <v>4.17</v>
      </c>
    </row>
    <row r="799" spans="1:3">
      <c r="A799" s="12">
        <v>23439</v>
      </c>
      <c r="B799" s="14">
        <v>3.91</v>
      </c>
      <c r="C799" s="14">
        <v>4.18</v>
      </c>
    </row>
    <row r="800" spans="1:3">
      <c r="A800" s="9">
        <v>23440</v>
      </c>
      <c r="B800" s="13">
        <v>3.91</v>
      </c>
      <c r="C800" s="13">
        <v>4.1900000000000004</v>
      </c>
    </row>
    <row r="801" spans="1:3">
      <c r="A801" s="12">
        <v>23441</v>
      </c>
      <c r="B801" s="14">
        <v>3.91</v>
      </c>
      <c r="C801" s="14">
        <v>4.1900000000000004</v>
      </c>
    </row>
    <row r="802" spans="1:3">
      <c r="A802" s="9">
        <v>23442</v>
      </c>
      <c r="B802" s="13">
        <v>3.9</v>
      </c>
      <c r="C802" s="13">
        <v>4.1900000000000004</v>
      </c>
    </row>
    <row r="803" spans="1:3">
      <c r="A803" s="12">
        <v>23443</v>
      </c>
      <c r="B803" s="14">
        <v>3.9</v>
      </c>
      <c r="C803" s="14">
        <v>4.1900000000000004</v>
      </c>
    </row>
    <row r="804" spans="1:3">
      <c r="A804" s="9">
        <v>23444</v>
      </c>
      <c r="B804" s="13">
        <v>3.9</v>
      </c>
      <c r="C804" s="13">
        <v>4.1900000000000004</v>
      </c>
    </row>
    <row r="805" spans="1:3">
      <c r="A805" s="12">
        <v>23445</v>
      </c>
      <c r="B805" s="14">
        <v>3.9</v>
      </c>
      <c r="C805" s="14">
        <v>4.2</v>
      </c>
    </row>
    <row r="806" spans="1:3">
      <c r="A806" s="9">
        <v>23446</v>
      </c>
      <c r="B806" s="13">
        <v>3.9</v>
      </c>
      <c r="C806" s="13">
        <v>4.2</v>
      </c>
    </row>
    <row r="807" spans="1:3">
      <c r="A807" s="12">
        <v>23447</v>
      </c>
      <c r="B807" s="14">
        <v>3.91</v>
      </c>
      <c r="C807" s="14">
        <v>4.21</v>
      </c>
    </row>
    <row r="808" spans="1:3">
      <c r="A808" s="9">
        <v>23448</v>
      </c>
      <c r="B808" s="13">
        <v>3.89</v>
      </c>
      <c r="C808" s="13">
        <v>4.21</v>
      </c>
    </row>
    <row r="809" spans="1:3">
      <c r="A809" s="12">
        <v>23449</v>
      </c>
      <c r="B809" s="14">
        <v>3.89</v>
      </c>
      <c r="C809" s="14">
        <v>4.22</v>
      </c>
    </row>
    <row r="810" spans="1:3">
      <c r="A810" s="9">
        <v>23450</v>
      </c>
      <c r="B810" s="13">
        <v>3.89</v>
      </c>
      <c r="C810" s="13">
        <v>4.22</v>
      </c>
    </row>
    <row r="811" spans="1:3">
      <c r="A811" s="12">
        <v>23451</v>
      </c>
      <c r="B811" s="14">
        <v>3.89</v>
      </c>
      <c r="C811" s="14">
        <v>4.22</v>
      </c>
    </row>
    <row r="812" spans="1:3">
      <c r="A812" s="9">
        <v>23452</v>
      </c>
      <c r="B812" s="13">
        <v>3.9</v>
      </c>
      <c r="C812" s="13">
        <v>4.21</v>
      </c>
    </row>
    <row r="813" spans="1:3">
      <c r="A813" s="12">
        <v>23453</v>
      </c>
      <c r="B813" s="14">
        <v>3.9</v>
      </c>
      <c r="C813" s="14">
        <v>4.22</v>
      </c>
    </row>
    <row r="814" spans="1:3">
      <c r="A814" s="9">
        <v>23454</v>
      </c>
      <c r="B814" s="13">
        <v>3.9</v>
      </c>
      <c r="C814" s="13">
        <v>4.2300000000000004</v>
      </c>
    </row>
    <row r="815" spans="1:3">
      <c r="A815" s="12">
        <v>23455</v>
      </c>
      <c r="B815" s="14">
        <v>3.89</v>
      </c>
      <c r="C815" s="14">
        <v>4.24</v>
      </c>
    </row>
    <row r="816" spans="1:3">
      <c r="A816" s="9">
        <v>23456</v>
      </c>
      <c r="B816" s="13">
        <v>3.89</v>
      </c>
      <c r="C816" s="13">
        <v>4.25</v>
      </c>
    </row>
    <row r="817" spans="1:3">
      <c r="A817" s="12">
        <v>23457</v>
      </c>
      <c r="B817" s="14">
        <v>3.89</v>
      </c>
      <c r="C817" s="14">
        <v>4.25</v>
      </c>
    </row>
    <row r="818" spans="1:3">
      <c r="A818" s="9">
        <v>23458</v>
      </c>
      <c r="B818" s="13">
        <v>3.89</v>
      </c>
      <c r="C818" s="13">
        <v>4.25</v>
      </c>
    </row>
    <row r="819" spans="1:3">
      <c r="A819" s="12">
        <v>23459</v>
      </c>
      <c r="B819" s="14">
        <v>3.91</v>
      </c>
      <c r="C819" s="14">
        <v>4.25</v>
      </c>
    </row>
    <row r="820" spans="1:3">
      <c r="A820" s="9">
        <v>23460</v>
      </c>
      <c r="B820" s="13">
        <v>3.95</v>
      </c>
      <c r="C820" s="13">
        <v>4.26</v>
      </c>
    </row>
    <row r="821" spans="1:3">
      <c r="A821" s="12">
        <v>23461</v>
      </c>
      <c r="B821" s="14">
        <v>3.95</v>
      </c>
      <c r="C821" s="14">
        <v>4.26</v>
      </c>
    </row>
    <row r="822" spans="1:3">
      <c r="A822" s="9">
        <v>23462</v>
      </c>
      <c r="B822" s="13">
        <v>3.94</v>
      </c>
      <c r="C822" s="13">
        <v>4.25</v>
      </c>
    </row>
    <row r="823" spans="1:3">
      <c r="A823" s="12">
        <v>23463</v>
      </c>
      <c r="B823" s="14">
        <v>3.94</v>
      </c>
      <c r="C823" s="14">
        <v>4.25</v>
      </c>
    </row>
    <row r="824" spans="1:3">
      <c r="A824" s="9">
        <v>23464</v>
      </c>
      <c r="B824" s="13">
        <v>3.94</v>
      </c>
      <c r="C824" s="13">
        <v>4.25</v>
      </c>
    </row>
    <row r="825" spans="1:3">
      <c r="A825" s="12">
        <v>23465</v>
      </c>
      <c r="B825" s="14">
        <v>3.94</v>
      </c>
      <c r="C825" s="14">
        <v>4.25</v>
      </c>
    </row>
    <row r="826" spans="1:3">
      <c r="A826" s="9">
        <v>23466</v>
      </c>
      <c r="B826" s="13">
        <v>3.9699999999999998</v>
      </c>
      <c r="C826" s="13">
        <v>4.25</v>
      </c>
    </row>
    <row r="827" spans="1:3">
      <c r="A827" s="12">
        <v>23467</v>
      </c>
      <c r="B827" s="14">
        <v>3.94</v>
      </c>
      <c r="C827" s="14">
        <v>4.2300000000000004</v>
      </c>
    </row>
    <row r="828" spans="1:3">
      <c r="A828" s="9">
        <v>23468</v>
      </c>
      <c r="B828" s="13">
        <v>3.95</v>
      </c>
      <c r="C828" s="13">
        <v>4.2300000000000004</v>
      </c>
    </row>
    <row r="829" spans="1:3">
      <c r="A829" s="12">
        <v>23469</v>
      </c>
      <c r="B829" s="14">
        <v>3.95</v>
      </c>
      <c r="C829" s="14">
        <v>4.24</v>
      </c>
    </row>
    <row r="830" spans="1:3">
      <c r="A830" s="9">
        <v>23470</v>
      </c>
      <c r="B830" s="13">
        <v>3.95</v>
      </c>
      <c r="C830" s="13">
        <v>4.25</v>
      </c>
    </row>
    <row r="831" spans="1:3">
      <c r="A831" s="12">
        <v>23471</v>
      </c>
      <c r="B831" s="14">
        <v>3.95</v>
      </c>
      <c r="C831" s="14">
        <v>4.25</v>
      </c>
    </row>
    <row r="832" spans="1:3">
      <c r="A832" s="9">
        <v>23472</v>
      </c>
      <c r="B832" s="13">
        <v>3.95</v>
      </c>
      <c r="C832" s="13">
        <v>4.25</v>
      </c>
    </row>
    <row r="833" spans="1:3">
      <c r="A833" s="12">
        <v>23473</v>
      </c>
      <c r="B833" s="14">
        <v>3.95</v>
      </c>
      <c r="C833" s="14">
        <v>4.25</v>
      </c>
    </row>
    <row r="834" spans="1:3">
      <c r="A834" s="9">
        <v>23474</v>
      </c>
      <c r="B834" s="13">
        <v>3.94</v>
      </c>
      <c r="C834" s="13">
        <v>4.25</v>
      </c>
    </row>
    <row r="835" spans="1:3">
      <c r="A835" s="12">
        <v>23475</v>
      </c>
      <c r="B835" s="14">
        <v>3.93</v>
      </c>
      <c r="C835" s="14">
        <v>4.22</v>
      </c>
    </row>
    <row r="836" spans="1:3">
      <c r="A836" s="9">
        <v>23476</v>
      </c>
      <c r="B836" s="13">
        <v>3.92</v>
      </c>
      <c r="C836" s="13">
        <v>4.22</v>
      </c>
    </row>
    <row r="837" spans="1:3">
      <c r="A837" s="12">
        <v>23477</v>
      </c>
      <c r="B837" s="14">
        <v>3.93</v>
      </c>
      <c r="C837" s="14">
        <v>4.22</v>
      </c>
    </row>
    <row r="838" spans="1:3">
      <c r="A838" s="9">
        <v>23478</v>
      </c>
      <c r="B838" s="13">
        <v>3.93</v>
      </c>
      <c r="C838" s="13">
        <v>4.22</v>
      </c>
    </row>
    <row r="839" spans="1:3">
      <c r="A839" s="12">
        <v>23479</v>
      </c>
      <c r="B839" s="14">
        <v>3.93</v>
      </c>
      <c r="C839" s="14">
        <v>4.22</v>
      </c>
    </row>
    <row r="840" spans="1:3">
      <c r="A840" s="9">
        <v>23480</v>
      </c>
      <c r="B840" s="13">
        <v>3.95</v>
      </c>
      <c r="C840" s="13">
        <v>4.2300000000000004</v>
      </c>
    </row>
    <row r="841" spans="1:3">
      <c r="A841" s="12">
        <v>23481</v>
      </c>
      <c r="B841" s="14">
        <v>3.95</v>
      </c>
      <c r="C841" s="14">
        <v>4.24</v>
      </c>
    </row>
    <row r="842" spans="1:3">
      <c r="A842" s="9">
        <v>23482</v>
      </c>
      <c r="B842" s="13">
        <v>3.94</v>
      </c>
      <c r="C842" s="13">
        <v>4.2300000000000004</v>
      </c>
    </row>
    <row r="843" spans="1:3">
      <c r="A843" s="12">
        <v>23483</v>
      </c>
      <c r="B843" s="14">
        <v>3.9</v>
      </c>
      <c r="C843" s="14">
        <v>4.2300000000000004</v>
      </c>
    </row>
    <row r="844" spans="1:3">
      <c r="A844" s="9">
        <v>23484</v>
      </c>
      <c r="B844" s="13">
        <v>3.9</v>
      </c>
      <c r="C844" s="13">
        <v>4.24</v>
      </c>
    </row>
    <row r="845" spans="1:3">
      <c r="A845" s="12">
        <v>23485</v>
      </c>
      <c r="B845" s="14">
        <v>3.9</v>
      </c>
      <c r="C845" s="14">
        <v>4.24</v>
      </c>
    </row>
    <row r="846" spans="1:3">
      <c r="A846" s="9">
        <v>23486</v>
      </c>
      <c r="B846" s="13">
        <v>3.9</v>
      </c>
      <c r="C846" s="13">
        <v>4.24</v>
      </c>
    </row>
    <row r="847" spans="1:3">
      <c r="A847" s="12">
        <v>23487</v>
      </c>
      <c r="B847" s="14">
        <v>3.9</v>
      </c>
      <c r="C847" s="14">
        <v>4.24</v>
      </c>
    </row>
    <row r="848" spans="1:3">
      <c r="A848" s="9">
        <v>23488</v>
      </c>
      <c r="B848" s="13">
        <v>3.89</v>
      </c>
      <c r="C848" s="13">
        <v>4.2300000000000004</v>
      </c>
    </row>
    <row r="849" spans="1:3">
      <c r="A849" s="12">
        <v>23489</v>
      </c>
      <c r="B849" s="14">
        <v>3.87</v>
      </c>
      <c r="C849" s="14">
        <v>4.2300000000000004</v>
      </c>
    </row>
    <row r="850" spans="1:3">
      <c r="A850" s="9">
        <v>23490</v>
      </c>
      <c r="B850" s="13">
        <v>3.89</v>
      </c>
      <c r="C850" s="13">
        <v>4.2300000000000004</v>
      </c>
    </row>
    <row r="851" spans="1:3">
      <c r="A851" s="12">
        <v>23491</v>
      </c>
      <c r="B851" s="14">
        <v>3.89</v>
      </c>
      <c r="C851" s="14">
        <v>4.2300000000000004</v>
      </c>
    </row>
    <row r="852" spans="1:3">
      <c r="A852" s="9">
        <v>23492</v>
      </c>
      <c r="B852" s="13">
        <v>3.89</v>
      </c>
      <c r="C852" s="13">
        <v>4.2300000000000004</v>
      </c>
    </row>
    <row r="853" spans="1:3">
      <c r="A853" s="12">
        <v>23493</v>
      </c>
      <c r="B853" s="14">
        <v>3.89</v>
      </c>
      <c r="C853" s="14">
        <v>4.2300000000000004</v>
      </c>
    </row>
    <row r="854" spans="1:3">
      <c r="A854" s="9">
        <v>23494</v>
      </c>
      <c r="B854" s="13">
        <v>3.87</v>
      </c>
      <c r="C854" s="13">
        <v>4.2300000000000004</v>
      </c>
    </row>
    <row r="855" spans="1:3">
      <c r="A855" s="12">
        <v>23495</v>
      </c>
      <c r="B855" s="14">
        <v>3.86</v>
      </c>
      <c r="C855" s="14">
        <v>4.2300000000000004</v>
      </c>
    </row>
    <row r="856" spans="1:3">
      <c r="A856" s="9">
        <v>23496</v>
      </c>
      <c r="B856" s="13">
        <v>3.85</v>
      </c>
      <c r="C856" s="13">
        <v>4.22</v>
      </c>
    </row>
    <row r="857" spans="1:3">
      <c r="A857" s="12">
        <v>23497</v>
      </c>
      <c r="B857" s="14">
        <v>3.84</v>
      </c>
      <c r="C857" s="14">
        <v>4.22</v>
      </c>
    </row>
    <row r="858" spans="1:3">
      <c r="A858" s="9">
        <v>23498</v>
      </c>
      <c r="B858" s="13">
        <v>3.85</v>
      </c>
      <c r="C858" s="13">
        <v>4.22</v>
      </c>
    </row>
    <row r="859" spans="1:3">
      <c r="A859" s="12">
        <v>23499</v>
      </c>
      <c r="B859" s="14">
        <v>3.85</v>
      </c>
      <c r="C859" s="14">
        <v>4.22</v>
      </c>
    </row>
    <row r="860" spans="1:3">
      <c r="A860" s="9">
        <v>23500</v>
      </c>
      <c r="B860" s="13">
        <v>3.85</v>
      </c>
      <c r="C860" s="13">
        <v>4.22</v>
      </c>
    </row>
    <row r="861" spans="1:3">
      <c r="A861" s="12">
        <v>23501</v>
      </c>
      <c r="B861" s="14">
        <v>3.85</v>
      </c>
      <c r="C861" s="14">
        <v>4.22</v>
      </c>
    </row>
    <row r="862" spans="1:3">
      <c r="A862" s="9">
        <v>23502</v>
      </c>
      <c r="B862" s="13">
        <v>3.85</v>
      </c>
      <c r="C862" s="13">
        <v>4.22</v>
      </c>
    </row>
    <row r="863" spans="1:3">
      <c r="A863" s="12">
        <v>23503</v>
      </c>
      <c r="B863" s="14">
        <v>3.88</v>
      </c>
      <c r="C863" s="14">
        <v>4.22</v>
      </c>
    </row>
    <row r="864" spans="1:3">
      <c r="A864" s="9">
        <v>23504</v>
      </c>
      <c r="B864" s="13">
        <v>3.85</v>
      </c>
      <c r="C864" s="13">
        <v>4.22</v>
      </c>
    </row>
    <row r="865" spans="1:3">
      <c r="A865" s="12">
        <v>23505</v>
      </c>
      <c r="B865" s="14">
        <v>3.85</v>
      </c>
      <c r="C865" s="14">
        <v>4.2</v>
      </c>
    </row>
    <row r="866" spans="1:3">
      <c r="A866" s="9">
        <v>23506</v>
      </c>
      <c r="B866" s="13">
        <v>3.85</v>
      </c>
      <c r="C866" s="13">
        <v>4.2</v>
      </c>
    </row>
    <row r="867" spans="1:3">
      <c r="A867" s="12">
        <v>23507</v>
      </c>
      <c r="B867" s="14">
        <v>3.85</v>
      </c>
      <c r="C867" s="14">
        <v>4.2</v>
      </c>
    </row>
    <row r="868" spans="1:3">
      <c r="A868" s="9">
        <v>23508</v>
      </c>
      <c r="B868" s="13">
        <v>3.83</v>
      </c>
      <c r="C868" s="13">
        <v>4.1900000000000004</v>
      </c>
    </row>
    <row r="869" spans="1:3">
      <c r="A869" s="12">
        <v>23509</v>
      </c>
      <c r="B869" s="14">
        <v>3.82</v>
      </c>
      <c r="C869" s="14">
        <v>4.1900000000000004</v>
      </c>
    </row>
    <row r="870" spans="1:3">
      <c r="A870" s="9">
        <v>23510</v>
      </c>
      <c r="B870" s="13">
        <v>3.82</v>
      </c>
      <c r="C870" s="13">
        <v>4.1900000000000004</v>
      </c>
    </row>
    <row r="871" spans="1:3">
      <c r="A871" s="12">
        <v>23511</v>
      </c>
      <c r="B871" s="14">
        <v>3.82</v>
      </c>
      <c r="C871" s="14">
        <v>4.1900000000000004</v>
      </c>
    </row>
    <row r="872" spans="1:3">
      <c r="A872" s="9">
        <v>23512</v>
      </c>
      <c r="B872" s="13">
        <v>3.83</v>
      </c>
      <c r="C872" s="13">
        <v>4.1900000000000004</v>
      </c>
    </row>
    <row r="873" spans="1:3">
      <c r="A873" s="12">
        <v>23513</v>
      </c>
      <c r="B873" s="14">
        <v>3.83</v>
      </c>
      <c r="C873" s="14">
        <v>4.1900000000000004</v>
      </c>
    </row>
    <row r="874" spans="1:3">
      <c r="A874" s="9">
        <v>23514</v>
      </c>
      <c r="B874" s="13">
        <v>3.83</v>
      </c>
      <c r="C874" s="13">
        <v>4.1900000000000004</v>
      </c>
    </row>
    <row r="875" spans="1:3">
      <c r="A875" s="12">
        <v>23515</v>
      </c>
      <c r="B875" s="14">
        <v>3.83</v>
      </c>
      <c r="C875" s="14">
        <v>4.1900000000000004</v>
      </c>
    </row>
    <row r="876" spans="1:3">
      <c r="A876" s="9">
        <v>23516</v>
      </c>
      <c r="B876" s="13">
        <v>3.82</v>
      </c>
      <c r="C876" s="13">
        <v>4.1900000000000004</v>
      </c>
    </row>
    <row r="877" spans="1:3">
      <c r="A877" s="12">
        <v>23517</v>
      </c>
      <c r="B877" s="14">
        <v>3.85</v>
      </c>
      <c r="C877" s="14">
        <v>4.2</v>
      </c>
    </row>
    <row r="878" spans="1:3">
      <c r="A878" s="9">
        <v>23518</v>
      </c>
      <c r="B878" s="13">
        <v>3.84</v>
      </c>
      <c r="C878" s="13">
        <v>4.2</v>
      </c>
    </row>
    <row r="879" spans="1:3">
      <c r="A879" s="12">
        <v>23519</v>
      </c>
      <c r="B879" s="14">
        <v>3.84</v>
      </c>
      <c r="C879" s="14">
        <v>4.2</v>
      </c>
    </row>
    <row r="880" spans="1:3">
      <c r="A880" s="9">
        <v>23520</v>
      </c>
      <c r="B880" s="13">
        <v>3.84</v>
      </c>
      <c r="C880" s="13">
        <v>4.2</v>
      </c>
    </row>
    <row r="881" spans="1:3">
      <c r="A881" s="12">
        <v>23521</v>
      </c>
      <c r="B881" s="14">
        <v>3.84</v>
      </c>
      <c r="C881" s="14">
        <v>4.2</v>
      </c>
    </row>
    <row r="882" spans="1:3">
      <c r="A882" s="9">
        <v>23522</v>
      </c>
      <c r="B882" s="13">
        <v>3.84</v>
      </c>
      <c r="C882" s="13">
        <v>4.1900000000000004</v>
      </c>
    </row>
    <row r="883" spans="1:3">
      <c r="A883" s="12">
        <v>23523</v>
      </c>
      <c r="B883" s="14">
        <v>3.83</v>
      </c>
      <c r="C883" s="14">
        <v>4.1900000000000004</v>
      </c>
    </row>
    <row r="884" spans="1:3">
      <c r="A884" s="9">
        <v>23524</v>
      </c>
      <c r="B884" s="13">
        <v>3.84</v>
      </c>
      <c r="C884" s="13">
        <v>4.2</v>
      </c>
    </row>
    <row r="885" spans="1:3">
      <c r="A885" s="12">
        <v>23525</v>
      </c>
      <c r="B885" s="14">
        <v>3.84</v>
      </c>
      <c r="C885" s="14">
        <v>4.1900000000000004</v>
      </c>
    </row>
    <row r="886" spans="1:3">
      <c r="A886" s="9">
        <v>23526</v>
      </c>
      <c r="B886" s="13">
        <v>3.84</v>
      </c>
      <c r="C886" s="13">
        <v>4.1900000000000004</v>
      </c>
    </row>
    <row r="887" spans="1:3">
      <c r="A887" s="12">
        <v>23527</v>
      </c>
      <c r="B887" s="14">
        <v>3.84</v>
      </c>
      <c r="C887" s="14">
        <v>4.1900000000000004</v>
      </c>
    </row>
    <row r="888" spans="1:3">
      <c r="A888" s="9">
        <v>23528</v>
      </c>
      <c r="B888" s="13">
        <v>3.84</v>
      </c>
      <c r="C888" s="13">
        <v>4.1900000000000004</v>
      </c>
    </row>
    <row r="889" spans="1:3">
      <c r="A889" s="12">
        <v>23529</v>
      </c>
      <c r="B889" s="14">
        <v>3.84</v>
      </c>
      <c r="C889" s="14">
        <v>4.1900000000000004</v>
      </c>
    </row>
    <row r="890" spans="1:3">
      <c r="A890" s="9">
        <v>23530</v>
      </c>
      <c r="B890" s="13">
        <v>3.84</v>
      </c>
      <c r="C890" s="13">
        <v>4.1900000000000004</v>
      </c>
    </row>
    <row r="891" spans="1:3">
      <c r="A891" s="12">
        <v>23531</v>
      </c>
      <c r="B891" s="14">
        <v>3.84</v>
      </c>
      <c r="C891" s="14">
        <v>4.1900000000000004</v>
      </c>
    </row>
    <row r="892" spans="1:3">
      <c r="A892" s="9">
        <v>23532</v>
      </c>
      <c r="B892" s="13">
        <v>3.83</v>
      </c>
      <c r="C892" s="13">
        <v>4.1900000000000004</v>
      </c>
    </row>
    <row r="893" spans="1:3">
      <c r="A893" s="12">
        <v>23533</v>
      </c>
      <c r="B893" s="14">
        <v>3.84</v>
      </c>
      <c r="C893" s="14">
        <v>4.18</v>
      </c>
    </row>
    <row r="894" spans="1:3">
      <c r="A894" s="9">
        <v>23534</v>
      </c>
      <c r="B894" s="13">
        <v>3.84</v>
      </c>
      <c r="C894" s="13">
        <v>4.18</v>
      </c>
    </row>
    <row r="895" spans="1:3">
      <c r="A895" s="12">
        <v>23535</v>
      </c>
      <c r="B895" s="14">
        <v>3.84</v>
      </c>
      <c r="C895" s="14">
        <v>4.18</v>
      </c>
    </row>
    <row r="896" spans="1:3">
      <c r="A896" s="9">
        <v>23536</v>
      </c>
      <c r="B896" s="13">
        <v>3.84</v>
      </c>
      <c r="C896" s="13">
        <v>4.18</v>
      </c>
    </row>
    <row r="897" spans="1:3">
      <c r="A897" s="12">
        <v>23537</v>
      </c>
      <c r="B897" s="14">
        <v>3.84</v>
      </c>
      <c r="C897" s="14">
        <v>4.17</v>
      </c>
    </row>
    <row r="898" spans="1:3">
      <c r="A898" s="9">
        <v>23538</v>
      </c>
      <c r="B898" s="13">
        <v>3.85</v>
      </c>
      <c r="C898" s="13">
        <v>4.17</v>
      </c>
    </row>
    <row r="899" spans="1:3">
      <c r="A899" s="12">
        <v>23539</v>
      </c>
      <c r="B899" s="14">
        <v>3.85</v>
      </c>
      <c r="C899" s="14">
        <v>4.18</v>
      </c>
    </row>
    <row r="900" spans="1:3">
      <c r="A900" s="9">
        <v>23540</v>
      </c>
      <c r="B900" s="13">
        <v>3.85</v>
      </c>
      <c r="C900" s="13">
        <v>4.18</v>
      </c>
    </row>
    <row r="901" spans="1:3">
      <c r="A901" s="12">
        <v>23541</v>
      </c>
      <c r="B901" s="14">
        <v>3.85</v>
      </c>
      <c r="C901" s="14">
        <v>4.18</v>
      </c>
    </row>
    <row r="902" spans="1:3">
      <c r="A902" s="9">
        <v>23542</v>
      </c>
      <c r="B902" s="13">
        <v>3.85</v>
      </c>
      <c r="C902" s="13">
        <v>4.18</v>
      </c>
    </row>
    <row r="903" spans="1:3">
      <c r="A903" s="12">
        <v>23543</v>
      </c>
      <c r="B903" s="14">
        <v>3.85</v>
      </c>
      <c r="C903" s="14">
        <v>4.18</v>
      </c>
    </row>
    <row r="904" spans="1:3">
      <c r="A904" s="9">
        <v>23544</v>
      </c>
      <c r="B904" s="13">
        <v>3.85</v>
      </c>
      <c r="C904" s="13">
        <v>4.18</v>
      </c>
    </row>
    <row r="905" spans="1:3">
      <c r="A905" s="12">
        <v>23545</v>
      </c>
      <c r="B905" s="14">
        <v>3.85</v>
      </c>
      <c r="C905" s="14">
        <v>4.18</v>
      </c>
    </row>
    <row r="906" spans="1:3">
      <c r="A906" s="9">
        <v>23546</v>
      </c>
      <c r="B906" s="13">
        <v>3.85</v>
      </c>
      <c r="C906" s="13">
        <v>4.17</v>
      </c>
    </row>
    <row r="907" spans="1:3">
      <c r="A907" s="12">
        <v>23547</v>
      </c>
      <c r="B907" s="14">
        <v>3.84</v>
      </c>
      <c r="C907" s="14">
        <v>4.16</v>
      </c>
    </row>
    <row r="908" spans="1:3">
      <c r="A908" s="9">
        <v>23548</v>
      </c>
      <c r="B908" s="13">
        <v>3.84</v>
      </c>
      <c r="C908" s="13">
        <v>4.16</v>
      </c>
    </row>
    <row r="909" spans="1:3">
      <c r="A909" s="12">
        <v>23549</v>
      </c>
      <c r="B909" s="14">
        <v>3.84</v>
      </c>
      <c r="C909" s="14">
        <v>4.16</v>
      </c>
    </row>
    <row r="910" spans="1:3">
      <c r="A910" s="9">
        <v>23550</v>
      </c>
      <c r="B910" s="13">
        <v>3.82</v>
      </c>
      <c r="C910" s="13">
        <v>4.1500000000000004</v>
      </c>
    </row>
    <row r="911" spans="1:3">
      <c r="A911" s="12">
        <v>23551</v>
      </c>
      <c r="B911" s="14">
        <v>3.82</v>
      </c>
      <c r="C911" s="14">
        <v>4.1500000000000004</v>
      </c>
    </row>
    <row r="912" spans="1:3">
      <c r="A912" s="9">
        <v>23552</v>
      </c>
      <c r="B912" s="13">
        <v>3.82</v>
      </c>
      <c r="C912" s="13">
        <v>4.1500000000000004</v>
      </c>
    </row>
    <row r="913" spans="1:3">
      <c r="A913" s="12">
        <v>23553</v>
      </c>
      <c r="B913" s="14">
        <v>3.82</v>
      </c>
      <c r="C913" s="14">
        <v>4.1500000000000004</v>
      </c>
    </row>
    <row r="914" spans="1:3">
      <c r="A914" s="9">
        <v>23554</v>
      </c>
      <c r="B914" s="13">
        <v>3.81</v>
      </c>
      <c r="C914" s="13">
        <v>4.1500000000000004</v>
      </c>
    </row>
    <row r="915" spans="1:3">
      <c r="A915" s="12">
        <v>23555</v>
      </c>
      <c r="B915" s="14">
        <v>3.81</v>
      </c>
      <c r="C915" s="14">
        <v>4.1500000000000004</v>
      </c>
    </row>
    <row r="916" spans="1:3">
      <c r="A916" s="9">
        <v>23556</v>
      </c>
      <c r="B916" s="13">
        <v>3.81</v>
      </c>
      <c r="C916" s="13">
        <v>4.1500000000000004</v>
      </c>
    </row>
    <row r="917" spans="1:3">
      <c r="A917" s="12">
        <v>23557</v>
      </c>
      <c r="B917" s="14">
        <v>3.8</v>
      </c>
      <c r="C917" s="14">
        <v>4.1500000000000004</v>
      </c>
    </row>
    <row r="918" spans="1:3">
      <c r="A918" s="9">
        <v>23558</v>
      </c>
      <c r="B918" s="13">
        <v>3.7800000000000002</v>
      </c>
      <c r="C918" s="13">
        <v>4.1500000000000004</v>
      </c>
    </row>
    <row r="919" spans="1:3">
      <c r="A919" s="12">
        <v>23559</v>
      </c>
      <c r="B919" s="14">
        <v>3.7800000000000002</v>
      </c>
      <c r="C919" s="14">
        <v>4.1500000000000004</v>
      </c>
    </row>
    <row r="920" spans="1:3">
      <c r="A920" s="9">
        <v>23560</v>
      </c>
      <c r="B920" s="13">
        <v>3.7800000000000002</v>
      </c>
      <c r="C920" s="13">
        <v>4.1500000000000004</v>
      </c>
    </row>
    <row r="921" spans="1:3">
      <c r="A921" s="12">
        <v>23561</v>
      </c>
      <c r="B921" s="14">
        <v>3.7800000000000002</v>
      </c>
      <c r="C921" s="14">
        <v>4.1500000000000004</v>
      </c>
    </row>
    <row r="922" spans="1:3">
      <c r="A922" s="9">
        <v>23562</v>
      </c>
      <c r="B922" s="13">
        <v>3.7800000000000002</v>
      </c>
      <c r="C922" s="13">
        <v>4.1500000000000004</v>
      </c>
    </row>
    <row r="923" spans="1:3">
      <c r="A923" s="12">
        <v>23563</v>
      </c>
      <c r="B923" s="14">
        <v>3.7800000000000002</v>
      </c>
      <c r="C923" s="14">
        <v>4.1500000000000004</v>
      </c>
    </row>
    <row r="924" spans="1:3">
      <c r="A924" s="9">
        <v>23564</v>
      </c>
      <c r="B924" s="13">
        <v>3.79</v>
      </c>
      <c r="C924" s="13">
        <v>4.16</v>
      </c>
    </row>
    <row r="925" spans="1:3">
      <c r="A925" s="12">
        <v>23565</v>
      </c>
      <c r="B925" s="14">
        <v>3.79</v>
      </c>
      <c r="C925" s="14">
        <v>4.1500000000000004</v>
      </c>
    </row>
    <row r="926" spans="1:3">
      <c r="A926" s="9">
        <v>23566</v>
      </c>
      <c r="B926" s="13">
        <v>3.77</v>
      </c>
      <c r="C926" s="13">
        <v>4.1500000000000004</v>
      </c>
    </row>
    <row r="927" spans="1:3">
      <c r="A927" s="12">
        <v>23567</v>
      </c>
      <c r="B927" s="14">
        <v>3.71</v>
      </c>
      <c r="C927" s="14">
        <v>4.18</v>
      </c>
    </row>
    <row r="928" spans="1:3">
      <c r="A928" s="9">
        <v>23568</v>
      </c>
      <c r="B928" s="13">
        <v>3.68</v>
      </c>
      <c r="C928" s="13">
        <v>4.1900000000000004</v>
      </c>
    </row>
    <row r="929" spans="1:3">
      <c r="A929" s="12">
        <v>23569</v>
      </c>
      <c r="B929" s="14">
        <v>3.68</v>
      </c>
      <c r="C929" s="14">
        <v>4.1900000000000004</v>
      </c>
    </row>
    <row r="930" spans="1:3">
      <c r="A930" s="9">
        <v>23570</v>
      </c>
      <c r="B930" s="13">
        <v>3.68</v>
      </c>
      <c r="C930" s="13">
        <v>4.1900000000000004</v>
      </c>
    </row>
    <row r="931" spans="1:3">
      <c r="A931" s="12">
        <v>23571</v>
      </c>
      <c r="B931" s="14">
        <v>3.68</v>
      </c>
      <c r="C931" s="14">
        <v>4.1900000000000004</v>
      </c>
    </row>
    <row r="932" spans="1:3">
      <c r="A932" s="9">
        <v>23572</v>
      </c>
      <c r="B932" s="13">
        <v>3.67</v>
      </c>
      <c r="C932" s="13">
        <v>4.1900000000000004</v>
      </c>
    </row>
    <row r="933" spans="1:3">
      <c r="A933" s="12">
        <v>23573</v>
      </c>
      <c r="B933" s="14">
        <v>3.67</v>
      </c>
      <c r="C933" s="14">
        <v>4.1900000000000004</v>
      </c>
    </row>
    <row r="934" spans="1:3">
      <c r="A934" s="9">
        <v>23574</v>
      </c>
      <c r="B934" s="13">
        <v>3.67</v>
      </c>
      <c r="C934" s="13">
        <v>4.1900000000000004</v>
      </c>
    </row>
    <row r="935" spans="1:3">
      <c r="A935" s="12">
        <v>23575</v>
      </c>
      <c r="B935" s="14">
        <v>3.68</v>
      </c>
      <c r="C935" s="14">
        <v>4.2</v>
      </c>
    </row>
    <row r="936" spans="1:3">
      <c r="A936" s="9">
        <v>23576</v>
      </c>
      <c r="B936" s="13">
        <v>3.68</v>
      </c>
      <c r="C936" s="13">
        <v>4.2</v>
      </c>
    </row>
    <row r="937" spans="1:3">
      <c r="A937" s="12">
        <v>23577</v>
      </c>
      <c r="B937" s="14">
        <v>3.68</v>
      </c>
      <c r="C937" s="14">
        <v>4.2</v>
      </c>
    </row>
    <row r="938" spans="1:3">
      <c r="A938" s="9">
        <v>23578</v>
      </c>
      <c r="B938" s="13">
        <v>3.73</v>
      </c>
      <c r="C938" s="13">
        <v>4.21</v>
      </c>
    </row>
    <row r="939" spans="1:3">
      <c r="A939" s="12">
        <v>23579</v>
      </c>
      <c r="B939" s="14">
        <v>3.7199999999999998</v>
      </c>
      <c r="C939" s="14">
        <v>4.2</v>
      </c>
    </row>
    <row r="940" spans="1:3">
      <c r="A940" s="9">
        <v>23580</v>
      </c>
      <c r="B940" s="13">
        <v>3.71</v>
      </c>
      <c r="C940" s="13">
        <v>4.21</v>
      </c>
    </row>
    <row r="941" spans="1:3">
      <c r="A941" s="12">
        <v>23581</v>
      </c>
      <c r="B941" s="14">
        <v>3.7</v>
      </c>
      <c r="C941" s="14">
        <v>4.2</v>
      </c>
    </row>
    <row r="942" spans="1:3">
      <c r="A942" s="9">
        <v>23582</v>
      </c>
      <c r="B942" s="13">
        <v>3.7</v>
      </c>
      <c r="C942" s="13">
        <v>4.2</v>
      </c>
    </row>
    <row r="943" spans="1:3">
      <c r="A943" s="12">
        <v>23583</v>
      </c>
      <c r="B943" s="14">
        <v>3.7</v>
      </c>
      <c r="C943" s="14">
        <v>4.2</v>
      </c>
    </row>
    <row r="944" spans="1:3">
      <c r="A944" s="9">
        <v>23584</v>
      </c>
      <c r="B944" s="13">
        <v>3.7</v>
      </c>
      <c r="C944" s="13">
        <v>4.2</v>
      </c>
    </row>
    <row r="945" spans="1:3">
      <c r="A945" s="12">
        <v>23585</v>
      </c>
      <c r="B945" s="14">
        <v>3.7</v>
      </c>
      <c r="C945" s="14">
        <v>4.2</v>
      </c>
    </row>
    <row r="946" spans="1:3">
      <c r="A946" s="9">
        <v>23586</v>
      </c>
      <c r="B946" s="13">
        <v>3.7</v>
      </c>
      <c r="C946" s="13">
        <v>4.2</v>
      </c>
    </row>
    <row r="947" spans="1:3">
      <c r="A947" s="12">
        <v>23587</v>
      </c>
      <c r="B947" s="14">
        <v>3.71</v>
      </c>
      <c r="C947" s="14">
        <v>4.2</v>
      </c>
    </row>
    <row r="948" spans="1:3">
      <c r="A948" s="9">
        <v>23588</v>
      </c>
      <c r="B948" s="13">
        <v>3.7</v>
      </c>
      <c r="C948" s="13">
        <v>4.1900000000000004</v>
      </c>
    </row>
    <row r="949" spans="1:3">
      <c r="A949" s="12">
        <v>23589</v>
      </c>
      <c r="B949" s="14">
        <v>3.69</v>
      </c>
      <c r="C949" s="14">
        <v>4.1900000000000004</v>
      </c>
    </row>
    <row r="950" spans="1:3">
      <c r="A950" s="9">
        <v>23590</v>
      </c>
      <c r="B950" s="13">
        <v>3.69</v>
      </c>
      <c r="C950" s="13">
        <v>4.1900000000000004</v>
      </c>
    </row>
    <row r="951" spans="1:3">
      <c r="A951" s="12">
        <v>23591</v>
      </c>
      <c r="B951" s="14">
        <v>3.69</v>
      </c>
      <c r="C951" s="14">
        <v>4.1900000000000004</v>
      </c>
    </row>
    <row r="952" spans="1:3">
      <c r="A952" s="9">
        <v>23592</v>
      </c>
      <c r="B952" s="13">
        <v>3.69</v>
      </c>
      <c r="C952" s="13">
        <v>4.1900000000000004</v>
      </c>
    </row>
    <row r="953" spans="1:3">
      <c r="A953" s="12">
        <v>23593</v>
      </c>
      <c r="B953" s="14">
        <v>3.7</v>
      </c>
      <c r="C953" s="14">
        <v>4.1900000000000004</v>
      </c>
    </row>
    <row r="954" spans="1:3">
      <c r="A954" s="9">
        <v>23594</v>
      </c>
      <c r="B954" s="13">
        <v>3.7</v>
      </c>
      <c r="C954" s="13">
        <v>4.1900000000000004</v>
      </c>
    </row>
    <row r="955" spans="1:3">
      <c r="A955" s="12">
        <v>23595</v>
      </c>
      <c r="B955" s="14">
        <v>3.71</v>
      </c>
      <c r="C955" s="14">
        <v>4.18</v>
      </c>
    </row>
    <row r="956" spans="1:3">
      <c r="A956" s="9">
        <v>23596</v>
      </c>
      <c r="B956" s="13">
        <v>3.71</v>
      </c>
      <c r="C956" s="13">
        <v>4.1900000000000004</v>
      </c>
    </row>
    <row r="957" spans="1:3">
      <c r="A957" s="12">
        <v>23597</v>
      </c>
      <c r="B957" s="14">
        <v>3.71</v>
      </c>
      <c r="C957" s="14">
        <v>4.1900000000000004</v>
      </c>
    </row>
    <row r="958" spans="1:3">
      <c r="A958" s="9">
        <v>23598</v>
      </c>
      <c r="B958" s="13">
        <v>3.71</v>
      </c>
      <c r="C958" s="13">
        <v>4.1900000000000004</v>
      </c>
    </row>
    <row r="959" spans="1:3">
      <c r="A959" s="12">
        <v>23599</v>
      </c>
      <c r="B959" s="14">
        <v>3.73</v>
      </c>
      <c r="C959" s="14">
        <v>4.1900000000000004</v>
      </c>
    </row>
    <row r="960" spans="1:3">
      <c r="A960" s="9">
        <v>23600</v>
      </c>
      <c r="B960" s="13">
        <v>3.74</v>
      </c>
      <c r="C960" s="13">
        <v>4.2</v>
      </c>
    </row>
    <row r="961" spans="1:3">
      <c r="A961" s="12">
        <v>23601</v>
      </c>
      <c r="B961" s="14">
        <v>3.74</v>
      </c>
      <c r="C961" s="14">
        <v>4.2</v>
      </c>
    </row>
    <row r="962" spans="1:3">
      <c r="A962" s="9">
        <v>23602</v>
      </c>
      <c r="B962" s="13">
        <v>3.75</v>
      </c>
      <c r="C962" s="13">
        <v>4.1900000000000004</v>
      </c>
    </row>
    <row r="963" spans="1:3">
      <c r="A963" s="12">
        <v>23603</v>
      </c>
      <c r="B963" s="14">
        <v>3.74</v>
      </c>
      <c r="C963" s="14">
        <v>4.1900000000000004</v>
      </c>
    </row>
    <row r="964" spans="1:3">
      <c r="A964" s="9">
        <v>23604</v>
      </c>
      <c r="B964" s="13">
        <v>3.74</v>
      </c>
      <c r="C964" s="13">
        <v>4.1900000000000004</v>
      </c>
    </row>
    <row r="965" spans="1:3">
      <c r="A965" s="12">
        <v>23605</v>
      </c>
      <c r="B965" s="14">
        <v>3.74</v>
      </c>
      <c r="C965" s="14">
        <v>4.1900000000000004</v>
      </c>
    </row>
    <row r="966" spans="1:3">
      <c r="A966" s="9">
        <v>23606</v>
      </c>
      <c r="B966" s="13">
        <v>3.75</v>
      </c>
      <c r="C966" s="13">
        <v>4.1900000000000004</v>
      </c>
    </row>
    <row r="967" spans="1:3">
      <c r="A967" s="12">
        <v>23607</v>
      </c>
      <c r="B967" s="14">
        <v>3.74</v>
      </c>
      <c r="C967" s="14">
        <v>4.1900000000000004</v>
      </c>
    </row>
    <row r="968" spans="1:3">
      <c r="A968" s="9">
        <v>23608</v>
      </c>
      <c r="B968" s="13">
        <v>3.74</v>
      </c>
      <c r="C968" s="13">
        <v>4.1900000000000004</v>
      </c>
    </row>
    <row r="969" spans="1:3">
      <c r="A969" s="12">
        <v>23609</v>
      </c>
      <c r="B969" s="14">
        <v>3.77</v>
      </c>
      <c r="C969" s="14">
        <v>4.1900000000000004</v>
      </c>
    </row>
    <row r="970" spans="1:3">
      <c r="A970" s="9">
        <v>23610</v>
      </c>
      <c r="B970" s="13">
        <v>3.76</v>
      </c>
      <c r="C970" s="13">
        <v>4.1900000000000004</v>
      </c>
    </row>
    <row r="971" spans="1:3">
      <c r="A971" s="12">
        <v>23611</v>
      </c>
      <c r="B971" s="14">
        <v>3.76</v>
      </c>
      <c r="C971" s="14">
        <v>4.1900000000000004</v>
      </c>
    </row>
    <row r="972" spans="1:3">
      <c r="A972" s="9">
        <v>23612</v>
      </c>
      <c r="B972" s="13">
        <v>3.76</v>
      </c>
      <c r="C972" s="13">
        <v>4.1900000000000004</v>
      </c>
    </row>
    <row r="973" spans="1:3">
      <c r="A973" s="12">
        <v>23613</v>
      </c>
      <c r="B973" s="14">
        <v>3.77</v>
      </c>
      <c r="C973" s="14">
        <v>4.1900000000000004</v>
      </c>
    </row>
    <row r="974" spans="1:3">
      <c r="A974" s="9">
        <v>23614</v>
      </c>
      <c r="B974" s="13">
        <v>3.77</v>
      </c>
      <c r="C974" s="13">
        <v>4.2</v>
      </c>
    </row>
    <row r="975" spans="1:3">
      <c r="A975" s="12">
        <v>23615</v>
      </c>
      <c r="B975" s="14">
        <v>3.76</v>
      </c>
      <c r="C975" s="14">
        <v>4.2</v>
      </c>
    </row>
    <row r="976" spans="1:3">
      <c r="A976" s="9">
        <v>23616</v>
      </c>
      <c r="B976" s="13">
        <v>3.76</v>
      </c>
      <c r="C976" s="13">
        <v>4.2</v>
      </c>
    </row>
    <row r="977" spans="1:3">
      <c r="A977" s="12">
        <v>23617</v>
      </c>
      <c r="B977" s="14">
        <v>3.7800000000000002</v>
      </c>
      <c r="C977" s="14">
        <v>4.21</v>
      </c>
    </row>
    <row r="978" spans="1:3">
      <c r="A978" s="9">
        <v>23618</v>
      </c>
      <c r="B978" s="13">
        <v>3.7800000000000002</v>
      </c>
      <c r="C978" s="13">
        <v>4.21</v>
      </c>
    </row>
    <row r="979" spans="1:3">
      <c r="A979" s="12">
        <v>23619</v>
      </c>
      <c r="B979" s="14">
        <v>3.7800000000000002</v>
      </c>
      <c r="C979" s="14">
        <v>4.21</v>
      </c>
    </row>
    <row r="980" spans="1:3">
      <c r="A980" s="9">
        <v>23620</v>
      </c>
      <c r="B980" s="13">
        <v>3.81</v>
      </c>
      <c r="C980" s="13">
        <v>4.21</v>
      </c>
    </row>
    <row r="981" spans="1:3">
      <c r="A981" s="12">
        <v>23621</v>
      </c>
      <c r="B981" s="14">
        <v>3.83</v>
      </c>
      <c r="C981" s="14">
        <v>4.21</v>
      </c>
    </row>
    <row r="982" spans="1:3">
      <c r="A982" s="9">
        <v>23622</v>
      </c>
      <c r="B982" s="13">
        <v>3.85</v>
      </c>
      <c r="C982" s="13">
        <v>4.22</v>
      </c>
    </row>
    <row r="983" spans="1:3">
      <c r="A983" s="12">
        <v>23623</v>
      </c>
      <c r="B983" s="14">
        <v>3.84</v>
      </c>
      <c r="C983" s="14">
        <v>4.22</v>
      </c>
    </row>
    <row r="984" spans="1:3">
      <c r="A984" s="9">
        <v>23624</v>
      </c>
      <c r="B984" s="13">
        <v>3.84</v>
      </c>
      <c r="C984" s="13">
        <v>4.22</v>
      </c>
    </row>
    <row r="985" spans="1:3">
      <c r="A985" s="12">
        <v>23625</v>
      </c>
      <c r="B985" s="14">
        <v>3.84</v>
      </c>
      <c r="C985" s="14">
        <v>4.22</v>
      </c>
    </row>
    <row r="986" spans="1:3">
      <c r="A986" s="9">
        <v>23626</v>
      </c>
      <c r="B986" s="13">
        <v>3.84</v>
      </c>
      <c r="C986" s="13">
        <v>4.22</v>
      </c>
    </row>
    <row r="987" spans="1:3">
      <c r="A987" s="12">
        <v>23627</v>
      </c>
      <c r="B987" s="14">
        <v>3.84</v>
      </c>
      <c r="C987" s="14">
        <v>4.22</v>
      </c>
    </row>
    <row r="988" spans="1:3">
      <c r="A988" s="9">
        <v>23628</v>
      </c>
      <c r="B988" s="13">
        <v>3.86</v>
      </c>
      <c r="C988" s="13">
        <v>4.22</v>
      </c>
    </row>
    <row r="989" spans="1:3">
      <c r="A989" s="12">
        <v>23629</v>
      </c>
      <c r="B989" s="14">
        <v>3.86</v>
      </c>
      <c r="C989" s="14">
        <v>4.22</v>
      </c>
    </row>
    <row r="990" spans="1:3">
      <c r="A990" s="9">
        <v>23630</v>
      </c>
      <c r="B990" s="13">
        <v>3.86</v>
      </c>
      <c r="C990" s="13">
        <v>4.22</v>
      </c>
    </row>
    <row r="991" spans="1:3">
      <c r="A991" s="12">
        <v>23631</v>
      </c>
      <c r="B991" s="14">
        <v>3.86</v>
      </c>
      <c r="C991" s="14">
        <v>4.22</v>
      </c>
    </row>
    <row r="992" spans="1:3">
      <c r="A992" s="9">
        <v>23632</v>
      </c>
      <c r="B992" s="13">
        <v>3.86</v>
      </c>
      <c r="C992" s="13">
        <v>4.22</v>
      </c>
    </row>
    <row r="993" spans="1:3">
      <c r="A993" s="12">
        <v>23633</v>
      </c>
      <c r="B993" s="14">
        <v>3.86</v>
      </c>
      <c r="C993" s="14">
        <v>4.22</v>
      </c>
    </row>
    <row r="994" spans="1:3">
      <c r="A994" s="9">
        <v>23634</v>
      </c>
      <c r="B994" s="13">
        <v>3.86</v>
      </c>
      <c r="C994" s="13">
        <v>4.22</v>
      </c>
    </row>
    <row r="995" spans="1:3">
      <c r="A995" s="12">
        <v>23635</v>
      </c>
      <c r="B995" s="14">
        <v>3.86</v>
      </c>
      <c r="C995" s="14">
        <v>4.22</v>
      </c>
    </row>
    <row r="996" spans="1:3">
      <c r="A996" s="9">
        <v>23636</v>
      </c>
      <c r="B996" s="13">
        <v>3.85</v>
      </c>
      <c r="C996" s="13">
        <v>4.21</v>
      </c>
    </row>
    <row r="997" spans="1:3">
      <c r="A997" s="12">
        <v>23637</v>
      </c>
      <c r="B997" s="14">
        <v>3.84</v>
      </c>
      <c r="C997" s="14">
        <v>4.2</v>
      </c>
    </row>
    <row r="998" spans="1:3">
      <c r="A998" s="9">
        <v>23638</v>
      </c>
      <c r="B998" s="13">
        <v>3.82</v>
      </c>
      <c r="C998" s="13">
        <v>4.2</v>
      </c>
    </row>
    <row r="999" spans="1:3">
      <c r="A999" s="12">
        <v>23639</v>
      </c>
      <c r="B999" s="14">
        <v>3.82</v>
      </c>
      <c r="C999" s="14">
        <v>4.2</v>
      </c>
    </row>
    <row r="1000" spans="1:3">
      <c r="A1000" s="9">
        <v>23640</v>
      </c>
      <c r="B1000" s="13">
        <v>3.82</v>
      </c>
      <c r="C1000" s="13">
        <v>4.2</v>
      </c>
    </row>
    <row r="1001" spans="1:3">
      <c r="A1001" s="12">
        <v>23641</v>
      </c>
      <c r="B1001" s="14">
        <v>3.81</v>
      </c>
      <c r="C1001" s="14">
        <v>4.1900000000000004</v>
      </c>
    </row>
    <row r="1002" spans="1:3">
      <c r="A1002" s="9">
        <v>23642</v>
      </c>
      <c r="B1002" s="13">
        <v>3.8</v>
      </c>
      <c r="C1002" s="13">
        <v>4.1900000000000004</v>
      </c>
    </row>
    <row r="1003" spans="1:3">
      <c r="A1003" s="12">
        <v>23643</v>
      </c>
      <c r="B1003" s="14">
        <v>3.82</v>
      </c>
      <c r="C1003" s="14">
        <v>4.1900000000000004</v>
      </c>
    </row>
    <row r="1004" spans="1:3">
      <c r="A1004" s="9">
        <v>23644</v>
      </c>
      <c r="B1004" s="13">
        <v>3.83</v>
      </c>
      <c r="C1004" s="13">
        <v>4.1900000000000004</v>
      </c>
    </row>
    <row r="1005" spans="1:3">
      <c r="A1005" s="12">
        <v>23645</v>
      </c>
      <c r="B1005" s="14">
        <v>3.84</v>
      </c>
      <c r="C1005" s="14">
        <v>4.1900000000000004</v>
      </c>
    </row>
    <row r="1006" spans="1:3">
      <c r="A1006" s="9">
        <v>23646</v>
      </c>
      <c r="B1006" s="13">
        <v>3.84</v>
      </c>
      <c r="C1006" s="13">
        <v>4.1900000000000004</v>
      </c>
    </row>
    <row r="1007" spans="1:3">
      <c r="A1007" s="12">
        <v>23647</v>
      </c>
      <c r="B1007" s="14">
        <v>3.84</v>
      </c>
      <c r="C1007" s="14">
        <v>4.1900000000000004</v>
      </c>
    </row>
    <row r="1008" spans="1:3">
      <c r="A1008" s="9">
        <v>23648</v>
      </c>
      <c r="B1008" s="13">
        <v>3.84</v>
      </c>
      <c r="C1008" s="13">
        <v>4.17</v>
      </c>
    </row>
    <row r="1009" spans="1:3">
      <c r="A1009" s="12">
        <v>23649</v>
      </c>
      <c r="B1009" s="14">
        <v>3.84</v>
      </c>
      <c r="C1009" s="14">
        <v>4.18</v>
      </c>
    </row>
    <row r="1010" spans="1:3">
      <c r="A1010" s="9">
        <v>23650</v>
      </c>
      <c r="B1010" s="13">
        <v>3.84</v>
      </c>
      <c r="C1010" s="13">
        <v>4.18</v>
      </c>
    </row>
    <row r="1011" spans="1:3">
      <c r="A1011" s="12">
        <v>23651</v>
      </c>
      <c r="B1011" s="14">
        <v>3.84</v>
      </c>
      <c r="C1011" s="14">
        <v>4.18</v>
      </c>
    </row>
    <row r="1012" spans="1:3">
      <c r="A1012" s="9">
        <v>23652</v>
      </c>
      <c r="B1012" s="13">
        <v>3.85</v>
      </c>
      <c r="C1012" s="13">
        <v>4.18</v>
      </c>
    </row>
    <row r="1013" spans="1:3">
      <c r="A1013" s="12">
        <v>23653</v>
      </c>
      <c r="B1013" s="14">
        <v>3.85</v>
      </c>
      <c r="C1013" s="14">
        <v>4.18</v>
      </c>
    </row>
    <row r="1014" spans="1:3">
      <c r="A1014" s="9">
        <v>23654</v>
      </c>
      <c r="B1014" s="13">
        <v>3.85</v>
      </c>
      <c r="C1014" s="13">
        <v>4.18</v>
      </c>
    </row>
    <row r="1015" spans="1:3">
      <c r="A1015" s="12">
        <v>23655</v>
      </c>
      <c r="B1015" s="14">
        <v>3.86</v>
      </c>
      <c r="C1015" s="14">
        <v>4.2</v>
      </c>
    </row>
    <row r="1016" spans="1:3">
      <c r="A1016" s="9">
        <v>23656</v>
      </c>
      <c r="B1016" s="13">
        <v>3.86</v>
      </c>
      <c r="C1016" s="13">
        <v>4.1900000000000004</v>
      </c>
    </row>
    <row r="1017" spans="1:3">
      <c r="A1017" s="12">
        <v>23657</v>
      </c>
      <c r="B1017" s="14">
        <v>3.87</v>
      </c>
      <c r="C1017" s="14">
        <v>4.1900000000000004</v>
      </c>
    </row>
    <row r="1018" spans="1:3">
      <c r="A1018" s="9">
        <v>23658</v>
      </c>
      <c r="B1018" s="13">
        <v>3.86</v>
      </c>
      <c r="C1018" s="13">
        <v>4.1900000000000004</v>
      </c>
    </row>
    <row r="1019" spans="1:3">
      <c r="A1019" s="12">
        <v>23659</v>
      </c>
      <c r="B1019" s="14">
        <v>3.86</v>
      </c>
      <c r="C1019" s="14">
        <v>4.1900000000000004</v>
      </c>
    </row>
    <row r="1020" spans="1:3">
      <c r="A1020" s="9">
        <v>23660</v>
      </c>
      <c r="B1020" s="13">
        <v>3.86</v>
      </c>
      <c r="C1020" s="13">
        <v>4.1900000000000004</v>
      </c>
    </row>
    <row r="1021" spans="1:3">
      <c r="A1021" s="12">
        <v>23661</v>
      </c>
      <c r="B1021" s="14">
        <v>3.86</v>
      </c>
      <c r="C1021" s="14">
        <v>4.1900000000000004</v>
      </c>
    </row>
    <row r="1022" spans="1:3">
      <c r="A1022" s="9">
        <v>23662</v>
      </c>
      <c r="B1022" s="13">
        <v>3.86</v>
      </c>
      <c r="C1022" s="13">
        <v>4.1900000000000004</v>
      </c>
    </row>
    <row r="1023" spans="1:3">
      <c r="A1023" s="12">
        <v>23663</v>
      </c>
      <c r="B1023" s="14">
        <v>3.86</v>
      </c>
      <c r="C1023" s="14">
        <v>4.1900000000000004</v>
      </c>
    </row>
    <row r="1024" spans="1:3">
      <c r="A1024" s="9">
        <v>23664</v>
      </c>
      <c r="B1024" s="13">
        <v>3.87</v>
      </c>
      <c r="C1024" s="13">
        <v>4.1900000000000004</v>
      </c>
    </row>
    <row r="1025" spans="1:3">
      <c r="A1025" s="12">
        <v>23665</v>
      </c>
      <c r="B1025" s="14">
        <v>3.87</v>
      </c>
      <c r="C1025" s="14">
        <v>4.2</v>
      </c>
    </row>
    <row r="1026" spans="1:3">
      <c r="A1026" s="9">
        <v>23666</v>
      </c>
      <c r="B1026" s="13">
        <v>3.88</v>
      </c>
      <c r="C1026" s="13">
        <v>4.21</v>
      </c>
    </row>
    <row r="1027" spans="1:3">
      <c r="A1027" s="12">
        <v>23667</v>
      </c>
      <c r="B1027" s="14">
        <v>3.88</v>
      </c>
      <c r="C1027" s="14">
        <v>4.21</v>
      </c>
    </row>
    <row r="1028" spans="1:3">
      <c r="A1028" s="9">
        <v>23668</v>
      </c>
      <c r="B1028" s="13">
        <v>3.88</v>
      </c>
      <c r="C1028" s="13">
        <v>4.21</v>
      </c>
    </row>
    <row r="1029" spans="1:3">
      <c r="A1029" s="12">
        <v>23669</v>
      </c>
      <c r="B1029" s="14">
        <v>3.87</v>
      </c>
      <c r="C1029" s="14">
        <v>4.21</v>
      </c>
    </row>
    <row r="1030" spans="1:3">
      <c r="A1030" s="9">
        <v>23670</v>
      </c>
      <c r="B1030" s="13">
        <v>3.87</v>
      </c>
      <c r="C1030" s="13">
        <v>4.2</v>
      </c>
    </row>
    <row r="1031" spans="1:3">
      <c r="A1031" s="12">
        <v>23671</v>
      </c>
      <c r="B1031" s="14">
        <v>3.87</v>
      </c>
      <c r="C1031" s="14">
        <v>4.1900000000000004</v>
      </c>
    </row>
    <row r="1032" spans="1:3">
      <c r="A1032" s="9">
        <v>23672</v>
      </c>
      <c r="B1032" s="13">
        <v>3.86</v>
      </c>
      <c r="C1032" s="13">
        <v>4.1900000000000004</v>
      </c>
    </row>
    <row r="1033" spans="1:3">
      <c r="A1033" s="12">
        <v>23673</v>
      </c>
      <c r="B1033" s="14">
        <v>3.86</v>
      </c>
      <c r="C1033" s="14">
        <v>4.1900000000000004</v>
      </c>
    </row>
    <row r="1034" spans="1:3">
      <c r="A1034" s="9">
        <v>23674</v>
      </c>
      <c r="B1034" s="13">
        <v>3.86</v>
      </c>
      <c r="C1034" s="13">
        <v>4.1900000000000004</v>
      </c>
    </row>
    <row r="1035" spans="1:3">
      <c r="A1035" s="12">
        <v>23675</v>
      </c>
      <c r="B1035" s="14">
        <v>3.86</v>
      </c>
      <c r="C1035" s="14">
        <v>4.1900000000000004</v>
      </c>
    </row>
    <row r="1036" spans="1:3">
      <c r="A1036" s="9">
        <v>23676</v>
      </c>
      <c r="B1036" s="13">
        <v>3.87</v>
      </c>
      <c r="C1036" s="13">
        <v>4.1900000000000004</v>
      </c>
    </row>
    <row r="1037" spans="1:3">
      <c r="A1037" s="12">
        <v>23677</v>
      </c>
      <c r="B1037" s="14">
        <v>3.87</v>
      </c>
      <c r="C1037" s="14">
        <v>4.18</v>
      </c>
    </row>
    <row r="1038" spans="1:3">
      <c r="A1038" s="9">
        <v>23678</v>
      </c>
      <c r="B1038" s="13">
        <v>3.86</v>
      </c>
      <c r="C1038" s="13">
        <v>4.17</v>
      </c>
    </row>
    <row r="1039" spans="1:3">
      <c r="A1039" s="12">
        <v>23679</v>
      </c>
      <c r="B1039" s="14">
        <v>3.87</v>
      </c>
      <c r="C1039" s="14">
        <v>4.16</v>
      </c>
    </row>
    <row r="1040" spans="1:3">
      <c r="A1040" s="9">
        <v>23680</v>
      </c>
      <c r="B1040" s="13">
        <v>3.86</v>
      </c>
      <c r="C1040" s="13">
        <v>4.16</v>
      </c>
    </row>
    <row r="1041" spans="1:3">
      <c r="A1041" s="12">
        <v>23681</v>
      </c>
      <c r="B1041" s="14">
        <v>3.86</v>
      </c>
      <c r="C1041" s="14">
        <v>4.16</v>
      </c>
    </row>
    <row r="1042" spans="1:3">
      <c r="A1042" s="9">
        <v>23682</v>
      </c>
      <c r="B1042" s="13">
        <v>3.86</v>
      </c>
      <c r="C1042" s="13">
        <v>4.16</v>
      </c>
    </row>
    <row r="1043" spans="1:3">
      <c r="A1043" s="12">
        <v>23683</v>
      </c>
      <c r="B1043" s="14">
        <v>3.86</v>
      </c>
      <c r="C1043" s="14">
        <v>4.1500000000000004</v>
      </c>
    </row>
    <row r="1044" spans="1:3">
      <c r="A1044" s="9">
        <v>23684</v>
      </c>
      <c r="B1044" s="13">
        <v>3.86</v>
      </c>
      <c r="C1044" s="13">
        <v>4.1500000000000004</v>
      </c>
    </row>
    <row r="1045" spans="1:3">
      <c r="A1045" s="12">
        <v>23685</v>
      </c>
      <c r="B1045" s="14">
        <v>3.87</v>
      </c>
      <c r="C1045" s="14">
        <v>4.1500000000000004</v>
      </c>
    </row>
    <row r="1046" spans="1:3">
      <c r="A1046" s="9">
        <v>23686</v>
      </c>
      <c r="B1046" s="13">
        <v>3.86</v>
      </c>
      <c r="C1046" s="13">
        <v>4.1500000000000004</v>
      </c>
    </row>
    <row r="1047" spans="1:3">
      <c r="A1047" s="12">
        <v>23687</v>
      </c>
      <c r="B1047" s="14">
        <v>3.86</v>
      </c>
      <c r="C1047" s="14">
        <v>4.1500000000000004</v>
      </c>
    </row>
    <row r="1048" spans="1:3">
      <c r="A1048" s="9">
        <v>23688</v>
      </c>
      <c r="B1048" s="13">
        <v>3.86</v>
      </c>
      <c r="C1048" s="13">
        <v>4.1500000000000004</v>
      </c>
    </row>
    <row r="1049" spans="1:3">
      <c r="A1049" s="12">
        <v>23689</v>
      </c>
      <c r="B1049" s="14">
        <v>3.86</v>
      </c>
      <c r="C1049" s="14">
        <v>4.1500000000000004</v>
      </c>
    </row>
    <row r="1050" spans="1:3">
      <c r="A1050" s="9">
        <v>23690</v>
      </c>
      <c r="B1050" s="13">
        <v>3.85</v>
      </c>
      <c r="C1050" s="13">
        <v>4.1500000000000004</v>
      </c>
    </row>
    <row r="1051" spans="1:3">
      <c r="A1051" s="12">
        <v>23691</v>
      </c>
      <c r="B1051" s="14">
        <v>3.84</v>
      </c>
      <c r="C1051" s="14">
        <v>4.1399999999999997</v>
      </c>
    </row>
    <row r="1052" spans="1:3">
      <c r="A1052" s="9">
        <v>23692</v>
      </c>
      <c r="B1052" s="13">
        <v>3.84</v>
      </c>
      <c r="C1052" s="13">
        <v>4.1399999999999997</v>
      </c>
    </row>
    <row r="1053" spans="1:3">
      <c r="A1053" s="12">
        <v>23693</v>
      </c>
      <c r="B1053" s="14">
        <v>3.84</v>
      </c>
      <c r="C1053" s="14">
        <v>4.12</v>
      </c>
    </row>
    <row r="1054" spans="1:3">
      <c r="A1054" s="9">
        <v>23694</v>
      </c>
      <c r="B1054" s="13">
        <v>3.85</v>
      </c>
      <c r="C1054" s="13">
        <v>4.13</v>
      </c>
    </row>
    <row r="1055" spans="1:3">
      <c r="A1055" s="12">
        <v>23695</v>
      </c>
      <c r="B1055" s="14">
        <v>3.85</v>
      </c>
      <c r="C1055" s="14">
        <v>4.13</v>
      </c>
    </row>
    <row r="1056" spans="1:3">
      <c r="A1056" s="9">
        <v>23696</v>
      </c>
      <c r="B1056" s="13">
        <v>3.85</v>
      </c>
      <c r="C1056" s="13">
        <v>4.13</v>
      </c>
    </row>
    <row r="1057" spans="1:3">
      <c r="A1057" s="12">
        <v>23697</v>
      </c>
      <c r="B1057" s="14">
        <v>3.85</v>
      </c>
      <c r="C1057" s="14">
        <v>4.13</v>
      </c>
    </row>
    <row r="1058" spans="1:3">
      <c r="A1058" s="9">
        <v>23698</v>
      </c>
      <c r="B1058" s="13">
        <v>3.86</v>
      </c>
      <c r="C1058" s="13">
        <v>4.1399999999999997</v>
      </c>
    </row>
    <row r="1059" spans="1:3">
      <c r="A1059" s="12">
        <v>23699</v>
      </c>
      <c r="B1059" s="14">
        <v>3.86</v>
      </c>
      <c r="C1059" s="14">
        <v>4.1399999999999997</v>
      </c>
    </row>
    <row r="1060" spans="1:3">
      <c r="A1060" s="9">
        <v>23700</v>
      </c>
      <c r="B1060" s="13">
        <v>3.87</v>
      </c>
      <c r="C1060" s="13">
        <v>4.13</v>
      </c>
    </row>
    <row r="1061" spans="1:3">
      <c r="A1061" s="12">
        <v>23701</v>
      </c>
      <c r="B1061" s="14">
        <v>3.87</v>
      </c>
      <c r="C1061" s="14">
        <v>4.13</v>
      </c>
    </row>
    <row r="1062" spans="1:3">
      <c r="A1062" s="9">
        <v>23702</v>
      </c>
      <c r="B1062" s="13">
        <v>3.87</v>
      </c>
      <c r="C1062" s="13">
        <v>4.13</v>
      </c>
    </row>
    <row r="1063" spans="1:3">
      <c r="A1063" s="12">
        <v>23703</v>
      </c>
      <c r="B1063" s="14">
        <v>3.87</v>
      </c>
      <c r="C1063" s="14">
        <v>4.13</v>
      </c>
    </row>
    <row r="1064" spans="1:3">
      <c r="A1064" s="9">
        <v>23704</v>
      </c>
      <c r="B1064" s="13">
        <v>3.9699999999999998</v>
      </c>
      <c r="C1064" s="13">
        <v>4.18</v>
      </c>
    </row>
    <row r="1065" spans="1:3">
      <c r="A1065" s="12">
        <v>23705</v>
      </c>
      <c r="B1065" s="14">
        <v>4.01</v>
      </c>
      <c r="C1065" s="14">
        <v>4.18</v>
      </c>
    </row>
    <row r="1066" spans="1:3">
      <c r="A1066" s="9">
        <v>23706</v>
      </c>
      <c r="B1066" s="13">
        <v>4.05</v>
      </c>
      <c r="C1066" s="13">
        <v>4.1900000000000004</v>
      </c>
    </row>
    <row r="1067" spans="1:3">
      <c r="A1067" s="12">
        <v>23707</v>
      </c>
      <c r="B1067" s="14">
        <v>4.05</v>
      </c>
      <c r="C1067" s="14">
        <v>4.1900000000000004</v>
      </c>
    </row>
    <row r="1068" spans="1:3">
      <c r="A1068" s="9">
        <v>23708</v>
      </c>
      <c r="B1068" s="13">
        <v>4.07</v>
      </c>
      <c r="C1068" s="13">
        <v>4.1900000000000004</v>
      </c>
    </row>
    <row r="1069" spans="1:3">
      <c r="A1069" s="12">
        <v>23709</v>
      </c>
      <c r="B1069" s="14">
        <v>4.07</v>
      </c>
      <c r="C1069" s="14">
        <v>4.1900000000000004</v>
      </c>
    </row>
    <row r="1070" spans="1:3">
      <c r="A1070" s="9">
        <v>23710</v>
      </c>
      <c r="B1070" s="13">
        <v>4.07</v>
      </c>
      <c r="C1070" s="13">
        <v>4.1900000000000004</v>
      </c>
    </row>
    <row r="1071" spans="1:3">
      <c r="A1071" s="12">
        <v>23711</v>
      </c>
      <c r="B1071" s="14">
        <v>4.0999999999999996</v>
      </c>
      <c r="C1071" s="14">
        <v>4.2</v>
      </c>
    </row>
    <row r="1072" spans="1:3">
      <c r="A1072" s="9">
        <v>23712</v>
      </c>
      <c r="B1072" s="13">
        <v>4.12</v>
      </c>
      <c r="C1072" s="13">
        <v>4.2</v>
      </c>
    </row>
    <row r="1073" spans="1:3">
      <c r="A1073" s="12">
        <v>23713</v>
      </c>
      <c r="B1073" s="14">
        <v>4.08</v>
      </c>
      <c r="C1073" s="14">
        <v>4.1900000000000004</v>
      </c>
    </row>
    <row r="1074" spans="1:3">
      <c r="A1074" s="9">
        <v>23714</v>
      </c>
      <c r="B1074" s="13">
        <v>4.03</v>
      </c>
      <c r="C1074" s="13">
        <v>4.18</v>
      </c>
    </row>
    <row r="1075" spans="1:3">
      <c r="A1075" s="12">
        <v>23715</v>
      </c>
      <c r="B1075" s="14">
        <v>4.04</v>
      </c>
      <c r="C1075" s="14">
        <v>4.18</v>
      </c>
    </row>
    <row r="1076" spans="1:3">
      <c r="A1076" s="9">
        <v>23716</v>
      </c>
      <c r="B1076" s="13">
        <v>4.04</v>
      </c>
      <c r="C1076" s="13">
        <v>4.18</v>
      </c>
    </row>
    <row r="1077" spans="1:3">
      <c r="A1077" s="12">
        <v>23717</v>
      </c>
      <c r="B1077" s="14">
        <v>4.04</v>
      </c>
      <c r="C1077" s="14">
        <v>4.18</v>
      </c>
    </row>
    <row r="1078" spans="1:3">
      <c r="A1078" s="9">
        <v>23718</v>
      </c>
      <c r="B1078" s="13">
        <v>4.04</v>
      </c>
      <c r="C1078" s="13">
        <v>4.17</v>
      </c>
    </row>
    <row r="1079" spans="1:3">
      <c r="A1079" s="12">
        <v>23719</v>
      </c>
      <c r="B1079" s="14">
        <v>4.04</v>
      </c>
      <c r="C1079" s="14">
        <v>4.16</v>
      </c>
    </row>
    <row r="1080" spans="1:3">
      <c r="A1080" s="9">
        <v>23720</v>
      </c>
      <c r="B1080" s="13">
        <v>4.04</v>
      </c>
      <c r="C1080" s="13">
        <v>4.16</v>
      </c>
    </row>
    <row r="1081" spans="1:3">
      <c r="A1081" s="12">
        <v>23721</v>
      </c>
      <c r="B1081" s="14">
        <v>4.0199999999999996</v>
      </c>
      <c r="C1081" s="14">
        <v>4.1500000000000004</v>
      </c>
    </row>
    <row r="1082" spans="1:3">
      <c r="A1082" s="9">
        <v>23722</v>
      </c>
      <c r="B1082" s="13">
        <v>4.0199999999999996</v>
      </c>
      <c r="C1082" s="13">
        <v>4.1500000000000004</v>
      </c>
    </row>
    <row r="1083" spans="1:3">
      <c r="A1083" s="12">
        <v>23723</v>
      </c>
      <c r="B1083" s="14">
        <v>4.0199999999999996</v>
      </c>
      <c r="C1083" s="14">
        <v>4.1500000000000004</v>
      </c>
    </row>
    <row r="1084" spans="1:3">
      <c r="A1084" s="9">
        <v>23724</v>
      </c>
      <c r="B1084" s="13">
        <v>4.0199999999999996</v>
      </c>
      <c r="C1084" s="13">
        <v>4.1500000000000004</v>
      </c>
    </row>
    <row r="1085" spans="1:3">
      <c r="A1085" s="12">
        <v>23725</v>
      </c>
      <c r="B1085" s="14">
        <v>4.0199999999999996</v>
      </c>
      <c r="C1085" s="14">
        <v>4.16</v>
      </c>
    </row>
    <row r="1086" spans="1:3">
      <c r="A1086" s="9">
        <v>23726</v>
      </c>
      <c r="B1086" s="13">
        <v>3.99</v>
      </c>
      <c r="C1086" s="13">
        <v>4.17</v>
      </c>
    </row>
    <row r="1087" spans="1:3">
      <c r="A1087" s="12">
        <v>23727</v>
      </c>
      <c r="B1087" s="14">
        <v>3.99</v>
      </c>
      <c r="C1087" s="14">
        <v>4.18</v>
      </c>
    </row>
    <row r="1088" spans="1:3">
      <c r="A1088" s="9">
        <v>23728</v>
      </c>
      <c r="B1088" s="13">
        <v>3.98</v>
      </c>
      <c r="C1088" s="13">
        <v>4.18</v>
      </c>
    </row>
    <row r="1089" spans="1:3">
      <c r="A1089" s="12">
        <v>23729</v>
      </c>
      <c r="B1089" s="14">
        <v>3.99</v>
      </c>
      <c r="C1089" s="14">
        <v>4.1900000000000004</v>
      </c>
    </row>
    <row r="1090" spans="1:3">
      <c r="A1090" s="9">
        <v>23730</v>
      </c>
      <c r="B1090" s="13">
        <v>3.99</v>
      </c>
      <c r="C1090" s="13">
        <v>4.1900000000000004</v>
      </c>
    </row>
    <row r="1091" spans="1:3">
      <c r="A1091" s="12">
        <v>23731</v>
      </c>
      <c r="B1091" s="14">
        <v>3.99</v>
      </c>
      <c r="C1091" s="14">
        <v>4.1900000000000004</v>
      </c>
    </row>
    <row r="1092" spans="1:3">
      <c r="A1092" s="9">
        <v>23732</v>
      </c>
      <c r="B1092" s="13">
        <v>4</v>
      </c>
      <c r="C1092" s="13">
        <v>4.18</v>
      </c>
    </row>
    <row r="1093" spans="1:3">
      <c r="A1093" s="12">
        <v>23733</v>
      </c>
      <c r="B1093" s="14">
        <v>4</v>
      </c>
      <c r="C1093" s="14">
        <v>4.18</v>
      </c>
    </row>
    <row r="1094" spans="1:3">
      <c r="A1094" s="9">
        <v>23734</v>
      </c>
      <c r="B1094" s="13">
        <v>4.03</v>
      </c>
      <c r="C1094" s="13">
        <v>4.1900000000000004</v>
      </c>
    </row>
    <row r="1095" spans="1:3">
      <c r="A1095" s="12">
        <v>23735</v>
      </c>
      <c r="B1095" s="14">
        <v>4.0199999999999996</v>
      </c>
      <c r="C1095" s="14">
        <v>4.1900000000000004</v>
      </c>
    </row>
    <row r="1096" spans="1:3">
      <c r="A1096" s="9">
        <v>23736</v>
      </c>
      <c r="B1096" s="13">
        <v>4.0199999999999996</v>
      </c>
      <c r="C1096" s="13">
        <v>4.1900000000000004</v>
      </c>
    </row>
    <row r="1097" spans="1:3">
      <c r="A1097" s="12">
        <v>23737</v>
      </c>
      <c r="B1097" s="14">
        <v>4.0199999999999996</v>
      </c>
      <c r="C1097" s="14">
        <v>4.1900000000000004</v>
      </c>
    </row>
    <row r="1098" spans="1:3">
      <c r="A1098" s="9">
        <v>23738</v>
      </c>
      <c r="B1098" s="13">
        <v>4.0199999999999996</v>
      </c>
      <c r="C1098" s="13">
        <v>4.1900000000000004</v>
      </c>
    </row>
    <row r="1099" spans="1:3">
      <c r="A1099" s="12">
        <v>23739</v>
      </c>
      <c r="B1099" s="14">
        <v>4.03</v>
      </c>
      <c r="C1099" s="14">
        <v>4.1900000000000004</v>
      </c>
    </row>
    <row r="1100" spans="1:3">
      <c r="A1100" s="9">
        <v>23740</v>
      </c>
      <c r="B1100" s="13">
        <v>4.0199999999999996</v>
      </c>
      <c r="C1100" s="13">
        <v>4.1900000000000004</v>
      </c>
    </row>
    <row r="1101" spans="1:3">
      <c r="A1101" s="12">
        <v>23741</v>
      </c>
      <c r="B1101" s="14">
        <v>3.99</v>
      </c>
      <c r="C1101" s="14">
        <v>4.2</v>
      </c>
    </row>
    <row r="1102" spans="1:3">
      <c r="A1102" s="9">
        <v>23742</v>
      </c>
      <c r="B1102" s="13">
        <v>3.99</v>
      </c>
      <c r="C1102" s="13">
        <v>4.21</v>
      </c>
    </row>
    <row r="1103" spans="1:3">
      <c r="A1103" s="12">
        <v>23743</v>
      </c>
      <c r="B1103" s="14">
        <v>3.99</v>
      </c>
      <c r="C1103" s="14">
        <v>4.21</v>
      </c>
    </row>
    <row r="1104" spans="1:3">
      <c r="A1104" s="9">
        <v>23744</v>
      </c>
      <c r="B1104" s="13">
        <v>3.99</v>
      </c>
      <c r="C1104" s="13">
        <v>4.21</v>
      </c>
    </row>
    <row r="1105" spans="1:3">
      <c r="A1105" s="12">
        <v>23745</v>
      </c>
      <c r="B1105" s="14">
        <v>3.99</v>
      </c>
      <c r="C1105" s="14">
        <v>4.21</v>
      </c>
    </row>
    <row r="1106" spans="1:3">
      <c r="A1106" s="9">
        <v>23746</v>
      </c>
      <c r="B1106" s="13">
        <v>3.96</v>
      </c>
      <c r="C1106" s="13">
        <v>4.2</v>
      </c>
    </row>
    <row r="1107" spans="1:3">
      <c r="A1107" s="12">
        <v>23747</v>
      </c>
      <c r="B1107" s="14">
        <v>3.95</v>
      </c>
      <c r="C1107" s="14">
        <v>4.2</v>
      </c>
    </row>
    <row r="1108" spans="1:3">
      <c r="A1108" s="9">
        <v>23748</v>
      </c>
      <c r="B1108" s="13">
        <v>3.92</v>
      </c>
      <c r="C1108" s="13">
        <v>4.2</v>
      </c>
    </row>
    <row r="1109" spans="1:3">
      <c r="A1109" s="12">
        <v>23749</v>
      </c>
      <c r="B1109" s="14">
        <v>3.95</v>
      </c>
      <c r="C1109" s="14">
        <v>4.2</v>
      </c>
    </row>
    <row r="1110" spans="1:3">
      <c r="A1110" s="9">
        <v>23750</v>
      </c>
      <c r="B1110" s="13">
        <v>3.93</v>
      </c>
      <c r="C1110" s="13">
        <v>4.2</v>
      </c>
    </row>
    <row r="1111" spans="1:3">
      <c r="A1111" s="12">
        <v>23751</v>
      </c>
      <c r="B1111" s="14">
        <v>3.93</v>
      </c>
      <c r="C1111" s="14">
        <v>4.2</v>
      </c>
    </row>
    <row r="1112" spans="1:3">
      <c r="A1112" s="9">
        <v>23752</v>
      </c>
      <c r="B1112" s="13">
        <v>3.93</v>
      </c>
      <c r="C1112" s="13">
        <v>4.2</v>
      </c>
    </row>
    <row r="1113" spans="1:3">
      <c r="A1113" s="12">
        <v>23753</v>
      </c>
      <c r="B1113" s="14">
        <v>3.94</v>
      </c>
      <c r="C1113" s="14">
        <v>4.2</v>
      </c>
    </row>
    <row r="1114" spans="1:3">
      <c r="A1114" s="9">
        <v>23754</v>
      </c>
      <c r="B1114" s="13">
        <v>3.95</v>
      </c>
      <c r="C1114" s="13">
        <v>4.1900000000000004</v>
      </c>
    </row>
    <row r="1115" spans="1:3">
      <c r="A1115" s="12">
        <v>23755</v>
      </c>
      <c r="B1115" s="14">
        <v>3.94</v>
      </c>
      <c r="C1115" s="14">
        <v>4.1900000000000004</v>
      </c>
    </row>
    <row r="1116" spans="1:3">
      <c r="A1116" s="9">
        <v>23756</v>
      </c>
      <c r="B1116" s="13">
        <v>3.94</v>
      </c>
      <c r="C1116" s="13">
        <v>4.1900000000000004</v>
      </c>
    </row>
    <row r="1117" spans="1:3">
      <c r="A1117" s="12">
        <v>23757</v>
      </c>
      <c r="B1117" s="14">
        <v>3.94</v>
      </c>
      <c r="C1117" s="14">
        <v>4.1900000000000004</v>
      </c>
    </row>
    <row r="1118" spans="1:3">
      <c r="A1118" s="9">
        <v>23758</v>
      </c>
      <c r="B1118" s="13">
        <v>3.94</v>
      </c>
      <c r="C1118" s="13">
        <v>4.1900000000000004</v>
      </c>
    </row>
    <row r="1119" spans="1:3">
      <c r="A1119" s="12">
        <v>23759</v>
      </c>
      <c r="B1119" s="14">
        <v>3.94</v>
      </c>
      <c r="C1119" s="14">
        <v>4.1900000000000004</v>
      </c>
    </row>
    <row r="1120" spans="1:3">
      <c r="A1120" s="9">
        <v>23760</v>
      </c>
      <c r="B1120" s="13">
        <v>3.95</v>
      </c>
      <c r="C1120" s="13">
        <v>4.1900000000000004</v>
      </c>
    </row>
    <row r="1121" spans="1:3">
      <c r="A1121" s="12">
        <v>23761</v>
      </c>
      <c r="B1121" s="14">
        <v>3.94</v>
      </c>
      <c r="C1121" s="14">
        <v>4.18</v>
      </c>
    </row>
    <row r="1122" spans="1:3">
      <c r="A1122" s="9">
        <v>23762</v>
      </c>
      <c r="B1122" s="13">
        <v>3.94</v>
      </c>
      <c r="C1122" s="13">
        <v>4.18</v>
      </c>
    </row>
    <row r="1123" spans="1:3">
      <c r="A1123" s="12">
        <v>23763</v>
      </c>
      <c r="B1123" s="14">
        <v>3.94</v>
      </c>
      <c r="C1123" s="14">
        <v>4.17</v>
      </c>
    </row>
    <row r="1124" spans="1:3">
      <c r="A1124" s="9">
        <v>23764</v>
      </c>
      <c r="B1124" s="13">
        <v>3.93</v>
      </c>
      <c r="C1124" s="13">
        <v>4.17</v>
      </c>
    </row>
    <row r="1125" spans="1:3">
      <c r="A1125" s="12">
        <v>23765</v>
      </c>
      <c r="B1125" s="14">
        <v>3.93</v>
      </c>
      <c r="C1125" s="14">
        <v>4.17</v>
      </c>
    </row>
    <row r="1126" spans="1:3">
      <c r="A1126" s="9">
        <v>23766</v>
      </c>
      <c r="B1126" s="13">
        <v>3.93</v>
      </c>
      <c r="C1126" s="13">
        <v>4.17</v>
      </c>
    </row>
    <row r="1127" spans="1:3">
      <c r="A1127" s="12">
        <v>23767</v>
      </c>
      <c r="B1127" s="14">
        <v>3.93</v>
      </c>
      <c r="C1127" s="14">
        <v>4.18</v>
      </c>
    </row>
    <row r="1128" spans="1:3">
      <c r="A1128" s="9">
        <v>23768</v>
      </c>
      <c r="B1128" s="13">
        <v>3.93</v>
      </c>
      <c r="C1128" s="13">
        <v>4.1900000000000004</v>
      </c>
    </row>
    <row r="1129" spans="1:3">
      <c r="A1129" s="12">
        <v>23769</v>
      </c>
      <c r="B1129" s="14">
        <v>3.95</v>
      </c>
      <c r="C1129" s="14">
        <v>4.1900000000000004</v>
      </c>
    </row>
    <row r="1130" spans="1:3">
      <c r="A1130" s="9">
        <v>23770</v>
      </c>
      <c r="B1130" s="13">
        <v>3.95</v>
      </c>
      <c r="C1130" s="13">
        <v>4.1900000000000004</v>
      </c>
    </row>
    <row r="1131" spans="1:3">
      <c r="A1131" s="12">
        <v>23771</v>
      </c>
      <c r="B1131" s="14">
        <v>3.96</v>
      </c>
      <c r="C1131" s="14">
        <v>4.1900000000000004</v>
      </c>
    </row>
    <row r="1132" spans="1:3">
      <c r="A1132" s="9">
        <v>23772</v>
      </c>
      <c r="B1132" s="13">
        <v>3.96</v>
      </c>
      <c r="C1132" s="13">
        <v>4.1900000000000004</v>
      </c>
    </row>
    <row r="1133" spans="1:3">
      <c r="A1133" s="12">
        <v>23773</v>
      </c>
      <c r="B1133" s="14">
        <v>3.96</v>
      </c>
      <c r="C1133" s="14">
        <v>4.1900000000000004</v>
      </c>
    </row>
    <row r="1134" spans="1:3">
      <c r="A1134" s="9">
        <v>23774</v>
      </c>
      <c r="B1134" s="13">
        <v>3.96</v>
      </c>
      <c r="C1134" s="13">
        <v>4.2</v>
      </c>
    </row>
    <row r="1135" spans="1:3">
      <c r="A1135" s="12">
        <v>23775</v>
      </c>
      <c r="B1135" s="14">
        <v>3.96</v>
      </c>
      <c r="C1135" s="14">
        <v>4.2</v>
      </c>
    </row>
    <row r="1136" spans="1:3">
      <c r="A1136" s="9">
        <v>23776</v>
      </c>
      <c r="B1136" s="13">
        <v>3.98</v>
      </c>
      <c r="C1136" s="13">
        <v>4.2</v>
      </c>
    </row>
    <row r="1137" spans="1:3">
      <c r="A1137" s="12">
        <v>23777</v>
      </c>
      <c r="B1137" s="14">
        <v>4</v>
      </c>
      <c r="C1137" s="14">
        <v>4.21</v>
      </c>
    </row>
    <row r="1138" spans="1:3">
      <c r="A1138" s="9">
        <v>23778</v>
      </c>
      <c r="B1138" s="13">
        <v>4.0199999999999996</v>
      </c>
      <c r="C1138" s="13">
        <v>4.22</v>
      </c>
    </row>
    <row r="1139" spans="1:3">
      <c r="A1139" s="12">
        <v>23779</v>
      </c>
      <c r="B1139" s="14">
        <v>4.0199999999999996</v>
      </c>
      <c r="C1139" s="14">
        <v>4.22</v>
      </c>
    </row>
    <row r="1140" spans="1:3">
      <c r="A1140" s="9">
        <v>23780</v>
      </c>
      <c r="B1140" s="13">
        <v>4.0199999999999996</v>
      </c>
      <c r="C1140" s="13">
        <v>4.22</v>
      </c>
    </row>
    <row r="1141" spans="1:3">
      <c r="A1141" s="12">
        <v>23781</v>
      </c>
      <c r="B1141" s="14">
        <v>4.01</v>
      </c>
      <c r="C1141" s="14">
        <v>4.21</v>
      </c>
    </row>
    <row r="1142" spans="1:3">
      <c r="A1142" s="9">
        <v>23782</v>
      </c>
      <c r="B1142" s="13">
        <v>4.01</v>
      </c>
      <c r="C1142" s="13">
        <v>4.21</v>
      </c>
    </row>
    <row r="1143" spans="1:3">
      <c r="A1143" s="12">
        <v>23783</v>
      </c>
      <c r="B1143" s="14">
        <v>4.03</v>
      </c>
      <c r="C1143" s="14">
        <v>4.21</v>
      </c>
    </row>
    <row r="1144" spans="1:3">
      <c r="A1144" s="9">
        <v>23784</v>
      </c>
      <c r="B1144" s="13">
        <v>4.03</v>
      </c>
      <c r="C1144" s="13">
        <v>4.21</v>
      </c>
    </row>
    <row r="1145" spans="1:3">
      <c r="A1145" s="12">
        <v>23785</v>
      </c>
      <c r="B1145" s="14">
        <v>4.03</v>
      </c>
      <c r="C1145" s="14">
        <v>4.21</v>
      </c>
    </row>
    <row r="1146" spans="1:3">
      <c r="A1146" s="9">
        <v>23786</v>
      </c>
      <c r="B1146" s="13">
        <v>4.03</v>
      </c>
      <c r="C1146" s="13">
        <v>4.21</v>
      </c>
    </row>
    <row r="1147" spans="1:3">
      <c r="A1147" s="12">
        <v>23787</v>
      </c>
      <c r="B1147" s="14">
        <v>4.03</v>
      </c>
      <c r="C1147" s="14">
        <v>4.21</v>
      </c>
    </row>
    <row r="1148" spans="1:3">
      <c r="A1148" s="9">
        <v>23788</v>
      </c>
      <c r="B1148" s="13">
        <v>4.03</v>
      </c>
      <c r="C1148" s="13">
        <v>4.22</v>
      </c>
    </row>
    <row r="1149" spans="1:3">
      <c r="A1149" s="12">
        <v>23789</v>
      </c>
      <c r="B1149" s="14">
        <v>4.03</v>
      </c>
      <c r="C1149" s="14">
        <v>4.21</v>
      </c>
    </row>
    <row r="1150" spans="1:3">
      <c r="A1150" s="9">
        <v>23790</v>
      </c>
      <c r="B1150" s="13">
        <v>4.03</v>
      </c>
      <c r="C1150" s="13">
        <v>4.21</v>
      </c>
    </row>
    <row r="1151" spans="1:3">
      <c r="A1151" s="12">
        <v>23791</v>
      </c>
      <c r="B1151" s="14">
        <v>4.03</v>
      </c>
      <c r="C1151" s="14">
        <v>4.21</v>
      </c>
    </row>
    <row r="1152" spans="1:3">
      <c r="A1152" s="9">
        <v>23792</v>
      </c>
      <c r="B1152" s="13">
        <v>4.0599999999999996</v>
      </c>
      <c r="C1152" s="13">
        <v>4.22</v>
      </c>
    </row>
    <row r="1153" spans="1:3">
      <c r="A1153" s="12">
        <v>23793</v>
      </c>
      <c r="B1153" s="14">
        <v>4.0599999999999996</v>
      </c>
      <c r="C1153" s="14">
        <v>4.22</v>
      </c>
    </row>
    <row r="1154" spans="1:3">
      <c r="A1154" s="9">
        <v>23794</v>
      </c>
      <c r="B1154" s="13">
        <v>4.0599999999999996</v>
      </c>
      <c r="C1154" s="13">
        <v>4.22</v>
      </c>
    </row>
    <row r="1155" spans="1:3">
      <c r="A1155" s="12">
        <v>23795</v>
      </c>
      <c r="B1155" s="14">
        <v>4.0599999999999996</v>
      </c>
      <c r="C1155" s="14">
        <v>4.22</v>
      </c>
    </row>
    <row r="1156" spans="1:3">
      <c r="A1156" s="9">
        <v>23796</v>
      </c>
      <c r="B1156" s="13">
        <v>4.0599999999999996</v>
      </c>
      <c r="C1156" s="13">
        <v>4.21</v>
      </c>
    </row>
    <row r="1157" spans="1:3">
      <c r="A1157" s="12">
        <v>23797</v>
      </c>
      <c r="B1157" s="14">
        <v>4.08</v>
      </c>
      <c r="C1157" s="14">
        <v>4.22</v>
      </c>
    </row>
    <row r="1158" spans="1:3">
      <c r="A1158" s="9">
        <v>23798</v>
      </c>
      <c r="B1158" s="13">
        <v>4.08</v>
      </c>
      <c r="C1158" s="13">
        <v>4.21</v>
      </c>
    </row>
    <row r="1159" spans="1:3">
      <c r="A1159" s="12">
        <v>23799</v>
      </c>
      <c r="B1159" s="14">
        <v>4.09</v>
      </c>
      <c r="C1159" s="14">
        <v>4.22</v>
      </c>
    </row>
    <row r="1160" spans="1:3">
      <c r="A1160" s="9">
        <v>23800</v>
      </c>
      <c r="B1160" s="13">
        <v>4.09</v>
      </c>
      <c r="C1160" s="13">
        <v>4.22</v>
      </c>
    </row>
    <row r="1161" spans="1:3">
      <c r="A1161" s="12">
        <v>23801</v>
      </c>
      <c r="B1161" s="14">
        <v>4.09</v>
      </c>
      <c r="C1161" s="14">
        <v>4.22</v>
      </c>
    </row>
    <row r="1162" spans="1:3">
      <c r="A1162" s="9">
        <v>23802</v>
      </c>
      <c r="B1162" s="13">
        <v>4.09</v>
      </c>
      <c r="C1162" s="13">
        <v>4.22</v>
      </c>
    </row>
    <row r="1163" spans="1:3">
      <c r="A1163" s="12">
        <v>23803</v>
      </c>
      <c r="B1163" s="14">
        <v>4.12</v>
      </c>
      <c r="C1163" s="14">
        <v>4.24</v>
      </c>
    </row>
    <row r="1164" spans="1:3">
      <c r="A1164" s="9">
        <v>23804</v>
      </c>
      <c r="B1164" s="13">
        <v>4.1100000000000003</v>
      </c>
      <c r="C1164" s="13">
        <v>4.2300000000000004</v>
      </c>
    </row>
    <row r="1165" spans="1:3">
      <c r="A1165" s="12">
        <v>23805</v>
      </c>
      <c r="B1165" s="14">
        <v>4.0999999999999996</v>
      </c>
      <c r="C1165" s="14">
        <v>4.22</v>
      </c>
    </row>
    <row r="1166" spans="1:3">
      <c r="A1166" s="9">
        <v>23806</v>
      </c>
      <c r="B1166" s="13">
        <v>4.0999999999999996</v>
      </c>
      <c r="C1166" s="13">
        <v>4.2300000000000004</v>
      </c>
    </row>
    <row r="1167" spans="1:3">
      <c r="A1167" s="12">
        <v>23807</v>
      </c>
      <c r="B1167" s="14">
        <v>4.0999999999999996</v>
      </c>
      <c r="C1167" s="14">
        <v>4.2300000000000004</v>
      </c>
    </row>
    <row r="1168" spans="1:3">
      <c r="A1168" s="9">
        <v>23808</v>
      </c>
      <c r="B1168" s="13">
        <v>4.0999999999999996</v>
      </c>
      <c r="C1168" s="13">
        <v>4.2300000000000004</v>
      </c>
    </row>
    <row r="1169" spans="1:3">
      <c r="A1169" s="12">
        <v>23809</v>
      </c>
      <c r="B1169" s="14">
        <v>4.09</v>
      </c>
      <c r="C1169" s="14">
        <v>4.2300000000000004</v>
      </c>
    </row>
    <row r="1170" spans="1:3">
      <c r="A1170" s="9">
        <v>23810</v>
      </c>
      <c r="B1170" s="13">
        <v>4.09</v>
      </c>
      <c r="C1170" s="13">
        <v>4.2300000000000004</v>
      </c>
    </row>
    <row r="1171" spans="1:3">
      <c r="A1171" s="12">
        <v>23811</v>
      </c>
      <c r="B1171" s="14">
        <v>4.09</v>
      </c>
      <c r="C1171" s="14">
        <v>4.2300000000000004</v>
      </c>
    </row>
    <row r="1172" spans="1:3">
      <c r="A1172" s="9">
        <v>23812</v>
      </c>
      <c r="B1172" s="13">
        <v>4.08</v>
      </c>
      <c r="C1172" s="13">
        <v>4.22</v>
      </c>
    </row>
    <row r="1173" spans="1:3">
      <c r="A1173" s="12">
        <v>23813</v>
      </c>
      <c r="B1173" s="14">
        <v>4.0599999999999996</v>
      </c>
      <c r="C1173" s="14">
        <v>4.22</v>
      </c>
    </row>
    <row r="1174" spans="1:3">
      <c r="A1174" s="9">
        <v>23814</v>
      </c>
      <c r="B1174" s="13">
        <v>4.0599999999999996</v>
      </c>
      <c r="C1174" s="13">
        <v>4.22</v>
      </c>
    </row>
    <row r="1175" spans="1:3">
      <c r="A1175" s="12">
        <v>23815</v>
      </c>
      <c r="B1175" s="14">
        <v>4.0599999999999996</v>
      </c>
      <c r="C1175" s="14">
        <v>4.22</v>
      </c>
    </row>
    <row r="1176" spans="1:3">
      <c r="A1176" s="9">
        <v>23816</v>
      </c>
      <c r="B1176" s="13">
        <v>4.05</v>
      </c>
      <c r="C1176" s="13">
        <v>4.21</v>
      </c>
    </row>
    <row r="1177" spans="1:3">
      <c r="A1177" s="12">
        <v>23817</v>
      </c>
      <c r="B1177" s="14">
        <v>4.04</v>
      </c>
      <c r="C1177" s="14">
        <v>4.21</v>
      </c>
    </row>
    <row r="1178" spans="1:3">
      <c r="A1178" s="9">
        <v>23818</v>
      </c>
      <c r="B1178" s="13">
        <v>4.04</v>
      </c>
      <c r="C1178" s="13">
        <v>4.2</v>
      </c>
    </row>
    <row r="1179" spans="1:3">
      <c r="A1179" s="12">
        <v>23819</v>
      </c>
      <c r="B1179" s="14">
        <v>4.04</v>
      </c>
      <c r="C1179" s="14">
        <v>4.2</v>
      </c>
    </row>
    <row r="1180" spans="1:3">
      <c r="A1180" s="9">
        <v>23820</v>
      </c>
      <c r="B1180" s="13">
        <v>4.05</v>
      </c>
      <c r="C1180" s="13">
        <v>4.2</v>
      </c>
    </row>
    <row r="1181" spans="1:3">
      <c r="A1181" s="12">
        <v>23821</v>
      </c>
      <c r="B1181" s="14">
        <v>4.05</v>
      </c>
      <c r="C1181" s="14">
        <v>4.2</v>
      </c>
    </row>
    <row r="1182" spans="1:3">
      <c r="A1182" s="9">
        <v>23822</v>
      </c>
      <c r="B1182" s="13">
        <v>4.05</v>
      </c>
      <c r="C1182" s="13">
        <v>4.2</v>
      </c>
    </row>
    <row r="1183" spans="1:3">
      <c r="A1183" s="12">
        <v>23823</v>
      </c>
      <c r="B1183" s="14">
        <v>4.04</v>
      </c>
      <c r="C1183" s="14">
        <v>4.1900000000000004</v>
      </c>
    </row>
    <row r="1184" spans="1:3">
      <c r="A1184" s="9">
        <v>23824</v>
      </c>
      <c r="B1184" s="13">
        <v>4.04</v>
      </c>
      <c r="C1184" s="13">
        <v>4.1900000000000004</v>
      </c>
    </row>
    <row r="1185" spans="1:3">
      <c r="A1185" s="12">
        <v>23825</v>
      </c>
      <c r="B1185" s="14">
        <v>4.04</v>
      </c>
      <c r="C1185" s="14">
        <v>4.18</v>
      </c>
    </row>
    <row r="1186" spans="1:3">
      <c r="A1186" s="9">
        <v>23826</v>
      </c>
      <c r="B1186" s="13">
        <v>4.04</v>
      </c>
      <c r="C1186" s="13">
        <v>4.1900000000000004</v>
      </c>
    </row>
    <row r="1187" spans="1:3">
      <c r="A1187" s="12">
        <v>23827</v>
      </c>
      <c r="B1187" s="14">
        <v>4.04</v>
      </c>
      <c r="C1187" s="14">
        <v>4.2</v>
      </c>
    </row>
    <row r="1188" spans="1:3">
      <c r="A1188" s="9">
        <v>23828</v>
      </c>
      <c r="B1188" s="13">
        <v>4.04</v>
      </c>
      <c r="C1188" s="13">
        <v>4.2</v>
      </c>
    </row>
    <row r="1189" spans="1:3">
      <c r="A1189" s="12">
        <v>23829</v>
      </c>
      <c r="B1189" s="14">
        <v>4.04</v>
      </c>
      <c r="C1189" s="14">
        <v>4.2</v>
      </c>
    </row>
    <row r="1190" spans="1:3">
      <c r="A1190" s="9">
        <v>23830</v>
      </c>
      <c r="B1190" s="13">
        <v>4.04</v>
      </c>
      <c r="C1190" s="13">
        <v>4.2</v>
      </c>
    </row>
    <row r="1191" spans="1:3">
      <c r="A1191" s="12">
        <v>23831</v>
      </c>
      <c r="B1191" s="14">
        <v>4.04</v>
      </c>
      <c r="C1191" s="14">
        <v>4.2</v>
      </c>
    </row>
    <row r="1192" spans="1:3">
      <c r="A1192" s="9">
        <v>23832</v>
      </c>
      <c r="B1192" s="13">
        <v>4.03</v>
      </c>
      <c r="C1192" s="13">
        <v>4.2</v>
      </c>
    </row>
    <row r="1193" spans="1:3">
      <c r="A1193" s="12">
        <v>23833</v>
      </c>
      <c r="B1193" s="14">
        <v>4.03</v>
      </c>
      <c r="C1193" s="14">
        <v>4.2</v>
      </c>
    </row>
    <row r="1194" spans="1:3">
      <c r="A1194" s="9">
        <v>23834</v>
      </c>
      <c r="B1194" s="13">
        <v>4.04</v>
      </c>
      <c r="C1194" s="13">
        <v>4.2</v>
      </c>
    </row>
    <row r="1195" spans="1:3">
      <c r="A1195" s="12">
        <v>23835</v>
      </c>
      <c r="B1195" s="14">
        <v>4.04</v>
      </c>
      <c r="C1195" s="14">
        <v>4.2</v>
      </c>
    </row>
    <row r="1196" spans="1:3">
      <c r="A1196" s="9">
        <v>23836</v>
      </c>
      <c r="B1196" s="13">
        <v>4.04</v>
      </c>
      <c r="C1196" s="13">
        <v>4.2</v>
      </c>
    </row>
    <row r="1197" spans="1:3">
      <c r="A1197" s="12">
        <v>23837</v>
      </c>
      <c r="B1197" s="14">
        <v>4.04</v>
      </c>
      <c r="C1197" s="14">
        <v>4.2</v>
      </c>
    </row>
    <row r="1198" spans="1:3">
      <c r="A1198" s="9">
        <v>23838</v>
      </c>
      <c r="B1198" s="13">
        <v>4.04</v>
      </c>
      <c r="C1198" s="13">
        <v>4.2</v>
      </c>
    </row>
    <row r="1199" spans="1:3">
      <c r="A1199" s="12">
        <v>23839</v>
      </c>
      <c r="B1199" s="14">
        <v>4.04</v>
      </c>
      <c r="C1199" s="14">
        <v>4.2</v>
      </c>
    </row>
    <row r="1200" spans="1:3">
      <c r="A1200" s="9">
        <v>23840</v>
      </c>
      <c r="B1200" s="13">
        <v>4.03</v>
      </c>
      <c r="C1200" s="13">
        <v>4.1900000000000004</v>
      </c>
    </row>
    <row r="1201" spans="1:3">
      <c r="A1201" s="12">
        <v>23841</v>
      </c>
      <c r="B1201" s="14">
        <v>4.03</v>
      </c>
      <c r="C1201" s="14">
        <v>4.2</v>
      </c>
    </row>
    <row r="1202" spans="1:3">
      <c r="A1202" s="9">
        <v>23842</v>
      </c>
      <c r="B1202" s="13">
        <v>4.03</v>
      </c>
      <c r="C1202" s="13">
        <v>4.2</v>
      </c>
    </row>
    <row r="1203" spans="1:3">
      <c r="A1203" s="12">
        <v>23843</v>
      </c>
      <c r="B1203" s="14">
        <v>4.03</v>
      </c>
      <c r="C1203" s="14">
        <v>4.2</v>
      </c>
    </row>
    <row r="1204" spans="1:3">
      <c r="A1204" s="9">
        <v>23844</v>
      </c>
      <c r="B1204" s="13">
        <v>4.03</v>
      </c>
      <c r="C1204" s="13">
        <v>4.2</v>
      </c>
    </row>
    <row r="1205" spans="1:3">
      <c r="A1205" s="12">
        <v>23845</v>
      </c>
      <c r="B1205" s="14">
        <v>4.03</v>
      </c>
      <c r="C1205" s="14">
        <v>4.2</v>
      </c>
    </row>
    <row r="1206" spans="1:3">
      <c r="A1206" s="9">
        <v>23846</v>
      </c>
      <c r="B1206" s="13">
        <v>4.03</v>
      </c>
      <c r="C1206" s="13">
        <v>4.1900000000000004</v>
      </c>
    </row>
    <row r="1207" spans="1:3">
      <c r="A1207" s="12">
        <v>23847</v>
      </c>
      <c r="B1207" s="14">
        <v>4.04</v>
      </c>
      <c r="C1207" s="14">
        <v>4.2</v>
      </c>
    </row>
    <row r="1208" spans="1:3">
      <c r="A1208" s="9">
        <v>23848</v>
      </c>
      <c r="B1208" s="13">
        <v>4.04</v>
      </c>
      <c r="C1208" s="13">
        <v>4.2</v>
      </c>
    </row>
    <row r="1209" spans="1:3">
      <c r="A1209" s="12">
        <v>23849</v>
      </c>
      <c r="B1209" s="14">
        <v>4.04</v>
      </c>
      <c r="C1209" s="14">
        <v>4.2</v>
      </c>
    </row>
    <row r="1210" spans="1:3">
      <c r="A1210" s="9">
        <v>23850</v>
      </c>
      <c r="B1210" s="13">
        <v>4.04</v>
      </c>
      <c r="C1210" s="13">
        <v>4.2</v>
      </c>
    </row>
    <row r="1211" spans="1:3">
      <c r="A1211" s="12">
        <v>23851</v>
      </c>
      <c r="B1211" s="14">
        <v>4.04</v>
      </c>
      <c r="C1211" s="14">
        <v>4.21</v>
      </c>
    </row>
    <row r="1212" spans="1:3">
      <c r="A1212" s="9">
        <v>23852</v>
      </c>
      <c r="B1212" s="13">
        <v>4.04</v>
      </c>
      <c r="C1212" s="13">
        <v>4.21</v>
      </c>
    </row>
    <row r="1213" spans="1:3">
      <c r="A1213" s="12">
        <v>23853</v>
      </c>
      <c r="B1213" s="14">
        <v>4.04</v>
      </c>
      <c r="C1213" s="14">
        <v>4.21</v>
      </c>
    </row>
    <row r="1214" spans="1:3">
      <c r="A1214" s="9">
        <v>23854</v>
      </c>
      <c r="B1214" s="13">
        <v>4.04</v>
      </c>
      <c r="C1214" s="13">
        <v>4.21</v>
      </c>
    </row>
    <row r="1215" spans="1:3">
      <c r="A1215" s="12">
        <v>23855</v>
      </c>
      <c r="B1215" s="14">
        <v>4.04</v>
      </c>
      <c r="C1215" s="14">
        <v>4.21</v>
      </c>
    </row>
    <row r="1216" spans="1:3">
      <c r="A1216" s="9">
        <v>23856</v>
      </c>
      <c r="B1216" s="13">
        <v>4.04</v>
      </c>
      <c r="C1216" s="13">
        <v>4.21</v>
      </c>
    </row>
    <row r="1217" spans="1:3">
      <c r="A1217" s="12">
        <v>23857</v>
      </c>
      <c r="B1217" s="14">
        <v>4.04</v>
      </c>
      <c r="C1217" s="14">
        <v>4.21</v>
      </c>
    </row>
    <row r="1218" spans="1:3">
      <c r="A1218" s="9">
        <v>23858</v>
      </c>
      <c r="B1218" s="13">
        <v>4.04</v>
      </c>
      <c r="C1218" s="13">
        <v>4.21</v>
      </c>
    </row>
    <row r="1219" spans="1:3">
      <c r="A1219" s="12">
        <v>23859</v>
      </c>
      <c r="B1219" s="14">
        <v>4.04</v>
      </c>
      <c r="C1219" s="14">
        <v>4.21</v>
      </c>
    </row>
    <row r="1220" spans="1:3">
      <c r="A1220" s="9">
        <v>23860</v>
      </c>
      <c r="B1220" s="13">
        <v>4.03</v>
      </c>
      <c r="C1220" s="13">
        <v>4.21</v>
      </c>
    </row>
    <row r="1221" spans="1:3">
      <c r="A1221" s="12">
        <v>23861</v>
      </c>
      <c r="B1221" s="14">
        <v>4.04</v>
      </c>
      <c r="C1221" s="14">
        <v>4.21</v>
      </c>
    </row>
    <row r="1222" spans="1:3">
      <c r="A1222" s="9">
        <v>23862</v>
      </c>
      <c r="B1222" s="13">
        <v>4.04</v>
      </c>
      <c r="C1222" s="13">
        <v>4.21</v>
      </c>
    </row>
    <row r="1223" spans="1:3">
      <c r="A1223" s="12">
        <v>23863</v>
      </c>
      <c r="B1223" s="14">
        <v>4.04</v>
      </c>
      <c r="C1223" s="14">
        <v>4.21</v>
      </c>
    </row>
    <row r="1224" spans="1:3">
      <c r="A1224" s="9">
        <v>23864</v>
      </c>
      <c r="B1224" s="13">
        <v>4.04</v>
      </c>
      <c r="C1224" s="13">
        <v>4.21</v>
      </c>
    </row>
    <row r="1225" spans="1:3">
      <c r="A1225" s="12">
        <v>23865</v>
      </c>
      <c r="B1225" s="14">
        <v>4.03</v>
      </c>
      <c r="C1225" s="14">
        <v>4.21</v>
      </c>
    </row>
    <row r="1226" spans="1:3">
      <c r="A1226" s="9">
        <v>23866</v>
      </c>
      <c r="B1226" s="13">
        <v>4.03</v>
      </c>
      <c r="C1226" s="13">
        <v>4.2</v>
      </c>
    </row>
    <row r="1227" spans="1:3">
      <c r="A1227" s="12">
        <v>23867</v>
      </c>
      <c r="B1227" s="14">
        <v>4.03</v>
      </c>
      <c r="C1227" s="14">
        <v>4.2</v>
      </c>
    </row>
    <row r="1228" spans="1:3">
      <c r="A1228" s="9">
        <v>23868</v>
      </c>
      <c r="B1228" s="13">
        <v>4.03</v>
      </c>
      <c r="C1228" s="13">
        <v>4.2</v>
      </c>
    </row>
    <row r="1229" spans="1:3">
      <c r="A1229" s="12">
        <v>23869</v>
      </c>
      <c r="B1229" s="14">
        <v>4.03</v>
      </c>
      <c r="C1229" s="14">
        <v>4.2</v>
      </c>
    </row>
    <row r="1230" spans="1:3">
      <c r="A1230" s="9">
        <v>23870</v>
      </c>
      <c r="B1230" s="13">
        <v>4.03</v>
      </c>
      <c r="C1230" s="13">
        <v>4.2</v>
      </c>
    </row>
    <row r="1231" spans="1:3">
      <c r="A1231" s="12">
        <v>23871</v>
      </c>
      <c r="B1231" s="14">
        <v>4.03</v>
      </c>
      <c r="C1231" s="14">
        <v>4.2</v>
      </c>
    </row>
    <row r="1232" spans="1:3">
      <c r="A1232" s="9">
        <v>23872</v>
      </c>
      <c r="B1232" s="13">
        <v>4.03</v>
      </c>
      <c r="C1232" s="13">
        <v>4.2</v>
      </c>
    </row>
    <row r="1233" spans="1:3">
      <c r="A1233" s="12">
        <v>23873</v>
      </c>
      <c r="B1233" s="14">
        <v>4.0199999999999996</v>
      </c>
      <c r="C1233" s="14">
        <v>4.2</v>
      </c>
    </row>
    <row r="1234" spans="1:3">
      <c r="A1234" s="9">
        <v>23874</v>
      </c>
      <c r="B1234" s="13">
        <v>4.0199999999999996</v>
      </c>
      <c r="C1234" s="13">
        <v>4.2</v>
      </c>
    </row>
    <row r="1235" spans="1:3">
      <c r="A1235" s="12">
        <v>23875</v>
      </c>
      <c r="B1235" s="14">
        <v>4.0199999999999996</v>
      </c>
      <c r="C1235" s="14">
        <v>4.21</v>
      </c>
    </row>
    <row r="1236" spans="1:3">
      <c r="A1236" s="9">
        <v>23876</v>
      </c>
      <c r="B1236" s="13">
        <v>4.0199999999999996</v>
      </c>
      <c r="C1236" s="13">
        <v>4.21</v>
      </c>
    </row>
    <row r="1237" spans="1:3">
      <c r="A1237" s="12">
        <v>23877</v>
      </c>
      <c r="B1237" s="14">
        <v>4.0199999999999996</v>
      </c>
      <c r="C1237" s="14">
        <v>4.21</v>
      </c>
    </row>
    <row r="1238" spans="1:3">
      <c r="A1238" s="9">
        <v>23878</v>
      </c>
      <c r="B1238" s="13">
        <v>4.0199999999999996</v>
      </c>
      <c r="C1238" s="13">
        <v>4.21</v>
      </c>
    </row>
    <row r="1239" spans="1:3">
      <c r="A1239" s="12">
        <v>23879</v>
      </c>
      <c r="B1239" s="14">
        <v>4.0199999999999996</v>
      </c>
      <c r="C1239" s="14">
        <v>4.21</v>
      </c>
    </row>
    <row r="1240" spans="1:3">
      <c r="A1240" s="9">
        <v>23880</v>
      </c>
      <c r="B1240" s="13">
        <v>4.03</v>
      </c>
      <c r="C1240" s="13">
        <v>4.22</v>
      </c>
    </row>
    <row r="1241" spans="1:3">
      <c r="A1241" s="12">
        <v>23881</v>
      </c>
      <c r="B1241" s="14">
        <v>4.04</v>
      </c>
      <c r="C1241" s="14">
        <v>4.22</v>
      </c>
    </row>
    <row r="1242" spans="1:3">
      <c r="A1242" s="9">
        <v>23882</v>
      </c>
      <c r="B1242" s="13">
        <v>4.04</v>
      </c>
      <c r="C1242" s="13">
        <v>4.22</v>
      </c>
    </row>
    <row r="1243" spans="1:3">
      <c r="A1243" s="12">
        <v>23883</v>
      </c>
      <c r="B1243" s="14">
        <v>4.04</v>
      </c>
      <c r="C1243" s="14">
        <v>4.22</v>
      </c>
    </row>
    <row r="1244" spans="1:3">
      <c r="A1244" s="9">
        <v>23884</v>
      </c>
      <c r="B1244" s="13">
        <v>4.04</v>
      </c>
      <c r="C1244" s="13">
        <v>4.22</v>
      </c>
    </row>
    <row r="1245" spans="1:3">
      <c r="A1245" s="12">
        <v>23885</v>
      </c>
      <c r="B1245" s="14">
        <v>4.04</v>
      </c>
      <c r="C1245" s="14">
        <v>4.22</v>
      </c>
    </row>
    <row r="1246" spans="1:3">
      <c r="A1246" s="9">
        <v>23886</v>
      </c>
      <c r="B1246" s="13">
        <v>4.04</v>
      </c>
      <c r="C1246" s="13">
        <v>4.22</v>
      </c>
    </row>
    <row r="1247" spans="1:3">
      <c r="A1247" s="12">
        <v>23887</v>
      </c>
      <c r="B1247" s="14">
        <v>4.03</v>
      </c>
      <c r="C1247" s="14">
        <v>4.22</v>
      </c>
    </row>
    <row r="1248" spans="1:3">
      <c r="A1248" s="9">
        <v>23888</v>
      </c>
      <c r="B1248" s="13">
        <v>4.03</v>
      </c>
      <c r="C1248" s="13">
        <v>4.22</v>
      </c>
    </row>
    <row r="1249" spans="1:3">
      <c r="A1249" s="12">
        <v>23889</v>
      </c>
      <c r="B1249" s="14">
        <v>4.04</v>
      </c>
      <c r="C1249" s="14">
        <v>4.22</v>
      </c>
    </row>
    <row r="1250" spans="1:3">
      <c r="A1250" s="9">
        <v>23890</v>
      </c>
      <c r="B1250" s="13">
        <v>4.04</v>
      </c>
      <c r="C1250" s="13">
        <v>4.2300000000000004</v>
      </c>
    </row>
    <row r="1251" spans="1:3">
      <c r="A1251" s="12">
        <v>23891</v>
      </c>
      <c r="B1251" s="14">
        <v>4.04</v>
      </c>
      <c r="C1251" s="14">
        <v>4.2300000000000004</v>
      </c>
    </row>
    <row r="1252" spans="1:3">
      <c r="A1252" s="9">
        <v>23892</v>
      </c>
      <c r="B1252" s="13">
        <v>4.04</v>
      </c>
      <c r="C1252" s="13">
        <v>4.2300000000000004</v>
      </c>
    </row>
    <row r="1253" spans="1:3">
      <c r="A1253" s="12">
        <v>23893</v>
      </c>
      <c r="B1253" s="14">
        <v>4.04</v>
      </c>
      <c r="C1253" s="14">
        <v>4.2300000000000004</v>
      </c>
    </row>
    <row r="1254" spans="1:3">
      <c r="A1254" s="9">
        <v>23894</v>
      </c>
      <c r="B1254" s="13">
        <v>4.04</v>
      </c>
      <c r="C1254" s="13">
        <v>4.2300000000000004</v>
      </c>
    </row>
    <row r="1255" spans="1:3">
      <c r="A1255" s="12">
        <v>23895</v>
      </c>
      <c r="B1255" s="14">
        <v>4.04</v>
      </c>
      <c r="C1255" s="14">
        <v>4.2300000000000004</v>
      </c>
    </row>
    <row r="1256" spans="1:3">
      <c r="A1256" s="9">
        <v>23896</v>
      </c>
      <c r="B1256" s="13">
        <v>4.0199999999999996</v>
      </c>
      <c r="C1256" s="13">
        <v>4.2300000000000004</v>
      </c>
    </row>
    <row r="1257" spans="1:3">
      <c r="A1257" s="12">
        <v>23897</v>
      </c>
      <c r="B1257" s="14">
        <v>4.03</v>
      </c>
      <c r="C1257" s="14">
        <v>4.2300000000000004</v>
      </c>
    </row>
    <row r="1258" spans="1:3">
      <c r="A1258" s="9">
        <v>23898</v>
      </c>
      <c r="B1258" s="13">
        <v>4.03</v>
      </c>
      <c r="C1258" s="13">
        <v>4.2300000000000004</v>
      </c>
    </row>
    <row r="1259" spans="1:3">
      <c r="A1259" s="12">
        <v>23899</v>
      </c>
      <c r="B1259" s="14">
        <v>4.03</v>
      </c>
      <c r="C1259" s="14">
        <v>4.2300000000000004</v>
      </c>
    </row>
    <row r="1260" spans="1:3">
      <c r="A1260" s="9">
        <v>23900</v>
      </c>
      <c r="B1260" s="13">
        <v>4.03</v>
      </c>
      <c r="C1260" s="13">
        <v>4.2300000000000004</v>
      </c>
    </row>
    <row r="1261" spans="1:3">
      <c r="A1261" s="12">
        <v>23901</v>
      </c>
      <c r="B1261" s="14">
        <v>4.03</v>
      </c>
      <c r="C1261" s="14">
        <v>4.2300000000000004</v>
      </c>
    </row>
    <row r="1262" spans="1:3">
      <c r="A1262" s="9">
        <v>23902</v>
      </c>
      <c r="B1262" s="13">
        <v>4.03</v>
      </c>
      <c r="C1262" s="13">
        <v>4.2300000000000004</v>
      </c>
    </row>
    <row r="1263" spans="1:3">
      <c r="A1263" s="12">
        <v>23903</v>
      </c>
      <c r="B1263" s="14">
        <v>4.04</v>
      </c>
      <c r="C1263" s="14">
        <v>4.2300000000000004</v>
      </c>
    </row>
    <row r="1264" spans="1:3">
      <c r="A1264" s="9">
        <v>23904</v>
      </c>
      <c r="B1264" s="13">
        <v>4.01</v>
      </c>
      <c r="C1264" s="13">
        <v>4.2300000000000004</v>
      </c>
    </row>
    <row r="1265" spans="1:3">
      <c r="A1265" s="12">
        <v>23905</v>
      </c>
      <c r="B1265" s="14">
        <v>4.01</v>
      </c>
      <c r="C1265" s="14">
        <v>4.2300000000000004</v>
      </c>
    </row>
    <row r="1266" spans="1:3">
      <c r="A1266" s="9">
        <v>23906</v>
      </c>
      <c r="B1266" s="13">
        <v>4.01</v>
      </c>
      <c r="C1266" s="13">
        <v>4.2300000000000004</v>
      </c>
    </row>
    <row r="1267" spans="1:3">
      <c r="A1267" s="12">
        <v>23907</v>
      </c>
      <c r="B1267" s="14">
        <v>4.0199999999999996</v>
      </c>
      <c r="C1267" s="14">
        <v>4.21</v>
      </c>
    </row>
    <row r="1268" spans="1:3">
      <c r="A1268" s="9">
        <v>23908</v>
      </c>
      <c r="B1268" s="13">
        <v>4</v>
      </c>
      <c r="C1268" s="13">
        <v>4.21</v>
      </c>
    </row>
    <row r="1269" spans="1:3">
      <c r="A1269" s="12">
        <v>23909</v>
      </c>
      <c r="B1269" s="14">
        <v>4</v>
      </c>
      <c r="C1269" s="14">
        <v>4.21</v>
      </c>
    </row>
    <row r="1270" spans="1:3">
      <c r="A1270" s="9">
        <v>23910</v>
      </c>
      <c r="B1270" s="13">
        <v>3.98</v>
      </c>
      <c r="C1270" s="13">
        <v>4.21</v>
      </c>
    </row>
    <row r="1271" spans="1:3">
      <c r="A1271" s="12">
        <v>23911</v>
      </c>
      <c r="B1271" s="14">
        <v>3.98</v>
      </c>
      <c r="C1271" s="14">
        <v>4.21</v>
      </c>
    </row>
    <row r="1272" spans="1:3">
      <c r="A1272" s="9">
        <v>23912</v>
      </c>
      <c r="B1272" s="13">
        <v>3.98</v>
      </c>
      <c r="C1272" s="13">
        <v>4.21</v>
      </c>
    </row>
    <row r="1273" spans="1:3">
      <c r="A1273" s="12">
        <v>23913</v>
      </c>
      <c r="B1273" s="14">
        <v>3.98</v>
      </c>
      <c r="C1273" s="14">
        <v>4.21</v>
      </c>
    </row>
    <row r="1274" spans="1:3">
      <c r="A1274" s="9">
        <v>23914</v>
      </c>
      <c r="B1274" s="13">
        <v>3.95</v>
      </c>
      <c r="C1274" s="13">
        <v>4.2</v>
      </c>
    </row>
    <row r="1275" spans="1:3">
      <c r="A1275" s="12">
        <v>23915</v>
      </c>
      <c r="B1275" s="14">
        <v>3.95</v>
      </c>
      <c r="C1275" s="14">
        <v>4.2</v>
      </c>
    </row>
    <row r="1276" spans="1:3">
      <c r="A1276" s="9">
        <v>23916</v>
      </c>
      <c r="B1276" s="13">
        <v>3.94</v>
      </c>
      <c r="C1276" s="13">
        <v>4.2</v>
      </c>
    </row>
    <row r="1277" spans="1:3">
      <c r="A1277" s="12">
        <v>23917</v>
      </c>
      <c r="B1277" s="14">
        <v>3.92</v>
      </c>
      <c r="C1277" s="14">
        <v>4.1900000000000004</v>
      </c>
    </row>
    <row r="1278" spans="1:3">
      <c r="A1278" s="9">
        <v>23918</v>
      </c>
      <c r="B1278" s="13">
        <v>3.92</v>
      </c>
      <c r="C1278" s="13">
        <v>4.1900000000000004</v>
      </c>
    </row>
    <row r="1279" spans="1:3">
      <c r="A1279" s="12">
        <v>23919</v>
      </c>
      <c r="B1279" s="14">
        <v>3.92</v>
      </c>
      <c r="C1279" s="14">
        <v>4.1900000000000004</v>
      </c>
    </row>
    <row r="1280" spans="1:3">
      <c r="A1280" s="9">
        <v>23920</v>
      </c>
      <c r="B1280" s="13">
        <v>3.92</v>
      </c>
      <c r="C1280" s="13">
        <v>4.1900000000000004</v>
      </c>
    </row>
    <row r="1281" spans="1:3">
      <c r="A1281" s="12">
        <v>23921</v>
      </c>
      <c r="B1281" s="14">
        <v>3.93</v>
      </c>
      <c r="C1281" s="14">
        <v>4.1900000000000004</v>
      </c>
    </row>
    <row r="1282" spans="1:3">
      <c r="A1282" s="9">
        <v>23922</v>
      </c>
      <c r="B1282" s="13">
        <v>3.95</v>
      </c>
      <c r="C1282" s="13">
        <v>4.2</v>
      </c>
    </row>
    <row r="1283" spans="1:3">
      <c r="A1283" s="12">
        <v>23923</v>
      </c>
      <c r="B1283" s="14">
        <v>3.96</v>
      </c>
      <c r="C1283" s="14">
        <v>4.2</v>
      </c>
    </row>
    <row r="1284" spans="1:3">
      <c r="A1284" s="9">
        <v>23924</v>
      </c>
      <c r="B1284" s="13">
        <v>3.9699999999999998</v>
      </c>
      <c r="C1284" s="13">
        <v>4.2</v>
      </c>
    </row>
    <row r="1285" spans="1:3">
      <c r="A1285" s="12">
        <v>23925</v>
      </c>
      <c r="B1285" s="14">
        <v>3.98</v>
      </c>
      <c r="C1285" s="14">
        <v>4.21</v>
      </c>
    </row>
    <row r="1286" spans="1:3">
      <c r="A1286" s="9">
        <v>23926</v>
      </c>
      <c r="B1286" s="13">
        <v>3.98</v>
      </c>
      <c r="C1286" s="13">
        <v>4.21</v>
      </c>
    </row>
    <row r="1287" spans="1:3">
      <c r="A1287" s="12">
        <v>23927</v>
      </c>
      <c r="B1287" s="14">
        <v>3.98</v>
      </c>
      <c r="C1287" s="14">
        <v>4.21</v>
      </c>
    </row>
    <row r="1288" spans="1:3">
      <c r="A1288" s="9">
        <v>23928</v>
      </c>
      <c r="B1288" s="13">
        <v>3.98</v>
      </c>
      <c r="C1288" s="13">
        <v>4.21</v>
      </c>
    </row>
    <row r="1289" spans="1:3">
      <c r="A1289" s="12">
        <v>23929</v>
      </c>
      <c r="B1289" s="14">
        <v>3.98</v>
      </c>
      <c r="C1289" s="14">
        <v>4.21</v>
      </c>
    </row>
    <row r="1290" spans="1:3">
      <c r="A1290" s="9">
        <v>23930</v>
      </c>
      <c r="B1290" s="13">
        <v>3.99</v>
      </c>
      <c r="C1290" s="13">
        <v>4.21</v>
      </c>
    </row>
    <row r="1291" spans="1:3">
      <c r="A1291" s="12">
        <v>23931</v>
      </c>
      <c r="B1291" s="14">
        <v>3.98</v>
      </c>
      <c r="C1291" s="14">
        <v>4.2</v>
      </c>
    </row>
    <row r="1292" spans="1:3">
      <c r="A1292" s="9">
        <v>23932</v>
      </c>
      <c r="B1292" s="13">
        <v>3.9699999999999998</v>
      </c>
      <c r="C1292" s="13">
        <v>4.21</v>
      </c>
    </row>
    <row r="1293" spans="1:3">
      <c r="A1293" s="12">
        <v>23933</v>
      </c>
      <c r="B1293" s="14">
        <v>3.9699999999999998</v>
      </c>
      <c r="C1293" s="14">
        <v>4.21</v>
      </c>
    </row>
    <row r="1294" spans="1:3">
      <c r="A1294" s="9">
        <v>23934</v>
      </c>
      <c r="B1294" s="13">
        <v>3.9699999999999998</v>
      </c>
      <c r="C1294" s="13">
        <v>4.21</v>
      </c>
    </row>
    <row r="1295" spans="1:3">
      <c r="A1295" s="12">
        <v>23935</v>
      </c>
      <c r="B1295" s="14">
        <v>3.98</v>
      </c>
      <c r="C1295" s="14">
        <v>4.21</v>
      </c>
    </row>
    <row r="1296" spans="1:3">
      <c r="A1296" s="9">
        <v>23936</v>
      </c>
      <c r="B1296" s="13">
        <v>3.98</v>
      </c>
      <c r="C1296" s="13">
        <v>4.21</v>
      </c>
    </row>
    <row r="1297" spans="1:3">
      <c r="A1297" s="12">
        <v>23937</v>
      </c>
      <c r="B1297" s="14">
        <v>3.99</v>
      </c>
      <c r="C1297" s="14">
        <v>4.21</v>
      </c>
    </row>
    <row r="1298" spans="1:3">
      <c r="A1298" s="9">
        <v>23938</v>
      </c>
      <c r="B1298" s="13">
        <v>3.98</v>
      </c>
      <c r="C1298" s="13">
        <v>4.2</v>
      </c>
    </row>
    <row r="1299" spans="1:3">
      <c r="A1299" s="12">
        <v>23939</v>
      </c>
      <c r="B1299" s="14">
        <v>3.98</v>
      </c>
      <c r="C1299" s="14">
        <v>4.2</v>
      </c>
    </row>
    <row r="1300" spans="1:3">
      <c r="A1300" s="9">
        <v>23940</v>
      </c>
      <c r="B1300" s="13">
        <v>3.98</v>
      </c>
      <c r="C1300" s="13">
        <v>4.2</v>
      </c>
    </row>
    <row r="1301" spans="1:3">
      <c r="A1301" s="12">
        <v>23941</v>
      </c>
      <c r="B1301" s="14">
        <v>3.98</v>
      </c>
      <c r="C1301" s="14">
        <v>4.2</v>
      </c>
    </row>
    <row r="1302" spans="1:3">
      <c r="A1302" s="9">
        <v>23942</v>
      </c>
      <c r="B1302" s="13">
        <v>3.98</v>
      </c>
      <c r="C1302" s="13">
        <v>4.2</v>
      </c>
    </row>
    <row r="1303" spans="1:3">
      <c r="A1303" s="12">
        <v>23943</v>
      </c>
      <c r="B1303" s="14">
        <v>3.98</v>
      </c>
      <c r="C1303" s="14">
        <v>4.2</v>
      </c>
    </row>
    <row r="1304" spans="1:3">
      <c r="A1304" s="9">
        <v>23944</v>
      </c>
      <c r="B1304" s="13">
        <v>3.98</v>
      </c>
      <c r="C1304" s="13">
        <v>4.2</v>
      </c>
    </row>
    <row r="1305" spans="1:3">
      <c r="A1305" s="12">
        <v>23945</v>
      </c>
      <c r="B1305" s="14">
        <v>3.98</v>
      </c>
      <c r="C1305" s="14">
        <v>4.2</v>
      </c>
    </row>
    <row r="1306" spans="1:3">
      <c r="A1306" s="9">
        <v>23946</v>
      </c>
      <c r="B1306" s="13">
        <v>3.98</v>
      </c>
      <c r="C1306" s="13">
        <v>4.2</v>
      </c>
    </row>
    <row r="1307" spans="1:3">
      <c r="A1307" s="12">
        <v>23947</v>
      </c>
      <c r="B1307" s="14">
        <v>3.98</v>
      </c>
      <c r="C1307" s="14">
        <v>4.2</v>
      </c>
    </row>
    <row r="1308" spans="1:3">
      <c r="A1308" s="9">
        <v>23948</v>
      </c>
      <c r="B1308" s="13">
        <v>3.98</v>
      </c>
      <c r="C1308" s="13">
        <v>4.2</v>
      </c>
    </row>
    <row r="1309" spans="1:3">
      <c r="A1309" s="12">
        <v>23949</v>
      </c>
      <c r="B1309" s="14">
        <v>3.98</v>
      </c>
      <c r="C1309" s="14">
        <v>4.2</v>
      </c>
    </row>
    <row r="1310" spans="1:3">
      <c r="A1310" s="9">
        <v>23950</v>
      </c>
      <c r="B1310" s="13">
        <v>3.99</v>
      </c>
      <c r="C1310" s="13">
        <v>4.2</v>
      </c>
    </row>
    <row r="1311" spans="1:3">
      <c r="A1311" s="12">
        <v>23951</v>
      </c>
      <c r="B1311" s="14">
        <v>4</v>
      </c>
      <c r="C1311" s="14">
        <v>4.2</v>
      </c>
    </row>
    <row r="1312" spans="1:3">
      <c r="A1312" s="9">
        <v>23952</v>
      </c>
      <c r="B1312" s="13">
        <v>4.01</v>
      </c>
      <c r="C1312" s="13">
        <v>4.21</v>
      </c>
    </row>
    <row r="1313" spans="1:3">
      <c r="A1313" s="12">
        <v>23953</v>
      </c>
      <c r="B1313" s="14">
        <v>4.0199999999999996</v>
      </c>
      <c r="C1313" s="14">
        <v>4.22</v>
      </c>
    </row>
    <row r="1314" spans="1:3">
      <c r="A1314" s="9">
        <v>23954</v>
      </c>
      <c r="B1314" s="13">
        <v>4.0199999999999996</v>
      </c>
      <c r="C1314" s="13">
        <v>4.22</v>
      </c>
    </row>
    <row r="1315" spans="1:3">
      <c r="A1315" s="12">
        <v>23955</v>
      </c>
      <c r="B1315" s="14">
        <v>4.0199999999999996</v>
      </c>
      <c r="C1315" s="14">
        <v>4.22</v>
      </c>
    </row>
    <row r="1316" spans="1:3">
      <c r="A1316" s="9">
        <v>23956</v>
      </c>
      <c r="B1316" s="13">
        <v>4.0199999999999996</v>
      </c>
      <c r="C1316" s="13">
        <v>4.22</v>
      </c>
    </row>
    <row r="1317" spans="1:3">
      <c r="A1317" s="12">
        <v>23957</v>
      </c>
      <c r="B1317" s="14">
        <v>4.0199999999999996</v>
      </c>
      <c r="C1317" s="14">
        <v>4.22</v>
      </c>
    </row>
    <row r="1318" spans="1:3">
      <c r="A1318" s="9">
        <v>23958</v>
      </c>
      <c r="B1318" s="13">
        <v>4.0199999999999996</v>
      </c>
      <c r="C1318" s="13">
        <v>4.2300000000000004</v>
      </c>
    </row>
    <row r="1319" spans="1:3">
      <c r="A1319" s="12">
        <v>23959</v>
      </c>
      <c r="B1319" s="14">
        <v>4.03</v>
      </c>
      <c r="C1319" s="14">
        <v>4.2300000000000004</v>
      </c>
    </row>
    <row r="1320" spans="1:3">
      <c r="A1320" s="9">
        <v>23960</v>
      </c>
      <c r="B1320" s="13">
        <v>4.04</v>
      </c>
      <c r="C1320" s="13">
        <v>4.24</v>
      </c>
    </row>
    <row r="1321" spans="1:3">
      <c r="A1321" s="12">
        <v>23961</v>
      </c>
      <c r="B1321" s="14">
        <v>4.04</v>
      </c>
      <c r="C1321" s="14">
        <v>4.24</v>
      </c>
    </row>
    <row r="1322" spans="1:3">
      <c r="A1322" s="9">
        <v>23962</v>
      </c>
      <c r="B1322" s="13">
        <v>4.04</v>
      </c>
      <c r="C1322" s="13">
        <v>4.24</v>
      </c>
    </row>
    <row r="1323" spans="1:3">
      <c r="A1323" s="12">
        <v>23963</v>
      </c>
      <c r="B1323" s="14">
        <v>4.04</v>
      </c>
      <c r="C1323" s="14">
        <v>4.24</v>
      </c>
    </row>
    <row r="1324" spans="1:3">
      <c r="A1324" s="9">
        <v>23964</v>
      </c>
      <c r="B1324" s="13">
        <v>4.04</v>
      </c>
      <c r="C1324" s="13">
        <v>4.24</v>
      </c>
    </row>
    <row r="1325" spans="1:3">
      <c r="A1325" s="12">
        <v>23965</v>
      </c>
      <c r="B1325" s="14">
        <v>4.05</v>
      </c>
      <c r="C1325" s="14">
        <v>4.25</v>
      </c>
    </row>
    <row r="1326" spans="1:3">
      <c r="A1326" s="9">
        <v>23966</v>
      </c>
      <c r="B1326" s="13">
        <v>4.05</v>
      </c>
      <c r="C1326" s="13">
        <v>4.25</v>
      </c>
    </row>
    <row r="1327" spans="1:3">
      <c r="A1327" s="12">
        <v>23967</v>
      </c>
      <c r="B1327" s="14">
        <v>4.05</v>
      </c>
      <c r="C1327" s="14">
        <v>4.25</v>
      </c>
    </row>
    <row r="1328" spans="1:3">
      <c r="A1328" s="9">
        <v>23968</v>
      </c>
      <c r="B1328" s="13">
        <v>4.05</v>
      </c>
      <c r="C1328" s="13">
        <v>4.25</v>
      </c>
    </row>
    <row r="1329" spans="1:3">
      <c r="A1329" s="12">
        <v>23969</v>
      </c>
      <c r="B1329" s="14">
        <v>4.05</v>
      </c>
      <c r="C1329" s="14">
        <v>4.25</v>
      </c>
    </row>
    <row r="1330" spans="1:3">
      <c r="A1330" s="9">
        <v>23970</v>
      </c>
      <c r="B1330" s="13">
        <v>4.0599999999999996</v>
      </c>
      <c r="C1330" s="13">
        <v>4.26</v>
      </c>
    </row>
    <row r="1331" spans="1:3">
      <c r="A1331" s="12">
        <v>23971</v>
      </c>
      <c r="B1331" s="14">
        <v>4.07</v>
      </c>
      <c r="C1331" s="14">
        <v>4.2699999999999996</v>
      </c>
    </row>
    <row r="1332" spans="1:3">
      <c r="A1332" s="9">
        <v>23972</v>
      </c>
      <c r="B1332" s="13">
        <v>4.08</v>
      </c>
      <c r="C1332" s="13">
        <v>4.26</v>
      </c>
    </row>
    <row r="1333" spans="1:3">
      <c r="A1333" s="12">
        <v>23973</v>
      </c>
      <c r="B1333" s="14">
        <v>4.08</v>
      </c>
      <c r="C1333" s="14">
        <v>4.26</v>
      </c>
    </row>
    <row r="1334" spans="1:3">
      <c r="A1334" s="9">
        <v>23974</v>
      </c>
      <c r="B1334" s="13">
        <v>4.08</v>
      </c>
      <c r="C1334" s="13">
        <v>4.26</v>
      </c>
    </row>
    <row r="1335" spans="1:3">
      <c r="A1335" s="12">
        <v>23975</v>
      </c>
      <c r="B1335" s="14">
        <v>4.08</v>
      </c>
      <c r="C1335" s="14">
        <v>4.26</v>
      </c>
    </row>
    <row r="1336" spans="1:3">
      <c r="A1336" s="9">
        <v>23976</v>
      </c>
      <c r="B1336" s="13">
        <v>4.08</v>
      </c>
      <c r="C1336" s="13">
        <v>4.26</v>
      </c>
    </row>
    <row r="1337" spans="1:3">
      <c r="A1337" s="12">
        <v>23977</v>
      </c>
      <c r="B1337" s="14">
        <v>4.08</v>
      </c>
      <c r="C1337" s="14">
        <v>4.26</v>
      </c>
    </row>
    <row r="1338" spans="1:3">
      <c r="A1338" s="9">
        <v>23978</v>
      </c>
      <c r="B1338" s="13">
        <v>4.09</v>
      </c>
      <c r="C1338" s="13">
        <v>4.2699999999999996</v>
      </c>
    </row>
    <row r="1339" spans="1:3">
      <c r="A1339" s="12">
        <v>23979</v>
      </c>
      <c r="B1339" s="14">
        <v>4.0999999999999996</v>
      </c>
      <c r="C1339" s="14">
        <v>4.26</v>
      </c>
    </row>
    <row r="1340" spans="1:3">
      <c r="A1340" s="9">
        <v>23980</v>
      </c>
      <c r="B1340" s="13">
        <v>4.1100000000000003</v>
      </c>
      <c r="C1340" s="13">
        <v>4.2699999999999996</v>
      </c>
    </row>
    <row r="1341" spans="1:3">
      <c r="A1341" s="12">
        <v>23981</v>
      </c>
      <c r="B1341" s="14">
        <v>4.12</v>
      </c>
      <c r="C1341" s="14">
        <v>4.2699999999999996</v>
      </c>
    </row>
    <row r="1342" spans="1:3">
      <c r="A1342" s="9">
        <v>23982</v>
      </c>
      <c r="B1342" s="13">
        <v>4.12</v>
      </c>
      <c r="C1342" s="13">
        <v>4.2699999999999996</v>
      </c>
    </row>
    <row r="1343" spans="1:3">
      <c r="A1343" s="12">
        <v>23983</v>
      </c>
      <c r="B1343" s="14">
        <v>4.12</v>
      </c>
      <c r="C1343" s="14">
        <v>4.2699999999999996</v>
      </c>
    </row>
    <row r="1344" spans="1:3">
      <c r="A1344" s="9">
        <v>23984</v>
      </c>
      <c r="B1344" s="13">
        <v>4.1500000000000004</v>
      </c>
      <c r="C1344" s="13">
        <v>4.2699999999999996</v>
      </c>
    </row>
    <row r="1345" spans="1:3">
      <c r="A1345" s="12">
        <v>23985</v>
      </c>
      <c r="B1345" s="14">
        <v>4.13</v>
      </c>
      <c r="C1345" s="14">
        <v>4.2699999999999996</v>
      </c>
    </row>
    <row r="1346" spans="1:3">
      <c r="A1346" s="9">
        <v>23986</v>
      </c>
      <c r="B1346" s="13">
        <v>4.13</v>
      </c>
      <c r="C1346" s="13">
        <v>4.28</v>
      </c>
    </row>
    <row r="1347" spans="1:3">
      <c r="A1347" s="12">
        <v>23987</v>
      </c>
      <c r="B1347" s="14">
        <v>4.1500000000000004</v>
      </c>
      <c r="C1347" s="14">
        <v>4.28</v>
      </c>
    </row>
    <row r="1348" spans="1:3">
      <c r="A1348" s="9">
        <v>23988</v>
      </c>
      <c r="B1348" s="13">
        <v>4.13</v>
      </c>
      <c r="C1348" s="13">
        <v>4.2699999999999996</v>
      </c>
    </row>
    <row r="1349" spans="1:3">
      <c r="A1349" s="12">
        <v>23989</v>
      </c>
      <c r="B1349" s="14">
        <v>4.13</v>
      </c>
      <c r="C1349" s="14">
        <v>4.2699999999999996</v>
      </c>
    </row>
    <row r="1350" spans="1:3">
      <c r="A1350" s="9">
        <v>23990</v>
      </c>
      <c r="B1350" s="13">
        <v>4.13</v>
      </c>
      <c r="C1350" s="13">
        <v>4.2699999999999996</v>
      </c>
    </row>
    <row r="1351" spans="1:3">
      <c r="A1351" s="12">
        <v>23991</v>
      </c>
      <c r="B1351" s="14">
        <v>4.13</v>
      </c>
      <c r="C1351" s="14">
        <v>4.2699999999999996</v>
      </c>
    </row>
    <row r="1352" spans="1:3">
      <c r="A1352" s="9">
        <v>23992</v>
      </c>
      <c r="B1352" s="13">
        <v>4.13</v>
      </c>
      <c r="C1352" s="13">
        <v>4.2699999999999996</v>
      </c>
    </row>
    <row r="1353" spans="1:3">
      <c r="A1353" s="12">
        <v>23993</v>
      </c>
      <c r="B1353" s="14">
        <v>4.1500000000000004</v>
      </c>
      <c r="C1353" s="14">
        <v>4.2699999999999996</v>
      </c>
    </row>
    <row r="1354" spans="1:3">
      <c r="A1354" s="9">
        <v>23994</v>
      </c>
      <c r="B1354" s="13">
        <v>4.1500000000000004</v>
      </c>
      <c r="C1354" s="13">
        <v>4.2699999999999996</v>
      </c>
    </row>
    <row r="1355" spans="1:3">
      <c r="A1355" s="12">
        <v>23995</v>
      </c>
      <c r="B1355" s="14">
        <v>4.1500000000000004</v>
      </c>
      <c r="C1355" s="14">
        <v>4.28</v>
      </c>
    </row>
    <row r="1356" spans="1:3">
      <c r="A1356" s="9">
        <v>23996</v>
      </c>
      <c r="B1356" s="13">
        <v>4.1500000000000004</v>
      </c>
      <c r="C1356" s="13">
        <v>4.28</v>
      </c>
    </row>
    <row r="1357" spans="1:3">
      <c r="A1357" s="12">
        <v>23997</v>
      </c>
      <c r="B1357" s="14">
        <v>4.1500000000000004</v>
      </c>
      <c r="C1357" s="14">
        <v>4.28</v>
      </c>
    </row>
    <row r="1358" spans="1:3">
      <c r="A1358" s="9">
        <v>23998</v>
      </c>
      <c r="B1358" s="13">
        <v>4.1500000000000004</v>
      </c>
      <c r="C1358" s="13">
        <v>4.28</v>
      </c>
    </row>
    <row r="1359" spans="1:3">
      <c r="A1359" s="12">
        <v>23999</v>
      </c>
      <c r="B1359" s="14">
        <v>4.1500000000000004</v>
      </c>
      <c r="C1359" s="14">
        <v>4.28</v>
      </c>
    </row>
    <row r="1360" spans="1:3">
      <c r="A1360" s="9">
        <v>24000</v>
      </c>
      <c r="B1360" s="13">
        <v>4.17</v>
      </c>
      <c r="C1360" s="13">
        <v>4.28</v>
      </c>
    </row>
    <row r="1361" spans="1:3">
      <c r="A1361" s="12">
        <v>24001</v>
      </c>
      <c r="B1361" s="14">
        <v>4.18</v>
      </c>
      <c r="C1361" s="14">
        <v>4.2699999999999996</v>
      </c>
    </row>
    <row r="1362" spans="1:3">
      <c r="A1362" s="9">
        <v>24002</v>
      </c>
      <c r="B1362" s="13">
        <v>4.18</v>
      </c>
      <c r="C1362" s="13">
        <v>4.2699999999999996</v>
      </c>
    </row>
    <row r="1363" spans="1:3">
      <c r="A1363" s="12">
        <v>24003</v>
      </c>
      <c r="B1363" s="14">
        <v>4.18</v>
      </c>
      <c r="C1363" s="14">
        <v>4.2699999999999996</v>
      </c>
    </row>
    <row r="1364" spans="1:3">
      <c r="A1364" s="9">
        <v>24004</v>
      </c>
      <c r="B1364" s="13">
        <v>4.18</v>
      </c>
      <c r="C1364" s="13">
        <v>4.2699999999999996</v>
      </c>
    </row>
    <row r="1365" spans="1:3">
      <c r="A1365" s="12">
        <v>24005</v>
      </c>
      <c r="B1365" s="14">
        <v>4.18</v>
      </c>
      <c r="C1365" s="14">
        <v>4.2699999999999996</v>
      </c>
    </row>
    <row r="1366" spans="1:3">
      <c r="A1366" s="9">
        <v>24006</v>
      </c>
      <c r="B1366" s="13">
        <v>4.1900000000000004</v>
      </c>
      <c r="C1366" s="13">
        <v>4.28</v>
      </c>
    </row>
    <row r="1367" spans="1:3">
      <c r="A1367" s="12">
        <v>24007</v>
      </c>
      <c r="B1367" s="14">
        <v>4.1900000000000004</v>
      </c>
      <c r="C1367" s="14">
        <v>4.29</v>
      </c>
    </row>
    <row r="1368" spans="1:3">
      <c r="A1368" s="9">
        <v>24008</v>
      </c>
      <c r="B1368" s="13">
        <v>4.25</v>
      </c>
      <c r="C1368" s="13">
        <v>4.3</v>
      </c>
    </row>
    <row r="1369" spans="1:3">
      <c r="A1369" s="12">
        <v>24009</v>
      </c>
      <c r="B1369" s="14">
        <v>4.3099999999999996</v>
      </c>
      <c r="C1369" s="14">
        <v>4.3099999999999996</v>
      </c>
    </row>
    <row r="1370" spans="1:3">
      <c r="A1370" s="9">
        <v>24010</v>
      </c>
      <c r="B1370" s="13">
        <v>4.3099999999999996</v>
      </c>
      <c r="C1370" s="13">
        <v>4.3099999999999996</v>
      </c>
    </row>
    <row r="1371" spans="1:3">
      <c r="A1371" s="12">
        <v>24011</v>
      </c>
      <c r="B1371" s="14">
        <v>4.3099999999999996</v>
      </c>
      <c r="C1371" s="14">
        <v>4.3099999999999996</v>
      </c>
    </row>
    <row r="1372" spans="1:3">
      <c r="A1372" s="9">
        <v>24012</v>
      </c>
      <c r="B1372" s="13">
        <v>4.29</v>
      </c>
      <c r="C1372" s="13">
        <v>4.3099999999999996</v>
      </c>
    </row>
    <row r="1373" spans="1:3">
      <c r="A1373" s="12">
        <v>24013</v>
      </c>
      <c r="B1373" s="14">
        <v>4.33</v>
      </c>
      <c r="C1373" s="14">
        <v>4.33</v>
      </c>
    </row>
    <row r="1374" spans="1:3">
      <c r="A1374" s="9">
        <v>24014</v>
      </c>
      <c r="B1374" s="13">
        <v>4.38</v>
      </c>
      <c r="C1374" s="13">
        <v>4.3600000000000003</v>
      </c>
    </row>
    <row r="1375" spans="1:3">
      <c r="A1375" s="12">
        <v>24015</v>
      </c>
      <c r="B1375" s="14">
        <v>4.3600000000000003</v>
      </c>
      <c r="C1375" s="14">
        <v>4.3499999999999996</v>
      </c>
    </row>
    <row r="1376" spans="1:3">
      <c r="A1376" s="9">
        <v>24016</v>
      </c>
      <c r="B1376" s="13">
        <v>4.37</v>
      </c>
      <c r="C1376" s="13">
        <v>4.3600000000000003</v>
      </c>
    </row>
    <row r="1377" spans="1:3">
      <c r="A1377" s="12">
        <v>24017</v>
      </c>
      <c r="B1377" s="14">
        <v>4.37</v>
      </c>
      <c r="C1377" s="14">
        <v>4.3600000000000003</v>
      </c>
    </row>
    <row r="1378" spans="1:3">
      <c r="A1378" s="9">
        <v>24018</v>
      </c>
      <c r="B1378" s="13">
        <v>4.37</v>
      </c>
      <c r="C1378" s="13">
        <v>4.3600000000000003</v>
      </c>
    </row>
    <row r="1379" spans="1:3">
      <c r="A1379" s="12">
        <v>24019</v>
      </c>
      <c r="B1379" s="14">
        <v>4.32</v>
      </c>
      <c r="C1379" s="14">
        <v>4.3499999999999996</v>
      </c>
    </row>
    <row r="1380" spans="1:3">
      <c r="A1380" s="9">
        <v>24020</v>
      </c>
      <c r="B1380" s="13">
        <v>4.3</v>
      </c>
      <c r="C1380" s="13">
        <v>4.33</v>
      </c>
    </row>
    <row r="1381" spans="1:3">
      <c r="A1381" s="12">
        <v>24021</v>
      </c>
      <c r="B1381" s="14">
        <v>4.29</v>
      </c>
      <c r="C1381" s="14">
        <v>4.32</v>
      </c>
    </row>
    <row r="1382" spans="1:3">
      <c r="A1382" s="9">
        <v>24022</v>
      </c>
      <c r="B1382" s="13">
        <v>4.28</v>
      </c>
      <c r="C1382" s="13">
        <v>4.3099999999999996</v>
      </c>
    </row>
    <row r="1383" spans="1:3">
      <c r="A1383" s="12">
        <v>24023</v>
      </c>
      <c r="B1383" s="14">
        <v>4.28</v>
      </c>
      <c r="C1383" s="14">
        <v>4.32</v>
      </c>
    </row>
    <row r="1384" spans="1:3">
      <c r="A1384" s="9">
        <v>24024</v>
      </c>
      <c r="B1384" s="13">
        <v>4.28</v>
      </c>
      <c r="C1384" s="13">
        <v>4.32</v>
      </c>
    </row>
    <row r="1385" spans="1:3">
      <c r="A1385" s="12">
        <v>24025</v>
      </c>
      <c r="B1385" s="14">
        <v>4.28</v>
      </c>
      <c r="C1385" s="14">
        <v>4.32</v>
      </c>
    </row>
    <row r="1386" spans="1:3">
      <c r="A1386" s="9">
        <v>24026</v>
      </c>
      <c r="B1386" s="13">
        <v>4.2699999999999996</v>
      </c>
      <c r="C1386" s="13">
        <v>4.3099999999999996</v>
      </c>
    </row>
    <row r="1387" spans="1:3">
      <c r="A1387" s="12">
        <v>24027</v>
      </c>
      <c r="B1387" s="14">
        <v>4.2699999999999996</v>
      </c>
      <c r="C1387" s="14">
        <v>4.3099999999999996</v>
      </c>
    </row>
    <row r="1388" spans="1:3">
      <c r="A1388" s="9">
        <v>24028</v>
      </c>
      <c r="B1388" s="13">
        <v>4.25</v>
      </c>
      <c r="C1388" s="13">
        <v>4.3</v>
      </c>
    </row>
    <row r="1389" spans="1:3">
      <c r="A1389" s="12">
        <v>24029</v>
      </c>
      <c r="B1389" s="14">
        <v>4.2300000000000004</v>
      </c>
      <c r="C1389" s="14">
        <v>4.3099999999999996</v>
      </c>
    </row>
    <row r="1390" spans="1:3">
      <c r="A1390" s="9">
        <v>24030</v>
      </c>
      <c r="B1390" s="13">
        <v>4.28</v>
      </c>
      <c r="C1390" s="13">
        <v>4.34</v>
      </c>
    </row>
    <row r="1391" spans="1:3">
      <c r="A1391" s="12">
        <v>24031</v>
      </c>
      <c r="B1391" s="14">
        <v>4.28</v>
      </c>
      <c r="C1391" s="14">
        <v>4.34</v>
      </c>
    </row>
    <row r="1392" spans="1:3">
      <c r="A1392" s="9">
        <v>24032</v>
      </c>
      <c r="B1392" s="13">
        <v>4.28</v>
      </c>
      <c r="C1392" s="13">
        <v>4.34</v>
      </c>
    </row>
    <row r="1393" spans="1:3">
      <c r="A1393" s="12">
        <v>24033</v>
      </c>
      <c r="B1393" s="14">
        <v>4.29</v>
      </c>
      <c r="C1393" s="14">
        <v>4.34</v>
      </c>
    </row>
    <row r="1394" spans="1:3">
      <c r="A1394" s="9">
        <v>24034</v>
      </c>
      <c r="B1394" s="13">
        <v>4.29</v>
      </c>
      <c r="C1394" s="13">
        <v>4.3499999999999996</v>
      </c>
    </row>
    <row r="1395" spans="1:3">
      <c r="A1395" s="12">
        <v>24035</v>
      </c>
      <c r="B1395" s="14">
        <v>4.29</v>
      </c>
      <c r="C1395" s="14">
        <v>4.3600000000000003</v>
      </c>
    </row>
    <row r="1396" spans="1:3">
      <c r="A1396" s="9">
        <v>24036</v>
      </c>
      <c r="B1396" s="13">
        <v>4.3</v>
      </c>
      <c r="C1396" s="13">
        <v>4.37</v>
      </c>
    </row>
    <row r="1397" spans="1:3">
      <c r="A1397" s="12">
        <v>24037</v>
      </c>
      <c r="B1397" s="14">
        <v>4.3</v>
      </c>
      <c r="C1397" s="14">
        <v>4.3600000000000003</v>
      </c>
    </row>
    <row r="1398" spans="1:3">
      <c r="A1398" s="9">
        <v>24038</v>
      </c>
      <c r="B1398" s="13">
        <v>4.3</v>
      </c>
      <c r="C1398" s="13">
        <v>4.3600000000000003</v>
      </c>
    </row>
    <row r="1399" spans="1:3">
      <c r="A1399" s="12">
        <v>24039</v>
      </c>
      <c r="B1399" s="14">
        <v>4.3</v>
      </c>
      <c r="C1399" s="14">
        <v>4.3600000000000003</v>
      </c>
    </row>
    <row r="1400" spans="1:3">
      <c r="A1400" s="9">
        <v>24040</v>
      </c>
      <c r="B1400" s="13">
        <v>4.3099999999999996</v>
      </c>
      <c r="C1400" s="13">
        <v>4.38</v>
      </c>
    </row>
    <row r="1401" spans="1:3">
      <c r="A1401" s="12">
        <v>24041</v>
      </c>
      <c r="B1401" s="14">
        <v>4.32</v>
      </c>
      <c r="C1401" s="14">
        <v>4.38</v>
      </c>
    </row>
    <row r="1402" spans="1:3">
      <c r="A1402" s="9">
        <v>24042</v>
      </c>
      <c r="B1402" s="13">
        <v>4.33</v>
      </c>
      <c r="C1402" s="13">
        <v>4.3899999999999997</v>
      </c>
    </row>
    <row r="1403" spans="1:3">
      <c r="A1403" s="12">
        <v>24043</v>
      </c>
      <c r="B1403" s="14">
        <v>4.33</v>
      </c>
      <c r="C1403" s="14">
        <v>4.4000000000000004</v>
      </c>
    </row>
    <row r="1404" spans="1:3">
      <c r="A1404" s="9">
        <v>24044</v>
      </c>
      <c r="B1404" s="13">
        <v>4.33</v>
      </c>
      <c r="C1404" s="13">
        <v>4.41</v>
      </c>
    </row>
    <row r="1405" spans="1:3">
      <c r="A1405" s="12">
        <v>24045</v>
      </c>
      <c r="B1405" s="14">
        <v>4.33</v>
      </c>
      <c r="C1405" s="14">
        <v>4.41</v>
      </c>
    </row>
    <row r="1406" spans="1:3">
      <c r="A1406" s="9">
        <v>24046</v>
      </c>
      <c r="B1406" s="13">
        <v>4.33</v>
      </c>
      <c r="C1406" s="13">
        <v>4.41</v>
      </c>
    </row>
    <row r="1407" spans="1:3">
      <c r="A1407" s="12">
        <v>24047</v>
      </c>
      <c r="B1407" s="14">
        <v>4.3499999999999996</v>
      </c>
      <c r="C1407" s="14">
        <v>4.43</v>
      </c>
    </row>
    <row r="1408" spans="1:3">
      <c r="A1408" s="9">
        <v>24048</v>
      </c>
      <c r="B1408" s="13">
        <v>4.3499999999999996</v>
      </c>
      <c r="C1408" s="13">
        <v>4.43</v>
      </c>
    </row>
    <row r="1409" spans="1:3">
      <c r="A1409" s="12">
        <v>24049</v>
      </c>
      <c r="B1409" s="14">
        <v>4.3600000000000003</v>
      </c>
      <c r="C1409" s="14">
        <v>4.43</v>
      </c>
    </row>
    <row r="1410" spans="1:3">
      <c r="A1410" s="9">
        <v>24050</v>
      </c>
      <c r="B1410" s="13">
        <v>4.38</v>
      </c>
      <c r="C1410" s="13">
        <v>4.43</v>
      </c>
    </row>
    <row r="1411" spans="1:3">
      <c r="A1411" s="12">
        <v>24051</v>
      </c>
      <c r="B1411" s="14">
        <v>4.38</v>
      </c>
      <c r="C1411" s="14">
        <v>4.43</v>
      </c>
    </row>
    <row r="1412" spans="1:3">
      <c r="A1412" s="9">
        <v>24052</v>
      </c>
      <c r="B1412" s="13">
        <v>4.38</v>
      </c>
      <c r="C1412" s="13">
        <v>4.43</v>
      </c>
    </row>
    <row r="1413" spans="1:3">
      <c r="A1413" s="12">
        <v>24053</v>
      </c>
      <c r="B1413" s="14">
        <v>4.38</v>
      </c>
      <c r="C1413" s="14">
        <v>4.43</v>
      </c>
    </row>
    <row r="1414" spans="1:3">
      <c r="A1414" s="9">
        <v>24054</v>
      </c>
      <c r="B1414" s="13">
        <v>4.38</v>
      </c>
      <c r="C1414" s="13">
        <v>4.45</v>
      </c>
    </row>
    <row r="1415" spans="1:3">
      <c r="A1415" s="12">
        <v>24055</v>
      </c>
      <c r="B1415" s="14">
        <v>4.3899999999999997</v>
      </c>
      <c r="C1415" s="14">
        <v>4.47</v>
      </c>
    </row>
    <row r="1416" spans="1:3">
      <c r="A1416" s="9">
        <v>24056</v>
      </c>
      <c r="B1416" s="13">
        <v>4.38</v>
      </c>
      <c r="C1416" s="13">
        <v>4.46</v>
      </c>
    </row>
    <row r="1417" spans="1:3">
      <c r="A1417" s="12">
        <v>24057</v>
      </c>
      <c r="B1417" s="14">
        <v>4.38</v>
      </c>
      <c r="C1417" s="14">
        <v>4.46</v>
      </c>
    </row>
    <row r="1418" spans="1:3">
      <c r="A1418" s="9">
        <v>24058</v>
      </c>
      <c r="B1418" s="13">
        <v>4.37</v>
      </c>
      <c r="C1418" s="13">
        <v>4.4400000000000004</v>
      </c>
    </row>
    <row r="1419" spans="1:3">
      <c r="A1419" s="12">
        <v>24059</v>
      </c>
      <c r="B1419" s="14">
        <v>4.37</v>
      </c>
      <c r="C1419" s="14">
        <v>4.4400000000000004</v>
      </c>
    </row>
    <row r="1420" spans="1:3">
      <c r="A1420" s="9">
        <v>24060</v>
      </c>
      <c r="B1420" s="13">
        <v>4.37</v>
      </c>
      <c r="C1420" s="13">
        <v>4.4400000000000004</v>
      </c>
    </row>
    <row r="1421" spans="1:3">
      <c r="A1421" s="12">
        <v>24061</v>
      </c>
      <c r="B1421" s="14">
        <v>4.3600000000000003</v>
      </c>
      <c r="C1421" s="14">
        <v>4.45</v>
      </c>
    </row>
    <row r="1422" spans="1:3">
      <c r="A1422" s="9">
        <v>24062</v>
      </c>
      <c r="B1422" s="13">
        <v>4.3600000000000003</v>
      </c>
      <c r="C1422" s="13">
        <v>4.4400000000000004</v>
      </c>
    </row>
    <row r="1423" spans="1:3">
      <c r="A1423" s="12">
        <v>24063</v>
      </c>
      <c r="B1423" s="14">
        <v>4.3499999999999996</v>
      </c>
      <c r="C1423" s="14">
        <v>4.45</v>
      </c>
    </row>
    <row r="1424" spans="1:3">
      <c r="A1424" s="9">
        <v>24064</v>
      </c>
      <c r="B1424" s="13">
        <v>4.3499999999999996</v>
      </c>
      <c r="C1424" s="13">
        <v>4.45</v>
      </c>
    </row>
    <row r="1425" spans="1:3">
      <c r="A1425" s="12">
        <v>24065</v>
      </c>
      <c r="B1425" s="14">
        <v>4.37</v>
      </c>
      <c r="C1425" s="14">
        <v>4.46</v>
      </c>
    </row>
    <row r="1426" spans="1:3">
      <c r="A1426" s="9">
        <v>24066</v>
      </c>
      <c r="B1426" s="13">
        <v>4.37</v>
      </c>
      <c r="C1426" s="13">
        <v>4.46</v>
      </c>
    </row>
    <row r="1427" spans="1:3">
      <c r="A1427" s="12">
        <v>24067</v>
      </c>
      <c r="B1427" s="14">
        <v>4.37</v>
      </c>
      <c r="C1427" s="14">
        <v>4.46</v>
      </c>
    </row>
    <row r="1428" spans="1:3">
      <c r="A1428" s="9">
        <v>24068</v>
      </c>
      <c r="B1428" s="13">
        <v>4.38</v>
      </c>
      <c r="C1428" s="13">
        <v>4.45</v>
      </c>
    </row>
    <row r="1429" spans="1:3">
      <c r="A1429" s="12">
        <v>24069</v>
      </c>
      <c r="B1429" s="14">
        <v>4.38</v>
      </c>
      <c r="C1429" s="14">
        <v>4.45</v>
      </c>
    </row>
    <row r="1430" spans="1:3">
      <c r="A1430" s="9">
        <v>24070</v>
      </c>
      <c r="B1430" s="13">
        <v>4.3899999999999997</v>
      </c>
      <c r="C1430" s="13">
        <v>4.45</v>
      </c>
    </row>
    <row r="1431" spans="1:3">
      <c r="A1431" s="12">
        <v>24071</v>
      </c>
      <c r="B1431" s="14">
        <v>4.3899999999999997</v>
      </c>
      <c r="C1431" s="14">
        <v>4.45</v>
      </c>
    </row>
    <row r="1432" spans="1:3">
      <c r="A1432" s="9">
        <v>24072</v>
      </c>
      <c r="B1432" s="13">
        <v>4.3899999999999997</v>
      </c>
      <c r="C1432" s="13">
        <v>4.45</v>
      </c>
    </row>
    <row r="1433" spans="1:3">
      <c r="A1433" s="12">
        <v>24073</v>
      </c>
      <c r="B1433" s="14">
        <v>4.3899999999999997</v>
      </c>
      <c r="C1433" s="14">
        <v>4.45</v>
      </c>
    </row>
    <row r="1434" spans="1:3">
      <c r="A1434" s="9">
        <v>24074</v>
      </c>
      <c r="B1434" s="13">
        <v>4.3899999999999997</v>
      </c>
      <c r="C1434" s="13">
        <v>4.45</v>
      </c>
    </row>
    <row r="1435" spans="1:3">
      <c r="A1435" s="12">
        <v>24075</v>
      </c>
      <c r="B1435" s="14">
        <v>4.4000000000000004</v>
      </c>
      <c r="C1435" s="14">
        <v>4.46</v>
      </c>
    </row>
    <row r="1436" spans="1:3">
      <c r="A1436" s="9">
        <v>24076</v>
      </c>
      <c r="B1436" s="13">
        <v>4.4000000000000004</v>
      </c>
      <c r="C1436" s="13">
        <v>4.4800000000000004</v>
      </c>
    </row>
    <row r="1437" spans="1:3">
      <c r="A1437" s="12">
        <v>24077</v>
      </c>
      <c r="B1437" s="14">
        <v>4.42</v>
      </c>
      <c r="C1437" s="14">
        <v>4.5199999999999996</v>
      </c>
    </row>
    <row r="1438" spans="1:3">
      <c r="A1438" s="9">
        <v>24078</v>
      </c>
      <c r="B1438" s="13">
        <v>4.43</v>
      </c>
      <c r="C1438" s="13">
        <v>4.5199999999999996</v>
      </c>
    </row>
    <row r="1439" spans="1:3">
      <c r="A1439" s="12">
        <v>24079</v>
      </c>
      <c r="B1439" s="14">
        <v>4.42</v>
      </c>
      <c r="C1439" s="14">
        <v>4.5199999999999996</v>
      </c>
    </row>
    <row r="1440" spans="1:3">
      <c r="A1440" s="9">
        <v>24080</v>
      </c>
      <c r="B1440" s="13">
        <v>4.42</v>
      </c>
      <c r="C1440" s="13">
        <v>4.5199999999999996</v>
      </c>
    </row>
    <row r="1441" spans="1:3">
      <c r="A1441" s="12">
        <v>24081</v>
      </c>
      <c r="B1441" s="14">
        <v>4.42</v>
      </c>
      <c r="C1441" s="14">
        <v>4.5199999999999996</v>
      </c>
    </row>
    <row r="1442" spans="1:3">
      <c r="A1442" s="9">
        <v>24082</v>
      </c>
      <c r="B1442" s="13">
        <v>4.6100000000000003</v>
      </c>
      <c r="C1442" s="13">
        <v>4.6100000000000003</v>
      </c>
    </row>
    <row r="1443" spans="1:3">
      <c r="A1443" s="12">
        <v>24083</v>
      </c>
      <c r="B1443" s="14">
        <v>4.5999999999999996</v>
      </c>
      <c r="C1443" s="14">
        <v>4.59</v>
      </c>
    </row>
    <row r="1444" spans="1:3">
      <c r="A1444" s="9">
        <v>24084</v>
      </c>
      <c r="B1444" s="13">
        <v>4.6100000000000003</v>
      </c>
      <c r="C1444" s="13">
        <v>4.5999999999999996</v>
      </c>
    </row>
    <row r="1445" spans="1:3">
      <c r="A1445" s="12">
        <v>24085</v>
      </c>
      <c r="B1445" s="14">
        <v>4.62</v>
      </c>
      <c r="C1445" s="14">
        <v>4.5999999999999996</v>
      </c>
    </row>
    <row r="1446" spans="1:3">
      <c r="A1446" s="9">
        <v>24086</v>
      </c>
      <c r="B1446" s="13">
        <v>4.62</v>
      </c>
      <c r="C1446" s="13">
        <v>4.5999999999999996</v>
      </c>
    </row>
    <row r="1447" spans="1:3">
      <c r="A1447" s="12">
        <v>24087</v>
      </c>
      <c r="B1447" s="14">
        <v>4.62</v>
      </c>
      <c r="C1447" s="14">
        <v>4.5999999999999996</v>
      </c>
    </row>
    <row r="1448" spans="1:3">
      <c r="A1448" s="9">
        <v>24088</v>
      </c>
      <c r="B1448" s="13">
        <v>4.62</v>
      </c>
      <c r="C1448" s="13">
        <v>4.5999999999999996</v>
      </c>
    </row>
    <row r="1449" spans="1:3">
      <c r="A1449" s="12">
        <v>24089</v>
      </c>
      <c r="B1449" s="14">
        <v>4.68</v>
      </c>
      <c r="C1449" s="14">
        <v>4.6500000000000004</v>
      </c>
    </row>
    <row r="1450" spans="1:3">
      <c r="A1450" s="9">
        <v>24090</v>
      </c>
      <c r="B1450" s="13">
        <v>4.71</v>
      </c>
      <c r="C1450" s="13">
        <v>4.67</v>
      </c>
    </row>
    <row r="1451" spans="1:3">
      <c r="A1451" s="12">
        <v>24091</v>
      </c>
      <c r="B1451" s="14">
        <v>4.72</v>
      </c>
      <c r="C1451" s="14">
        <v>4.67</v>
      </c>
    </row>
    <row r="1452" spans="1:3">
      <c r="A1452" s="9">
        <v>24092</v>
      </c>
      <c r="B1452" s="13">
        <v>4.74</v>
      </c>
      <c r="C1452" s="13">
        <v>4.66</v>
      </c>
    </row>
    <row r="1453" spans="1:3">
      <c r="A1453" s="12">
        <v>24093</v>
      </c>
      <c r="B1453" s="14">
        <v>4.79</v>
      </c>
      <c r="C1453" s="14">
        <v>4.6500000000000004</v>
      </c>
    </row>
    <row r="1454" spans="1:3">
      <c r="A1454" s="9">
        <v>24094</v>
      </c>
      <c r="B1454" s="13">
        <v>4.79</v>
      </c>
      <c r="C1454" s="13">
        <v>4.6500000000000004</v>
      </c>
    </row>
    <row r="1455" spans="1:3">
      <c r="A1455" s="12">
        <v>24095</v>
      </c>
      <c r="B1455" s="14">
        <v>4.79</v>
      </c>
      <c r="C1455" s="14">
        <v>4.6500000000000004</v>
      </c>
    </row>
    <row r="1456" spans="1:3">
      <c r="A1456" s="9">
        <v>24096</v>
      </c>
      <c r="B1456" s="13">
        <v>4.7699999999999996</v>
      </c>
      <c r="C1456" s="13">
        <v>4.6100000000000003</v>
      </c>
    </row>
    <row r="1457" spans="1:3">
      <c r="A1457" s="12">
        <v>24097</v>
      </c>
      <c r="B1457" s="14">
        <v>4.78</v>
      </c>
      <c r="C1457" s="14">
        <v>4.6399999999999997</v>
      </c>
    </row>
    <row r="1458" spans="1:3">
      <c r="A1458" s="9">
        <v>24098</v>
      </c>
      <c r="B1458" s="13">
        <v>4.8100000000000005</v>
      </c>
      <c r="C1458" s="13">
        <v>4.6500000000000004</v>
      </c>
    </row>
    <row r="1459" spans="1:3">
      <c r="A1459" s="12">
        <v>24099</v>
      </c>
      <c r="B1459" s="14">
        <v>4.88</v>
      </c>
      <c r="C1459" s="14">
        <v>4.6500000000000004</v>
      </c>
    </row>
    <row r="1460" spans="1:3">
      <c r="A1460" s="9">
        <v>24100</v>
      </c>
      <c r="B1460" s="13">
        <v>4.88</v>
      </c>
      <c r="C1460" s="13">
        <v>4.6500000000000004</v>
      </c>
    </row>
    <row r="1461" spans="1:3">
      <c r="A1461" s="12">
        <v>24101</v>
      </c>
      <c r="B1461" s="14">
        <v>4.88</v>
      </c>
      <c r="C1461" s="14">
        <v>4.6500000000000004</v>
      </c>
    </row>
    <row r="1462" spans="1:3">
      <c r="A1462" s="9">
        <v>24102</v>
      </c>
      <c r="B1462" s="13">
        <v>4.88</v>
      </c>
      <c r="C1462" s="13">
        <v>4.6500000000000004</v>
      </c>
    </row>
    <row r="1463" spans="1:3">
      <c r="A1463" s="12">
        <v>24103</v>
      </c>
      <c r="B1463" s="14">
        <v>4.8899999999999997</v>
      </c>
      <c r="C1463" s="14">
        <v>4.62</v>
      </c>
    </row>
    <row r="1464" spans="1:3">
      <c r="A1464" s="9">
        <v>24104</v>
      </c>
      <c r="B1464" s="13">
        <v>4.8899999999999997</v>
      </c>
      <c r="C1464" s="13">
        <v>4.6100000000000003</v>
      </c>
    </row>
    <row r="1465" spans="1:3">
      <c r="A1465" s="12">
        <v>24105</v>
      </c>
      <c r="B1465" s="14">
        <v>4.91</v>
      </c>
      <c r="C1465" s="14">
        <v>4.62</v>
      </c>
    </row>
    <row r="1466" spans="1:3">
      <c r="A1466" s="9">
        <v>24106</v>
      </c>
      <c r="B1466" s="13">
        <v>4.92</v>
      </c>
      <c r="C1466" s="13">
        <v>4.63</v>
      </c>
    </row>
    <row r="1467" spans="1:3">
      <c r="A1467" s="12">
        <v>24107</v>
      </c>
      <c r="B1467" s="14">
        <v>4.96</v>
      </c>
      <c r="C1467" s="14">
        <v>4.6500000000000004</v>
      </c>
    </row>
    <row r="1468" spans="1:3">
      <c r="A1468" s="9">
        <v>24108</v>
      </c>
      <c r="B1468" s="13">
        <v>4.96</v>
      </c>
      <c r="C1468" s="13">
        <v>4.6500000000000004</v>
      </c>
    </row>
    <row r="1469" spans="1:3">
      <c r="A1469" s="12">
        <v>24109</v>
      </c>
      <c r="B1469" s="14">
        <v>4.96</v>
      </c>
      <c r="C1469" s="14">
        <v>4.6500000000000004</v>
      </c>
    </row>
    <row r="1470" spans="1:3">
      <c r="A1470" s="9">
        <v>24110</v>
      </c>
      <c r="B1470" s="13">
        <v>4.9399999999999995</v>
      </c>
      <c r="C1470" s="13">
        <v>4.63</v>
      </c>
    </row>
    <row r="1471" spans="1:3">
      <c r="A1471" s="12">
        <v>24111</v>
      </c>
      <c r="B1471" s="14">
        <v>4.93</v>
      </c>
      <c r="C1471" s="14">
        <v>4.6500000000000004</v>
      </c>
    </row>
    <row r="1472" spans="1:3">
      <c r="A1472" s="9">
        <v>24112</v>
      </c>
      <c r="B1472" s="13">
        <v>4.9000000000000004</v>
      </c>
      <c r="C1472" s="13">
        <v>4.63</v>
      </c>
    </row>
    <row r="1473" spans="1:3">
      <c r="A1473" s="12">
        <v>24113</v>
      </c>
      <c r="B1473" s="14">
        <v>4.87</v>
      </c>
      <c r="C1473" s="14">
        <v>4.5999999999999996</v>
      </c>
    </row>
    <row r="1474" spans="1:3">
      <c r="A1474" s="9">
        <v>24114</v>
      </c>
      <c r="B1474" s="13">
        <v>4.8600000000000003</v>
      </c>
      <c r="C1474" s="13">
        <v>4.5999999999999996</v>
      </c>
    </row>
    <row r="1475" spans="1:3">
      <c r="A1475" s="12">
        <v>24115</v>
      </c>
      <c r="B1475" s="14">
        <v>4.8600000000000003</v>
      </c>
      <c r="C1475" s="14">
        <v>4.5999999999999996</v>
      </c>
    </row>
    <row r="1476" spans="1:3">
      <c r="A1476" s="9">
        <v>24116</v>
      </c>
      <c r="B1476" s="13">
        <v>4.8600000000000003</v>
      </c>
      <c r="C1476" s="13">
        <v>4.5999999999999996</v>
      </c>
    </row>
    <row r="1477" spans="1:3">
      <c r="A1477" s="12">
        <v>24117</v>
      </c>
      <c r="B1477" s="14">
        <v>4.8600000000000003</v>
      </c>
      <c r="C1477" s="14">
        <v>4.6100000000000003</v>
      </c>
    </row>
    <row r="1478" spans="1:3">
      <c r="A1478" s="9">
        <v>24118</v>
      </c>
      <c r="B1478" s="13">
        <v>4.88</v>
      </c>
      <c r="C1478" s="13">
        <v>4.5999999999999996</v>
      </c>
    </row>
    <row r="1479" spans="1:3">
      <c r="A1479" s="12">
        <v>24119</v>
      </c>
      <c r="B1479" s="14">
        <v>4.8499999999999996</v>
      </c>
      <c r="C1479" s="14">
        <v>4.5600000000000005</v>
      </c>
    </row>
    <row r="1480" spans="1:3">
      <c r="A1480" s="9">
        <v>24120</v>
      </c>
      <c r="B1480" s="13">
        <v>4.87</v>
      </c>
      <c r="C1480" s="13">
        <v>4.58</v>
      </c>
    </row>
    <row r="1481" spans="1:3">
      <c r="A1481" s="12">
        <v>24121</v>
      </c>
      <c r="B1481" s="14">
        <v>4.8899999999999997</v>
      </c>
      <c r="C1481" s="14">
        <v>4.59</v>
      </c>
    </row>
    <row r="1482" spans="1:3">
      <c r="A1482" s="9">
        <v>24122</v>
      </c>
      <c r="B1482" s="13">
        <v>4.8899999999999997</v>
      </c>
      <c r="C1482" s="13">
        <v>4.59</v>
      </c>
    </row>
    <row r="1483" spans="1:3">
      <c r="A1483" s="12">
        <v>24123</v>
      </c>
      <c r="B1483" s="14">
        <v>4.8899999999999997</v>
      </c>
      <c r="C1483" s="14">
        <v>4.59</v>
      </c>
    </row>
    <row r="1484" spans="1:3">
      <c r="A1484" s="9">
        <v>24124</v>
      </c>
      <c r="B1484" s="13">
        <v>4.9000000000000004</v>
      </c>
      <c r="C1484" s="13">
        <v>4.6100000000000003</v>
      </c>
    </row>
    <row r="1485" spans="1:3">
      <c r="A1485" s="12">
        <v>24125</v>
      </c>
      <c r="B1485" s="14">
        <v>4.88</v>
      </c>
      <c r="C1485" s="14">
        <v>4.6100000000000003</v>
      </c>
    </row>
    <row r="1486" spans="1:3">
      <c r="A1486" s="9">
        <v>24126</v>
      </c>
      <c r="B1486" s="13">
        <v>4.8499999999999996</v>
      </c>
      <c r="C1486" s="13">
        <v>4.6100000000000003</v>
      </c>
    </row>
    <row r="1487" spans="1:3">
      <c r="A1487" s="12">
        <v>24127</v>
      </c>
      <c r="B1487" s="14">
        <v>4.8499999999999996</v>
      </c>
      <c r="C1487" s="14">
        <v>4.5999999999999996</v>
      </c>
    </row>
    <row r="1488" spans="1:3">
      <c r="A1488" s="9">
        <v>24128</v>
      </c>
      <c r="B1488" s="13">
        <v>4.84</v>
      </c>
      <c r="C1488" s="13">
        <v>4.59</v>
      </c>
    </row>
    <row r="1489" spans="1:3">
      <c r="A1489" s="12">
        <v>24129</v>
      </c>
      <c r="B1489" s="14">
        <v>4.84</v>
      </c>
      <c r="C1489" s="14">
        <v>4.59</v>
      </c>
    </row>
    <row r="1490" spans="1:3">
      <c r="A1490" s="9">
        <v>24130</v>
      </c>
      <c r="B1490" s="13">
        <v>4.84</v>
      </c>
      <c r="C1490" s="13">
        <v>4.59</v>
      </c>
    </row>
    <row r="1491" spans="1:3">
      <c r="A1491" s="12">
        <v>24131</v>
      </c>
      <c r="B1491" s="14">
        <v>4.8499999999999996</v>
      </c>
      <c r="C1491" s="14">
        <v>4.5999999999999996</v>
      </c>
    </row>
    <row r="1492" spans="1:3">
      <c r="A1492" s="9">
        <v>24132</v>
      </c>
      <c r="B1492" s="13">
        <v>4.8600000000000003</v>
      </c>
      <c r="C1492" s="13">
        <v>4.6100000000000003</v>
      </c>
    </row>
    <row r="1493" spans="1:3">
      <c r="A1493" s="12">
        <v>24133</v>
      </c>
      <c r="B1493" s="14">
        <v>4.88</v>
      </c>
      <c r="C1493" s="14">
        <v>4.6100000000000003</v>
      </c>
    </row>
    <row r="1494" spans="1:3">
      <c r="A1494" s="9">
        <v>24134</v>
      </c>
      <c r="B1494" s="13">
        <v>4.88</v>
      </c>
      <c r="C1494" s="13">
        <v>4.63</v>
      </c>
    </row>
    <row r="1495" spans="1:3">
      <c r="A1495" s="12">
        <v>24135</v>
      </c>
      <c r="B1495" s="14">
        <v>4.88</v>
      </c>
      <c r="C1495" s="14">
        <v>4.6500000000000004</v>
      </c>
    </row>
    <row r="1496" spans="1:3">
      <c r="A1496" s="9">
        <v>24136</v>
      </c>
      <c r="B1496" s="13">
        <v>4.88</v>
      </c>
      <c r="C1496" s="13">
        <v>4.6500000000000004</v>
      </c>
    </row>
    <row r="1497" spans="1:3">
      <c r="A1497" s="12">
        <v>24137</v>
      </c>
      <c r="B1497" s="14">
        <v>4.88</v>
      </c>
      <c r="C1497" s="14">
        <v>4.6500000000000004</v>
      </c>
    </row>
    <row r="1498" spans="1:3">
      <c r="A1498" s="9">
        <v>24138</v>
      </c>
      <c r="B1498" s="13">
        <v>4.8899999999999997</v>
      </c>
      <c r="C1498" s="13">
        <v>4.6899999999999995</v>
      </c>
    </row>
    <row r="1499" spans="1:3">
      <c r="A1499" s="12">
        <v>24139</v>
      </c>
      <c r="B1499" s="14">
        <v>4.88</v>
      </c>
      <c r="C1499" s="14">
        <v>4.6899999999999995</v>
      </c>
    </row>
    <row r="1500" spans="1:3">
      <c r="A1500" s="9">
        <v>24140</v>
      </c>
      <c r="B1500" s="13">
        <v>4.8899999999999997</v>
      </c>
      <c r="C1500" s="13">
        <v>4.7</v>
      </c>
    </row>
    <row r="1501" spans="1:3">
      <c r="A1501" s="12">
        <v>24141</v>
      </c>
      <c r="B1501" s="14">
        <v>4.88</v>
      </c>
      <c r="C1501" s="14">
        <v>4.7</v>
      </c>
    </row>
    <row r="1502" spans="1:3">
      <c r="A1502" s="9">
        <v>24142</v>
      </c>
      <c r="B1502" s="13">
        <v>4.88</v>
      </c>
      <c r="C1502" s="13">
        <v>4.71</v>
      </c>
    </row>
    <row r="1503" spans="1:3">
      <c r="A1503" s="12">
        <v>24143</v>
      </c>
      <c r="B1503" s="14">
        <v>4.88</v>
      </c>
      <c r="C1503" s="14">
        <v>4.71</v>
      </c>
    </row>
    <row r="1504" spans="1:3">
      <c r="A1504" s="9">
        <v>24144</v>
      </c>
      <c r="B1504" s="13">
        <v>4.88</v>
      </c>
      <c r="C1504" s="13">
        <v>4.71</v>
      </c>
    </row>
    <row r="1505" spans="1:3">
      <c r="A1505" s="12">
        <v>24145</v>
      </c>
      <c r="B1505" s="14">
        <v>4.9000000000000004</v>
      </c>
      <c r="C1505" s="14">
        <v>4.7300000000000004</v>
      </c>
    </row>
    <row r="1506" spans="1:3">
      <c r="A1506" s="9">
        <v>24146</v>
      </c>
      <c r="B1506" s="13">
        <v>4.9000000000000004</v>
      </c>
      <c r="C1506" s="13">
        <v>4.72</v>
      </c>
    </row>
    <row r="1507" spans="1:3">
      <c r="A1507" s="12">
        <v>24147</v>
      </c>
      <c r="B1507" s="14">
        <v>4.9000000000000004</v>
      </c>
      <c r="C1507" s="14">
        <v>4.74</v>
      </c>
    </row>
    <row r="1508" spans="1:3">
      <c r="A1508" s="9">
        <v>24148</v>
      </c>
      <c r="B1508" s="13">
        <v>4.9399999999999995</v>
      </c>
      <c r="C1508" s="13">
        <v>4.78</v>
      </c>
    </row>
    <row r="1509" spans="1:3">
      <c r="A1509" s="12">
        <v>24149</v>
      </c>
      <c r="B1509" s="14">
        <v>4.95</v>
      </c>
      <c r="C1509" s="14">
        <v>4.8600000000000003</v>
      </c>
    </row>
    <row r="1510" spans="1:3">
      <c r="A1510" s="9">
        <v>24150</v>
      </c>
      <c r="B1510" s="13">
        <v>4.95</v>
      </c>
      <c r="C1510" s="13">
        <v>4.8600000000000003</v>
      </c>
    </row>
    <row r="1511" spans="1:3">
      <c r="A1511" s="12">
        <v>24151</v>
      </c>
      <c r="B1511" s="14">
        <v>4.95</v>
      </c>
      <c r="C1511" s="14">
        <v>4.8600000000000003</v>
      </c>
    </row>
    <row r="1512" spans="1:3">
      <c r="A1512" s="9">
        <v>24152</v>
      </c>
      <c r="B1512" s="13">
        <v>4.97</v>
      </c>
      <c r="C1512" s="13">
        <v>4.87</v>
      </c>
    </row>
    <row r="1513" spans="1:3">
      <c r="A1513" s="12">
        <v>24153</v>
      </c>
      <c r="B1513" s="14">
        <v>4.97</v>
      </c>
      <c r="C1513" s="14">
        <v>4.88</v>
      </c>
    </row>
    <row r="1514" spans="1:3">
      <c r="A1514" s="9">
        <v>24154</v>
      </c>
      <c r="B1514" s="13">
        <v>4.99</v>
      </c>
      <c r="C1514" s="13">
        <v>4.8899999999999997</v>
      </c>
    </row>
    <row r="1515" spans="1:3">
      <c r="A1515" s="12">
        <v>24155</v>
      </c>
      <c r="B1515" s="14">
        <v>4.96</v>
      </c>
      <c r="C1515" s="14">
        <v>4.88</v>
      </c>
    </row>
    <row r="1516" spans="1:3">
      <c r="A1516" s="9">
        <v>24156</v>
      </c>
      <c r="B1516" s="13">
        <v>4.9399999999999995</v>
      </c>
      <c r="C1516" s="13">
        <v>4.9000000000000004</v>
      </c>
    </row>
    <row r="1517" spans="1:3">
      <c r="A1517" s="12">
        <v>24157</v>
      </c>
      <c r="B1517" s="14">
        <v>4.9399999999999995</v>
      </c>
      <c r="C1517" s="14">
        <v>4.9000000000000004</v>
      </c>
    </row>
    <row r="1518" spans="1:3">
      <c r="A1518" s="9">
        <v>24158</v>
      </c>
      <c r="B1518" s="13">
        <v>4.9399999999999995</v>
      </c>
      <c r="C1518" s="13">
        <v>4.9000000000000004</v>
      </c>
    </row>
    <row r="1519" spans="1:3">
      <c r="A1519" s="12">
        <v>24159</v>
      </c>
      <c r="B1519" s="14">
        <v>4.97</v>
      </c>
      <c r="C1519" s="14">
        <v>4.92</v>
      </c>
    </row>
    <row r="1520" spans="1:3">
      <c r="A1520" s="9">
        <v>24160</v>
      </c>
      <c r="B1520" s="13">
        <v>4.97</v>
      </c>
      <c r="C1520" s="13">
        <v>4.92</v>
      </c>
    </row>
    <row r="1521" spans="1:3">
      <c r="A1521" s="12">
        <v>24161</v>
      </c>
      <c r="B1521" s="14">
        <v>4.9800000000000004</v>
      </c>
      <c r="C1521" s="14">
        <v>4.92</v>
      </c>
    </row>
    <row r="1522" spans="1:3">
      <c r="A1522" s="9">
        <v>24162</v>
      </c>
      <c r="B1522" s="13">
        <v>4.9800000000000004</v>
      </c>
      <c r="C1522" s="13">
        <v>4.93</v>
      </c>
    </row>
    <row r="1523" spans="1:3">
      <c r="A1523" s="12">
        <v>24163</v>
      </c>
      <c r="B1523" s="14">
        <v>5.01</v>
      </c>
      <c r="C1523" s="14">
        <v>4.97</v>
      </c>
    </row>
    <row r="1524" spans="1:3">
      <c r="A1524" s="9">
        <v>24164</v>
      </c>
      <c r="B1524" s="13">
        <v>5.01</v>
      </c>
      <c r="C1524" s="13">
        <v>4.97</v>
      </c>
    </row>
    <row r="1525" spans="1:3">
      <c r="A1525" s="12">
        <v>24165</v>
      </c>
      <c r="B1525" s="14">
        <v>5.01</v>
      </c>
      <c r="C1525" s="14">
        <v>4.97</v>
      </c>
    </row>
    <row r="1526" spans="1:3">
      <c r="A1526" s="9">
        <v>24166</v>
      </c>
      <c r="B1526" s="13">
        <v>5.01</v>
      </c>
      <c r="C1526" s="13">
        <v>5.0199999999999996</v>
      </c>
    </row>
    <row r="1527" spans="1:3">
      <c r="A1527" s="12">
        <v>24167</v>
      </c>
      <c r="B1527" s="14">
        <v>5.01</v>
      </c>
      <c r="C1527" s="14">
        <v>5.01</v>
      </c>
    </row>
    <row r="1528" spans="1:3">
      <c r="A1528" s="9">
        <v>24168</v>
      </c>
      <c r="B1528" s="13">
        <v>5.0199999999999996</v>
      </c>
      <c r="C1528" s="13">
        <v>5</v>
      </c>
    </row>
    <row r="1529" spans="1:3">
      <c r="A1529" s="12">
        <v>24169</v>
      </c>
      <c r="B1529" s="14">
        <v>5.01</v>
      </c>
      <c r="C1529" s="14">
        <v>5</v>
      </c>
    </row>
    <row r="1530" spans="1:3">
      <c r="A1530" s="9">
        <v>24170</v>
      </c>
      <c r="B1530" s="13">
        <v>5</v>
      </c>
      <c r="C1530" s="13">
        <v>4.9800000000000004</v>
      </c>
    </row>
    <row r="1531" spans="1:3">
      <c r="A1531" s="12">
        <v>24171</v>
      </c>
      <c r="B1531" s="14">
        <v>5</v>
      </c>
      <c r="C1531" s="14">
        <v>4.9800000000000004</v>
      </c>
    </row>
    <row r="1532" spans="1:3">
      <c r="A1532" s="9">
        <v>24172</v>
      </c>
      <c r="B1532" s="13">
        <v>5</v>
      </c>
      <c r="C1532" s="13">
        <v>4.9800000000000004</v>
      </c>
    </row>
    <row r="1533" spans="1:3">
      <c r="A1533" s="12">
        <v>24173</v>
      </c>
      <c r="B1533" s="14">
        <v>5.01</v>
      </c>
      <c r="C1533" s="14">
        <v>4.96</v>
      </c>
    </row>
    <row r="1534" spans="1:3">
      <c r="A1534" s="9">
        <v>24174</v>
      </c>
      <c r="B1534" s="13">
        <v>5</v>
      </c>
      <c r="C1534" s="13">
        <v>4.93</v>
      </c>
    </row>
    <row r="1535" spans="1:3">
      <c r="A1535" s="12">
        <v>24175</v>
      </c>
      <c r="B1535" s="14">
        <v>4.99</v>
      </c>
      <c r="C1535" s="14">
        <v>4.93</v>
      </c>
    </row>
    <row r="1536" spans="1:3">
      <c r="A1536" s="9">
        <v>24176</v>
      </c>
      <c r="B1536" s="13">
        <v>5.01</v>
      </c>
      <c r="C1536" s="13">
        <v>4.95</v>
      </c>
    </row>
    <row r="1537" spans="1:3">
      <c r="A1537" s="12">
        <v>24177</v>
      </c>
      <c r="B1537" s="14">
        <v>5.05</v>
      </c>
      <c r="C1537" s="14">
        <v>4.96</v>
      </c>
    </row>
    <row r="1538" spans="1:3">
      <c r="A1538" s="9">
        <v>24178</v>
      </c>
      <c r="B1538" s="13">
        <v>5.05</v>
      </c>
      <c r="C1538" s="13">
        <v>4.96</v>
      </c>
    </row>
    <row r="1539" spans="1:3">
      <c r="A1539" s="12">
        <v>24179</v>
      </c>
      <c r="B1539" s="14">
        <v>5.05</v>
      </c>
      <c r="C1539" s="14">
        <v>4.96</v>
      </c>
    </row>
    <row r="1540" spans="1:3">
      <c r="A1540" s="9">
        <v>24180</v>
      </c>
      <c r="B1540" s="13">
        <v>5.04</v>
      </c>
      <c r="C1540" s="13">
        <v>4.9399999999999995</v>
      </c>
    </row>
    <row r="1541" spans="1:3">
      <c r="A1541" s="12">
        <v>24181</v>
      </c>
      <c r="B1541" s="14">
        <v>5</v>
      </c>
      <c r="C1541" s="14">
        <v>4.91</v>
      </c>
    </row>
    <row r="1542" spans="1:3">
      <c r="A1542" s="9">
        <v>24182</v>
      </c>
      <c r="B1542" s="13">
        <v>4.99</v>
      </c>
      <c r="C1542" s="13">
        <v>4.9000000000000004</v>
      </c>
    </row>
    <row r="1543" spans="1:3">
      <c r="A1543" s="12">
        <v>24183</v>
      </c>
      <c r="B1543" s="14">
        <v>4.99</v>
      </c>
      <c r="C1543" s="14">
        <v>4.8600000000000003</v>
      </c>
    </row>
    <row r="1544" spans="1:3">
      <c r="A1544" s="9">
        <v>24184</v>
      </c>
      <c r="B1544" s="13">
        <v>4.96</v>
      </c>
      <c r="C1544" s="13">
        <v>4.84</v>
      </c>
    </row>
    <row r="1545" spans="1:3">
      <c r="A1545" s="12">
        <v>24185</v>
      </c>
      <c r="B1545" s="14">
        <v>4.96</v>
      </c>
      <c r="C1545" s="14">
        <v>4.84</v>
      </c>
    </row>
    <row r="1546" spans="1:3">
      <c r="A1546" s="9">
        <v>24186</v>
      </c>
      <c r="B1546" s="13">
        <v>4.96</v>
      </c>
      <c r="C1546" s="13">
        <v>4.84</v>
      </c>
    </row>
    <row r="1547" spans="1:3">
      <c r="A1547" s="12">
        <v>24187</v>
      </c>
      <c r="B1547" s="14">
        <v>4.93</v>
      </c>
      <c r="C1547" s="14">
        <v>4.8100000000000005</v>
      </c>
    </row>
    <row r="1548" spans="1:3">
      <c r="A1548" s="9">
        <v>24188</v>
      </c>
      <c r="B1548" s="13">
        <v>4.92</v>
      </c>
      <c r="C1548" s="13">
        <v>4.78</v>
      </c>
    </row>
    <row r="1549" spans="1:3">
      <c r="A1549" s="12">
        <v>24189</v>
      </c>
      <c r="B1549" s="14">
        <v>4.87</v>
      </c>
      <c r="C1549" s="14">
        <v>4.7300000000000004</v>
      </c>
    </row>
    <row r="1550" spans="1:3">
      <c r="A1550" s="9">
        <v>24190</v>
      </c>
      <c r="B1550" s="13">
        <v>4.9000000000000004</v>
      </c>
      <c r="C1550" s="13">
        <v>4.76</v>
      </c>
    </row>
    <row r="1551" spans="1:3">
      <c r="A1551" s="12">
        <v>24191</v>
      </c>
      <c r="B1551" s="14">
        <v>4.96</v>
      </c>
      <c r="C1551" s="14">
        <v>4.82</v>
      </c>
    </row>
    <row r="1552" spans="1:3">
      <c r="A1552" s="9">
        <v>24192</v>
      </c>
      <c r="B1552" s="13">
        <v>4.96</v>
      </c>
      <c r="C1552" s="13">
        <v>4.82</v>
      </c>
    </row>
    <row r="1553" spans="1:3">
      <c r="A1553" s="12">
        <v>24193</v>
      </c>
      <c r="B1553" s="14">
        <v>4.96</v>
      </c>
      <c r="C1553" s="14">
        <v>4.82</v>
      </c>
    </row>
    <row r="1554" spans="1:3">
      <c r="A1554" s="9">
        <v>24194</v>
      </c>
      <c r="B1554" s="13">
        <v>4.95</v>
      </c>
      <c r="C1554" s="13">
        <v>4.8100000000000005</v>
      </c>
    </row>
    <row r="1555" spans="1:3">
      <c r="A1555" s="12">
        <v>24195</v>
      </c>
      <c r="B1555" s="14">
        <v>4.93</v>
      </c>
      <c r="C1555" s="14">
        <v>4.8</v>
      </c>
    </row>
    <row r="1556" spans="1:3">
      <c r="A1556" s="9">
        <v>24196</v>
      </c>
      <c r="B1556" s="13">
        <v>4.88</v>
      </c>
      <c r="C1556" s="13">
        <v>4.7</v>
      </c>
    </row>
    <row r="1557" spans="1:3">
      <c r="A1557" s="12">
        <v>24197</v>
      </c>
      <c r="B1557" s="14">
        <v>4.9000000000000004</v>
      </c>
      <c r="C1557" s="14">
        <v>4.71</v>
      </c>
    </row>
    <row r="1558" spans="1:3">
      <c r="A1558" s="9">
        <v>24198</v>
      </c>
      <c r="B1558" s="13">
        <v>4.8899999999999997</v>
      </c>
      <c r="C1558" s="13">
        <v>4.7</v>
      </c>
    </row>
    <row r="1559" spans="1:3">
      <c r="A1559" s="12">
        <v>24199</v>
      </c>
      <c r="B1559" s="14">
        <v>4.8899999999999997</v>
      </c>
      <c r="C1559" s="14">
        <v>4.7</v>
      </c>
    </row>
    <row r="1560" spans="1:3">
      <c r="A1560" s="9">
        <v>24200</v>
      </c>
      <c r="B1560" s="13">
        <v>4.8899999999999997</v>
      </c>
      <c r="C1560" s="13">
        <v>4.7</v>
      </c>
    </row>
    <row r="1561" spans="1:3">
      <c r="A1561" s="12">
        <v>24201</v>
      </c>
      <c r="B1561" s="14">
        <v>4.87</v>
      </c>
      <c r="C1561" s="14">
        <v>4.6899999999999995</v>
      </c>
    </row>
    <row r="1562" spans="1:3">
      <c r="A1562" s="9">
        <v>24202</v>
      </c>
      <c r="B1562" s="13">
        <v>4.8600000000000003</v>
      </c>
      <c r="C1562" s="13">
        <v>4.66</v>
      </c>
    </row>
    <row r="1563" spans="1:3">
      <c r="A1563" s="12">
        <v>24203</v>
      </c>
      <c r="B1563" s="14">
        <v>4.87</v>
      </c>
      <c r="C1563" s="14">
        <v>4.71</v>
      </c>
    </row>
    <row r="1564" spans="1:3">
      <c r="A1564" s="9">
        <v>24204</v>
      </c>
      <c r="B1564" s="13">
        <v>4.8899999999999997</v>
      </c>
      <c r="C1564" s="13">
        <v>4.7300000000000004</v>
      </c>
    </row>
    <row r="1565" spans="1:3">
      <c r="A1565" s="12">
        <v>24205</v>
      </c>
      <c r="B1565" s="14">
        <v>4.8899999999999997</v>
      </c>
      <c r="C1565" s="14">
        <v>4.7300000000000004</v>
      </c>
    </row>
    <row r="1566" spans="1:3">
      <c r="A1566" s="9">
        <v>24206</v>
      </c>
      <c r="B1566" s="13">
        <v>4.8899999999999997</v>
      </c>
      <c r="C1566" s="13">
        <v>4.7300000000000004</v>
      </c>
    </row>
    <row r="1567" spans="1:3">
      <c r="A1567" s="12">
        <v>24207</v>
      </c>
      <c r="B1567" s="14">
        <v>4.8899999999999997</v>
      </c>
      <c r="C1567" s="14">
        <v>4.7300000000000004</v>
      </c>
    </row>
    <row r="1568" spans="1:3">
      <c r="A1568" s="9">
        <v>24208</v>
      </c>
      <c r="B1568" s="13">
        <v>4.91</v>
      </c>
      <c r="C1568" s="13">
        <v>4.7300000000000004</v>
      </c>
    </row>
    <row r="1569" spans="1:3">
      <c r="A1569" s="12">
        <v>24209</v>
      </c>
      <c r="B1569" s="14">
        <v>4.9000000000000004</v>
      </c>
      <c r="C1569" s="14">
        <v>4.7300000000000004</v>
      </c>
    </row>
    <row r="1570" spans="1:3">
      <c r="A1570" s="9">
        <v>24210</v>
      </c>
      <c r="B1570" s="13">
        <v>4.9000000000000004</v>
      </c>
      <c r="C1570" s="13">
        <v>4.74</v>
      </c>
    </row>
    <row r="1571" spans="1:3">
      <c r="A1571" s="12">
        <v>24211</v>
      </c>
      <c r="B1571" s="14">
        <v>4.9000000000000004</v>
      </c>
      <c r="C1571" s="14">
        <v>4.76</v>
      </c>
    </row>
    <row r="1572" spans="1:3">
      <c r="A1572" s="9">
        <v>24212</v>
      </c>
      <c r="B1572" s="13">
        <v>4.92</v>
      </c>
      <c r="C1572" s="13">
        <v>4.7699999999999996</v>
      </c>
    </row>
    <row r="1573" spans="1:3">
      <c r="A1573" s="12">
        <v>24213</v>
      </c>
      <c r="B1573" s="14">
        <v>4.92</v>
      </c>
      <c r="C1573" s="14">
        <v>4.7699999999999996</v>
      </c>
    </row>
    <row r="1574" spans="1:3">
      <c r="A1574" s="9">
        <v>24214</v>
      </c>
      <c r="B1574" s="13">
        <v>4.92</v>
      </c>
      <c r="C1574" s="13">
        <v>4.7699999999999996</v>
      </c>
    </row>
    <row r="1575" spans="1:3">
      <c r="A1575" s="12">
        <v>24215</v>
      </c>
      <c r="B1575" s="14">
        <v>4.9000000000000004</v>
      </c>
      <c r="C1575" s="14">
        <v>4.76</v>
      </c>
    </row>
    <row r="1576" spans="1:3">
      <c r="A1576" s="9">
        <v>24216</v>
      </c>
      <c r="B1576" s="13">
        <v>4.9000000000000004</v>
      </c>
      <c r="C1576" s="13">
        <v>4.76</v>
      </c>
    </row>
    <row r="1577" spans="1:3">
      <c r="A1577" s="12">
        <v>24217</v>
      </c>
      <c r="B1577" s="14">
        <v>4.91</v>
      </c>
      <c r="C1577" s="14">
        <v>4.8</v>
      </c>
    </row>
    <row r="1578" spans="1:3">
      <c r="A1578" s="9">
        <v>24218</v>
      </c>
      <c r="B1578" s="13">
        <v>4.91</v>
      </c>
      <c r="C1578" s="13">
        <v>4.7699999999999996</v>
      </c>
    </row>
    <row r="1579" spans="1:3">
      <c r="A1579" s="12">
        <v>24219</v>
      </c>
      <c r="B1579" s="14">
        <v>4.8899999999999997</v>
      </c>
      <c r="C1579" s="14">
        <v>4.7699999999999996</v>
      </c>
    </row>
    <row r="1580" spans="1:3">
      <c r="A1580" s="9">
        <v>24220</v>
      </c>
      <c r="B1580" s="13">
        <v>4.8899999999999997</v>
      </c>
      <c r="C1580" s="13">
        <v>4.7699999999999996</v>
      </c>
    </row>
    <row r="1581" spans="1:3">
      <c r="A1581" s="12">
        <v>24221</v>
      </c>
      <c r="B1581" s="14">
        <v>4.8899999999999997</v>
      </c>
      <c r="C1581" s="14">
        <v>4.7699999999999996</v>
      </c>
    </row>
    <row r="1582" spans="1:3">
      <c r="A1582" s="9">
        <v>24222</v>
      </c>
      <c r="B1582" s="13">
        <v>4.9000000000000004</v>
      </c>
      <c r="C1582" s="13">
        <v>4.78</v>
      </c>
    </row>
    <row r="1583" spans="1:3">
      <c r="A1583" s="12">
        <v>24223</v>
      </c>
      <c r="B1583" s="14">
        <v>4.92</v>
      </c>
      <c r="C1583" s="14">
        <v>4.79</v>
      </c>
    </row>
    <row r="1584" spans="1:3">
      <c r="A1584" s="9">
        <v>24224</v>
      </c>
      <c r="B1584" s="13">
        <v>4.92</v>
      </c>
      <c r="C1584" s="13">
        <v>4.78</v>
      </c>
    </row>
    <row r="1585" spans="1:3">
      <c r="A1585" s="12">
        <v>24225</v>
      </c>
      <c r="B1585" s="14">
        <v>4.92</v>
      </c>
      <c r="C1585" s="14">
        <v>4.78</v>
      </c>
    </row>
    <row r="1586" spans="1:3">
      <c r="A1586" s="9">
        <v>24226</v>
      </c>
      <c r="B1586" s="13">
        <v>4.91</v>
      </c>
      <c r="C1586" s="13">
        <v>4.79</v>
      </c>
    </row>
    <row r="1587" spans="1:3">
      <c r="A1587" s="12">
        <v>24227</v>
      </c>
      <c r="B1587" s="14">
        <v>4.91</v>
      </c>
      <c r="C1587" s="14">
        <v>4.79</v>
      </c>
    </row>
    <row r="1588" spans="1:3">
      <c r="A1588" s="9">
        <v>24228</v>
      </c>
      <c r="B1588" s="13">
        <v>4.91</v>
      </c>
      <c r="C1588" s="13">
        <v>4.79</v>
      </c>
    </row>
    <row r="1589" spans="1:3">
      <c r="A1589" s="12">
        <v>24229</v>
      </c>
      <c r="B1589" s="14">
        <v>4.92</v>
      </c>
      <c r="C1589" s="14">
        <v>4.8</v>
      </c>
    </row>
    <row r="1590" spans="1:3">
      <c r="A1590" s="9">
        <v>24230</v>
      </c>
      <c r="B1590" s="13">
        <v>4.92</v>
      </c>
      <c r="C1590" s="13">
        <v>4.8100000000000005</v>
      </c>
    </row>
    <row r="1591" spans="1:3">
      <c r="A1591" s="12">
        <v>24231</v>
      </c>
      <c r="B1591" s="14">
        <v>4.93</v>
      </c>
      <c r="C1591" s="14">
        <v>4.8100000000000005</v>
      </c>
    </row>
    <row r="1592" spans="1:3">
      <c r="A1592" s="9">
        <v>24232</v>
      </c>
      <c r="B1592" s="13">
        <v>4.9399999999999995</v>
      </c>
      <c r="C1592" s="13">
        <v>4.8100000000000005</v>
      </c>
    </row>
    <row r="1593" spans="1:3">
      <c r="A1593" s="12">
        <v>24233</v>
      </c>
      <c r="B1593" s="14">
        <v>4.93</v>
      </c>
      <c r="C1593" s="14">
        <v>4.79</v>
      </c>
    </row>
    <row r="1594" spans="1:3">
      <c r="A1594" s="9">
        <v>24234</v>
      </c>
      <c r="B1594" s="13">
        <v>4.93</v>
      </c>
      <c r="C1594" s="13">
        <v>4.79</v>
      </c>
    </row>
    <row r="1595" spans="1:3">
      <c r="A1595" s="12">
        <v>24235</v>
      </c>
      <c r="B1595" s="14">
        <v>4.93</v>
      </c>
      <c r="C1595" s="14">
        <v>4.79</v>
      </c>
    </row>
    <row r="1596" spans="1:3">
      <c r="A1596" s="9">
        <v>24236</v>
      </c>
      <c r="B1596" s="13">
        <v>4.9000000000000004</v>
      </c>
      <c r="C1596" s="13">
        <v>4.75</v>
      </c>
    </row>
    <row r="1597" spans="1:3">
      <c r="A1597" s="12">
        <v>24237</v>
      </c>
      <c r="B1597" s="14">
        <v>4.8899999999999997</v>
      </c>
      <c r="C1597" s="14">
        <v>4.75</v>
      </c>
    </row>
    <row r="1598" spans="1:3">
      <c r="A1598" s="9">
        <v>24238</v>
      </c>
      <c r="B1598" s="13">
        <v>4.8899999999999997</v>
      </c>
      <c r="C1598" s="13">
        <v>4.7699999999999996</v>
      </c>
    </row>
    <row r="1599" spans="1:3">
      <c r="A1599" s="12">
        <v>24239</v>
      </c>
      <c r="B1599" s="14">
        <v>4.8899999999999997</v>
      </c>
      <c r="C1599" s="14">
        <v>4.7699999999999996</v>
      </c>
    </row>
    <row r="1600" spans="1:3">
      <c r="A1600" s="9">
        <v>24240</v>
      </c>
      <c r="B1600" s="13">
        <v>4.9000000000000004</v>
      </c>
      <c r="C1600" s="13">
        <v>4.7699999999999996</v>
      </c>
    </row>
    <row r="1601" spans="1:3">
      <c r="A1601" s="12">
        <v>24241</v>
      </c>
      <c r="B1601" s="14">
        <v>4.9000000000000004</v>
      </c>
      <c r="C1601" s="14">
        <v>4.7699999999999996</v>
      </c>
    </row>
    <row r="1602" spans="1:3">
      <c r="A1602" s="9">
        <v>24242</v>
      </c>
      <c r="B1602" s="13">
        <v>4.9000000000000004</v>
      </c>
      <c r="C1602" s="13">
        <v>4.7699999999999996</v>
      </c>
    </row>
    <row r="1603" spans="1:3">
      <c r="A1603" s="12">
        <v>24243</v>
      </c>
      <c r="B1603" s="14">
        <v>4.9000000000000004</v>
      </c>
      <c r="C1603" s="14">
        <v>4.7699999999999996</v>
      </c>
    </row>
    <row r="1604" spans="1:3">
      <c r="A1604" s="9">
        <v>24244</v>
      </c>
      <c r="B1604" s="13">
        <v>4.8899999999999997</v>
      </c>
      <c r="C1604" s="13">
        <v>4.75</v>
      </c>
    </row>
    <row r="1605" spans="1:3">
      <c r="A1605" s="12">
        <v>24245</v>
      </c>
      <c r="B1605" s="14">
        <v>4.8899999999999997</v>
      </c>
      <c r="C1605" s="14">
        <v>4.75</v>
      </c>
    </row>
    <row r="1606" spans="1:3">
      <c r="A1606" s="9">
        <v>24246</v>
      </c>
      <c r="B1606" s="13">
        <v>4.8899999999999997</v>
      </c>
      <c r="C1606" s="13">
        <v>4.75</v>
      </c>
    </row>
    <row r="1607" spans="1:3">
      <c r="A1607" s="12">
        <v>24247</v>
      </c>
      <c r="B1607" s="14">
        <v>4.92</v>
      </c>
      <c r="C1607" s="14">
        <v>4.75</v>
      </c>
    </row>
    <row r="1608" spans="1:3">
      <c r="A1608" s="9">
        <v>24248</v>
      </c>
      <c r="B1608" s="13">
        <v>4.92</v>
      </c>
      <c r="C1608" s="13">
        <v>4.75</v>
      </c>
    </row>
    <row r="1609" spans="1:3">
      <c r="A1609" s="12">
        <v>24249</v>
      </c>
      <c r="B1609" s="14">
        <v>4.92</v>
      </c>
      <c r="C1609" s="14">
        <v>4.75</v>
      </c>
    </row>
    <row r="1610" spans="1:3">
      <c r="A1610" s="9">
        <v>24250</v>
      </c>
      <c r="B1610" s="13">
        <v>4.9399999999999995</v>
      </c>
      <c r="C1610" s="13">
        <v>4.7699999999999996</v>
      </c>
    </row>
    <row r="1611" spans="1:3">
      <c r="A1611" s="12">
        <v>24251</v>
      </c>
      <c r="B1611" s="14">
        <v>4.9800000000000004</v>
      </c>
      <c r="C1611" s="14">
        <v>4.79</v>
      </c>
    </row>
    <row r="1612" spans="1:3">
      <c r="A1612" s="9">
        <v>24252</v>
      </c>
      <c r="B1612" s="13">
        <v>5</v>
      </c>
      <c r="C1612" s="13">
        <v>4.78</v>
      </c>
    </row>
    <row r="1613" spans="1:3">
      <c r="A1613" s="12">
        <v>24253</v>
      </c>
      <c r="B1613" s="14">
        <v>5.03</v>
      </c>
      <c r="C1613" s="14">
        <v>4.8</v>
      </c>
    </row>
    <row r="1614" spans="1:3">
      <c r="A1614" s="9">
        <v>24254</v>
      </c>
      <c r="B1614" s="13">
        <v>5.04</v>
      </c>
      <c r="C1614" s="13">
        <v>4.8100000000000005</v>
      </c>
    </row>
    <row r="1615" spans="1:3">
      <c r="A1615" s="12">
        <v>24255</v>
      </c>
      <c r="B1615" s="14">
        <v>5.04</v>
      </c>
      <c r="C1615" s="14">
        <v>4.8100000000000005</v>
      </c>
    </row>
    <row r="1616" spans="1:3">
      <c r="A1616" s="9">
        <v>24256</v>
      </c>
      <c r="B1616" s="13">
        <v>5.04</v>
      </c>
      <c r="C1616" s="13">
        <v>4.8100000000000005</v>
      </c>
    </row>
    <row r="1617" spans="1:3">
      <c r="A1617" s="12">
        <v>24257</v>
      </c>
      <c r="B1617" s="14">
        <v>5.04</v>
      </c>
      <c r="C1617" s="14">
        <v>4.8100000000000005</v>
      </c>
    </row>
    <row r="1618" spans="1:3">
      <c r="A1618" s="9">
        <v>24258</v>
      </c>
      <c r="B1618" s="13">
        <v>5.04</v>
      </c>
      <c r="C1618" s="13">
        <v>4.8</v>
      </c>
    </row>
    <row r="1619" spans="1:3">
      <c r="A1619" s="12">
        <v>24259</v>
      </c>
      <c r="B1619" s="14">
        <v>5.04</v>
      </c>
      <c r="C1619" s="14">
        <v>4.79</v>
      </c>
    </row>
    <row r="1620" spans="1:3">
      <c r="A1620" s="9">
        <v>24260</v>
      </c>
      <c r="B1620" s="13">
        <v>5.0199999999999996</v>
      </c>
      <c r="C1620" s="13">
        <v>4.7699999999999996</v>
      </c>
    </row>
    <row r="1621" spans="1:3">
      <c r="A1621" s="12">
        <v>24261</v>
      </c>
      <c r="B1621" s="14">
        <v>5.0199999999999996</v>
      </c>
      <c r="C1621" s="14">
        <v>4.78</v>
      </c>
    </row>
    <row r="1622" spans="1:3">
      <c r="A1622" s="9">
        <v>24262</v>
      </c>
      <c r="B1622" s="13">
        <v>5.0199999999999996</v>
      </c>
      <c r="C1622" s="13">
        <v>4.78</v>
      </c>
    </row>
    <row r="1623" spans="1:3">
      <c r="A1623" s="12">
        <v>24263</v>
      </c>
      <c r="B1623" s="14">
        <v>5.0199999999999996</v>
      </c>
      <c r="C1623" s="14">
        <v>4.78</v>
      </c>
    </row>
    <row r="1624" spans="1:3">
      <c r="A1624" s="9">
        <v>24264</v>
      </c>
      <c r="B1624" s="13">
        <v>5.03</v>
      </c>
      <c r="C1624" s="13">
        <v>4.79</v>
      </c>
    </row>
    <row r="1625" spans="1:3">
      <c r="A1625" s="12">
        <v>24265</v>
      </c>
      <c r="B1625" s="14">
        <v>5.03</v>
      </c>
      <c r="C1625" s="14">
        <v>4.8100000000000005</v>
      </c>
    </row>
    <row r="1626" spans="1:3">
      <c r="A1626" s="9">
        <v>24266</v>
      </c>
      <c r="B1626" s="13">
        <v>5.03</v>
      </c>
      <c r="C1626" s="13">
        <v>4.83</v>
      </c>
    </row>
    <row r="1627" spans="1:3">
      <c r="A1627" s="12">
        <v>24267</v>
      </c>
      <c r="B1627" s="14">
        <v>5.04</v>
      </c>
      <c r="C1627" s="14">
        <v>4.83</v>
      </c>
    </row>
    <row r="1628" spans="1:3">
      <c r="A1628" s="9">
        <v>24268</v>
      </c>
      <c r="B1628" s="13">
        <v>5.04</v>
      </c>
      <c r="C1628" s="13">
        <v>4.83</v>
      </c>
    </row>
    <row r="1629" spans="1:3">
      <c r="A1629" s="12">
        <v>24269</v>
      </c>
      <c r="B1629" s="14">
        <v>5.04</v>
      </c>
      <c r="C1629" s="14">
        <v>4.83</v>
      </c>
    </row>
    <row r="1630" spans="1:3">
      <c r="A1630" s="9">
        <v>24270</v>
      </c>
      <c r="B1630" s="13">
        <v>5.04</v>
      </c>
      <c r="C1630" s="13">
        <v>4.83</v>
      </c>
    </row>
    <row r="1631" spans="1:3">
      <c r="A1631" s="12">
        <v>24271</v>
      </c>
      <c r="B1631" s="14">
        <v>5.03</v>
      </c>
      <c r="C1631" s="14">
        <v>4.83</v>
      </c>
    </row>
    <row r="1632" spans="1:3">
      <c r="A1632" s="9">
        <v>24272</v>
      </c>
      <c r="B1632" s="13">
        <v>5</v>
      </c>
      <c r="C1632" s="13">
        <v>4.83</v>
      </c>
    </row>
    <row r="1633" spans="1:3">
      <c r="A1633" s="12">
        <v>24273</v>
      </c>
      <c r="B1633" s="14">
        <v>4.9800000000000004</v>
      </c>
      <c r="C1633" s="14">
        <v>4.79</v>
      </c>
    </row>
    <row r="1634" spans="1:3">
      <c r="A1634" s="9">
        <v>24274</v>
      </c>
      <c r="B1634" s="13">
        <v>4.96</v>
      </c>
      <c r="C1634" s="13">
        <v>4.8100000000000005</v>
      </c>
    </row>
    <row r="1635" spans="1:3">
      <c r="A1635" s="12">
        <v>24275</v>
      </c>
      <c r="B1635" s="14">
        <v>4.96</v>
      </c>
      <c r="C1635" s="14">
        <v>4.8</v>
      </c>
    </row>
    <row r="1636" spans="1:3">
      <c r="A1636" s="9">
        <v>24276</v>
      </c>
      <c r="B1636" s="13">
        <v>4.96</v>
      </c>
      <c r="C1636" s="13">
        <v>4.8</v>
      </c>
    </row>
    <row r="1637" spans="1:3">
      <c r="A1637" s="12">
        <v>24277</v>
      </c>
      <c r="B1637" s="14">
        <v>4.96</v>
      </c>
      <c r="C1637" s="14">
        <v>4.8</v>
      </c>
    </row>
    <row r="1638" spans="1:3">
      <c r="A1638" s="9">
        <v>24278</v>
      </c>
      <c r="B1638" s="13">
        <v>4.93</v>
      </c>
      <c r="C1638" s="13">
        <v>4.76</v>
      </c>
    </row>
    <row r="1639" spans="1:3">
      <c r="A1639" s="12">
        <v>24279</v>
      </c>
      <c r="B1639" s="14">
        <v>4.8899999999999997</v>
      </c>
      <c r="C1639" s="14">
        <v>4.75</v>
      </c>
    </row>
    <row r="1640" spans="1:3">
      <c r="A1640" s="9">
        <v>24280</v>
      </c>
      <c r="B1640" s="13">
        <v>4.8600000000000003</v>
      </c>
      <c r="C1640" s="13">
        <v>4.76</v>
      </c>
    </row>
    <row r="1641" spans="1:3">
      <c r="A1641" s="12">
        <v>24281</v>
      </c>
      <c r="B1641" s="14">
        <v>4.8</v>
      </c>
      <c r="C1641" s="14">
        <v>4.7699999999999996</v>
      </c>
    </row>
    <row r="1642" spans="1:3">
      <c r="A1642" s="9">
        <v>24282</v>
      </c>
      <c r="B1642" s="13">
        <v>4.8499999999999996</v>
      </c>
      <c r="C1642" s="13">
        <v>4.8</v>
      </c>
    </row>
    <row r="1643" spans="1:3">
      <c r="A1643" s="12">
        <v>24283</v>
      </c>
      <c r="B1643" s="14">
        <v>4.8499999999999996</v>
      </c>
      <c r="C1643" s="14">
        <v>4.8</v>
      </c>
    </row>
    <row r="1644" spans="1:3">
      <c r="A1644" s="9">
        <v>24284</v>
      </c>
      <c r="B1644" s="13">
        <v>4.8499999999999996</v>
      </c>
      <c r="C1644" s="13">
        <v>4.8</v>
      </c>
    </row>
    <row r="1645" spans="1:3">
      <c r="A1645" s="12">
        <v>24285</v>
      </c>
      <c r="B1645" s="14">
        <v>4.8600000000000003</v>
      </c>
      <c r="C1645" s="14">
        <v>4.83</v>
      </c>
    </row>
    <row r="1646" spans="1:3">
      <c r="A1646" s="9">
        <v>24286</v>
      </c>
      <c r="B1646" s="13">
        <v>4.91</v>
      </c>
      <c r="C1646" s="13">
        <v>4.8899999999999997</v>
      </c>
    </row>
    <row r="1647" spans="1:3">
      <c r="A1647" s="12">
        <v>24287</v>
      </c>
      <c r="B1647" s="14">
        <v>4.91</v>
      </c>
      <c r="C1647" s="14">
        <v>4.9000000000000004</v>
      </c>
    </row>
    <row r="1648" spans="1:3">
      <c r="A1648" s="9">
        <v>24288</v>
      </c>
      <c r="B1648" s="13">
        <v>5.05</v>
      </c>
      <c r="C1648" s="13">
        <v>4.97</v>
      </c>
    </row>
    <row r="1649" spans="1:3">
      <c r="A1649" s="12">
        <v>24289</v>
      </c>
      <c r="B1649" s="14">
        <v>5.05</v>
      </c>
      <c r="C1649" s="14">
        <v>4.99</v>
      </c>
    </row>
    <row r="1650" spans="1:3">
      <c r="A1650" s="9">
        <v>24290</v>
      </c>
      <c r="B1650" s="13">
        <v>5.05</v>
      </c>
      <c r="C1650" s="13">
        <v>4.99</v>
      </c>
    </row>
    <row r="1651" spans="1:3">
      <c r="A1651" s="12">
        <v>24291</v>
      </c>
      <c r="B1651" s="14">
        <v>5.05</v>
      </c>
      <c r="C1651" s="14">
        <v>4.99</v>
      </c>
    </row>
    <row r="1652" spans="1:3">
      <c r="A1652" s="9">
        <v>24292</v>
      </c>
      <c r="B1652" s="13">
        <v>5.05</v>
      </c>
      <c r="C1652" s="13">
        <v>4.99</v>
      </c>
    </row>
    <row r="1653" spans="1:3">
      <c r="A1653" s="12">
        <v>24293</v>
      </c>
      <c r="B1653" s="14">
        <v>5.05</v>
      </c>
      <c r="C1653" s="14">
        <v>4.96</v>
      </c>
    </row>
    <row r="1654" spans="1:3">
      <c r="A1654" s="9">
        <v>24294</v>
      </c>
      <c r="B1654" s="13">
        <v>5.05</v>
      </c>
      <c r="C1654" s="13">
        <v>4.95</v>
      </c>
    </row>
    <row r="1655" spans="1:3">
      <c r="A1655" s="12">
        <v>24295</v>
      </c>
      <c r="B1655" s="14">
        <v>5.07</v>
      </c>
      <c r="C1655" s="14">
        <v>4.95</v>
      </c>
    </row>
    <row r="1656" spans="1:3">
      <c r="A1656" s="9">
        <v>24296</v>
      </c>
      <c r="B1656" s="13">
        <v>5.0999999999999996</v>
      </c>
      <c r="C1656" s="13">
        <v>4.97</v>
      </c>
    </row>
    <row r="1657" spans="1:3">
      <c r="A1657" s="12">
        <v>24297</v>
      </c>
      <c r="B1657" s="14">
        <v>5.0999999999999996</v>
      </c>
      <c r="C1657" s="14">
        <v>4.97</v>
      </c>
    </row>
    <row r="1658" spans="1:3">
      <c r="A1658" s="9">
        <v>24298</v>
      </c>
      <c r="B1658" s="13">
        <v>5.0999999999999996</v>
      </c>
      <c r="C1658" s="13">
        <v>4.97</v>
      </c>
    </row>
    <row r="1659" spans="1:3">
      <c r="A1659" s="12">
        <v>24299</v>
      </c>
      <c r="B1659" s="14">
        <v>5.16</v>
      </c>
      <c r="C1659" s="14">
        <v>5.03</v>
      </c>
    </row>
    <row r="1660" spans="1:3">
      <c r="A1660" s="9">
        <v>24300</v>
      </c>
      <c r="B1660" s="13">
        <v>5.18</v>
      </c>
      <c r="C1660" s="13">
        <v>5.05</v>
      </c>
    </row>
    <row r="1661" spans="1:3">
      <c r="A1661" s="12">
        <v>24301</v>
      </c>
      <c r="B1661" s="14">
        <v>5.19</v>
      </c>
      <c r="C1661" s="14">
        <v>5.07</v>
      </c>
    </row>
    <row r="1662" spans="1:3">
      <c r="A1662" s="9">
        <v>24302</v>
      </c>
      <c r="B1662" s="13">
        <v>5.22</v>
      </c>
      <c r="C1662" s="13">
        <v>5.0999999999999996</v>
      </c>
    </row>
    <row r="1663" spans="1:3">
      <c r="A1663" s="12">
        <v>24303</v>
      </c>
      <c r="B1663" s="14">
        <v>5.24</v>
      </c>
      <c r="C1663" s="14">
        <v>5.09</v>
      </c>
    </row>
    <row r="1664" spans="1:3">
      <c r="A1664" s="9">
        <v>24304</v>
      </c>
      <c r="B1664" s="13">
        <v>5.24</v>
      </c>
      <c r="C1664" s="13">
        <v>5.09</v>
      </c>
    </row>
    <row r="1665" spans="1:3">
      <c r="A1665" s="12">
        <v>24305</v>
      </c>
      <c r="B1665" s="14">
        <v>5.24</v>
      </c>
      <c r="C1665" s="14">
        <v>5.09</v>
      </c>
    </row>
    <row r="1666" spans="1:3">
      <c r="A1666" s="9">
        <v>24306</v>
      </c>
      <c r="B1666" s="13">
        <v>5.23</v>
      </c>
      <c r="C1666" s="13">
        <v>5.04</v>
      </c>
    </row>
    <row r="1667" spans="1:3">
      <c r="A1667" s="12">
        <v>24307</v>
      </c>
      <c r="B1667" s="14">
        <v>5.22</v>
      </c>
      <c r="C1667" s="14">
        <v>5.03</v>
      </c>
    </row>
    <row r="1668" spans="1:3">
      <c r="A1668" s="9">
        <v>24308</v>
      </c>
      <c r="B1668" s="13">
        <v>5.22</v>
      </c>
      <c r="C1668" s="13">
        <v>5.0199999999999996</v>
      </c>
    </row>
    <row r="1669" spans="1:3">
      <c r="A1669" s="12">
        <v>24309</v>
      </c>
      <c r="B1669" s="14">
        <v>5.22</v>
      </c>
      <c r="C1669" s="14">
        <v>5.04</v>
      </c>
    </row>
    <row r="1670" spans="1:3">
      <c r="A1670" s="9">
        <v>24310</v>
      </c>
      <c r="B1670" s="13">
        <v>5.21</v>
      </c>
      <c r="C1670" s="13">
        <v>5.0199999999999996</v>
      </c>
    </row>
    <row r="1671" spans="1:3">
      <c r="A1671" s="12">
        <v>24311</v>
      </c>
      <c r="B1671" s="14">
        <v>5.21</v>
      </c>
      <c r="C1671" s="14">
        <v>5.0199999999999996</v>
      </c>
    </row>
    <row r="1672" spans="1:3">
      <c r="A1672" s="9">
        <v>24312</v>
      </c>
      <c r="B1672" s="13">
        <v>5.21</v>
      </c>
      <c r="C1672" s="13">
        <v>5.0199999999999996</v>
      </c>
    </row>
    <row r="1673" spans="1:3">
      <c r="A1673" s="12">
        <v>24313</v>
      </c>
      <c r="B1673" s="14">
        <v>5.2</v>
      </c>
      <c r="C1673" s="14">
        <v>4.99</v>
      </c>
    </row>
    <row r="1674" spans="1:3">
      <c r="A1674" s="9">
        <v>24314</v>
      </c>
      <c r="B1674" s="13">
        <v>5.2</v>
      </c>
      <c r="C1674" s="13">
        <v>4.99</v>
      </c>
    </row>
    <row r="1675" spans="1:3">
      <c r="A1675" s="12">
        <v>24315</v>
      </c>
      <c r="B1675" s="14">
        <v>5.2</v>
      </c>
      <c r="C1675" s="14">
        <v>4.99</v>
      </c>
    </row>
    <row r="1676" spans="1:3">
      <c r="A1676" s="9">
        <v>24316</v>
      </c>
      <c r="B1676" s="13">
        <v>5.2</v>
      </c>
      <c r="C1676" s="13">
        <v>5.03</v>
      </c>
    </row>
    <row r="1677" spans="1:3">
      <c r="A1677" s="12">
        <v>24317</v>
      </c>
      <c r="B1677" s="14">
        <v>5.24</v>
      </c>
      <c r="C1677" s="14">
        <v>5.05</v>
      </c>
    </row>
    <row r="1678" spans="1:3">
      <c r="A1678" s="9">
        <v>24318</v>
      </c>
      <c r="B1678" s="13">
        <v>5.24</v>
      </c>
      <c r="C1678" s="13">
        <v>5.05</v>
      </c>
    </row>
    <row r="1679" spans="1:3">
      <c r="A1679" s="12">
        <v>24319</v>
      </c>
      <c r="B1679" s="14">
        <v>5.24</v>
      </c>
      <c r="C1679" s="14">
        <v>5.05</v>
      </c>
    </row>
    <row r="1680" spans="1:3">
      <c r="A1680" s="9">
        <v>24320</v>
      </c>
      <c r="B1680" s="13">
        <v>5.23</v>
      </c>
      <c r="C1680" s="13">
        <v>5.05</v>
      </c>
    </row>
    <row r="1681" spans="1:3">
      <c r="A1681" s="12">
        <v>24321</v>
      </c>
      <c r="B1681" s="14">
        <v>5.22</v>
      </c>
      <c r="C1681" s="14">
        <v>5.04</v>
      </c>
    </row>
    <row r="1682" spans="1:3">
      <c r="A1682" s="9">
        <v>24322</v>
      </c>
      <c r="B1682" s="13">
        <v>5.23</v>
      </c>
      <c r="C1682" s="13">
        <v>5.0599999999999996</v>
      </c>
    </row>
    <row r="1683" spans="1:3">
      <c r="A1683" s="12">
        <v>24323</v>
      </c>
      <c r="B1683" s="14">
        <v>5.24</v>
      </c>
      <c r="C1683" s="14">
        <v>5.07</v>
      </c>
    </row>
    <row r="1684" spans="1:3">
      <c r="A1684" s="9">
        <v>24324</v>
      </c>
      <c r="B1684" s="13">
        <v>5.25</v>
      </c>
      <c r="C1684" s="13">
        <v>5.07</v>
      </c>
    </row>
    <row r="1685" spans="1:3">
      <c r="A1685" s="12">
        <v>24325</v>
      </c>
      <c r="B1685" s="14">
        <v>5.25</v>
      </c>
      <c r="C1685" s="14">
        <v>5.07</v>
      </c>
    </row>
    <row r="1686" spans="1:3">
      <c r="A1686" s="9">
        <v>24326</v>
      </c>
      <c r="B1686" s="13">
        <v>5.25</v>
      </c>
      <c r="C1686" s="13">
        <v>5.07</v>
      </c>
    </row>
    <row r="1687" spans="1:3">
      <c r="A1687" s="12">
        <v>24327</v>
      </c>
      <c r="B1687" s="14">
        <v>5.26</v>
      </c>
      <c r="C1687" s="14">
        <v>5.08</v>
      </c>
    </row>
    <row r="1688" spans="1:3">
      <c r="A1688" s="9">
        <v>24328</v>
      </c>
      <c r="B1688" s="13">
        <v>5.3</v>
      </c>
      <c r="C1688" s="13">
        <v>5.0999999999999996</v>
      </c>
    </row>
    <row r="1689" spans="1:3">
      <c r="A1689" s="12">
        <v>24329</v>
      </c>
      <c r="B1689" s="14">
        <v>5.33</v>
      </c>
      <c r="C1689" s="14">
        <v>5.0999999999999996</v>
      </c>
    </row>
    <row r="1690" spans="1:3">
      <c r="A1690" s="9">
        <v>24330</v>
      </c>
      <c r="B1690" s="13">
        <v>5.37</v>
      </c>
      <c r="C1690" s="13">
        <v>5.1100000000000003</v>
      </c>
    </row>
    <row r="1691" spans="1:3">
      <c r="A1691" s="12">
        <v>24331</v>
      </c>
      <c r="B1691" s="14">
        <v>5.39</v>
      </c>
      <c r="C1691" s="14">
        <v>5.1100000000000003</v>
      </c>
    </row>
    <row r="1692" spans="1:3">
      <c r="A1692" s="9">
        <v>24332</v>
      </c>
      <c r="B1692" s="13">
        <v>5.39</v>
      </c>
      <c r="C1692" s="13">
        <v>5.1100000000000003</v>
      </c>
    </row>
    <row r="1693" spans="1:3">
      <c r="A1693" s="12">
        <v>24333</v>
      </c>
      <c r="B1693" s="14">
        <v>5.39</v>
      </c>
      <c r="C1693" s="14">
        <v>5.1100000000000003</v>
      </c>
    </row>
    <row r="1694" spans="1:3">
      <c r="A1694" s="9">
        <v>24334</v>
      </c>
      <c r="B1694" s="13">
        <v>5.44</v>
      </c>
      <c r="C1694" s="13">
        <v>5.15</v>
      </c>
    </row>
    <row r="1695" spans="1:3">
      <c r="A1695" s="12">
        <v>24335</v>
      </c>
      <c r="B1695" s="14">
        <v>5.52</v>
      </c>
      <c r="C1695" s="14">
        <v>5.18</v>
      </c>
    </row>
    <row r="1696" spans="1:3">
      <c r="A1696" s="9">
        <v>24336</v>
      </c>
      <c r="B1696" s="13">
        <v>5.62</v>
      </c>
      <c r="C1696" s="13">
        <v>5.24</v>
      </c>
    </row>
    <row r="1697" spans="1:3">
      <c r="A1697" s="12">
        <v>24337</v>
      </c>
      <c r="B1697" s="14">
        <v>5.66</v>
      </c>
      <c r="C1697" s="14">
        <v>5.29</v>
      </c>
    </row>
    <row r="1698" spans="1:3">
      <c r="A1698" s="9">
        <v>24338</v>
      </c>
      <c r="B1698" s="13">
        <v>5.72</v>
      </c>
      <c r="C1698" s="13">
        <v>5.31</v>
      </c>
    </row>
    <row r="1699" spans="1:3">
      <c r="A1699" s="12">
        <v>24339</v>
      </c>
      <c r="B1699" s="14">
        <v>5.72</v>
      </c>
      <c r="C1699" s="14">
        <v>5.31</v>
      </c>
    </row>
    <row r="1700" spans="1:3">
      <c r="A1700" s="9">
        <v>24340</v>
      </c>
      <c r="B1700" s="13">
        <v>5.72</v>
      </c>
      <c r="C1700" s="13">
        <v>5.31</v>
      </c>
    </row>
    <row r="1701" spans="1:3">
      <c r="A1701" s="12">
        <v>24341</v>
      </c>
      <c r="B1701" s="14">
        <v>5.7</v>
      </c>
      <c r="C1701" s="14">
        <v>5.29</v>
      </c>
    </row>
    <row r="1702" spans="1:3">
      <c r="A1702" s="9">
        <v>24342</v>
      </c>
      <c r="B1702" s="13">
        <v>5.73</v>
      </c>
      <c r="C1702" s="13">
        <v>5.33</v>
      </c>
    </row>
    <row r="1703" spans="1:3">
      <c r="A1703" s="12">
        <v>24343</v>
      </c>
      <c r="B1703" s="14">
        <v>5.76</v>
      </c>
      <c r="C1703" s="14">
        <v>5.36</v>
      </c>
    </row>
    <row r="1704" spans="1:3">
      <c r="A1704" s="9">
        <v>24344</v>
      </c>
      <c r="B1704" s="13">
        <v>5.84</v>
      </c>
      <c r="C1704" s="13">
        <v>5.39</v>
      </c>
    </row>
    <row r="1705" spans="1:3">
      <c r="A1705" s="12">
        <v>24345</v>
      </c>
      <c r="B1705" s="14">
        <v>5.91</v>
      </c>
      <c r="C1705" s="14">
        <v>5.48</v>
      </c>
    </row>
    <row r="1706" spans="1:3">
      <c r="A1706" s="9">
        <v>24346</v>
      </c>
      <c r="B1706" s="13">
        <v>5.91</v>
      </c>
      <c r="C1706" s="13">
        <v>5.48</v>
      </c>
    </row>
    <row r="1707" spans="1:3">
      <c r="A1707" s="12">
        <v>24347</v>
      </c>
      <c r="B1707" s="14">
        <v>5.91</v>
      </c>
      <c r="C1707" s="14">
        <v>5.48</v>
      </c>
    </row>
    <row r="1708" spans="1:3">
      <c r="A1708" s="9">
        <v>24348</v>
      </c>
      <c r="B1708" s="13">
        <v>5.99</v>
      </c>
      <c r="C1708" s="13">
        <v>5.51</v>
      </c>
    </row>
    <row r="1709" spans="1:3">
      <c r="A1709" s="12">
        <v>24349</v>
      </c>
      <c r="B1709" s="14">
        <v>5.97</v>
      </c>
      <c r="C1709" s="14">
        <v>5.48</v>
      </c>
    </row>
    <row r="1710" spans="1:3">
      <c r="A1710" s="9">
        <v>24350</v>
      </c>
      <c r="B1710" s="13">
        <v>5.84</v>
      </c>
      <c r="C1710" s="13">
        <v>5.36</v>
      </c>
    </row>
    <row r="1711" spans="1:3">
      <c r="A1711" s="12">
        <v>24351</v>
      </c>
      <c r="B1711" s="14">
        <v>5.83</v>
      </c>
      <c r="C1711" s="14">
        <v>5.3</v>
      </c>
    </row>
    <row r="1712" spans="1:3">
      <c r="A1712" s="9">
        <v>24352</v>
      </c>
      <c r="B1712" s="13">
        <v>5.83</v>
      </c>
      <c r="C1712" s="13">
        <v>5.23</v>
      </c>
    </row>
    <row r="1713" spans="1:3">
      <c r="A1713" s="12">
        <v>24353</v>
      </c>
      <c r="B1713" s="14">
        <v>5.83</v>
      </c>
      <c r="C1713" s="14">
        <v>5.23</v>
      </c>
    </row>
    <row r="1714" spans="1:3">
      <c r="A1714" s="9">
        <v>24354</v>
      </c>
      <c r="B1714" s="13">
        <v>5.83</v>
      </c>
      <c r="C1714" s="13">
        <v>5.23</v>
      </c>
    </row>
    <row r="1715" spans="1:3">
      <c r="A1715" s="12">
        <v>24355</v>
      </c>
      <c r="B1715" s="14">
        <v>5.83</v>
      </c>
      <c r="C1715" s="14">
        <v>5.23</v>
      </c>
    </row>
    <row r="1716" spans="1:3">
      <c r="A1716" s="9">
        <v>24356</v>
      </c>
      <c r="B1716" s="13">
        <v>5.8</v>
      </c>
      <c r="C1716" s="13">
        <v>5.19</v>
      </c>
    </row>
    <row r="1717" spans="1:3">
      <c r="A1717" s="12">
        <v>24357</v>
      </c>
      <c r="B1717" s="14">
        <v>5.8</v>
      </c>
      <c r="C1717" s="14">
        <v>5.2</v>
      </c>
    </row>
    <row r="1718" spans="1:3">
      <c r="A1718" s="9">
        <v>24358</v>
      </c>
      <c r="B1718" s="13">
        <v>5.8</v>
      </c>
      <c r="C1718" s="13">
        <v>5.18</v>
      </c>
    </row>
    <row r="1719" spans="1:3">
      <c r="A1719" s="12">
        <v>24359</v>
      </c>
      <c r="B1719" s="14">
        <v>5.8100000000000005</v>
      </c>
      <c r="C1719" s="14">
        <v>5.17</v>
      </c>
    </row>
    <row r="1720" spans="1:3">
      <c r="A1720" s="9">
        <v>24360</v>
      </c>
      <c r="B1720" s="13">
        <v>5.8100000000000005</v>
      </c>
      <c r="C1720" s="13">
        <v>5.17</v>
      </c>
    </row>
    <row r="1721" spans="1:3">
      <c r="A1721" s="12">
        <v>24361</v>
      </c>
      <c r="B1721" s="14">
        <v>5.8100000000000005</v>
      </c>
      <c r="C1721" s="14">
        <v>5.17</v>
      </c>
    </row>
    <row r="1722" spans="1:3">
      <c r="A1722" s="9">
        <v>24362</v>
      </c>
      <c r="B1722" s="13">
        <v>5.92</v>
      </c>
      <c r="C1722" s="13">
        <v>5.18</v>
      </c>
    </row>
    <row r="1723" spans="1:3">
      <c r="A1723" s="12">
        <v>24363</v>
      </c>
      <c r="B1723" s="14">
        <v>5.89</v>
      </c>
      <c r="C1723" s="14">
        <v>5.16</v>
      </c>
    </row>
    <row r="1724" spans="1:3">
      <c r="A1724" s="9">
        <v>24364</v>
      </c>
      <c r="B1724" s="13">
        <v>5.89</v>
      </c>
      <c r="C1724" s="13">
        <v>5.21</v>
      </c>
    </row>
    <row r="1725" spans="1:3">
      <c r="A1725" s="12">
        <v>24365</v>
      </c>
      <c r="B1725" s="14">
        <v>5.9399999999999995</v>
      </c>
      <c r="C1725" s="14">
        <v>5.25</v>
      </c>
    </row>
    <row r="1726" spans="1:3">
      <c r="A1726" s="9">
        <v>24366</v>
      </c>
      <c r="B1726" s="13">
        <v>5.93</v>
      </c>
      <c r="C1726" s="13">
        <v>5.24</v>
      </c>
    </row>
    <row r="1727" spans="1:3">
      <c r="A1727" s="12">
        <v>24367</v>
      </c>
      <c r="B1727" s="14">
        <v>5.93</v>
      </c>
      <c r="C1727" s="14">
        <v>5.24</v>
      </c>
    </row>
    <row r="1728" spans="1:3">
      <c r="A1728" s="9">
        <v>24368</v>
      </c>
      <c r="B1728" s="13">
        <v>5.93</v>
      </c>
      <c r="C1728" s="13">
        <v>5.24</v>
      </c>
    </row>
    <row r="1729" spans="1:3">
      <c r="A1729" s="12">
        <v>24369</v>
      </c>
      <c r="B1729" s="14">
        <v>5.95</v>
      </c>
      <c r="C1729" s="14">
        <v>5.32</v>
      </c>
    </row>
    <row r="1730" spans="1:3">
      <c r="A1730" s="9">
        <v>24370</v>
      </c>
      <c r="B1730" s="13">
        <v>5.92</v>
      </c>
      <c r="C1730" s="13">
        <v>5.27</v>
      </c>
    </row>
    <row r="1731" spans="1:3">
      <c r="A1731" s="12">
        <v>24371</v>
      </c>
      <c r="B1731" s="14">
        <v>5.86</v>
      </c>
      <c r="C1731" s="14">
        <v>5.21</v>
      </c>
    </row>
    <row r="1732" spans="1:3">
      <c r="A1732" s="9">
        <v>24372</v>
      </c>
      <c r="B1732" s="13">
        <v>5.86</v>
      </c>
      <c r="C1732" s="13">
        <v>5.15</v>
      </c>
    </row>
    <row r="1733" spans="1:3">
      <c r="A1733" s="12">
        <v>24373</v>
      </c>
      <c r="B1733" s="14">
        <v>5.83</v>
      </c>
      <c r="C1733" s="14">
        <v>5.17</v>
      </c>
    </row>
    <row r="1734" spans="1:3">
      <c r="A1734" s="9">
        <v>24374</v>
      </c>
      <c r="B1734" s="13">
        <v>5.83</v>
      </c>
      <c r="C1734" s="13">
        <v>5.17</v>
      </c>
    </row>
    <row r="1735" spans="1:3">
      <c r="A1735" s="12">
        <v>24375</v>
      </c>
      <c r="B1735" s="14">
        <v>5.83</v>
      </c>
      <c r="C1735" s="14">
        <v>5.17</v>
      </c>
    </row>
    <row r="1736" spans="1:3">
      <c r="A1736" s="9">
        <v>24376</v>
      </c>
      <c r="B1736" s="13">
        <v>5.8</v>
      </c>
      <c r="C1736" s="13">
        <v>5.17</v>
      </c>
    </row>
    <row r="1737" spans="1:3">
      <c r="A1737" s="12">
        <v>24377</v>
      </c>
      <c r="B1737" s="14">
        <v>5.73</v>
      </c>
      <c r="C1737" s="14">
        <v>5.13</v>
      </c>
    </row>
    <row r="1738" spans="1:3">
      <c r="A1738" s="9">
        <v>24378</v>
      </c>
      <c r="B1738" s="13">
        <v>5.6899999999999995</v>
      </c>
      <c r="C1738" s="13">
        <v>5.09</v>
      </c>
    </row>
    <row r="1739" spans="1:3">
      <c r="A1739" s="12">
        <v>24379</v>
      </c>
      <c r="B1739" s="14">
        <v>5.5600000000000005</v>
      </c>
      <c r="C1739" s="14">
        <v>4.99</v>
      </c>
    </row>
    <row r="1740" spans="1:3">
      <c r="A1740" s="9">
        <v>24380</v>
      </c>
      <c r="B1740" s="13">
        <v>5.62</v>
      </c>
      <c r="C1740" s="13">
        <v>5.0199999999999996</v>
      </c>
    </row>
    <row r="1741" spans="1:3">
      <c r="A1741" s="12">
        <v>24381</v>
      </c>
      <c r="B1741" s="14">
        <v>5.62</v>
      </c>
      <c r="C1741" s="14">
        <v>5.0199999999999996</v>
      </c>
    </row>
    <row r="1742" spans="1:3">
      <c r="A1742" s="9">
        <v>24382</v>
      </c>
      <c r="B1742" s="13">
        <v>5.62</v>
      </c>
      <c r="C1742" s="13">
        <v>5.0199999999999996</v>
      </c>
    </row>
    <row r="1743" spans="1:3">
      <c r="A1743" s="12">
        <v>24383</v>
      </c>
      <c r="B1743" s="14">
        <v>5.6899999999999995</v>
      </c>
      <c r="C1743" s="14">
        <v>5.08</v>
      </c>
    </row>
    <row r="1744" spans="1:3">
      <c r="A1744" s="9">
        <v>24384</v>
      </c>
      <c r="B1744" s="13">
        <v>5.66</v>
      </c>
      <c r="C1744" s="13">
        <v>5.0599999999999996</v>
      </c>
    </row>
    <row r="1745" spans="1:3">
      <c r="A1745" s="12">
        <v>24385</v>
      </c>
      <c r="B1745" s="14">
        <v>5.61</v>
      </c>
      <c r="C1745" s="14">
        <v>5.05</v>
      </c>
    </row>
    <row r="1746" spans="1:3">
      <c r="A1746" s="9">
        <v>24386</v>
      </c>
      <c r="B1746" s="13">
        <v>5.55</v>
      </c>
      <c r="C1746" s="13">
        <v>5.03</v>
      </c>
    </row>
    <row r="1747" spans="1:3">
      <c r="A1747" s="12">
        <v>24387</v>
      </c>
      <c r="B1747" s="14">
        <v>5.57</v>
      </c>
      <c r="C1747" s="14">
        <v>5.0199999999999996</v>
      </c>
    </row>
    <row r="1748" spans="1:3">
      <c r="A1748" s="9">
        <v>24388</v>
      </c>
      <c r="B1748" s="13">
        <v>5.57</v>
      </c>
      <c r="C1748" s="13">
        <v>5.0199999999999996</v>
      </c>
    </row>
    <row r="1749" spans="1:3">
      <c r="A1749" s="12">
        <v>24389</v>
      </c>
      <c r="B1749" s="14">
        <v>5.57</v>
      </c>
      <c r="C1749" s="14">
        <v>5.0199999999999996</v>
      </c>
    </row>
    <row r="1750" spans="1:3">
      <c r="A1750" s="9">
        <v>24390</v>
      </c>
      <c r="B1750" s="13">
        <v>5.59</v>
      </c>
      <c r="C1750" s="13">
        <v>5.05</v>
      </c>
    </row>
    <row r="1751" spans="1:3">
      <c r="A1751" s="12">
        <v>24391</v>
      </c>
      <c r="B1751" s="14">
        <v>5.58</v>
      </c>
      <c r="C1751" s="14">
        <v>5.05</v>
      </c>
    </row>
    <row r="1752" spans="1:3">
      <c r="A1752" s="9">
        <v>24392</v>
      </c>
      <c r="B1752" s="13">
        <v>5.58</v>
      </c>
      <c r="C1752" s="13">
        <v>5.05</v>
      </c>
    </row>
    <row r="1753" spans="1:3">
      <c r="A1753" s="12">
        <v>24393</v>
      </c>
      <c r="B1753" s="14">
        <v>5.61</v>
      </c>
      <c r="C1753" s="14">
        <v>5.07</v>
      </c>
    </row>
    <row r="1754" spans="1:3">
      <c r="A1754" s="9">
        <v>24394</v>
      </c>
      <c r="B1754" s="13">
        <v>5.63</v>
      </c>
      <c r="C1754" s="13">
        <v>5.0599999999999996</v>
      </c>
    </row>
    <row r="1755" spans="1:3">
      <c r="A1755" s="12">
        <v>24395</v>
      </c>
      <c r="B1755" s="14">
        <v>5.63</v>
      </c>
      <c r="C1755" s="14">
        <v>5.0599999999999996</v>
      </c>
    </row>
    <row r="1756" spans="1:3">
      <c r="A1756" s="9">
        <v>24396</v>
      </c>
      <c r="B1756" s="13">
        <v>5.63</v>
      </c>
      <c r="C1756" s="13">
        <v>5.0599999999999996</v>
      </c>
    </row>
    <row r="1757" spans="1:3">
      <c r="A1757" s="12">
        <v>24397</v>
      </c>
      <c r="B1757" s="14">
        <v>5.6</v>
      </c>
      <c r="C1757" s="14">
        <v>5.04</v>
      </c>
    </row>
    <row r="1758" spans="1:3">
      <c r="A1758" s="9">
        <v>24398</v>
      </c>
      <c r="B1758" s="13">
        <v>5.58</v>
      </c>
      <c r="C1758" s="13">
        <v>4.99</v>
      </c>
    </row>
    <row r="1759" spans="1:3">
      <c r="A1759" s="12">
        <v>24399</v>
      </c>
      <c r="B1759" s="14">
        <v>5.58</v>
      </c>
      <c r="C1759" s="14">
        <v>5</v>
      </c>
    </row>
    <row r="1760" spans="1:3">
      <c r="A1760" s="9">
        <v>24400</v>
      </c>
      <c r="B1760" s="13">
        <v>5.59</v>
      </c>
      <c r="C1760" s="13">
        <v>5.0199999999999996</v>
      </c>
    </row>
    <row r="1761" spans="1:3">
      <c r="A1761" s="12">
        <v>24401</v>
      </c>
      <c r="B1761" s="14">
        <v>5.54</v>
      </c>
      <c r="C1761" s="14">
        <v>4.9399999999999995</v>
      </c>
    </row>
    <row r="1762" spans="1:3">
      <c r="A1762" s="9">
        <v>24402</v>
      </c>
      <c r="B1762" s="13">
        <v>5.54</v>
      </c>
      <c r="C1762" s="13">
        <v>4.9399999999999995</v>
      </c>
    </row>
    <row r="1763" spans="1:3">
      <c r="A1763" s="12">
        <v>24403</v>
      </c>
      <c r="B1763" s="14">
        <v>5.54</v>
      </c>
      <c r="C1763" s="14">
        <v>4.9399999999999995</v>
      </c>
    </row>
    <row r="1764" spans="1:3">
      <c r="A1764" s="9">
        <v>24404</v>
      </c>
      <c r="B1764" s="13">
        <v>5.55</v>
      </c>
      <c r="C1764" s="13">
        <v>4.9399999999999995</v>
      </c>
    </row>
    <row r="1765" spans="1:3">
      <c r="A1765" s="12">
        <v>24405</v>
      </c>
      <c r="B1765" s="14">
        <v>5.53</v>
      </c>
      <c r="C1765" s="14">
        <v>4.9399999999999995</v>
      </c>
    </row>
    <row r="1766" spans="1:3">
      <c r="A1766" s="9">
        <v>24406</v>
      </c>
      <c r="B1766" s="13">
        <v>5.55</v>
      </c>
      <c r="C1766" s="13">
        <v>4.96</v>
      </c>
    </row>
    <row r="1767" spans="1:3">
      <c r="A1767" s="12">
        <v>24407</v>
      </c>
      <c r="B1767" s="14">
        <v>5.5600000000000005</v>
      </c>
      <c r="C1767" s="14">
        <v>4.99</v>
      </c>
    </row>
    <row r="1768" spans="1:3">
      <c r="A1768" s="9">
        <v>24408</v>
      </c>
      <c r="B1768" s="13">
        <v>5.52</v>
      </c>
      <c r="C1768" s="13">
        <v>4.97</v>
      </c>
    </row>
    <row r="1769" spans="1:3">
      <c r="A1769" s="12">
        <v>24409</v>
      </c>
      <c r="B1769" s="14">
        <v>5.52</v>
      </c>
      <c r="C1769" s="14">
        <v>4.97</v>
      </c>
    </row>
    <row r="1770" spans="1:3">
      <c r="A1770" s="9">
        <v>24410</v>
      </c>
      <c r="B1770" s="13">
        <v>5.52</v>
      </c>
      <c r="C1770" s="13">
        <v>4.97</v>
      </c>
    </row>
    <row r="1771" spans="1:3">
      <c r="A1771" s="12">
        <v>24411</v>
      </c>
      <c r="B1771" s="14">
        <v>5.5</v>
      </c>
      <c r="C1771" s="14">
        <v>4.97</v>
      </c>
    </row>
    <row r="1772" spans="1:3">
      <c r="A1772" s="9">
        <v>24412</v>
      </c>
      <c r="B1772" s="13">
        <v>5.53</v>
      </c>
      <c r="C1772" s="13">
        <v>4.99</v>
      </c>
    </row>
    <row r="1773" spans="1:3">
      <c r="A1773" s="12">
        <v>24413</v>
      </c>
      <c r="B1773" s="14">
        <v>5.57</v>
      </c>
      <c r="C1773" s="14">
        <v>5.04</v>
      </c>
    </row>
    <row r="1774" spans="1:3">
      <c r="A1774" s="9">
        <v>24414</v>
      </c>
      <c r="B1774" s="13">
        <v>5.5600000000000005</v>
      </c>
      <c r="C1774" s="13">
        <v>5.0599999999999996</v>
      </c>
    </row>
    <row r="1775" spans="1:3">
      <c r="A1775" s="12">
        <v>24415</v>
      </c>
      <c r="B1775" s="14">
        <v>5.5600000000000005</v>
      </c>
      <c r="C1775" s="14">
        <v>5.1100000000000003</v>
      </c>
    </row>
    <row r="1776" spans="1:3">
      <c r="A1776" s="9">
        <v>24416</v>
      </c>
      <c r="B1776" s="13">
        <v>5.5600000000000005</v>
      </c>
      <c r="C1776" s="13">
        <v>5.1100000000000003</v>
      </c>
    </row>
    <row r="1777" spans="1:3">
      <c r="A1777" s="12">
        <v>24417</v>
      </c>
      <c r="B1777" s="14">
        <v>5.5600000000000005</v>
      </c>
      <c r="C1777" s="14">
        <v>5.1100000000000003</v>
      </c>
    </row>
    <row r="1778" spans="1:3">
      <c r="A1778" s="9">
        <v>24418</v>
      </c>
      <c r="B1778" s="13">
        <v>5.6</v>
      </c>
      <c r="C1778" s="13">
        <v>5.1100000000000003</v>
      </c>
    </row>
    <row r="1779" spans="1:3">
      <c r="A1779" s="12">
        <v>24419</v>
      </c>
      <c r="B1779" s="14">
        <v>5.6</v>
      </c>
      <c r="C1779" s="14">
        <v>5.1100000000000003</v>
      </c>
    </row>
    <row r="1780" spans="1:3">
      <c r="A1780" s="9">
        <v>24420</v>
      </c>
      <c r="B1780" s="13">
        <v>5.6</v>
      </c>
      <c r="C1780" s="13">
        <v>5.12</v>
      </c>
    </row>
    <row r="1781" spans="1:3">
      <c r="A1781" s="12">
        <v>24421</v>
      </c>
      <c r="B1781" s="14">
        <v>5.62</v>
      </c>
      <c r="C1781" s="14">
        <v>5.17</v>
      </c>
    </row>
    <row r="1782" spans="1:3">
      <c r="A1782" s="9">
        <v>24422</v>
      </c>
      <c r="B1782" s="13">
        <v>5.62</v>
      </c>
      <c r="C1782" s="13">
        <v>5.17</v>
      </c>
    </row>
    <row r="1783" spans="1:3">
      <c r="A1783" s="12">
        <v>24423</v>
      </c>
      <c r="B1783" s="14">
        <v>5.62</v>
      </c>
      <c r="C1783" s="14">
        <v>5.17</v>
      </c>
    </row>
    <row r="1784" spans="1:3">
      <c r="A1784" s="9">
        <v>24424</v>
      </c>
      <c r="B1784" s="13">
        <v>5.62</v>
      </c>
      <c r="C1784" s="13">
        <v>5.17</v>
      </c>
    </row>
    <row r="1785" spans="1:3">
      <c r="A1785" s="12">
        <v>24425</v>
      </c>
      <c r="B1785" s="14">
        <v>5.62</v>
      </c>
      <c r="C1785" s="14">
        <v>5.19</v>
      </c>
    </row>
    <row r="1786" spans="1:3">
      <c r="A1786" s="9">
        <v>24426</v>
      </c>
      <c r="B1786" s="13">
        <v>5.58</v>
      </c>
      <c r="C1786" s="13">
        <v>5.21</v>
      </c>
    </row>
    <row r="1787" spans="1:3">
      <c r="A1787" s="12">
        <v>24427</v>
      </c>
      <c r="B1787" s="14">
        <v>5.58</v>
      </c>
      <c r="C1787" s="14">
        <v>5.22</v>
      </c>
    </row>
    <row r="1788" spans="1:3">
      <c r="A1788" s="9">
        <v>24428</v>
      </c>
      <c r="B1788" s="13">
        <v>5.59</v>
      </c>
      <c r="C1788" s="13">
        <v>5.23</v>
      </c>
    </row>
    <row r="1789" spans="1:3">
      <c r="A1789" s="12">
        <v>24429</v>
      </c>
      <c r="B1789" s="14">
        <v>5.57</v>
      </c>
      <c r="C1789" s="14">
        <v>5.22</v>
      </c>
    </row>
    <row r="1790" spans="1:3">
      <c r="A1790" s="9">
        <v>24430</v>
      </c>
      <c r="B1790" s="13">
        <v>5.57</v>
      </c>
      <c r="C1790" s="13">
        <v>5.22</v>
      </c>
    </row>
    <row r="1791" spans="1:3">
      <c r="A1791" s="12">
        <v>24431</v>
      </c>
      <c r="B1791" s="14">
        <v>5.57</v>
      </c>
      <c r="C1791" s="14">
        <v>5.22</v>
      </c>
    </row>
    <row r="1792" spans="1:3">
      <c r="A1792" s="9">
        <v>24432</v>
      </c>
      <c r="B1792" s="13">
        <v>5.47</v>
      </c>
      <c r="C1792" s="13">
        <v>5.17</v>
      </c>
    </row>
    <row r="1793" spans="1:3">
      <c r="A1793" s="12">
        <v>24433</v>
      </c>
      <c r="B1793" s="14">
        <v>5.49</v>
      </c>
      <c r="C1793" s="14">
        <v>5.2</v>
      </c>
    </row>
    <row r="1794" spans="1:3">
      <c r="A1794" s="9">
        <v>24434</v>
      </c>
      <c r="B1794" s="13">
        <v>5.5</v>
      </c>
      <c r="C1794" s="13">
        <v>5.22</v>
      </c>
    </row>
    <row r="1795" spans="1:3">
      <c r="A1795" s="12">
        <v>24435</v>
      </c>
      <c r="B1795" s="14">
        <v>5.5</v>
      </c>
      <c r="C1795" s="14">
        <v>5.22</v>
      </c>
    </row>
    <row r="1796" spans="1:3">
      <c r="A1796" s="9">
        <v>24436</v>
      </c>
      <c r="B1796" s="13">
        <v>5.5</v>
      </c>
      <c r="C1796" s="13">
        <v>5.23</v>
      </c>
    </row>
    <row r="1797" spans="1:3">
      <c r="A1797" s="12">
        <v>24437</v>
      </c>
      <c r="B1797" s="14">
        <v>5.5</v>
      </c>
      <c r="C1797" s="14">
        <v>5.23</v>
      </c>
    </row>
    <row r="1798" spans="1:3">
      <c r="A1798" s="9">
        <v>24438</v>
      </c>
      <c r="B1798" s="13">
        <v>5.5</v>
      </c>
      <c r="C1798" s="13">
        <v>5.23</v>
      </c>
    </row>
    <row r="1799" spans="1:3">
      <c r="A1799" s="12">
        <v>24439</v>
      </c>
      <c r="B1799" s="14">
        <v>5.48</v>
      </c>
      <c r="C1799" s="14">
        <v>5.19</v>
      </c>
    </row>
    <row r="1800" spans="1:3">
      <c r="A1800" s="9">
        <v>24440</v>
      </c>
      <c r="B1800" s="13">
        <v>5.43</v>
      </c>
      <c r="C1800" s="13">
        <v>5.15</v>
      </c>
    </row>
    <row r="1801" spans="1:3">
      <c r="A1801" s="12">
        <v>24441</v>
      </c>
      <c r="B1801" s="14">
        <v>5.45</v>
      </c>
      <c r="C1801" s="14">
        <v>5.12</v>
      </c>
    </row>
    <row r="1802" spans="1:3">
      <c r="A1802" s="9">
        <v>24442</v>
      </c>
      <c r="B1802" s="13">
        <v>5.45</v>
      </c>
      <c r="C1802" s="13">
        <v>5.09</v>
      </c>
    </row>
    <row r="1803" spans="1:3">
      <c r="A1803" s="12">
        <v>24443</v>
      </c>
      <c r="B1803" s="14">
        <v>5.42</v>
      </c>
      <c r="C1803" s="14">
        <v>5.03</v>
      </c>
    </row>
    <row r="1804" spans="1:3">
      <c r="A1804" s="9">
        <v>24444</v>
      </c>
      <c r="B1804" s="13">
        <v>5.42</v>
      </c>
      <c r="C1804" s="13">
        <v>5.03</v>
      </c>
    </row>
    <row r="1805" spans="1:3">
      <c r="A1805" s="12">
        <v>24445</v>
      </c>
      <c r="B1805" s="14">
        <v>5.42</v>
      </c>
      <c r="C1805" s="14">
        <v>5.03</v>
      </c>
    </row>
    <row r="1806" spans="1:3">
      <c r="A1806" s="9">
        <v>24446</v>
      </c>
      <c r="B1806" s="13">
        <v>5.45</v>
      </c>
      <c r="C1806" s="13">
        <v>5.0599999999999996</v>
      </c>
    </row>
    <row r="1807" spans="1:3">
      <c r="A1807" s="12">
        <v>24447</v>
      </c>
      <c r="B1807" s="14">
        <v>5.45</v>
      </c>
      <c r="C1807" s="14">
        <v>5.07</v>
      </c>
    </row>
    <row r="1808" spans="1:3">
      <c r="A1808" s="9">
        <v>24448</v>
      </c>
      <c r="B1808" s="13">
        <v>5.44</v>
      </c>
      <c r="C1808" s="13">
        <v>5.07</v>
      </c>
    </row>
    <row r="1809" spans="1:3">
      <c r="A1809" s="12">
        <v>24449</v>
      </c>
      <c r="B1809" s="14">
        <v>5.48</v>
      </c>
      <c r="C1809" s="14">
        <v>5.0999999999999996</v>
      </c>
    </row>
    <row r="1810" spans="1:3">
      <c r="A1810" s="9">
        <v>24450</v>
      </c>
      <c r="B1810" s="13">
        <v>5.38</v>
      </c>
      <c r="C1810" s="13">
        <v>5.05</v>
      </c>
    </row>
    <row r="1811" spans="1:3">
      <c r="A1811" s="12">
        <v>24451</v>
      </c>
      <c r="B1811" s="14">
        <v>5.38</v>
      </c>
      <c r="C1811" s="14">
        <v>5.05</v>
      </c>
    </row>
    <row r="1812" spans="1:3">
      <c r="A1812" s="9">
        <v>24452</v>
      </c>
      <c r="B1812" s="13">
        <v>5.38</v>
      </c>
      <c r="C1812" s="13">
        <v>5.05</v>
      </c>
    </row>
    <row r="1813" spans="1:3">
      <c r="A1813" s="12">
        <v>24453</v>
      </c>
      <c r="B1813" s="14">
        <v>5.31</v>
      </c>
      <c r="C1813" s="14">
        <v>4.93</v>
      </c>
    </row>
    <row r="1814" spans="1:3">
      <c r="A1814" s="9">
        <v>24454</v>
      </c>
      <c r="B1814" s="13">
        <v>5.25</v>
      </c>
      <c r="C1814" s="13">
        <v>4.8600000000000003</v>
      </c>
    </row>
    <row r="1815" spans="1:3">
      <c r="A1815" s="12">
        <v>24455</v>
      </c>
      <c r="B1815" s="14">
        <v>5.21</v>
      </c>
      <c r="C1815" s="14">
        <v>4.83</v>
      </c>
    </row>
    <row r="1816" spans="1:3">
      <c r="A1816" s="9">
        <v>24456</v>
      </c>
      <c r="B1816" s="13">
        <v>5.12</v>
      </c>
      <c r="C1816" s="13">
        <v>4.76</v>
      </c>
    </row>
    <row r="1817" spans="1:3">
      <c r="A1817" s="12">
        <v>24457</v>
      </c>
      <c r="B1817" s="14">
        <v>5.0999999999999996</v>
      </c>
      <c r="C1817" s="14">
        <v>4.78</v>
      </c>
    </row>
    <row r="1818" spans="1:3">
      <c r="A1818" s="9">
        <v>24458</v>
      </c>
      <c r="B1818" s="13">
        <v>5.0999999999999996</v>
      </c>
      <c r="C1818" s="13">
        <v>4.78</v>
      </c>
    </row>
    <row r="1819" spans="1:3">
      <c r="A1819" s="12">
        <v>24459</v>
      </c>
      <c r="B1819" s="14">
        <v>5.0999999999999996</v>
      </c>
      <c r="C1819" s="14">
        <v>4.78</v>
      </c>
    </row>
    <row r="1820" spans="1:3">
      <c r="A1820" s="9">
        <v>24460</v>
      </c>
      <c r="B1820" s="13">
        <v>5.0599999999999996</v>
      </c>
      <c r="C1820" s="13">
        <v>4.72</v>
      </c>
    </row>
    <row r="1821" spans="1:3">
      <c r="A1821" s="12">
        <v>24461</v>
      </c>
      <c r="B1821" s="14">
        <v>5.04</v>
      </c>
      <c r="C1821" s="14">
        <v>4.6899999999999995</v>
      </c>
    </row>
    <row r="1822" spans="1:3">
      <c r="A1822" s="9">
        <v>24462</v>
      </c>
      <c r="B1822" s="13">
        <v>5.04</v>
      </c>
      <c r="C1822" s="13">
        <v>4.66</v>
      </c>
    </row>
    <row r="1823" spans="1:3">
      <c r="A1823" s="12">
        <v>24463</v>
      </c>
      <c r="B1823" s="14">
        <v>5.04</v>
      </c>
      <c r="C1823" s="14">
        <v>4.68</v>
      </c>
    </row>
    <row r="1824" spans="1:3">
      <c r="A1824" s="9">
        <v>24464</v>
      </c>
      <c r="B1824" s="13">
        <v>5.03</v>
      </c>
      <c r="C1824" s="13">
        <v>4.67</v>
      </c>
    </row>
    <row r="1825" spans="1:3">
      <c r="A1825" s="12">
        <v>24465</v>
      </c>
      <c r="B1825" s="14">
        <v>5.03</v>
      </c>
      <c r="C1825" s="14">
        <v>4.67</v>
      </c>
    </row>
    <row r="1826" spans="1:3">
      <c r="A1826" s="9">
        <v>24466</v>
      </c>
      <c r="B1826" s="13">
        <v>5.03</v>
      </c>
      <c r="C1826" s="13">
        <v>4.67</v>
      </c>
    </row>
    <row r="1827" spans="1:3">
      <c r="A1827" s="12">
        <v>24467</v>
      </c>
      <c r="B1827" s="14">
        <v>5.03</v>
      </c>
      <c r="C1827" s="14">
        <v>4.67</v>
      </c>
    </row>
    <row r="1828" spans="1:3">
      <c r="A1828" s="9">
        <v>24468</v>
      </c>
      <c r="B1828" s="13">
        <v>5.04</v>
      </c>
      <c r="C1828" s="13">
        <v>4.71</v>
      </c>
    </row>
    <row r="1829" spans="1:3">
      <c r="A1829" s="12">
        <v>24469</v>
      </c>
      <c r="B1829" s="14">
        <v>4.99</v>
      </c>
      <c r="C1829" s="14">
        <v>4.6399999999999997</v>
      </c>
    </row>
    <row r="1830" spans="1:3">
      <c r="A1830" s="9">
        <v>24470</v>
      </c>
      <c r="B1830" s="13">
        <v>5</v>
      </c>
      <c r="C1830" s="13">
        <v>4.66</v>
      </c>
    </row>
    <row r="1831" spans="1:3">
      <c r="A1831" s="12">
        <v>24471</v>
      </c>
      <c r="B1831" s="14">
        <v>5</v>
      </c>
      <c r="C1831" s="14">
        <v>4.6399999999999997</v>
      </c>
    </row>
    <row r="1832" spans="1:3">
      <c r="A1832" s="9">
        <v>24472</v>
      </c>
      <c r="B1832" s="13">
        <v>5</v>
      </c>
      <c r="C1832" s="13">
        <v>4.6399999999999997</v>
      </c>
    </row>
    <row r="1833" spans="1:3">
      <c r="A1833" s="12">
        <v>24473</v>
      </c>
      <c r="B1833" s="14">
        <v>5</v>
      </c>
      <c r="C1833" s="14">
        <v>4.6399999999999997</v>
      </c>
    </row>
    <row r="1834" spans="1:3">
      <c r="A1834" s="9">
        <v>24474</v>
      </c>
      <c r="B1834" s="13">
        <v>5</v>
      </c>
      <c r="C1834" s="13">
        <v>4.6399999999999997</v>
      </c>
    </row>
    <row r="1835" spans="1:3">
      <c r="A1835" s="12">
        <v>24475</v>
      </c>
      <c r="B1835" s="14">
        <v>5</v>
      </c>
      <c r="C1835" s="14">
        <v>4.6899999999999995</v>
      </c>
    </row>
    <row r="1836" spans="1:3">
      <c r="A1836" s="9">
        <v>24476</v>
      </c>
      <c r="B1836" s="13">
        <v>4.96</v>
      </c>
      <c r="C1836" s="13">
        <v>4.6500000000000004</v>
      </c>
    </row>
    <row r="1837" spans="1:3">
      <c r="A1837" s="12">
        <v>24477</v>
      </c>
      <c r="B1837" s="14">
        <v>4.8899999999999997</v>
      </c>
      <c r="C1837" s="14">
        <v>4.63</v>
      </c>
    </row>
    <row r="1838" spans="1:3">
      <c r="A1838" s="9">
        <v>24478</v>
      </c>
      <c r="B1838" s="13">
        <v>4.8499999999999996</v>
      </c>
      <c r="C1838" s="13">
        <v>4.6399999999999997</v>
      </c>
    </row>
    <row r="1839" spans="1:3">
      <c r="A1839" s="12">
        <v>24479</v>
      </c>
      <c r="B1839" s="14">
        <v>4.8499999999999996</v>
      </c>
      <c r="C1839" s="14">
        <v>4.6399999999999997</v>
      </c>
    </row>
    <row r="1840" spans="1:3">
      <c r="A1840" s="9">
        <v>24480</v>
      </c>
      <c r="B1840" s="13">
        <v>4.8499999999999996</v>
      </c>
      <c r="C1840" s="13">
        <v>4.6399999999999997</v>
      </c>
    </row>
    <row r="1841" spans="1:3">
      <c r="A1841" s="12">
        <v>24481</v>
      </c>
      <c r="B1841" s="14">
        <v>4.8499999999999996</v>
      </c>
      <c r="C1841" s="14">
        <v>4.71</v>
      </c>
    </row>
    <row r="1842" spans="1:3">
      <c r="A1842" s="9">
        <v>24482</v>
      </c>
      <c r="B1842" s="13">
        <v>4.84</v>
      </c>
      <c r="C1842" s="13">
        <v>4.6899999999999995</v>
      </c>
    </row>
    <row r="1843" spans="1:3">
      <c r="A1843" s="12">
        <v>24483</v>
      </c>
      <c r="B1843" s="14">
        <v>4.71</v>
      </c>
      <c r="C1843" s="14">
        <v>4.54</v>
      </c>
    </row>
    <row r="1844" spans="1:3">
      <c r="A1844" s="9">
        <v>24484</v>
      </c>
      <c r="B1844" s="13">
        <v>4.72</v>
      </c>
      <c r="C1844" s="13">
        <v>4.55</v>
      </c>
    </row>
    <row r="1845" spans="1:3">
      <c r="A1845" s="12">
        <v>24485</v>
      </c>
      <c r="B1845" s="14">
        <v>4.71</v>
      </c>
      <c r="C1845" s="14">
        <v>4.51</v>
      </c>
    </row>
    <row r="1846" spans="1:3">
      <c r="A1846" s="9">
        <v>24486</v>
      </c>
      <c r="B1846" s="13">
        <v>4.71</v>
      </c>
      <c r="C1846" s="13">
        <v>4.51</v>
      </c>
    </row>
    <row r="1847" spans="1:3">
      <c r="A1847" s="12">
        <v>24487</v>
      </c>
      <c r="B1847" s="14">
        <v>4.71</v>
      </c>
      <c r="C1847" s="14">
        <v>4.51</v>
      </c>
    </row>
    <row r="1848" spans="1:3">
      <c r="A1848" s="9">
        <v>24488</v>
      </c>
      <c r="B1848" s="13">
        <v>4.68</v>
      </c>
      <c r="C1848" s="13">
        <v>4.49</v>
      </c>
    </row>
    <row r="1849" spans="1:3">
      <c r="A1849" s="12">
        <v>24489</v>
      </c>
      <c r="B1849" s="14">
        <v>4.68</v>
      </c>
      <c r="C1849" s="14">
        <v>4.51</v>
      </c>
    </row>
    <row r="1850" spans="1:3">
      <c r="A1850" s="9">
        <v>24490</v>
      </c>
      <c r="B1850" s="13">
        <v>4.6899999999999995</v>
      </c>
      <c r="C1850" s="13">
        <v>4.53</v>
      </c>
    </row>
    <row r="1851" spans="1:3">
      <c r="A1851" s="12">
        <v>24491</v>
      </c>
      <c r="B1851" s="14">
        <v>4.71</v>
      </c>
      <c r="C1851" s="14">
        <v>4.58</v>
      </c>
    </row>
    <row r="1852" spans="1:3">
      <c r="A1852" s="9">
        <v>24492</v>
      </c>
      <c r="B1852" s="13">
        <v>4.71</v>
      </c>
      <c r="C1852" s="13">
        <v>4.5999999999999996</v>
      </c>
    </row>
    <row r="1853" spans="1:3">
      <c r="A1853" s="12">
        <v>24493</v>
      </c>
      <c r="B1853" s="14">
        <v>4.71</v>
      </c>
      <c r="C1853" s="14">
        <v>4.5999999999999996</v>
      </c>
    </row>
    <row r="1854" spans="1:3">
      <c r="A1854" s="9">
        <v>24494</v>
      </c>
      <c r="B1854" s="13">
        <v>4.71</v>
      </c>
      <c r="C1854" s="13">
        <v>4.5999999999999996</v>
      </c>
    </row>
    <row r="1855" spans="1:3">
      <c r="A1855" s="12">
        <v>24495</v>
      </c>
      <c r="B1855" s="14">
        <v>4.7</v>
      </c>
      <c r="C1855" s="14">
        <v>4.5999999999999996</v>
      </c>
    </row>
    <row r="1856" spans="1:3">
      <c r="A1856" s="9">
        <v>24496</v>
      </c>
      <c r="B1856" s="13">
        <v>4.75</v>
      </c>
      <c r="C1856" s="13">
        <v>4.6500000000000004</v>
      </c>
    </row>
    <row r="1857" spans="1:3">
      <c r="A1857" s="12">
        <v>24497</v>
      </c>
      <c r="B1857" s="14">
        <v>4.75</v>
      </c>
      <c r="C1857" s="14">
        <v>4.62</v>
      </c>
    </row>
    <row r="1858" spans="1:3">
      <c r="A1858" s="9">
        <v>24498</v>
      </c>
      <c r="B1858" s="13">
        <v>4.6399999999999997</v>
      </c>
      <c r="C1858" s="13">
        <v>4.5</v>
      </c>
    </row>
    <row r="1859" spans="1:3">
      <c r="A1859" s="12">
        <v>24499</v>
      </c>
      <c r="B1859" s="14">
        <v>4.62</v>
      </c>
      <c r="C1859" s="14">
        <v>4.47</v>
      </c>
    </row>
    <row r="1860" spans="1:3">
      <c r="A1860" s="9">
        <v>24500</v>
      </c>
      <c r="B1860" s="13">
        <v>4.62</v>
      </c>
      <c r="C1860" s="13">
        <v>4.47</v>
      </c>
    </row>
    <row r="1861" spans="1:3">
      <c r="A1861" s="12">
        <v>24501</v>
      </c>
      <c r="B1861" s="14">
        <v>4.62</v>
      </c>
      <c r="C1861" s="14">
        <v>4.47</v>
      </c>
    </row>
    <row r="1862" spans="1:3">
      <c r="A1862" s="9">
        <v>24502</v>
      </c>
      <c r="B1862" s="13">
        <v>4.59</v>
      </c>
      <c r="C1862" s="13">
        <v>4.4800000000000004</v>
      </c>
    </row>
    <row r="1863" spans="1:3">
      <c r="A1863" s="12">
        <v>24503</v>
      </c>
      <c r="B1863" s="14">
        <v>4.62</v>
      </c>
      <c r="C1863" s="14">
        <v>4.5199999999999996</v>
      </c>
    </row>
    <row r="1864" spans="1:3">
      <c r="A1864" s="9">
        <v>24504</v>
      </c>
      <c r="B1864" s="13">
        <v>4.6399999999999997</v>
      </c>
      <c r="C1864" s="13">
        <v>4.5199999999999996</v>
      </c>
    </row>
    <row r="1865" spans="1:3">
      <c r="A1865" s="12">
        <v>24505</v>
      </c>
      <c r="B1865" s="14">
        <v>4.5999999999999996</v>
      </c>
      <c r="C1865" s="14">
        <v>4.51</v>
      </c>
    </row>
    <row r="1866" spans="1:3">
      <c r="A1866" s="9">
        <v>24506</v>
      </c>
      <c r="B1866" s="13">
        <v>4.5999999999999996</v>
      </c>
      <c r="C1866" s="13">
        <v>4.5199999999999996</v>
      </c>
    </row>
    <row r="1867" spans="1:3">
      <c r="A1867" s="12">
        <v>24507</v>
      </c>
      <c r="B1867" s="14">
        <v>4.5999999999999996</v>
      </c>
      <c r="C1867" s="14">
        <v>4.5199999999999996</v>
      </c>
    </row>
    <row r="1868" spans="1:3">
      <c r="A1868" s="9">
        <v>24508</v>
      </c>
      <c r="B1868" s="13">
        <v>4.5999999999999996</v>
      </c>
      <c r="C1868" s="13">
        <v>4.5199999999999996</v>
      </c>
    </row>
    <row r="1869" spans="1:3">
      <c r="A1869" s="12">
        <v>24509</v>
      </c>
      <c r="B1869" s="14">
        <v>4.59</v>
      </c>
      <c r="C1869" s="14">
        <v>4.53</v>
      </c>
    </row>
    <row r="1870" spans="1:3">
      <c r="A1870" s="9">
        <v>24510</v>
      </c>
      <c r="B1870" s="13">
        <v>4.62</v>
      </c>
      <c r="C1870" s="13">
        <v>4.54</v>
      </c>
    </row>
    <row r="1871" spans="1:3">
      <c r="A1871" s="12">
        <v>24511</v>
      </c>
      <c r="B1871" s="14">
        <v>4.62</v>
      </c>
      <c r="C1871" s="14">
        <v>4.54</v>
      </c>
    </row>
    <row r="1872" spans="1:3">
      <c r="A1872" s="9">
        <v>24512</v>
      </c>
      <c r="B1872" s="13">
        <v>4.62</v>
      </c>
      <c r="C1872" s="13">
        <v>4.53</v>
      </c>
    </row>
    <row r="1873" spans="1:3">
      <c r="A1873" s="12">
        <v>24513</v>
      </c>
      <c r="B1873" s="14">
        <v>4.68</v>
      </c>
      <c r="C1873" s="14">
        <v>4.59</v>
      </c>
    </row>
    <row r="1874" spans="1:3">
      <c r="A1874" s="9">
        <v>24514</v>
      </c>
      <c r="B1874" s="13">
        <v>4.68</v>
      </c>
      <c r="C1874" s="13">
        <v>4.59</v>
      </c>
    </row>
    <row r="1875" spans="1:3">
      <c r="A1875" s="12">
        <v>24515</v>
      </c>
      <c r="B1875" s="14">
        <v>4.68</v>
      </c>
      <c r="C1875" s="14">
        <v>4.59</v>
      </c>
    </row>
    <row r="1876" spans="1:3">
      <c r="A1876" s="9">
        <v>24516</v>
      </c>
      <c r="B1876" s="13">
        <v>4.68</v>
      </c>
      <c r="C1876" s="13">
        <v>4.59</v>
      </c>
    </row>
    <row r="1877" spans="1:3">
      <c r="A1877" s="12">
        <v>24517</v>
      </c>
      <c r="B1877" s="14">
        <v>4.7</v>
      </c>
      <c r="C1877" s="14">
        <v>4.6399999999999997</v>
      </c>
    </row>
    <row r="1878" spans="1:3">
      <c r="A1878" s="9">
        <v>24518</v>
      </c>
      <c r="B1878" s="13">
        <v>4.75</v>
      </c>
      <c r="C1878" s="13">
        <v>4.6899999999999995</v>
      </c>
    </row>
    <row r="1879" spans="1:3">
      <c r="A1879" s="12">
        <v>24519</v>
      </c>
      <c r="B1879" s="14">
        <v>4.7699999999999996</v>
      </c>
      <c r="C1879" s="14">
        <v>4.67</v>
      </c>
    </row>
    <row r="1880" spans="1:3">
      <c r="A1880" s="9">
        <v>24520</v>
      </c>
      <c r="B1880" s="13">
        <v>4.8</v>
      </c>
      <c r="C1880" s="13">
        <v>4.68</v>
      </c>
    </row>
    <row r="1881" spans="1:3">
      <c r="A1881" s="12">
        <v>24521</v>
      </c>
      <c r="B1881" s="14">
        <v>4.8</v>
      </c>
      <c r="C1881" s="14">
        <v>4.68</v>
      </c>
    </row>
    <row r="1882" spans="1:3">
      <c r="A1882" s="9">
        <v>24522</v>
      </c>
      <c r="B1882" s="13">
        <v>4.8</v>
      </c>
      <c r="C1882" s="13">
        <v>4.68</v>
      </c>
    </row>
    <row r="1883" spans="1:3">
      <c r="A1883" s="12">
        <v>24523</v>
      </c>
      <c r="B1883" s="14">
        <v>4.82</v>
      </c>
      <c r="C1883" s="14">
        <v>4.7</v>
      </c>
    </row>
    <row r="1884" spans="1:3">
      <c r="A1884" s="9">
        <v>24524</v>
      </c>
      <c r="B1884" s="13">
        <v>4.82</v>
      </c>
      <c r="C1884" s="13">
        <v>4.71</v>
      </c>
    </row>
    <row r="1885" spans="1:3">
      <c r="A1885" s="12">
        <v>24525</v>
      </c>
      <c r="B1885" s="14">
        <v>4.82</v>
      </c>
      <c r="C1885" s="14">
        <v>4.71</v>
      </c>
    </row>
    <row r="1886" spans="1:3">
      <c r="A1886" s="9">
        <v>24526</v>
      </c>
      <c r="B1886" s="13">
        <v>4.8499999999999996</v>
      </c>
      <c r="C1886" s="13">
        <v>4.74</v>
      </c>
    </row>
    <row r="1887" spans="1:3">
      <c r="A1887" s="12">
        <v>24527</v>
      </c>
      <c r="B1887" s="14">
        <v>4.8100000000000005</v>
      </c>
      <c r="C1887" s="14">
        <v>4.7300000000000004</v>
      </c>
    </row>
    <row r="1888" spans="1:3">
      <c r="A1888" s="9">
        <v>24528</v>
      </c>
      <c r="B1888" s="13">
        <v>4.8100000000000005</v>
      </c>
      <c r="C1888" s="13">
        <v>4.7300000000000004</v>
      </c>
    </row>
    <row r="1889" spans="1:3">
      <c r="A1889" s="12">
        <v>24529</v>
      </c>
      <c r="B1889" s="14">
        <v>4.8100000000000005</v>
      </c>
      <c r="C1889" s="14">
        <v>4.7300000000000004</v>
      </c>
    </row>
    <row r="1890" spans="1:3">
      <c r="A1890" s="9">
        <v>24530</v>
      </c>
      <c r="B1890" s="13">
        <v>4.79</v>
      </c>
      <c r="C1890" s="13">
        <v>4.72</v>
      </c>
    </row>
    <row r="1891" spans="1:3">
      <c r="A1891" s="12">
        <v>24531</v>
      </c>
      <c r="B1891" s="14">
        <v>4.76</v>
      </c>
      <c r="C1891" s="14">
        <v>4.72</v>
      </c>
    </row>
    <row r="1892" spans="1:3">
      <c r="A1892" s="9">
        <v>24532</v>
      </c>
      <c r="B1892" s="13">
        <v>4.67</v>
      </c>
      <c r="C1892" s="13">
        <v>4.66</v>
      </c>
    </row>
    <row r="1893" spans="1:3">
      <c r="A1893" s="12">
        <v>24533</v>
      </c>
      <c r="B1893" s="14">
        <v>4.62</v>
      </c>
      <c r="C1893" s="14">
        <v>4.63</v>
      </c>
    </row>
    <row r="1894" spans="1:3">
      <c r="A1894" s="9">
        <v>24534</v>
      </c>
      <c r="B1894" s="13">
        <v>4.6100000000000003</v>
      </c>
      <c r="C1894" s="13">
        <v>4.62</v>
      </c>
    </row>
    <row r="1895" spans="1:3">
      <c r="A1895" s="12">
        <v>24535</v>
      </c>
      <c r="B1895" s="14">
        <v>4.6100000000000003</v>
      </c>
      <c r="C1895" s="14">
        <v>4.62</v>
      </c>
    </row>
    <row r="1896" spans="1:3">
      <c r="A1896" s="9">
        <v>24536</v>
      </c>
      <c r="B1896" s="13">
        <v>4.6100000000000003</v>
      </c>
      <c r="C1896" s="13">
        <v>4.62</v>
      </c>
    </row>
    <row r="1897" spans="1:3">
      <c r="A1897" s="12">
        <v>24537</v>
      </c>
      <c r="B1897" s="14">
        <v>4.5999999999999996</v>
      </c>
      <c r="C1897" s="14">
        <v>4.6100000000000003</v>
      </c>
    </row>
    <row r="1898" spans="1:3">
      <c r="A1898" s="9">
        <v>24538</v>
      </c>
      <c r="B1898" s="13">
        <v>4.59</v>
      </c>
      <c r="C1898" s="13">
        <v>4.5999999999999996</v>
      </c>
    </row>
    <row r="1899" spans="1:3">
      <c r="A1899" s="12">
        <v>24539</v>
      </c>
      <c r="B1899" s="14">
        <v>4.59</v>
      </c>
      <c r="C1899" s="14">
        <v>4.6100000000000003</v>
      </c>
    </row>
    <row r="1900" spans="1:3">
      <c r="A1900" s="9">
        <v>24540</v>
      </c>
      <c r="B1900" s="13">
        <v>4.51</v>
      </c>
      <c r="C1900" s="13">
        <v>4.57</v>
      </c>
    </row>
    <row r="1901" spans="1:3">
      <c r="A1901" s="12">
        <v>24541</v>
      </c>
      <c r="B1901" s="14">
        <v>4.51</v>
      </c>
      <c r="C1901" s="14">
        <v>4.58</v>
      </c>
    </row>
    <row r="1902" spans="1:3">
      <c r="A1902" s="9">
        <v>24542</v>
      </c>
      <c r="B1902" s="13">
        <v>4.51</v>
      </c>
      <c r="C1902" s="13">
        <v>4.58</v>
      </c>
    </row>
    <row r="1903" spans="1:3">
      <c r="A1903" s="12">
        <v>24543</v>
      </c>
      <c r="B1903" s="14">
        <v>4.51</v>
      </c>
      <c r="C1903" s="14">
        <v>4.58</v>
      </c>
    </row>
    <row r="1904" spans="1:3">
      <c r="A1904" s="9">
        <v>24544</v>
      </c>
      <c r="B1904" s="13">
        <v>4.42</v>
      </c>
      <c r="C1904" s="13">
        <v>4.5600000000000005</v>
      </c>
    </row>
    <row r="1905" spans="1:3">
      <c r="A1905" s="12">
        <v>24545</v>
      </c>
      <c r="B1905" s="14">
        <v>4.3899999999999997</v>
      </c>
      <c r="C1905" s="14">
        <v>4.53</v>
      </c>
    </row>
    <row r="1906" spans="1:3">
      <c r="A1906" s="9">
        <v>24546</v>
      </c>
      <c r="B1906" s="13">
        <v>4.29</v>
      </c>
      <c r="C1906" s="13">
        <v>4.49</v>
      </c>
    </row>
    <row r="1907" spans="1:3">
      <c r="A1907" s="12">
        <v>24547</v>
      </c>
      <c r="B1907" s="14">
        <v>4.18</v>
      </c>
      <c r="C1907" s="14">
        <v>4.45</v>
      </c>
    </row>
    <row r="1908" spans="1:3">
      <c r="A1908" s="9">
        <v>24548</v>
      </c>
      <c r="B1908" s="13">
        <v>4.2</v>
      </c>
      <c r="C1908" s="13">
        <v>4.47</v>
      </c>
    </row>
    <row r="1909" spans="1:3">
      <c r="A1909" s="12">
        <v>24549</v>
      </c>
      <c r="B1909" s="14">
        <v>4.2</v>
      </c>
      <c r="C1909" s="14">
        <v>4.47</v>
      </c>
    </row>
    <row r="1910" spans="1:3">
      <c r="A1910" s="9">
        <v>24550</v>
      </c>
      <c r="B1910" s="13">
        <v>4.2</v>
      </c>
      <c r="C1910" s="13">
        <v>4.47</v>
      </c>
    </row>
    <row r="1911" spans="1:3">
      <c r="A1911" s="12">
        <v>24551</v>
      </c>
      <c r="B1911" s="14">
        <v>4.18</v>
      </c>
      <c r="C1911" s="14">
        <v>4.45</v>
      </c>
    </row>
    <row r="1912" spans="1:3">
      <c r="A1912" s="9">
        <v>24552</v>
      </c>
      <c r="B1912" s="13">
        <v>4.2</v>
      </c>
      <c r="C1912" s="13">
        <v>4.51</v>
      </c>
    </row>
    <row r="1913" spans="1:3">
      <c r="A1913" s="12">
        <v>24553</v>
      </c>
      <c r="B1913" s="14">
        <v>4.2300000000000004</v>
      </c>
      <c r="C1913" s="14">
        <v>4.5199999999999996</v>
      </c>
    </row>
    <row r="1914" spans="1:3">
      <c r="A1914" s="9">
        <v>24554</v>
      </c>
      <c r="B1914" s="13">
        <v>4.17</v>
      </c>
      <c r="C1914" s="13">
        <v>4.5</v>
      </c>
    </row>
    <row r="1915" spans="1:3">
      <c r="A1915" s="12">
        <v>24555</v>
      </c>
      <c r="B1915" s="14">
        <v>4.17</v>
      </c>
      <c r="C1915" s="14">
        <v>4.5</v>
      </c>
    </row>
    <row r="1916" spans="1:3">
      <c r="A1916" s="9">
        <v>24556</v>
      </c>
      <c r="B1916" s="13">
        <v>4.17</v>
      </c>
      <c r="C1916" s="13">
        <v>4.5</v>
      </c>
    </row>
    <row r="1917" spans="1:3">
      <c r="A1917" s="12">
        <v>24557</v>
      </c>
      <c r="B1917" s="14">
        <v>4.17</v>
      </c>
      <c r="C1917" s="14">
        <v>4.5</v>
      </c>
    </row>
    <row r="1918" spans="1:3">
      <c r="A1918" s="9">
        <v>24558</v>
      </c>
      <c r="B1918" s="13">
        <v>4.1500000000000004</v>
      </c>
      <c r="C1918" s="13">
        <v>4.5199999999999996</v>
      </c>
    </row>
    <row r="1919" spans="1:3">
      <c r="A1919" s="12">
        <v>24559</v>
      </c>
      <c r="B1919" s="14">
        <v>4.16</v>
      </c>
      <c r="C1919" s="14">
        <v>4.5199999999999996</v>
      </c>
    </row>
    <row r="1920" spans="1:3">
      <c r="A1920" s="9">
        <v>24560</v>
      </c>
      <c r="B1920" s="13">
        <v>4.16</v>
      </c>
      <c r="C1920" s="13">
        <v>4.5199999999999996</v>
      </c>
    </row>
    <row r="1921" spans="1:3">
      <c r="A1921" s="12">
        <v>24561</v>
      </c>
      <c r="B1921" s="14">
        <v>4.16</v>
      </c>
      <c r="C1921" s="14">
        <v>4.5</v>
      </c>
    </row>
    <row r="1922" spans="1:3">
      <c r="A1922" s="9">
        <v>24562</v>
      </c>
      <c r="B1922" s="13">
        <v>4.13</v>
      </c>
      <c r="C1922" s="13">
        <v>4.5</v>
      </c>
    </row>
    <row r="1923" spans="1:3">
      <c r="A1923" s="12">
        <v>24563</v>
      </c>
      <c r="B1923" s="14">
        <v>4.13</v>
      </c>
      <c r="C1923" s="14">
        <v>4.5</v>
      </c>
    </row>
    <row r="1924" spans="1:3">
      <c r="A1924" s="9">
        <v>24564</v>
      </c>
      <c r="B1924" s="13">
        <v>4.13</v>
      </c>
      <c r="C1924" s="13">
        <v>4.5</v>
      </c>
    </row>
    <row r="1925" spans="1:3">
      <c r="A1925" s="12">
        <v>24565</v>
      </c>
      <c r="B1925" s="14">
        <v>4.13</v>
      </c>
      <c r="C1925" s="14">
        <v>4.5</v>
      </c>
    </row>
    <row r="1926" spans="1:3">
      <c r="A1926" s="9">
        <v>24566</v>
      </c>
      <c r="B1926" s="13">
        <v>4.1100000000000003</v>
      </c>
      <c r="C1926" s="13">
        <v>4.49</v>
      </c>
    </row>
    <row r="1927" spans="1:3">
      <c r="A1927" s="12">
        <v>24567</v>
      </c>
      <c r="B1927" s="14">
        <v>4.13</v>
      </c>
      <c r="C1927" s="14">
        <v>4.5</v>
      </c>
    </row>
    <row r="1928" spans="1:3">
      <c r="A1928" s="9">
        <v>24568</v>
      </c>
      <c r="B1928" s="13">
        <v>4.0999999999999996</v>
      </c>
      <c r="C1928" s="13">
        <v>4.49</v>
      </c>
    </row>
    <row r="1929" spans="1:3">
      <c r="A1929" s="12">
        <v>24569</v>
      </c>
      <c r="B1929" s="14">
        <v>4.07</v>
      </c>
      <c r="C1929" s="14">
        <v>4.4800000000000004</v>
      </c>
    </row>
    <row r="1930" spans="1:3">
      <c r="A1930" s="9">
        <v>24570</v>
      </c>
      <c r="B1930" s="13">
        <v>4.07</v>
      </c>
      <c r="C1930" s="13">
        <v>4.4800000000000004</v>
      </c>
    </row>
    <row r="1931" spans="1:3">
      <c r="A1931" s="12">
        <v>24571</v>
      </c>
      <c r="B1931" s="14">
        <v>4.07</v>
      </c>
      <c r="C1931" s="14">
        <v>4.4800000000000004</v>
      </c>
    </row>
    <row r="1932" spans="1:3">
      <c r="A1932" s="9">
        <v>24572</v>
      </c>
      <c r="B1932" s="13">
        <v>4.07</v>
      </c>
      <c r="C1932" s="13">
        <v>4.5</v>
      </c>
    </row>
    <row r="1933" spans="1:3">
      <c r="A1933" s="12">
        <v>24573</v>
      </c>
      <c r="B1933" s="14">
        <v>4.08</v>
      </c>
      <c r="C1933" s="14">
        <v>4.51</v>
      </c>
    </row>
    <row r="1934" spans="1:3">
      <c r="A1934" s="9">
        <v>24574</v>
      </c>
      <c r="B1934" s="13">
        <v>4.08</v>
      </c>
      <c r="C1934" s="13">
        <v>4.51</v>
      </c>
    </row>
    <row r="1935" spans="1:3">
      <c r="A1935" s="12">
        <v>24575</v>
      </c>
      <c r="B1935" s="14">
        <v>4.09</v>
      </c>
      <c r="C1935" s="14">
        <v>4.54</v>
      </c>
    </row>
    <row r="1936" spans="1:3">
      <c r="A1936" s="9">
        <v>24576</v>
      </c>
      <c r="B1936" s="13">
        <v>4.1100000000000003</v>
      </c>
      <c r="C1936" s="13">
        <v>4.5600000000000005</v>
      </c>
    </row>
    <row r="1937" spans="1:3">
      <c r="A1937" s="12">
        <v>24577</v>
      </c>
      <c r="B1937" s="14">
        <v>4.1100000000000003</v>
      </c>
      <c r="C1937" s="14">
        <v>4.5600000000000005</v>
      </c>
    </row>
    <row r="1938" spans="1:3">
      <c r="A1938" s="9">
        <v>24578</v>
      </c>
      <c r="B1938" s="13">
        <v>4.1100000000000003</v>
      </c>
      <c r="C1938" s="13">
        <v>4.5600000000000005</v>
      </c>
    </row>
    <row r="1939" spans="1:3">
      <c r="A1939" s="12">
        <v>24579</v>
      </c>
      <c r="B1939" s="14">
        <v>4.12</v>
      </c>
      <c r="C1939" s="14">
        <v>4.6100000000000003</v>
      </c>
    </row>
    <row r="1940" spans="1:3">
      <c r="A1940" s="9">
        <v>24580</v>
      </c>
      <c r="B1940" s="13">
        <v>4.12</v>
      </c>
      <c r="C1940" s="13">
        <v>4.63</v>
      </c>
    </row>
    <row r="1941" spans="1:3">
      <c r="A1941" s="12">
        <v>24581</v>
      </c>
      <c r="B1941" s="14">
        <v>4.12</v>
      </c>
      <c r="C1941" s="14">
        <v>4.63</v>
      </c>
    </row>
    <row r="1942" spans="1:3">
      <c r="A1942" s="9">
        <v>24582</v>
      </c>
      <c r="B1942" s="13">
        <v>4.0999999999999996</v>
      </c>
      <c r="C1942" s="13">
        <v>4.63</v>
      </c>
    </row>
    <row r="1943" spans="1:3">
      <c r="A1943" s="12">
        <v>24583</v>
      </c>
      <c r="B1943" s="14">
        <v>4.0999999999999996</v>
      </c>
      <c r="C1943" s="14">
        <v>4.66</v>
      </c>
    </row>
    <row r="1944" spans="1:3">
      <c r="A1944" s="9">
        <v>24584</v>
      </c>
      <c r="B1944" s="13">
        <v>4.0999999999999996</v>
      </c>
      <c r="C1944" s="13">
        <v>4.66</v>
      </c>
    </row>
    <row r="1945" spans="1:3">
      <c r="A1945" s="12">
        <v>24585</v>
      </c>
      <c r="B1945" s="14">
        <v>4.0999999999999996</v>
      </c>
      <c r="C1945" s="14">
        <v>4.66</v>
      </c>
    </row>
    <row r="1946" spans="1:3">
      <c r="A1946" s="9">
        <v>24586</v>
      </c>
      <c r="B1946" s="13">
        <v>4.0999999999999996</v>
      </c>
      <c r="C1946" s="13">
        <v>4.68</v>
      </c>
    </row>
    <row r="1947" spans="1:3">
      <c r="A1947" s="12">
        <v>24587</v>
      </c>
      <c r="B1947" s="14">
        <v>4.1100000000000003</v>
      </c>
      <c r="C1947" s="14">
        <v>4.71</v>
      </c>
    </row>
    <row r="1948" spans="1:3">
      <c r="A1948" s="9">
        <v>24588</v>
      </c>
      <c r="B1948" s="13">
        <v>4.0999999999999996</v>
      </c>
      <c r="C1948" s="13">
        <v>4.7300000000000004</v>
      </c>
    </row>
    <row r="1949" spans="1:3">
      <c r="A1949" s="12">
        <v>24589</v>
      </c>
      <c r="B1949" s="14">
        <v>4.12</v>
      </c>
      <c r="C1949" s="14">
        <v>4.7300000000000004</v>
      </c>
    </row>
    <row r="1950" spans="1:3">
      <c r="A1950" s="9">
        <v>24590</v>
      </c>
      <c r="B1950" s="13">
        <v>4.1399999999999997</v>
      </c>
      <c r="C1950" s="13">
        <v>4.78</v>
      </c>
    </row>
    <row r="1951" spans="1:3">
      <c r="A1951" s="12">
        <v>24591</v>
      </c>
      <c r="B1951" s="14">
        <v>4.1399999999999997</v>
      </c>
      <c r="C1951" s="14">
        <v>4.78</v>
      </c>
    </row>
    <row r="1952" spans="1:3">
      <c r="A1952" s="9">
        <v>24592</v>
      </c>
      <c r="B1952" s="13">
        <v>4.1399999999999997</v>
      </c>
      <c r="C1952" s="13">
        <v>4.78</v>
      </c>
    </row>
    <row r="1953" spans="1:3">
      <c r="A1953" s="12">
        <v>24593</v>
      </c>
      <c r="B1953" s="14">
        <v>4.1399999999999997</v>
      </c>
      <c r="C1953" s="14">
        <v>4.7699999999999996</v>
      </c>
    </row>
    <row r="1954" spans="1:3">
      <c r="A1954" s="9">
        <v>24594</v>
      </c>
      <c r="B1954" s="13">
        <v>4.1399999999999997</v>
      </c>
      <c r="C1954" s="13">
        <v>4.75</v>
      </c>
    </row>
    <row r="1955" spans="1:3">
      <c r="A1955" s="12">
        <v>24595</v>
      </c>
      <c r="B1955" s="14">
        <v>4.13</v>
      </c>
      <c r="C1955" s="14">
        <v>4.75</v>
      </c>
    </row>
    <row r="1956" spans="1:3">
      <c r="A1956" s="9">
        <v>24596</v>
      </c>
      <c r="B1956" s="13">
        <v>4.1100000000000003</v>
      </c>
      <c r="C1956" s="13">
        <v>4.76</v>
      </c>
    </row>
    <row r="1957" spans="1:3">
      <c r="A1957" s="12">
        <v>24597</v>
      </c>
      <c r="B1957" s="14">
        <v>4.12</v>
      </c>
      <c r="C1957" s="14">
        <v>4.7699999999999996</v>
      </c>
    </row>
    <row r="1958" spans="1:3">
      <c r="A1958" s="9">
        <v>24598</v>
      </c>
      <c r="B1958" s="13">
        <v>4.12</v>
      </c>
      <c r="C1958" s="13">
        <v>4.7699999999999996</v>
      </c>
    </row>
    <row r="1959" spans="1:3">
      <c r="A1959" s="12">
        <v>24599</v>
      </c>
      <c r="B1959" s="14">
        <v>4.12</v>
      </c>
      <c r="C1959" s="14">
        <v>4.7699999999999996</v>
      </c>
    </row>
    <row r="1960" spans="1:3">
      <c r="A1960" s="9">
        <v>24600</v>
      </c>
      <c r="B1960" s="13">
        <v>4.1399999999999997</v>
      </c>
      <c r="C1960" s="13">
        <v>4.83</v>
      </c>
    </row>
    <row r="1961" spans="1:3">
      <c r="A1961" s="12">
        <v>24601</v>
      </c>
      <c r="B1961" s="14">
        <v>4.1500000000000004</v>
      </c>
      <c r="C1961" s="14">
        <v>4.87</v>
      </c>
    </row>
    <row r="1962" spans="1:3">
      <c r="A1962" s="9">
        <v>24602</v>
      </c>
      <c r="B1962" s="13">
        <v>4.1500000000000004</v>
      </c>
      <c r="C1962" s="13">
        <v>4.87</v>
      </c>
    </row>
    <row r="1963" spans="1:3">
      <c r="A1963" s="12">
        <v>24603</v>
      </c>
      <c r="B1963" s="14">
        <v>4.13</v>
      </c>
      <c r="C1963" s="14">
        <v>4.84</v>
      </c>
    </row>
    <row r="1964" spans="1:3">
      <c r="A1964" s="9">
        <v>24604</v>
      </c>
      <c r="B1964" s="13">
        <v>4.1399999999999997</v>
      </c>
      <c r="C1964" s="13">
        <v>4.82</v>
      </c>
    </row>
    <row r="1965" spans="1:3">
      <c r="A1965" s="12">
        <v>24605</v>
      </c>
      <c r="B1965" s="14">
        <v>4.1399999999999997</v>
      </c>
      <c r="C1965" s="14">
        <v>4.82</v>
      </c>
    </row>
    <row r="1966" spans="1:3">
      <c r="A1966" s="9">
        <v>24606</v>
      </c>
      <c r="B1966" s="13">
        <v>4.1399999999999997</v>
      </c>
      <c r="C1966" s="13">
        <v>4.82</v>
      </c>
    </row>
    <row r="1967" spans="1:3">
      <c r="A1967" s="12">
        <v>24607</v>
      </c>
      <c r="B1967" s="14">
        <v>4.1399999999999997</v>
      </c>
      <c r="C1967" s="14">
        <v>4.8600000000000003</v>
      </c>
    </row>
    <row r="1968" spans="1:3">
      <c r="A1968" s="9">
        <v>24608</v>
      </c>
      <c r="B1968" s="13">
        <v>4.16</v>
      </c>
      <c r="C1968" s="13">
        <v>4.87</v>
      </c>
    </row>
    <row r="1969" spans="1:3">
      <c r="A1969" s="12">
        <v>24609</v>
      </c>
      <c r="B1969" s="14">
        <v>4.16</v>
      </c>
      <c r="C1969" s="14">
        <v>4.88</v>
      </c>
    </row>
    <row r="1970" spans="1:3">
      <c r="A1970" s="9">
        <v>24610</v>
      </c>
      <c r="B1970" s="13">
        <v>4.1399999999999997</v>
      </c>
      <c r="C1970" s="13">
        <v>4.88</v>
      </c>
    </row>
    <row r="1971" spans="1:3">
      <c r="A1971" s="12">
        <v>24611</v>
      </c>
      <c r="B1971" s="14">
        <v>4.1500000000000004</v>
      </c>
      <c r="C1971" s="14">
        <v>4.8899999999999997</v>
      </c>
    </row>
    <row r="1972" spans="1:3">
      <c r="A1972" s="9">
        <v>24612</v>
      </c>
      <c r="B1972" s="13">
        <v>4.1500000000000004</v>
      </c>
      <c r="C1972" s="13">
        <v>4.8899999999999997</v>
      </c>
    </row>
    <row r="1973" spans="1:3">
      <c r="A1973" s="12">
        <v>24613</v>
      </c>
      <c r="B1973" s="14">
        <v>4.1500000000000004</v>
      </c>
      <c r="C1973" s="14">
        <v>4.8899999999999997</v>
      </c>
    </row>
    <row r="1974" spans="1:3">
      <c r="A1974" s="9">
        <v>24614</v>
      </c>
      <c r="B1974" s="13">
        <v>4.17</v>
      </c>
      <c r="C1974" s="13">
        <v>4.9399999999999995</v>
      </c>
    </row>
    <row r="1975" spans="1:3">
      <c r="A1975" s="12">
        <v>24615</v>
      </c>
      <c r="B1975" s="14">
        <v>4.18</v>
      </c>
      <c r="C1975" s="14">
        <v>4.9399999999999995</v>
      </c>
    </row>
    <row r="1976" spans="1:3">
      <c r="A1976" s="9">
        <v>24616</v>
      </c>
      <c r="B1976" s="13">
        <v>4.18</v>
      </c>
      <c r="C1976" s="13">
        <v>4.93</v>
      </c>
    </row>
    <row r="1977" spans="1:3">
      <c r="A1977" s="12">
        <v>24617</v>
      </c>
      <c r="B1977" s="14">
        <v>4.1900000000000004</v>
      </c>
      <c r="C1977" s="14">
        <v>4.92</v>
      </c>
    </row>
    <row r="1978" spans="1:3">
      <c r="A1978" s="9">
        <v>24618</v>
      </c>
      <c r="B1978" s="13">
        <v>4.1900000000000004</v>
      </c>
      <c r="C1978" s="13">
        <v>4.8600000000000003</v>
      </c>
    </row>
    <row r="1979" spans="1:3">
      <c r="A1979" s="12">
        <v>24619</v>
      </c>
      <c r="B1979" s="14">
        <v>4.1900000000000004</v>
      </c>
      <c r="C1979" s="14">
        <v>4.8600000000000003</v>
      </c>
    </row>
    <row r="1980" spans="1:3">
      <c r="A1980" s="9">
        <v>24620</v>
      </c>
      <c r="B1980" s="13">
        <v>4.1900000000000004</v>
      </c>
      <c r="C1980" s="13">
        <v>4.8600000000000003</v>
      </c>
    </row>
    <row r="1981" spans="1:3">
      <c r="A1981" s="12">
        <v>24621</v>
      </c>
      <c r="B1981" s="14">
        <v>4.21</v>
      </c>
      <c r="C1981" s="14">
        <v>4.84</v>
      </c>
    </row>
    <row r="1982" spans="1:3">
      <c r="A1982" s="9">
        <v>24622</v>
      </c>
      <c r="B1982" s="13">
        <v>4.21</v>
      </c>
      <c r="C1982" s="13">
        <v>4.84</v>
      </c>
    </row>
    <row r="1983" spans="1:3">
      <c r="A1983" s="12">
        <v>24623</v>
      </c>
      <c r="B1983" s="14">
        <v>4.18</v>
      </c>
      <c r="C1983" s="14">
        <v>4.8100000000000005</v>
      </c>
    </row>
    <row r="1984" spans="1:3">
      <c r="A1984" s="9">
        <v>24624</v>
      </c>
      <c r="B1984" s="13">
        <v>4.17</v>
      </c>
      <c r="C1984" s="13">
        <v>4.8100000000000005</v>
      </c>
    </row>
    <row r="1985" spans="1:3">
      <c r="A1985" s="12">
        <v>24625</v>
      </c>
      <c r="B1985" s="14">
        <v>4.1900000000000004</v>
      </c>
      <c r="C1985" s="14">
        <v>4.82</v>
      </c>
    </row>
    <row r="1986" spans="1:3">
      <c r="A1986" s="9">
        <v>24626</v>
      </c>
      <c r="B1986" s="13">
        <v>4.1900000000000004</v>
      </c>
      <c r="C1986" s="13">
        <v>4.82</v>
      </c>
    </row>
    <row r="1987" spans="1:3">
      <c r="A1987" s="12">
        <v>24627</v>
      </c>
      <c r="B1987" s="14">
        <v>4.1900000000000004</v>
      </c>
      <c r="C1987" s="14">
        <v>4.82</v>
      </c>
    </row>
    <row r="1988" spans="1:3">
      <c r="A1988" s="9">
        <v>24628</v>
      </c>
      <c r="B1988" s="13">
        <v>4.2300000000000004</v>
      </c>
      <c r="C1988" s="13">
        <v>4.8499999999999996</v>
      </c>
    </row>
    <row r="1989" spans="1:3">
      <c r="A1989" s="12">
        <v>24629</v>
      </c>
      <c r="B1989" s="14">
        <v>4.21</v>
      </c>
      <c r="C1989" s="14">
        <v>4.84</v>
      </c>
    </row>
    <row r="1990" spans="1:3">
      <c r="A1990" s="9">
        <v>24630</v>
      </c>
      <c r="B1990" s="13">
        <v>4.21</v>
      </c>
      <c r="C1990" s="13">
        <v>4.84</v>
      </c>
    </row>
    <row r="1991" spans="1:3">
      <c r="A1991" s="12">
        <v>24631</v>
      </c>
      <c r="B1991" s="14">
        <v>4.2300000000000004</v>
      </c>
      <c r="C1991" s="14">
        <v>4.8600000000000003</v>
      </c>
    </row>
    <row r="1992" spans="1:3">
      <c r="A1992" s="9">
        <v>24632</v>
      </c>
      <c r="B1992" s="13">
        <v>4.26</v>
      </c>
      <c r="C1992" s="13">
        <v>4.8899999999999997</v>
      </c>
    </row>
    <row r="1993" spans="1:3">
      <c r="A1993" s="12">
        <v>24633</v>
      </c>
      <c r="B1993" s="14">
        <v>4.26</v>
      </c>
      <c r="C1993" s="14">
        <v>4.8899999999999997</v>
      </c>
    </row>
    <row r="1994" spans="1:3">
      <c r="A1994" s="9">
        <v>24634</v>
      </c>
      <c r="B1994" s="13">
        <v>4.26</v>
      </c>
      <c r="C1994" s="13">
        <v>4.8899999999999997</v>
      </c>
    </row>
    <row r="1995" spans="1:3">
      <c r="A1995" s="12">
        <v>24635</v>
      </c>
      <c r="B1995" s="14">
        <v>4.3600000000000003</v>
      </c>
      <c r="C1995" s="14">
        <v>4.9399999999999995</v>
      </c>
    </row>
    <row r="1996" spans="1:3">
      <c r="A1996" s="9">
        <v>24636</v>
      </c>
      <c r="B1996" s="13">
        <v>4.3899999999999997</v>
      </c>
      <c r="C1996" s="13">
        <v>4.95</v>
      </c>
    </row>
    <row r="1997" spans="1:3">
      <c r="A1997" s="12">
        <v>24637</v>
      </c>
      <c r="B1997" s="14">
        <v>4.5</v>
      </c>
      <c r="C1997" s="14">
        <v>5.0199999999999996</v>
      </c>
    </row>
    <row r="1998" spans="1:3">
      <c r="A1998" s="9">
        <v>24638</v>
      </c>
      <c r="B1998" s="13">
        <v>4.49</v>
      </c>
      <c r="C1998" s="13">
        <v>5.0199999999999996</v>
      </c>
    </row>
    <row r="1999" spans="1:3">
      <c r="A1999" s="12">
        <v>24639</v>
      </c>
      <c r="B1999" s="14">
        <v>4.53</v>
      </c>
      <c r="C1999" s="14">
        <v>5.07</v>
      </c>
    </row>
    <row r="2000" spans="1:3">
      <c r="A2000" s="9">
        <v>24640</v>
      </c>
      <c r="B2000" s="13">
        <v>4.53</v>
      </c>
      <c r="C2000" s="13">
        <v>5.07</v>
      </c>
    </row>
    <row r="2001" spans="1:3">
      <c r="A2001" s="12">
        <v>24641</v>
      </c>
      <c r="B2001" s="14">
        <v>4.53</v>
      </c>
      <c r="C2001" s="14">
        <v>5.07</v>
      </c>
    </row>
    <row r="2002" spans="1:3">
      <c r="A2002" s="9">
        <v>24642</v>
      </c>
      <c r="B2002" s="13">
        <v>4.5199999999999996</v>
      </c>
      <c r="C2002" s="13">
        <v>5.07</v>
      </c>
    </row>
    <row r="2003" spans="1:3">
      <c r="A2003" s="12">
        <v>24643</v>
      </c>
      <c r="B2003" s="14">
        <v>4.59</v>
      </c>
      <c r="C2003" s="14">
        <v>5.14</v>
      </c>
    </row>
    <row r="2004" spans="1:3">
      <c r="A2004" s="9">
        <v>24644</v>
      </c>
      <c r="B2004" s="13">
        <v>4.58</v>
      </c>
      <c r="C2004" s="13">
        <v>5.14</v>
      </c>
    </row>
    <row r="2005" spans="1:3">
      <c r="A2005" s="12">
        <v>24645</v>
      </c>
      <c r="B2005" s="14">
        <v>4.53</v>
      </c>
      <c r="C2005" s="14">
        <v>5.13</v>
      </c>
    </row>
    <row r="2006" spans="1:3">
      <c r="A2006" s="9">
        <v>24646</v>
      </c>
      <c r="B2006" s="13">
        <v>4.54</v>
      </c>
      <c r="C2006" s="13">
        <v>5.14</v>
      </c>
    </row>
    <row r="2007" spans="1:3">
      <c r="A2007" s="12">
        <v>24647</v>
      </c>
      <c r="B2007" s="14">
        <v>4.54</v>
      </c>
      <c r="C2007" s="14">
        <v>5.14</v>
      </c>
    </row>
    <row r="2008" spans="1:3">
      <c r="A2008" s="9">
        <v>24648</v>
      </c>
      <c r="B2008" s="13">
        <v>4.54</v>
      </c>
      <c r="C2008" s="13">
        <v>5.14</v>
      </c>
    </row>
    <row r="2009" spans="1:3">
      <c r="A2009" s="12">
        <v>24649</v>
      </c>
      <c r="B2009" s="14">
        <v>4.57</v>
      </c>
      <c r="C2009" s="14">
        <v>5.16</v>
      </c>
    </row>
    <row r="2010" spans="1:3">
      <c r="A2010" s="9">
        <v>24650</v>
      </c>
      <c r="B2010" s="13">
        <v>4.72</v>
      </c>
      <c r="C2010" s="13">
        <v>5.21</v>
      </c>
    </row>
    <row r="2011" spans="1:3">
      <c r="A2011" s="12">
        <v>24651</v>
      </c>
      <c r="B2011" s="14">
        <v>4.8</v>
      </c>
      <c r="C2011" s="14">
        <v>5.18</v>
      </c>
    </row>
    <row r="2012" spans="1:3">
      <c r="A2012" s="9">
        <v>24652</v>
      </c>
      <c r="B2012" s="13">
        <v>4.88</v>
      </c>
      <c r="C2012" s="13">
        <v>5.2</v>
      </c>
    </row>
    <row r="2013" spans="1:3">
      <c r="A2013" s="12">
        <v>24653</v>
      </c>
      <c r="B2013" s="14">
        <v>4.97</v>
      </c>
      <c r="C2013" s="14">
        <v>5.22</v>
      </c>
    </row>
    <row r="2014" spans="1:3">
      <c r="A2014" s="9">
        <v>24654</v>
      </c>
      <c r="B2014" s="13">
        <v>4.97</v>
      </c>
      <c r="C2014" s="13">
        <v>5.22</v>
      </c>
    </row>
    <row r="2015" spans="1:3">
      <c r="A2015" s="12">
        <v>24655</v>
      </c>
      <c r="B2015" s="14">
        <v>4.97</v>
      </c>
      <c r="C2015" s="14">
        <v>5.22</v>
      </c>
    </row>
    <row r="2016" spans="1:3">
      <c r="A2016" s="9">
        <v>24656</v>
      </c>
      <c r="B2016" s="13">
        <v>5.0199999999999996</v>
      </c>
      <c r="C2016" s="13">
        <v>5.22</v>
      </c>
    </row>
    <row r="2017" spans="1:3">
      <c r="A2017" s="12">
        <v>24657</v>
      </c>
      <c r="B2017" s="14">
        <v>5.0199999999999996</v>
      </c>
      <c r="C2017" s="14">
        <v>5.22</v>
      </c>
    </row>
    <row r="2018" spans="1:3">
      <c r="A2018" s="9">
        <v>24658</v>
      </c>
      <c r="B2018" s="13">
        <v>5.01</v>
      </c>
      <c r="C2018" s="13">
        <v>5.17</v>
      </c>
    </row>
    <row r="2019" spans="1:3">
      <c r="A2019" s="12">
        <v>24659</v>
      </c>
      <c r="B2019" s="14">
        <v>4.96</v>
      </c>
      <c r="C2019" s="14">
        <v>5.1100000000000003</v>
      </c>
    </row>
    <row r="2020" spans="1:3">
      <c r="A2020" s="9">
        <v>24660</v>
      </c>
      <c r="B2020" s="13">
        <v>5.01</v>
      </c>
      <c r="C2020" s="13">
        <v>5.15</v>
      </c>
    </row>
    <row r="2021" spans="1:3">
      <c r="A2021" s="12">
        <v>24661</v>
      </c>
      <c r="B2021" s="14">
        <v>5.01</v>
      </c>
      <c r="C2021" s="14">
        <v>5.15</v>
      </c>
    </row>
    <row r="2022" spans="1:3">
      <c r="A2022" s="9">
        <v>24662</v>
      </c>
      <c r="B2022" s="13">
        <v>5.01</v>
      </c>
      <c r="C2022" s="13">
        <v>5.15</v>
      </c>
    </row>
    <row r="2023" spans="1:3">
      <c r="A2023" s="12">
        <v>24663</v>
      </c>
      <c r="B2023" s="14">
        <v>4.99</v>
      </c>
      <c r="C2023" s="14">
        <v>5.16</v>
      </c>
    </row>
    <row r="2024" spans="1:3">
      <c r="A2024" s="9">
        <v>24664</v>
      </c>
      <c r="B2024" s="13">
        <v>4.9399999999999995</v>
      </c>
      <c r="C2024" s="13">
        <v>5.09</v>
      </c>
    </row>
    <row r="2025" spans="1:3">
      <c r="A2025" s="12">
        <v>24665</v>
      </c>
      <c r="B2025" s="14">
        <v>4.92</v>
      </c>
      <c r="C2025" s="14">
        <v>5.0599999999999996</v>
      </c>
    </row>
    <row r="2026" spans="1:3">
      <c r="A2026" s="9">
        <v>24666</v>
      </c>
      <c r="B2026" s="13">
        <v>4.92</v>
      </c>
      <c r="C2026" s="13">
        <v>5.08</v>
      </c>
    </row>
    <row r="2027" spans="1:3">
      <c r="A2027" s="12">
        <v>24667</v>
      </c>
      <c r="B2027" s="14">
        <v>4.92</v>
      </c>
      <c r="C2027" s="14">
        <v>5.08</v>
      </c>
    </row>
    <row r="2028" spans="1:3">
      <c r="A2028" s="9">
        <v>24668</v>
      </c>
      <c r="B2028" s="13">
        <v>4.92</v>
      </c>
      <c r="C2028" s="13">
        <v>5.08</v>
      </c>
    </row>
    <row r="2029" spans="1:3">
      <c r="A2029" s="12">
        <v>24669</v>
      </c>
      <c r="B2029" s="14">
        <v>4.92</v>
      </c>
      <c r="C2029" s="14">
        <v>5.08</v>
      </c>
    </row>
    <row r="2030" spans="1:3">
      <c r="A2030" s="9">
        <v>24670</v>
      </c>
      <c r="B2030" s="13">
        <v>4.9399999999999995</v>
      </c>
      <c r="C2030" s="13">
        <v>5.09</v>
      </c>
    </row>
    <row r="2031" spans="1:3">
      <c r="A2031" s="12">
        <v>24671</v>
      </c>
      <c r="B2031" s="14">
        <v>4.9399999999999995</v>
      </c>
      <c r="C2031" s="14">
        <v>5.16</v>
      </c>
    </row>
    <row r="2032" spans="1:3">
      <c r="A2032" s="9">
        <v>24672</v>
      </c>
      <c r="B2032" s="13">
        <v>4.96</v>
      </c>
      <c r="C2032" s="13">
        <v>5.18</v>
      </c>
    </row>
    <row r="2033" spans="1:3">
      <c r="A2033" s="12">
        <v>24673</v>
      </c>
      <c r="B2033" s="14">
        <v>5.0199999999999996</v>
      </c>
      <c r="C2033" s="14">
        <v>5.2</v>
      </c>
    </row>
    <row r="2034" spans="1:3">
      <c r="A2034" s="9">
        <v>24674</v>
      </c>
      <c r="B2034" s="13">
        <v>5.0599999999999996</v>
      </c>
      <c r="C2034" s="13">
        <v>5.2</v>
      </c>
    </row>
    <row r="2035" spans="1:3">
      <c r="A2035" s="12">
        <v>24675</v>
      </c>
      <c r="B2035" s="14">
        <v>5.0599999999999996</v>
      </c>
      <c r="C2035" s="14">
        <v>5.2</v>
      </c>
    </row>
    <row r="2036" spans="1:3">
      <c r="A2036" s="9">
        <v>24676</v>
      </c>
      <c r="B2036" s="13">
        <v>5.0599999999999996</v>
      </c>
      <c r="C2036" s="13">
        <v>5.2</v>
      </c>
    </row>
    <row r="2037" spans="1:3">
      <c r="A2037" s="12">
        <v>24677</v>
      </c>
      <c r="B2037" s="14">
        <v>5.14</v>
      </c>
      <c r="C2037" s="14">
        <v>5.23</v>
      </c>
    </row>
    <row r="2038" spans="1:3">
      <c r="A2038" s="9">
        <v>24678</v>
      </c>
      <c r="B2038" s="13">
        <v>5.15</v>
      </c>
      <c r="C2038" s="13">
        <v>5.23</v>
      </c>
    </row>
    <row r="2039" spans="1:3">
      <c r="A2039" s="12">
        <v>24679</v>
      </c>
      <c r="B2039" s="14">
        <v>5.07</v>
      </c>
      <c r="C2039" s="14">
        <v>5.23</v>
      </c>
    </row>
    <row r="2040" spans="1:3">
      <c r="A2040" s="9">
        <v>24680</v>
      </c>
      <c r="B2040" s="13">
        <v>5.09</v>
      </c>
      <c r="C2040" s="13">
        <v>5.2</v>
      </c>
    </row>
    <row r="2041" spans="1:3">
      <c r="A2041" s="12">
        <v>24681</v>
      </c>
      <c r="B2041" s="14">
        <v>5.07</v>
      </c>
      <c r="C2041" s="14">
        <v>5.18</v>
      </c>
    </row>
    <row r="2042" spans="1:3">
      <c r="A2042" s="9">
        <v>24682</v>
      </c>
      <c r="B2042" s="13">
        <v>5.07</v>
      </c>
      <c r="C2042" s="13">
        <v>5.18</v>
      </c>
    </row>
    <row r="2043" spans="1:3">
      <c r="A2043" s="12">
        <v>24683</v>
      </c>
      <c r="B2043" s="14">
        <v>5.07</v>
      </c>
      <c r="C2043" s="14">
        <v>5.18</v>
      </c>
    </row>
    <row r="2044" spans="1:3">
      <c r="A2044" s="9">
        <v>24684</v>
      </c>
      <c r="B2044" s="13">
        <v>5.05</v>
      </c>
      <c r="C2044" s="13">
        <v>5.16</v>
      </c>
    </row>
    <row r="2045" spans="1:3">
      <c r="A2045" s="12">
        <v>24685</v>
      </c>
      <c r="B2045" s="14">
        <v>5.09</v>
      </c>
      <c r="C2045" s="14">
        <v>5.18</v>
      </c>
    </row>
    <row r="2046" spans="1:3">
      <c r="A2046" s="9">
        <v>24686</v>
      </c>
      <c r="B2046" s="13">
        <v>5.0999999999999996</v>
      </c>
      <c r="C2046" s="13">
        <v>5.21</v>
      </c>
    </row>
    <row r="2047" spans="1:3">
      <c r="A2047" s="12">
        <v>24687</v>
      </c>
      <c r="B2047" s="14">
        <v>5.08</v>
      </c>
      <c r="C2047" s="14">
        <v>5.2</v>
      </c>
    </row>
    <row r="2048" spans="1:3">
      <c r="A2048" s="9">
        <v>24688</v>
      </c>
      <c r="B2048" s="13">
        <v>5.1100000000000003</v>
      </c>
      <c r="C2048" s="13">
        <v>5.26</v>
      </c>
    </row>
    <row r="2049" spans="1:3">
      <c r="A2049" s="12">
        <v>24689</v>
      </c>
      <c r="B2049" s="14">
        <v>5.1100000000000003</v>
      </c>
      <c r="C2049" s="14">
        <v>5.26</v>
      </c>
    </row>
    <row r="2050" spans="1:3">
      <c r="A2050" s="9">
        <v>24690</v>
      </c>
      <c r="B2050" s="13">
        <v>5.1100000000000003</v>
      </c>
      <c r="C2050" s="13">
        <v>5.26</v>
      </c>
    </row>
    <row r="2051" spans="1:3">
      <c r="A2051" s="12">
        <v>24691</v>
      </c>
      <c r="B2051" s="14">
        <v>5.13</v>
      </c>
      <c r="C2051" s="14">
        <v>5.3</v>
      </c>
    </row>
    <row r="2052" spans="1:3">
      <c r="A2052" s="9">
        <v>24692</v>
      </c>
      <c r="B2052" s="13">
        <v>5.14</v>
      </c>
      <c r="C2052" s="13">
        <v>5.28</v>
      </c>
    </row>
    <row r="2053" spans="1:3">
      <c r="A2053" s="12">
        <v>24693</v>
      </c>
      <c r="B2053" s="14">
        <v>5.12</v>
      </c>
      <c r="C2053" s="14">
        <v>5.27</v>
      </c>
    </row>
    <row r="2054" spans="1:3">
      <c r="A2054" s="9">
        <v>24694</v>
      </c>
      <c r="B2054" s="13">
        <v>5.14</v>
      </c>
      <c r="C2054" s="13">
        <v>5.28</v>
      </c>
    </row>
    <row r="2055" spans="1:3">
      <c r="A2055" s="12">
        <v>24695</v>
      </c>
      <c r="B2055" s="14">
        <v>5.14</v>
      </c>
      <c r="C2055" s="14">
        <v>5.29</v>
      </c>
    </row>
    <row r="2056" spans="1:3">
      <c r="A2056" s="9">
        <v>24696</v>
      </c>
      <c r="B2056" s="13">
        <v>5.14</v>
      </c>
      <c r="C2056" s="13">
        <v>5.29</v>
      </c>
    </row>
    <row r="2057" spans="1:3">
      <c r="A2057" s="12">
        <v>24697</v>
      </c>
      <c r="B2057" s="14">
        <v>5.14</v>
      </c>
      <c r="C2057" s="14">
        <v>5.29</v>
      </c>
    </row>
    <row r="2058" spans="1:3">
      <c r="A2058" s="9">
        <v>24698</v>
      </c>
      <c r="B2058" s="13">
        <v>5.0999999999999996</v>
      </c>
      <c r="C2058" s="13">
        <v>5.29</v>
      </c>
    </row>
    <row r="2059" spans="1:3">
      <c r="A2059" s="12">
        <v>24699</v>
      </c>
      <c r="B2059" s="14">
        <v>5.0999999999999996</v>
      </c>
      <c r="C2059" s="14">
        <v>5.29</v>
      </c>
    </row>
    <row r="2060" spans="1:3">
      <c r="A2060" s="9">
        <v>24700</v>
      </c>
      <c r="B2060" s="13">
        <v>5.0999999999999996</v>
      </c>
      <c r="C2060" s="13">
        <v>5.28</v>
      </c>
    </row>
    <row r="2061" spans="1:3">
      <c r="A2061" s="12">
        <v>24701</v>
      </c>
      <c r="B2061" s="14">
        <v>5.1100000000000003</v>
      </c>
      <c r="C2061" s="14">
        <v>5.28</v>
      </c>
    </row>
    <row r="2062" spans="1:3">
      <c r="A2062" s="9">
        <v>24702</v>
      </c>
      <c r="B2062" s="13">
        <v>5.0999999999999996</v>
      </c>
      <c r="C2062" s="13">
        <v>5.28</v>
      </c>
    </row>
    <row r="2063" spans="1:3">
      <c r="A2063" s="12">
        <v>24703</v>
      </c>
      <c r="B2063" s="14">
        <v>5.0999999999999996</v>
      </c>
      <c r="C2063" s="14">
        <v>5.28</v>
      </c>
    </row>
    <row r="2064" spans="1:3">
      <c r="A2064" s="9">
        <v>24704</v>
      </c>
      <c r="B2064" s="13">
        <v>5.0999999999999996</v>
      </c>
      <c r="C2064" s="13">
        <v>5.28</v>
      </c>
    </row>
    <row r="2065" spans="1:3">
      <c r="A2065" s="12">
        <v>24705</v>
      </c>
      <c r="B2065" s="14">
        <v>5.0999999999999996</v>
      </c>
      <c r="C2065" s="14">
        <v>5.3</v>
      </c>
    </row>
    <row r="2066" spans="1:3">
      <c r="A2066" s="9">
        <v>24706</v>
      </c>
      <c r="B2066" s="13">
        <v>5.1100000000000003</v>
      </c>
      <c r="C2066" s="13">
        <v>5.3</v>
      </c>
    </row>
    <row r="2067" spans="1:3">
      <c r="A2067" s="12">
        <v>24707</v>
      </c>
      <c r="B2067" s="14">
        <v>5.15</v>
      </c>
      <c r="C2067" s="14">
        <v>5.31</v>
      </c>
    </row>
    <row r="2068" spans="1:3">
      <c r="A2068" s="9">
        <v>24708</v>
      </c>
      <c r="B2068" s="13">
        <v>5.18</v>
      </c>
      <c r="C2068" s="13">
        <v>5.31</v>
      </c>
    </row>
    <row r="2069" spans="1:3">
      <c r="A2069" s="12">
        <v>24709</v>
      </c>
      <c r="B2069" s="14">
        <v>5.18</v>
      </c>
      <c r="C2069" s="14">
        <v>5.32</v>
      </c>
    </row>
    <row r="2070" spans="1:3">
      <c r="A2070" s="9">
        <v>24710</v>
      </c>
      <c r="B2070" s="13">
        <v>5.18</v>
      </c>
      <c r="C2070" s="13">
        <v>5.32</v>
      </c>
    </row>
    <row r="2071" spans="1:3">
      <c r="A2071" s="12">
        <v>24711</v>
      </c>
      <c r="B2071" s="14">
        <v>5.18</v>
      </c>
      <c r="C2071" s="14">
        <v>5.32</v>
      </c>
    </row>
    <row r="2072" spans="1:3">
      <c r="A2072" s="9">
        <v>24712</v>
      </c>
      <c r="B2072" s="13">
        <v>5.18</v>
      </c>
      <c r="C2072" s="13">
        <v>5.29</v>
      </c>
    </row>
    <row r="2073" spans="1:3">
      <c r="A2073" s="12">
        <v>24713</v>
      </c>
      <c r="B2073" s="14">
        <v>5.16</v>
      </c>
      <c r="C2073" s="14">
        <v>5.27</v>
      </c>
    </row>
    <row r="2074" spans="1:3">
      <c r="A2074" s="9">
        <v>24714</v>
      </c>
      <c r="B2074" s="13">
        <v>5.19</v>
      </c>
      <c r="C2074" s="13">
        <v>5.28</v>
      </c>
    </row>
    <row r="2075" spans="1:3">
      <c r="A2075" s="12">
        <v>24715</v>
      </c>
      <c r="B2075" s="14">
        <v>5.2</v>
      </c>
      <c r="C2075" s="14">
        <v>5.27</v>
      </c>
    </row>
    <row r="2076" spans="1:3">
      <c r="A2076" s="9">
        <v>24716</v>
      </c>
      <c r="B2076" s="13">
        <v>5.19</v>
      </c>
      <c r="C2076" s="13">
        <v>5.25</v>
      </c>
    </row>
    <row r="2077" spans="1:3">
      <c r="A2077" s="12">
        <v>24717</v>
      </c>
      <c r="B2077" s="14">
        <v>5.19</v>
      </c>
      <c r="C2077" s="14">
        <v>5.25</v>
      </c>
    </row>
    <row r="2078" spans="1:3">
      <c r="A2078" s="9">
        <v>24718</v>
      </c>
      <c r="B2078" s="13">
        <v>5.19</v>
      </c>
      <c r="C2078" s="13">
        <v>5.25</v>
      </c>
    </row>
    <row r="2079" spans="1:3">
      <c r="A2079" s="12">
        <v>24719</v>
      </c>
      <c r="B2079" s="14">
        <v>5.19</v>
      </c>
      <c r="C2079" s="14">
        <v>5.25</v>
      </c>
    </row>
    <row r="2080" spans="1:3">
      <c r="A2080" s="9">
        <v>24720</v>
      </c>
      <c r="B2080" s="13">
        <v>5.16</v>
      </c>
      <c r="C2080" s="13">
        <v>5.22</v>
      </c>
    </row>
    <row r="2081" spans="1:3">
      <c r="A2081" s="12">
        <v>24721</v>
      </c>
      <c r="B2081" s="14">
        <v>5.16</v>
      </c>
      <c r="C2081" s="14">
        <v>5.2</v>
      </c>
    </row>
    <row r="2082" spans="1:3">
      <c r="A2082" s="9">
        <v>24722</v>
      </c>
      <c r="B2082" s="13">
        <v>5.17</v>
      </c>
      <c r="C2082" s="13">
        <v>5.2</v>
      </c>
    </row>
    <row r="2083" spans="1:3">
      <c r="A2083" s="12">
        <v>24723</v>
      </c>
      <c r="B2083" s="14">
        <v>5.2</v>
      </c>
      <c r="C2083" s="14">
        <v>5.26</v>
      </c>
    </row>
    <row r="2084" spans="1:3">
      <c r="A2084" s="9">
        <v>24724</v>
      </c>
      <c r="B2084" s="13">
        <v>5.2</v>
      </c>
      <c r="C2084" s="13">
        <v>5.26</v>
      </c>
    </row>
    <row r="2085" spans="1:3">
      <c r="A2085" s="12">
        <v>24725</v>
      </c>
      <c r="B2085" s="14">
        <v>5.2</v>
      </c>
      <c r="C2085" s="14">
        <v>5.26</v>
      </c>
    </row>
    <row r="2086" spans="1:3">
      <c r="A2086" s="9">
        <v>24726</v>
      </c>
      <c r="B2086" s="13">
        <v>5.21</v>
      </c>
      <c r="C2086" s="13">
        <v>5.28</v>
      </c>
    </row>
    <row r="2087" spans="1:3">
      <c r="A2087" s="12">
        <v>24727</v>
      </c>
      <c r="B2087" s="14">
        <v>5.22</v>
      </c>
      <c r="C2087" s="14">
        <v>5.29</v>
      </c>
    </row>
    <row r="2088" spans="1:3">
      <c r="A2088" s="9">
        <v>24728</v>
      </c>
      <c r="B2088" s="13">
        <v>5.2</v>
      </c>
      <c r="C2088" s="13">
        <v>5.27</v>
      </c>
    </row>
    <row r="2089" spans="1:3">
      <c r="A2089" s="12">
        <v>24729</v>
      </c>
      <c r="B2089" s="14">
        <v>5.21</v>
      </c>
      <c r="C2089" s="14">
        <v>5.28</v>
      </c>
    </row>
    <row r="2090" spans="1:3">
      <c r="A2090" s="9">
        <v>24730</v>
      </c>
      <c r="B2090" s="13">
        <v>5.21</v>
      </c>
      <c r="C2090" s="13">
        <v>5.29</v>
      </c>
    </row>
    <row r="2091" spans="1:3">
      <c r="A2091" s="12">
        <v>24731</v>
      </c>
      <c r="B2091" s="14">
        <v>5.21</v>
      </c>
      <c r="C2091" s="14">
        <v>5.29</v>
      </c>
    </row>
    <row r="2092" spans="1:3">
      <c r="A2092" s="9">
        <v>24732</v>
      </c>
      <c r="B2092" s="13">
        <v>5.21</v>
      </c>
      <c r="C2092" s="13">
        <v>5.29</v>
      </c>
    </row>
    <row r="2093" spans="1:3">
      <c r="A2093" s="12">
        <v>24733</v>
      </c>
      <c r="B2093" s="14">
        <v>5.23</v>
      </c>
      <c r="C2093" s="14">
        <v>5.3</v>
      </c>
    </row>
    <row r="2094" spans="1:3">
      <c r="A2094" s="9">
        <v>24734</v>
      </c>
      <c r="B2094" s="13">
        <v>5.27</v>
      </c>
      <c r="C2094" s="13">
        <v>5.35</v>
      </c>
    </row>
    <row r="2095" spans="1:3">
      <c r="A2095" s="12">
        <v>24735</v>
      </c>
      <c r="B2095" s="14">
        <v>5.27</v>
      </c>
      <c r="C2095" s="14">
        <v>5.34</v>
      </c>
    </row>
    <row r="2096" spans="1:3">
      <c r="A2096" s="9">
        <v>24736</v>
      </c>
      <c r="B2096" s="13">
        <v>5.29</v>
      </c>
      <c r="C2096" s="13">
        <v>5.36</v>
      </c>
    </row>
    <row r="2097" spans="1:3">
      <c r="A2097" s="12">
        <v>24737</v>
      </c>
      <c r="B2097" s="14">
        <v>5.29</v>
      </c>
      <c r="C2097" s="14">
        <v>5.36</v>
      </c>
    </row>
    <row r="2098" spans="1:3">
      <c r="A2098" s="9">
        <v>24738</v>
      </c>
      <c r="B2098" s="13">
        <v>5.29</v>
      </c>
      <c r="C2098" s="13">
        <v>5.36</v>
      </c>
    </row>
    <row r="2099" spans="1:3">
      <c r="A2099" s="12">
        <v>24739</v>
      </c>
      <c r="B2099" s="14">
        <v>5.29</v>
      </c>
      <c r="C2099" s="14">
        <v>5.36</v>
      </c>
    </row>
    <row r="2100" spans="1:3">
      <c r="A2100" s="9">
        <v>24740</v>
      </c>
      <c r="B2100" s="13">
        <v>5.33</v>
      </c>
      <c r="C2100" s="13">
        <v>5.38</v>
      </c>
    </row>
    <row r="2101" spans="1:3">
      <c r="A2101" s="12">
        <v>24741</v>
      </c>
      <c r="B2101" s="14">
        <v>5.32</v>
      </c>
      <c r="C2101" s="14">
        <v>5.37</v>
      </c>
    </row>
    <row r="2102" spans="1:3">
      <c r="A2102" s="9">
        <v>24742</v>
      </c>
      <c r="B2102" s="13">
        <v>5.32</v>
      </c>
      <c r="C2102" s="13">
        <v>5.37</v>
      </c>
    </row>
    <row r="2103" spans="1:3">
      <c r="A2103" s="12">
        <v>24743</v>
      </c>
      <c r="B2103" s="14">
        <v>5.31</v>
      </c>
      <c r="C2103" s="14">
        <v>5.36</v>
      </c>
    </row>
    <row r="2104" spans="1:3">
      <c r="A2104" s="9">
        <v>24744</v>
      </c>
      <c r="B2104" s="13">
        <v>5.27</v>
      </c>
      <c r="C2104" s="13">
        <v>5.31</v>
      </c>
    </row>
    <row r="2105" spans="1:3">
      <c r="A2105" s="12">
        <v>24745</v>
      </c>
      <c r="B2105" s="14">
        <v>5.27</v>
      </c>
      <c r="C2105" s="14">
        <v>5.31</v>
      </c>
    </row>
    <row r="2106" spans="1:3">
      <c r="A2106" s="9">
        <v>24746</v>
      </c>
      <c r="B2106" s="13">
        <v>5.27</v>
      </c>
      <c r="C2106" s="13">
        <v>5.31</v>
      </c>
    </row>
    <row r="2107" spans="1:3">
      <c r="A2107" s="12">
        <v>24747</v>
      </c>
      <c r="B2107" s="14">
        <v>5.29</v>
      </c>
      <c r="C2107" s="14">
        <v>5.35</v>
      </c>
    </row>
    <row r="2108" spans="1:3">
      <c r="A2108" s="9">
        <v>24748</v>
      </c>
      <c r="B2108" s="13">
        <v>5.29</v>
      </c>
      <c r="C2108" s="13">
        <v>5.35</v>
      </c>
    </row>
    <row r="2109" spans="1:3">
      <c r="A2109" s="12">
        <v>24749</v>
      </c>
      <c r="B2109" s="14">
        <v>5.31</v>
      </c>
      <c r="C2109" s="14">
        <v>5.37</v>
      </c>
    </row>
    <row r="2110" spans="1:3">
      <c r="A2110" s="9">
        <v>24750</v>
      </c>
      <c r="B2110" s="13">
        <v>5.31</v>
      </c>
      <c r="C2110" s="13">
        <v>5.37</v>
      </c>
    </row>
    <row r="2111" spans="1:3">
      <c r="A2111" s="12">
        <v>24751</v>
      </c>
      <c r="B2111" s="14">
        <v>5.3</v>
      </c>
      <c r="C2111" s="14">
        <v>5.37</v>
      </c>
    </row>
    <row r="2112" spans="1:3">
      <c r="A2112" s="9">
        <v>24752</v>
      </c>
      <c r="B2112" s="13">
        <v>5.3</v>
      </c>
      <c r="C2112" s="13">
        <v>5.37</v>
      </c>
    </row>
    <row r="2113" spans="1:3">
      <c r="A2113" s="12">
        <v>24753</v>
      </c>
      <c r="B2113" s="14">
        <v>5.3</v>
      </c>
      <c r="C2113" s="14">
        <v>5.37</v>
      </c>
    </row>
    <row r="2114" spans="1:3">
      <c r="A2114" s="9">
        <v>24754</v>
      </c>
      <c r="B2114" s="13">
        <v>5.3</v>
      </c>
      <c r="C2114" s="13">
        <v>5.39</v>
      </c>
    </row>
    <row r="2115" spans="1:3">
      <c r="A2115" s="12">
        <v>24755</v>
      </c>
      <c r="B2115" s="14">
        <v>5.33</v>
      </c>
      <c r="C2115" s="14">
        <v>5.42</v>
      </c>
    </row>
    <row r="2116" spans="1:3">
      <c r="A2116" s="9">
        <v>24756</v>
      </c>
      <c r="B2116" s="13">
        <v>5.34</v>
      </c>
      <c r="C2116" s="13">
        <v>5.42</v>
      </c>
    </row>
    <row r="2117" spans="1:3">
      <c r="A2117" s="12">
        <v>24757</v>
      </c>
      <c r="B2117" s="14">
        <v>5.34</v>
      </c>
      <c r="C2117" s="14">
        <v>5.42</v>
      </c>
    </row>
    <row r="2118" spans="1:3">
      <c r="A2118" s="9">
        <v>24758</v>
      </c>
      <c r="B2118" s="13">
        <v>5.35</v>
      </c>
      <c r="C2118" s="13">
        <v>5.45</v>
      </c>
    </row>
    <row r="2119" spans="1:3">
      <c r="A2119" s="12">
        <v>24759</v>
      </c>
      <c r="B2119" s="14">
        <v>5.35</v>
      </c>
      <c r="C2119" s="14">
        <v>5.45</v>
      </c>
    </row>
    <row r="2120" spans="1:3">
      <c r="A2120" s="9">
        <v>24760</v>
      </c>
      <c r="B2120" s="13">
        <v>5.35</v>
      </c>
      <c r="C2120" s="13">
        <v>5.45</v>
      </c>
    </row>
    <row r="2121" spans="1:3">
      <c r="A2121" s="12">
        <v>24761</v>
      </c>
      <c r="B2121" s="14">
        <v>5.37</v>
      </c>
      <c r="C2121" s="14">
        <v>5.47</v>
      </c>
    </row>
    <row r="2122" spans="1:3">
      <c r="A2122" s="9">
        <v>24762</v>
      </c>
      <c r="B2122" s="13">
        <v>5.41</v>
      </c>
      <c r="C2122" s="13">
        <v>5.49</v>
      </c>
    </row>
    <row r="2123" spans="1:3">
      <c r="A2123" s="12">
        <v>24763</v>
      </c>
      <c r="B2123" s="14">
        <v>5.41</v>
      </c>
      <c r="C2123" s="14">
        <v>5.52</v>
      </c>
    </row>
    <row r="2124" spans="1:3">
      <c r="A2124" s="9">
        <v>24764</v>
      </c>
      <c r="B2124" s="13">
        <v>5.43</v>
      </c>
      <c r="C2124" s="13">
        <v>5.53</v>
      </c>
    </row>
    <row r="2125" spans="1:3">
      <c r="A2125" s="12">
        <v>24765</v>
      </c>
      <c r="B2125" s="14">
        <v>5.41</v>
      </c>
      <c r="C2125" s="14">
        <v>5.52</v>
      </c>
    </row>
    <row r="2126" spans="1:3">
      <c r="A2126" s="9">
        <v>24766</v>
      </c>
      <c r="B2126" s="13">
        <v>5.41</v>
      </c>
      <c r="C2126" s="13">
        <v>5.52</v>
      </c>
    </row>
    <row r="2127" spans="1:3">
      <c r="A2127" s="12">
        <v>24767</v>
      </c>
      <c r="B2127" s="14">
        <v>5.41</v>
      </c>
      <c r="C2127" s="14">
        <v>5.52</v>
      </c>
    </row>
    <row r="2128" spans="1:3">
      <c r="A2128" s="9">
        <v>24768</v>
      </c>
      <c r="B2128" s="13">
        <v>5.41</v>
      </c>
      <c r="C2128" s="13">
        <v>5.5600000000000005</v>
      </c>
    </row>
    <row r="2129" spans="1:3">
      <c r="A2129" s="12">
        <v>24769</v>
      </c>
      <c r="B2129" s="14">
        <v>5.42</v>
      </c>
      <c r="C2129" s="14">
        <v>5.5600000000000005</v>
      </c>
    </row>
    <row r="2130" spans="1:3">
      <c r="A2130" s="9">
        <v>24770</v>
      </c>
      <c r="B2130" s="13">
        <v>5.42</v>
      </c>
      <c r="C2130" s="13">
        <v>5.57</v>
      </c>
    </row>
    <row r="2131" spans="1:3">
      <c r="A2131" s="12">
        <v>24771</v>
      </c>
      <c r="B2131" s="14">
        <v>5.44</v>
      </c>
      <c r="C2131" s="14">
        <v>5.58</v>
      </c>
    </row>
    <row r="2132" spans="1:3">
      <c r="A2132" s="9">
        <v>24772</v>
      </c>
      <c r="B2132" s="13">
        <v>5.43</v>
      </c>
      <c r="C2132" s="13">
        <v>5.57</v>
      </c>
    </row>
    <row r="2133" spans="1:3">
      <c r="A2133" s="12">
        <v>24773</v>
      </c>
      <c r="B2133" s="14">
        <v>5.43</v>
      </c>
      <c r="C2133" s="14">
        <v>5.57</v>
      </c>
    </row>
    <row r="2134" spans="1:3">
      <c r="A2134" s="9">
        <v>24774</v>
      </c>
      <c r="B2134" s="13">
        <v>5.43</v>
      </c>
      <c r="C2134" s="13">
        <v>5.57</v>
      </c>
    </row>
    <row r="2135" spans="1:3">
      <c r="A2135" s="12">
        <v>24775</v>
      </c>
      <c r="B2135" s="14">
        <v>5.43</v>
      </c>
      <c r="C2135" s="14">
        <v>5.6</v>
      </c>
    </row>
    <row r="2136" spans="1:3">
      <c r="A2136" s="9">
        <v>24776</v>
      </c>
      <c r="B2136" s="13">
        <v>5.47</v>
      </c>
      <c r="C2136" s="13">
        <v>5.64</v>
      </c>
    </row>
    <row r="2137" spans="1:3">
      <c r="A2137" s="12">
        <v>24777</v>
      </c>
      <c r="B2137" s="14">
        <v>5.5</v>
      </c>
      <c r="C2137" s="14">
        <v>5.7</v>
      </c>
    </row>
    <row r="2138" spans="1:3">
      <c r="A2138" s="9">
        <v>24778</v>
      </c>
      <c r="B2138" s="13">
        <v>5.51</v>
      </c>
      <c r="C2138" s="13">
        <v>5.71</v>
      </c>
    </row>
    <row r="2139" spans="1:3">
      <c r="A2139" s="12">
        <v>24779</v>
      </c>
      <c r="B2139" s="14">
        <v>5.5600000000000005</v>
      </c>
      <c r="C2139" s="14">
        <v>5.75</v>
      </c>
    </row>
    <row r="2140" spans="1:3">
      <c r="A2140" s="9">
        <v>24780</v>
      </c>
      <c r="B2140" s="13">
        <v>5.5600000000000005</v>
      </c>
      <c r="C2140" s="13">
        <v>5.75</v>
      </c>
    </row>
    <row r="2141" spans="1:3">
      <c r="A2141" s="12">
        <v>24781</v>
      </c>
      <c r="B2141" s="14">
        <v>5.5600000000000005</v>
      </c>
      <c r="C2141" s="14">
        <v>5.75</v>
      </c>
    </row>
    <row r="2142" spans="1:3">
      <c r="A2142" s="9">
        <v>24782</v>
      </c>
      <c r="B2142" s="13">
        <v>5.62</v>
      </c>
      <c r="C2142" s="13">
        <v>5.77</v>
      </c>
    </row>
    <row r="2143" spans="1:3">
      <c r="A2143" s="12">
        <v>24783</v>
      </c>
      <c r="B2143" s="14">
        <v>5.62</v>
      </c>
      <c r="C2143" s="14">
        <v>5.77</v>
      </c>
    </row>
    <row r="2144" spans="1:3">
      <c r="A2144" s="9">
        <v>24784</v>
      </c>
      <c r="B2144" s="13">
        <v>5.62</v>
      </c>
      <c r="C2144" s="13">
        <v>5.74</v>
      </c>
    </row>
    <row r="2145" spans="1:3">
      <c r="A2145" s="12">
        <v>24785</v>
      </c>
      <c r="B2145" s="14">
        <v>5.64</v>
      </c>
      <c r="C2145" s="14">
        <v>5.78</v>
      </c>
    </row>
    <row r="2146" spans="1:3">
      <c r="A2146" s="9">
        <v>24786</v>
      </c>
      <c r="B2146" s="13">
        <v>5.64</v>
      </c>
      <c r="C2146" s="13">
        <v>5.83</v>
      </c>
    </row>
    <row r="2147" spans="1:3">
      <c r="A2147" s="12">
        <v>24787</v>
      </c>
      <c r="B2147" s="14">
        <v>5.64</v>
      </c>
      <c r="C2147" s="14">
        <v>5.83</v>
      </c>
    </row>
    <row r="2148" spans="1:3">
      <c r="A2148" s="9">
        <v>24788</v>
      </c>
      <c r="B2148" s="13">
        <v>5.64</v>
      </c>
      <c r="C2148" s="13">
        <v>5.83</v>
      </c>
    </row>
    <row r="2149" spans="1:3">
      <c r="A2149" s="12">
        <v>24789</v>
      </c>
      <c r="B2149" s="14">
        <v>5.68</v>
      </c>
      <c r="C2149" s="14">
        <v>5.87</v>
      </c>
    </row>
    <row r="2150" spans="1:3">
      <c r="A2150" s="9">
        <v>24790</v>
      </c>
      <c r="B2150" s="13">
        <v>5.63</v>
      </c>
      <c r="C2150" s="13">
        <v>5.8100000000000005</v>
      </c>
    </row>
    <row r="2151" spans="1:3">
      <c r="A2151" s="12">
        <v>24791</v>
      </c>
      <c r="B2151" s="14">
        <v>5.6</v>
      </c>
      <c r="C2151" s="14">
        <v>5.78</v>
      </c>
    </row>
    <row r="2152" spans="1:3">
      <c r="A2152" s="9">
        <v>24792</v>
      </c>
      <c r="B2152" s="13">
        <v>5.5600000000000005</v>
      </c>
      <c r="C2152" s="13">
        <v>5.72</v>
      </c>
    </row>
    <row r="2153" spans="1:3">
      <c r="A2153" s="12">
        <v>24793</v>
      </c>
      <c r="B2153" s="14">
        <v>5.5600000000000005</v>
      </c>
      <c r="C2153" s="14">
        <v>5.75</v>
      </c>
    </row>
    <row r="2154" spans="1:3">
      <c r="A2154" s="9">
        <v>24794</v>
      </c>
      <c r="B2154" s="13">
        <v>5.5600000000000005</v>
      </c>
      <c r="C2154" s="13">
        <v>5.75</v>
      </c>
    </row>
    <row r="2155" spans="1:3">
      <c r="A2155" s="12">
        <v>24795</v>
      </c>
      <c r="B2155" s="14">
        <v>5.5600000000000005</v>
      </c>
      <c r="C2155" s="14">
        <v>5.75</v>
      </c>
    </row>
    <row r="2156" spans="1:3">
      <c r="A2156" s="9">
        <v>24796</v>
      </c>
      <c r="B2156" s="13">
        <v>5.72</v>
      </c>
      <c r="C2156" s="13">
        <v>5.85</v>
      </c>
    </row>
    <row r="2157" spans="1:3">
      <c r="A2157" s="12">
        <v>24797</v>
      </c>
      <c r="B2157" s="14">
        <v>5.62</v>
      </c>
      <c r="C2157" s="14">
        <v>5.71</v>
      </c>
    </row>
    <row r="2158" spans="1:3">
      <c r="A2158" s="9">
        <v>24798</v>
      </c>
      <c r="B2158" s="13">
        <v>5.58</v>
      </c>
      <c r="C2158" s="13">
        <v>5.7</v>
      </c>
    </row>
    <row r="2159" spans="1:3">
      <c r="A2159" s="12">
        <v>24799</v>
      </c>
      <c r="B2159" s="14">
        <v>5.58</v>
      </c>
      <c r="C2159" s="14">
        <v>5.7</v>
      </c>
    </row>
    <row r="2160" spans="1:3">
      <c r="A2160" s="9">
        <v>24800</v>
      </c>
      <c r="B2160" s="13">
        <v>5.63</v>
      </c>
      <c r="C2160" s="13">
        <v>5.78</v>
      </c>
    </row>
    <row r="2161" spans="1:3">
      <c r="A2161" s="12">
        <v>24801</v>
      </c>
      <c r="B2161" s="14">
        <v>5.63</v>
      </c>
      <c r="C2161" s="14">
        <v>5.78</v>
      </c>
    </row>
    <row r="2162" spans="1:3">
      <c r="A2162" s="9">
        <v>24802</v>
      </c>
      <c r="B2162" s="13">
        <v>5.63</v>
      </c>
      <c r="C2162" s="13">
        <v>5.78</v>
      </c>
    </row>
    <row r="2163" spans="1:3">
      <c r="A2163" s="12">
        <v>24803</v>
      </c>
      <c r="B2163" s="14">
        <v>5.63</v>
      </c>
      <c r="C2163" s="14">
        <v>5.76</v>
      </c>
    </row>
    <row r="2164" spans="1:3">
      <c r="A2164" s="9">
        <v>24804</v>
      </c>
      <c r="B2164" s="13">
        <v>5.6</v>
      </c>
      <c r="C2164" s="13">
        <v>5.65</v>
      </c>
    </row>
    <row r="2165" spans="1:3">
      <c r="A2165" s="12">
        <v>24805</v>
      </c>
      <c r="B2165" s="14">
        <v>5.6</v>
      </c>
      <c r="C2165" s="14">
        <v>5.67</v>
      </c>
    </row>
    <row r="2166" spans="1:3">
      <c r="A2166" s="9">
        <v>24806</v>
      </c>
      <c r="B2166" s="13">
        <v>5.65</v>
      </c>
      <c r="C2166" s="13">
        <v>5.74</v>
      </c>
    </row>
    <row r="2167" spans="1:3">
      <c r="A2167" s="12">
        <v>24807</v>
      </c>
      <c r="B2167" s="14">
        <v>5.7</v>
      </c>
      <c r="C2167" s="14">
        <v>5.78</v>
      </c>
    </row>
    <row r="2168" spans="1:3">
      <c r="A2168" s="9">
        <v>24808</v>
      </c>
      <c r="B2168" s="13">
        <v>5.7</v>
      </c>
      <c r="C2168" s="13">
        <v>5.78</v>
      </c>
    </row>
    <row r="2169" spans="1:3">
      <c r="A2169" s="12">
        <v>24809</v>
      </c>
      <c r="B2169" s="14">
        <v>5.7</v>
      </c>
      <c r="C2169" s="14">
        <v>5.78</v>
      </c>
    </row>
    <row r="2170" spans="1:3">
      <c r="A2170" s="9">
        <v>24810</v>
      </c>
      <c r="B2170" s="13">
        <v>5.73</v>
      </c>
      <c r="C2170" s="13">
        <v>5.76</v>
      </c>
    </row>
    <row r="2171" spans="1:3">
      <c r="A2171" s="12">
        <v>24811</v>
      </c>
      <c r="B2171" s="14">
        <v>5.71</v>
      </c>
      <c r="C2171" s="14">
        <v>5.74</v>
      </c>
    </row>
    <row r="2172" spans="1:3">
      <c r="A2172" s="9">
        <v>24812</v>
      </c>
      <c r="B2172" s="13">
        <v>5.7</v>
      </c>
      <c r="C2172" s="13">
        <v>5.6899999999999995</v>
      </c>
    </row>
    <row r="2173" spans="1:3">
      <c r="A2173" s="12">
        <v>24813</v>
      </c>
      <c r="B2173" s="14">
        <v>5.6899999999999995</v>
      </c>
      <c r="C2173" s="14">
        <v>5.71</v>
      </c>
    </row>
    <row r="2174" spans="1:3">
      <c r="A2174" s="9">
        <v>24814</v>
      </c>
      <c r="B2174" s="13">
        <v>5.7</v>
      </c>
      <c r="C2174" s="13">
        <v>5.72</v>
      </c>
    </row>
    <row r="2175" spans="1:3">
      <c r="A2175" s="12">
        <v>24815</v>
      </c>
      <c r="B2175" s="14">
        <v>5.7</v>
      </c>
      <c r="C2175" s="14">
        <v>5.72</v>
      </c>
    </row>
    <row r="2176" spans="1:3">
      <c r="A2176" s="9">
        <v>24816</v>
      </c>
      <c r="B2176" s="13">
        <v>5.7</v>
      </c>
      <c r="C2176" s="13">
        <v>5.72</v>
      </c>
    </row>
    <row r="2177" spans="1:3">
      <c r="A2177" s="12">
        <v>24817</v>
      </c>
      <c r="B2177" s="14">
        <v>5.71</v>
      </c>
      <c r="C2177" s="14">
        <v>5.74</v>
      </c>
    </row>
    <row r="2178" spans="1:3">
      <c r="A2178" s="9">
        <v>24818</v>
      </c>
      <c r="B2178" s="13">
        <v>5.71</v>
      </c>
      <c r="C2178" s="13">
        <v>5.75</v>
      </c>
    </row>
    <row r="2179" spans="1:3">
      <c r="A2179" s="12">
        <v>24819</v>
      </c>
      <c r="B2179" s="14">
        <v>5.6899999999999995</v>
      </c>
      <c r="C2179" s="14">
        <v>5.71</v>
      </c>
    </row>
    <row r="2180" spans="1:3">
      <c r="A2180" s="9">
        <v>24820</v>
      </c>
      <c r="B2180" s="13">
        <v>5.6899999999999995</v>
      </c>
      <c r="C2180" s="13">
        <v>5.7</v>
      </c>
    </row>
    <row r="2181" spans="1:3">
      <c r="A2181" s="12">
        <v>24821</v>
      </c>
      <c r="B2181" s="14">
        <v>5.72</v>
      </c>
      <c r="C2181" s="14">
        <v>5.71</v>
      </c>
    </row>
    <row r="2182" spans="1:3">
      <c r="A2182" s="9">
        <v>24822</v>
      </c>
      <c r="B2182" s="13">
        <v>5.72</v>
      </c>
      <c r="C2182" s="13">
        <v>5.71</v>
      </c>
    </row>
    <row r="2183" spans="1:3">
      <c r="A2183" s="12">
        <v>24823</v>
      </c>
      <c r="B2183" s="14">
        <v>5.72</v>
      </c>
      <c r="C2183" s="14">
        <v>5.71</v>
      </c>
    </row>
    <row r="2184" spans="1:3">
      <c r="A2184" s="9">
        <v>24824</v>
      </c>
      <c r="B2184" s="13">
        <v>5.71</v>
      </c>
      <c r="C2184" s="13">
        <v>5.68</v>
      </c>
    </row>
    <row r="2185" spans="1:3">
      <c r="A2185" s="12">
        <v>24825</v>
      </c>
      <c r="B2185" s="14">
        <v>5.68</v>
      </c>
      <c r="C2185" s="14">
        <v>5.66</v>
      </c>
    </row>
    <row r="2186" spans="1:3">
      <c r="A2186" s="9">
        <v>24826</v>
      </c>
      <c r="B2186" s="13">
        <v>5.68</v>
      </c>
      <c r="C2186" s="13">
        <v>5.62</v>
      </c>
    </row>
    <row r="2187" spans="1:3">
      <c r="A2187" s="12">
        <v>24827</v>
      </c>
      <c r="B2187" s="14">
        <v>5.7</v>
      </c>
      <c r="C2187" s="14">
        <v>5.64</v>
      </c>
    </row>
    <row r="2188" spans="1:3">
      <c r="A2188" s="9">
        <v>24828</v>
      </c>
      <c r="B2188" s="13">
        <v>5.73</v>
      </c>
      <c r="C2188" s="13">
        <v>5.6899999999999995</v>
      </c>
    </row>
    <row r="2189" spans="1:3">
      <c r="A2189" s="12">
        <v>24829</v>
      </c>
      <c r="B2189" s="14">
        <v>5.73</v>
      </c>
      <c r="C2189" s="14">
        <v>5.6899999999999995</v>
      </c>
    </row>
    <row r="2190" spans="1:3">
      <c r="A2190" s="9">
        <v>24830</v>
      </c>
      <c r="B2190" s="13">
        <v>5.73</v>
      </c>
      <c r="C2190" s="13">
        <v>5.6899999999999995</v>
      </c>
    </row>
    <row r="2191" spans="1:3">
      <c r="A2191" s="12">
        <v>24831</v>
      </c>
      <c r="B2191" s="14">
        <v>5.73</v>
      </c>
      <c r="C2191" s="14">
        <v>5.6899999999999995</v>
      </c>
    </row>
    <row r="2192" spans="1:3">
      <c r="A2192" s="9">
        <v>24832</v>
      </c>
      <c r="B2192" s="13">
        <v>5.72</v>
      </c>
      <c r="C2192" s="13">
        <v>5.64</v>
      </c>
    </row>
    <row r="2193" spans="1:3">
      <c r="A2193" s="12">
        <v>24833</v>
      </c>
      <c r="B2193" s="14">
        <v>5.7</v>
      </c>
      <c r="C2193" s="14">
        <v>5.64</v>
      </c>
    </row>
    <row r="2194" spans="1:3">
      <c r="A2194" s="9">
        <v>24834</v>
      </c>
      <c r="B2194" s="13">
        <v>5.76</v>
      </c>
      <c r="C2194" s="13">
        <v>5.7</v>
      </c>
    </row>
    <row r="2195" spans="1:3">
      <c r="A2195" s="12">
        <v>24835</v>
      </c>
      <c r="B2195" s="14">
        <v>5.76</v>
      </c>
      <c r="C2195" s="14">
        <v>5.7</v>
      </c>
    </row>
    <row r="2196" spans="1:3">
      <c r="A2196" s="9">
        <v>24836</v>
      </c>
      <c r="B2196" s="13">
        <v>5.76</v>
      </c>
      <c r="C2196" s="13">
        <v>5.7</v>
      </c>
    </row>
    <row r="2197" spans="1:3">
      <c r="A2197" s="12">
        <v>24837</v>
      </c>
      <c r="B2197" s="14">
        <v>5.76</v>
      </c>
      <c r="C2197" s="14">
        <v>5.7</v>
      </c>
    </row>
    <row r="2198" spans="1:3">
      <c r="A2198" s="9">
        <v>24838</v>
      </c>
      <c r="B2198" s="13">
        <v>5.76</v>
      </c>
      <c r="C2198" s="13">
        <v>5.7</v>
      </c>
    </row>
    <row r="2199" spans="1:3">
      <c r="A2199" s="12">
        <v>24839</v>
      </c>
      <c r="B2199" s="14">
        <v>5.71</v>
      </c>
      <c r="C2199" s="14">
        <v>5.63</v>
      </c>
    </row>
    <row r="2200" spans="1:3">
      <c r="A2200" s="9">
        <v>24840</v>
      </c>
      <c r="B2200" s="13">
        <v>5.68</v>
      </c>
      <c r="C2200" s="13">
        <v>5.63</v>
      </c>
    </row>
    <row r="2201" spans="1:3">
      <c r="A2201" s="12">
        <v>24841</v>
      </c>
      <c r="B2201" s="14">
        <v>5.59</v>
      </c>
      <c r="C2201" s="14">
        <v>5.51</v>
      </c>
    </row>
    <row r="2202" spans="1:3">
      <c r="A2202" s="9">
        <v>24842</v>
      </c>
      <c r="B2202" s="13">
        <v>5.55</v>
      </c>
      <c r="C2202" s="13">
        <v>5.48</v>
      </c>
    </row>
    <row r="2203" spans="1:3">
      <c r="A2203" s="12">
        <v>24843</v>
      </c>
      <c r="B2203" s="14">
        <v>5.55</v>
      </c>
      <c r="C2203" s="14">
        <v>5.48</v>
      </c>
    </row>
    <row r="2204" spans="1:3">
      <c r="A2204" s="9">
        <v>24844</v>
      </c>
      <c r="B2204" s="13">
        <v>5.55</v>
      </c>
      <c r="C2204" s="13">
        <v>5.48</v>
      </c>
    </row>
    <row r="2205" spans="1:3">
      <c r="A2205" s="12">
        <v>24845</v>
      </c>
      <c r="B2205" s="14">
        <v>5.55</v>
      </c>
      <c r="C2205" s="14">
        <v>5.5</v>
      </c>
    </row>
    <row r="2206" spans="1:3">
      <c r="A2206" s="9">
        <v>24846</v>
      </c>
      <c r="B2206" s="13">
        <v>5.55</v>
      </c>
      <c r="C2206" s="13">
        <v>5.52</v>
      </c>
    </row>
    <row r="2207" spans="1:3">
      <c r="A2207" s="12">
        <v>24847</v>
      </c>
      <c r="B2207" s="14">
        <v>5.45</v>
      </c>
      <c r="C2207" s="14">
        <v>5.46</v>
      </c>
    </row>
    <row r="2208" spans="1:3">
      <c r="A2208" s="9">
        <v>24848</v>
      </c>
      <c r="B2208" s="13">
        <v>5.38</v>
      </c>
      <c r="C2208" s="13">
        <v>5.46</v>
      </c>
    </row>
    <row r="2209" spans="1:3">
      <c r="A2209" s="12">
        <v>24849</v>
      </c>
      <c r="B2209" s="14">
        <v>5.37</v>
      </c>
      <c r="C2209" s="14">
        <v>5.43</v>
      </c>
    </row>
    <row r="2210" spans="1:3">
      <c r="A2210" s="9">
        <v>24850</v>
      </c>
      <c r="B2210" s="13">
        <v>5.37</v>
      </c>
      <c r="C2210" s="13">
        <v>5.43</v>
      </c>
    </row>
    <row r="2211" spans="1:3">
      <c r="A2211" s="12">
        <v>24851</v>
      </c>
      <c r="B2211" s="14">
        <v>5.37</v>
      </c>
      <c r="C2211" s="14">
        <v>5.43</v>
      </c>
    </row>
    <row r="2212" spans="1:3">
      <c r="A2212" s="9">
        <v>24852</v>
      </c>
      <c r="B2212" s="13">
        <v>5.34</v>
      </c>
      <c r="C2212" s="13">
        <v>5.49</v>
      </c>
    </row>
    <row r="2213" spans="1:3">
      <c r="A2213" s="12">
        <v>24853</v>
      </c>
      <c r="B2213" s="14">
        <v>5.33</v>
      </c>
      <c r="C2213" s="14">
        <v>5.52</v>
      </c>
    </row>
    <row r="2214" spans="1:3">
      <c r="A2214" s="9">
        <v>24854</v>
      </c>
      <c r="B2214" s="13">
        <v>5.3</v>
      </c>
      <c r="C2214" s="13">
        <v>5.48</v>
      </c>
    </row>
    <row r="2215" spans="1:3">
      <c r="A2215" s="12">
        <v>24855</v>
      </c>
      <c r="B2215" s="14">
        <v>5.36</v>
      </c>
      <c r="C2215" s="14">
        <v>5.55</v>
      </c>
    </row>
    <row r="2216" spans="1:3">
      <c r="A2216" s="9">
        <v>24856</v>
      </c>
      <c r="B2216" s="13">
        <v>5.4</v>
      </c>
      <c r="C2216" s="13">
        <v>5.59</v>
      </c>
    </row>
    <row r="2217" spans="1:3">
      <c r="A2217" s="12">
        <v>24857</v>
      </c>
      <c r="B2217" s="14">
        <v>5.4</v>
      </c>
      <c r="C2217" s="14">
        <v>5.59</v>
      </c>
    </row>
    <row r="2218" spans="1:3">
      <c r="A2218" s="9">
        <v>24858</v>
      </c>
      <c r="B2218" s="13">
        <v>5.4</v>
      </c>
      <c r="C2218" s="13">
        <v>5.59</v>
      </c>
    </row>
    <row r="2219" spans="1:3">
      <c r="A2219" s="12">
        <v>24859</v>
      </c>
      <c r="B2219" s="14">
        <v>5.41</v>
      </c>
      <c r="C2219" s="14">
        <v>5.61</v>
      </c>
    </row>
    <row r="2220" spans="1:3">
      <c r="A2220" s="9">
        <v>24860</v>
      </c>
      <c r="B2220" s="13">
        <v>5.37</v>
      </c>
      <c r="C2220" s="13">
        <v>5.5600000000000005</v>
      </c>
    </row>
    <row r="2221" spans="1:3">
      <c r="A2221" s="12">
        <v>24861</v>
      </c>
      <c r="B2221" s="14">
        <v>5.37</v>
      </c>
      <c r="C2221" s="14">
        <v>5.5600000000000005</v>
      </c>
    </row>
    <row r="2222" spans="1:3">
      <c r="A2222" s="9">
        <v>24862</v>
      </c>
      <c r="B2222" s="13">
        <v>5.33</v>
      </c>
      <c r="C2222" s="13">
        <v>5.52</v>
      </c>
    </row>
    <row r="2223" spans="1:3">
      <c r="A2223" s="12">
        <v>24863</v>
      </c>
      <c r="B2223" s="14">
        <v>5.37</v>
      </c>
      <c r="C2223" s="14">
        <v>5.53</v>
      </c>
    </row>
    <row r="2224" spans="1:3">
      <c r="A2224" s="9">
        <v>24864</v>
      </c>
      <c r="B2224" s="13">
        <v>5.37</v>
      </c>
      <c r="C2224" s="13">
        <v>5.53</v>
      </c>
    </row>
    <row r="2225" spans="1:3">
      <c r="A2225" s="12">
        <v>24865</v>
      </c>
      <c r="B2225" s="14">
        <v>5.37</v>
      </c>
      <c r="C2225" s="14">
        <v>5.53</v>
      </c>
    </row>
    <row r="2226" spans="1:3">
      <c r="A2226" s="9">
        <v>24866</v>
      </c>
      <c r="B2226" s="13">
        <v>5.31</v>
      </c>
      <c r="C2226" s="13">
        <v>5.53</v>
      </c>
    </row>
    <row r="2227" spans="1:3">
      <c r="A2227" s="12">
        <v>24867</v>
      </c>
      <c r="B2227" s="14">
        <v>5.35</v>
      </c>
      <c r="C2227" s="14">
        <v>5.53</v>
      </c>
    </row>
    <row r="2228" spans="1:3">
      <c r="A2228" s="9">
        <v>24868</v>
      </c>
      <c r="B2228" s="13">
        <v>5.36</v>
      </c>
      <c r="C2228" s="13">
        <v>5.54</v>
      </c>
    </row>
    <row r="2229" spans="1:3">
      <c r="A2229" s="12">
        <v>24869</v>
      </c>
      <c r="B2229" s="14">
        <v>5.37</v>
      </c>
      <c r="C2229" s="14">
        <v>5.58</v>
      </c>
    </row>
    <row r="2230" spans="1:3">
      <c r="A2230" s="9">
        <v>24870</v>
      </c>
      <c r="B2230" s="13">
        <v>5.36</v>
      </c>
      <c r="C2230" s="13">
        <v>5.58</v>
      </c>
    </row>
    <row r="2231" spans="1:3">
      <c r="A2231" s="12">
        <v>24871</v>
      </c>
      <c r="B2231" s="14">
        <v>5.36</v>
      </c>
      <c r="C2231" s="14">
        <v>5.58</v>
      </c>
    </row>
    <row r="2232" spans="1:3">
      <c r="A2232" s="9">
        <v>24872</v>
      </c>
      <c r="B2232" s="13">
        <v>5.36</v>
      </c>
      <c r="C2232" s="13">
        <v>5.58</v>
      </c>
    </row>
    <row r="2233" spans="1:3">
      <c r="A2233" s="12">
        <v>24873</v>
      </c>
      <c r="B2233" s="14">
        <v>5.4</v>
      </c>
      <c r="C2233" s="14">
        <v>5.6</v>
      </c>
    </row>
    <row r="2234" spans="1:3">
      <c r="A2234" s="9">
        <v>24874</v>
      </c>
      <c r="B2234" s="13">
        <v>5.42</v>
      </c>
      <c r="C2234" s="13">
        <v>5.61</v>
      </c>
    </row>
    <row r="2235" spans="1:3">
      <c r="A2235" s="12">
        <v>24875</v>
      </c>
      <c r="B2235" s="14">
        <v>5.42</v>
      </c>
      <c r="C2235" s="14">
        <v>5.59</v>
      </c>
    </row>
    <row r="2236" spans="1:3">
      <c r="A2236" s="9">
        <v>24876</v>
      </c>
      <c r="B2236" s="13">
        <v>5.45</v>
      </c>
      <c r="C2236" s="13">
        <v>5.6</v>
      </c>
    </row>
    <row r="2237" spans="1:3">
      <c r="A2237" s="12">
        <v>24877</v>
      </c>
      <c r="B2237" s="14">
        <v>5.45</v>
      </c>
      <c r="C2237" s="14">
        <v>5.59</v>
      </c>
    </row>
    <row r="2238" spans="1:3">
      <c r="A2238" s="9">
        <v>24878</v>
      </c>
      <c r="B2238" s="13">
        <v>5.45</v>
      </c>
      <c r="C2238" s="13">
        <v>5.59</v>
      </c>
    </row>
    <row r="2239" spans="1:3">
      <c r="A2239" s="12">
        <v>24879</v>
      </c>
      <c r="B2239" s="14">
        <v>5.45</v>
      </c>
      <c r="C2239" s="14">
        <v>5.59</v>
      </c>
    </row>
    <row r="2240" spans="1:3">
      <c r="A2240" s="9">
        <v>24880</v>
      </c>
      <c r="B2240" s="13">
        <v>5.45</v>
      </c>
      <c r="C2240" s="13">
        <v>5.59</v>
      </c>
    </row>
    <row r="2241" spans="1:3">
      <c r="A2241" s="12">
        <v>24881</v>
      </c>
      <c r="B2241" s="14">
        <v>5.41</v>
      </c>
      <c r="C2241" s="14">
        <v>5.55</v>
      </c>
    </row>
    <row r="2242" spans="1:3">
      <c r="A2242" s="9">
        <v>24882</v>
      </c>
      <c r="B2242" s="13">
        <v>5.41</v>
      </c>
      <c r="C2242" s="13">
        <v>5.54</v>
      </c>
    </row>
    <row r="2243" spans="1:3">
      <c r="A2243" s="12">
        <v>24883</v>
      </c>
      <c r="B2243" s="14">
        <v>5.42</v>
      </c>
      <c r="C2243" s="14">
        <v>5.51</v>
      </c>
    </row>
    <row r="2244" spans="1:3">
      <c r="A2244" s="9">
        <v>24884</v>
      </c>
      <c r="B2244" s="13">
        <v>5.37</v>
      </c>
      <c r="C2244" s="13">
        <v>5.5</v>
      </c>
    </row>
    <row r="2245" spans="1:3">
      <c r="A2245" s="12">
        <v>24885</v>
      </c>
      <c r="B2245" s="14">
        <v>5.37</v>
      </c>
      <c r="C2245" s="14">
        <v>5.5</v>
      </c>
    </row>
    <row r="2246" spans="1:3">
      <c r="A2246" s="9">
        <v>24886</v>
      </c>
      <c r="B2246" s="13">
        <v>5.37</v>
      </c>
      <c r="C2246" s="13">
        <v>5.5</v>
      </c>
    </row>
    <row r="2247" spans="1:3">
      <c r="A2247" s="12">
        <v>24887</v>
      </c>
      <c r="B2247" s="14">
        <v>5.41</v>
      </c>
      <c r="C2247" s="14">
        <v>5.53</v>
      </c>
    </row>
    <row r="2248" spans="1:3">
      <c r="A2248" s="9">
        <v>24888</v>
      </c>
      <c r="B2248" s="13">
        <v>5.41</v>
      </c>
      <c r="C2248" s="13">
        <v>5.54</v>
      </c>
    </row>
    <row r="2249" spans="1:3">
      <c r="A2249" s="12">
        <v>24889</v>
      </c>
      <c r="B2249" s="14">
        <v>5.41</v>
      </c>
      <c r="C2249" s="14">
        <v>5.54</v>
      </c>
    </row>
    <row r="2250" spans="1:3">
      <c r="A2250" s="9">
        <v>24890</v>
      </c>
      <c r="B2250" s="13">
        <v>5.41</v>
      </c>
      <c r="C2250" s="13">
        <v>5.54</v>
      </c>
    </row>
    <row r="2251" spans="1:3">
      <c r="A2251" s="12">
        <v>24891</v>
      </c>
      <c r="B2251" s="14">
        <v>5.41</v>
      </c>
      <c r="C2251" s="14">
        <v>5.5600000000000005</v>
      </c>
    </row>
    <row r="2252" spans="1:3">
      <c r="A2252" s="9">
        <v>24892</v>
      </c>
      <c r="B2252" s="13">
        <v>5.41</v>
      </c>
      <c r="C2252" s="13">
        <v>5.5600000000000005</v>
      </c>
    </row>
    <row r="2253" spans="1:3">
      <c r="A2253" s="12">
        <v>24893</v>
      </c>
      <c r="B2253" s="14">
        <v>5.41</v>
      </c>
      <c r="C2253" s="14">
        <v>5.5600000000000005</v>
      </c>
    </row>
    <row r="2254" spans="1:3">
      <c r="A2254" s="9">
        <v>24894</v>
      </c>
      <c r="B2254" s="13">
        <v>5.44</v>
      </c>
      <c r="C2254" s="13">
        <v>5.58</v>
      </c>
    </row>
    <row r="2255" spans="1:3">
      <c r="A2255" s="12">
        <v>24895</v>
      </c>
      <c r="B2255" s="14">
        <v>5.45</v>
      </c>
      <c r="C2255" s="14">
        <v>5.58</v>
      </c>
    </row>
    <row r="2256" spans="1:3">
      <c r="A2256" s="9">
        <v>24896</v>
      </c>
      <c r="B2256" s="13">
        <v>5.44</v>
      </c>
      <c r="C2256" s="13">
        <v>5.57</v>
      </c>
    </row>
    <row r="2257" spans="1:3">
      <c r="A2257" s="12">
        <v>24897</v>
      </c>
      <c r="B2257" s="14">
        <v>5.43</v>
      </c>
      <c r="C2257" s="14">
        <v>5.5600000000000005</v>
      </c>
    </row>
    <row r="2258" spans="1:3">
      <c r="A2258" s="9">
        <v>24898</v>
      </c>
      <c r="B2258" s="13">
        <v>5.43</v>
      </c>
      <c r="C2258" s="13">
        <v>5.5600000000000005</v>
      </c>
    </row>
    <row r="2259" spans="1:3">
      <c r="A2259" s="12">
        <v>24899</v>
      </c>
      <c r="B2259" s="14">
        <v>5.43</v>
      </c>
      <c r="C2259" s="14">
        <v>5.5600000000000005</v>
      </c>
    </row>
    <row r="2260" spans="1:3">
      <c r="A2260" s="9">
        <v>24900</v>
      </c>
      <c r="B2260" s="13">
        <v>5.43</v>
      </c>
      <c r="C2260" s="13">
        <v>5.5600000000000005</v>
      </c>
    </row>
    <row r="2261" spans="1:3">
      <c r="A2261" s="12">
        <v>24901</v>
      </c>
      <c r="B2261" s="14">
        <v>5.44</v>
      </c>
      <c r="C2261" s="14">
        <v>5.57</v>
      </c>
    </row>
    <row r="2262" spans="1:3">
      <c r="A2262" s="9">
        <v>24902</v>
      </c>
      <c r="B2262" s="13">
        <v>5.44</v>
      </c>
      <c r="C2262" s="13">
        <v>5.59</v>
      </c>
    </row>
    <row r="2263" spans="1:3">
      <c r="A2263" s="12">
        <v>24903</v>
      </c>
      <c r="B2263" s="14">
        <v>5.45</v>
      </c>
      <c r="C2263" s="14">
        <v>5.61</v>
      </c>
    </row>
    <row r="2264" spans="1:3">
      <c r="A2264" s="9">
        <v>24904</v>
      </c>
      <c r="B2264" s="13">
        <v>5.49</v>
      </c>
      <c r="C2264" s="13">
        <v>5.67</v>
      </c>
    </row>
    <row r="2265" spans="1:3">
      <c r="A2265" s="12">
        <v>24905</v>
      </c>
      <c r="B2265" s="14">
        <v>5.53</v>
      </c>
      <c r="C2265" s="14">
        <v>5.75</v>
      </c>
    </row>
    <row r="2266" spans="1:3">
      <c r="A2266" s="9">
        <v>24906</v>
      </c>
      <c r="B2266" s="13">
        <v>5.53</v>
      </c>
      <c r="C2266" s="13">
        <v>5.75</v>
      </c>
    </row>
    <row r="2267" spans="1:3">
      <c r="A2267" s="12">
        <v>24907</v>
      </c>
      <c r="B2267" s="14">
        <v>5.53</v>
      </c>
      <c r="C2267" s="14">
        <v>5.75</v>
      </c>
    </row>
    <row r="2268" spans="1:3">
      <c r="A2268" s="9">
        <v>24908</v>
      </c>
      <c r="B2268" s="13">
        <v>5.53</v>
      </c>
      <c r="C2268" s="13">
        <v>5.75</v>
      </c>
    </row>
    <row r="2269" spans="1:3">
      <c r="A2269" s="12">
        <v>24909</v>
      </c>
      <c r="B2269" s="14">
        <v>5.55</v>
      </c>
      <c r="C2269" s="14">
        <v>5.79</v>
      </c>
    </row>
    <row r="2270" spans="1:3">
      <c r="A2270" s="9">
        <v>24910</v>
      </c>
      <c r="B2270" s="13">
        <v>5.62</v>
      </c>
      <c r="C2270" s="13">
        <v>5.86</v>
      </c>
    </row>
    <row r="2271" spans="1:3">
      <c r="A2271" s="12">
        <v>24911</v>
      </c>
      <c r="B2271" s="14">
        <v>5.74</v>
      </c>
      <c r="C2271" s="14">
        <v>5.95</v>
      </c>
    </row>
    <row r="2272" spans="1:3">
      <c r="A2272" s="9">
        <v>24912</v>
      </c>
      <c r="B2272" s="13">
        <v>5.6899999999999995</v>
      </c>
      <c r="C2272" s="13">
        <v>5.84</v>
      </c>
    </row>
    <row r="2273" spans="1:3">
      <c r="A2273" s="12">
        <v>24913</v>
      </c>
      <c r="B2273" s="14">
        <v>5.6899999999999995</v>
      </c>
      <c r="C2273" s="14">
        <v>5.84</v>
      </c>
    </row>
    <row r="2274" spans="1:3">
      <c r="A2274" s="9">
        <v>24914</v>
      </c>
      <c r="B2274" s="13">
        <v>5.6899999999999995</v>
      </c>
      <c r="C2274" s="13">
        <v>5.84</v>
      </c>
    </row>
    <row r="2275" spans="1:3">
      <c r="A2275" s="12">
        <v>24915</v>
      </c>
      <c r="B2275" s="14">
        <v>5.67</v>
      </c>
      <c r="C2275" s="14">
        <v>5.76</v>
      </c>
    </row>
    <row r="2276" spans="1:3">
      <c r="A2276" s="9">
        <v>24916</v>
      </c>
      <c r="B2276" s="13">
        <v>5.67</v>
      </c>
      <c r="C2276" s="13">
        <v>5.77</v>
      </c>
    </row>
    <row r="2277" spans="1:3">
      <c r="A2277" s="12">
        <v>24917</v>
      </c>
      <c r="B2277" s="14">
        <v>5.65</v>
      </c>
      <c r="C2277" s="14">
        <v>5.73</v>
      </c>
    </row>
    <row r="2278" spans="1:3">
      <c r="A2278" s="9">
        <v>24918</v>
      </c>
      <c r="B2278" s="13">
        <v>5.65</v>
      </c>
      <c r="C2278" s="13">
        <v>5.76</v>
      </c>
    </row>
    <row r="2279" spans="1:3">
      <c r="A2279" s="12">
        <v>24919</v>
      </c>
      <c r="B2279" s="14">
        <v>5.64</v>
      </c>
      <c r="C2279" s="14">
        <v>5.74</v>
      </c>
    </row>
    <row r="2280" spans="1:3">
      <c r="A2280" s="9">
        <v>24920</v>
      </c>
      <c r="B2280" s="13">
        <v>5.64</v>
      </c>
      <c r="C2280" s="13">
        <v>5.74</v>
      </c>
    </row>
    <row r="2281" spans="1:3">
      <c r="A2281" s="12">
        <v>24921</v>
      </c>
      <c r="B2281" s="14">
        <v>5.64</v>
      </c>
      <c r="C2281" s="14">
        <v>5.74</v>
      </c>
    </row>
    <row r="2282" spans="1:3">
      <c r="A2282" s="9">
        <v>24922</v>
      </c>
      <c r="B2282" s="13">
        <v>5.62</v>
      </c>
      <c r="C2282" s="13">
        <v>5.74</v>
      </c>
    </row>
    <row r="2283" spans="1:3">
      <c r="A2283" s="12">
        <v>24923</v>
      </c>
      <c r="B2283" s="14">
        <v>5.61</v>
      </c>
      <c r="C2283" s="14">
        <v>5.78</v>
      </c>
    </row>
    <row r="2284" spans="1:3">
      <c r="A2284" s="9">
        <v>24924</v>
      </c>
      <c r="B2284" s="13">
        <v>5.6</v>
      </c>
      <c r="C2284" s="13">
        <v>5.78</v>
      </c>
    </row>
    <row r="2285" spans="1:3">
      <c r="A2285" s="12">
        <v>24925</v>
      </c>
      <c r="B2285" s="14">
        <v>5.6</v>
      </c>
      <c r="C2285" s="14">
        <v>5.78</v>
      </c>
    </row>
    <row r="2286" spans="1:3">
      <c r="A2286" s="9">
        <v>24926</v>
      </c>
      <c r="B2286" s="13">
        <v>5.59</v>
      </c>
      <c r="C2286" s="13">
        <v>5.76</v>
      </c>
    </row>
    <row r="2287" spans="1:3">
      <c r="A2287" s="12">
        <v>24927</v>
      </c>
      <c r="B2287" s="14">
        <v>5.59</v>
      </c>
      <c r="C2287" s="14">
        <v>5.76</v>
      </c>
    </row>
    <row r="2288" spans="1:3">
      <c r="A2288" s="9">
        <v>24928</v>
      </c>
      <c r="B2288" s="13">
        <v>5.59</v>
      </c>
      <c r="C2288" s="13">
        <v>5.76</v>
      </c>
    </row>
    <row r="2289" spans="1:3">
      <c r="A2289" s="12">
        <v>24929</v>
      </c>
      <c r="B2289" s="14">
        <v>5.54</v>
      </c>
      <c r="C2289" s="14">
        <v>5.64</v>
      </c>
    </row>
    <row r="2290" spans="1:3">
      <c r="A2290" s="9">
        <v>24930</v>
      </c>
      <c r="B2290" s="13">
        <v>5.52</v>
      </c>
      <c r="C2290" s="13">
        <v>5.62</v>
      </c>
    </row>
    <row r="2291" spans="1:3">
      <c r="A2291" s="12">
        <v>24931</v>
      </c>
      <c r="B2291" s="14">
        <v>5.44</v>
      </c>
      <c r="C2291" s="14">
        <v>5.49</v>
      </c>
    </row>
    <row r="2292" spans="1:3">
      <c r="A2292" s="9">
        <v>24932</v>
      </c>
      <c r="B2292" s="13">
        <v>5.49</v>
      </c>
      <c r="C2292" s="13">
        <v>5.52</v>
      </c>
    </row>
    <row r="2293" spans="1:3">
      <c r="A2293" s="12">
        <v>24933</v>
      </c>
      <c r="B2293" s="14">
        <v>5.5</v>
      </c>
      <c r="C2293" s="14">
        <v>5.52</v>
      </c>
    </row>
    <row r="2294" spans="1:3">
      <c r="A2294" s="9">
        <v>24934</v>
      </c>
      <c r="B2294" s="13">
        <v>5.5</v>
      </c>
      <c r="C2294" s="13">
        <v>5.52</v>
      </c>
    </row>
    <row r="2295" spans="1:3">
      <c r="A2295" s="12">
        <v>24935</v>
      </c>
      <c r="B2295" s="14">
        <v>5.5</v>
      </c>
      <c r="C2295" s="14">
        <v>5.52</v>
      </c>
    </row>
    <row r="2296" spans="1:3">
      <c r="A2296" s="9">
        <v>24936</v>
      </c>
      <c r="B2296" s="13">
        <v>5.51</v>
      </c>
      <c r="C2296" s="13">
        <v>5.54</v>
      </c>
    </row>
    <row r="2297" spans="1:3">
      <c r="A2297" s="12">
        <v>24937</v>
      </c>
      <c r="B2297" s="14">
        <v>5.51</v>
      </c>
      <c r="C2297" s="14">
        <v>5.54</v>
      </c>
    </row>
    <row r="2298" spans="1:3">
      <c r="A2298" s="9">
        <v>24938</v>
      </c>
      <c r="B2298" s="13">
        <v>5.51</v>
      </c>
      <c r="C2298" s="13">
        <v>5.53</v>
      </c>
    </row>
    <row r="2299" spans="1:3">
      <c r="A2299" s="12">
        <v>24939</v>
      </c>
      <c r="B2299" s="14">
        <v>5.59</v>
      </c>
      <c r="C2299" s="14">
        <v>5.54</v>
      </c>
    </row>
    <row r="2300" spans="1:3">
      <c r="A2300" s="9">
        <v>24940</v>
      </c>
      <c r="B2300" s="13">
        <v>5.59</v>
      </c>
      <c r="C2300" s="13">
        <v>5.54</v>
      </c>
    </row>
    <row r="2301" spans="1:3">
      <c r="A2301" s="12">
        <v>24941</v>
      </c>
      <c r="B2301" s="14">
        <v>5.59</v>
      </c>
      <c r="C2301" s="14">
        <v>5.54</v>
      </c>
    </row>
    <row r="2302" spans="1:3">
      <c r="A2302" s="9">
        <v>24942</v>
      </c>
      <c r="B2302" s="13">
        <v>5.59</v>
      </c>
      <c r="C2302" s="13">
        <v>5.54</v>
      </c>
    </row>
    <row r="2303" spans="1:3">
      <c r="A2303" s="12">
        <v>24943</v>
      </c>
      <c r="B2303" s="14">
        <v>5.64</v>
      </c>
      <c r="C2303" s="14">
        <v>5.6</v>
      </c>
    </row>
    <row r="2304" spans="1:3">
      <c r="A2304" s="9">
        <v>24944</v>
      </c>
      <c r="B2304" s="13">
        <v>5.66</v>
      </c>
      <c r="C2304" s="13">
        <v>5.62</v>
      </c>
    </row>
    <row r="2305" spans="1:3">
      <c r="A2305" s="12">
        <v>24945</v>
      </c>
      <c r="B2305" s="14">
        <v>5.67</v>
      </c>
      <c r="C2305" s="14">
        <v>5.62</v>
      </c>
    </row>
    <row r="2306" spans="1:3">
      <c r="A2306" s="9">
        <v>24946</v>
      </c>
      <c r="B2306" s="13">
        <v>5.73</v>
      </c>
      <c r="C2306" s="13">
        <v>5.64</v>
      </c>
    </row>
    <row r="2307" spans="1:3">
      <c r="A2307" s="12">
        <v>24947</v>
      </c>
      <c r="B2307" s="14">
        <v>5.9</v>
      </c>
      <c r="C2307" s="14">
        <v>5.76</v>
      </c>
    </row>
    <row r="2308" spans="1:3">
      <c r="A2308" s="9">
        <v>24948</v>
      </c>
      <c r="B2308" s="13">
        <v>5.9</v>
      </c>
      <c r="C2308" s="13">
        <v>5.76</v>
      </c>
    </row>
    <row r="2309" spans="1:3">
      <c r="A2309" s="12">
        <v>24949</v>
      </c>
      <c r="B2309" s="14">
        <v>5.9</v>
      </c>
      <c r="C2309" s="14">
        <v>5.76</v>
      </c>
    </row>
    <row r="2310" spans="1:3">
      <c r="A2310" s="9">
        <v>24950</v>
      </c>
      <c r="B2310" s="13">
        <v>5.95</v>
      </c>
      <c r="C2310" s="13">
        <v>5.78</v>
      </c>
    </row>
    <row r="2311" spans="1:3">
      <c r="A2311" s="12">
        <v>24951</v>
      </c>
      <c r="B2311" s="14">
        <v>5.88</v>
      </c>
      <c r="C2311" s="14">
        <v>5.73</v>
      </c>
    </row>
    <row r="2312" spans="1:3">
      <c r="A2312" s="9">
        <v>24952</v>
      </c>
      <c r="B2312" s="13">
        <v>5.88</v>
      </c>
      <c r="C2312" s="13">
        <v>5.72</v>
      </c>
    </row>
    <row r="2313" spans="1:3">
      <c r="A2313" s="12">
        <v>24953</v>
      </c>
      <c r="B2313" s="14">
        <v>5.9</v>
      </c>
      <c r="C2313" s="14">
        <v>5.72</v>
      </c>
    </row>
    <row r="2314" spans="1:3">
      <c r="A2314" s="9">
        <v>24954</v>
      </c>
      <c r="B2314" s="13">
        <v>5.92</v>
      </c>
      <c r="C2314" s="13">
        <v>5.71</v>
      </c>
    </row>
    <row r="2315" spans="1:3">
      <c r="A2315" s="12">
        <v>24955</v>
      </c>
      <c r="B2315" s="14">
        <v>5.92</v>
      </c>
      <c r="C2315" s="14">
        <v>5.71</v>
      </c>
    </row>
    <row r="2316" spans="1:3">
      <c r="A2316" s="9">
        <v>24956</v>
      </c>
      <c r="B2316" s="13">
        <v>5.92</v>
      </c>
      <c r="C2316" s="13">
        <v>5.71</v>
      </c>
    </row>
    <row r="2317" spans="1:3">
      <c r="A2317" s="12">
        <v>24957</v>
      </c>
      <c r="B2317" s="14">
        <v>5.98</v>
      </c>
      <c r="C2317" s="14">
        <v>5.73</v>
      </c>
    </row>
    <row r="2318" spans="1:3">
      <c r="A2318" s="9">
        <v>24958</v>
      </c>
      <c r="B2318" s="13">
        <v>6</v>
      </c>
      <c r="C2318" s="13">
        <v>5.74</v>
      </c>
    </row>
    <row r="2319" spans="1:3">
      <c r="A2319" s="12">
        <v>24959</v>
      </c>
      <c r="B2319" s="14">
        <v>6</v>
      </c>
      <c r="C2319" s="14">
        <v>5.73</v>
      </c>
    </row>
    <row r="2320" spans="1:3">
      <c r="A2320" s="9">
        <v>24960</v>
      </c>
      <c r="B2320" s="13">
        <v>5.99</v>
      </c>
      <c r="C2320" s="13">
        <v>5.76</v>
      </c>
    </row>
    <row r="2321" spans="1:3">
      <c r="A2321" s="12">
        <v>24961</v>
      </c>
      <c r="B2321" s="14">
        <v>6.08</v>
      </c>
      <c r="C2321" s="14">
        <v>5.8</v>
      </c>
    </row>
    <row r="2322" spans="1:3">
      <c r="A2322" s="9">
        <v>24962</v>
      </c>
      <c r="B2322" s="13">
        <v>6.08</v>
      </c>
      <c r="C2322" s="13">
        <v>5.8</v>
      </c>
    </row>
    <row r="2323" spans="1:3">
      <c r="A2323" s="12">
        <v>24963</v>
      </c>
      <c r="B2323" s="14">
        <v>6.08</v>
      </c>
      <c r="C2323" s="14">
        <v>5.8</v>
      </c>
    </row>
    <row r="2324" spans="1:3">
      <c r="A2324" s="9">
        <v>24964</v>
      </c>
      <c r="B2324" s="13">
        <v>6.08</v>
      </c>
      <c r="C2324" s="13">
        <v>5.78</v>
      </c>
    </row>
    <row r="2325" spans="1:3">
      <c r="A2325" s="12">
        <v>24965</v>
      </c>
      <c r="B2325" s="14">
        <v>6.04</v>
      </c>
      <c r="C2325" s="14">
        <v>5.79</v>
      </c>
    </row>
    <row r="2326" spans="1:3">
      <c r="A2326" s="9">
        <v>24966</v>
      </c>
      <c r="B2326" s="13">
        <v>6.05</v>
      </c>
      <c r="C2326" s="13">
        <v>5.8</v>
      </c>
    </row>
    <row r="2327" spans="1:3">
      <c r="A2327" s="12">
        <v>24967</v>
      </c>
      <c r="B2327" s="14">
        <v>6.03</v>
      </c>
      <c r="C2327" s="14">
        <v>5.79</v>
      </c>
    </row>
    <row r="2328" spans="1:3">
      <c r="A2328" s="9">
        <v>24968</v>
      </c>
      <c r="B2328" s="13">
        <v>6.03</v>
      </c>
      <c r="C2328" s="13">
        <v>5.79</v>
      </c>
    </row>
    <row r="2329" spans="1:3">
      <c r="A2329" s="12">
        <v>24969</v>
      </c>
      <c r="B2329" s="14">
        <v>6.03</v>
      </c>
      <c r="C2329" s="14">
        <v>5.79</v>
      </c>
    </row>
    <row r="2330" spans="1:3">
      <c r="A2330" s="9">
        <v>24970</v>
      </c>
      <c r="B2330" s="13">
        <v>6.03</v>
      </c>
      <c r="C2330" s="13">
        <v>5.79</v>
      </c>
    </row>
    <row r="2331" spans="1:3">
      <c r="A2331" s="12">
        <v>24971</v>
      </c>
      <c r="B2331" s="14">
        <v>6.03</v>
      </c>
      <c r="C2331" s="14">
        <v>5.79</v>
      </c>
    </row>
    <row r="2332" spans="1:3">
      <c r="A2332" s="9">
        <v>24972</v>
      </c>
      <c r="B2332" s="13">
        <v>6.07</v>
      </c>
      <c r="C2332" s="13">
        <v>5.82</v>
      </c>
    </row>
    <row r="2333" spans="1:3">
      <c r="A2333" s="12">
        <v>24973</v>
      </c>
      <c r="B2333" s="14">
        <v>6.09</v>
      </c>
      <c r="C2333" s="14">
        <v>5.85</v>
      </c>
    </row>
    <row r="2334" spans="1:3">
      <c r="A2334" s="9">
        <v>24974</v>
      </c>
      <c r="B2334" s="13">
        <v>6.22</v>
      </c>
      <c r="C2334" s="13">
        <v>5.9</v>
      </c>
    </row>
    <row r="2335" spans="1:3">
      <c r="A2335" s="12">
        <v>24975</v>
      </c>
      <c r="B2335" s="14">
        <v>6.25</v>
      </c>
      <c r="C2335" s="14">
        <v>5.92</v>
      </c>
    </row>
    <row r="2336" spans="1:3">
      <c r="A2336" s="9">
        <v>24976</v>
      </c>
      <c r="B2336" s="13">
        <v>6.25</v>
      </c>
      <c r="C2336" s="13">
        <v>5.92</v>
      </c>
    </row>
    <row r="2337" spans="1:3">
      <c r="A2337" s="12">
        <v>24977</v>
      </c>
      <c r="B2337" s="14">
        <v>6.25</v>
      </c>
      <c r="C2337" s="14">
        <v>5.92</v>
      </c>
    </row>
    <row r="2338" spans="1:3">
      <c r="A2338" s="9">
        <v>24978</v>
      </c>
      <c r="B2338" s="13">
        <v>6.32</v>
      </c>
      <c r="C2338" s="13">
        <v>5.96</v>
      </c>
    </row>
    <row r="2339" spans="1:3">
      <c r="A2339" s="12">
        <v>24979</v>
      </c>
      <c r="B2339" s="14">
        <v>6.39</v>
      </c>
      <c r="C2339" s="14">
        <v>6.02</v>
      </c>
    </row>
    <row r="2340" spans="1:3">
      <c r="A2340" s="9">
        <v>24980</v>
      </c>
      <c r="B2340" s="13">
        <v>6.39</v>
      </c>
      <c r="C2340" s="13">
        <v>6.02</v>
      </c>
    </row>
    <row r="2341" spans="1:3">
      <c r="A2341" s="12">
        <v>24981</v>
      </c>
      <c r="B2341" s="14">
        <v>6.27</v>
      </c>
      <c r="C2341" s="14">
        <v>5.98</v>
      </c>
    </row>
    <row r="2342" spans="1:3">
      <c r="A2342" s="9">
        <v>24982</v>
      </c>
      <c r="B2342" s="13">
        <v>6.21</v>
      </c>
      <c r="C2342" s="13">
        <v>5.96</v>
      </c>
    </row>
    <row r="2343" spans="1:3">
      <c r="A2343" s="12">
        <v>24983</v>
      </c>
      <c r="B2343" s="14">
        <v>6.21</v>
      </c>
      <c r="C2343" s="14">
        <v>5.96</v>
      </c>
    </row>
    <row r="2344" spans="1:3">
      <c r="A2344" s="9">
        <v>24984</v>
      </c>
      <c r="B2344" s="13">
        <v>6.21</v>
      </c>
      <c r="C2344" s="13">
        <v>5.96</v>
      </c>
    </row>
    <row r="2345" spans="1:3">
      <c r="A2345" s="12">
        <v>24985</v>
      </c>
      <c r="B2345" s="14">
        <v>6.15</v>
      </c>
      <c r="C2345" s="14">
        <v>5.92</v>
      </c>
    </row>
    <row r="2346" spans="1:3">
      <c r="A2346" s="9">
        <v>24986</v>
      </c>
      <c r="B2346" s="13">
        <v>6.19</v>
      </c>
      <c r="C2346" s="13">
        <v>5.9399999999999995</v>
      </c>
    </row>
    <row r="2347" spans="1:3">
      <c r="A2347" s="12">
        <v>24987</v>
      </c>
      <c r="B2347" s="14">
        <v>6.19</v>
      </c>
      <c r="C2347" s="14">
        <v>5.95</v>
      </c>
    </row>
    <row r="2348" spans="1:3">
      <c r="A2348" s="9">
        <v>24988</v>
      </c>
      <c r="B2348" s="13">
        <v>6.19</v>
      </c>
      <c r="C2348" s="13">
        <v>5.95</v>
      </c>
    </row>
    <row r="2349" spans="1:3">
      <c r="A2349" s="12">
        <v>24989</v>
      </c>
      <c r="B2349" s="14">
        <v>6.06</v>
      </c>
      <c r="C2349" s="14">
        <v>5.86</v>
      </c>
    </row>
    <row r="2350" spans="1:3">
      <c r="A2350" s="9">
        <v>24990</v>
      </c>
      <c r="B2350" s="13">
        <v>6.06</v>
      </c>
      <c r="C2350" s="13">
        <v>5.86</v>
      </c>
    </row>
    <row r="2351" spans="1:3">
      <c r="A2351" s="12">
        <v>24991</v>
      </c>
      <c r="B2351" s="14">
        <v>6.06</v>
      </c>
      <c r="C2351" s="14">
        <v>5.86</v>
      </c>
    </row>
    <row r="2352" spans="1:3">
      <c r="A2352" s="9">
        <v>24992</v>
      </c>
      <c r="B2352" s="13">
        <v>6.02</v>
      </c>
      <c r="C2352" s="13">
        <v>5.79</v>
      </c>
    </row>
    <row r="2353" spans="1:3">
      <c r="A2353" s="12">
        <v>24993</v>
      </c>
      <c r="B2353" s="14">
        <v>6.03</v>
      </c>
      <c r="C2353" s="14">
        <v>5.78</v>
      </c>
    </row>
    <row r="2354" spans="1:3">
      <c r="A2354" s="9">
        <v>24994</v>
      </c>
      <c r="B2354" s="13">
        <v>6.04</v>
      </c>
      <c r="C2354" s="13">
        <v>5.8100000000000005</v>
      </c>
    </row>
    <row r="2355" spans="1:3">
      <c r="A2355" s="12">
        <v>24995</v>
      </c>
      <c r="B2355" s="14">
        <v>6.05</v>
      </c>
      <c r="C2355" s="14">
        <v>5.83</v>
      </c>
    </row>
    <row r="2356" spans="1:3">
      <c r="A2356" s="9">
        <v>24996</v>
      </c>
      <c r="B2356" s="13">
        <v>6.05</v>
      </c>
      <c r="C2356" s="13">
        <v>5.82</v>
      </c>
    </row>
    <row r="2357" spans="1:3">
      <c r="A2357" s="12">
        <v>24997</v>
      </c>
      <c r="B2357" s="14">
        <v>6.05</v>
      </c>
      <c r="C2357" s="14">
        <v>5.82</v>
      </c>
    </row>
    <row r="2358" spans="1:3">
      <c r="A2358" s="9">
        <v>24998</v>
      </c>
      <c r="B2358" s="13">
        <v>6.05</v>
      </c>
      <c r="C2358" s="13">
        <v>5.82</v>
      </c>
    </row>
    <row r="2359" spans="1:3">
      <c r="A2359" s="12">
        <v>24999</v>
      </c>
      <c r="B2359" s="14">
        <v>6.05</v>
      </c>
      <c r="C2359" s="14">
        <v>5.8</v>
      </c>
    </row>
    <row r="2360" spans="1:3">
      <c r="A2360" s="9">
        <v>25000</v>
      </c>
      <c r="B2360" s="13">
        <v>6.06</v>
      </c>
      <c r="C2360" s="13">
        <v>5.79</v>
      </c>
    </row>
    <row r="2361" spans="1:3">
      <c r="A2361" s="12">
        <v>25001</v>
      </c>
      <c r="B2361" s="14">
        <v>6.04</v>
      </c>
      <c r="C2361" s="14">
        <v>5.77</v>
      </c>
    </row>
    <row r="2362" spans="1:3">
      <c r="A2362" s="9">
        <v>25002</v>
      </c>
      <c r="B2362" s="13">
        <v>6.03</v>
      </c>
      <c r="C2362" s="13">
        <v>5.76</v>
      </c>
    </row>
    <row r="2363" spans="1:3">
      <c r="A2363" s="12">
        <v>25003</v>
      </c>
      <c r="B2363" s="14">
        <v>6</v>
      </c>
      <c r="C2363" s="14">
        <v>5.72</v>
      </c>
    </row>
    <row r="2364" spans="1:3">
      <c r="A2364" s="9">
        <v>25004</v>
      </c>
      <c r="B2364" s="13">
        <v>6</v>
      </c>
      <c r="C2364" s="13">
        <v>5.72</v>
      </c>
    </row>
    <row r="2365" spans="1:3">
      <c r="A2365" s="12">
        <v>25005</v>
      </c>
      <c r="B2365" s="14">
        <v>6</v>
      </c>
      <c r="C2365" s="14">
        <v>5.72</v>
      </c>
    </row>
    <row r="2366" spans="1:3">
      <c r="A2366" s="9">
        <v>25006</v>
      </c>
      <c r="B2366" s="13">
        <v>6</v>
      </c>
      <c r="C2366" s="13">
        <v>5.71</v>
      </c>
    </row>
    <row r="2367" spans="1:3">
      <c r="A2367" s="12">
        <v>25007</v>
      </c>
      <c r="B2367" s="14">
        <v>5.99</v>
      </c>
      <c r="C2367" s="14">
        <v>5.71</v>
      </c>
    </row>
    <row r="2368" spans="1:3">
      <c r="A2368" s="9">
        <v>25008</v>
      </c>
      <c r="B2368" s="13">
        <v>5.95</v>
      </c>
      <c r="C2368" s="13">
        <v>5.67</v>
      </c>
    </row>
    <row r="2369" spans="1:3">
      <c r="A2369" s="12">
        <v>25009</v>
      </c>
      <c r="B2369" s="14">
        <v>5.87</v>
      </c>
      <c r="C2369" s="14">
        <v>5.62</v>
      </c>
    </row>
    <row r="2370" spans="1:3">
      <c r="A2370" s="9">
        <v>25010</v>
      </c>
      <c r="B2370" s="13">
        <v>5.87</v>
      </c>
      <c r="C2370" s="13">
        <v>5.6</v>
      </c>
    </row>
    <row r="2371" spans="1:3">
      <c r="A2371" s="12">
        <v>25011</v>
      </c>
      <c r="B2371" s="14">
        <v>5.87</v>
      </c>
      <c r="C2371" s="14">
        <v>5.6</v>
      </c>
    </row>
    <row r="2372" spans="1:3">
      <c r="A2372" s="9">
        <v>25012</v>
      </c>
      <c r="B2372" s="13">
        <v>5.87</v>
      </c>
      <c r="C2372" s="13">
        <v>5.6</v>
      </c>
    </row>
    <row r="2373" spans="1:3">
      <c r="A2373" s="12">
        <v>25013</v>
      </c>
      <c r="B2373" s="14">
        <v>5.88</v>
      </c>
      <c r="C2373" s="14">
        <v>5.61</v>
      </c>
    </row>
    <row r="2374" spans="1:3">
      <c r="A2374" s="9">
        <v>25014</v>
      </c>
      <c r="B2374" s="13">
        <v>5.9399999999999995</v>
      </c>
      <c r="C2374" s="13">
        <v>5.64</v>
      </c>
    </row>
    <row r="2375" spans="1:3">
      <c r="A2375" s="12">
        <v>25015</v>
      </c>
      <c r="B2375" s="14">
        <v>5.95</v>
      </c>
      <c r="C2375" s="14">
        <v>5.64</v>
      </c>
    </row>
    <row r="2376" spans="1:3">
      <c r="A2376" s="9">
        <v>25016</v>
      </c>
      <c r="B2376" s="13">
        <v>5.92</v>
      </c>
      <c r="C2376" s="13">
        <v>5.65</v>
      </c>
    </row>
    <row r="2377" spans="1:3">
      <c r="A2377" s="12">
        <v>25017</v>
      </c>
      <c r="B2377" s="14">
        <v>5.91</v>
      </c>
      <c r="C2377" s="14">
        <v>5.64</v>
      </c>
    </row>
    <row r="2378" spans="1:3">
      <c r="A2378" s="9">
        <v>25018</v>
      </c>
      <c r="B2378" s="13">
        <v>5.91</v>
      </c>
      <c r="C2378" s="13">
        <v>5.64</v>
      </c>
    </row>
    <row r="2379" spans="1:3">
      <c r="A2379" s="12">
        <v>25019</v>
      </c>
      <c r="B2379" s="14">
        <v>5.91</v>
      </c>
      <c r="C2379" s="14">
        <v>5.64</v>
      </c>
    </row>
    <row r="2380" spans="1:3">
      <c r="A2380" s="9">
        <v>25020</v>
      </c>
      <c r="B2380" s="13">
        <v>5.9</v>
      </c>
      <c r="C2380" s="13">
        <v>5.62</v>
      </c>
    </row>
    <row r="2381" spans="1:3">
      <c r="A2381" s="12">
        <v>25021</v>
      </c>
      <c r="B2381" s="14">
        <v>5.85</v>
      </c>
      <c r="C2381" s="14">
        <v>5.58</v>
      </c>
    </row>
    <row r="2382" spans="1:3">
      <c r="A2382" s="9">
        <v>25022</v>
      </c>
      <c r="B2382" s="13">
        <v>5.8</v>
      </c>
      <c r="C2382" s="13">
        <v>5.57</v>
      </c>
    </row>
    <row r="2383" spans="1:3">
      <c r="A2383" s="12">
        <v>25023</v>
      </c>
      <c r="B2383" s="14">
        <v>5.8</v>
      </c>
      <c r="C2383" s="14">
        <v>5.57</v>
      </c>
    </row>
    <row r="2384" spans="1:3">
      <c r="A2384" s="9">
        <v>25024</v>
      </c>
      <c r="B2384" s="13">
        <v>5.8</v>
      </c>
      <c r="C2384" s="13">
        <v>5.5600000000000005</v>
      </c>
    </row>
    <row r="2385" spans="1:3">
      <c r="A2385" s="12">
        <v>25025</v>
      </c>
      <c r="B2385" s="14">
        <v>5.8</v>
      </c>
      <c r="C2385" s="14">
        <v>5.5600000000000005</v>
      </c>
    </row>
    <row r="2386" spans="1:3">
      <c r="A2386" s="9">
        <v>25026</v>
      </c>
      <c r="B2386" s="13">
        <v>5.8</v>
      </c>
      <c r="C2386" s="13">
        <v>5.5600000000000005</v>
      </c>
    </row>
    <row r="2387" spans="1:3">
      <c r="A2387" s="12">
        <v>25027</v>
      </c>
      <c r="B2387" s="14">
        <v>5.71</v>
      </c>
      <c r="C2387" s="14">
        <v>5.53</v>
      </c>
    </row>
    <row r="2388" spans="1:3">
      <c r="A2388" s="9">
        <v>25028</v>
      </c>
      <c r="B2388" s="13">
        <v>5.66</v>
      </c>
      <c r="C2388" s="13">
        <v>5.51</v>
      </c>
    </row>
    <row r="2389" spans="1:3">
      <c r="A2389" s="12">
        <v>25029</v>
      </c>
      <c r="B2389" s="14">
        <v>5.6899999999999995</v>
      </c>
      <c r="C2389" s="14">
        <v>5.52</v>
      </c>
    </row>
    <row r="2390" spans="1:3">
      <c r="A2390" s="9">
        <v>25030</v>
      </c>
      <c r="B2390" s="13">
        <v>5.7</v>
      </c>
      <c r="C2390" s="13">
        <v>5.52</v>
      </c>
    </row>
    <row r="2391" spans="1:3">
      <c r="A2391" s="12">
        <v>25031</v>
      </c>
      <c r="B2391" s="14">
        <v>5.73</v>
      </c>
      <c r="C2391" s="14">
        <v>5.53</v>
      </c>
    </row>
    <row r="2392" spans="1:3">
      <c r="A2392" s="9">
        <v>25032</v>
      </c>
      <c r="B2392" s="13">
        <v>5.73</v>
      </c>
      <c r="C2392" s="13">
        <v>5.53</v>
      </c>
    </row>
    <row r="2393" spans="1:3">
      <c r="A2393" s="12">
        <v>25033</v>
      </c>
      <c r="B2393" s="14">
        <v>5.73</v>
      </c>
      <c r="C2393" s="14">
        <v>5.53</v>
      </c>
    </row>
    <row r="2394" spans="1:3">
      <c r="A2394" s="9">
        <v>25034</v>
      </c>
      <c r="B2394" s="13">
        <v>5.75</v>
      </c>
      <c r="C2394" s="13">
        <v>5.5600000000000005</v>
      </c>
    </row>
    <row r="2395" spans="1:3">
      <c r="A2395" s="12">
        <v>25035</v>
      </c>
      <c r="B2395" s="14">
        <v>5.75</v>
      </c>
      <c r="C2395" s="14">
        <v>5.57</v>
      </c>
    </row>
    <row r="2396" spans="1:3">
      <c r="A2396" s="9">
        <v>25036</v>
      </c>
      <c r="B2396" s="13">
        <v>5.6899999999999995</v>
      </c>
      <c r="C2396" s="13">
        <v>5.55</v>
      </c>
    </row>
    <row r="2397" spans="1:3">
      <c r="A2397" s="12">
        <v>25037</v>
      </c>
      <c r="B2397" s="14">
        <v>5.65</v>
      </c>
      <c r="C2397" s="14">
        <v>5.5600000000000005</v>
      </c>
    </row>
    <row r="2398" spans="1:3">
      <c r="A2398" s="9">
        <v>25038</v>
      </c>
      <c r="B2398" s="13">
        <v>5.62</v>
      </c>
      <c r="C2398" s="13">
        <v>5.53</v>
      </c>
    </row>
    <row r="2399" spans="1:3">
      <c r="A2399" s="12">
        <v>25039</v>
      </c>
      <c r="B2399" s="14">
        <v>5.62</v>
      </c>
      <c r="C2399" s="14">
        <v>5.53</v>
      </c>
    </row>
    <row r="2400" spans="1:3">
      <c r="A2400" s="9">
        <v>25040</v>
      </c>
      <c r="B2400" s="13">
        <v>5.62</v>
      </c>
      <c r="C2400" s="13">
        <v>5.53</v>
      </c>
    </row>
    <row r="2401" spans="1:3">
      <c r="A2401" s="12">
        <v>25041</v>
      </c>
      <c r="B2401" s="14">
        <v>5.55</v>
      </c>
      <c r="C2401" s="14">
        <v>5.45</v>
      </c>
    </row>
    <row r="2402" spans="1:3">
      <c r="A2402" s="9">
        <v>25042</v>
      </c>
      <c r="B2402" s="13">
        <v>5.5</v>
      </c>
      <c r="C2402" s="13">
        <v>5.38</v>
      </c>
    </row>
    <row r="2403" spans="1:3">
      <c r="A2403" s="12">
        <v>25043</v>
      </c>
      <c r="B2403" s="14">
        <v>5.53</v>
      </c>
      <c r="C2403" s="14">
        <v>5.39</v>
      </c>
    </row>
    <row r="2404" spans="1:3">
      <c r="A2404" s="9">
        <v>25044</v>
      </c>
      <c r="B2404" s="13">
        <v>5.47</v>
      </c>
      <c r="C2404" s="13">
        <v>5.37</v>
      </c>
    </row>
    <row r="2405" spans="1:3">
      <c r="A2405" s="12">
        <v>25045</v>
      </c>
      <c r="B2405" s="14">
        <v>5.47</v>
      </c>
      <c r="C2405" s="14">
        <v>5.39</v>
      </c>
    </row>
    <row r="2406" spans="1:3">
      <c r="A2406" s="9">
        <v>25046</v>
      </c>
      <c r="B2406" s="13">
        <v>5.47</v>
      </c>
      <c r="C2406" s="13">
        <v>5.39</v>
      </c>
    </row>
    <row r="2407" spans="1:3">
      <c r="A2407" s="12">
        <v>25047</v>
      </c>
      <c r="B2407" s="14">
        <v>5.47</v>
      </c>
      <c r="C2407" s="14">
        <v>5.39</v>
      </c>
    </row>
    <row r="2408" spans="1:3">
      <c r="A2408" s="9">
        <v>25048</v>
      </c>
      <c r="B2408" s="13">
        <v>5.49</v>
      </c>
      <c r="C2408" s="13">
        <v>5.41</v>
      </c>
    </row>
    <row r="2409" spans="1:3">
      <c r="A2409" s="12">
        <v>25049</v>
      </c>
      <c r="B2409" s="14">
        <v>5.51</v>
      </c>
      <c r="C2409" s="14">
        <v>5.41</v>
      </c>
    </row>
    <row r="2410" spans="1:3">
      <c r="A2410" s="9">
        <v>25050</v>
      </c>
      <c r="B2410" s="13">
        <v>5.5</v>
      </c>
      <c r="C2410" s="13">
        <v>5.39</v>
      </c>
    </row>
    <row r="2411" spans="1:3">
      <c r="A2411" s="12">
        <v>25051</v>
      </c>
      <c r="B2411" s="14">
        <v>5.3</v>
      </c>
      <c r="C2411" s="14">
        <v>5.38</v>
      </c>
    </row>
    <row r="2412" spans="1:3">
      <c r="A2412" s="9">
        <v>25052</v>
      </c>
      <c r="B2412" s="13">
        <v>5.28</v>
      </c>
      <c r="C2412" s="13">
        <v>5.34</v>
      </c>
    </row>
    <row r="2413" spans="1:3">
      <c r="A2413" s="12">
        <v>25053</v>
      </c>
      <c r="B2413" s="14">
        <v>5.28</v>
      </c>
      <c r="C2413" s="14">
        <v>5.34</v>
      </c>
    </row>
    <row r="2414" spans="1:3">
      <c r="A2414" s="9">
        <v>25054</v>
      </c>
      <c r="B2414" s="13">
        <v>5.28</v>
      </c>
      <c r="C2414" s="13">
        <v>5.34</v>
      </c>
    </row>
    <row r="2415" spans="1:3">
      <c r="A2415" s="12">
        <v>25055</v>
      </c>
      <c r="B2415" s="14">
        <v>5.34</v>
      </c>
      <c r="C2415" s="14">
        <v>5.37</v>
      </c>
    </row>
    <row r="2416" spans="1:3">
      <c r="A2416" s="9">
        <v>25056</v>
      </c>
      <c r="B2416" s="13">
        <v>5.43</v>
      </c>
      <c r="C2416" s="13">
        <v>5.38</v>
      </c>
    </row>
    <row r="2417" spans="1:3">
      <c r="A2417" s="12">
        <v>25057</v>
      </c>
      <c r="B2417" s="14">
        <v>5.37</v>
      </c>
      <c r="C2417" s="14">
        <v>5.36</v>
      </c>
    </row>
    <row r="2418" spans="1:3">
      <c r="A2418" s="9">
        <v>25058</v>
      </c>
      <c r="B2418" s="13">
        <v>5.37</v>
      </c>
      <c r="C2418" s="13">
        <v>5.37</v>
      </c>
    </row>
    <row r="2419" spans="1:3">
      <c r="A2419" s="12">
        <v>25059</v>
      </c>
      <c r="B2419" s="14">
        <v>5.38</v>
      </c>
      <c r="C2419" s="14">
        <v>5.39</v>
      </c>
    </row>
    <row r="2420" spans="1:3">
      <c r="A2420" s="9">
        <v>25060</v>
      </c>
      <c r="B2420" s="13">
        <v>5.38</v>
      </c>
      <c r="C2420" s="13">
        <v>5.39</v>
      </c>
    </row>
    <row r="2421" spans="1:3">
      <c r="A2421" s="12">
        <v>25061</v>
      </c>
      <c r="B2421" s="14">
        <v>5.38</v>
      </c>
      <c r="C2421" s="14">
        <v>5.39</v>
      </c>
    </row>
    <row r="2422" spans="1:3">
      <c r="A2422" s="9">
        <v>25062</v>
      </c>
      <c r="B2422" s="13">
        <v>5.45</v>
      </c>
      <c r="C2422" s="13">
        <v>5.42</v>
      </c>
    </row>
    <row r="2423" spans="1:3">
      <c r="A2423" s="12">
        <v>25063</v>
      </c>
      <c r="B2423" s="14">
        <v>5.48</v>
      </c>
      <c r="C2423" s="14">
        <v>5.43</v>
      </c>
    </row>
    <row r="2424" spans="1:3">
      <c r="A2424" s="9">
        <v>25064</v>
      </c>
      <c r="B2424" s="13">
        <v>5.5</v>
      </c>
      <c r="C2424" s="13">
        <v>5.43</v>
      </c>
    </row>
    <row r="2425" spans="1:3">
      <c r="A2425" s="12">
        <v>25065</v>
      </c>
      <c r="B2425" s="14">
        <v>5.54</v>
      </c>
      <c r="C2425" s="14">
        <v>5.45</v>
      </c>
    </row>
    <row r="2426" spans="1:3">
      <c r="A2426" s="9">
        <v>25066</v>
      </c>
      <c r="B2426" s="13">
        <v>5.44</v>
      </c>
      <c r="C2426" s="13">
        <v>5.42</v>
      </c>
    </row>
    <row r="2427" spans="1:3">
      <c r="A2427" s="12">
        <v>25067</v>
      </c>
      <c r="B2427" s="14">
        <v>5.44</v>
      </c>
      <c r="C2427" s="14">
        <v>5.42</v>
      </c>
    </row>
    <row r="2428" spans="1:3">
      <c r="A2428" s="9">
        <v>25068</v>
      </c>
      <c r="B2428" s="13">
        <v>5.44</v>
      </c>
      <c r="C2428" s="13">
        <v>5.42</v>
      </c>
    </row>
    <row r="2429" spans="1:3">
      <c r="A2429" s="12">
        <v>25069</v>
      </c>
      <c r="B2429" s="14">
        <v>5.45</v>
      </c>
      <c r="C2429" s="14">
        <v>5.43</v>
      </c>
    </row>
    <row r="2430" spans="1:3">
      <c r="A2430" s="9">
        <v>25070</v>
      </c>
      <c r="B2430" s="13">
        <v>5.45</v>
      </c>
      <c r="C2430" s="13">
        <v>5.43</v>
      </c>
    </row>
    <row r="2431" spans="1:3">
      <c r="A2431" s="12">
        <v>25071</v>
      </c>
      <c r="B2431" s="14">
        <v>5.46</v>
      </c>
      <c r="C2431" s="14">
        <v>5.46</v>
      </c>
    </row>
    <row r="2432" spans="1:3">
      <c r="A2432" s="9">
        <v>25072</v>
      </c>
      <c r="B2432" s="13">
        <v>5.52</v>
      </c>
      <c r="C2432" s="13">
        <v>5.5</v>
      </c>
    </row>
    <row r="2433" spans="1:3">
      <c r="A2433" s="12">
        <v>25073</v>
      </c>
      <c r="B2433" s="14">
        <v>5.46</v>
      </c>
      <c r="C2433" s="14">
        <v>5.47</v>
      </c>
    </row>
    <row r="2434" spans="1:3">
      <c r="A2434" s="9">
        <v>25074</v>
      </c>
      <c r="B2434" s="13">
        <v>5.46</v>
      </c>
      <c r="C2434" s="13">
        <v>5.47</v>
      </c>
    </row>
    <row r="2435" spans="1:3">
      <c r="A2435" s="12">
        <v>25075</v>
      </c>
      <c r="B2435" s="14">
        <v>5.46</v>
      </c>
      <c r="C2435" s="14">
        <v>5.47</v>
      </c>
    </row>
    <row r="2436" spans="1:3">
      <c r="A2436" s="9">
        <v>25076</v>
      </c>
      <c r="B2436" s="13">
        <v>5.45</v>
      </c>
      <c r="C2436" s="13">
        <v>5.46</v>
      </c>
    </row>
    <row r="2437" spans="1:3">
      <c r="A2437" s="12">
        <v>25077</v>
      </c>
      <c r="B2437" s="14">
        <v>5.44</v>
      </c>
      <c r="C2437" s="14">
        <v>5.46</v>
      </c>
    </row>
    <row r="2438" spans="1:3">
      <c r="A2438" s="9">
        <v>25078</v>
      </c>
      <c r="B2438" s="13">
        <v>5.44</v>
      </c>
      <c r="C2438" s="13">
        <v>5.45</v>
      </c>
    </row>
    <row r="2439" spans="1:3">
      <c r="A2439" s="12">
        <v>25079</v>
      </c>
      <c r="B2439" s="14">
        <v>5.44</v>
      </c>
      <c r="C2439" s="14">
        <v>5.43</v>
      </c>
    </row>
    <row r="2440" spans="1:3">
      <c r="A2440" s="9">
        <v>25080</v>
      </c>
      <c r="B2440" s="13">
        <v>5.43</v>
      </c>
      <c r="C2440" s="13">
        <v>5.42</v>
      </c>
    </row>
    <row r="2441" spans="1:3">
      <c r="A2441" s="12">
        <v>25081</v>
      </c>
      <c r="B2441" s="14">
        <v>5.43</v>
      </c>
      <c r="C2441" s="14">
        <v>5.42</v>
      </c>
    </row>
    <row r="2442" spans="1:3">
      <c r="A2442" s="9">
        <v>25082</v>
      </c>
      <c r="B2442" s="13">
        <v>5.43</v>
      </c>
      <c r="C2442" s="13">
        <v>5.42</v>
      </c>
    </row>
    <row r="2443" spans="1:3">
      <c r="A2443" s="12">
        <v>25083</v>
      </c>
      <c r="B2443" s="14">
        <v>5.43</v>
      </c>
      <c r="C2443" s="14">
        <v>5.42</v>
      </c>
    </row>
    <row r="2444" spans="1:3">
      <c r="A2444" s="9">
        <v>25084</v>
      </c>
      <c r="B2444" s="13">
        <v>5.42</v>
      </c>
      <c r="C2444" s="13">
        <v>5.41</v>
      </c>
    </row>
    <row r="2445" spans="1:3">
      <c r="A2445" s="12">
        <v>25085</v>
      </c>
      <c r="B2445" s="14">
        <v>5.41</v>
      </c>
      <c r="C2445" s="14">
        <v>5.43</v>
      </c>
    </row>
    <row r="2446" spans="1:3">
      <c r="A2446" s="9">
        <v>25086</v>
      </c>
      <c r="B2446" s="13">
        <v>5.43</v>
      </c>
      <c r="C2446" s="13">
        <v>5.46</v>
      </c>
    </row>
    <row r="2447" spans="1:3">
      <c r="A2447" s="12">
        <v>25087</v>
      </c>
      <c r="B2447" s="14">
        <v>5.44</v>
      </c>
      <c r="C2447" s="14">
        <v>5.48</v>
      </c>
    </row>
    <row r="2448" spans="1:3">
      <c r="A2448" s="9">
        <v>25088</v>
      </c>
      <c r="B2448" s="13">
        <v>5.44</v>
      </c>
      <c r="C2448" s="13">
        <v>5.48</v>
      </c>
    </row>
    <row r="2449" spans="1:3">
      <c r="A2449" s="12">
        <v>25089</v>
      </c>
      <c r="B2449" s="14">
        <v>5.44</v>
      </c>
      <c r="C2449" s="14">
        <v>5.48</v>
      </c>
    </row>
    <row r="2450" spans="1:3">
      <c r="A2450" s="9">
        <v>25090</v>
      </c>
      <c r="B2450" s="13">
        <v>5.49</v>
      </c>
      <c r="C2450" s="13">
        <v>5.49</v>
      </c>
    </row>
    <row r="2451" spans="1:3">
      <c r="A2451" s="12">
        <v>25091</v>
      </c>
      <c r="B2451" s="14">
        <v>5.51</v>
      </c>
      <c r="C2451" s="14">
        <v>5.51</v>
      </c>
    </row>
    <row r="2452" spans="1:3">
      <c r="A2452" s="9">
        <v>25092</v>
      </c>
      <c r="B2452" s="13">
        <v>5.52</v>
      </c>
      <c r="C2452" s="13">
        <v>5.5</v>
      </c>
    </row>
    <row r="2453" spans="1:3">
      <c r="A2453" s="12">
        <v>25093</v>
      </c>
      <c r="B2453" s="14">
        <v>5.51</v>
      </c>
      <c r="C2453" s="14">
        <v>5.49</v>
      </c>
    </row>
    <row r="2454" spans="1:3">
      <c r="A2454" s="9">
        <v>25094</v>
      </c>
      <c r="B2454" s="13">
        <v>5.46</v>
      </c>
      <c r="C2454" s="13">
        <v>5.48</v>
      </c>
    </row>
    <row r="2455" spans="1:3">
      <c r="A2455" s="12">
        <v>25095</v>
      </c>
      <c r="B2455" s="14">
        <v>5.46</v>
      </c>
      <c r="C2455" s="14">
        <v>5.48</v>
      </c>
    </row>
    <row r="2456" spans="1:3">
      <c r="A2456" s="9">
        <v>25096</v>
      </c>
      <c r="B2456" s="13">
        <v>5.46</v>
      </c>
      <c r="C2456" s="13">
        <v>5.48</v>
      </c>
    </row>
    <row r="2457" spans="1:3">
      <c r="A2457" s="12">
        <v>25097</v>
      </c>
      <c r="B2457" s="14">
        <v>5.45</v>
      </c>
      <c r="C2457" s="14">
        <v>5.46</v>
      </c>
    </row>
    <row r="2458" spans="1:3">
      <c r="A2458" s="9">
        <v>25098</v>
      </c>
      <c r="B2458" s="13">
        <v>5.44</v>
      </c>
      <c r="C2458" s="13">
        <v>5.46</v>
      </c>
    </row>
    <row r="2459" spans="1:3">
      <c r="A2459" s="12">
        <v>25099</v>
      </c>
      <c r="B2459" s="14">
        <v>5.42</v>
      </c>
      <c r="C2459" s="14">
        <v>5.42</v>
      </c>
    </row>
    <row r="2460" spans="1:3">
      <c r="A2460" s="9">
        <v>25100</v>
      </c>
      <c r="B2460" s="13">
        <v>5.42</v>
      </c>
      <c r="C2460" s="13">
        <v>5.43</v>
      </c>
    </row>
    <row r="2461" spans="1:3">
      <c r="A2461" s="12">
        <v>25101</v>
      </c>
      <c r="B2461" s="14">
        <v>5.43</v>
      </c>
      <c r="C2461" s="14">
        <v>5.45</v>
      </c>
    </row>
    <row r="2462" spans="1:3">
      <c r="A2462" s="9">
        <v>25102</v>
      </c>
      <c r="B2462" s="13">
        <v>5.43</v>
      </c>
      <c r="C2462" s="13">
        <v>5.45</v>
      </c>
    </row>
    <row r="2463" spans="1:3">
      <c r="A2463" s="12">
        <v>25103</v>
      </c>
      <c r="B2463" s="14">
        <v>5.43</v>
      </c>
      <c r="C2463" s="14">
        <v>5.45</v>
      </c>
    </row>
    <row r="2464" spans="1:3">
      <c r="A2464" s="9">
        <v>25104</v>
      </c>
      <c r="B2464" s="13">
        <v>5.44</v>
      </c>
      <c r="C2464" s="13">
        <v>5.45</v>
      </c>
    </row>
    <row r="2465" spans="1:3">
      <c r="A2465" s="12">
        <v>25105</v>
      </c>
      <c r="B2465" s="14">
        <v>5.4</v>
      </c>
      <c r="C2465" s="14">
        <v>5.44</v>
      </c>
    </row>
    <row r="2466" spans="1:3">
      <c r="A2466" s="9">
        <v>25106</v>
      </c>
      <c r="B2466" s="13">
        <v>5.41</v>
      </c>
      <c r="C2466" s="13">
        <v>5.44</v>
      </c>
    </row>
    <row r="2467" spans="1:3">
      <c r="A2467" s="12">
        <v>25107</v>
      </c>
      <c r="B2467" s="14">
        <v>5.43</v>
      </c>
      <c r="C2467" s="14">
        <v>5.45</v>
      </c>
    </row>
    <row r="2468" spans="1:3">
      <c r="A2468" s="9">
        <v>25108</v>
      </c>
      <c r="B2468" s="13">
        <v>5.43</v>
      </c>
      <c r="C2468" s="13">
        <v>5.46</v>
      </c>
    </row>
    <row r="2469" spans="1:3">
      <c r="A2469" s="12">
        <v>25109</v>
      </c>
      <c r="B2469" s="14">
        <v>5.43</v>
      </c>
      <c r="C2469" s="14">
        <v>5.46</v>
      </c>
    </row>
    <row r="2470" spans="1:3">
      <c r="A2470" s="9">
        <v>25110</v>
      </c>
      <c r="B2470" s="13">
        <v>5.43</v>
      </c>
      <c r="C2470" s="13">
        <v>5.46</v>
      </c>
    </row>
    <row r="2471" spans="1:3">
      <c r="A2471" s="12">
        <v>25111</v>
      </c>
      <c r="B2471" s="14">
        <v>5.44</v>
      </c>
      <c r="C2471" s="14">
        <v>5.49</v>
      </c>
    </row>
    <row r="2472" spans="1:3">
      <c r="A2472" s="9">
        <v>25112</v>
      </c>
      <c r="B2472" s="13">
        <v>5.45</v>
      </c>
      <c r="C2472" s="13">
        <v>5.49</v>
      </c>
    </row>
    <row r="2473" spans="1:3">
      <c r="A2473" s="12">
        <v>25113</v>
      </c>
      <c r="B2473" s="14">
        <v>5.46</v>
      </c>
      <c r="C2473" s="14">
        <v>5.49</v>
      </c>
    </row>
    <row r="2474" spans="1:3">
      <c r="A2474" s="9">
        <v>25114</v>
      </c>
      <c r="B2474" s="13">
        <v>5.46</v>
      </c>
      <c r="C2474" s="13">
        <v>5.5</v>
      </c>
    </row>
    <row r="2475" spans="1:3">
      <c r="A2475" s="12">
        <v>25115</v>
      </c>
      <c r="B2475" s="14">
        <v>5.47</v>
      </c>
      <c r="C2475" s="14">
        <v>5.52</v>
      </c>
    </row>
    <row r="2476" spans="1:3">
      <c r="A2476" s="9">
        <v>25116</v>
      </c>
      <c r="B2476" s="13">
        <v>5.47</v>
      </c>
      <c r="C2476" s="13">
        <v>5.52</v>
      </c>
    </row>
    <row r="2477" spans="1:3">
      <c r="A2477" s="12">
        <v>25117</v>
      </c>
      <c r="B2477" s="14">
        <v>5.47</v>
      </c>
      <c r="C2477" s="14">
        <v>5.52</v>
      </c>
    </row>
    <row r="2478" spans="1:3">
      <c r="A2478" s="9">
        <v>25118</v>
      </c>
      <c r="B2478" s="13">
        <v>5.53</v>
      </c>
      <c r="C2478" s="13">
        <v>5.55</v>
      </c>
    </row>
    <row r="2479" spans="1:3">
      <c r="A2479" s="12">
        <v>25119</v>
      </c>
      <c r="B2479" s="14">
        <v>5.5600000000000005</v>
      </c>
      <c r="C2479" s="14">
        <v>5.57</v>
      </c>
    </row>
    <row r="2480" spans="1:3">
      <c r="A2480" s="9">
        <v>25120</v>
      </c>
      <c r="B2480" s="13">
        <v>5.6</v>
      </c>
      <c r="C2480" s="13">
        <v>5.6</v>
      </c>
    </row>
    <row r="2481" spans="1:3">
      <c r="A2481" s="12">
        <v>25121</v>
      </c>
      <c r="B2481" s="14">
        <v>5.59</v>
      </c>
      <c r="C2481" s="14">
        <v>5.61</v>
      </c>
    </row>
    <row r="2482" spans="1:3">
      <c r="A2482" s="9">
        <v>25122</v>
      </c>
      <c r="B2482" s="13">
        <v>5.5600000000000005</v>
      </c>
      <c r="C2482" s="13">
        <v>5.61</v>
      </c>
    </row>
    <row r="2483" spans="1:3">
      <c r="A2483" s="12">
        <v>25123</v>
      </c>
      <c r="B2483" s="14">
        <v>5.5600000000000005</v>
      </c>
      <c r="C2483" s="14">
        <v>5.61</v>
      </c>
    </row>
    <row r="2484" spans="1:3">
      <c r="A2484" s="9">
        <v>25124</v>
      </c>
      <c r="B2484" s="13">
        <v>5.5600000000000005</v>
      </c>
      <c r="C2484" s="13">
        <v>5.61</v>
      </c>
    </row>
    <row r="2485" spans="1:3">
      <c r="A2485" s="12">
        <v>25125</v>
      </c>
      <c r="B2485" s="14">
        <v>5.58</v>
      </c>
      <c r="C2485" s="14">
        <v>5.62</v>
      </c>
    </row>
    <row r="2486" spans="1:3">
      <c r="A2486" s="9">
        <v>25126</v>
      </c>
      <c r="B2486" s="13">
        <v>5.62</v>
      </c>
      <c r="C2486" s="13">
        <v>5.65</v>
      </c>
    </row>
    <row r="2487" spans="1:3">
      <c r="A2487" s="12">
        <v>25127</v>
      </c>
      <c r="B2487" s="14">
        <v>5.58</v>
      </c>
      <c r="C2487" s="14">
        <v>5.62</v>
      </c>
    </row>
    <row r="2488" spans="1:3">
      <c r="A2488" s="9">
        <v>25128</v>
      </c>
      <c r="B2488" s="13">
        <v>5.54</v>
      </c>
      <c r="C2488" s="13">
        <v>5.58</v>
      </c>
    </row>
    <row r="2489" spans="1:3">
      <c r="A2489" s="12">
        <v>25129</v>
      </c>
      <c r="B2489" s="14">
        <v>5.52</v>
      </c>
      <c r="C2489" s="14">
        <v>5.57</v>
      </c>
    </row>
    <row r="2490" spans="1:3">
      <c r="A2490" s="9">
        <v>25130</v>
      </c>
      <c r="B2490" s="13">
        <v>5.52</v>
      </c>
      <c r="C2490" s="13">
        <v>5.57</v>
      </c>
    </row>
    <row r="2491" spans="1:3">
      <c r="A2491" s="12">
        <v>25131</v>
      </c>
      <c r="B2491" s="14">
        <v>5.52</v>
      </c>
      <c r="C2491" s="14">
        <v>5.57</v>
      </c>
    </row>
    <row r="2492" spans="1:3">
      <c r="A2492" s="9">
        <v>25132</v>
      </c>
      <c r="B2492" s="13">
        <v>5.55</v>
      </c>
      <c r="C2492" s="13">
        <v>5.58</v>
      </c>
    </row>
    <row r="2493" spans="1:3">
      <c r="A2493" s="12">
        <v>25133</v>
      </c>
      <c r="B2493" s="14">
        <v>5.5600000000000005</v>
      </c>
      <c r="C2493" s="14">
        <v>5.58</v>
      </c>
    </row>
    <row r="2494" spans="1:3">
      <c r="A2494" s="9">
        <v>25134</v>
      </c>
      <c r="B2494" s="13">
        <v>5.58</v>
      </c>
      <c r="C2494" s="13">
        <v>5.58</v>
      </c>
    </row>
    <row r="2495" spans="1:3">
      <c r="A2495" s="12">
        <v>25135</v>
      </c>
      <c r="B2495" s="14">
        <v>5.63</v>
      </c>
      <c r="C2495" s="14">
        <v>5.61</v>
      </c>
    </row>
    <row r="2496" spans="1:3">
      <c r="A2496" s="9">
        <v>25136</v>
      </c>
      <c r="B2496" s="13">
        <v>5.63</v>
      </c>
      <c r="C2496" s="13">
        <v>5.6</v>
      </c>
    </row>
    <row r="2497" spans="1:3">
      <c r="A2497" s="12">
        <v>25137</v>
      </c>
      <c r="B2497" s="14">
        <v>5.63</v>
      </c>
      <c r="C2497" s="14">
        <v>5.6</v>
      </c>
    </row>
    <row r="2498" spans="1:3">
      <c r="A2498" s="9">
        <v>25138</v>
      </c>
      <c r="B2498" s="13">
        <v>5.63</v>
      </c>
      <c r="C2498" s="13">
        <v>5.6</v>
      </c>
    </row>
    <row r="2499" spans="1:3">
      <c r="A2499" s="12">
        <v>25139</v>
      </c>
      <c r="B2499" s="14">
        <v>5.65</v>
      </c>
      <c r="C2499" s="14">
        <v>5.61</v>
      </c>
    </row>
    <row r="2500" spans="1:3">
      <c r="A2500" s="9">
        <v>25140</v>
      </c>
      <c r="B2500" s="13">
        <v>5.66</v>
      </c>
      <c r="C2500" s="13">
        <v>5.62</v>
      </c>
    </row>
    <row r="2501" spans="1:3">
      <c r="A2501" s="12">
        <v>25141</v>
      </c>
      <c r="B2501" s="14">
        <v>5.68</v>
      </c>
      <c r="C2501" s="14">
        <v>5.63</v>
      </c>
    </row>
    <row r="2502" spans="1:3">
      <c r="A2502" s="9">
        <v>25142</v>
      </c>
      <c r="B2502" s="13">
        <v>5.66</v>
      </c>
      <c r="C2502" s="13">
        <v>5.61</v>
      </c>
    </row>
    <row r="2503" spans="1:3">
      <c r="A2503" s="12">
        <v>25143</v>
      </c>
      <c r="B2503" s="14">
        <v>5.66</v>
      </c>
      <c r="C2503" s="14">
        <v>5.61</v>
      </c>
    </row>
    <row r="2504" spans="1:3">
      <c r="A2504" s="9">
        <v>25144</v>
      </c>
      <c r="B2504" s="13">
        <v>5.66</v>
      </c>
      <c r="C2504" s="13">
        <v>5.61</v>
      </c>
    </row>
    <row r="2505" spans="1:3">
      <c r="A2505" s="12">
        <v>25145</v>
      </c>
      <c r="B2505" s="14">
        <v>5.66</v>
      </c>
      <c r="C2505" s="14">
        <v>5.61</v>
      </c>
    </row>
    <row r="2506" spans="1:3">
      <c r="A2506" s="9">
        <v>25146</v>
      </c>
      <c r="B2506" s="13">
        <v>5.71</v>
      </c>
      <c r="C2506" s="13">
        <v>5.63</v>
      </c>
    </row>
    <row r="2507" spans="1:3">
      <c r="A2507" s="12">
        <v>25147</v>
      </c>
      <c r="B2507" s="14">
        <v>5.71</v>
      </c>
      <c r="C2507" s="14">
        <v>5.63</v>
      </c>
    </row>
    <row r="2508" spans="1:3">
      <c r="A2508" s="9">
        <v>25148</v>
      </c>
      <c r="B2508" s="13">
        <v>5.71</v>
      </c>
      <c r="C2508" s="13">
        <v>5.62</v>
      </c>
    </row>
    <row r="2509" spans="1:3">
      <c r="A2509" s="12">
        <v>25149</v>
      </c>
      <c r="B2509" s="14">
        <v>5.71</v>
      </c>
      <c r="C2509" s="14">
        <v>5.63</v>
      </c>
    </row>
    <row r="2510" spans="1:3">
      <c r="A2510" s="9">
        <v>25150</v>
      </c>
      <c r="B2510" s="13">
        <v>5.74</v>
      </c>
      <c r="C2510" s="13">
        <v>5.65</v>
      </c>
    </row>
    <row r="2511" spans="1:3">
      <c r="A2511" s="12">
        <v>25151</v>
      </c>
      <c r="B2511" s="14">
        <v>5.74</v>
      </c>
      <c r="C2511" s="14">
        <v>5.65</v>
      </c>
    </row>
    <row r="2512" spans="1:3">
      <c r="A2512" s="9">
        <v>25152</v>
      </c>
      <c r="B2512" s="13">
        <v>5.74</v>
      </c>
      <c r="C2512" s="13">
        <v>5.65</v>
      </c>
    </row>
    <row r="2513" spans="1:3">
      <c r="A2513" s="12">
        <v>25153</v>
      </c>
      <c r="B2513" s="14">
        <v>5.74</v>
      </c>
      <c r="C2513" s="14">
        <v>5.65</v>
      </c>
    </row>
    <row r="2514" spans="1:3">
      <c r="A2514" s="9">
        <v>25154</v>
      </c>
      <c r="B2514" s="13">
        <v>5.77</v>
      </c>
      <c r="C2514" s="13">
        <v>5.68</v>
      </c>
    </row>
    <row r="2515" spans="1:3">
      <c r="A2515" s="12">
        <v>25155</v>
      </c>
      <c r="B2515" s="14">
        <v>5.74</v>
      </c>
      <c r="C2515" s="14">
        <v>5.66</v>
      </c>
    </row>
    <row r="2516" spans="1:3">
      <c r="A2516" s="9">
        <v>25156</v>
      </c>
      <c r="B2516" s="13">
        <v>5.73</v>
      </c>
      <c r="C2516" s="13">
        <v>5.66</v>
      </c>
    </row>
    <row r="2517" spans="1:3">
      <c r="A2517" s="12">
        <v>25157</v>
      </c>
      <c r="B2517" s="14">
        <v>5.75</v>
      </c>
      <c r="C2517" s="14">
        <v>5.68</v>
      </c>
    </row>
    <row r="2518" spans="1:3">
      <c r="A2518" s="9">
        <v>25158</v>
      </c>
      <c r="B2518" s="13">
        <v>5.75</v>
      </c>
      <c r="C2518" s="13">
        <v>5.68</v>
      </c>
    </row>
    <row r="2519" spans="1:3">
      <c r="A2519" s="12">
        <v>25159</v>
      </c>
      <c r="B2519" s="14">
        <v>5.75</v>
      </c>
      <c r="C2519" s="14">
        <v>5.68</v>
      </c>
    </row>
    <row r="2520" spans="1:3">
      <c r="A2520" s="9">
        <v>25160</v>
      </c>
      <c r="B2520" s="13">
        <v>5.8</v>
      </c>
      <c r="C2520" s="13">
        <v>5.71</v>
      </c>
    </row>
    <row r="2521" spans="1:3">
      <c r="A2521" s="12">
        <v>25161</v>
      </c>
      <c r="B2521" s="14">
        <v>5.8</v>
      </c>
      <c r="C2521" s="14">
        <v>5.74</v>
      </c>
    </row>
    <row r="2522" spans="1:3">
      <c r="A2522" s="9">
        <v>25162</v>
      </c>
      <c r="B2522" s="13">
        <v>5.77</v>
      </c>
      <c r="C2522" s="13">
        <v>5.74</v>
      </c>
    </row>
    <row r="2523" spans="1:3">
      <c r="A2523" s="12">
        <v>25163</v>
      </c>
      <c r="B2523" s="14">
        <v>5.75</v>
      </c>
      <c r="C2523" s="14">
        <v>5.73</v>
      </c>
    </row>
    <row r="2524" spans="1:3">
      <c r="A2524" s="9">
        <v>25164</v>
      </c>
      <c r="B2524" s="13">
        <v>5.75</v>
      </c>
      <c r="C2524" s="13">
        <v>5.74</v>
      </c>
    </row>
    <row r="2525" spans="1:3">
      <c r="A2525" s="12">
        <v>25165</v>
      </c>
      <c r="B2525" s="14">
        <v>5.75</v>
      </c>
      <c r="C2525" s="14">
        <v>5.74</v>
      </c>
    </row>
    <row r="2526" spans="1:3">
      <c r="A2526" s="9">
        <v>25166</v>
      </c>
      <c r="B2526" s="13">
        <v>5.75</v>
      </c>
      <c r="C2526" s="13">
        <v>5.74</v>
      </c>
    </row>
    <row r="2527" spans="1:3">
      <c r="A2527" s="12">
        <v>25167</v>
      </c>
      <c r="B2527" s="14">
        <v>5.75</v>
      </c>
      <c r="C2527" s="14">
        <v>5.75</v>
      </c>
    </row>
    <row r="2528" spans="1:3">
      <c r="A2528" s="9">
        <v>25168</v>
      </c>
      <c r="B2528" s="13">
        <v>5.75</v>
      </c>
      <c r="C2528" s="13">
        <v>5.76</v>
      </c>
    </row>
    <row r="2529" spans="1:3">
      <c r="A2529" s="12">
        <v>25169</v>
      </c>
      <c r="B2529" s="14">
        <v>5.76</v>
      </c>
      <c r="C2529" s="14">
        <v>5.76</v>
      </c>
    </row>
    <row r="2530" spans="1:3">
      <c r="A2530" s="9">
        <v>25170</v>
      </c>
      <c r="B2530" s="13">
        <v>5.76</v>
      </c>
      <c r="C2530" s="13">
        <v>5.76</v>
      </c>
    </row>
    <row r="2531" spans="1:3">
      <c r="A2531" s="12">
        <v>25171</v>
      </c>
      <c r="B2531" s="14">
        <v>5.78</v>
      </c>
      <c r="C2531" s="14">
        <v>5.78</v>
      </c>
    </row>
    <row r="2532" spans="1:3">
      <c r="A2532" s="9">
        <v>25172</v>
      </c>
      <c r="B2532" s="13">
        <v>5.78</v>
      </c>
      <c r="C2532" s="13">
        <v>5.78</v>
      </c>
    </row>
    <row r="2533" spans="1:3">
      <c r="A2533" s="12">
        <v>25173</v>
      </c>
      <c r="B2533" s="14">
        <v>5.78</v>
      </c>
      <c r="C2533" s="14">
        <v>5.78</v>
      </c>
    </row>
    <row r="2534" spans="1:3">
      <c r="A2534" s="9">
        <v>25174</v>
      </c>
      <c r="B2534" s="13">
        <v>5.86</v>
      </c>
      <c r="C2534" s="13">
        <v>5.89</v>
      </c>
    </row>
    <row r="2535" spans="1:3">
      <c r="A2535" s="12">
        <v>25175</v>
      </c>
      <c r="B2535" s="14">
        <v>5.96</v>
      </c>
      <c r="C2535" s="14">
        <v>5.96</v>
      </c>
    </row>
    <row r="2536" spans="1:3">
      <c r="A2536" s="9">
        <v>25176</v>
      </c>
      <c r="B2536" s="13">
        <v>6.01</v>
      </c>
      <c r="C2536" s="13">
        <v>5.95</v>
      </c>
    </row>
    <row r="2537" spans="1:3">
      <c r="A2537" s="12">
        <v>25177</v>
      </c>
      <c r="B2537" s="14">
        <v>5.98</v>
      </c>
      <c r="C2537" s="14">
        <v>5.93</v>
      </c>
    </row>
    <row r="2538" spans="1:3">
      <c r="A2538" s="9">
        <v>25178</v>
      </c>
      <c r="B2538" s="13">
        <v>5.97</v>
      </c>
      <c r="C2538" s="13">
        <v>5.91</v>
      </c>
    </row>
    <row r="2539" spans="1:3">
      <c r="A2539" s="12">
        <v>25179</v>
      </c>
      <c r="B2539" s="14">
        <v>5.97</v>
      </c>
      <c r="C2539" s="14">
        <v>5.91</v>
      </c>
    </row>
    <row r="2540" spans="1:3">
      <c r="A2540" s="9">
        <v>25180</v>
      </c>
      <c r="B2540" s="13">
        <v>5.97</v>
      </c>
      <c r="C2540" s="13">
        <v>5.91</v>
      </c>
    </row>
    <row r="2541" spans="1:3">
      <c r="A2541" s="12">
        <v>25181</v>
      </c>
      <c r="B2541" s="14">
        <v>5.99</v>
      </c>
      <c r="C2541" s="14">
        <v>5.92</v>
      </c>
    </row>
    <row r="2542" spans="1:3">
      <c r="A2542" s="9">
        <v>25182</v>
      </c>
      <c r="B2542" s="13">
        <v>6</v>
      </c>
      <c r="C2542" s="13">
        <v>5.93</v>
      </c>
    </row>
    <row r="2543" spans="1:3">
      <c r="A2543" s="12">
        <v>25183</v>
      </c>
      <c r="B2543" s="14">
        <v>6.04</v>
      </c>
      <c r="C2543" s="14">
        <v>5.93</v>
      </c>
    </row>
    <row r="2544" spans="1:3">
      <c r="A2544" s="9">
        <v>25184</v>
      </c>
      <c r="B2544" s="13">
        <v>6.05</v>
      </c>
      <c r="C2544" s="13">
        <v>5.9399999999999995</v>
      </c>
    </row>
    <row r="2545" spans="1:3">
      <c r="A2545" s="12">
        <v>25185</v>
      </c>
      <c r="B2545" s="14">
        <v>6.04</v>
      </c>
      <c r="C2545" s="14">
        <v>5.93</v>
      </c>
    </row>
    <row r="2546" spans="1:3">
      <c r="A2546" s="9">
        <v>25186</v>
      </c>
      <c r="B2546" s="13">
        <v>6.04</v>
      </c>
      <c r="C2546" s="13">
        <v>5.93</v>
      </c>
    </row>
    <row r="2547" spans="1:3">
      <c r="A2547" s="12">
        <v>25187</v>
      </c>
      <c r="B2547" s="14">
        <v>6.04</v>
      </c>
      <c r="C2547" s="14">
        <v>5.93</v>
      </c>
    </row>
    <row r="2548" spans="1:3">
      <c r="A2548" s="9">
        <v>25188</v>
      </c>
      <c r="B2548" s="13">
        <v>6.06</v>
      </c>
      <c r="C2548" s="13">
        <v>5.96</v>
      </c>
    </row>
    <row r="2549" spans="1:3">
      <c r="A2549" s="12">
        <v>25189</v>
      </c>
      <c r="B2549" s="14">
        <v>6.09</v>
      </c>
      <c r="C2549" s="14">
        <v>5.97</v>
      </c>
    </row>
    <row r="2550" spans="1:3">
      <c r="A2550" s="9">
        <v>25190</v>
      </c>
      <c r="B2550" s="13">
        <v>6.2</v>
      </c>
      <c r="C2550" s="13">
        <v>6</v>
      </c>
    </row>
    <row r="2551" spans="1:3">
      <c r="A2551" s="12">
        <v>25191</v>
      </c>
      <c r="B2551" s="14">
        <v>6.3</v>
      </c>
      <c r="C2551" s="14">
        <v>6.07</v>
      </c>
    </row>
    <row r="2552" spans="1:3">
      <c r="A2552" s="9">
        <v>25192</v>
      </c>
      <c r="B2552" s="13">
        <v>6.53</v>
      </c>
      <c r="C2552" s="13">
        <v>6.14</v>
      </c>
    </row>
    <row r="2553" spans="1:3">
      <c r="A2553" s="12">
        <v>25193</v>
      </c>
      <c r="B2553" s="14">
        <v>6.53</v>
      </c>
      <c r="C2553" s="14">
        <v>6.14</v>
      </c>
    </row>
    <row r="2554" spans="1:3">
      <c r="A2554" s="9">
        <v>25194</v>
      </c>
      <c r="B2554" s="13">
        <v>6.53</v>
      </c>
      <c r="C2554" s="13">
        <v>6.14</v>
      </c>
    </row>
    <row r="2555" spans="1:3">
      <c r="A2555" s="12">
        <v>25195</v>
      </c>
      <c r="B2555" s="14">
        <v>6.64</v>
      </c>
      <c r="C2555" s="14">
        <v>6.23</v>
      </c>
    </row>
    <row r="2556" spans="1:3">
      <c r="A2556" s="9">
        <v>25196</v>
      </c>
      <c r="B2556" s="13">
        <v>6.62</v>
      </c>
      <c r="C2556" s="13">
        <v>6.27</v>
      </c>
    </row>
    <row r="2557" spans="1:3">
      <c r="A2557" s="12">
        <v>25197</v>
      </c>
      <c r="B2557" s="14">
        <v>6.62</v>
      </c>
      <c r="C2557" s="14">
        <v>6.27</v>
      </c>
    </row>
    <row r="2558" spans="1:3">
      <c r="A2558" s="9">
        <v>25198</v>
      </c>
      <c r="B2558" s="13">
        <v>6.38</v>
      </c>
      <c r="C2558" s="13">
        <v>6.17</v>
      </c>
    </row>
    <row r="2559" spans="1:3">
      <c r="A2559" s="12">
        <v>25199</v>
      </c>
      <c r="B2559" s="14">
        <v>6.41</v>
      </c>
      <c r="C2559" s="14">
        <v>6.2</v>
      </c>
    </row>
    <row r="2560" spans="1:3">
      <c r="A2560" s="9">
        <v>25200</v>
      </c>
      <c r="B2560" s="13">
        <v>6.41</v>
      </c>
      <c r="C2560" s="13">
        <v>6.2</v>
      </c>
    </row>
    <row r="2561" spans="1:3">
      <c r="A2561" s="12">
        <v>25201</v>
      </c>
      <c r="B2561" s="14">
        <v>6.41</v>
      </c>
      <c r="C2561" s="14">
        <v>6.2</v>
      </c>
    </row>
    <row r="2562" spans="1:3">
      <c r="A2562" s="9">
        <v>25202</v>
      </c>
      <c r="B2562" s="13">
        <v>6.47</v>
      </c>
      <c r="C2562" s="13">
        <v>6.21</v>
      </c>
    </row>
    <row r="2563" spans="1:3">
      <c r="A2563" s="12">
        <v>25203</v>
      </c>
      <c r="B2563" s="14">
        <v>6.46</v>
      </c>
      <c r="C2563" s="14">
        <v>6.16</v>
      </c>
    </row>
    <row r="2564" spans="1:3">
      <c r="A2564" s="9">
        <v>25204</v>
      </c>
      <c r="B2564" s="13">
        <v>6.46</v>
      </c>
      <c r="C2564" s="13">
        <v>6.16</v>
      </c>
    </row>
    <row r="2565" spans="1:3">
      <c r="A2565" s="12">
        <v>25205</v>
      </c>
      <c r="B2565" s="14">
        <v>6.42</v>
      </c>
      <c r="C2565" s="14">
        <v>6.04</v>
      </c>
    </row>
    <row r="2566" spans="1:3">
      <c r="A2566" s="9">
        <v>25206</v>
      </c>
      <c r="B2566" s="13">
        <v>6.42</v>
      </c>
      <c r="C2566" s="13">
        <v>6.01</v>
      </c>
    </row>
    <row r="2567" spans="1:3">
      <c r="A2567" s="12">
        <v>25207</v>
      </c>
      <c r="B2567" s="14">
        <v>6.42</v>
      </c>
      <c r="C2567" s="14">
        <v>6.01</v>
      </c>
    </row>
    <row r="2568" spans="1:3">
      <c r="A2568" s="9">
        <v>25208</v>
      </c>
      <c r="B2568" s="13">
        <v>6.42</v>
      </c>
      <c r="C2568" s="13">
        <v>6.01</v>
      </c>
    </row>
    <row r="2569" spans="1:3">
      <c r="A2569" s="12">
        <v>25209</v>
      </c>
      <c r="B2569" s="14">
        <v>6.46</v>
      </c>
      <c r="C2569" s="14">
        <v>6.04</v>
      </c>
    </row>
    <row r="2570" spans="1:3">
      <c r="A2570" s="9">
        <v>25210</v>
      </c>
      <c r="B2570" s="13">
        <v>6.58</v>
      </c>
      <c r="C2570" s="13">
        <v>6.14</v>
      </c>
    </row>
    <row r="2571" spans="1:3">
      <c r="A2571" s="12">
        <v>25211</v>
      </c>
      <c r="B2571" s="14">
        <v>6.51</v>
      </c>
      <c r="C2571" s="14">
        <v>6.09</v>
      </c>
    </row>
    <row r="2572" spans="1:3">
      <c r="A2572" s="9">
        <v>25212</v>
      </c>
      <c r="B2572" s="13">
        <v>6.46</v>
      </c>
      <c r="C2572" s="13">
        <v>6.04</v>
      </c>
    </row>
    <row r="2573" spans="1:3">
      <c r="A2573" s="12">
        <v>25213</v>
      </c>
      <c r="B2573" s="14">
        <v>6.43</v>
      </c>
      <c r="C2573" s="14">
        <v>6.03</v>
      </c>
    </row>
    <row r="2574" spans="1:3">
      <c r="A2574" s="9">
        <v>25214</v>
      </c>
      <c r="B2574" s="13">
        <v>6.43</v>
      </c>
      <c r="C2574" s="13">
        <v>6.03</v>
      </c>
    </row>
    <row r="2575" spans="1:3">
      <c r="A2575" s="12">
        <v>25215</v>
      </c>
      <c r="B2575" s="14">
        <v>6.43</v>
      </c>
      <c r="C2575" s="14">
        <v>6.03</v>
      </c>
    </row>
    <row r="2576" spans="1:3">
      <c r="A2576" s="9">
        <v>25216</v>
      </c>
      <c r="B2576" s="13">
        <v>6.41</v>
      </c>
      <c r="C2576" s="13">
        <v>6.04</v>
      </c>
    </row>
    <row r="2577" spans="1:3">
      <c r="A2577" s="12">
        <v>25217</v>
      </c>
      <c r="B2577" s="14">
        <v>6.37</v>
      </c>
      <c r="C2577" s="14">
        <v>6.04</v>
      </c>
    </row>
    <row r="2578" spans="1:3">
      <c r="A2578" s="9">
        <v>25218</v>
      </c>
      <c r="B2578" s="13">
        <v>6.31</v>
      </c>
      <c r="C2578" s="13">
        <v>6.02</v>
      </c>
    </row>
    <row r="2579" spans="1:3">
      <c r="A2579" s="12">
        <v>25219</v>
      </c>
      <c r="B2579" s="14">
        <v>6.18</v>
      </c>
      <c r="C2579" s="14">
        <v>5.98</v>
      </c>
    </row>
    <row r="2580" spans="1:3">
      <c r="A2580" s="9">
        <v>25220</v>
      </c>
      <c r="B2580" s="13">
        <v>6.19</v>
      </c>
      <c r="C2580" s="13">
        <v>5.97</v>
      </c>
    </row>
    <row r="2581" spans="1:3">
      <c r="A2581" s="12">
        <v>25221</v>
      </c>
      <c r="B2581" s="14">
        <v>6.19</v>
      </c>
      <c r="C2581" s="14">
        <v>5.97</v>
      </c>
    </row>
    <row r="2582" spans="1:3">
      <c r="A2582" s="9">
        <v>25222</v>
      </c>
      <c r="B2582" s="13">
        <v>6.19</v>
      </c>
      <c r="C2582" s="13">
        <v>5.97</v>
      </c>
    </row>
    <row r="2583" spans="1:3">
      <c r="A2583" s="12">
        <v>25223</v>
      </c>
      <c r="B2583" s="14">
        <v>6.16</v>
      </c>
      <c r="C2583" s="14">
        <v>5.95</v>
      </c>
    </row>
    <row r="2584" spans="1:3">
      <c r="A2584" s="9">
        <v>25224</v>
      </c>
      <c r="B2584" s="13">
        <v>6.2</v>
      </c>
      <c r="C2584" s="13">
        <v>5.97</v>
      </c>
    </row>
    <row r="2585" spans="1:3">
      <c r="A2585" s="12">
        <v>25225</v>
      </c>
      <c r="B2585" s="14">
        <v>6.26</v>
      </c>
      <c r="C2585" s="14">
        <v>6.03</v>
      </c>
    </row>
    <row r="2586" spans="1:3">
      <c r="A2586" s="9">
        <v>25226</v>
      </c>
      <c r="B2586" s="13">
        <v>6.25</v>
      </c>
      <c r="C2586" s="13">
        <v>6.02</v>
      </c>
    </row>
    <row r="2587" spans="1:3">
      <c r="A2587" s="12">
        <v>25227</v>
      </c>
      <c r="B2587" s="14">
        <v>6.24</v>
      </c>
      <c r="C2587" s="14">
        <v>6.01</v>
      </c>
    </row>
    <row r="2588" spans="1:3">
      <c r="A2588" s="9">
        <v>25228</v>
      </c>
      <c r="B2588" s="13">
        <v>6.24</v>
      </c>
      <c r="C2588" s="13">
        <v>6.01</v>
      </c>
    </row>
    <row r="2589" spans="1:3">
      <c r="A2589" s="12">
        <v>25229</v>
      </c>
      <c r="B2589" s="14">
        <v>6.24</v>
      </c>
      <c r="C2589" s="14">
        <v>6.01</v>
      </c>
    </row>
    <row r="2590" spans="1:3">
      <c r="A2590" s="9">
        <v>25230</v>
      </c>
      <c r="B2590" s="13">
        <v>6.26</v>
      </c>
      <c r="C2590" s="13">
        <v>6.03</v>
      </c>
    </row>
    <row r="2591" spans="1:3">
      <c r="A2591" s="12">
        <v>25231</v>
      </c>
      <c r="B2591" s="14">
        <v>6.27</v>
      </c>
      <c r="C2591" s="14">
        <v>6.05</v>
      </c>
    </row>
    <row r="2592" spans="1:3">
      <c r="A2592" s="9">
        <v>25232</v>
      </c>
      <c r="B2592" s="13">
        <v>6.3</v>
      </c>
      <c r="C2592" s="13">
        <v>6.09</v>
      </c>
    </row>
    <row r="2593" spans="1:3">
      <c r="A2593" s="12">
        <v>25233</v>
      </c>
      <c r="B2593" s="14">
        <v>6.38</v>
      </c>
      <c r="C2593" s="14">
        <v>6.14</v>
      </c>
    </row>
    <row r="2594" spans="1:3">
      <c r="A2594" s="9">
        <v>25234</v>
      </c>
      <c r="B2594" s="13">
        <v>6.41</v>
      </c>
      <c r="C2594" s="13">
        <v>6.19</v>
      </c>
    </row>
    <row r="2595" spans="1:3">
      <c r="A2595" s="12">
        <v>25235</v>
      </c>
      <c r="B2595" s="14">
        <v>6.41</v>
      </c>
      <c r="C2595" s="14">
        <v>6.19</v>
      </c>
    </row>
    <row r="2596" spans="1:3">
      <c r="A2596" s="9">
        <v>25236</v>
      </c>
      <c r="B2596" s="13">
        <v>6.41</v>
      </c>
      <c r="C2596" s="13">
        <v>6.19</v>
      </c>
    </row>
    <row r="2597" spans="1:3">
      <c r="A2597" s="12">
        <v>25237</v>
      </c>
      <c r="B2597" s="14">
        <v>6.42</v>
      </c>
      <c r="C2597" s="14">
        <v>6.22</v>
      </c>
    </row>
    <row r="2598" spans="1:3">
      <c r="A2598" s="9">
        <v>25238</v>
      </c>
      <c r="B2598" s="13">
        <v>6.39</v>
      </c>
      <c r="C2598" s="13">
        <v>6.2</v>
      </c>
    </row>
    <row r="2599" spans="1:3">
      <c r="A2599" s="12">
        <v>25239</v>
      </c>
      <c r="B2599" s="14">
        <v>6.41</v>
      </c>
      <c r="C2599" s="14">
        <v>6.19</v>
      </c>
    </row>
    <row r="2600" spans="1:3">
      <c r="A2600" s="9">
        <v>25240</v>
      </c>
      <c r="B2600" s="13">
        <v>6.43</v>
      </c>
      <c r="C2600" s="13">
        <v>6.2</v>
      </c>
    </row>
    <row r="2601" spans="1:3">
      <c r="A2601" s="12">
        <v>25241</v>
      </c>
      <c r="B2601" s="14">
        <v>6.42</v>
      </c>
      <c r="C2601" s="14">
        <v>6.14</v>
      </c>
    </row>
    <row r="2602" spans="1:3">
      <c r="A2602" s="9">
        <v>25242</v>
      </c>
      <c r="B2602" s="13">
        <v>6.42</v>
      </c>
      <c r="C2602" s="13">
        <v>6.14</v>
      </c>
    </row>
    <row r="2603" spans="1:3">
      <c r="A2603" s="12">
        <v>25243</v>
      </c>
      <c r="B2603" s="14">
        <v>6.42</v>
      </c>
      <c r="C2603" s="14">
        <v>6.14</v>
      </c>
    </row>
    <row r="2604" spans="1:3">
      <c r="A2604" s="9">
        <v>25244</v>
      </c>
      <c r="B2604" s="13">
        <v>6.42</v>
      </c>
      <c r="C2604" s="13">
        <v>6.14</v>
      </c>
    </row>
    <row r="2605" spans="1:3">
      <c r="A2605" s="12">
        <v>25245</v>
      </c>
      <c r="B2605" s="14">
        <v>6.4</v>
      </c>
      <c r="C2605" s="14">
        <v>6.1</v>
      </c>
    </row>
    <row r="2606" spans="1:3">
      <c r="A2606" s="9">
        <v>25246</v>
      </c>
      <c r="B2606" s="13">
        <v>6.4</v>
      </c>
      <c r="C2606" s="13">
        <v>6.1</v>
      </c>
    </row>
    <row r="2607" spans="1:3">
      <c r="A2607" s="12">
        <v>25247</v>
      </c>
      <c r="B2607" s="14">
        <v>6.37</v>
      </c>
      <c r="C2607" s="14">
        <v>6.09</v>
      </c>
    </row>
    <row r="2608" spans="1:3">
      <c r="A2608" s="9">
        <v>25248</v>
      </c>
      <c r="B2608" s="13">
        <v>6.38</v>
      </c>
      <c r="C2608" s="13">
        <v>6.11</v>
      </c>
    </row>
    <row r="2609" spans="1:3">
      <c r="A2609" s="12">
        <v>25249</v>
      </c>
      <c r="B2609" s="14">
        <v>6.38</v>
      </c>
      <c r="C2609" s="14">
        <v>6.11</v>
      </c>
    </row>
    <row r="2610" spans="1:3">
      <c r="A2610" s="9">
        <v>25250</v>
      </c>
      <c r="B2610" s="13">
        <v>6.38</v>
      </c>
      <c r="C2610" s="13">
        <v>6.11</v>
      </c>
    </row>
    <row r="2611" spans="1:3">
      <c r="A2611" s="12">
        <v>25251</v>
      </c>
      <c r="B2611" s="14">
        <v>6.4</v>
      </c>
      <c r="C2611" s="14">
        <v>6.14</v>
      </c>
    </row>
    <row r="2612" spans="1:3">
      <c r="A2612" s="9">
        <v>25252</v>
      </c>
      <c r="B2612" s="13">
        <v>6.42</v>
      </c>
      <c r="C2612" s="13">
        <v>6.16</v>
      </c>
    </row>
    <row r="2613" spans="1:3">
      <c r="A2613" s="12">
        <v>25253</v>
      </c>
      <c r="B2613" s="14">
        <v>6.42</v>
      </c>
      <c r="C2613" s="14">
        <v>6.2</v>
      </c>
    </row>
    <row r="2614" spans="1:3">
      <c r="A2614" s="9">
        <v>25254</v>
      </c>
      <c r="B2614" s="13">
        <v>6.43</v>
      </c>
      <c r="C2614" s="13">
        <v>6.23</v>
      </c>
    </row>
    <row r="2615" spans="1:3">
      <c r="A2615" s="12">
        <v>25255</v>
      </c>
      <c r="B2615" s="14">
        <v>6.4</v>
      </c>
      <c r="C2615" s="14">
        <v>6.24</v>
      </c>
    </row>
    <row r="2616" spans="1:3">
      <c r="A2616" s="9">
        <v>25256</v>
      </c>
      <c r="B2616" s="13">
        <v>6.4</v>
      </c>
      <c r="C2616" s="13">
        <v>6.24</v>
      </c>
    </row>
    <row r="2617" spans="1:3">
      <c r="A2617" s="12">
        <v>25257</v>
      </c>
      <c r="B2617" s="14">
        <v>6.4</v>
      </c>
      <c r="C2617" s="14">
        <v>6.24</v>
      </c>
    </row>
    <row r="2618" spans="1:3">
      <c r="A2618" s="9">
        <v>25258</v>
      </c>
      <c r="B2618" s="13">
        <v>6.4</v>
      </c>
      <c r="C2618" s="13">
        <v>6.22</v>
      </c>
    </row>
    <row r="2619" spans="1:3">
      <c r="A2619" s="12">
        <v>25259</v>
      </c>
      <c r="B2619" s="14">
        <v>6.4</v>
      </c>
      <c r="C2619" s="14">
        <v>6.24</v>
      </c>
    </row>
    <row r="2620" spans="1:3">
      <c r="A2620" s="9">
        <v>25260</v>
      </c>
      <c r="B2620" s="13">
        <v>6.4</v>
      </c>
      <c r="C2620" s="13">
        <v>6.24</v>
      </c>
    </row>
    <row r="2621" spans="1:3">
      <c r="A2621" s="12">
        <v>25261</v>
      </c>
      <c r="B2621" s="14">
        <v>6.46</v>
      </c>
      <c r="C2621" s="14">
        <v>6.27</v>
      </c>
    </row>
    <row r="2622" spans="1:3">
      <c r="A2622" s="9">
        <v>25262</v>
      </c>
      <c r="B2622" s="13">
        <v>6.47</v>
      </c>
      <c r="C2622" s="13">
        <v>6.26</v>
      </c>
    </row>
    <row r="2623" spans="1:3">
      <c r="A2623" s="12">
        <v>25263</v>
      </c>
      <c r="B2623" s="14">
        <v>6.47</v>
      </c>
      <c r="C2623" s="14">
        <v>6.26</v>
      </c>
    </row>
    <row r="2624" spans="1:3">
      <c r="A2624" s="9">
        <v>25264</v>
      </c>
      <c r="B2624" s="13">
        <v>6.47</v>
      </c>
      <c r="C2624" s="13">
        <v>6.26</v>
      </c>
    </row>
    <row r="2625" spans="1:3">
      <c r="A2625" s="12">
        <v>25265</v>
      </c>
      <c r="B2625" s="14">
        <v>6.48</v>
      </c>
      <c r="C2625" s="14">
        <v>6.25</v>
      </c>
    </row>
    <row r="2626" spans="1:3">
      <c r="A2626" s="9">
        <v>25266</v>
      </c>
      <c r="B2626" s="13">
        <v>6.44</v>
      </c>
      <c r="C2626" s="13">
        <v>6.24</v>
      </c>
    </row>
    <row r="2627" spans="1:3">
      <c r="A2627" s="12">
        <v>25267</v>
      </c>
      <c r="B2627" s="14">
        <v>6.42</v>
      </c>
      <c r="C2627" s="14">
        <v>6.24</v>
      </c>
    </row>
    <row r="2628" spans="1:3">
      <c r="A2628" s="9">
        <v>25268</v>
      </c>
      <c r="B2628" s="13">
        <v>6.43</v>
      </c>
      <c r="C2628" s="13">
        <v>6.26</v>
      </c>
    </row>
    <row r="2629" spans="1:3">
      <c r="A2629" s="12">
        <v>25269</v>
      </c>
      <c r="B2629" s="14">
        <v>6.43</v>
      </c>
      <c r="C2629" s="14">
        <v>6.27</v>
      </c>
    </row>
    <row r="2630" spans="1:3">
      <c r="A2630" s="9">
        <v>25270</v>
      </c>
      <c r="B2630" s="13">
        <v>6.43</v>
      </c>
      <c r="C2630" s="13">
        <v>6.27</v>
      </c>
    </row>
    <row r="2631" spans="1:3">
      <c r="A2631" s="12">
        <v>25271</v>
      </c>
      <c r="B2631" s="14">
        <v>6.43</v>
      </c>
      <c r="C2631" s="14">
        <v>6.27</v>
      </c>
    </row>
    <row r="2632" spans="1:3">
      <c r="A2632" s="9">
        <v>25272</v>
      </c>
      <c r="B2632" s="13">
        <v>6.41</v>
      </c>
      <c r="C2632" s="13">
        <v>6.27</v>
      </c>
    </row>
    <row r="2633" spans="1:3">
      <c r="A2633" s="12">
        <v>25273</v>
      </c>
      <c r="B2633" s="14">
        <v>6.37</v>
      </c>
      <c r="C2633" s="14">
        <v>6.3</v>
      </c>
    </row>
    <row r="2634" spans="1:3">
      <c r="A2634" s="9">
        <v>25274</v>
      </c>
      <c r="B2634" s="13">
        <v>6.31</v>
      </c>
      <c r="C2634" s="13">
        <v>6.31</v>
      </c>
    </row>
    <row r="2635" spans="1:3">
      <c r="A2635" s="12">
        <v>25275</v>
      </c>
      <c r="B2635" s="14">
        <v>6.32</v>
      </c>
      <c r="C2635" s="14">
        <v>6.32</v>
      </c>
    </row>
    <row r="2636" spans="1:3">
      <c r="A2636" s="9">
        <v>25276</v>
      </c>
      <c r="B2636" s="13">
        <v>6.29</v>
      </c>
      <c r="C2636" s="13">
        <v>6.31</v>
      </c>
    </row>
    <row r="2637" spans="1:3">
      <c r="A2637" s="12">
        <v>25277</v>
      </c>
      <c r="B2637" s="14">
        <v>6.29</v>
      </c>
      <c r="C2637" s="14">
        <v>6.31</v>
      </c>
    </row>
    <row r="2638" spans="1:3">
      <c r="A2638" s="9">
        <v>25278</v>
      </c>
      <c r="B2638" s="13">
        <v>6.29</v>
      </c>
      <c r="C2638" s="13">
        <v>6.31</v>
      </c>
    </row>
    <row r="2639" spans="1:3">
      <c r="A2639" s="12">
        <v>25279</v>
      </c>
      <c r="B2639" s="14">
        <v>6.35</v>
      </c>
      <c r="C2639" s="14">
        <v>6.35</v>
      </c>
    </row>
    <row r="2640" spans="1:3">
      <c r="A2640" s="9">
        <v>25280</v>
      </c>
      <c r="B2640" s="13">
        <v>6.33</v>
      </c>
      <c r="C2640" s="13">
        <v>6.35</v>
      </c>
    </row>
    <row r="2641" spans="1:3">
      <c r="A2641" s="12">
        <v>25281</v>
      </c>
      <c r="B2641" s="14">
        <v>6.3</v>
      </c>
      <c r="C2641" s="14">
        <v>6.32</v>
      </c>
    </row>
    <row r="2642" spans="1:3">
      <c r="A2642" s="9">
        <v>25282</v>
      </c>
      <c r="B2642" s="13">
        <v>6.3</v>
      </c>
      <c r="C2642" s="13">
        <v>6.31</v>
      </c>
    </row>
    <row r="2643" spans="1:3">
      <c r="A2643" s="12">
        <v>25283</v>
      </c>
      <c r="B2643" s="14">
        <v>6.28</v>
      </c>
      <c r="C2643" s="14">
        <v>6.29</v>
      </c>
    </row>
    <row r="2644" spans="1:3">
      <c r="A2644" s="9">
        <v>25284</v>
      </c>
      <c r="B2644" s="13">
        <v>6.28</v>
      </c>
      <c r="C2644" s="13">
        <v>6.29</v>
      </c>
    </row>
    <row r="2645" spans="1:3">
      <c r="A2645" s="12">
        <v>25285</v>
      </c>
      <c r="B2645" s="14">
        <v>6.28</v>
      </c>
      <c r="C2645" s="14">
        <v>6.29</v>
      </c>
    </row>
    <row r="2646" spans="1:3">
      <c r="A2646" s="9">
        <v>25286</v>
      </c>
      <c r="B2646" s="13">
        <v>6.26</v>
      </c>
      <c r="C2646" s="13">
        <v>6.28</v>
      </c>
    </row>
    <row r="2647" spans="1:3">
      <c r="A2647" s="12">
        <v>25287</v>
      </c>
      <c r="B2647" s="14">
        <v>6.27</v>
      </c>
      <c r="C2647" s="14">
        <v>6.3</v>
      </c>
    </row>
    <row r="2648" spans="1:3">
      <c r="A2648" s="9">
        <v>25288</v>
      </c>
      <c r="B2648" s="13">
        <v>6.27</v>
      </c>
      <c r="C2648" s="13">
        <v>6.32</v>
      </c>
    </row>
    <row r="2649" spans="1:3">
      <c r="A2649" s="12">
        <v>25289</v>
      </c>
      <c r="B2649" s="14">
        <v>6.28</v>
      </c>
      <c r="C2649" s="14">
        <v>6.33</v>
      </c>
    </row>
    <row r="2650" spans="1:3">
      <c r="A2650" s="9">
        <v>25290</v>
      </c>
      <c r="B2650" s="13">
        <v>6.27</v>
      </c>
      <c r="C2650" s="13">
        <v>6.3</v>
      </c>
    </row>
    <row r="2651" spans="1:3">
      <c r="A2651" s="12">
        <v>25291</v>
      </c>
      <c r="B2651" s="14">
        <v>6.27</v>
      </c>
      <c r="C2651" s="14">
        <v>6.3</v>
      </c>
    </row>
    <row r="2652" spans="1:3">
      <c r="A2652" s="9">
        <v>25292</v>
      </c>
      <c r="B2652" s="13">
        <v>6.27</v>
      </c>
      <c r="C2652" s="13">
        <v>6.3</v>
      </c>
    </row>
    <row r="2653" spans="1:3">
      <c r="A2653" s="12">
        <v>25293</v>
      </c>
      <c r="B2653" s="14">
        <v>6.27</v>
      </c>
      <c r="C2653" s="14">
        <v>6.3</v>
      </c>
    </row>
    <row r="2654" spans="1:3">
      <c r="A2654" s="9">
        <v>25294</v>
      </c>
      <c r="B2654" s="13">
        <v>6.24</v>
      </c>
      <c r="C2654" s="13">
        <v>6.25</v>
      </c>
    </row>
    <row r="2655" spans="1:3">
      <c r="A2655" s="12">
        <v>25295</v>
      </c>
      <c r="B2655" s="14">
        <v>6.25</v>
      </c>
      <c r="C2655" s="14">
        <v>6.25</v>
      </c>
    </row>
    <row r="2656" spans="1:3">
      <c r="A2656" s="9">
        <v>25296</v>
      </c>
      <c r="B2656" s="13">
        <v>6.25</v>
      </c>
      <c r="C2656" s="13">
        <v>6.26</v>
      </c>
    </row>
    <row r="2657" spans="1:3">
      <c r="A2657" s="12">
        <v>25297</v>
      </c>
      <c r="B2657" s="14">
        <v>6.25</v>
      </c>
      <c r="C2657" s="14">
        <v>6.26</v>
      </c>
    </row>
    <row r="2658" spans="1:3">
      <c r="A2658" s="9">
        <v>25298</v>
      </c>
      <c r="B2658" s="13">
        <v>6.25</v>
      </c>
      <c r="C2658" s="13">
        <v>6.26</v>
      </c>
    </row>
    <row r="2659" spans="1:3">
      <c r="A2659" s="12">
        <v>25299</v>
      </c>
      <c r="B2659" s="14">
        <v>6.25</v>
      </c>
      <c r="C2659" s="14">
        <v>6.26</v>
      </c>
    </row>
    <row r="2660" spans="1:3">
      <c r="A2660" s="9">
        <v>25300</v>
      </c>
      <c r="B2660" s="13">
        <v>6.31</v>
      </c>
      <c r="C2660" s="13">
        <v>6.28</v>
      </c>
    </row>
    <row r="2661" spans="1:3">
      <c r="A2661" s="12">
        <v>25301</v>
      </c>
      <c r="B2661" s="14">
        <v>6.24</v>
      </c>
      <c r="C2661" s="14">
        <v>6.25</v>
      </c>
    </row>
    <row r="2662" spans="1:3">
      <c r="A2662" s="9">
        <v>25302</v>
      </c>
      <c r="B2662" s="13">
        <v>6.23</v>
      </c>
      <c r="C2662" s="13">
        <v>6.19</v>
      </c>
    </row>
    <row r="2663" spans="1:3">
      <c r="A2663" s="12">
        <v>25303</v>
      </c>
      <c r="B2663" s="14">
        <v>6.23</v>
      </c>
      <c r="C2663" s="14">
        <v>6.18</v>
      </c>
    </row>
    <row r="2664" spans="1:3">
      <c r="A2664" s="9">
        <v>25304</v>
      </c>
      <c r="B2664" s="13">
        <v>6.22</v>
      </c>
      <c r="C2664" s="13">
        <v>6.15</v>
      </c>
    </row>
    <row r="2665" spans="1:3">
      <c r="A2665" s="12">
        <v>25305</v>
      </c>
      <c r="B2665" s="14">
        <v>6.22</v>
      </c>
      <c r="C2665" s="14">
        <v>6.15</v>
      </c>
    </row>
    <row r="2666" spans="1:3">
      <c r="A2666" s="9">
        <v>25306</v>
      </c>
      <c r="B2666" s="13">
        <v>6.22</v>
      </c>
      <c r="C2666" s="13">
        <v>6.15</v>
      </c>
    </row>
    <row r="2667" spans="1:3">
      <c r="A2667" s="12">
        <v>25307</v>
      </c>
      <c r="B2667" s="14">
        <v>6.19</v>
      </c>
      <c r="C2667" s="14">
        <v>6.06</v>
      </c>
    </row>
    <row r="2668" spans="1:3">
      <c r="A2668" s="9">
        <v>25308</v>
      </c>
      <c r="B2668" s="13">
        <v>6.25</v>
      </c>
      <c r="C2668" s="13">
        <v>6.11</v>
      </c>
    </row>
    <row r="2669" spans="1:3">
      <c r="A2669" s="12">
        <v>25309</v>
      </c>
      <c r="B2669" s="14">
        <v>6.23</v>
      </c>
      <c r="C2669" s="14">
        <v>6.1</v>
      </c>
    </row>
    <row r="2670" spans="1:3">
      <c r="A2670" s="9">
        <v>25310</v>
      </c>
      <c r="B2670" s="13">
        <v>6.28</v>
      </c>
      <c r="C2670" s="13">
        <v>6.13</v>
      </c>
    </row>
    <row r="2671" spans="1:3">
      <c r="A2671" s="12">
        <v>25311</v>
      </c>
      <c r="B2671" s="14">
        <v>6.29</v>
      </c>
      <c r="C2671" s="14">
        <v>6.16</v>
      </c>
    </row>
    <row r="2672" spans="1:3">
      <c r="A2672" s="9">
        <v>25312</v>
      </c>
      <c r="B2672" s="13">
        <v>6.29</v>
      </c>
      <c r="C2672" s="13">
        <v>6.16</v>
      </c>
    </row>
    <row r="2673" spans="1:3">
      <c r="A2673" s="12">
        <v>25313</v>
      </c>
      <c r="B2673" s="14">
        <v>6.29</v>
      </c>
      <c r="C2673" s="14">
        <v>6.16</v>
      </c>
    </row>
    <row r="2674" spans="1:3">
      <c r="A2674" s="9">
        <v>25314</v>
      </c>
      <c r="B2674" s="13">
        <v>6.29</v>
      </c>
      <c r="C2674" s="13">
        <v>6.14</v>
      </c>
    </row>
    <row r="2675" spans="1:3">
      <c r="A2675" s="12">
        <v>25315</v>
      </c>
      <c r="B2675" s="14">
        <v>6.28</v>
      </c>
      <c r="C2675" s="14">
        <v>6.12</v>
      </c>
    </row>
    <row r="2676" spans="1:3">
      <c r="A2676" s="9">
        <v>25316</v>
      </c>
      <c r="B2676" s="13">
        <v>6.28</v>
      </c>
      <c r="C2676" s="13">
        <v>6.12</v>
      </c>
    </row>
    <row r="2677" spans="1:3">
      <c r="A2677" s="12">
        <v>25317</v>
      </c>
      <c r="B2677" s="14">
        <v>6.29</v>
      </c>
      <c r="C2677" s="14">
        <v>6.14</v>
      </c>
    </row>
    <row r="2678" spans="1:3">
      <c r="A2678" s="9">
        <v>25318</v>
      </c>
      <c r="B2678" s="13">
        <v>6.27</v>
      </c>
      <c r="C2678" s="13">
        <v>6.15</v>
      </c>
    </row>
    <row r="2679" spans="1:3">
      <c r="A2679" s="12">
        <v>25319</v>
      </c>
      <c r="B2679" s="14">
        <v>6.27</v>
      </c>
      <c r="C2679" s="14">
        <v>6.15</v>
      </c>
    </row>
    <row r="2680" spans="1:3">
      <c r="A2680" s="9">
        <v>25320</v>
      </c>
      <c r="B2680" s="13">
        <v>6.27</v>
      </c>
      <c r="C2680" s="13">
        <v>6.15</v>
      </c>
    </row>
    <row r="2681" spans="1:3">
      <c r="A2681" s="12">
        <v>25321</v>
      </c>
      <c r="B2681" s="14">
        <v>6.26</v>
      </c>
      <c r="C2681" s="14">
        <v>6.19</v>
      </c>
    </row>
    <row r="2682" spans="1:3">
      <c r="A2682" s="9">
        <v>25322</v>
      </c>
      <c r="B2682" s="13">
        <v>6.26</v>
      </c>
      <c r="C2682" s="13">
        <v>6.21</v>
      </c>
    </row>
    <row r="2683" spans="1:3">
      <c r="A2683" s="12">
        <v>25323</v>
      </c>
      <c r="B2683" s="14">
        <v>6.26</v>
      </c>
      <c r="C2683" s="14">
        <v>6.2</v>
      </c>
    </row>
    <row r="2684" spans="1:3">
      <c r="A2684" s="9">
        <v>25324</v>
      </c>
      <c r="B2684" s="13">
        <v>6.32</v>
      </c>
      <c r="C2684" s="13">
        <v>6.25</v>
      </c>
    </row>
    <row r="2685" spans="1:3">
      <c r="A2685" s="12">
        <v>25325</v>
      </c>
      <c r="B2685" s="14">
        <v>6.33</v>
      </c>
      <c r="C2685" s="14">
        <v>6.23</v>
      </c>
    </row>
    <row r="2686" spans="1:3">
      <c r="A2686" s="9">
        <v>25326</v>
      </c>
      <c r="B2686" s="13">
        <v>6.33</v>
      </c>
      <c r="C2686" s="13">
        <v>6.23</v>
      </c>
    </row>
    <row r="2687" spans="1:3">
      <c r="A2687" s="12">
        <v>25327</v>
      </c>
      <c r="B2687" s="14">
        <v>6.33</v>
      </c>
      <c r="C2687" s="14">
        <v>6.23</v>
      </c>
    </row>
    <row r="2688" spans="1:3">
      <c r="A2688" s="9">
        <v>25328</v>
      </c>
      <c r="B2688" s="13">
        <v>6.31</v>
      </c>
      <c r="C2688" s="13">
        <v>6.19</v>
      </c>
    </row>
    <row r="2689" spans="1:3">
      <c r="A2689" s="12">
        <v>25329</v>
      </c>
      <c r="B2689" s="14">
        <v>6.32</v>
      </c>
      <c r="C2689" s="14">
        <v>6.22</v>
      </c>
    </row>
    <row r="2690" spans="1:3">
      <c r="A2690" s="9">
        <v>25330</v>
      </c>
      <c r="B2690" s="13">
        <v>6.33</v>
      </c>
      <c r="C2690" s="13">
        <v>6.22</v>
      </c>
    </row>
    <row r="2691" spans="1:3">
      <c r="A2691" s="12">
        <v>25331</v>
      </c>
      <c r="B2691" s="14">
        <v>6.34</v>
      </c>
      <c r="C2691" s="14">
        <v>6.2</v>
      </c>
    </row>
    <row r="2692" spans="1:3">
      <c r="A2692" s="9">
        <v>25332</v>
      </c>
      <c r="B2692" s="13">
        <v>6.42</v>
      </c>
      <c r="C2692" s="13">
        <v>6.23</v>
      </c>
    </row>
    <row r="2693" spans="1:3">
      <c r="A2693" s="12">
        <v>25333</v>
      </c>
      <c r="B2693" s="14">
        <v>6.42</v>
      </c>
      <c r="C2693" s="14">
        <v>6.23</v>
      </c>
    </row>
    <row r="2694" spans="1:3">
      <c r="A2694" s="9">
        <v>25334</v>
      </c>
      <c r="B2694" s="13">
        <v>6.42</v>
      </c>
      <c r="C2694" s="13">
        <v>6.23</v>
      </c>
    </row>
    <row r="2695" spans="1:3">
      <c r="A2695" s="12">
        <v>25335</v>
      </c>
      <c r="B2695" s="14">
        <v>6.45</v>
      </c>
      <c r="C2695" s="14">
        <v>6.27</v>
      </c>
    </row>
    <row r="2696" spans="1:3">
      <c r="A2696" s="9">
        <v>25336</v>
      </c>
      <c r="B2696" s="13">
        <v>6.42</v>
      </c>
      <c r="C2696" s="13">
        <v>6.25</v>
      </c>
    </row>
    <row r="2697" spans="1:3">
      <c r="A2697" s="12">
        <v>25337</v>
      </c>
      <c r="B2697" s="14">
        <v>6.38</v>
      </c>
      <c r="C2697" s="14">
        <v>6.24</v>
      </c>
    </row>
    <row r="2698" spans="1:3">
      <c r="A2698" s="9">
        <v>25338</v>
      </c>
      <c r="B2698" s="13">
        <v>6.4</v>
      </c>
      <c r="C2698" s="13">
        <v>6.26</v>
      </c>
    </row>
    <row r="2699" spans="1:3">
      <c r="A2699" s="12">
        <v>25339</v>
      </c>
      <c r="B2699" s="14">
        <v>6.43</v>
      </c>
      <c r="C2699" s="14">
        <v>6.31</v>
      </c>
    </row>
    <row r="2700" spans="1:3">
      <c r="A2700" s="9">
        <v>25340</v>
      </c>
      <c r="B2700" s="13">
        <v>6.43</v>
      </c>
      <c r="C2700" s="13">
        <v>6.31</v>
      </c>
    </row>
    <row r="2701" spans="1:3">
      <c r="A2701" s="12">
        <v>25341</v>
      </c>
      <c r="B2701" s="14">
        <v>6.43</v>
      </c>
      <c r="C2701" s="14">
        <v>6.31</v>
      </c>
    </row>
    <row r="2702" spans="1:3">
      <c r="A2702" s="9">
        <v>25342</v>
      </c>
      <c r="B2702" s="13">
        <v>6.46</v>
      </c>
      <c r="C2702" s="13">
        <v>6.36</v>
      </c>
    </row>
    <row r="2703" spans="1:3">
      <c r="A2703" s="12">
        <v>25343</v>
      </c>
      <c r="B2703" s="14">
        <v>6.44</v>
      </c>
      <c r="C2703" s="14">
        <v>6.36</v>
      </c>
    </row>
    <row r="2704" spans="1:3">
      <c r="A2704" s="9">
        <v>25344</v>
      </c>
      <c r="B2704" s="13">
        <v>6.39</v>
      </c>
      <c r="C2704" s="13">
        <v>6.36</v>
      </c>
    </row>
    <row r="2705" spans="1:3">
      <c r="A2705" s="12">
        <v>25345</v>
      </c>
      <c r="B2705" s="14">
        <v>6.4</v>
      </c>
      <c r="C2705" s="14">
        <v>6.36</v>
      </c>
    </row>
    <row r="2706" spans="1:3">
      <c r="A2706" s="9">
        <v>25346</v>
      </c>
      <c r="B2706" s="13">
        <v>6.43</v>
      </c>
      <c r="C2706" s="13">
        <v>6.38</v>
      </c>
    </row>
    <row r="2707" spans="1:3">
      <c r="A2707" s="12">
        <v>25347</v>
      </c>
      <c r="B2707" s="14">
        <v>6.43</v>
      </c>
      <c r="C2707" s="14">
        <v>6.38</v>
      </c>
    </row>
    <row r="2708" spans="1:3">
      <c r="A2708" s="9">
        <v>25348</v>
      </c>
      <c r="B2708" s="13">
        <v>6.43</v>
      </c>
      <c r="C2708" s="13">
        <v>6.38</v>
      </c>
    </row>
    <row r="2709" spans="1:3">
      <c r="A2709" s="12">
        <v>25349</v>
      </c>
      <c r="B2709" s="14">
        <v>6.48</v>
      </c>
      <c r="C2709" s="14">
        <v>6.44</v>
      </c>
    </row>
    <row r="2710" spans="1:3">
      <c r="A2710" s="9">
        <v>25350</v>
      </c>
      <c r="B2710" s="13">
        <v>6.58</v>
      </c>
      <c r="C2710" s="13">
        <v>6.54</v>
      </c>
    </row>
    <row r="2711" spans="1:3">
      <c r="A2711" s="12">
        <v>25351</v>
      </c>
      <c r="B2711" s="14">
        <v>6.63</v>
      </c>
      <c r="C2711" s="14">
        <v>6.5600000000000005</v>
      </c>
    </row>
    <row r="2712" spans="1:3">
      <c r="A2712" s="9">
        <v>25352</v>
      </c>
      <c r="B2712" s="13">
        <v>6.64</v>
      </c>
      <c r="C2712" s="13">
        <v>6.5600000000000005</v>
      </c>
    </row>
    <row r="2713" spans="1:3">
      <c r="A2713" s="12">
        <v>25353</v>
      </c>
      <c r="B2713" s="14">
        <v>6.64</v>
      </c>
      <c r="C2713" s="14">
        <v>6.5600000000000005</v>
      </c>
    </row>
    <row r="2714" spans="1:3">
      <c r="A2714" s="9">
        <v>25354</v>
      </c>
      <c r="B2714" s="13">
        <v>6.64</v>
      </c>
      <c r="C2714" s="13">
        <v>6.5600000000000005</v>
      </c>
    </row>
    <row r="2715" spans="1:3">
      <c r="A2715" s="12">
        <v>25355</v>
      </c>
      <c r="B2715" s="14">
        <v>6.64</v>
      </c>
      <c r="C2715" s="14">
        <v>6.5600000000000005</v>
      </c>
    </row>
    <row r="2716" spans="1:3">
      <c r="A2716" s="9">
        <v>25356</v>
      </c>
      <c r="B2716" s="13">
        <v>6.65</v>
      </c>
      <c r="C2716" s="13">
        <v>6.5600000000000005</v>
      </c>
    </row>
    <row r="2717" spans="1:3">
      <c r="A2717" s="12">
        <v>25357</v>
      </c>
      <c r="B2717" s="14">
        <v>6.6899999999999995</v>
      </c>
      <c r="C2717" s="14">
        <v>6.55</v>
      </c>
    </row>
    <row r="2718" spans="1:3">
      <c r="A2718" s="9">
        <v>25358</v>
      </c>
      <c r="B2718" s="13">
        <v>6.78</v>
      </c>
      <c r="C2718" s="13">
        <v>6.5600000000000005</v>
      </c>
    </row>
    <row r="2719" spans="1:3">
      <c r="A2719" s="12">
        <v>25359</v>
      </c>
      <c r="B2719" s="14">
        <v>6.91</v>
      </c>
      <c r="C2719" s="14">
        <v>6.54</v>
      </c>
    </row>
    <row r="2720" spans="1:3">
      <c r="A2720" s="9">
        <v>25360</v>
      </c>
      <c r="B2720" s="13">
        <v>6.9399999999999995</v>
      </c>
      <c r="C2720" s="13">
        <v>6.52</v>
      </c>
    </row>
    <row r="2721" spans="1:3">
      <c r="A2721" s="12">
        <v>25361</v>
      </c>
      <c r="B2721" s="14">
        <v>6.9399999999999995</v>
      </c>
      <c r="C2721" s="14">
        <v>6.52</v>
      </c>
    </row>
    <row r="2722" spans="1:3">
      <c r="A2722" s="9">
        <v>25362</v>
      </c>
      <c r="B2722" s="13">
        <v>6.9399999999999995</v>
      </c>
      <c r="C2722" s="13">
        <v>6.52</v>
      </c>
    </row>
    <row r="2723" spans="1:3">
      <c r="A2723" s="12">
        <v>25363</v>
      </c>
      <c r="B2723" s="14">
        <v>7.18</v>
      </c>
      <c r="C2723" s="14">
        <v>6.59</v>
      </c>
    </row>
    <row r="2724" spans="1:3">
      <c r="A2724" s="9">
        <v>25364</v>
      </c>
      <c r="B2724" s="13">
        <v>7.08</v>
      </c>
      <c r="C2724" s="13">
        <v>6.5600000000000005</v>
      </c>
    </row>
    <row r="2725" spans="1:3">
      <c r="A2725" s="12">
        <v>25365</v>
      </c>
      <c r="B2725" s="14">
        <v>7.15</v>
      </c>
      <c r="C2725" s="14">
        <v>6.5600000000000005</v>
      </c>
    </row>
    <row r="2726" spans="1:3">
      <c r="A2726" s="9">
        <v>25366</v>
      </c>
      <c r="B2726" s="13">
        <v>7.07</v>
      </c>
      <c r="C2726" s="13">
        <v>6.54</v>
      </c>
    </row>
    <row r="2727" spans="1:3">
      <c r="A2727" s="12">
        <v>25367</v>
      </c>
      <c r="B2727" s="14">
        <v>6.96</v>
      </c>
      <c r="C2727" s="14">
        <v>6.51</v>
      </c>
    </row>
    <row r="2728" spans="1:3">
      <c r="A2728" s="9">
        <v>25368</v>
      </c>
      <c r="B2728" s="13">
        <v>6.96</v>
      </c>
      <c r="C2728" s="13">
        <v>6.51</v>
      </c>
    </row>
    <row r="2729" spans="1:3">
      <c r="A2729" s="12">
        <v>25369</v>
      </c>
      <c r="B2729" s="14">
        <v>6.96</v>
      </c>
      <c r="C2729" s="14">
        <v>6.51</v>
      </c>
    </row>
    <row r="2730" spans="1:3">
      <c r="A2730" s="9">
        <v>25370</v>
      </c>
      <c r="B2730" s="13">
        <v>6.85</v>
      </c>
      <c r="C2730" s="13">
        <v>6.49</v>
      </c>
    </row>
    <row r="2731" spans="1:3">
      <c r="A2731" s="12">
        <v>25371</v>
      </c>
      <c r="B2731" s="14">
        <v>6.85</v>
      </c>
      <c r="C2731" s="14">
        <v>6.52</v>
      </c>
    </row>
    <row r="2732" spans="1:3">
      <c r="A2732" s="9">
        <v>25372</v>
      </c>
      <c r="B2732" s="13">
        <v>6.87</v>
      </c>
      <c r="C2732" s="13">
        <v>6.53</v>
      </c>
    </row>
    <row r="2733" spans="1:3">
      <c r="A2733" s="12">
        <v>25373</v>
      </c>
      <c r="B2733" s="14">
        <v>6.95</v>
      </c>
      <c r="C2733" s="14">
        <v>6.57</v>
      </c>
    </row>
    <row r="2734" spans="1:3">
      <c r="A2734" s="9">
        <v>25374</v>
      </c>
      <c r="B2734" s="13">
        <v>7.05</v>
      </c>
      <c r="C2734" s="13">
        <v>6.59</v>
      </c>
    </row>
    <row r="2735" spans="1:3">
      <c r="A2735" s="12">
        <v>25375</v>
      </c>
      <c r="B2735" s="14">
        <v>7.05</v>
      </c>
      <c r="C2735" s="14">
        <v>6.59</v>
      </c>
    </row>
    <row r="2736" spans="1:3">
      <c r="A2736" s="9">
        <v>25376</v>
      </c>
      <c r="B2736" s="13">
        <v>7.05</v>
      </c>
      <c r="C2736" s="13">
        <v>6.59</v>
      </c>
    </row>
    <row r="2737" spans="1:3">
      <c r="A2737" s="12">
        <v>25377</v>
      </c>
      <c r="B2737" s="14">
        <v>7.1</v>
      </c>
      <c r="C2737" s="14">
        <v>6.6</v>
      </c>
    </row>
    <row r="2738" spans="1:3">
      <c r="A2738" s="9">
        <v>25378</v>
      </c>
      <c r="B2738" s="13">
        <v>7.24</v>
      </c>
      <c r="C2738" s="13">
        <v>6.63</v>
      </c>
    </row>
    <row r="2739" spans="1:3">
      <c r="A2739" s="12">
        <v>25379</v>
      </c>
      <c r="B2739" s="14">
        <v>7.3</v>
      </c>
      <c r="C2739" s="14">
        <v>6.63</v>
      </c>
    </row>
    <row r="2740" spans="1:3">
      <c r="A2740" s="9">
        <v>25380</v>
      </c>
      <c r="B2740" s="13">
        <v>7.29</v>
      </c>
      <c r="C2740" s="13">
        <v>6.62</v>
      </c>
    </row>
    <row r="2741" spans="1:3">
      <c r="A2741" s="12">
        <v>25381</v>
      </c>
      <c r="B2741" s="14">
        <v>7.39</v>
      </c>
      <c r="C2741" s="14">
        <v>6.66</v>
      </c>
    </row>
    <row r="2742" spans="1:3">
      <c r="A2742" s="9">
        <v>25382</v>
      </c>
      <c r="B2742" s="13">
        <v>7.39</v>
      </c>
      <c r="C2742" s="13">
        <v>6.66</v>
      </c>
    </row>
    <row r="2743" spans="1:3">
      <c r="A2743" s="12">
        <v>25383</v>
      </c>
      <c r="B2743" s="14">
        <v>7.39</v>
      </c>
      <c r="C2743" s="14">
        <v>6.66</v>
      </c>
    </row>
    <row r="2744" spans="1:3">
      <c r="A2744" s="9">
        <v>25384</v>
      </c>
      <c r="B2744" s="13">
        <v>7.58</v>
      </c>
      <c r="C2744" s="13">
        <v>6.73</v>
      </c>
    </row>
    <row r="2745" spans="1:3">
      <c r="A2745" s="12">
        <v>25385</v>
      </c>
      <c r="B2745" s="14">
        <v>7.67</v>
      </c>
      <c r="C2745" s="14">
        <v>6.75</v>
      </c>
    </row>
    <row r="2746" spans="1:3">
      <c r="A2746" s="9">
        <v>25386</v>
      </c>
      <c r="B2746" s="13">
        <v>7.77</v>
      </c>
      <c r="C2746" s="13">
        <v>6.77</v>
      </c>
    </row>
    <row r="2747" spans="1:3">
      <c r="A2747" s="12">
        <v>25387</v>
      </c>
      <c r="B2747" s="14">
        <v>7.73</v>
      </c>
      <c r="C2747" s="14">
        <v>6.75</v>
      </c>
    </row>
    <row r="2748" spans="1:3">
      <c r="A2748" s="9">
        <v>25388</v>
      </c>
      <c r="B2748" s="13">
        <v>7.73</v>
      </c>
      <c r="C2748" s="13">
        <v>6.75</v>
      </c>
    </row>
    <row r="2749" spans="1:3">
      <c r="A2749" s="12">
        <v>25389</v>
      </c>
      <c r="B2749" s="14">
        <v>7.73</v>
      </c>
      <c r="C2749" s="14">
        <v>6.75</v>
      </c>
    </row>
    <row r="2750" spans="1:3">
      <c r="A2750" s="9">
        <v>25390</v>
      </c>
      <c r="B2750" s="13">
        <v>7.73</v>
      </c>
      <c r="C2750" s="13">
        <v>6.75</v>
      </c>
    </row>
    <row r="2751" spans="1:3">
      <c r="A2751" s="12">
        <v>25391</v>
      </c>
      <c r="B2751" s="14">
        <v>7.76</v>
      </c>
      <c r="C2751" s="14">
        <v>6.76</v>
      </c>
    </row>
    <row r="2752" spans="1:3">
      <c r="A2752" s="9">
        <v>25392</v>
      </c>
      <c r="B2752" s="13">
        <v>7.71</v>
      </c>
      <c r="C2752" s="13">
        <v>6.79</v>
      </c>
    </row>
    <row r="2753" spans="1:3">
      <c r="A2753" s="12">
        <v>25393</v>
      </c>
      <c r="B2753" s="14">
        <v>7.76</v>
      </c>
      <c r="C2753" s="14">
        <v>6.82</v>
      </c>
    </row>
    <row r="2754" spans="1:3">
      <c r="A2754" s="9">
        <v>25394</v>
      </c>
      <c r="B2754" s="13">
        <v>7.68</v>
      </c>
      <c r="C2754" s="13">
        <v>6.78</v>
      </c>
    </row>
    <row r="2755" spans="1:3">
      <c r="A2755" s="12">
        <v>25395</v>
      </c>
      <c r="B2755" s="14">
        <v>7.5</v>
      </c>
      <c r="C2755" s="14">
        <v>6.64</v>
      </c>
    </row>
    <row r="2756" spans="1:3">
      <c r="A2756" s="9">
        <v>25396</v>
      </c>
      <c r="B2756" s="13">
        <v>7.5</v>
      </c>
      <c r="C2756" s="13">
        <v>6.64</v>
      </c>
    </row>
    <row r="2757" spans="1:3">
      <c r="A2757" s="12">
        <v>25397</v>
      </c>
      <c r="B2757" s="14">
        <v>7.5</v>
      </c>
      <c r="C2757" s="14">
        <v>6.64</v>
      </c>
    </row>
    <row r="2758" spans="1:3">
      <c r="A2758" s="9">
        <v>25398</v>
      </c>
      <c r="B2758" s="13">
        <v>7.59</v>
      </c>
      <c r="C2758" s="13">
        <v>6.6899999999999995</v>
      </c>
    </row>
    <row r="2759" spans="1:3">
      <c r="A2759" s="12">
        <v>25399</v>
      </c>
      <c r="B2759" s="14">
        <v>7.6</v>
      </c>
      <c r="C2759" s="14">
        <v>6.72</v>
      </c>
    </row>
    <row r="2760" spans="1:3">
      <c r="A2760" s="9">
        <v>25400</v>
      </c>
      <c r="B2760" s="13">
        <v>7.48</v>
      </c>
      <c r="C2760" s="13">
        <v>6.67</v>
      </c>
    </row>
    <row r="2761" spans="1:3">
      <c r="A2761" s="12">
        <v>25401</v>
      </c>
      <c r="B2761" s="14">
        <v>7.49</v>
      </c>
      <c r="C2761" s="14">
        <v>6.6899999999999995</v>
      </c>
    </row>
    <row r="2762" spans="1:3">
      <c r="A2762" s="9">
        <v>25402</v>
      </c>
      <c r="B2762" s="13">
        <v>7.5</v>
      </c>
      <c r="C2762" s="13">
        <v>6.7</v>
      </c>
    </row>
    <row r="2763" spans="1:3">
      <c r="A2763" s="12">
        <v>25403</v>
      </c>
      <c r="B2763" s="14">
        <v>7.5</v>
      </c>
      <c r="C2763" s="14">
        <v>6.7</v>
      </c>
    </row>
    <row r="2764" spans="1:3">
      <c r="A2764" s="9">
        <v>25404</v>
      </c>
      <c r="B2764" s="13">
        <v>7.5</v>
      </c>
      <c r="C2764" s="13">
        <v>6.7</v>
      </c>
    </row>
    <row r="2765" spans="1:3">
      <c r="A2765" s="12">
        <v>25405</v>
      </c>
      <c r="B2765" s="14">
        <v>7.5</v>
      </c>
      <c r="C2765" s="14">
        <v>6.7</v>
      </c>
    </row>
    <row r="2766" spans="1:3">
      <c r="A2766" s="9">
        <v>25406</v>
      </c>
      <c r="B2766" s="13">
        <v>7.53</v>
      </c>
      <c r="C2766" s="13">
        <v>6.66</v>
      </c>
    </row>
    <row r="2767" spans="1:3">
      <c r="A2767" s="12">
        <v>25407</v>
      </c>
      <c r="B2767" s="14">
        <v>7.53</v>
      </c>
      <c r="C2767" s="14">
        <v>6.68</v>
      </c>
    </row>
    <row r="2768" spans="1:3">
      <c r="A2768" s="9">
        <v>25408</v>
      </c>
      <c r="B2768" s="13">
        <v>7.53</v>
      </c>
      <c r="C2768" s="13">
        <v>6.7</v>
      </c>
    </row>
    <row r="2769" spans="1:3">
      <c r="A2769" s="12">
        <v>25409</v>
      </c>
      <c r="B2769" s="14">
        <v>7.54</v>
      </c>
      <c r="C2769" s="14">
        <v>6.71</v>
      </c>
    </row>
    <row r="2770" spans="1:3">
      <c r="A2770" s="9">
        <v>25410</v>
      </c>
      <c r="B2770" s="13">
        <v>7.54</v>
      </c>
      <c r="C2770" s="13">
        <v>6.71</v>
      </c>
    </row>
    <row r="2771" spans="1:3">
      <c r="A2771" s="12">
        <v>25411</v>
      </c>
      <c r="B2771" s="14">
        <v>7.54</v>
      </c>
      <c r="C2771" s="14">
        <v>6.71</v>
      </c>
    </row>
    <row r="2772" spans="1:3">
      <c r="A2772" s="9">
        <v>25412</v>
      </c>
      <c r="B2772" s="13">
        <v>7.6</v>
      </c>
      <c r="C2772" s="13">
        <v>6.73</v>
      </c>
    </row>
    <row r="2773" spans="1:3">
      <c r="A2773" s="12">
        <v>25413</v>
      </c>
      <c r="B2773" s="14">
        <v>7.59</v>
      </c>
      <c r="C2773" s="14">
        <v>6.72</v>
      </c>
    </row>
    <row r="2774" spans="1:3">
      <c r="A2774" s="9">
        <v>25414</v>
      </c>
      <c r="B2774" s="13">
        <v>7.5600000000000005</v>
      </c>
      <c r="C2774" s="13">
        <v>6.72</v>
      </c>
    </row>
    <row r="2775" spans="1:3">
      <c r="A2775" s="12">
        <v>25415</v>
      </c>
      <c r="B2775" s="14">
        <v>7.57</v>
      </c>
      <c r="C2775" s="14">
        <v>6.66</v>
      </c>
    </row>
    <row r="2776" spans="1:3">
      <c r="A2776" s="9">
        <v>25416</v>
      </c>
      <c r="B2776" s="13">
        <v>7.58</v>
      </c>
      <c r="C2776" s="13">
        <v>6.66</v>
      </c>
    </row>
    <row r="2777" spans="1:3">
      <c r="A2777" s="12">
        <v>25417</v>
      </c>
      <c r="B2777" s="14">
        <v>7.58</v>
      </c>
      <c r="C2777" s="14">
        <v>6.66</v>
      </c>
    </row>
    <row r="2778" spans="1:3">
      <c r="A2778" s="9">
        <v>25418</v>
      </c>
      <c r="B2778" s="13">
        <v>7.58</v>
      </c>
      <c r="C2778" s="13">
        <v>6.66</v>
      </c>
    </row>
    <row r="2779" spans="1:3">
      <c r="A2779" s="12">
        <v>25419</v>
      </c>
      <c r="B2779" s="14">
        <v>7.5</v>
      </c>
      <c r="C2779" s="14">
        <v>6.63</v>
      </c>
    </row>
    <row r="2780" spans="1:3">
      <c r="A2780" s="9">
        <v>25420</v>
      </c>
      <c r="B2780" s="13">
        <v>7.45</v>
      </c>
      <c r="C2780" s="13">
        <v>6.6</v>
      </c>
    </row>
    <row r="2781" spans="1:3">
      <c r="A2781" s="12">
        <v>25421</v>
      </c>
      <c r="B2781" s="14">
        <v>7.47</v>
      </c>
      <c r="C2781" s="14">
        <v>6.62</v>
      </c>
    </row>
    <row r="2782" spans="1:3">
      <c r="A2782" s="9">
        <v>25422</v>
      </c>
      <c r="B2782" s="13">
        <v>7.47</v>
      </c>
      <c r="C2782" s="13">
        <v>6.63</v>
      </c>
    </row>
    <row r="2783" spans="1:3">
      <c r="A2783" s="12">
        <v>25423</v>
      </c>
      <c r="B2783" s="14">
        <v>7.51</v>
      </c>
      <c r="C2783" s="14">
        <v>6.64</v>
      </c>
    </row>
    <row r="2784" spans="1:3">
      <c r="A2784" s="9">
        <v>25424</v>
      </c>
      <c r="B2784" s="13">
        <v>7.51</v>
      </c>
      <c r="C2784" s="13">
        <v>6.64</v>
      </c>
    </row>
    <row r="2785" spans="1:3">
      <c r="A2785" s="12">
        <v>25425</v>
      </c>
      <c r="B2785" s="14">
        <v>7.51</v>
      </c>
      <c r="C2785" s="14">
        <v>6.64</v>
      </c>
    </row>
    <row r="2786" spans="1:3">
      <c r="A2786" s="9">
        <v>25426</v>
      </c>
      <c r="B2786" s="13">
        <v>7.58</v>
      </c>
      <c r="C2786" s="13">
        <v>6.6899999999999995</v>
      </c>
    </row>
    <row r="2787" spans="1:3">
      <c r="A2787" s="12">
        <v>25427</v>
      </c>
      <c r="B2787" s="14">
        <v>7.62</v>
      </c>
      <c r="C2787" s="14">
        <v>6.7</v>
      </c>
    </row>
    <row r="2788" spans="1:3">
      <c r="A2788" s="9">
        <v>25428</v>
      </c>
      <c r="B2788" s="13">
        <v>7.63</v>
      </c>
      <c r="C2788" s="13">
        <v>6.7</v>
      </c>
    </row>
    <row r="2789" spans="1:3">
      <c r="A2789" s="12">
        <v>25429</v>
      </c>
      <c r="B2789" s="14">
        <v>7.54</v>
      </c>
      <c r="C2789" s="14">
        <v>6.68</v>
      </c>
    </row>
    <row r="2790" spans="1:3">
      <c r="A2790" s="9">
        <v>25430</v>
      </c>
      <c r="B2790" s="13">
        <v>7.54</v>
      </c>
      <c r="C2790" s="13">
        <v>6.68</v>
      </c>
    </row>
    <row r="2791" spans="1:3">
      <c r="A2791" s="12">
        <v>25431</v>
      </c>
      <c r="B2791" s="14">
        <v>7.54</v>
      </c>
      <c r="C2791" s="14">
        <v>6.68</v>
      </c>
    </row>
    <row r="2792" spans="1:3">
      <c r="A2792" s="9">
        <v>25432</v>
      </c>
      <c r="B2792" s="13">
        <v>7.54</v>
      </c>
      <c r="C2792" s="13">
        <v>6.68</v>
      </c>
    </row>
    <row r="2793" spans="1:3">
      <c r="A2793" s="12">
        <v>25433</v>
      </c>
      <c r="B2793" s="14">
        <v>7.44</v>
      </c>
      <c r="C2793" s="14">
        <v>6.66</v>
      </c>
    </row>
    <row r="2794" spans="1:3">
      <c r="A2794" s="9">
        <v>25434</v>
      </c>
      <c r="B2794" s="13">
        <v>7.41</v>
      </c>
      <c r="C2794" s="13">
        <v>6.65</v>
      </c>
    </row>
    <row r="2795" spans="1:3">
      <c r="A2795" s="12">
        <v>25435</v>
      </c>
      <c r="B2795" s="14">
        <v>7.41</v>
      </c>
      <c r="C2795" s="14">
        <v>6.66</v>
      </c>
    </row>
    <row r="2796" spans="1:3">
      <c r="A2796" s="9">
        <v>25436</v>
      </c>
      <c r="B2796" s="13">
        <v>7.45</v>
      </c>
      <c r="C2796" s="13">
        <v>6.68</v>
      </c>
    </row>
    <row r="2797" spans="1:3">
      <c r="A2797" s="12">
        <v>25437</v>
      </c>
      <c r="B2797" s="14">
        <v>7.53</v>
      </c>
      <c r="C2797" s="14">
        <v>6.71</v>
      </c>
    </row>
    <row r="2798" spans="1:3">
      <c r="A2798" s="9">
        <v>25438</v>
      </c>
      <c r="B2798" s="13">
        <v>7.53</v>
      </c>
      <c r="C2798" s="13">
        <v>6.71</v>
      </c>
    </row>
    <row r="2799" spans="1:3">
      <c r="A2799" s="12">
        <v>25439</v>
      </c>
      <c r="B2799" s="14">
        <v>7.53</v>
      </c>
      <c r="C2799" s="14">
        <v>6.71</v>
      </c>
    </row>
    <row r="2800" spans="1:3">
      <c r="A2800" s="9">
        <v>25440</v>
      </c>
      <c r="B2800" s="13">
        <v>7.57</v>
      </c>
      <c r="C2800" s="13">
        <v>6.72</v>
      </c>
    </row>
    <row r="2801" spans="1:3">
      <c r="A2801" s="12">
        <v>25441</v>
      </c>
      <c r="B2801" s="14">
        <v>7.63</v>
      </c>
      <c r="C2801" s="14">
        <v>6.76</v>
      </c>
    </row>
    <row r="2802" spans="1:3">
      <c r="A2802" s="9">
        <v>25442</v>
      </c>
      <c r="B2802" s="13">
        <v>7.64</v>
      </c>
      <c r="C2802" s="13">
        <v>6.79</v>
      </c>
    </row>
    <row r="2803" spans="1:3">
      <c r="A2803" s="12">
        <v>25443</v>
      </c>
      <c r="B2803" s="14">
        <v>7.68</v>
      </c>
      <c r="C2803" s="14">
        <v>6.83</v>
      </c>
    </row>
    <row r="2804" spans="1:3">
      <c r="A2804" s="9">
        <v>25444</v>
      </c>
      <c r="B2804" s="13">
        <v>7.64</v>
      </c>
      <c r="C2804" s="13">
        <v>6.83</v>
      </c>
    </row>
    <row r="2805" spans="1:3">
      <c r="A2805" s="12">
        <v>25445</v>
      </c>
      <c r="B2805" s="14">
        <v>7.64</v>
      </c>
      <c r="C2805" s="14">
        <v>6.83</v>
      </c>
    </row>
    <row r="2806" spans="1:3">
      <c r="A2806" s="9">
        <v>25446</v>
      </c>
      <c r="B2806" s="13">
        <v>7.64</v>
      </c>
      <c r="C2806" s="13">
        <v>6.83</v>
      </c>
    </row>
    <row r="2807" spans="1:3">
      <c r="A2807" s="12">
        <v>25447</v>
      </c>
      <c r="B2807" s="14">
        <v>7.64</v>
      </c>
      <c r="C2807" s="14">
        <v>6.83</v>
      </c>
    </row>
    <row r="2808" spans="1:3">
      <c r="A2808" s="9">
        <v>25448</v>
      </c>
      <c r="B2808" s="13">
        <v>7.7</v>
      </c>
      <c r="C2808" s="13">
        <v>6.87</v>
      </c>
    </row>
    <row r="2809" spans="1:3">
      <c r="A2809" s="12">
        <v>25449</v>
      </c>
      <c r="B2809" s="14">
        <v>7.76</v>
      </c>
      <c r="C2809" s="14">
        <v>6.9399999999999995</v>
      </c>
    </row>
    <row r="2810" spans="1:3">
      <c r="A2810" s="9">
        <v>25450</v>
      </c>
      <c r="B2810" s="13">
        <v>7.75</v>
      </c>
      <c r="C2810" s="13">
        <v>6.96</v>
      </c>
    </row>
    <row r="2811" spans="1:3">
      <c r="A2811" s="12">
        <v>25451</v>
      </c>
      <c r="B2811" s="14">
        <v>7.74</v>
      </c>
      <c r="C2811" s="14">
        <v>6.99</v>
      </c>
    </row>
    <row r="2812" spans="1:3">
      <c r="A2812" s="9">
        <v>25452</v>
      </c>
      <c r="B2812" s="13">
        <v>7.74</v>
      </c>
      <c r="C2812" s="13">
        <v>6.99</v>
      </c>
    </row>
    <row r="2813" spans="1:3">
      <c r="A2813" s="12">
        <v>25453</v>
      </c>
      <c r="B2813" s="14">
        <v>7.74</v>
      </c>
      <c r="C2813" s="14">
        <v>6.99</v>
      </c>
    </row>
    <row r="2814" spans="1:3">
      <c r="A2814" s="9">
        <v>25454</v>
      </c>
      <c r="B2814" s="13">
        <v>7.8100000000000005</v>
      </c>
      <c r="C2814" s="13">
        <v>7.03</v>
      </c>
    </row>
    <row r="2815" spans="1:3">
      <c r="A2815" s="12">
        <v>25455</v>
      </c>
      <c r="B2815" s="14">
        <v>7.8</v>
      </c>
      <c r="C2815" s="14">
        <v>7.04</v>
      </c>
    </row>
    <row r="2816" spans="1:3">
      <c r="A2816" s="9">
        <v>25456</v>
      </c>
      <c r="B2816" s="13">
        <v>7.79</v>
      </c>
      <c r="C2816" s="13">
        <v>7.02</v>
      </c>
    </row>
    <row r="2817" spans="1:3">
      <c r="A2817" s="12">
        <v>25457</v>
      </c>
      <c r="B2817" s="14">
        <v>7.79</v>
      </c>
      <c r="C2817" s="14">
        <v>7.05</v>
      </c>
    </row>
    <row r="2818" spans="1:3">
      <c r="A2818" s="9">
        <v>25458</v>
      </c>
      <c r="B2818" s="13">
        <v>7.8</v>
      </c>
      <c r="C2818" s="13">
        <v>7.08</v>
      </c>
    </row>
    <row r="2819" spans="1:3">
      <c r="A2819" s="12">
        <v>25459</v>
      </c>
      <c r="B2819" s="14">
        <v>7.8</v>
      </c>
      <c r="C2819" s="14">
        <v>7.08</v>
      </c>
    </row>
    <row r="2820" spans="1:3">
      <c r="A2820" s="9">
        <v>25460</v>
      </c>
      <c r="B2820" s="13">
        <v>7.8</v>
      </c>
      <c r="C2820" s="13">
        <v>7.08</v>
      </c>
    </row>
    <row r="2821" spans="1:3">
      <c r="A2821" s="12">
        <v>25461</v>
      </c>
      <c r="B2821" s="14">
        <v>7.82</v>
      </c>
      <c r="C2821" s="14">
        <v>7.09</v>
      </c>
    </row>
    <row r="2822" spans="1:3">
      <c r="A2822" s="9">
        <v>25462</v>
      </c>
      <c r="B2822" s="13">
        <v>7.82</v>
      </c>
      <c r="C2822" s="13">
        <v>7.14</v>
      </c>
    </row>
    <row r="2823" spans="1:3">
      <c r="A2823" s="12">
        <v>25463</v>
      </c>
      <c r="B2823" s="14">
        <v>7.79</v>
      </c>
      <c r="C2823" s="14">
        <v>7.14</v>
      </c>
    </row>
    <row r="2824" spans="1:3">
      <c r="A2824" s="9">
        <v>25464</v>
      </c>
      <c r="B2824" s="13">
        <v>7.83</v>
      </c>
      <c r="C2824" s="13">
        <v>7.27</v>
      </c>
    </row>
    <row r="2825" spans="1:3">
      <c r="A2825" s="12">
        <v>25465</v>
      </c>
      <c r="B2825" s="14">
        <v>7.8100000000000005</v>
      </c>
      <c r="C2825" s="14">
        <v>7.28</v>
      </c>
    </row>
    <row r="2826" spans="1:3">
      <c r="A2826" s="9">
        <v>25466</v>
      </c>
      <c r="B2826" s="13">
        <v>7.8100000000000005</v>
      </c>
      <c r="C2826" s="13">
        <v>7.28</v>
      </c>
    </row>
    <row r="2827" spans="1:3">
      <c r="A2827" s="12">
        <v>25467</v>
      </c>
      <c r="B2827" s="14">
        <v>7.8100000000000005</v>
      </c>
      <c r="C2827" s="14">
        <v>7.28</v>
      </c>
    </row>
    <row r="2828" spans="1:3">
      <c r="A2828" s="9">
        <v>25468</v>
      </c>
      <c r="B2828" s="13">
        <v>7.8</v>
      </c>
      <c r="C2828" s="13">
        <v>7.26</v>
      </c>
    </row>
    <row r="2829" spans="1:3">
      <c r="A2829" s="12">
        <v>25469</v>
      </c>
      <c r="B2829" s="14">
        <v>7.78</v>
      </c>
      <c r="C2829" s="14">
        <v>7.26</v>
      </c>
    </row>
    <row r="2830" spans="1:3">
      <c r="A2830" s="9">
        <v>25470</v>
      </c>
      <c r="B2830" s="13">
        <v>7.8100000000000005</v>
      </c>
      <c r="C2830" s="13">
        <v>7.27</v>
      </c>
    </row>
    <row r="2831" spans="1:3">
      <c r="A2831" s="12">
        <v>25471</v>
      </c>
      <c r="B2831" s="14">
        <v>7.84</v>
      </c>
      <c r="C2831" s="14">
        <v>7.3</v>
      </c>
    </row>
    <row r="2832" spans="1:3">
      <c r="A2832" s="9">
        <v>25472</v>
      </c>
      <c r="B2832" s="13">
        <v>7.9399999999999995</v>
      </c>
      <c r="C2832" s="13">
        <v>7.4</v>
      </c>
    </row>
    <row r="2833" spans="1:3">
      <c r="A2833" s="12">
        <v>25473</v>
      </c>
      <c r="B2833" s="14">
        <v>7.9399999999999995</v>
      </c>
      <c r="C2833" s="14">
        <v>7.4</v>
      </c>
    </row>
    <row r="2834" spans="1:3">
      <c r="A2834" s="9">
        <v>25474</v>
      </c>
      <c r="B2834" s="13">
        <v>7.9399999999999995</v>
      </c>
      <c r="C2834" s="13">
        <v>7.4</v>
      </c>
    </row>
    <row r="2835" spans="1:3">
      <c r="A2835" s="12">
        <v>25475</v>
      </c>
      <c r="B2835" s="14">
        <v>7.96</v>
      </c>
      <c r="C2835" s="14">
        <v>7.45</v>
      </c>
    </row>
    <row r="2836" spans="1:3">
      <c r="A2836" s="9">
        <v>25476</v>
      </c>
      <c r="B2836" s="13">
        <v>8.01</v>
      </c>
      <c r="C2836" s="13">
        <v>7.51</v>
      </c>
    </row>
    <row r="2837" spans="1:3">
      <c r="A2837" s="12">
        <v>25477</v>
      </c>
      <c r="B2837" s="14">
        <v>8.0299999999999994</v>
      </c>
      <c r="C2837" s="14">
        <v>7.52</v>
      </c>
    </row>
    <row r="2838" spans="1:3">
      <c r="A2838" s="9">
        <v>25478</v>
      </c>
      <c r="B2838" s="13">
        <v>7.95</v>
      </c>
      <c r="C2838" s="13">
        <v>7.45</v>
      </c>
    </row>
    <row r="2839" spans="1:3">
      <c r="A2839" s="12">
        <v>25479</v>
      </c>
      <c r="B2839" s="14">
        <v>7.91</v>
      </c>
      <c r="C2839" s="14">
        <v>7.38</v>
      </c>
    </row>
    <row r="2840" spans="1:3">
      <c r="A2840" s="9">
        <v>25480</v>
      </c>
      <c r="B2840" s="13">
        <v>7.91</v>
      </c>
      <c r="C2840" s="13">
        <v>7.38</v>
      </c>
    </row>
    <row r="2841" spans="1:3">
      <c r="A2841" s="12">
        <v>25481</v>
      </c>
      <c r="B2841" s="14">
        <v>7.91</v>
      </c>
      <c r="C2841" s="14">
        <v>7.38</v>
      </c>
    </row>
    <row r="2842" spans="1:3">
      <c r="A2842" s="9">
        <v>25482</v>
      </c>
      <c r="B2842" s="13">
        <v>7.87</v>
      </c>
      <c r="C2842" s="13">
        <v>7.35</v>
      </c>
    </row>
    <row r="2843" spans="1:3">
      <c r="A2843" s="12">
        <v>25483</v>
      </c>
      <c r="B2843" s="14">
        <v>7.84</v>
      </c>
      <c r="C2843" s="14">
        <v>7.31</v>
      </c>
    </row>
    <row r="2844" spans="1:3">
      <c r="A2844" s="9">
        <v>25484</v>
      </c>
      <c r="B2844" s="13">
        <v>7.79</v>
      </c>
      <c r="C2844" s="13">
        <v>7.29</v>
      </c>
    </row>
    <row r="2845" spans="1:3">
      <c r="A2845" s="12">
        <v>25485</v>
      </c>
      <c r="B2845" s="14">
        <v>7.83</v>
      </c>
      <c r="C2845" s="14">
        <v>7.3</v>
      </c>
    </row>
    <row r="2846" spans="1:3">
      <c r="A2846" s="9">
        <v>25486</v>
      </c>
      <c r="B2846" s="13">
        <v>7.77</v>
      </c>
      <c r="C2846" s="13">
        <v>7.22</v>
      </c>
    </row>
    <row r="2847" spans="1:3">
      <c r="A2847" s="12">
        <v>25487</v>
      </c>
      <c r="B2847" s="14">
        <v>7.77</v>
      </c>
      <c r="C2847" s="14">
        <v>7.22</v>
      </c>
    </row>
    <row r="2848" spans="1:3">
      <c r="A2848" s="9">
        <v>25488</v>
      </c>
      <c r="B2848" s="13">
        <v>7.77</v>
      </c>
      <c r="C2848" s="13">
        <v>7.22</v>
      </c>
    </row>
    <row r="2849" spans="1:3">
      <c r="A2849" s="12">
        <v>25489</v>
      </c>
      <c r="B2849" s="14">
        <v>7.77</v>
      </c>
      <c r="C2849" s="14">
        <v>7.22</v>
      </c>
    </row>
    <row r="2850" spans="1:3">
      <c r="A2850" s="9">
        <v>25490</v>
      </c>
      <c r="B2850" s="13">
        <v>7.66</v>
      </c>
      <c r="C2850" s="13">
        <v>7.1</v>
      </c>
    </row>
    <row r="2851" spans="1:3">
      <c r="A2851" s="12">
        <v>25491</v>
      </c>
      <c r="B2851" s="14">
        <v>7.67</v>
      </c>
      <c r="C2851" s="14">
        <v>7.12</v>
      </c>
    </row>
    <row r="2852" spans="1:3">
      <c r="A2852" s="9">
        <v>25492</v>
      </c>
      <c r="B2852" s="13">
        <v>7.59</v>
      </c>
      <c r="C2852" s="13">
        <v>7.04</v>
      </c>
    </row>
    <row r="2853" spans="1:3">
      <c r="A2853" s="12">
        <v>25493</v>
      </c>
      <c r="B2853" s="14">
        <v>7.47</v>
      </c>
      <c r="C2853" s="14">
        <v>6.99</v>
      </c>
    </row>
    <row r="2854" spans="1:3">
      <c r="A2854" s="9">
        <v>25494</v>
      </c>
      <c r="B2854" s="13">
        <v>7.47</v>
      </c>
      <c r="C2854" s="13">
        <v>6.99</v>
      </c>
    </row>
    <row r="2855" spans="1:3">
      <c r="A2855" s="12">
        <v>25495</v>
      </c>
      <c r="B2855" s="14">
        <v>7.47</v>
      </c>
      <c r="C2855" s="14">
        <v>6.99</v>
      </c>
    </row>
    <row r="2856" spans="1:3">
      <c r="A2856" s="9">
        <v>25496</v>
      </c>
      <c r="B2856" s="13">
        <v>7.36</v>
      </c>
      <c r="C2856" s="13">
        <v>6.83</v>
      </c>
    </row>
    <row r="2857" spans="1:3">
      <c r="A2857" s="12">
        <v>25497</v>
      </c>
      <c r="B2857" s="14">
        <v>7.29</v>
      </c>
      <c r="C2857" s="14">
        <v>6.77</v>
      </c>
    </row>
    <row r="2858" spans="1:3">
      <c r="A2858" s="9">
        <v>25498</v>
      </c>
      <c r="B2858" s="13">
        <v>7.37</v>
      </c>
      <c r="C2858" s="13">
        <v>6.8</v>
      </c>
    </row>
    <row r="2859" spans="1:3">
      <c r="A2859" s="12">
        <v>25499</v>
      </c>
      <c r="B2859" s="14">
        <v>7.48</v>
      </c>
      <c r="C2859" s="14">
        <v>6.9</v>
      </c>
    </row>
    <row r="2860" spans="1:3">
      <c r="A2860" s="9">
        <v>25500</v>
      </c>
      <c r="B2860" s="13">
        <v>7.47</v>
      </c>
      <c r="C2860" s="13">
        <v>6.9</v>
      </c>
    </row>
    <row r="2861" spans="1:3">
      <c r="A2861" s="12">
        <v>25501</v>
      </c>
      <c r="B2861" s="14">
        <v>7.47</v>
      </c>
      <c r="C2861" s="14">
        <v>6.9</v>
      </c>
    </row>
    <row r="2862" spans="1:3">
      <c r="A2862" s="9">
        <v>25502</v>
      </c>
      <c r="B2862" s="13">
        <v>7.47</v>
      </c>
      <c r="C2862" s="13">
        <v>6.9</v>
      </c>
    </row>
    <row r="2863" spans="1:3">
      <c r="A2863" s="12">
        <v>25503</v>
      </c>
      <c r="B2863" s="14">
        <v>7.47</v>
      </c>
      <c r="C2863" s="14">
        <v>6.93</v>
      </c>
    </row>
    <row r="2864" spans="1:3">
      <c r="A2864" s="9">
        <v>25504</v>
      </c>
      <c r="B2864" s="13">
        <v>7.53</v>
      </c>
      <c r="C2864" s="13">
        <v>7</v>
      </c>
    </row>
    <row r="2865" spans="1:3">
      <c r="A2865" s="12">
        <v>25505</v>
      </c>
      <c r="B2865" s="14">
        <v>7.55</v>
      </c>
      <c r="C2865" s="14">
        <v>7</v>
      </c>
    </row>
    <row r="2866" spans="1:3">
      <c r="A2866" s="9">
        <v>25506</v>
      </c>
      <c r="B2866" s="13">
        <v>7.57</v>
      </c>
      <c r="C2866" s="13">
        <v>6.96</v>
      </c>
    </row>
    <row r="2867" spans="1:3">
      <c r="A2867" s="12">
        <v>25507</v>
      </c>
      <c r="B2867" s="14">
        <v>7.58</v>
      </c>
      <c r="C2867" s="14">
        <v>6.9399999999999995</v>
      </c>
    </row>
    <row r="2868" spans="1:3">
      <c r="A2868" s="9">
        <v>25508</v>
      </c>
      <c r="B2868" s="13">
        <v>7.58</v>
      </c>
      <c r="C2868" s="13">
        <v>6.9399999999999995</v>
      </c>
    </row>
    <row r="2869" spans="1:3">
      <c r="A2869" s="12">
        <v>25509</v>
      </c>
      <c r="B2869" s="14">
        <v>7.58</v>
      </c>
      <c r="C2869" s="14">
        <v>6.9399999999999995</v>
      </c>
    </row>
    <row r="2870" spans="1:3">
      <c r="A2870" s="9">
        <v>25510</v>
      </c>
      <c r="B2870" s="13">
        <v>7.57</v>
      </c>
      <c r="C2870" s="13">
        <v>6.9</v>
      </c>
    </row>
    <row r="2871" spans="1:3">
      <c r="A2871" s="12">
        <v>25511</v>
      </c>
      <c r="B2871" s="14">
        <v>7.57</v>
      </c>
      <c r="C2871" s="14">
        <v>6.9</v>
      </c>
    </row>
    <row r="2872" spans="1:3">
      <c r="A2872" s="9">
        <v>25512</v>
      </c>
      <c r="B2872" s="13">
        <v>7.67</v>
      </c>
      <c r="C2872" s="13">
        <v>6.97</v>
      </c>
    </row>
    <row r="2873" spans="1:3">
      <c r="A2873" s="12">
        <v>25513</v>
      </c>
      <c r="B2873" s="14">
        <v>7.74</v>
      </c>
      <c r="C2873" s="14">
        <v>7.01</v>
      </c>
    </row>
    <row r="2874" spans="1:3">
      <c r="A2874" s="9">
        <v>25514</v>
      </c>
      <c r="B2874" s="13">
        <v>7.73</v>
      </c>
      <c r="C2874" s="13">
        <v>6.99</v>
      </c>
    </row>
    <row r="2875" spans="1:3">
      <c r="A2875" s="12">
        <v>25515</v>
      </c>
      <c r="B2875" s="14">
        <v>7.73</v>
      </c>
      <c r="C2875" s="14">
        <v>6.99</v>
      </c>
    </row>
    <row r="2876" spans="1:3">
      <c r="A2876" s="9">
        <v>25516</v>
      </c>
      <c r="B2876" s="13">
        <v>7.73</v>
      </c>
      <c r="C2876" s="13">
        <v>6.99</v>
      </c>
    </row>
    <row r="2877" spans="1:3">
      <c r="A2877" s="12">
        <v>25517</v>
      </c>
      <c r="B2877" s="14">
        <v>7.74</v>
      </c>
      <c r="C2877" s="14">
        <v>6.99</v>
      </c>
    </row>
    <row r="2878" spans="1:3">
      <c r="A2878" s="9">
        <v>25518</v>
      </c>
      <c r="B2878" s="13">
        <v>7.74</v>
      </c>
      <c r="C2878" s="13">
        <v>6.99</v>
      </c>
    </row>
    <row r="2879" spans="1:3">
      <c r="A2879" s="12">
        <v>25519</v>
      </c>
      <c r="B2879" s="14">
        <v>7.79</v>
      </c>
      <c r="C2879" s="14">
        <v>7.06</v>
      </c>
    </row>
    <row r="2880" spans="1:3">
      <c r="A2880" s="9">
        <v>25520</v>
      </c>
      <c r="B2880" s="13">
        <v>7.84</v>
      </c>
      <c r="C2880" s="13">
        <v>7.12</v>
      </c>
    </row>
    <row r="2881" spans="1:3">
      <c r="A2881" s="12">
        <v>25521</v>
      </c>
      <c r="B2881" s="14">
        <v>7.83</v>
      </c>
      <c r="C2881" s="14">
        <v>7.08</v>
      </c>
    </row>
    <row r="2882" spans="1:3">
      <c r="A2882" s="9">
        <v>25522</v>
      </c>
      <c r="B2882" s="13">
        <v>7.83</v>
      </c>
      <c r="C2882" s="13">
        <v>7.08</v>
      </c>
    </row>
    <row r="2883" spans="1:3">
      <c r="A2883" s="12">
        <v>25523</v>
      </c>
      <c r="B2883" s="14">
        <v>7.83</v>
      </c>
      <c r="C2883" s="14">
        <v>7.08</v>
      </c>
    </row>
    <row r="2884" spans="1:3">
      <c r="A2884" s="9">
        <v>25524</v>
      </c>
      <c r="B2884" s="13">
        <v>7.88</v>
      </c>
      <c r="C2884" s="13">
        <v>7.13</v>
      </c>
    </row>
    <row r="2885" spans="1:3">
      <c r="A2885" s="12">
        <v>25525</v>
      </c>
      <c r="B2885" s="14">
        <v>7.96</v>
      </c>
      <c r="C2885" s="14">
        <v>7.22</v>
      </c>
    </row>
    <row r="2886" spans="1:3">
      <c r="A2886" s="9">
        <v>25526</v>
      </c>
      <c r="B2886" s="13">
        <v>7.99</v>
      </c>
      <c r="C2886" s="13">
        <v>7.25</v>
      </c>
    </row>
    <row r="2887" spans="1:3">
      <c r="A2887" s="12">
        <v>25527</v>
      </c>
      <c r="B2887" s="14">
        <v>8.1</v>
      </c>
      <c r="C2887" s="14">
        <v>7.31</v>
      </c>
    </row>
    <row r="2888" spans="1:3">
      <c r="A2888" s="9">
        <v>25528</v>
      </c>
      <c r="B2888" s="13">
        <v>8.1199999999999992</v>
      </c>
      <c r="C2888" s="13">
        <v>7.28</v>
      </c>
    </row>
    <row r="2889" spans="1:3">
      <c r="A2889" s="12">
        <v>25529</v>
      </c>
      <c r="B2889" s="14">
        <v>8.1199999999999992</v>
      </c>
      <c r="C2889" s="14">
        <v>7.28</v>
      </c>
    </row>
    <row r="2890" spans="1:3">
      <c r="A2890" s="9">
        <v>25530</v>
      </c>
      <c r="B2890" s="13">
        <v>8.1199999999999992</v>
      </c>
      <c r="C2890" s="13">
        <v>7.28</v>
      </c>
    </row>
    <row r="2891" spans="1:3">
      <c r="A2891" s="12">
        <v>25531</v>
      </c>
      <c r="B2891" s="14">
        <v>8.07</v>
      </c>
      <c r="C2891" s="14">
        <v>7.27</v>
      </c>
    </row>
    <row r="2892" spans="1:3">
      <c r="A2892" s="9">
        <v>25532</v>
      </c>
      <c r="B2892" s="13">
        <v>8.01</v>
      </c>
      <c r="C2892" s="13">
        <v>7.28</v>
      </c>
    </row>
    <row r="2893" spans="1:3">
      <c r="A2893" s="12">
        <v>25533</v>
      </c>
      <c r="B2893" s="14">
        <v>8.0500000000000007</v>
      </c>
      <c r="C2893" s="14">
        <v>7.3</v>
      </c>
    </row>
    <row r="2894" spans="1:3">
      <c r="A2894" s="9">
        <v>25534</v>
      </c>
      <c r="B2894" s="13">
        <v>8.0500000000000007</v>
      </c>
      <c r="C2894" s="13">
        <v>7.3</v>
      </c>
    </row>
    <row r="2895" spans="1:3">
      <c r="A2895" s="12">
        <v>25535</v>
      </c>
      <c r="B2895" s="14">
        <v>8.0399999999999991</v>
      </c>
      <c r="C2895" s="14">
        <v>7.29</v>
      </c>
    </row>
    <row r="2896" spans="1:3">
      <c r="A2896" s="9">
        <v>25536</v>
      </c>
      <c r="B2896" s="13">
        <v>8.0399999999999991</v>
      </c>
      <c r="C2896" s="13">
        <v>7.29</v>
      </c>
    </row>
    <row r="2897" spans="1:3">
      <c r="A2897" s="12">
        <v>25537</v>
      </c>
      <c r="B2897" s="14">
        <v>8.0399999999999991</v>
      </c>
      <c r="C2897" s="14">
        <v>7.29</v>
      </c>
    </row>
    <row r="2898" spans="1:3">
      <c r="A2898" s="9">
        <v>25538</v>
      </c>
      <c r="B2898" s="13">
        <v>7.93</v>
      </c>
      <c r="C2898" s="13">
        <v>7.29</v>
      </c>
    </row>
    <row r="2899" spans="1:3">
      <c r="A2899" s="12">
        <v>25539</v>
      </c>
      <c r="B2899" s="14">
        <v>7.97</v>
      </c>
      <c r="C2899" s="14">
        <v>7.35</v>
      </c>
    </row>
    <row r="2900" spans="1:3">
      <c r="A2900" s="9">
        <v>25540</v>
      </c>
      <c r="B2900" s="13">
        <v>8.0500000000000007</v>
      </c>
      <c r="C2900" s="13">
        <v>7.39</v>
      </c>
    </row>
    <row r="2901" spans="1:3">
      <c r="A2901" s="12">
        <v>25541</v>
      </c>
      <c r="B2901" s="14">
        <v>8.06</v>
      </c>
      <c r="C2901" s="14">
        <v>7.35</v>
      </c>
    </row>
    <row r="2902" spans="1:3">
      <c r="A2902" s="9">
        <v>25542</v>
      </c>
      <c r="B2902" s="13">
        <v>8.07</v>
      </c>
      <c r="C2902" s="13">
        <v>7.35</v>
      </c>
    </row>
    <row r="2903" spans="1:3">
      <c r="A2903" s="12">
        <v>25543</v>
      </c>
      <c r="B2903" s="14">
        <v>8.07</v>
      </c>
      <c r="C2903" s="14">
        <v>7.35</v>
      </c>
    </row>
    <row r="2904" spans="1:3">
      <c r="A2904" s="9">
        <v>25544</v>
      </c>
      <c r="B2904" s="13">
        <v>8.07</v>
      </c>
      <c r="C2904" s="13">
        <v>7.35</v>
      </c>
    </row>
    <row r="2905" spans="1:3">
      <c r="A2905" s="12">
        <v>25545</v>
      </c>
      <c r="B2905" s="14">
        <v>8.1199999999999992</v>
      </c>
      <c r="C2905" s="14">
        <v>7.4</v>
      </c>
    </row>
    <row r="2906" spans="1:3">
      <c r="A2906" s="9">
        <v>25546</v>
      </c>
      <c r="B2906" s="13">
        <v>8.18</v>
      </c>
      <c r="C2906" s="13">
        <v>7.5</v>
      </c>
    </row>
    <row r="2907" spans="1:3">
      <c r="A2907" s="12">
        <v>25547</v>
      </c>
      <c r="B2907" s="14">
        <v>8.2100000000000009</v>
      </c>
      <c r="C2907" s="14">
        <v>7.59</v>
      </c>
    </row>
    <row r="2908" spans="1:3">
      <c r="A2908" s="9">
        <v>25548</v>
      </c>
      <c r="B2908" s="13">
        <v>8.18</v>
      </c>
      <c r="C2908" s="13">
        <v>7.62</v>
      </c>
    </row>
    <row r="2909" spans="1:3">
      <c r="A2909" s="12">
        <v>25549</v>
      </c>
      <c r="B2909" s="14">
        <v>8.1300000000000008</v>
      </c>
      <c r="C2909" s="14">
        <v>7.6</v>
      </c>
    </row>
    <row r="2910" spans="1:3">
      <c r="A2910" s="9">
        <v>25550</v>
      </c>
      <c r="B2910" s="13">
        <v>8.1300000000000008</v>
      </c>
      <c r="C2910" s="13">
        <v>7.6</v>
      </c>
    </row>
    <row r="2911" spans="1:3">
      <c r="A2911" s="12">
        <v>25551</v>
      </c>
      <c r="B2911" s="14">
        <v>8.1300000000000008</v>
      </c>
      <c r="C2911" s="14">
        <v>7.6</v>
      </c>
    </row>
    <row r="2912" spans="1:3">
      <c r="A2912" s="9">
        <v>25552</v>
      </c>
      <c r="B2912" s="13">
        <v>8.11</v>
      </c>
      <c r="C2912" s="13">
        <v>7.63</v>
      </c>
    </row>
    <row r="2913" spans="1:3">
      <c r="A2913" s="12">
        <v>25553</v>
      </c>
      <c r="B2913" s="14">
        <v>8.16</v>
      </c>
      <c r="C2913" s="14">
        <v>7.72</v>
      </c>
    </row>
    <row r="2914" spans="1:3">
      <c r="A2914" s="9">
        <v>25554</v>
      </c>
      <c r="B2914" s="13">
        <v>8.16</v>
      </c>
      <c r="C2914" s="13">
        <v>7.76</v>
      </c>
    </row>
    <row r="2915" spans="1:3">
      <c r="A2915" s="12">
        <v>25555</v>
      </c>
      <c r="B2915" s="14">
        <v>8.2100000000000009</v>
      </c>
      <c r="C2915" s="14">
        <v>7.8100000000000005</v>
      </c>
    </row>
    <row r="2916" spans="1:3">
      <c r="A2916" s="9">
        <v>25556</v>
      </c>
      <c r="B2916" s="13">
        <v>8.1999999999999993</v>
      </c>
      <c r="C2916" s="13">
        <v>7.79</v>
      </c>
    </row>
    <row r="2917" spans="1:3">
      <c r="A2917" s="12">
        <v>25557</v>
      </c>
      <c r="B2917" s="14">
        <v>8.1999999999999993</v>
      </c>
      <c r="C2917" s="14">
        <v>7.79</v>
      </c>
    </row>
    <row r="2918" spans="1:3">
      <c r="A2918" s="9">
        <v>25558</v>
      </c>
      <c r="B2918" s="13">
        <v>8.1999999999999993</v>
      </c>
      <c r="C2918" s="13">
        <v>7.79</v>
      </c>
    </row>
    <row r="2919" spans="1:3">
      <c r="A2919" s="12">
        <v>25559</v>
      </c>
      <c r="B2919" s="14">
        <v>8.18</v>
      </c>
      <c r="C2919" s="14">
        <v>7.76</v>
      </c>
    </row>
    <row r="2920" spans="1:3">
      <c r="A2920" s="9">
        <v>25560</v>
      </c>
      <c r="B2920" s="13">
        <v>8.2200000000000006</v>
      </c>
      <c r="C2920" s="13">
        <v>7.82</v>
      </c>
    </row>
    <row r="2921" spans="1:3">
      <c r="A2921" s="12">
        <v>25561</v>
      </c>
      <c r="B2921" s="14">
        <v>8.2200000000000006</v>
      </c>
      <c r="C2921" s="14">
        <v>7.89</v>
      </c>
    </row>
    <row r="2922" spans="1:3">
      <c r="A2922" s="9">
        <v>25562</v>
      </c>
      <c r="B2922" s="13">
        <v>8.2200000000000006</v>
      </c>
      <c r="C2922" s="13">
        <v>7.89</v>
      </c>
    </row>
    <row r="2923" spans="1:3">
      <c r="A2923" s="12">
        <v>25563</v>
      </c>
      <c r="B2923" s="14">
        <v>8.23</v>
      </c>
      <c r="C2923" s="14">
        <v>7.87</v>
      </c>
    </row>
    <row r="2924" spans="1:3">
      <c r="A2924" s="9">
        <v>25564</v>
      </c>
      <c r="B2924" s="13">
        <v>8.23</v>
      </c>
      <c r="C2924" s="13">
        <v>7.87</v>
      </c>
    </row>
    <row r="2925" spans="1:3">
      <c r="A2925" s="12">
        <v>25565</v>
      </c>
      <c r="B2925" s="14">
        <v>8.23</v>
      </c>
      <c r="C2925" s="14">
        <v>7.87</v>
      </c>
    </row>
    <row r="2926" spans="1:3">
      <c r="A2926" s="9">
        <v>25566</v>
      </c>
      <c r="B2926" s="13">
        <v>8.4</v>
      </c>
      <c r="C2926" s="13">
        <v>8.0500000000000007</v>
      </c>
    </row>
    <row r="2927" spans="1:3">
      <c r="A2927" s="12">
        <v>25567</v>
      </c>
      <c r="B2927" s="14">
        <v>8.36</v>
      </c>
      <c r="C2927" s="14">
        <v>7.97</v>
      </c>
    </row>
    <row r="2928" spans="1:3">
      <c r="A2928" s="9">
        <v>25568</v>
      </c>
      <c r="B2928" s="13">
        <v>8.32</v>
      </c>
      <c r="C2928" s="13">
        <v>7.88</v>
      </c>
    </row>
    <row r="2929" spans="1:3">
      <c r="A2929" s="12">
        <v>25569</v>
      </c>
      <c r="B2929" s="14">
        <v>8.32</v>
      </c>
      <c r="C2929" s="14">
        <v>7.88</v>
      </c>
    </row>
    <row r="2930" spans="1:3">
      <c r="A2930" s="9">
        <v>25570</v>
      </c>
      <c r="B2930" s="13">
        <v>8.2799999999999994</v>
      </c>
      <c r="C2930" s="13">
        <v>7.86</v>
      </c>
    </row>
    <row r="2931" spans="1:3">
      <c r="A2931" s="12">
        <v>25571</v>
      </c>
      <c r="B2931" s="14">
        <v>8.2799999999999994</v>
      </c>
      <c r="C2931" s="14">
        <v>7.86</v>
      </c>
    </row>
    <row r="2932" spans="1:3">
      <c r="A2932" s="9">
        <v>25572</v>
      </c>
      <c r="B2932" s="13">
        <v>8.2799999999999994</v>
      </c>
      <c r="C2932" s="13">
        <v>7.86</v>
      </c>
    </row>
    <row r="2933" spans="1:3">
      <c r="A2933" s="12">
        <v>25573</v>
      </c>
      <c r="B2933" s="14">
        <v>8.2100000000000009</v>
      </c>
      <c r="C2933" s="14">
        <v>7.88</v>
      </c>
    </row>
    <row r="2934" spans="1:3">
      <c r="A2934" s="9">
        <v>25574</v>
      </c>
      <c r="B2934" s="13">
        <v>8.2200000000000006</v>
      </c>
      <c r="C2934" s="13">
        <v>7.96</v>
      </c>
    </row>
    <row r="2935" spans="1:3">
      <c r="A2935" s="12">
        <v>25575</v>
      </c>
      <c r="B2935" s="14">
        <v>8.23</v>
      </c>
      <c r="C2935" s="14">
        <v>7.99</v>
      </c>
    </row>
    <row r="2936" spans="1:3">
      <c r="A2936" s="9">
        <v>25576</v>
      </c>
      <c r="B2936" s="13">
        <v>8.18</v>
      </c>
      <c r="C2936" s="13">
        <v>7.96</v>
      </c>
    </row>
    <row r="2937" spans="1:3">
      <c r="A2937" s="12">
        <v>25577</v>
      </c>
      <c r="B2937" s="14">
        <v>8.08</v>
      </c>
      <c r="C2937" s="14">
        <v>7.86</v>
      </c>
    </row>
    <row r="2938" spans="1:3">
      <c r="A2938" s="9">
        <v>25578</v>
      </c>
      <c r="B2938" s="13">
        <v>8.08</v>
      </c>
      <c r="C2938" s="13">
        <v>7.86</v>
      </c>
    </row>
    <row r="2939" spans="1:3">
      <c r="A2939" s="12">
        <v>25579</v>
      </c>
      <c r="B2939" s="14">
        <v>8.08</v>
      </c>
      <c r="C2939" s="14">
        <v>7.86</v>
      </c>
    </row>
    <row r="2940" spans="1:3">
      <c r="A2940" s="9">
        <v>25580</v>
      </c>
      <c r="B2940" s="13">
        <v>8.02</v>
      </c>
      <c r="C2940" s="13">
        <v>7.82</v>
      </c>
    </row>
    <row r="2941" spans="1:3">
      <c r="A2941" s="12">
        <v>25581</v>
      </c>
      <c r="B2941" s="14">
        <v>7.98</v>
      </c>
      <c r="C2941" s="14">
        <v>7.8100000000000005</v>
      </c>
    </row>
    <row r="2942" spans="1:3">
      <c r="A2942" s="9">
        <v>25582</v>
      </c>
      <c r="B2942" s="13">
        <v>7.98</v>
      </c>
      <c r="C2942" s="13">
        <v>7.86</v>
      </c>
    </row>
    <row r="2943" spans="1:3">
      <c r="A2943" s="12">
        <v>25583</v>
      </c>
      <c r="B2943" s="14">
        <v>8.0399999999999991</v>
      </c>
      <c r="C2943" s="14">
        <v>7.85</v>
      </c>
    </row>
    <row r="2944" spans="1:3">
      <c r="A2944" s="9">
        <v>25584</v>
      </c>
      <c r="B2944" s="13">
        <v>8</v>
      </c>
      <c r="C2944" s="13">
        <v>7.75</v>
      </c>
    </row>
    <row r="2945" spans="1:3">
      <c r="A2945" s="12">
        <v>25585</v>
      </c>
      <c r="B2945" s="14">
        <v>8</v>
      </c>
      <c r="C2945" s="14">
        <v>7.75</v>
      </c>
    </row>
    <row r="2946" spans="1:3">
      <c r="A2946" s="9">
        <v>25586</v>
      </c>
      <c r="B2946" s="13">
        <v>8</v>
      </c>
      <c r="C2946" s="13">
        <v>7.75</v>
      </c>
    </row>
    <row r="2947" spans="1:3">
      <c r="A2947" s="12">
        <v>25587</v>
      </c>
      <c r="B2947" s="14">
        <v>7.97</v>
      </c>
      <c r="C2947" s="14">
        <v>7.6899999999999995</v>
      </c>
    </row>
    <row r="2948" spans="1:3">
      <c r="A2948" s="9">
        <v>25588</v>
      </c>
      <c r="B2948" s="13">
        <v>8</v>
      </c>
      <c r="C2948" s="13">
        <v>7.72</v>
      </c>
    </row>
    <row r="2949" spans="1:3">
      <c r="A2949" s="12">
        <v>25589</v>
      </c>
      <c r="B2949" s="14">
        <v>8.0299999999999994</v>
      </c>
      <c r="C2949" s="14">
        <v>7.6899999999999995</v>
      </c>
    </row>
    <row r="2950" spans="1:3">
      <c r="A2950" s="9">
        <v>25590</v>
      </c>
      <c r="B2950" s="13">
        <v>8.07</v>
      </c>
      <c r="C2950" s="13">
        <v>7.67</v>
      </c>
    </row>
    <row r="2951" spans="1:3">
      <c r="A2951" s="12">
        <v>25591</v>
      </c>
      <c r="B2951" s="14">
        <v>8.11</v>
      </c>
      <c r="C2951" s="14">
        <v>7.6899999999999995</v>
      </c>
    </row>
    <row r="2952" spans="1:3">
      <c r="A2952" s="9">
        <v>25592</v>
      </c>
      <c r="B2952" s="13">
        <v>8.11</v>
      </c>
      <c r="C2952" s="13">
        <v>7.6899999999999995</v>
      </c>
    </row>
    <row r="2953" spans="1:3">
      <c r="A2953" s="12">
        <v>25593</v>
      </c>
      <c r="B2953" s="14">
        <v>8.11</v>
      </c>
      <c r="C2953" s="14">
        <v>7.6899999999999995</v>
      </c>
    </row>
    <row r="2954" spans="1:3">
      <c r="A2954" s="9">
        <v>25594</v>
      </c>
      <c r="B2954" s="13">
        <v>8.1199999999999992</v>
      </c>
      <c r="C2954" s="13">
        <v>7.71</v>
      </c>
    </row>
    <row r="2955" spans="1:3">
      <c r="A2955" s="12">
        <v>25595</v>
      </c>
      <c r="B2955" s="14">
        <v>8.14</v>
      </c>
      <c r="C2955" s="14">
        <v>7.7</v>
      </c>
    </row>
    <row r="2956" spans="1:3">
      <c r="A2956" s="9">
        <v>25596</v>
      </c>
      <c r="B2956" s="13">
        <v>8.15</v>
      </c>
      <c r="C2956" s="13">
        <v>7.7</v>
      </c>
    </row>
    <row r="2957" spans="1:3">
      <c r="A2957" s="12">
        <v>25597</v>
      </c>
      <c r="B2957" s="14">
        <v>8.1999999999999993</v>
      </c>
      <c r="C2957" s="14">
        <v>7.77</v>
      </c>
    </row>
    <row r="2958" spans="1:3">
      <c r="A2958" s="9">
        <v>25598</v>
      </c>
      <c r="B2958" s="13">
        <v>8.15</v>
      </c>
      <c r="C2958" s="13">
        <v>7.75</v>
      </c>
    </row>
    <row r="2959" spans="1:3">
      <c r="A2959" s="12">
        <v>25599</v>
      </c>
      <c r="B2959" s="14">
        <v>8.15</v>
      </c>
      <c r="C2959" s="14">
        <v>7.75</v>
      </c>
    </row>
    <row r="2960" spans="1:3">
      <c r="A2960" s="9">
        <v>25600</v>
      </c>
      <c r="B2960" s="13">
        <v>8.15</v>
      </c>
      <c r="C2960" s="13">
        <v>7.75</v>
      </c>
    </row>
    <row r="2961" spans="1:3">
      <c r="A2961" s="12">
        <v>25601</v>
      </c>
      <c r="B2961" s="14">
        <v>8.0399999999999991</v>
      </c>
      <c r="C2961" s="14">
        <v>7.65</v>
      </c>
    </row>
    <row r="2962" spans="1:3">
      <c r="A2962" s="9">
        <v>25602</v>
      </c>
      <c r="B2962" s="13">
        <v>7.92</v>
      </c>
      <c r="C2962" s="13">
        <v>7.58</v>
      </c>
    </row>
    <row r="2963" spans="1:3">
      <c r="A2963" s="12">
        <v>25603</v>
      </c>
      <c r="B2963" s="14">
        <v>7.9399999999999995</v>
      </c>
      <c r="C2963" s="14">
        <v>7.5</v>
      </c>
    </row>
    <row r="2964" spans="1:3">
      <c r="A2964" s="9">
        <v>25604</v>
      </c>
      <c r="B2964" s="13">
        <v>7.96</v>
      </c>
      <c r="C2964" s="13">
        <v>7.45</v>
      </c>
    </row>
    <row r="2965" spans="1:3">
      <c r="A2965" s="12">
        <v>25605</v>
      </c>
      <c r="B2965" s="14">
        <v>7.84</v>
      </c>
      <c r="C2965" s="14">
        <v>7.36</v>
      </c>
    </row>
    <row r="2966" spans="1:3">
      <c r="A2966" s="9">
        <v>25606</v>
      </c>
      <c r="B2966" s="13">
        <v>7.84</v>
      </c>
      <c r="C2966" s="13">
        <v>7.36</v>
      </c>
    </row>
    <row r="2967" spans="1:3">
      <c r="A2967" s="12">
        <v>25607</v>
      </c>
      <c r="B2967" s="14">
        <v>7.84</v>
      </c>
      <c r="C2967" s="14">
        <v>7.36</v>
      </c>
    </row>
    <row r="2968" spans="1:3">
      <c r="A2968" s="9">
        <v>25608</v>
      </c>
      <c r="B2968" s="13">
        <v>7.76</v>
      </c>
      <c r="C2968" s="13">
        <v>7.28</v>
      </c>
    </row>
    <row r="2969" spans="1:3">
      <c r="A2969" s="12">
        <v>25609</v>
      </c>
      <c r="B2969" s="14">
        <v>7.78</v>
      </c>
      <c r="C2969" s="14">
        <v>7.32</v>
      </c>
    </row>
    <row r="2970" spans="1:3">
      <c r="A2970" s="9">
        <v>25610</v>
      </c>
      <c r="B2970" s="13">
        <v>7.77</v>
      </c>
      <c r="C2970" s="13">
        <v>7.33</v>
      </c>
    </row>
    <row r="2971" spans="1:3">
      <c r="A2971" s="12">
        <v>25611</v>
      </c>
      <c r="B2971" s="14">
        <v>7.77</v>
      </c>
      <c r="C2971" s="14">
        <v>7.33</v>
      </c>
    </row>
    <row r="2972" spans="1:3">
      <c r="A2972" s="9">
        <v>25612</v>
      </c>
      <c r="B2972" s="13">
        <v>7.57</v>
      </c>
      <c r="C2972" s="13">
        <v>7.15</v>
      </c>
    </row>
    <row r="2973" spans="1:3">
      <c r="A2973" s="12">
        <v>25613</v>
      </c>
      <c r="B2973" s="14">
        <v>7.57</v>
      </c>
      <c r="C2973" s="14">
        <v>7.15</v>
      </c>
    </row>
    <row r="2974" spans="1:3">
      <c r="A2974" s="9">
        <v>25614</v>
      </c>
      <c r="B2974" s="13">
        <v>7.57</v>
      </c>
      <c r="C2974" s="13">
        <v>7.15</v>
      </c>
    </row>
    <row r="2975" spans="1:3">
      <c r="A2975" s="12">
        <v>25615</v>
      </c>
      <c r="B2975" s="14">
        <v>7.52</v>
      </c>
      <c r="C2975" s="14">
        <v>7.17</v>
      </c>
    </row>
    <row r="2976" spans="1:3">
      <c r="A2976" s="9">
        <v>25616</v>
      </c>
      <c r="B2976" s="13">
        <v>7.47</v>
      </c>
      <c r="C2976" s="13">
        <v>7.15</v>
      </c>
    </row>
    <row r="2977" spans="1:3">
      <c r="A2977" s="12">
        <v>25617</v>
      </c>
      <c r="B2977" s="14">
        <v>7.4</v>
      </c>
      <c r="C2977" s="14">
        <v>7.12</v>
      </c>
    </row>
    <row r="2978" spans="1:3">
      <c r="A2978" s="9">
        <v>25618</v>
      </c>
      <c r="B2978" s="13">
        <v>7.36</v>
      </c>
      <c r="C2978" s="13">
        <v>7.09</v>
      </c>
    </row>
    <row r="2979" spans="1:3">
      <c r="A2979" s="12">
        <v>25619</v>
      </c>
      <c r="B2979" s="14">
        <v>7.4</v>
      </c>
      <c r="C2979" s="14">
        <v>7.12</v>
      </c>
    </row>
    <row r="2980" spans="1:3">
      <c r="A2980" s="9">
        <v>25620</v>
      </c>
      <c r="B2980" s="13">
        <v>7.4</v>
      </c>
      <c r="C2980" s="13">
        <v>7.12</v>
      </c>
    </row>
    <row r="2981" spans="1:3">
      <c r="A2981" s="12">
        <v>25621</v>
      </c>
      <c r="B2981" s="14">
        <v>7.4</v>
      </c>
      <c r="C2981" s="14">
        <v>7.12</v>
      </c>
    </row>
    <row r="2982" spans="1:3">
      <c r="A2982" s="9">
        <v>25622</v>
      </c>
      <c r="B2982" s="13">
        <v>7.4</v>
      </c>
      <c r="C2982" s="13">
        <v>7.12</v>
      </c>
    </row>
    <row r="2983" spans="1:3">
      <c r="A2983" s="12">
        <v>25623</v>
      </c>
      <c r="B2983" s="14">
        <v>7.35</v>
      </c>
      <c r="C2983" s="14">
        <v>7.14</v>
      </c>
    </row>
    <row r="2984" spans="1:3">
      <c r="A2984" s="9">
        <v>25624</v>
      </c>
      <c r="B2984" s="13">
        <v>7.27</v>
      </c>
      <c r="C2984" s="13">
        <v>7.04</v>
      </c>
    </row>
    <row r="2985" spans="1:3">
      <c r="A2985" s="12">
        <v>25625</v>
      </c>
      <c r="B2985" s="14">
        <v>7.1</v>
      </c>
      <c r="C2985" s="14">
        <v>6.9399999999999995</v>
      </c>
    </row>
    <row r="2986" spans="1:3">
      <c r="A2986" s="9">
        <v>25626</v>
      </c>
      <c r="B2986" s="13">
        <v>7.11</v>
      </c>
      <c r="C2986" s="13">
        <v>6.9</v>
      </c>
    </row>
    <row r="2987" spans="1:3">
      <c r="A2987" s="12">
        <v>25627</v>
      </c>
      <c r="B2987" s="14">
        <v>7.11</v>
      </c>
      <c r="C2987" s="14">
        <v>6.9</v>
      </c>
    </row>
    <row r="2988" spans="1:3">
      <c r="A2988" s="9">
        <v>25628</v>
      </c>
      <c r="B2988" s="13">
        <v>7.11</v>
      </c>
      <c r="C2988" s="13">
        <v>6.9</v>
      </c>
    </row>
    <row r="2989" spans="1:3">
      <c r="A2989" s="12">
        <v>25629</v>
      </c>
      <c r="B2989" s="14">
        <v>7.14</v>
      </c>
      <c r="C2989" s="14">
        <v>6.95</v>
      </c>
    </row>
    <row r="2990" spans="1:3">
      <c r="A2990" s="9">
        <v>25630</v>
      </c>
      <c r="B2990" s="13">
        <v>7.13</v>
      </c>
      <c r="C2990" s="13">
        <v>6.99</v>
      </c>
    </row>
    <row r="2991" spans="1:3">
      <c r="A2991" s="12">
        <v>25631</v>
      </c>
      <c r="B2991" s="14">
        <v>7.07</v>
      </c>
      <c r="C2991" s="14">
        <v>6.97</v>
      </c>
    </row>
    <row r="2992" spans="1:3">
      <c r="A2992" s="9">
        <v>25632</v>
      </c>
      <c r="B2992" s="13">
        <v>7</v>
      </c>
      <c r="C2992" s="13">
        <v>6.98</v>
      </c>
    </row>
    <row r="2993" spans="1:3">
      <c r="A2993" s="12">
        <v>25633</v>
      </c>
      <c r="B2993" s="14">
        <v>6.91</v>
      </c>
      <c r="C2993" s="14">
        <v>6.96</v>
      </c>
    </row>
    <row r="2994" spans="1:3">
      <c r="A2994" s="9">
        <v>25634</v>
      </c>
      <c r="B2994" s="13">
        <v>6.91</v>
      </c>
      <c r="C2994" s="13">
        <v>6.96</v>
      </c>
    </row>
    <row r="2995" spans="1:3">
      <c r="A2995" s="12">
        <v>25635</v>
      </c>
      <c r="B2995" s="14">
        <v>6.91</v>
      </c>
      <c r="C2995" s="14">
        <v>6.96</v>
      </c>
    </row>
    <row r="2996" spans="1:3">
      <c r="A2996" s="9">
        <v>25636</v>
      </c>
      <c r="B2996" s="13">
        <v>6.9</v>
      </c>
      <c r="C2996" s="13">
        <v>6.99</v>
      </c>
    </row>
    <row r="2997" spans="1:3">
      <c r="A2997" s="12">
        <v>25637</v>
      </c>
      <c r="B2997" s="14">
        <v>6.9</v>
      </c>
      <c r="C2997" s="14">
        <v>7.04</v>
      </c>
    </row>
    <row r="2998" spans="1:3">
      <c r="A2998" s="9">
        <v>25638</v>
      </c>
      <c r="B2998" s="13">
        <v>6.97</v>
      </c>
      <c r="C2998" s="13">
        <v>7.11</v>
      </c>
    </row>
    <row r="2999" spans="1:3">
      <c r="A2999" s="12">
        <v>25639</v>
      </c>
      <c r="B2999" s="14">
        <v>7.03</v>
      </c>
      <c r="C2999" s="14">
        <v>7.16</v>
      </c>
    </row>
    <row r="3000" spans="1:3">
      <c r="A3000" s="9">
        <v>25640</v>
      </c>
      <c r="B3000" s="13">
        <v>7.1</v>
      </c>
      <c r="C3000" s="13">
        <v>7.23</v>
      </c>
    </row>
    <row r="3001" spans="1:3">
      <c r="A3001" s="12">
        <v>25641</v>
      </c>
      <c r="B3001" s="14">
        <v>7.1</v>
      </c>
      <c r="C3001" s="14">
        <v>7.23</v>
      </c>
    </row>
    <row r="3002" spans="1:3">
      <c r="A3002" s="9">
        <v>25642</v>
      </c>
      <c r="B3002" s="13">
        <v>7.1</v>
      </c>
      <c r="C3002" s="13">
        <v>7.23</v>
      </c>
    </row>
    <row r="3003" spans="1:3">
      <c r="A3003" s="12">
        <v>25643</v>
      </c>
      <c r="B3003" s="14">
        <v>7.06</v>
      </c>
      <c r="C3003" s="14">
        <v>7.24</v>
      </c>
    </row>
    <row r="3004" spans="1:3">
      <c r="A3004" s="9">
        <v>25644</v>
      </c>
      <c r="B3004" s="13">
        <v>7.13</v>
      </c>
      <c r="C3004" s="13">
        <v>7.36</v>
      </c>
    </row>
    <row r="3005" spans="1:3">
      <c r="A3005" s="12">
        <v>25645</v>
      </c>
      <c r="B3005" s="14">
        <v>7.1</v>
      </c>
      <c r="C3005" s="14">
        <v>7.28</v>
      </c>
    </row>
    <row r="3006" spans="1:3">
      <c r="A3006" s="9">
        <v>25646</v>
      </c>
      <c r="B3006" s="13">
        <v>6.93</v>
      </c>
      <c r="C3006" s="13">
        <v>7.07</v>
      </c>
    </row>
    <row r="3007" spans="1:3">
      <c r="A3007" s="12">
        <v>25647</v>
      </c>
      <c r="B3007" s="14">
        <v>6.92</v>
      </c>
      <c r="C3007" s="14">
        <v>7.06</v>
      </c>
    </row>
    <row r="3008" spans="1:3">
      <c r="A3008" s="9">
        <v>25648</v>
      </c>
      <c r="B3008" s="13">
        <v>6.92</v>
      </c>
      <c r="C3008" s="13">
        <v>7.06</v>
      </c>
    </row>
    <row r="3009" spans="1:3">
      <c r="A3009" s="12">
        <v>25649</v>
      </c>
      <c r="B3009" s="14">
        <v>6.92</v>
      </c>
      <c r="C3009" s="14">
        <v>7.06</v>
      </c>
    </row>
    <row r="3010" spans="1:3">
      <c r="A3010" s="9">
        <v>25650</v>
      </c>
      <c r="B3010" s="13">
        <v>6.83</v>
      </c>
      <c r="C3010" s="13">
        <v>7.05</v>
      </c>
    </row>
    <row r="3011" spans="1:3">
      <c r="A3011" s="12">
        <v>25651</v>
      </c>
      <c r="B3011" s="14">
        <v>6.77</v>
      </c>
      <c r="C3011" s="14">
        <v>7.02</v>
      </c>
    </row>
    <row r="3012" spans="1:3">
      <c r="A3012" s="9">
        <v>25652</v>
      </c>
      <c r="B3012" s="13">
        <v>6.73</v>
      </c>
      <c r="C3012" s="13">
        <v>6.96</v>
      </c>
    </row>
    <row r="3013" spans="1:3">
      <c r="A3013" s="12">
        <v>25653</v>
      </c>
      <c r="B3013" s="14">
        <v>6.8100000000000005</v>
      </c>
      <c r="C3013" s="14">
        <v>6.98</v>
      </c>
    </row>
    <row r="3014" spans="1:3">
      <c r="A3014" s="9">
        <v>25654</v>
      </c>
      <c r="B3014" s="13">
        <v>6.8100000000000005</v>
      </c>
      <c r="C3014" s="13">
        <v>6.98</v>
      </c>
    </row>
    <row r="3015" spans="1:3">
      <c r="A3015" s="12">
        <v>25655</v>
      </c>
      <c r="B3015" s="14">
        <v>6.8100000000000005</v>
      </c>
      <c r="C3015" s="14">
        <v>6.98</v>
      </c>
    </row>
    <row r="3016" spans="1:3">
      <c r="A3016" s="9">
        <v>25656</v>
      </c>
      <c r="B3016" s="13">
        <v>6.8100000000000005</v>
      </c>
      <c r="C3016" s="13">
        <v>6.98</v>
      </c>
    </row>
    <row r="3017" spans="1:3">
      <c r="A3017" s="12">
        <v>25657</v>
      </c>
      <c r="B3017" s="14">
        <v>6.95</v>
      </c>
      <c r="C3017" s="14">
        <v>7.05</v>
      </c>
    </row>
    <row r="3018" spans="1:3">
      <c r="A3018" s="9">
        <v>25658</v>
      </c>
      <c r="B3018" s="13">
        <v>6.9</v>
      </c>
      <c r="C3018" s="13">
        <v>7.08</v>
      </c>
    </row>
    <row r="3019" spans="1:3">
      <c r="A3019" s="12">
        <v>25659</v>
      </c>
      <c r="B3019" s="14">
        <v>6.82</v>
      </c>
      <c r="C3019" s="14">
        <v>7.04</v>
      </c>
    </row>
    <row r="3020" spans="1:3">
      <c r="A3020" s="9">
        <v>25660</v>
      </c>
      <c r="B3020" s="13">
        <v>6.8100000000000005</v>
      </c>
      <c r="C3020" s="13">
        <v>7.08</v>
      </c>
    </row>
    <row r="3021" spans="1:3">
      <c r="A3021" s="12">
        <v>25661</v>
      </c>
      <c r="B3021" s="14">
        <v>6.82</v>
      </c>
      <c r="C3021" s="14">
        <v>7.14</v>
      </c>
    </row>
    <row r="3022" spans="1:3">
      <c r="A3022" s="9">
        <v>25662</v>
      </c>
      <c r="B3022" s="13">
        <v>6.82</v>
      </c>
      <c r="C3022" s="13">
        <v>7.14</v>
      </c>
    </row>
    <row r="3023" spans="1:3">
      <c r="A3023" s="12">
        <v>25663</v>
      </c>
      <c r="B3023" s="14">
        <v>6.82</v>
      </c>
      <c r="C3023" s="14">
        <v>7.14</v>
      </c>
    </row>
    <row r="3024" spans="1:3">
      <c r="A3024" s="9">
        <v>25664</v>
      </c>
      <c r="B3024" s="13">
        <v>6.84</v>
      </c>
      <c r="C3024" s="13">
        <v>7.17</v>
      </c>
    </row>
    <row r="3025" spans="1:3">
      <c r="A3025" s="12">
        <v>25665</v>
      </c>
      <c r="B3025" s="14">
        <v>6.84</v>
      </c>
      <c r="C3025" s="14">
        <v>7.18</v>
      </c>
    </row>
    <row r="3026" spans="1:3">
      <c r="A3026" s="9">
        <v>25666</v>
      </c>
      <c r="B3026" s="13">
        <v>6.82</v>
      </c>
      <c r="C3026" s="13">
        <v>7.17</v>
      </c>
    </row>
    <row r="3027" spans="1:3">
      <c r="A3027" s="12">
        <v>25667</v>
      </c>
      <c r="B3027" s="14">
        <v>6.8</v>
      </c>
      <c r="C3027" s="14">
        <v>7.18</v>
      </c>
    </row>
    <row r="3028" spans="1:3">
      <c r="A3028" s="9">
        <v>25668</v>
      </c>
      <c r="B3028" s="13">
        <v>6.75</v>
      </c>
      <c r="C3028" s="13">
        <v>7.17</v>
      </c>
    </row>
    <row r="3029" spans="1:3">
      <c r="A3029" s="12">
        <v>25669</v>
      </c>
      <c r="B3029" s="14">
        <v>6.75</v>
      </c>
      <c r="C3029" s="14">
        <v>7.17</v>
      </c>
    </row>
    <row r="3030" spans="1:3">
      <c r="A3030" s="9">
        <v>25670</v>
      </c>
      <c r="B3030" s="13">
        <v>6.75</v>
      </c>
      <c r="C3030" s="13">
        <v>7.17</v>
      </c>
    </row>
    <row r="3031" spans="1:3">
      <c r="A3031" s="12">
        <v>25671</v>
      </c>
      <c r="B3031" s="14">
        <v>6.77</v>
      </c>
      <c r="C3031" s="14">
        <v>7.2</v>
      </c>
    </row>
    <row r="3032" spans="1:3">
      <c r="A3032" s="9">
        <v>25672</v>
      </c>
      <c r="B3032" s="13">
        <v>6.8100000000000005</v>
      </c>
      <c r="C3032" s="13">
        <v>7.22</v>
      </c>
    </row>
    <row r="3033" spans="1:3">
      <c r="A3033" s="12">
        <v>25673</v>
      </c>
      <c r="B3033" s="14">
        <v>6.86</v>
      </c>
      <c r="C3033" s="14">
        <v>7.27</v>
      </c>
    </row>
    <row r="3034" spans="1:3">
      <c r="A3034" s="9">
        <v>25674</v>
      </c>
      <c r="B3034" s="13">
        <v>6.9399999999999995</v>
      </c>
      <c r="C3034" s="13">
        <v>7.34</v>
      </c>
    </row>
    <row r="3035" spans="1:3">
      <c r="A3035" s="12">
        <v>25675</v>
      </c>
      <c r="B3035" s="14">
        <v>6.96</v>
      </c>
      <c r="C3035" s="14">
        <v>7.4</v>
      </c>
    </row>
    <row r="3036" spans="1:3">
      <c r="A3036" s="9">
        <v>25676</v>
      </c>
      <c r="B3036" s="13">
        <v>6.96</v>
      </c>
      <c r="C3036" s="13">
        <v>7.4</v>
      </c>
    </row>
    <row r="3037" spans="1:3">
      <c r="A3037" s="12">
        <v>25677</v>
      </c>
      <c r="B3037" s="14">
        <v>6.96</v>
      </c>
      <c r="C3037" s="14">
        <v>7.4</v>
      </c>
    </row>
    <row r="3038" spans="1:3">
      <c r="A3038" s="9">
        <v>25678</v>
      </c>
      <c r="B3038" s="13">
        <v>6.99</v>
      </c>
      <c r="C3038" s="13">
        <v>7.44</v>
      </c>
    </row>
    <row r="3039" spans="1:3">
      <c r="A3039" s="12">
        <v>25679</v>
      </c>
      <c r="B3039" s="14">
        <v>7.05</v>
      </c>
      <c r="C3039" s="14">
        <v>7.5</v>
      </c>
    </row>
    <row r="3040" spans="1:3">
      <c r="A3040" s="9">
        <v>25680</v>
      </c>
      <c r="B3040" s="13">
        <v>7.1</v>
      </c>
      <c r="C3040" s="13">
        <v>7.61</v>
      </c>
    </row>
    <row r="3041" spans="1:3">
      <c r="A3041" s="12">
        <v>25681</v>
      </c>
      <c r="B3041" s="14">
        <v>7.2</v>
      </c>
      <c r="C3041" s="14">
        <v>7.64</v>
      </c>
    </row>
    <row r="3042" spans="1:3">
      <c r="A3042" s="9">
        <v>25682</v>
      </c>
      <c r="B3042" s="13">
        <v>7.5600000000000005</v>
      </c>
      <c r="C3042" s="13">
        <v>7.72</v>
      </c>
    </row>
    <row r="3043" spans="1:3">
      <c r="A3043" s="12">
        <v>25683</v>
      </c>
      <c r="B3043" s="14">
        <v>7.5600000000000005</v>
      </c>
      <c r="C3043" s="14">
        <v>7.72</v>
      </c>
    </row>
    <row r="3044" spans="1:3">
      <c r="A3044" s="9">
        <v>25684</v>
      </c>
      <c r="B3044" s="13">
        <v>7.5600000000000005</v>
      </c>
      <c r="C3044" s="13">
        <v>7.72</v>
      </c>
    </row>
    <row r="3045" spans="1:3">
      <c r="A3045" s="12">
        <v>25685</v>
      </c>
      <c r="B3045" s="14">
        <v>7.61</v>
      </c>
      <c r="C3045" s="14">
        <v>7.74</v>
      </c>
    </row>
    <row r="3046" spans="1:3">
      <c r="A3046" s="9">
        <v>25686</v>
      </c>
      <c r="B3046" s="13">
        <v>7.58</v>
      </c>
      <c r="C3046" s="13">
        <v>7.79</v>
      </c>
    </row>
    <row r="3047" spans="1:3">
      <c r="A3047" s="12">
        <v>25687</v>
      </c>
      <c r="B3047" s="14">
        <v>7.5600000000000005</v>
      </c>
      <c r="C3047" s="14">
        <v>7.78</v>
      </c>
    </row>
    <row r="3048" spans="1:3">
      <c r="A3048" s="9">
        <v>25688</v>
      </c>
      <c r="B3048" s="13">
        <v>7.72</v>
      </c>
      <c r="C3048" s="13">
        <v>7.82</v>
      </c>
    </row>
    <row r="3049" spans="1:3">
      <c r="A3049" s="12">
        <v>25689</v>
      </c>
      <c r="B3049" s="14">
        <v>7.76</v>
      </c>
      <c r="C3049" s="14">
        <v>7.85</v>
      </c>
    </row>
    <row r="3050" spans="1:3">
      <c r="A3050" s="9">
        <v>25690</v>
      </c>
      <c r="B3050" s="13">
        <v>7.76</v>
      </c>
      <c r="C3050" s="13">
        <v>7.85</v>
      </c>
    </row>
    <row r="3051" spans="1:3">
      <c r="A3051" s="12">
        <v>25691</v>
      </c>
      <c r="B3051" s="14">
        <v>7.76</v>
      </c>
      <c r="C3051" s="14">
        <v>7.85</v>
      </c>
    </row>
    <row r="3052" spans="1:3">
      <c r="A3052" s="9">
        <v>25692</v>
      </c>
      <c r="B3052" s="13">
        <v>7.84</v>
      </c>
      <c r="C3052" s="13">
        <v>7.9399999999999995</v>
      </c>
    </row>
    <row r="3053" spans="1:3">
      <c r="A3053" s="12">
        <v>25693</v>
      </c>
      <c r="B3053" s="14">
        <v>7.77</v>
      </c>
      <c r="C3053" s="14">
        <v>7.92</v>
      </c>
    </row>
    <row r="3054" spans="1:3">
      <c r="A3054" s="9">
        <v>25694</v>
      </c>
      <c r="B3054" s="13">
        <v>7.6899999999999995</v>
      </c>
      <c r="C3054" s="13">
        <v>7.86</v>
      </c>
    </row>
    <row r="3055" spans="1:3">
      <c r="A3055" s="12">
        <v>25695</v>
      </c>
      <c r="B3055" s="14">
        <v>7.62</v>
      </c>
      <c r="C3055" s="14">
        <v>7.82</v>
      </c>
    </row>
    <row r="3056" spans="1:3">
      <c r="A3056" s="9">
        <v>25696</v>
      </c>
      <c r="B3056" s="13">
        <v>7.68</v>
      </c>
      <c r="C3056" s="13">
        <v>7.78</v>
      </c>
    </row>
    <row r="3057" spans="1:3">
      <c r="A3057" s="12">
        <v>25697</v>
      </c>
      <c r="B3057" s="14">
        <v>7.68</v>
      </c>
      <c r="C3057" s="14">
        <v>7.78</v>
      </c>
    </row>
    <row r="3058" spans="1:3">
      <c r="A3058" s="9">
        <v>25698</v>
      </c>
      <c r="B3058" s="13">
        <v>7.68</v>
      </c>
      <c r="C3058" s="13">
        <v>7.78</v>
      </c>
    </row>
    <row r="3059" spans="1:3">
      <c r="A3059" s="12">
        <v>25699</v>
      </c>
      <c r="B3059" s="14">
        <v>7.8</v>
      </c>
      <c r="C3059" s="14">
        <v>7.82</v>
      </c>
    </row>
    <row r="3060" spans="1:3">
      <c r="A3060" s="9">
        <v>25700</v>
      </c>
      <c r="B3060" s="13">
        <v>7.79</v>
      </c>
      <c r="C3060" s="13">
        <v>7.84</v>
      </c>
    </row>
    <row r="3061" spans="1:3">
      <c r="A3061" s="12">
        <v>25701</v>
      </c>
      <c r="B3061" s="14">
        <v>7.77</v>
      </c>
      <c r="C3061" s="14">
        <v>7.85</v>
      </c>
    </row>
    <row r="3062" spans="1:3">
      <c r="A3062" s="9">
        <v>25702</v>
      </c>
      <c r="B3062" s="13">
        <v>7.78</v>
      </c>
      <c r="C3062" s="13">
        <v>7.86</v>
      </c>
    </row>
    <row r="3063" spans="1:3">
      <c r="A3063" s="12">
        <v>25703</v>
      </c>
      <c r="B3063" s="14">
        <v>7.75</v>
      </c>
      <c r="C3063" s="14">
        <v>7.83</v>
      </c>
    </row>
    <row r="3064" spans="1:3">
      <c r="A3064" s="9">
        <v>25704</v>
      </c>
      <c r="B3064" s="13">
        <v>7.75</v>
      </c>
      <c r="C3064" s="13">
        <v>7.83</v>
      </c>
    </row>
    <row r="3065" spans="1:3">
      <c r="A3065" s="12">
        <v>25705</v>
      </c>
      <c r="B3065" s="14">
        <v>7.75</v>
      </c>
      <c r="C3065" s="14">
        <v>7.83</v>
      </c>
    </row>
    <row r="3066" spans="1:3">
      <c r="A3066" s="9">
        <v>25706</v>
      </c>
      <c r="B3066" s="13">
        <v>7.71</v>
      </c>
      <c r="C3066" s="13">
        <v>7.8</v>
      </c>
    </row>
    <row r="3067" spans="1:3">
      <c r="A3067" s="12">
        <v>25707</v>
      </c>
      <c r="B3067" s="14">
        <v>7.6899999999999995</v>
      </c>
      <c r="C3067" s="14">
        <v>7.8</v>
      </c>
    </row>
    <row r="3068" spans="1:3">
      <c r="A3068" s="9">
        <v>25708</v>
      </c>
      <c r="B3068" s="13">
        <v>7.7</v>
      </c>
      <c r="C3068" s="13">
        <v>7.85</v>
      </c>
    </row>
    <row r="3069" spans="1:3">
      <c r="A3069" s="12">
        <v>25709</v>
      </c>
      <c r="B3069" s="14">
        <v>7.72</v>
      </c>
      <c r="C3069" s="14">
        <v>7.9</v>
      </c>
    </row>
    <row r="3070" spans="1:3">
      <c r="A3070" s="9">
        <v>25710</v>
      </c>
      <c r="B3070" s="13">
        <v>7.79</v>
      </c>
      <c r="C3070" s="13">
        <v>7.99</v>
      </c>
    </row>
    <row r="3071" spans="1:3">
      <c r="A3071" s="12">
        <v>25711</v>
      </c>
      <c r="B3071" s="14">
        <v>7.79</v>
      </c>
      <c r="C3071" s="14">
        <v>7.99</v>
      </c>
    </row>
    <row r="3072" spans="1:3">
      <c r="A3072" s="9">
        <v>25712</v>
      </c>
      <c r="B3072" s="13">
        <v>7.79</v>
      </c>
      <c r="C3072" s="13">
        <v>7.99</v>
      </c>
    </row>
    <row r="3073" spans="1:3">
      <c r="A3073" s="12">
        <v>25713</v>
      </c>
      <c r="B3073" s="14">
        <v>7.9399999999999995</v>
      </c>
      <c r="C3073" s="14">
        <v>8.15</v>
      </c>
    </row>
    <row r="3074" spans="1:3">
      <c r="A3074" s="9">
        <v>25714</v>
      </c>
      <c r="B3074" s="13">
        <v>7.88</v>
      </c>
      <c r="C3074" s="13">
        <v>8.2200000000000006</v>
      </c>
    </row>
    <row r="3075" spans="1:3">
      <c r="A3075" s="12">
        <v>25715</v>
      </c>
      <c r="B3075" s="14">
        <v>7.76</v>
      </c>
      <c r="C3075" s="14">
        <v>8.02</v>
      </c>
    </row>
    <row r="3076" spans="1:3">
      <c r="A3076" s="9">
        <v>25716</v>
      </c>
      <c r="B3076" s="13">
        <v>7.68</v>
      </c>
      <c r="C3076" s="13">
        <v>7.98</v>
      </c>
    </row>
    <row r="3077" spans="1:3">
      <c r="A3077" s="12">
        <v>25717</v>
      </c>
      <c r="B3077" s="14">
        <v>7.65</v>
      </c>
      <c r="C3077" s="14">
        <v>7.95</v>
      </c>
    </row>
    <row r="3078" spans="1:3">
      <c r="A3078" s="9">
        <v>25718</v>
      </c>
      <c r="B3078" s="13">
        <v>7.65</v>
      </c>
      <c r="C3078" s="13">
        <v>7.95</v>
      </c>
    </row>
    <row r="3079" spans="1:3">
      <c r="A3079" s="12">
        <v>25719</v>
      </c>
      <c r="B3079" s="14">
        <v>7.65</v>
      </c>
      <c r="C3079" s="14">
        <v>7.95</v>
      </c>
    </row>
    <row r="3080" spans="1:3">
      <c r="A3080" s="9">
        <v>25720</v>
      </c>
      <c r="B3080" s="13">
        <v>7.55</v>
      </c>
      <c r="C3080" s="13">
        <v>7.84</v>
      </c>
    </row>
    <row r="3081" spans="1:3">
      <c r="A3081" s="12">
        <v>25721</v>
      </c>
      <c r="B3081" s="14">
        <v>7.57</v>
      </c>
      <c r="C3081" s="14">
        <v>7.78</v>
      </c>
    </row>
    <row r="3082" spans="1:3">
      <c r="A3082" s="9">
        <v>25722</v>
      </c>
      <c r="B3082" s="13">
        <v>7.57</v>
      </c>
      <c r="C3082" s="13">
        <v>7.76</v>
      </c>
    </row>
    <row r="3083" spans="1:3">
      <c r="A3083" s="12">
        <v>25723</v>
      </c>
      <c r="B3083" s="14">
        <v>7.57</v>
      </c>
      <c r="C3083" s="14">
        <v>7.8</v>
      </c>
    </row>
    <row r="3084" spans="1:3">
      <c r="A3084" s="9">
        <v>25724</v>
      </c>
      <c r="B3084" s="13">
        <v>7.6</v>
      </c>
      <c r="C3084" s="13">
        <v>7.88</v>
      </c>
    </row>
    <row r="3085" spans="1:3">
      <c r="A3085" s="12">
        <v>25725</v>
      </c>
      <c r="B3085" s="14">
        <v>7.6</v>
      </c>
      <c r="C3085" s="14">
        <v>7.88</v>
      </c>
    </row>
    <row r="3086" spans="1:3">
      <c r="A3086" s="9">
        <v>25726</v>
      </c>
      <c r="B3086" s="13">
        <v>7.6</v>
      </c>
      <c r="C3086" s="13">
        <v>7.88</v>
      </c>
    </row>
    <row r="3087" spans="1:3">
      <c r="A3087" s="12">
        <v>25727</v>
      </c>
      <c r="B3087" s="14">
        <v>7.58</v>
      </c>
      <c r="C3087" s="14">
        <v>7.89</v>
      </c>
    </row>
    <row r="3088" spans="1:3">
      <c r="A3088" s="9">
        <v>25728</v>
      </c>
      <c r="B3088" s="13">
        <v>7.58</v>
      </c>
      <c r="C3088" s="13">
        <v>7.88</v>
      </c>
    </row>
    <row r="3089" spans="1:3">
      <c r="A3089" s="12">
        <v>25729</v>
      </c>
      <c r="B3089" s="14">
        <v>7.5600000000000005</v>
      </c>
      <c r="C3089" s="14">
        <v>7.87</v>
      </c>
    </row>
    <row r="3090" spans="1:3">
      <c r="A3090" s="9">
        <v>25730</v>
      </c>
      <c r="B3090" s="13">
        <v>7.57</v>
      </c>
      <c r="C3090" s="13">
        <v>7.92</v>
      </c>
    </row>
    <row r="3091" spans="1:3">
      <c r="A3091" s="12">
        <v>25731</v>
      </c>
      <c r="B3091" s="14">
        <v>7.6</v>
      </c>
      <c r="C3091" s="14">
        <v>7.98</v>
      </c>
    </row>
    <row r="3092" spans="1:3">
      <c r="A3092" s="9">
        <v>25732</v>
      </c>
      <c r="B3092" s="13">
        <v>7.6</v>
      </c>
      <c r="C3092" s="13">
        <v>7.98</v>
      </c>
    </row>
    <row r="3093" spans="1:3">
      <c r="A3093" s="12">
        <v>25733</v>
      </c>
      <c r="B3093" s="14">
        <v>7.6</v>
      </c>
      <c r="C3093" s="14">
        <v>7.98</v>
      </c>
    </row>
    <row r="3094" spans="1:3">
      <c r="A3094" s="9">
        <v>25734</v>
      </c>
      <c r="B3094" s="13">
        <v>7.62</v>
      </c>
      <c r="C3094" s="13">
        <v>7.98</v>
      </c>
    </row>
    <row r="3095" spans="1:3">
      <c r="A3095" s="12">
        <v>25735</v>
      </c>
      <c r="B3095" s="14">
        <v>7.6</v>
      </c>
      <c r="C3095" s="14">
        <v>7.87</v>
      </c>
    </row>
    <row r="3096" spans="1:3">
      <c r="A3096" s="9">
        <v>25736</v>
      </c>
      <c r="B3096" s="13">
        <v>7.6</v>
      </c>
      <c r="C3096" s="13">
        <v>7.9</v>
      </c>
    </row>
    <row r="3097" spans="1:3">
      <c r="A3097" s="12">
        <v>25737</v>
      </c>
      <c r="B3097" s="14">
        <v>7.59</v>
      </c>
      <c r="C3097" s="14">
        <v>7.9</v>
      </c>
    </row>
    <row r="3098" spans="1:3">
      <c r="A3098" s="9">
        <v>25738</v>
      </c>
      <c r="B3098" s="13">
        <v>7.6</v>
      </c>
      <c r="C3098" s="13">
        <v>7.9</v>
      </c>
    </row>
    <row r="3099" spans="1:3">
      <c r="A3099" s="12">
        <v>25739</v>
      </c>
      <c r="B3099" s="14">
        <v>7.6</v>
      </c>
      <c r="C3099" s="14">
        <v>7.9</v>
      </c>
    </row>
    <row r="3100" spans="1:3">
      <c r="A3100" s="9">
        <v>25740</v>
      </c>
      <c r="B3100" s="13">
        <v>7.6</v>
      </c>
      <c r="C3100" s="13">
        <v>7.9</v>
      </c>
    </row>
    <row r="3101" spans="1:3">
      <c r="A3101" s="12">
        <v>25741</v>
      </c>
      <c r="B3101" s="14">
        <v>7.55</v>
      </c>
      <c r="C3101" s="14">
        <v>7.86</v>
      </c>
    </row>
    <row r="3102" spans="1:3">
      <c r="A3102" s="9">
        <v>25742</v>
      </c>
      <c r="B3102" s="13">
        <v>7.49</v>
      </c>
      <c r="C3102" s="13">
        <v>7.79</v>
      </c>
    </row>
    <row r="3103" spans="1:3">
      <c r="A3103" s="12">
        <v>25743</v>
      </c>
      <c r="B3103" s="14">
        <v>7.52</v>
      </c>
      <c r="C3103" s="14">
        <v>7.74</v>
      </c>
    </row>
    <row r="3104" spans="1:3">
      <c r="A3104" s="9">
        <v>25744</v>
      </c>
      <c r="B3104" s="13">
        <v>7.48</v>
      </c>
      <c r="C3104" s="13">
        <v>7.76</v>
      </c>
    </row>
    <row r="3105" spans="1:3">
      <c r="A3105" s="12">
        <v>25745</v>
      </c>
      <c r="B3105" s="14">
        <v>7.44</v>
      </c>
      <c r="C3105" s="14">
        <v>7.78</v>
      </c>
    </row>
    <row r="3106" spans="1:3">
      <c r="A3106" s="9">
        <v>25746</v>
      </c>
      <c r="B3106" s="13">
        <v>7.44</v>
      </c>
      <c r="C3106" s="13">
        <v>7.78</v>
      </c>
    </row>
    <row r="3107" spans="1:3">
      <c r="A3107" s="12">
        <v>25747</v>
      </c>
      <c r="B3107" s="14">
        <v>7.44</v>
      </c>
      <c r="C3107" s="14">
        <v>7.78</v>
      </c>
    </row>
    <row r="3108" spans="1:3">
      <c r="A3108" s="9">
        <v>25748</v>
      </c>
      <c r="B3108" s="13">
        <v>7.42</v>
      </c>
      <c r="C3108" s="13">
        <v>7.76</v>
      </c>
    </row>
    <row r="3109" spans="1:3">
      <c r="A3109" s="12">
        <v>25749</v>
      </c>
      <c r="B3109" s="14">
        <v>7.4</v>
      </c>
      <c r="C3109" s="14">
        <v>7.68</v>
      </c>
    </row>
    <row r="3110" spans="1:3">
      <c r="A3110" s="9">
        <v>25750</v>
      </c>
      <c r="B3110" s="13">
        <v>7.35</v>
      </c>
      <c r="C3110" s="13">
        <v>7.64</v>
      </c>
    </row>
    <row r="3111" spans="1:3">
      <c r="A3111" s="12">
        <v>25751</v>
      </c>
      <c r="B3111" s="14">
        <v>7.26</v>
      </c>
      <c r="C3111" s="14">
        <v>7.55</v>
      </c>
    </row>
    <row r="3112" spans="1:3">
      <c r="A3112" s="9">
        <v>25752</v>
      </c>
      <c r="B3112" s="13">
        <v>7.26</v>
      </c>
      <c r="C3112" s="13">
        <v>7.55</v>
      </c>
    </row>
    <row r="3113" spans="1:3">
      <c r="A3113" s="12">
        <v>25753</v>
      </c>
      <c r="B3113" s="14">
        <v>7.26</v>
      </c>
      <c r="C3113" s="14">
        <v>7.55</v>
      </c>
    </row>
    <row r="3114" spans="1:3">
      <c r="A3114" s="9">
        <v>25754</v>
      </c>
      <c r="B3114" s="13">
        <v>7.26</v>
      </c>
      <c r="C3114" s="13">
        <v>7.55</v>
      </c>
    </row>
    <row r="3115" spans="1:3">
      <c r="A3115" s="12">
        <v>25755</v>
      </c>
      <c r="B3115" s="14">
        <v>7.26</v>
      </c>
      <c r="C3115" s="14">
        <v>7.49</v>
      </c>
    </row>
    <row r="3116" spans="1:3">
      <c r="A3116" s="9">
        <v>25756</v>
      </c>
      <c r="B3116" s="13">
        <v>7.26</v>
      </c>
      <c r="C3116" s="13">
        <v>7.46</v>
      </c>
    </row>
    <row r="3117" spans="1:3">
      <c r="A3117" s="12">
        <v>25757</v>
      </c>
      <c r="B3117" s="14">
        <v>7.27</v>
      </c>
      <c r="C3117" s="14">
        <v>7.49</v>
      </c>
    </row>
    <row r="3118" spans="1:3">
      <c r="A3118" s="9">
        <v>25758</v>
      </c>
      <c r="B3118" s="13">
        <v>7.2</v>
      </c>
      <c r="C3118" s="13">
        <v>7.49</v>
      </c>
    </row>
    <row r="3119" spans="1:3">
      <c r="A3119" s="12">
        <v>25759</v>
      </c>
      <c r="B3119" s="14">
        <v>7.14</v>
      </c>
      <c r="C3119" s="14">
        <v>7.54</v>
      </c>
    </row>
    <row r="3120" spans="1:3">
      <c r="A3120" s="9">
        <v>25760</v>
      </c>
      <c r="B3120" s="13">
        <v>7.14</v>
      </c>
      <c r="C3120" s="13">
        <v>7.54</v>
      </c>
    </row>
    <row r="3121" spans="1:3">
      <c r="A3121" s="12">
        <v>25761</v>
      </c>
      <c r="B3121" s="14">
        <v>7.14</v>
      </c>
      <c r="C3121" s="14">
        <v>7.54</v>
      </c>
    </row>
    <row r="3122" spans="1:3">
      <c r="A3122" s="9">
        <v>25762</v>
      </c>
      <c r="B3122" s="13">
        <v>7.12</v>
      </c>
      <c r="C3122" s="13">
        <v>7.55</v>
      </c>
    </row>
    <row r="3123" spans="1:3">
      <c r="A3123" s="12">
        <v>25763</v>
      </c>
      <c r="B3123" s="14">
        <v>7.06</v>
      </c>
      <c r="C3123" s="14">
        <v>7.53</v>
      </c>
    </row>
    <row r="3124" spans="1:3">
      <c r="A3124" s="9">
        <v>25764</v>
      </c>
      <c r="B3124" s="13">
        <v>7.04</v>
      </c>
      <c r="C3124" s="13">
        <v>7.49</v>
      </c>
    </row>
    <row r="3125" spans="1:3">
      <c r="A3125" s="12">
        <v>25765</v>
      </c>
      <c r="B3125" s="14">
        <v>7.02</v>
      </c>
      <c r="C3125" s="14">
        <v>7.46</v>
      </c>
    </row>
    <row r="3126" spans="1:3">
      <c r="A3126" s="9">
        <v>25766</v>
      </c>
      <c r="B3126" s="13">
        <v>7.04</v>
      </c>
      <c r="C3126" s="13">
        <v>7.45</v>
      </c>
    </row>
    <row r="3127" spans="1:3">
      <c r="A3127" s="12">
        <v>25767</v>
      </c>
      <c r="B3127" s="14">
        <v>7.04</v>
      </c>
      <c r="C3127" s="14">
        <v>7.45</v>
      </c>
    </row>
    <row r="3128" spans="1:3">
      <c r="A3128" s="9">
        <v>25768</v>
      </c>
      <c r="B3128" s="13">
        <v>7.04</v>
      </c>
      <c r="C3128" s="13">
        <v>7.45</v>
      </c>
    </row>
    <row r="3129" spans="1:3">
      <c r="A3129" s="12">
        <v>25769</v>
      </c>
      <c r="B3129" s="14">
        <v>7.07</v>
      </c>
      <c r="C3129" s="14">
        <v>7.46</v>
      </c>
    </row>
    <row r="3130" spans="1:3">
      <c r="A3130" s="9">
        <v>25770</v>
      </c>
      <c r="B3130" s="13">
        <v>7.05</v>
      </c>
      <c r="C3130" s="13">
        <v>7.45</v>
      </c>
    </row>
    <row r="3131" spans="1:3">
      <c r="A3131" s="12">
        <v>25771</v>
      </c>
      <c r="B3131" s="14">
        <v>7.03</v>
      </c>
      <c r="C3131" s="14">
        <v>7.43</v>
      </c>
    </row>
    <row r="3132" spans="1:3">
      <c r="A3132" s="9">
        <v>25772</v>
      </c>
      <c r="B3132" s="13">
        <v>6.96</v>
      </c>
      <c r="C3132" s="13">
        <v>7.32</v>
      </c>
    </row>
    <row r="3133" spans="1:3">
      <c r="A3133" s="12">
        <v>25773</v>
      </c>
      <c r="B3133" s="14">
        <v>6.99</v>
      </c>
      <c r="C3133" s="14">
        <v>7.34</v>
      </c>
    </row>
    <row r="3134" spans="1:3">
      <c r="A3134" s="9">
        <v>25774</v>
      </c>
      <c r="B3134" s="13">
        <v>6.99</v>
      </c>
      <c r="C3134" s="13">
        <v>7.34</v>
      </c>
    </row>
    <row r="3135" spans="1:3">
      <c r="A3135" s="12">
        <v>25775</v>
      </c>
      <c r="B3135" s="14">
        <v>6.99</v>
      </c>
      <c r="C3135" s="14">
        <v>7.34</v>
      </c>
    </row>
    <row r="3136" spans="1:3">
      <c r="A3136" s="9">
        <v>25776</v>
      </c>
      <c r="B3136" s="13">
        <v>7.03</v>
      </c>
      <c r="C3136" s="13">
        <v>7.36</v>
      </c>
    </row>
    <row r="3137" spans="1:3">
      <c r="A3137" s="12">
        <v>25777</v>
      </c>
      <c r="B3137" s="14">
        <v>7.04</v>
      </c>
      <c r="C3137" s="14">
        <v>7.41</v>
      </c>
    </row>
    <row r="3138" spans="1:3">
      <c r="A3138" s="9">
        <v>25778</v>
      </c>
      <c r="B3138" s="13">
        <v>7.04</v>
      </c>
      <c r="C3138" s="13">
        <v>7.39</v>
      </c>
    </row>
    <row r="3139" spans="1:3">
      <c r="A3139" s="12">
        <v>25779</v>
      </c>
      <c r="B3139" s="14">
        <v>7.02</v>
      </c>
      <c r="C3139" s="14">
        <v>7.38</v>
      </c>
    </row>
    <row r="3140" spans="1:3">
      <c r="A3140" s="9">
        <v>25780</v>
      </c>
      <c r="B3140" s="13">
        <v>7</v>
      </c>
      <c r="C3140" s="13">
        <v>7.38</v>
      </c>
    </row>
    <row r="3141" spans="1:3">
      <c r="A3141" s="12">
        <v>25781</v>
      </c>
      <c r="B3141" s="14">
        <v>7</v>
      </c>
      <c r="C3141" s="14">
        <v>7.38</v>
      </c>
    </row>
    <row r="3142" spans="1:3">
      <c r="A3142" s="9">
        <v>25782</v>
      </c>
      <c r="B3142" s="13">
        <v>7</v>
      </c>
      <c r="C3142" s="13">
        <v>7.38</v>
      </c>
    </row>
    <row r="3143" spans="1:3">
      <c r="A3143" s="12">
        <v>25783</v>
      </c>
      <c r="B3143" s="14">
        <v>7.01</v>
      </c>
      <c r="C3143" s="14">
        <v>7.39</v>
      </c>
    </row>
    <row r="3144" spans="1:3">
      <c r="A3144" s="9">
        <v>25784</v>
      </c>
      <c r="B3144" s="13">
        <v>7.04</v>
      </c>
      <c r="C3144" s="13">
        <v>7.4</v>
      </c>
    </row>
    <row r="3145" spans="1:3">
      <c r="A3145" s="12">
        <v>25785</v>
      </c>
      <c r="B3145" s="14">
        <v>7.08</v>
      </c>
      <c r="C3145" s="14">
        <v>7.42</v>
      </c>
    </row>
    <row r="3146" spans="1:3">
      <c r="A3146" s="9">
        <v>25786</v>
      </c>
      <c r="B3146" s="13">
        <v>7.1</v>
      </c>
      <c r="C3146" s="13">
        <v>7.43</v>
      </c>
    </row>
    <row r="3147" spans="1:3">
      <c r="A3147" s="12">
        <v>25787</v>
      </c>
      <c r="B3147" s="14">
        <v>7.13</v>
      </c>
      <c r="C3147" s="14">
        <v>7.45</v>
      </c>
    </row>
    <row r="3148" spans="1:3">
      <c r="A3148" s="9">
        <v>25788</v>
      </c>
      <c r="B3148" s="13">
        <v>7.13</v>
      </c>
      <c r="C3148" s="13">
        <v>7.45</v>
      </c>
    </row>
    <row r="3149" spans="1:3">
      <c r="A3149" s="12">
        <v>25789</v>
      </c>
      <c r="B3149" s="14">
        <v>7.13</v>
      </c>
      <c r="C3149" s="14">
        <v>7.45</v>
      </c>
    </row>
    <row r="3150" spans="1:3">
      <c r="A3150" s="9">
        <v>25790</v>
      </c>
      <c r="B3150" s="13">
        <v>7.19</v>
      </c>
      <c r="C3150" s="13">
        <v>7.5</v>
      </c>
    </row>
    <row r="3151" spans="1:3">
      <c r="A3151" s="12">
        <v>25791</v>
      </c>
      <c r="B3151" s="14">
        <v>7.17</v>
      </c>
      <c r="C3151" s="14">
        <v>7.54</v>
      </c>
    </row>
    <row r="3152" spans="1:3">
      <c r="A3152" s="9">
        <v>25792</v>
      </c>
      <c r="B3152" s="13">
        <v>7.17</v>
      </c>
      <c r="C3152" s="13">
        <v>7.5600000000000005</v>
      </c>
    </row>
    <row r="3153" spans="1:3">
      <c r="A3153" s="12">
        <v>25793</v>
      </c>
      <c r="B3153" s="14">
        <v>7.15</v>
      </c>
      <c r="C3153" s="14">
        <v>7.58</v>
      </c>
    </row>
    <row r="3154" spans="1:3">
      <c r="A3154" s="9">
        <v>25794</v>
      </c>
      <c r="B3154" s="13">
        <v>7.15</v>
      </c>
      <c r="C3154" s="13">
        <v>7.67</v>
      </c>
    </row>
    <row r="3155" spans="1:3">
      <c r="A3155" s="12">
        <v>25795</v>
      </c>
      <c r="B3155" s="14">
        <v>7.15</v>
      </c>
      <c r="C3155" s="14">
        <v>7.67</v>
      </c>
    </row>
    <row r="3156" spans="1:3">
      <c r="A3156" s="9">
        <v>25796</v>
      </c>
      <c r="B3156" s="13">
        <v>7.15</v>
      </c>
      <c r="C3156" s="13">
        <v>7.67</v>
      </c>
    </row>
    <row r="3157" spans="1:3">
      <c r="A3157" s="12">
        <v>25797</v>
      </c>
      <c r="B3157" s="14">
        <v>7.16</v>
      </c>
      <c r="C3157" s="14">
        <v>7.71</v>
      </c>
    </row>
    <row r="3158" spans="1:3">
      <c r="A3158" s="9">
        <v>25798</v>
      </c>
      <c r="B3158" s="13">
        <v>7.1</v>
      </c>
      <c r="C3158" s="13">
        <v>7.68</v>
      </c>
    </row>
    <row r="3159" spans="1:3">
      <c r="A3159" s="12">
        <v>25799</v>
      </c>
      <c r="B3159" s="14">
        <v>7.02</v>
      </c>
      <c r="C3159" s="14">
        <v>7.65</v>
      </c>
    </row>
    <row r="3160" spans="1:3">
      <c r="A3160" s="9">
        <v>25800</v>
      </c>
      <c r="B3160" s="13">
        <v>6.98</v>
      </c>
      <c r="C3160" s="13">
        <v>7.64</v>
      </c>
    </row>
    <row r="3161" spans="1:3">
      <c r="A3161" s="12">
        <v>25801</v>
      </c>
      <c r="B3161" s="14">
        <v>6.86</v>
      </c>
      <c r="C3161" s="14">
        <v>7.6</v>
      </c>
    </row>
    <row r="3162" spans="1:3">
      <c r="A3162" s="9">
        <v>25802</v>
      </c>
      <c r="B3162" s="13">
        <v>6.86</v>
      </c>
      <c r="C3162" s="13">
        <v>7.6</v>
      </c>
    </row>
    <row r="3163" spans="1:3">
      <c r="A3163" s="12">
        <v>25803</v>
      </c>
      <c r="B3163" s="14">
        <v>6.86</v>
      </c>
      <c r="C3163" s="14">
        <v>7.6</v>
      </c>
    </row>
    <row r="3164" spans="1:3">
      <c r="A3164" s="9">
        <v>25804</v>
      </c>
      <c r="B3164" s="13">
        <v>6.64</v>
      </c>
      <c r="C3164" s="13">
        <v>7.48</v>
      </c>
    </row>
    <row r="3165" spans="1:3">
      <c r="A3165" s="12">
        <v>25805</v>
      </c>
      <c r="B3165" s="14">
        <v>6.66</v>
      </c>
      <c r="C3165" s="14">
        <v>7.46</v>
      </c>
    </row>
    <row r="3166" spans="1:3">
      <c r="A3166" s="9">
        <v>25806</v>
      </c>
      <c r="B3166" s="13">
        <v>6.67</v>
      </c>
      <c r="C3166" s="13">
        <v>7.45</v>
      </c>
    </row>
    <row r="3167" spans="1:3">
      <c r="A3167" s="12">
        <v>25807</v>
      </c>
      <c r="B3167" s="14">
        <v>6.75</v>
      </c>
      <c r="C3167" s="14">
        <v>7.48</v>
      </c>
    </row>
    <row r="3168" spans="1:3">
      <c r="A3168" s="9">
        <v>25808</v>
      </c>
      <c r="B3168" s="13">
        <v>6.8100000000000005</v>
      </c>
      <c r="C3168" s="13">
        <v>7.49</v>
      </c>
    </row>
    <row r="3169" spans="1:3">
      <c r="A3169" s="12">
        <v>25809</v>
      </c>
      <c r="B3169" s="14">
        <v>6.8100000000000005</v>
      </c>
      <c r="C3169" s="14">
        <v>7.49</v>
      </c>
    </row>
    <row r="3170" spans="1:3">
      <c r="A3170" s="9">
        <v>25810</v>
      </c>
      <c r="B3170" s="13">
        <v>6.8100000000000005</v>
      </c>
      <c r="C3170" s="13">
        <v>7.49</v>
      </c>
    </row>
    <row r="3171" spans="1:3">
      <c r="A3171" s="12">
        <v>25811</v>
      </c>
      <c r="B3171" s="14">
        <v>6.84</v>
      </c>
      <c r="C3171" s="14">
        <v>7.49</v>
      </c>
    </row>
    <row r="3172" spans="1:3">
      <c r="A3172" s="9">
        <v>25812</v>
      </c>
      <c r="B3172" s="13">
        <v>6.84</v>
      </c>
      <c r="C3172" s="13">
        <v>7.47</v>
      </c>
    </row>
    <row r="3173" spans="1:3">
      <c r="A3173" s="12">
        <v>25813</v>
      </c>
      <c r="B3173" s="14">
        <v>6.82</v>
      </c>
      <c r="C3173" s="14">
        <v>7.48</v>
      </c>
    </row>
    <row r="3174" spans="1:3">
      <c r="A3174" s="9">
        <v>25814</v>
      </c>
      <c r="B3174" s="13">
        <v>6.84</v>
      </c>
      <c r="C3174" s="13">
        <v>7.48</v>
      </c>
    </row>
    <row r="3175" spans="1:3">
      <c r="A3175" s="12">
        <v>25815</v>
      </c>
      <c r="B3175" s="14">
        <v>6.8</v>
      </c>
      <c r="C3175" s="14">
        <v>7.47</v>
      </c>
    </row>
    <row r="3176" spans="1:3">
      <c r="A3176" s="9">
        <v>25816</v>
      </c>
      <c r="B3176" s="13">
        <v>6.8</v>
      </c>
      <c r="C3176" s="13">
        <v>7.47</v>
      </c>
    </row>
    <row r="3177" spans="1:3">
      <c r="A3177" s="12">
        <v>25817</v>
      </c>
      <c r="B3177" s="14">
        <v>6.8</v>
      </c>
      <c r="C3177" s="14">
        <v>7.47</v>
      </c>
    </row>
    <row r="3178" spans="1:3">
      <c r="A3178" s="9">
        <v>25818</v>
      </c>
      <c r="B3178" s="13">
        <v>6.8</v>
      </c>
      <c r="C3178" s="13">
        <v>7.47</v>
      </c>
    </row>
    <row r="3179" spans="1:3">
      <c r="A3179" s="12">
        <v>25819</v>
      </c>
      <c r="B3179" s="14">
        <v>6.84</v>
      </c>
      <c r="C3179" s="14">
        <v>7.5</v>
      </c>
    </row>
    <row r="3180" spans="1:3">
      <c r="A3180" s="9">
        <v>25820</v>
      </c>
      <c r="B3180" s="13">
        <v>6.86</v>
      </c>
      <c r="C3180" s="13">
        <v>7.54</v>
      </c>
    </row>
    <row r="3181" spans="1:3">
      <c r="A3181" s="12">
        <v>25821</v>
      </c>
      <c r="B3181" s="14">
        <v>6.89</v>
      </c>
      <c r="C3181" s="14">
        <v>7.52</v>
      </c>
    </row>
    <row r="3182" spans="1:3">
      <c r="A3182" s="9">
        <v>25822</v>
      </c>
      <c r="B3182" s="13">
        <v>6.86</v>
      </c>
      <c r="C3182" s="13">
        <v>7.5</v>
      </c>
    </row>
    <row r="3183" spans="1:3">
      <c r="A3183" s="12">
        <v>25823</v>
      </c>
      <c r="B3183" s="14">
        <v>6.86</v>
      </c>
      <c r="C3183" s="14">
        <v>7.5</v>
      </c>
    </row>
    <row r="3184" spans="1:3">
      <c r="A3184" s="9">
        <v>25824</v>
      </c>
      <c r="B3184" s="13">
        <v>6.86</v>
      </c>
      <c r="C3184" s="13">
        <v>7.5</v>
      </c>
    </row>
    <row r="3185" spans="1:3">
      <c r="A3185" s="12">
        <v>25825</v>
      </c>
      <c r="B3185" s="14">
        <v>6.85</v>
      </c>
      <c r="C3185" s="14">
        <v>7.48</v>
      </c>
    </row>
    <row r="3186" spans="1:3">
      <c r="A3186" s="9">
        <v>25826</v>
      </c>
      <c r="B3186" s="13">
        <v>6.83</v>
      </c>
      <c r="C3186" s="13">
        <v>7.46</v>
      </c>
    </row>
    <row r="3187" spans="1:3">
      <c r="A3187" s="12">
        <v>25827</v>
      </c>
      <c r="B3187" s="14">
        <v>6.79</v>
      </c>
      <c r="C3187" s="14">
        <v>7.4</v>
      </c>
    </row>
    <row r="3188" spans="1:3">
      <c r="A3188" s="9">
        <v>25828</v>
      </c>
      <c r="B3188" s="13">
        <v>6.72</v>
      </c>
      <c r="C3188" s="13">
        <v>7.32</v>
      </c>
    </row>
    <row r="3189" spans="1:3">
      <c r="A3189" s="12">
        <v>25829</v>
      </c>
      <c r="B3189" s="14">
        <v>6.72</v>
      </c>
      <c r="C3189" s="14">
        <v>7.31</v>
      </c>
    </row>
    <row r="3190" spans="1:3">
      <c r="A3190" s="9">
        <v>25830</v>
      </c>
      <c r="B3190" s="13">
        <v>6.72</v>
      </c>
      <c r="C3190" s="13">
        <v>7.31</v>
      </c>
    </row>
    <row r="3191" spans="1:3">
      <c r="A3191" s="12">
        <v>25831</v>
      </c>
      <c r="B3191" s="14">
        <v>6.72</v>
      </c>
      <c r="C3191" s="14">
        <v>7.31</v>
      </c>
    </row>
    <row r="3192" spans="1:3">
      <c r="A3192" s="9">
        <v>25832</v>
      </c>
      <c r="B3192" s="13">
        <v>6.67</v>
      </c>
      <c r="C3192" s="13">
        <v>7.29</v>
      </c>
    </row>
    <row r="3193" spans="1:3">
      <c r="A3193" s="12">
        <v>25833</v>
      </c>
      <c r="B3193" s="14">
        <v>6.59</v>
      </c>
      <c r="C3193" s="14">
        <v>7.28</v>
      </c>
    </row>
    <row r="3194" spans="1:3">
      <c r="A3194" s="9">
        <v>25834</v>
      </c>
      <c r="B3194" s="13">
        <v>6.44</v>
      </c>
      <c r="C3194" s="13">
        <v>7.24</v>
      </c>
    </row>
    <row r="3195" spans="1:3">
      <c r="A3195" s="12">
        <v>25835</v>
      </c>
      <c r="B3195" s="14">
        <v>6.5</v>
      </c>
      <c r="C3195" s="14">
        <v>7.26</v>
      </c>
    </row>
    <row r="3196" spans="1:3">
      <c r="A3196" s="9">
        <v>25836</v>
      </c>
      <c r="B3196" s="13">
        <v>6.55</v>
      </c>
      <c r="C3196" s="13">
        <v>7.28</v>
      </c>
    </row>
    <row r="3197" spans="1:3">
      <c r="A3197" s="12">
        <v>25837</v>
      </c>
      <c r="B3197" s="14">
        <v>6.55</v>
      </c>
      <c r="C3197" s="14">
        <v>7.28</v>
      </c>
    </row>
    <row r="3198" spans="1:3">
      <c r="A3198" s="9">
        <v>25838</v>
      </c>
      <c r="B3198" s="13">
        <v>6.55</v>
      </c>
      <c r="C3198" s="13">
        <v>7.28</v>
      </c>
    </row>
    <row r="3199" spans="1:3">
      <c r="A3199" s="12">
        <v>25839</v>
      </c>
      <c r="B3199" s="14">
        <v>6.65</v>
      </c>
      <c r="C3199" s="14">
        <v>7.31</v>
      </c>
    </row>
    <row r="3200" spans="1:3">
      <c r="A3200" s="9">
        <v>25840</v>
      </c>
      <c r="B3200" s="13">
        <v>6.63</v>
      </c>
      <c r="C3200" s="13">
        <v>7.3</v>
      </c>
    </row>
    <row r="3201" spans="1:3">
      <c r="A3201" s="12">
        <v>25841</v>
      </c>
      <c r="B3201" s="14">
        <v>6.58</v>
      </c>
      <c r="C3201" s="14">
        <v>7.29</v>
      </c>
    </row>
    <row r="3202" spans="1:3">
      <c r="A3202" s="9">
        <v>25842</v>
      </c>
      <c r="B3202" s="13">
        <v>6.58</v>
      </c>
      <c r="C3202" s="13">
        <v>7.29</v>
      </c>
    </row>
    <row r="3203" spans="1:3">
      <c r="A3203" s="12">
        <v>25843</v>
      </c>
      <c r="B3203" s="14">
        <v>6.58</v>
      </c>
      <c r="C3203" s="14">
        <v>7.26</v>
      </c>
    </row>
    <row r="3204" spans="1:3">
      <c r="A3204" s="9">
        <v>25844</v>
      </c>
      <c r="B3204" s="13">
        <v>6.58</v>
      </c>
      <c r="C3204" s="13">
        <v>7.26</v>
      </c>
    </row>
    <row r="3205" spans="1:3">
      <c r="A3205" s="12">
        <v>25845</v>
      </c>
      <c r="B3205" s="14">
        <v>6.58</v>
      </c>
      <c r="C3205" s="14">
        <v>7.26</v>
      </c>
    </row>
    <row r="3206" spans="1:3">
      <c r="A3206" s="9">
        <v>25846</v>
      </c>
      <c r="B3206" s="13">
        <v>6.54</v>
      </c>
      <c r="C3206" s="13">
        <v>7.26</v>
      </c>
    </row>
    <row r="3207" spans="1:3">
      <c r="A3207" s="12">
        <v>25847</v>
      </c>
      <c r="B3207" s="14">
        <v>6.5</v>
      </c>
      <c r="C3207" s="14">
        <v>7.24</v>
      </c>
    </row>
    <row r="3208" spans="1:3">
      <c r="A3208" s="9">
        <v>25848</v>
      </c>
      <c r="B3208" s="13">
        <v>6.53</v>
      </c>
      <c r="C3208" s="13">
        <v>7.23</v>
      </c>
    </row>
    <row r="3209" spans="1:3">
      <c r="A3209" s="12">
        <v>25849</v>
      </c>
      <c r="B3209" s="14">
        <v>6.55</v>
      </c>
      <c r="C3209" s="14">
        <v>7.25</v>
      </c>
    </row>
    <row r="3210" spans="1:3">
      <c r="A3210" s="9">
        <v>25850</v>
      </c>
      <c r="B3210" s="13">
        <v>6.5</v>
      </c>
      <c r="C3210" s="13">
        <v>7.25</v>
      </c>
    </row>
    <row r="3211" spans="1:3">
      <c r="A3211" s="12">
        <v>25851</v>
      </c>
      <c r="B3211" s="14">
        <v>6.5</v>
      </c>
      <c r="C3211" s="14">
        <v>7.25</v>
      </c>
    </row>
    <row r="3212" spans="1:3">
      <c r="A3212" s="9">
        <v>25852</v>
      </c>
      <c r="B3212" s="13">
        <v>6.5</v>
      </c>
      <c r="C3212" s="13">
        <v>7.25</v>
      </c>
    </row>
    <row r="3213" spans="1:3">
      <c r="A3213" s="12">
        <v>25853</v>
      </c>
      <c r="B3213" s="14">
        <v>6.5</v>
      </c>
      <c r="C3213" s="14">
        <v>7.25</v>
      </c>
    </row>
    <row r="3214" spans="1:3">
      <c r="A3214" s="9">
        <v>25854</v>
      </c>
      <c r="B3214" s="13">
        <v>6.48</v>
      </c>
      <c r="C3214" s="13">
        <v>7.25</v>
      </c>
    </row>
    <row r="3215" spans="1:3">
      <c r="A3215" s="12">
        <v>25855</v>
      </c>
      <c r="B3215" s="14">
        <v>6.42</v>
      </c>
      <c r="C3215" s="14">
        <v>7.3</v>
      </c>
    </row>
    <row r="3216" spans="1:3">
      <c r="A3216" s="9">
        <v>25856</v>
      </c>
      <c r="B3216" s="13">
        <v>6.4</v>
      </c>
      <c r="C3216" s="13">
        <v>7.3</v>
      </c>
    </row>
    <row r="3217" spans="1:3">
      <c r="A3217" s="12">
        <v>25857</v>
      </c>
      <c r="B3217" s="14">
        <v>6.43</v>
      </c>
      <c r="C3217" s="14">
        <v>7.31</v>
      </c>
    </row>
    <row r="3218" spans="1:3">
      <c r="A3218" s="9">
        <v>25858</v>
      </c>
      <c r="B3218" s="13">
        <v>6.43</v>
      </c>
      <c r="C3218" s="13">
        <v>7.31</v>
      </c>
    </row>
    <row r="3219" spans="1:3">
      <c r="A3219" s="12">
        <v>25859</v>
      </c>
      <c r="B3219" s="14">
        <v>6.43</v>
      </c>
      <c r="C3219" s="14">
        <v>7.31</v>
      </c>
    </row>
    <row r="3220" spans="1:3">
      <c r="A3220" s="9">
        <v>25860</v>
      </c>
      <c r="B3220" s="13">
        <v>6.46</v>
      </c>
      <c r="C3220" s="13">
        <v>7.35</v>
      </c>
    </row>
    <row r="3221" spans="1:3">
      <c r="A3221" s="12">
        <v>25861</v>
      </c>
      <c r="B3221" s="14">
        <v>6.42</v>
      </c>
      <c r="C3221" s="14">
        <v>7.37</v>
      </c>
    </row>
    <row r="3222" spans="1:3">
      <c r="A3222" s="9">
        <v>25862</v>
      </c>
      <c r="B3222" s="13">
        <v>6.42</v>
      </c>
      <c r="C3222" s="13">
        <v>7.42</v>
      </c>
    </row>
    <row r="3223" spans="1:3">
      <c r="A3223" s="12">
        <v>25863</v>
      </c>
      <c r="B3223" s="14">
        <v>6.37</v>
      </c>
      <c r="C3223" s="14">
        <v>7.46</v>
      </c>
    </row>
    <row r="3224" spans="1:3">
      <c r="A3224" s="9">
        <v>25864</v>
      </c>
      <c r="B3224" s="13">
        <v>6.27</v>
      </c>
      <c r="C3224" s="13">
        <v>7.44</v>
      </c>
    </row>
    <row r="3225" spans="1:3">
      <c r="A3225" s="12">
        <v>25865</v>
      </c>
      <c r="B3225" s="14">
        <v>6.27</v>
      </c>
      <c r="C3225" s="14">
        <v>7.44</v>
      </c>
    </row>
    <row r="3226" spans="1:3">
      <c r="A3226" s="9">
        <v>25866</v>
      </c>
      <c r="B3226" s="13">
        <v>6.27</v>
      </c>
      <c r="C3226" s="13">
        <v>7.44</v>
      </c>
    </row>
    <row r="3227" spans="1:3">
      <c r="A3227" s="12">
        <v>25867</v>
      </c>
      <c r="B3227" s="14">
        <v>6.31</v>
      </c>
      <c r="C3227" s="14">
        <v>7.44</v>
      </c>
    </row>
    <row r="3228" spans="1:3">
      <c r="A3228" s="9">
        <v>25868</v>
      </c>
      <c r="B3228" s="13">
        <v>6.32</v>
      </c>
      <c r="C3228" s="13">
        <v>7.42</v>
      </c>
    </row>
    <row r="3229" spans="1:3">
      <c r="A3229" s="12">
        <v>25869</v>
      </c>
      <c r="B3229" s="14">
        <v>6.29</v>
      </c>
      <c r="C3229" s="14">
        <v>7.38</v>
      </c>
    </row>
    <row r="3230" spans="1:3">
      <c r="A3230" s="9">
        <v>25870</v>
      </c>
      <c r="B3230" s="13">
        <v>6.29</v>
      </c>
      <c r="C3230" s="13">
        <v>7.31</v>
      </c>
    </row>
    <row r="3231" spans="1:3">
      <c r="A3231" s="12">
        <v>25871</v>
      </c>
      <c r="B3231" s="14">
        <v>6.29</v>
      </c>
      <c r="C3231" s="14">
        <v>7.33</v>
      </c>
    </row>
    <row r="3232" spans="1:3">
      <c r="A3232" s="9">
        <v>25872</v>
      </c>
      <c r="B3232" s="13">
        <v>6.29</v>
      </c>
      <c r="C3232" s="13">
        <v>7.33</v>
      </c>
    </row>
    <row r="3233" spans="1:3">
      <c r="A3233" s="12">
        <v>25873</v>
      </c>
      <c r="B3233" s="14">
        <v>6.29</v>
      </c>
      <c r="C3233" s="14">
        <v>7.33</v>
      </c>
    </row>
    <row r="3234" spans="1:3">
      <c r="A3234" s="9">
        <v>25874</v>
      </c>
      <c r="B3234" s="13">
        <v>6.18</v>
      </c>
      <c r="C3234" s="13">
        <v>7.24</v>
      </c>
    </row>
    <row r="3235" spans="1:3">
      <c r="A3235" s="12">
        <v>25875</v>
      </c>
      <c r="B3235" s="14">
        <v>6.18</v>
      </c>
      <c r="C3235" s="14">
        <v>7.24</v>
      </c>
    </row>
    <row r="3236" spans="1:3">
      <c r="A3236" s="9">
        <v>25876</v>
      </c>
      <c r="B3236" s="13">
        <v>6.17</v>
      </c>
      <c r="C3236" s="13">
        <v>7.23</v>
      </c>
    </row>
    <row r="3237" spans="1:3">
      <c r="A3237" s="12">
        <v>25877</v>
      </c>
      <c r="B3237" s="14">
        <v>6.07</v>
      </c>
      <c r="C3237" s="14">
        <v>7.2</v>
      </c>
    </row>
    <row r="3238" spans="1:3">
      <c r="A3238" s="9">
        <v>25878</v>
      </c>
      <c r="B3238" s="13">
        <v>6</v>
      </c>
      <c r="C3238" s="13">
        <v>7.15</v>
      </c>
    </row>
    <row r="3239" spans="1:3">
      <c r="A3239" s="12">
        <v>25879</v>
      </c>
      <c r="B3239" s="14">
        <v>6</v>
      </c>
      <c r="C3239" s="14">
        <v>7.15</v>
      </c>
    </row>
    <row r="3240" spans="1:3">
      <c r="A3240" s="9">
        <v>25880</v>
      </c>
      <c r="B3240" s="13">
        <v>6</v>
      </c>
      <c r="C3240" s="13">
        <v>7.15</v>
      </c>
    </row>
    <row r="3241" spans="1:3">
      <c r="A3241" s="12">
        <v>25881</v>
      </c>
      <c r="B3241" s="14">
        <v>5.92</v>
      </c>
      <c r="C3241" s="14">
        <v>7.06</v>
      </c>
    </row>
    <row r="3242" spans="1:3">
      <c r="A3242" s="9">
        <v>25882</v>
      </c>
      <c r="B3242" s="13">
        <v>5.93</v>
      </c>
      <c r="C3242" s="13">
        <v>7.06</v>
      </c>
    </row>
    <row r="3243" spans="1:3">
      <c r="A3243" s="12">
        <v>25883</v>
      </c>
      <c r="B3243" s="14">
        <v>5.93</v>
      </c>
      <c r="C3243" s="14">
        <v>7.06</v>
      </c>
    </row>
    <row r="3244" spans="1:3">
      <c r="A3244" s="9">
        <v>25884</v>
      </c>
      <c r="B3244" s="13">
        <v>5.87</v>
      </c>
      <c r="C3244" s="13">
        <v>7.03</v>
      </c>
    </row>
    <row r="3245" spans="1:3">
      <c r="A3245" s="12">
        <v>25885</v>
      </c>
      <c r="B3245" s="14">
        <v>5.74</v>
      </c>
      <c r="C3245" s="14">
        <v>7</v>
      </c>
    </row>
    <row r="3246" spans="1:3">
      <c r="A3246" s="9">
        <v>25886</v>
      </c>
      <c r="B3246" s="13">
        <v>5.74</v>
      </c>
      <c r="C3246" s="13">
        <v>7</v>
      </c>
    </row>
    <row r="3247" spans="1:3">
      <c r="A3247" s="12">
        <v>25887</v>
      </c>
      <c r="B3247" s="14">
        <v>5.74</v>
      </c>
      <c r="C3247" s="14">
        <v>7</v>
      </c>
    </row>
    <row r="3248" spans="1:3">
      <c r="A3248" s="9">
        <v>25888</v>
      </c>
      <c r="B3248" s="13">
        <v>5.54</v>
      </c>
      <c r="C3248" s="13">
        <v>6.96</v>
      </c>
    </row>
    <row r="3249" spans="1:3">
      <c r="A3249" s="12">
        <v>25889</v>
      </c>
      <c r="B3249" s="14">
        <v>5.42</v>
      </c>
      <c r="C3249" s="14">
        <v>6.93</v>
      </c>
    </row>
    <row r="3250" spans="1:3">
      <c r="A3250" s="9">
        <v>25890</v>
      </c>
      <c r="B3250" s="13">
        <v>5.2</v>
      </c>
      <c r="C3250" s="13">
        <v>6.86</v>
      </c>
    </row>
    <row r="3251" spans="1:3">
      <c r="A3251" s="12">
        <v>25891</v>
      </c>
      <c r="B3251" s="14">
        <v>5.12</v>
      </c>
      <c r="C3251" s="14">
        <v>6.72</v>
      </c>
    </row>
    <row r="3252" spans="1:3">
      <c r="A3252" s="9">
        <v>25892</v>
      </c>
      <c r="B3252" s="13">
        <v>5.01</v>
      </c>
      <c r="C3252" s="13">
        <v>6.48</v>
      </c>
    </row>
    <row r="3253" spans="1:3">
      <c r="A3253" s="12">
        <v>25893</v>
      </c>
      <c r="B3253" s="14">
        <v>5.01</v>
      </c>
      <c r="C3253" s="14">
        <v>6.48</v>
      </c>
    </row>
    <row r="3254" spans="1:3">
      <c r="A3254" s="9">
        <v>25894</v>
      </c>
      <c r="B3254" s="13">
        <v>5.01</v>
      </c>
      <c r="C3254" s="13">
        <v>6.48</v>
      </c>
    </row>
    <row r="3255" spans="1:3">
      <c r="A3255" s="12">
        <v>25895</v>
      </c>
      <c r="B3255" s="14">
        <v>4.93</v>
      </c>
      <c r="C3255" s="14">
        <v>6.32</v>
      </c>
    </row>
    <row r="3256" spans="1:3">
      <c r="A3256" s="9">
        <v>25896</v>
      </c>
      <c r="B3256" s="13">
        <v>5.01</v>
      </c>
      <c r="C3256" s="13">
        <v>6.45</v>
      </c>
    </row>
    <row r="3257" spans="1:3">
      <c r="A3257" s="12">
        <v>25897</v>
      </c>
      <c r="B3257" s="14">
        <v>5.01</v>
      </c>
      <c r="C3257" s="14">
        <v>6.48</v>
      </c>
    </row>
    <row r="3258" spans="1:3">
      <c r="A3258" s="9">
        <v>25898</v>
      </c>
      <c r="B3258" s="13">
        <v>5.01</v>
      </c>
      <c r="C3258" s="13">
        <v>6.48</v>
      </c>
    </row>
    <row r="3259" spans="1:3">
      <c r="A3259" s="12">
        <v>25899</v>
      </c>
      <c r="B3259" s="14">
        <v>5.03</v>
      </c>
      <c r="C3259" s="14">
        <v>6.48</v>
      </c>
    </row>
    <row r="3260" spans="1:3">
      <c r="A3260" s="9">
        <v>25900</v>
      </c>
      <c r="B3260" s="13">
        <v>5.03</v>
      </c>
      <c r="C3260" s="13">
        <v>6.48</v>
      </c>
    </row>
    <row r="3261" spans="1:3">
      <c r="A3261" s="12">
        <v>25901</v>
      </c>
      <c r="B3261" s="14">
        <v>5.03</v>
      </c>
      <c r="C3261" s="14">
        <v>6.48</v>
      </c>
    </row>
    <row r="3262" spans="1:3">
      <c r="A3262" s="9">
        <v>25902</v>
      </c>
      <c r="B3262" s="13">
        <v>5.0599999999999996</v>
      </c>
      <c r="C3262" s="13">
        <v>6.49</v>
      </c>
    </row>
    <row r="3263" spans="1:3">
      <c r="A3263" s="12">
        <v>25903</v>
      </c>
      <c r="B3263" s="14">
        <v>5.07</v>
      </c>
      <c r="C3263" s="14">
        <v>6.48</v>
      </c>
    </row>
    <row r="3264" spans="1:3">
      <c r="A3264" s="9">
        <v>25904</v>
      </c>
      <c r="B3264" s="13">
        <v>5.05</v>
      </c>
      <c r="C3264" s="13">
        <v>6.41</v>
      </c>
    </row>
    <row r="3265" spans="1:3">
      <c r="A3265" s="12">
        <v>25905</v>
      </c>
      <c r="B3265" s="14">
        <v>5.0199999999999996</v>
      </c>
      <c r="C3265" s="14">
        <v>6.31</v>
      </c>
    </row>
    <row r="3266" spans="1:3">
      <c r="A3266" s="9">
        <v>25906</v>
      </c>
      <c r="B3266" s="13">
        <v>5.01</v>
      </c>
      <c r="C3266" s="13">
        <v>6.21</v>
      </c>
    </row>
    <row r="3267" spans="1:3">
      <c r="A3267" s="12">
        <v>25907</v>
      </c>
      <c r="B3267" s="14">
        <v>5.01</v>
      </c>
      <c r="C3267" s="14">
        <v>6.21</v>
      </c>
    </row>
    <row r="3268" spans="1:3">
      <c r="A3268" s="9">
        <v>25908</v>
      </c>
      <c r="B3268" s="13">
        <v>5.01</v>
      </c>
      <c r="C3268" s="13">
        <v>6.21</v>
      </c>
    </row>
    <row r="3269" spans="1:3">
      <c r="A3269" s="12">
        <v>25909</v>
      </c>
      <c r="B3269" s="14">
        <v>5.05</v>
      </c>
      <c r="C3269" s="14">
        <v>6.27</v>
      </c>
    </row>
    <row r="3270" spans="1:3">
      <c r="A3270" s="9">
        <v>25910</v>
      </c>
      <c r="B3270" s="13">
        <v>5.0999999999999996</v>
      </c>
      <c r="C3270" s="13">
        <v>6.29</v>
      </c>
    </row>
    <row r="3271" spans="1:3">
      <c r="A3271" s="12">
        <v>25911</v>
      </c>
      <c r="B3271" s="14">
        <v>5.14</v>
      </c>
      <c r="C3271" s="14">
        <v>6.34</v>
      </c>
    </row>
    <row r="3272" spans="1:3">
      <c r="A3272" s="9">
        <v>25912</v>
      </c>
      <c r="B3272" s="13">
        <v>5.12</v>
      </c>
      <c r="C3272" s="13">
        <v>6.34</v>
      </c>
    </row>
    <row r="3273" spans="1:3">
      <c r="A3273" s="12">
        <v>25913</v>
      </c>
      <c r="B3273" s="14">
        <v>5.0599999999999996</v>
      </c>
      <c r="C3273" s="14">
        <v>6.31</v>
      </c>
    </row>
    <row r="3274" spans="1:3">
      <c r="A3274" s="9">
        <v>25914</v>
      </c>
      <c r="B3274" s="13">
        <v>5.0599999999999996</v>
      </c>
      <c r="C3274" s="13">
        <v>6.31</v>
      </c>
    </row>
    <row r="3275" spans="1:3">
      <c r="A3275" s="12">
        <v>25915</v>
      </c>
      <c r="B3275" s="14">
        <v>5.0599999999999996</v>
      </c>
      <c r="C3275" s="14">
        <v>6.31</v>
      </c>
    </row>
    <row r="3276" spans="1:3">
      <c r="A3276" s="9">
        <v>25916</v>
      </c>
      <c r="B3276" s="13">
        <v>4.9800000000000004</v>
      </c>
      <c r="C3276" s="13">
        <v>6.26</v>
      </c>
    </row>
    <row r="3277" spans="1:3">
      <c r="A3277" s="12">
        <v>25917</v>
      </c>
      <c r="B3277" s="14">
        <v>4.96</v>
      </c>
      <c r="C3277" s="14">
        <v>6.29</v>
      </c>
    </row>
    <row r="3278" spans="1:3">
      <c r="A3278" s="9">
        <v>25918</v>
      </c>
      <c r="B3278" s="13">
        <v>4.97</v>
      </c>
      <c r="C3278" s="13">
        <v>6.29</v>
      </c>
    </row>
    <row r="3279" spans="1:3">
      <c r="A3279" s="12">
        <v>25919</v>
      </c>
      <c r="B3279" s="14">
        <v>4.92</v>
      </c>
      <c r="C3279" s="14">
        <v>6.3</v>
      </c>
    </row>
    <row r="3280" spans="1:3">
      <c r="A3280" s="9">
        <v>25920</v>
      </c>
      <c r="B3280" s="13">
        <v>4.8600000000000003</v>
      </c>
      <c r="C3280" s="13">
        <v>6.33</v>
      </c>
    </row>
    <row r="3281" spans="1:3">
      <c r="A3281" s="12">
        <v>25921</v>
      </c>
      <c r="B3281" s="14">
        <v>4.8600000000000003</v>
      </c>
      <c r="C3281" s="14">
        <v>6.33</v>
      </c>
    </row>
    <row r="3282" spans="1:3">
      <c r="A3282" s="9">
        <v>25922</v>
      </c>
      <c r="B3282" s="13">
        <v>4.8600000000000003</v>
      </c>
      <c r="C3282" s="13">
        <v>6.33</v>
      </c>
    </row>
    <row r="3283" spans="1:3">
      <c r="A3283" s="12">
        <v>25923</v>
      </c>
      <c r="B3283" s="14">
        <v>4.92</v>
      </c>
      <c r="C3283" s="14">
        <v>6.45</v>
      </c>
    </row>
    <row r="3284" spans="1:3">
      <c r="A3284" s="9">
        <v>25924</v>
      </c>
      <c r="B3284" s="13">
        <v>4.9800000000000004</v>
      </c>
      <c r="C3284" s="13">
        <v>6.52</v>
      </c>
    </row>
    <row r="3285" spans="1:3">
      <c r="A3285" s="12">
        <v>25925</v>
      </c>
      <c r="B3285" s="14">
        <v>4.97</v>
      </c>
      <c r="C3285" s="14">
        <v>6.57</v>
      </c>
    </row>
    <row r="3286" spans="1:3">
      <c r="A3286" s="9">
        <v>25926</v>
      </c>
      <c r="B3286" s="13">
        <v>4.9399999999999995</v>
      </c>
      <c r="C3286" s="13">
        <v>6.53</v>
      </c>
    </row>
    <row r="3287" spans="1:3">
      <c r="A3287" s="12">
        <v>25927</v>
      </c>
      <c r="B3287" s="14">
        <v>4.9399999999999995</v>
      </c>
      <c r="C3287" s="14">
        <v>6.53</v>
      </c>
    </row>
    <row r="3288" spans="1:3">
      <c r="A3288" s="9">
        <v>25928</v>
      </c>
      <c r="B3288" s="13">
        <v>4.9399999999999995</v>
      </c>
      <c r="C3288" s="13">
        <v>6.53</v>
      </c>
    </row>
    <row r="3289" spans="1:3">
      <c r="A3289" s="12">
        <v>25929</v>
      </c>
      <c r="B3289" s="14">
        <v>4.9399999999999995</v>
      </c>
      <c r="C3289" s="14">
        <v>6.53</v>
      </c>
    </row>
    <row r="3290" spans="1:3">
      <c r="A3290" s="9">
        <v>25930</v>
      </c>
      <c r="B3290" s="13">
        <v>4.9399999999999995</v>
      </c>
      <c r="C3290" s="13">
        <v>6.54</v>
      </c>
    </row>
    <row r="3291" spans="1:3">
      <c r="A3291" s="12">
        <v>25931</v>
      </c>
      <c r="B3291" s="14">
        <v>4.97</v>
      </c>
      <c r="C3291" s="14">
        <v>6.5600000000000005</v>
      </c>
    </row>
    <row r="3292" spans="1:3">
      <c r="A3292" s="9">
        <v>25932</v>
      </c>
      <c r="B3292" s="13">
        <v>4.9800000000000004</v>
      </c>
      <c r="C3292" s="13">
        <v>6.51</v>
      </c>
    </row>
    <row r="3293" spans="1:3">
      <c r="A3293" s="12">
        <v>25933</v>
      </c>
      <c r="B3293" s="14">
        <v>4.9399999999999995</v>
      </c>
      <c r="C3293" s="14">
        <v>6.5</v>
      </c>
    </row>
    <row r="3294" spans="1:3">
      <c r="A3294" s="9">
        <v>25934</v>
      </c>
      <c r="B3294" s="13">
        <v>4.9399999999999995</v>
      </c>
      <c r="C3294" s="13">
        <v>6.5</v>
      </c>
    </row>
    <row r="3295" spans="1:3">
      <c r="A3295" s="12">
        <v>25935</v>
      </c>
      <c r="B3295" s="14">
        <v>4.9399999999999995</v>
      </c>
      <c r="C3295" s="14">
        <v>6.5</v>
      </c>
    </row>
    <row r="3296" spans="1:3">
      <c r="A3296" s="9">
        <v>25936</v>
      </c>
      <c r="B3296" s="13">
        <v>4.9399999999999995</v>
      </c>
      <c r="C3296" s="13">
        <v>6.5</v>
      </c>
    </row>
    <row r="3297" spans="1:3">
      <c r="A3297" s="12">
        <v>25937</v>
      </c>
      <c r="B3297" s="14">
        <v>4.92</v>
      </c>
      <c r="C3297" s="14">
        <v>6.46</v>
      </c>
    </row>
    <row r="3298" spans="1:3">
      <c r="A3298" s="9">
        <v>25938</v>
      </c>
      <c r="B3298" s="13">
        <v>4.95</v>
      </c>
      <c r="C3298" s="13">
        <v>6.47</v>
      </c>
    </row>
    <row r="3299" spans="1:3">
      <c r="A3299" s="12">
        <v>25939</v>
      </c>
      <c r="B3299" s="14">
        <v>5.03</v>
      </c>
      <c r="C3299" s="14">
        <v>6.47</v>
      </c>
    </row>
    <row r="3300" spans="1:3">
      <c r="A3300" s="9">
        <v>25940</v>
      </c>
      <c r="B3300" s="13">
        <v>5</v>
      </c>
      <c r="C3300" s="13">
        <v>6.45</v>
      </c>
    </row>
    <row r="3301" spans="1:3">
      <c r="A3301" s="12">
        <v>25941</v>
      </c>
      <c r="B3301" s="14">
        <v>4.9800000000000004</v>
      </c>
      <c r="C3301" s="14">
        <v>6.44</v>
      </c>
    </row>
    <row r="3302" spans="1:3">
      <c r="A3302" s="9">
        <v>25942</v>
      </c>
      <c r="B3302" s="13">
        <v>4.9800000000000004</v>
      </c>
      <c r="C3302" s="13">
        <v>6.44</v>
      </c>
    </row>
    <row r="3303" spans="1:3">
      <c r="A3303" s="12">
        <v>25943</v>
      </c>
      <c r="B3303" s="14">
        <v>4.9800000000000004</v>
      </c>
      <c r="C3303" s="14">
        <v>6.44</v>
      </c>
    </row>
    <row r="3304" spans="1:3">
      <c r="A3304" s="9">
        <v>25944</v>
      </c>
      <c r="B3304" s="13">
        <v>4.84</v>
      </c>
      <c r="C3304" s="13">
        <v>6.39</v>
      </c>
    </row>
    <row r="3305" spans="1:3">
      <c r="A3305" s="12">
        <v>25945</v>
      </c>
      <c r="B3305" s="14">
        <v>4.76</v>
      </c>
      <c r="C3305" s="14">
        <v>6.35</v>
      </c>
    </row>
    <row r="3306" spans="1:3">
      <c r="A3306" s="9">
        <v>25946</v>
      </c>
      <c r="B3306" s="13">
        <v>4.7</v>
      </c>
      <c r="C3306" s="13">
        <v>6.29</v>
      </c>
    </row>
    <row r="3307" spans="1:3">
      <c r="A3307" s="12">
        <v>25947</v>
      </c>
      <c r="B3307" s="14">
        <v>4.5600000000000005</v>
      </c>
      <c r="C3307" s="14">
        <v>6.22</v>
      </c>
    </row>
    <row r="3308" spans="1:3">
      <c r="A3308" s="9">
        <v>25948</v>
      </c>
      <c r="B3308" s="13">
        <v>4.54</v>
      </c>
      <c r="C3308" s="13">
        <v>6.22</v>
      </c>
    </row>
    <row r="3309" spans="1:3">
      <c r="A3309" s="12">
        <v>25949</v>
      </c>
      <c r="B3309" s="14">
        <v>4.54</v>
      </c>
      <c r="C3309" s="14">
        <v>6.22</v>
      </c>
    </row>
    <row r="3310" spans="1:3">
      <c r="A3310" s="9">
        <v>25950</v>
      </c>
      <c r="B3310" s="13">
        <v>4.54</v>
      </c>
      <c r="C3310" s="13">
        <v>6.22</v>
      </c>
    </row>
    <row r="3311" spans="1:3">
      <c r="A3311" s="12">
        <v>25951</v>
      </c>
      <c r="B3311" s="14">
        <v>4.5</v>
      </c>
      <c r="C3311" s="14">
        <v>6.16</v>
      </c>
    </row>
    <row r="3312" spans="1:3">
      <c r="A3312" s="9">
        <v>25952</v>
      </c>
      <c r="B3312" s="13">
        <v>4.42</v>
      </c>
      <c r="C3312" s="13">
        <v>6.17</v>
      </c>
    </row>
    <row r="3313" spans="1:3">
      <c r="A3313" s="12">
        <v>25953</v>
      </c>
      <c r="B3313" s="14">
        <v>4.32</v>
      </c>
      <c r="C3313" s="14">
        <v>6.15</v>
      </c>
    </row>
    <row r="3314" spans="1:3">
      <c r="A3314" s="9">
        <v>25954</v>
      </c>
      <c r="B3314" s="13">
        <v>4.26</v>
      </c>
      <c r="C3314" s="13">
        <v>6.09</v>
      </c>
    </row>
    <row r="3315" spans="1:3">
      <c r="A3315" s="12">
        <v>25955</v>
      </c>
      <c r="B3315" s="14">
        <v>4.25</v>
      </c>
      <c r="C3315" s="14">
        <v>6.06</v>
      </c>
    </row>
    <row r="3316" spans="1:3">
      <c r="A3316" s="9">
        <v>25956</v>
      </c>
      <c r="B3316" s="13">
        <v>4.25</v>
      </c>
      <c r="C3316" s="13">
        <v>6.06</v>
      </c>
    </row>
    <row r="3317" spans="1:3">
      <c r="A3317" s="12">
        <v>25957</v>
      </c>
      <c r="B3317" s="14">
        <v>4.25</v>
      </c>
      <c r="C3317" s="14">
        <v>6.06</v>
      </c>
    </row>
    <row r="3318" spans="1:3">
      <c r="A3318" s="9">
        <v>25958</v>
      </c>
      <c r="B3318" s="13">
        <v>4.25</v>
      </c>
      <c r="C3318" s="13">
        <v>6.05</v>
      </c>
    </row>
    <row r="3319" spans="1:3">
      <c r="A3319" s="12">
        <v>25959</v>
      </c>
      <c r="B3319" s="14">
        <v>4.28</v>
      </c>
      <c r="C3319" s="14">
        <v>6.07</v>
      </c>
    </row>
    <row r="3320" spans="1:3">
      <c r="A3320" s="9">
        <v>25960</v>
      </c>
      <c r="B3320" s="13">
        <v>4.3</v>
      </c>
      <c r="C3320" s="13">
        <v>6.09</v>
      </c>
    </row>
    <row r="3321" spans="1:3">
      <c r="A3321" s="12">
        <v>25961</v>
      </c>
      <c r="B3321" s="14">
        <v>4.26</v>
      </c>
      <c r="C3321" s="14">
        <v>6.08</v>
      </c>
    </row>
    <row r="3322" spans="1:3">
      <c r="A3322" s="9">
        <v>25962</v>
      </c>
      <c r="B3322" s="13">
        <v>4.2300000000000004</v>
      </c>
      <c r="C3322" s="13">
        <v>6.09</v>
      </c>
    </row>
    <row r="3323" spans="1:3">
      <c r="A3323" s="12">
        <v>25963</v>
      </c>
      <c r="B3323" s="14">
        <v>4.2300000000000004</v>
      </c>
      <c r="C3323" s="14">
        <v>6.09</v>
      </c>
    </row>
    <row r="3324" spans="1:3">
      <c r="A3324" s="9">
        <v>25964</v>
      </c>
      <c r="B3324" s="13">
        <v>4.2300000000000004</v>
      </c>
      <c r="C3324" s="13">
        <v>6.09</v>
      </c>
    </row>
    <row r="3325" spans="1:3">
      <c r="A3325" s="12">
        <v>25965</v>
      </c>
      <c r="B3325" s="14">
        <v>4.22</v>
      </c>
      <c r="C3325" s="14">
        <v>6.09</v>
      </c>
    </row>
    <row r="3326" spans="1:3">
      <c r="A3326" s="9">
        <v>25966</v>
      </c>
      <c r="B3326" s="13">
        <v>4.2</v>
      </c>
      <c r="C3326" s="13">
        <v>6.11</v>
      </c>
    </row>
    <row r="3327" spans="1:3">
      <c r="A3327" s="12">
        <v>25967</v>
      </c>
      <c r="B3327" s="14">
        <v>4.1900000000000004</v>
      </c>
      <c r="C3327" s="14">
        <v>6.11</v>
      </c>
    </row>
    <row r="3328" spans="1:3">
      <c r="A3328" s="9">
        <v>25968</v>
      </c>
      <c r="B3328" s="13">
        <v>4.1399999999999997</v>
      </c>
      <c r="C3328" s="13">
        <v>6.1</v>
      </c>
    </row>
    <row r="3329" spans="1:3">
      <c r="A3329" s="12">
        <v>25969</v>
      </c>
      <c r="B3329" s="14">
        <v>4.09</v>
      </c>
      <c r="C3329" s="14">
        <v>6.1</v>
      </c>
    </row>
    <row r="3330" spans="1:3">
      <c r="A3330" s="9">
        <v>25970</v>
      </c>
      <c r="B3330" s="13">
        <v>4.09</v>
      </c>
      <c r="C3330" s="13">
        <v>6.1</v>
      </c>
    </row>
    <row r="3331" spans="1:3">
      <c r="A3331" s="12">
        <v>25971</v>
      </c>
      <c r="B3331" s="14">
        <v>4.09</v>
      </c>
      <c r="C3331" s="14">
        <v>6.1</v>
      </c>
    </row>
    <row r="3332" spans="1:3">
      <c r="A3332" s="9">
        <v>25972</v>
      </c>
      <c r="B3332" s="13">
        <v>4.0599999999999996</v>
      </c>
      <c r="C3332" s="13">
        <v>6.09</v>
      </c>
    </row>
    <row r="3333" spans="1:3">
      <c r="A3333" s="12">
        <v>25973</v>
      </c>
      <c r="B3333" s="14">
        <v>3.9699999999999998</v>
      </c>
      <c r="C3333" s="14">
        <v>6.07</v>
      </c>
    </row>
    <row r="3334" spans="1:3">
      <c r="A3334" s="9">
        <v>25974</v>
      </c>
      <c r="B3334" s="13">
        <v>3.95</v>
      </c>
      <c r="C3334" s="13">
        <v>6.08</v>
      </c>
    </row>
    <row r="3335" spans="1:3">
      <c r="A3335" s="12">
        <v>25975</v>
      </c>
      <c r="B3335" s="14">
        <v>3.87</v>
      </c>
      <c r="C3335" s="14">
        <v>6.08</v>
      </c>
    </row>
    <row r="3336" spans="1:3">
      <c r="A3336" s="9">
        <v>25976</v>
      </c>
      <c r="B3336" s="13">
        <v>3.87</v>
      </c>
      <c r="C3336" s="13">
        <v>6.08</v>
      </c>
    </row>
    <row r="3337" spans="1:3">
      <c r="A3337" s="12">
        <v>25977</v>
      </c>
      <c r="B3337" s="14">
        <v>3.87</v>
      </c>
      <c r="C3337" s="14">
        <v>6.08</v>
      </c>
    </row>
    <row r="3338" spans="1:3">
      <c r="A3338" s="9">
        <v>25978</v>
      </c>
      <c r="B3338" s="13">
        <v>3.87</v>
      </c>
      <c r="C3338" s="13">
        <v>6.08</v>
      </c>
    </row>
    <row r="3339" spans="1:3">
      <c r="A3339" s="12">
        <v>25979</v>
      </c>
      <c r="B3339" s="14">
        <v>3.87</v>
      </c>
      <c r="C3339" s="14">
        <v>6.08</v>
      </c>
    </row>
    <row r="3340" spans="1:3">
      <c r="A3340" s="9">
        <v>25980</v>
      </c>
      <c r="B3340" s="13">
        <v>3.85</v>
      </c>
      <c r="C3340" s="13">
        <v>6.11</v>
      </c>
    </row>
    <row r="3341" spans="1:3">
      <c r="A3341" s="12">
        <v>25981</v>
      </c>
      <c r="B3341" s="14">
        <v>3.77</v>
      </c>
      <c r="C3341" s="14">
        <v>6.11</v>
      </c>
    </row>
    <row r="3342" spans="1:3">
      <c r="A3342" s="9">
        <v>25982</v>
      </c>
      <c r="B3342" s="13">
        <v>3.63</v>
      </c>
      <c r="C3342" s="13">
        <v>6.11</v>
      </c>
    </row>
    <row r="3343" spans="1:3">
      <c r="A3343" s="12">
        <v>25983</v>
      </c>
      <c r="B3343" s="14">
        <v>3.6</v>
      </c>
      <c r="C3343" s="14">
        <v>6.12</v>
      </c>
    </row>
    <row r="3344" spans="1:3">
      <c r="A3344" s="9">
        <v>25984</v>
      </c>
      <c r="B3344" s="13">
        <v>3.6</v>
      </c>
      <c r="C3344" s="13">
        <v>6.12</v>
      </c>
    </row>
    <row r="3345" spans="1:3">
      <c r="A3345" s="12">
        <v>25985</v>
      </c>
      <c r="B3345" s="14">
        <v>3.6</v>
      </c>
      <c r="C3345" s="14">
        <v>6.12</v>
      </c>
    </row>
    <row r="3346" spans="1:3">
      <c r="A3346" s="9">
        <v>25986</v>
      </c>
      <c r="B3346" s="13">
        <v>3.66</v>
      </c>
      <c r="C3346" s="13">
        <v>6.15</v>
      </c>
    </row>
    <row r="3347" spans="1:3">
      <c r="A3347" s="12">
        <v>25987</v>
      </c>
      <c r="B3347" s="14">
        <v>3.68</v>
      </c>
      <c r="C3347" s="14">
        <v>6.18</v>
      </c>
    </row>
    <row r="3348" spans="1:3">
      <c r="A3348" s="9">
        <v>25988</v>
      </c>
      <c r="B3348" s="13">
        <v>3.69</v>
      </c>
      <c r="C3348" s="13">
        <v>6.16</v>
      </c>
    </row>
    <row r="3349" spans="1:3">
      <c r="A3349" s="12">
        <v>25989</v>
      </c>
      <c r="B3349" s="14">
        <v>3.67</v>
      </c>
      <c r="C3349" s="14">
        <v>6.11</v>
      </c>
    </row>
    <row r="3350" spans="1:3">
      <c r="A3350" s="9">
        <v>25990</v>
      </c>
      <c r="B3350" s="13">
        <v>3.69</v>
      </c>
      <c r="C3350" s="13">
        <v>6.14</v>
      </c>
    </row>
    <row r="3351" spans="1:3">
      <c r="A3351" s="12">
        <v>25991</v>
      </c>
      <c r="B3351" s="14">
        <v>3.69</v>
      </c>
      <c r="C3351" s="14">
        <v>6.14</v>
      </c>
    </row>
    <row r="3352" spans="1:3">
      <c r="A3352" s="9">
        <v>25992</v>
      </c>
      <c r="B3352" s="13">
        <v>3.69</v>
      </c>
      <c r="C3352" s="13">
        <v>6.14</v>
      </c>
    </row>
    <row r="3353" spans="1:3">
      <c r="A3353" s="12">
        <v>25993</v>
      </c>
      <c r="B3353" s="14">
        <v>3.7</v>
      </c>
      <c r="C3353" s="14">
        <v>6.12</v>
      </c>
    </row>
    <row r="3354" spans="1:3">
      <c r="A3354" s="9">
        <v>25994</v>
      </c>
      <c r="B3354" s="13">
        <v>3.71</v>
      </c>
      <c r="C3354" s="13">
        <v>6.09</v>
      </c>
    </row>
    <row r="3355" spans="1:3">
      <c r="A3355" s="12">
        <v>25995</v>
      </c>
      <c r="B3355" s="14">
        <v>3.73</v>
      </c>
      <c r="C3355" s="14">
        <v>6.05</v>
      </c>
    </row>
    <row r="3356" spans="1:3">
      <c r="A3356" s="9">
        <v>25996</v>
      </c>
      <c r="B3356" s="13">
        <v>3.73</v>
      </c>
      <c r="C3356" s="13">
        <v>6.05</v>
      </c>
    </row>
    <row r="3357" spans="1:3">
      <c r="A3357" s="12">
        <v>25997</v>
      </c>
      <c r="B3357" s="14">
        <v>3.7199999999999998</v>
      </c>
      <c r="C3357" s="14">
        <v>6.03</v>
      </c>
    </row>
    <row r="3358" spans="1:3">
      <c r="A3358" s="9">
        <v>25998</v>
      </c>
      <c r="B3358" s="13">
        <v>3.7199999999999998</v>
      </c>
      <c r="C3358" s="13">
        <v>6.03</v>
      </c>
    </row>
    <row r="3359" spans="1:3">
      <c r="A3359" s="12">
        <v>25999</v>
      </c>
      <c r="B3359" s="14">
        <v>3.7199999999999998</v>
      </c>
      <c r="C3359" s="14">
        <v>6.03</v>
      </c>
    </row>
    <row r="3360" spans="1:3">
      <c r="A3360" s="9">
        <v>26000</v>
      </c>
      <c r="B3360" s="13">
        <v>3.68</v>
      </c>
      <c r="C3360" s="13">
        <v>5.99</v>
      </c>
    </row>
    <row r="3361" spans="1:3">
      <c r="A3361" s="12">
        <v>26001</v>
      </c>
      <c r="B3361" s="14">
        <v>3.6</v>
      </c>
      <c r="C3361" s="14">
        <v>5.9</v>
      </c>
    </row>
    <row r="3362" spans="1:3">
      <c r="A3362" s="9">
        <v>26002</v>
      </c>
      <c r="B3362" s="13">
        <v>3.58</v>
      </c>
      <c r="C3362" s="13">
        <v>5.8</v>
      </c>
    </row>
    <row r="3363" spans="1:3">
      <c r="A3363" s="12">
        <v>26003</v>
      </c>
      <c r="B3363" s="14">
        <v>3.48</v>
      </c>
      <c r="C3363" s="14">
        <v>5.6899999999999995</v>
      </c>
    </row>
    <row r="3364" spans="1:3">
      <c r="A3364" s="9">
        <v>26004</v>
      </c>
      <c r="B3364" s="13">
        <v>3.55</v>
      </c>
      <c r="C3364" s="13">
        <v>5.72</v>
      </c>
    </row>
    <row r="3365" spans="1:3">
      <c r="A3365" s="12">
        <v>26005</v>
      </c>
      <c r="B3365" s="14">
        <v>3.55</v>
      </c>
      <c r="C3365" s="14">
        <v>5.72</v>
      </c>
    </row>
    <row r="3366" spans="1:3">
      <c r="A3366" s="9">
        <v>26006</v>
      </c>
      <c r="B3366" s="13">
        <v>3.55</v>
      </c>
      <c r="C3366" s="13">
        <v>5.72</v>
      </c>
    </row>
    <row r="3367" spans="1:3">
      <c r="A3367" s="12">
        <v>26007</v>
      </c>
      <c r="B3367" s="14">
        <v>3.58</v>
      </c>
      <c r="C3367" s="14">
        <v>5.7</v>
      </c>
    </row>
    <row r="3368" spans="1:3">
      <c r="A3368" s="9">
        <v>26008</v>
      </c>
      <c r="B3368" s="13">
        <v>3.57</v>
      </c>
      <c r="C3368" s="13">
        <v>5.68</v>
      </c>
    </row>
    <row r="3369" spans="1:3">
      <c r="A3369" s="12">
        <v>26009</v>
      </c>
      <c r="B3369" s="14">
        <v>3.6</v>
      </c>
      <c r="C3369" s="14">
        <v>5.61</v>
      </c>
    </row>
    <row r="3370" spans="1:3">
      <c r="A3370" s="9">
        <v>26010</v>
      </c>
      <c r="B3370" s="13">
        <v>3.62</v>
      </c>
      <c r="C3370" s="13">
        <v>5.55</v>
      </c>
    </row>
    <row r="3371" spans="1:3">
      <c r="A3371" s="12">
        <v>26011</v>
      </c>
      <c r="B3371" s="14">
        <v>3.62</v>
      </c>
      <c r="C3371" s="14">
        <v>5.51</v>
      </c>
    </row>
    <row r="3372" spans="1:3">
      <c r="A3372" s="9">
        <v>26012</v>
      </c>
      <c r="B3372" s="13">
        <v>3.62</v>
      </c>
      <c r="C3372" s="13">
        <v>5.51</v>
      </c>
    </row>
    <row r="3373" spans="1:3">
      <c r="A3373" s="12">
        <v>26013</v>
      </c>
      <c r="B3373" s="14">
        <v>3.62</v>
      </c>
      <c r="C3373" s="14">
        <v>5.51</v>
      </c>
    </row>
    <row r="3374" spans="1:3">
      <c r="A3374" s="9">
        <v>26014</v>
      </c>
      <c r="B3374" s="13">
        <v>3.63</v>
      </c>
      <c r="C3374" s="13">
        <v>5.42</v>
      </c>
    </row>
    <row r="3375" spans="1:3">
      <c r="A3375" s="12">
        <v>26015</v>
      </c>
      <c r="B3375" s="14">
        <v>3.69</v>
      </c>
      <c r="C3375" s="14">
        <v>5.38</v>
      </c>
    </row>
    <row r="3376" spans="1:3">
      <c r="A3376" s="9">
        <v>26016</v>
      </c>
      <c r="B3376" s="13">
        <v>3.7</v>
      </c>
      <c r="C3376" s="13">
        <v>5.41</v>
      </c>
    </row>
    <row r="3377" spans="1:3">
      <c r="A3377" s="12">
        <v>26017</v>
      </c>
      <c r="B3377" s="14">
        <v>3.74</v>
      </c>
      <c r="C3377" s="14">
        <v>5.43</v>
      </c>
    </row>
    <row r="3378" spans="1:3">
      <c r="A3378" s="9">
        <v>26018</v>
      </c>
      <c r="B3378" s="13">
        <v>3.81</v>
      </c>
      <c r="C3378" s="13">
        <v>5.48</v>
      </c>
    </row>
    <row r="3379" spans="1:3">
      <c r="A3379" s="12">
        <v>26019</v>
      </c>
      <c r="B3379" s="14">
        <v>3.81</v>
      </c>
      <c r="C3379" s="14">
        <v>5.48</v>
      </c>
    </row>
    <row r="3380" spans="1:3">
      <c r="A3380" s="9">
        <v>26020</v>
      </c>
      <c r="B3380" s="13">
        <v>3.81</v>
      </c>
      <c r="C3380" s="13">
        <v>5.48</v>
      </c>
    </row>
    <row r="3381" spans="1:3">
      <c r="A3381" s="12">
        <v>26021</v>
      </c>
      <c r="B3381" s="14">
        <v>3.91</v>
      </c>
      <c r="C3381" s="14">
        <v>5.54</v>
      </c>
    </row>
    <row r="3382" spans="1:3">
      <c r="A3382" s="9">
        <v>26022</v>
      </c>
      <c r="B3382" s="13">
        <v>3.94</v>
      </c>
      <c r="C3382" s="13">
        <v>5.5</v>
      </c>
    </row>
    <row r="3383" spans="1:3">
      <c r="A3383" s="12">
        <v>26023</v>
      </c>
      <c r="B3383" s="14">
        <v>3.92</v>
      </c>
      <c r="C3383" s="14">
        <v>5.53</v>
      </c>
    </row>
    <row r="3384" spans="1:3">
      <c r="A3384" s="9">
        <v>26024</v>
      </c>
      <c r="B3384" s="13">
        <v>3.96</v>
      </c>
      <c r="C3384" s="13">
        <v>5.58</v>
      </c>
    </row>
    <row r="3385" spans="1:3">
      <c r="A3385" s="12">
        <v>26025</v>
      </c>
      <c r="B3385" s="14">
        <v>4.0199999999999996</v>
      </c>
      <c r="C3385" s="14">
        <v>5.6</v>
      </c>
    </row>
    <row r="3386" spans="1:3">
      <c r="A3386" s="9">
        <v>26026</v>
      </c>
      <c r="B3386" s="13">
        <v>4.0199999999999996</v>
      </c>
      <c r="C3386" s="13">
        <v>5.6</v>
      </c>
    </row>
    <row r="3387" spans="1:3">
      <c r="A3387" s="12">
        <v>26027</v>
      </c>
      <c r="B3387" s="14">
        <v>4.0199999999999996</v>
      </c>
      <c r="C3387" s="14">
        <v>5.6</v>
      </c>
    </row>
    <row r="3388" spans="1:3">
      <c r="A3388" s="9">
        <v>26028</v>
      </c>
      <c r="B3388" s="13">
        <v>4.07</v>
      </c>
      <c r="C3388" s="13">
        <v>5.63</v>
      </c>
    </row>
    <row r="3389" spans="1:3">
      <c r="A3389" s="12">
        <v>26029</v>
      </c>
      <c r="B3389" s="14">
        <v>4.05</v>
      </c>
      <c r="C3389" s="14">
        <v>5.6</v>
      </c>
    </row>
    <row r="3390" spans="1:3">
      <c r="A3390" s="9">
        <v>26030</v>
      </c>
      <c r="B3390" s="13">
        <v>4.05</v>
      </c>
      <c r="C3390" s="13">
        <v>5.58</v>
      </c>
    </row>
    <row r="3391" spans="1:3">
      <c r="A3391" s="12">
        <v>26031</v>
      </c>
      <c r="B3391" s="14">
        <v>4.12</v>
      </c>
      <c r="C3391" s="14">
        <v>5.62</v>
      </c>
    </row>
    <row r="3392" spans="1:3">
      <c r="A3392" s="9">
        <v>26032</v>
      </c>
      <c r="B3392" s="13">
        <v>4.12</v>
      </c>
      <c r="C3392" s="13">
        <v>5.62</v>
      </c>
    </row>
    <row r="3393" spans="1:3">
      <c r="A3393" s="12">
        <v>26033</v>
      </c>
      <c r="B3393" s="14">
        <v>4.12</v>
      </c>
      <c r="C3393" s="14">
        <v>5.62</v>
      </c>
    </row>
    <row r="3394" spans="1:3">
      <c r="A3394" s="9">
        <v>26034</v>
      </c>
      <c r="B3394" s="13">
        <v>4.12</v>
      </c>
      <c r="C3394" s="13">
        <v>5.62</v>
      </c>
    </row>
    <row r="3395" spans="1:3">
      <c r="A3395" s="12">
        <v>26035</v>
      </c>
      <c r="B3395" s="14">
        <v>4.3499999999999996</v>
      </c>
      <c r="C3395" s="14">
        <v>5.73</v>
      </c>
    </row>
    <row r="3396" spans="1:3">
      <c r="A3396" s="9">
        <v>26036</v>
      </c>
      <c r="B3396" s="13">
        <v>4.29</v>
      </c>
      <c r="C3396" s="13">
        <v>5.72</v>
      </c>
    </row>
    <row r="3397" spans="1:3">
      <c r="A3397" s="12">
        <v>26037</v>
      </c>
      <c r="B3397" s="14">
        <v>4.22</v>
      </c>
      <c r="C3397" s="14">
        <v>5.77</v>
      </c>
    </row>
    <row r="3398" spans="1:3">
      <c r="A3398" s="9">
        <v>26038</v>
      </c>
      <c r="B3398" s="13">
        <v>4.22</v>
      </c>
      <c r="C3398" s="13">
        <v>5.8</v>
      </c>
    </row>
    <row r="3399" spans="1:3">
      <c r="A3399" s="12">
        <v>26039</v>
      </c>
      <c r="B3399" s="14">
        <v>4.2300000000000004</v>
      </c>
      <c r="C3399" s="14">
        <v>5.82</v>
      </c>
    </row>
    <row r="3400" spans="1:3">
      <c r="A3400" s="9">
        <v>26040</v>
      </c>
      <c r="B3400" s="13">
        <v>4.2300000000000004</v>
      </c>
      <c r="C3400" s="13">
        <v>5.82</v>
      </c>
    </row>
    <row r="3401" spans="1:3">
      <c r="A3401" s="12">
        <v>26041</v>
      </c>
      <c r="B3401" s="14">
        <v>4.2300000000000004</v>
      </c>
      <c r="C3401" s="14">
        <v>5.82</v>
      </c>
    </row>
    <row r="3402" spans="1:3">
      <c r="A3402" s="9">
        <v>26042</v>
      </c>
      <c r="B3402" s="13">
        <v>4.24</v>
      </c>
      <c r="C3402" s="13">
        <v>5.88</v>
      </c>
    </row>
    <row r="3403" spans="1:3">
      <c r="A3403" s="12">
        <v>26043</v>
      </c>
      <c r="B3403" s="14">
        <v>4.26</v>
      </c>
      <c r="C3403" s="14">
        <v>5.97</v>
      </c>
    </row>
    <row r="3404" spans="1:3">
      <c r="A3404" s="9">
        <v>26044</v>
      </c>
      <c r="B3404" s="13">
        <v>4.33</v>
      </c>
      <c r="C3404" s="13">
        <v>6.04</v>
      </c>
    </row>
    <row r="3405" spans="1:3">
      <c r="A3405" s="12">
        <v>26045</v>
      </c>
      <c r="B3405" s="14">
        <v>4.33</v>
      </c>
      <c r="C3405" s="14">
        <v>6.02</v>
      </c>
    </row>
    <row r="3406" spans="1:3">
      <c r="A3406" s="9">
        <v>26046</v>
      </c>
      <c r="B3406" s="13">
        <v>4.4000000000000004</v>
      </c>
      <c r="C3406" s="13">
        <v>6.01</v>
      </c>
    </row>
    <row r="3407" spans="1:3">
      <c r="A3407" s="12">
        <v>26047</v>
      </c>
      <c r="B3407" s="14">
        <v>4.4000000000000004</v>
      </c>
      <c r="C3407" s="14">
        <v>6.01</v>
      </c>
    </row>
    <row r="3408" spans="1:3">
      <c r="A3408" s="9">
        <v>26048</v>
      </c>
      <c r="B3408" s="13">
        <v>4.4000000000000004</v>
      </c>
      <c r="C3408" s="13">
        <v>6.01</v>
      </c>
    </row>
    <row r="3409" spans="1:3">
      <c r="A3409" s="12">
        <v>26049</v>
      </c>
      <c r="B3409" s="14">
        <v>4.4800000000000004</v>
      </c>
      <c r="C3409" s="14">
        <v>6</v>
      </c>
    </row>
    <row r="3410" spans="1:3">
      <c r="A3410" s="9">
        <v>26050</v>
      </c>
      <c r="B3410" s="13">
        <v>4.58</v>
      </c>
      <c r="C3410" s="13">
        <v>6</v>
      </c>
    </row>
    <row r="3411" spans="1:3">
      <c r="A3411" s="12">
        <v>26051</v>
      </c>
      <c r="B3411" s="14">
        <v>4.67</v>
      </c>
      <c r="C3411" s="14">
        <v>5.99</v>
      </c>
    </row>
    <row r="3412" spans="1:3">
      <c r="A3412" s="9">
        <v>26052</v>
      </c>
      <c r="B3412" s="13">
        <v>4.76</v>
      </c>
      <c r="C3412" s="13">
        <v>6.07</v>
      </c>
    </row>
    <row r="3413" spans="1:3">
      <c r="A3413" s="12">
        <v>26053</v>
      </c>
      <c r="B3413" s="14">
        <v>4.7699999999999996</v>
      </c>
      <c r="C3413" s="14">
        <v>6.08</v>
      </c>
    </row>
    <row r="3414" spans="1:3">
      <c r="A3414" s="9">
        <v>26054</v>
      </c>
      <c r="B3414" s="13">
        <v>4.7699999999999996</v>
      </c>
      <c r="C3414" s="13">
        <v>6.08</v>
      </c>
    </row>
    <row r="3415" spans="1:3">
      <c r="A3415" s="12">
        <v>26055</v>
      </c>
      <c r="B3415" s="14">
        <v>4.7699999999999996</v>
      </c>
      <c r="C3415" s="14">
        <v>6.08</v>
      </c>
    </row>
    <row r="3416" spans="1:3">
      <c r="A3416" s="9">
        <v>26056</v>
      </c>
      <c r="B3416" s="13">
        <v>4.79</v>
      </c>
      <c r="C3416" s="13">
        <v>6.15</v>
      </c>
    </row>
    <row r="3417" spans="1:3">
      <c r="A3417" s="12">
        <v>26057</v>
      </c>
      <c r="B3417" s="14">
        <v>4.8499999999999996</v>
      </c>
      <c r="C3417" s="14">
        <v>6.25</v>
      </c>
    </row>
    <row r="3418" spans="1:3">
      <c r="A3418" s="9">
        <v>26058</v>
      </c>
      <c r="B3418" s="13">
        <v>4.91</v>
      </c>
      <c r="C3418" s="13">
        <v>6.26</v>
      </c>
    </row>
    <row r="3419" spans="1:3">
      <c r="A3419" s="12">
        <v>26059</v>
      </c>
      <c r="B3419" s="14">
        <v>4.91</v>
      </c>
      <c r="C3419" s="14">
        <v>6.28</v>
      </c>
    </row>
    <row r="3420" spans="1:3">
      <c r="A3420" s="9">
        <v>26060</v>
      </c>
      <c r="B3420" s="13">
        <v>4.8600000000000003</v>
      </c>
      <c r="C3420" s="13">
        <v>6.25</v>
      </c>
    </row>
    <row r="3421" spans="1:3">
      <c r="A3421" s="12">
        <v>26061</v>
      </c>
      <c r="B3421" s="14">
        <v>4.8600000000000003</v>
      </c>
      <c r="C3421" s="14">
        <v>6.25</v>
      </c>
    </row>
    <row r="3422" spans="1:3">
      <c r="A3422" s="9">
        <v>26062</v>
      </c>
      <c r="B3422" s="13">
        <v>4.8600000000000003</v>
      </c>
      <c r="C3422" s="13">
        <v>6.25</v>
      </c>
    </row>
    <row r="3423" spans="1:3">
      <c r="A3423" s="12">
        <v>26063</v>
      </c>
      <c r="B3423" s="14">
        <v>4.8499999999999996</v>
      </c>
      <c r="C3423" s="14">
        <v>6.22</v>
      </c>
    </row>
    <row r="3424" spans="1:3">
      <c r="A3424" s="9">
        <v>26064</v>
      </c>
      <c r="B3424" s="13">
        <v>4.84</v>
      </c>
      <c r="C3424" s="13">
        <v>6.26</v>
      </c>
    </row>
    <row r="3425" spans="1:3">
      <c r="A3425" s="12">
        <v>26065</v>
      </c>
      <c r="B3425" s="14">
        <v>4.92</v>
      </c>
      <c r="C3425" s="14">
        <v>6.35</v>
      </c>
    </row>
    <row r="3426" spans="1:3">
      <c r="A3426" s="9">
        <v>26066</v>
      </c>
      <c r="B3426" s="13">
        <v>5.08</v>
      </c>
      <c r="C3426" s="13">
        <v>6.47</v>
      </c>
    </row>
    <row r="3427" spans="1:3">
      <c r="A3427" s="12">
        <v>26067</v>
      </c>
      <c r="B3427" s="14">
        <v>5.13</v>
      </c>
      <c r="C3427" s="14">
        <v>6.49</v>
      </c>
    </row>
    <row r="3428" spans="1:3">
      <c r="A3428" s="9">
        <v>26068</v>
      </c>
      <c r="B3428" s="13">
        <v>5.13</v>
      </c>
      <c r="C3428" s="13">
        <v>6.49</v>
      </c>
    </row>
    <row r="3429" spans="1:3">
      <c r="A3429" s="12">
        <v>26069</v>
      </c>
      <c r="B3429" s="14">
        <v>5.13</v>
      </c>
      <c r="C3429" s="14">
        <v>6.49</v>
      </c>
    </row>
    <row r="3430" spans="1:3">
      <c r="A3430" s="9">
        <v>26070</v>
      </c>
      <c r="B3430" s="13">
        <v>5.26</v>
      </c>
      <c r="C3430" s="13">
        <v>6.57</v>
      </c>
    </row>
    <row r="3431" spans="1:3">
      <c r="A3431" s="12">
        <v>26071</v>
      </c>
      <c r="B3431" s="14">
        <v>5.33</v>
      </c>
      <c r="C3431" s="14">
        <v>6.65</v>
      </c>
    </row>
    <row r="3432" spans="1:3">
      <c r="A3432" s="9">
        <v>26072</v>
      </c>
      <c r="B3432" s="13">
        <v>5.17</v>
      </c>
      <c r="C3432" s="13">
        <v>6.6</v>
      </c>
    </row>
    <row r="3433" spans="1:3">
      <c r="A3433" s="12">
        <v>26073</v>
      </c>
      <c r="B3433" s="14">
        <v>5.04</v>
      </c>
      <c r="C3433" s="14">
        <v>6.49</v>
      </c>
    </row>
    <row r="3434" spans="1:3">
      <c r="A3434" s="9">
        <v>26074</v>
      </c>
      <c r="B3434" s="13">
        <v>5.18</v>
      </c>
      <c r="C3434" s="13">
        <v>6.53</v>
      </c>
    </row>
    <row r="3435" spans="1:3">
      <c r="A3435" s="12">
        <v>26075</v>
      </c>
      <c r="B3435" s="14">
        <v>5.18</v>
      </c>
      <c r="C3435" s="14">
        <v>6.53</v>
      </c>
    </row>
    <row r="3436" spans="1:3">
      <c r="A3436" s="9">
        <v>26076</v>
      </c>
      <c r="B3436" s="13">
        <v>5.18</v>
      </c>
      <c r="C3436" s="13">
        <v>6.53</v>
      </c>
    </row>
    <row r="3437" spans="1:3">
      <c r="A3437" s="12">
        <v>26077</v>
      </c>
      <c r="B3437" s="14">
        <v>5.22</v>
      </c>
      <c r="C3437" s="14">
        <v>6.49</v>
      </c>
    </row>
    <row r="3438" spans="1:3">
      <c r="A3438" s="9">
        <v>26078</v>
      </c>
      <c r="B3438" s="13">
        <v>5.16</v>
      </c>
      <c r="C3438" s="13">
        <v>6.44</v>
      </c>
    </row>
    <row r="3439" spans="1:3">
      <c r="A3439" s="12">
        <v>26079</v>
      </c>
      <c r="B3439" s="14">
        <v>5.05</v>
      </c>
      <c r="C3439" s="14">
        <v>6.37</v>
      </c>
    </row>
    <row r="3440" spans="1:3">
      <c r="A3440" s="9">
        <v>26080</v>
      </c>
      <c r="B3440" s="13">
        <v>5.04</v>
      </c>
      <c r="C3440" s="13">
        <v>6.35</v>
      </c>
    </row>
    <row r="3441" spans="1:3">
      <c r="A3441" s="12">
        <v>26081</v>
      </c>
      <c r="B3441" s="14">
        <v>5.13</v>
      </c>
      <c r="C3441" s="14">
        <v>6.38</v>
      </c>
    </row>
    <row r="3442" spans="1:3">
      <c r="A3442" s="9">
        <v>26082</v>
      </c>
      <c r="B3442" s="13">
        <v>5.13</v>
      </c>
      <c r="C3442" s="13">
        <v>6.38</v>
      </c>
    </row>
    <row r="3443" spans="1:3">
      <c r="A3443" s="12">
        <v>26083</v>
      </c>
      <c r="B3443" s="14">
        <v>5.13</v>
      </c>
      <c r="C3443" s="14">
        <v>6.38</v>
      </c>
    </row>
    <row r="3444" spans="1:3">
      <c r="A3444" s="9">
        <v>26084</v>
      </c>
      <c r="B3444" s="13">
        <v>5.13</v>
      </c>
      <c r="C3444" s="13">
        <v>6.38</v>
      </c>
    </row>
    <row r="3445" spans="1:3">
      <c r="A3445" s="12">
        <v>26085</v>
      </c>
      <c r="B3445" s="14">
        <v>5.15</v>
      </c>
      <c r="C3445" s="14">
        <v>6.36</v>
      </c>
    </row>
    <row r="3446" spans="1:3">
      <c r="A3446" s="9">
        <v>26086</v>
      </c>
      <c r="B3446" s="13">
        <v>5.01</v>
      </c>
      <c r="C3446" s="13">
        <v>6.24</v>
      </c>
    </row>
    <row r="3447" spans="1:3">
      <c r="A3447" s="12">
        <v>26087</v>
      </c>
      <c r="B3447" s="14">
        <v>4.9800000000000004</v>
      </c>
      <c r="C3447" s="14">
        <v>6.19</v>
      </c>
    </row>
    <row r="3448" spans="1:3">
      <c r="A3448" s="9">
        <v>26088</v>
      </c>
      <c r="B3448" s="13">
        <v>5.07</v>
      </c>
      <c r="C3448" s="13">
        <v>6.26</v>
      </c>
    </row>
    <row r="3449" spans="1:3">
      <c r="A3449" s="12">
        <v>26089</v>
      </c>
      <c r="B3449" s="14">
        <v>5.07</v>
      </c>
      <c r="C3449" s="14">
        <v>6.26</v>
      </c>
    </row>
    <row r="3450" spans="1:3">
      <c r="A3450" s="9">
        <v>26090</v>
      </c>
      <c r="B3450" s="13">
        <v>5.07</v>
      </c>
      <c r="C3450" s="13">
        <v>6.26</v>
      </c>
    </row>
    <row r="3451" spans="1:3">
      <c r="A3451" s="12">
        <v>26091</v>
      </c>
      <c r="B3451" s="14">
        <v>5.29</v>
      </c>
      <c r="C3451" s="14">
        <v>6.34</v>
      </c>
    </row>
    <row r="3452" spans="1:3">
      <c r="A3452" s="9">
        <v>26092</v>
      </c>
      <c r="B3452" s="13">
        <v>5.32</v>
      </c>
      <c r="C3452" s="13">
        <v>6.38</v>
      </c>
    </row>
    <row r="3453" spans="1:3">
      <c r="A3453" s="12">
        <v>26093</v>
      </c>
      <c r="B3453" s="14">
        <v>5.39</v>
      </c>
      <c r="C3453" s="14">
        <v>6.44</v>
      </c>
    </row>
    <row r="3454" spans="1:3">
      <c r="A3454" s="9">
        <v>26094</v>
      </c>
      <c r="B3454" s="13">
        <v>5.44</v>
      </c>
      <c r="C3454" s="13">
        <v>6.48</v>
      </c>
    </row>
    <row r="3455" spans="1:3">
      <c r="A3455" s="12">
        <v>26095</v>
      </c>
      <c r="B3455" s="14">
        <v>5.5600000000000005</v>
      </c>
      <c r="C3455" s="14">
        <v>6.5</v>
      </c>
    </row>
    <row r="3456" spans="1:3">
      <c r="A3456" s="9">
        <v>26096</v>
      </c>
      <c r="B3456" s="13">
        <v>5.5600000000000005</v>
      </c>
      <c r="C3456" s="13">
        <v>6.5</v>
      </c>
    </row>
    <row r="3457" spans="1:3">
      <c r="A3457" s="12">
        <v>26097</v>
      </c>
      <c r="B3457" s="14">
        <v>5.5600000000000005</v>
      </c>
      <c r="C3457" s="14">
        <v>6.5</v>
      </c>
    </row>
    <row r="3458" spans="1:3">
      <c r="A3458" s="9">
        <v>26098</v>
      </c>
      <c r="B3458" s="13">
        <v>5.75</v>
      </c>
      <c r="C3458" s="13">
        <v>6.63</v>
      </c>
    </row>
    <row r="3459" spans="1:3">
      <c r="A3459" s="12">
        <v>26099</v>
      </c>
      <c r="B3459" s="14">
        <v>5.88</v>
      </c>
      <c r="C3459" s="14">
        <v>6.73</v>
      </c>
    </row>
    <row r="3460" spans="1:3">
      <c r="A3460" s="9">
        <v>26100</v>
      </c>
      <c r="B3460" s="13">
        <v>5.86</v>
      </c>
      <c r="C3460" s="13">
        <v>6.68</v>
      </c>
    </row>
    <row r="3461" spans="1:3">
      <c r="A3461" s="12">
        <v>26101</v>
      </c>
      <c r="B3461" s="14">
        <v>5.8</v>
      </c>
      <c r="C3461" s="14">
        <v>6.68</v>
      </c>
    </row>
    <row r="3462" spans="1:3">
      <c r="A3462" s="9">
        <v>26102</v>
      </c>
      <c r="B3462" s="13">
        <v>5.74</v>
      </c>
      <c r="C3462" s="13">
        <v>6.58</v>
      </c>
    </row>
    <row r="3463" spans="1:3">
      <c r="A3463" s="12">
        <v>26103</v>
      </c>
      <c r="B3463" s="14">
        <v>5.74</v>
      </c>
      <c r="C3463" s="14">
        <v>6.58</v>
      </c>
    </row>
    <row r="3464" spans="1:3">
      <c r="A3464" s="9">
        <v>26104</v>
      </c>
      <c r="B3464" s="13">
        <v>5.74</v>
      </c>
      <c r="C3464" s="13">
        <v>6.58</v>
      </c>
    </row>
    <row r="3465" spans="1:3">
      <c r="A3465" s="12">
        <v>26105</v>
      </c>
      <c r="B3465" s="14">
        <v>5.7</v>
      </c>
      <c r="C3465" s="14">
        <v>6.53</v>
      </c>
    </row>
    <row r="3466" spans="1:3">
      <c r="A3466" s="9">
        <v>26106</v>
      </c>
      <c r="B3466" s="13">
        <v>5.84</v>
      </c>
      <c r="C3466" s="13">
        <v>6.62</v>
      </c>
    </row>
    <row r="3467" spans="1:3">
      <c r="A3467" s="12">
        <v>26107</v>
      </c>
      <c r="B3467" s="14">
        <v>5.9</v>
      </c>
      <c r="C3467" s="14">
        <v>6.61</v>
      </c>
    </row>
    <row r="3468" spans="1:3">
      <c r="A3468" s="9">
        <v>26108</v>
      </c>
      <c r="B3468" s="13">
        <v>5.89</v>
      </c>
      <c r="C3468" s="13">
        <v>6.61</v>
      </c>
    </row>
    <row r="3469" spans="1:3">
      <c r="A3469" s="12">
        <v>26109</v>
      </c>
      <c r="B3469" s="14">
        <v>5.98</v>
      </c>
      <c r="C3469" s="14">
        <v>6.62</v>
      </c>
    </row>
    <row r="3470" spans="1:3">
      <c r="A3470" s="9">
        <v>26110</v>
      </c>
      <c r="B3470" s="13">
        <v>5.98</v>
      </c>
      <c r="C3470" s="13">
        <v>6.62</v>
      </c>
    </row>
    <row r="3471" spans="1:3">
      <c r="A3471" s="12">
        <v>26111</v>
      </c>
      <c r="B3471" s="14">
        <v>5.98</v>
      </c>
      <c r="C3471" s="14">
        <v>6.62</v>
      </c>
    </row>
    <row r="3472" spans="1:3">
      <c r="A3472" s="9">
        <v>26112</v>
      </c>
      <c r="B3472" s="13">
        <v>6.13</v>
      </c>
      <c r="C3472" s="13">
        <v>6.64</v>
      </c>
    </row>
    <row r="3473" spans="1:3">
      <c r="A3473" s="12">
        <v>26113</v>
      </c>
      <c r="B3473" s="14">
        <v>6.22</v>
      </c>
      <c r="C3473" s="14">
        <v>6.67</v>
      </c>
    </row>
    <row r="3474" spans="1:3">
      <c r="A3474" s="9">
        <v>26114</v>
      </c>
      <c r="B3474" s="13">
        <v>6.24</v>
      </c>
      <c r="C3474" s="13">
        <v>6.7</v>
      </c>
    </row>
    <row r="3475" spans="1:3">
      <c r="A3475" s="12">
        <v>26115</v>
      </c>
      <c r="B3475" s="14">
        <v>6.18</v>
      </c>
      <c r="C3475" s="14">
        <v>6.6899999999999995</v>
      </c>
    </row>
    <row r="3476" spans="1:3">
      <c r="A3476" s="9">
        <v>26116</v>
      </c>
      <c r="B3476" s="13">
        <v>6.14</v>
      </c>
      <c r="C3476" s="13">
        <v>6.6899999999999995</v>
      </c>
    </row>
    <row r="3477" spans="1:3">
      <c r="A3477" s="12">
        <v>26117</v>
      </c>
      <c r="B3477" s="14">
        <v>6.14</v>
      </c>
      <c r="C3477" s="14">
        <v>6.6899999999999995</v>
      </c>
    </row>
    <row r="3478" spans="1:3">
      <c r="A3478" s="9">
        <v>26118</v>
      </c>
      <c r="B3478" s="13">
        <v>6.14</v>
      </c>
      <c r="C3478" s="13">
        <v>6.6899999999999995</v>
      </c>
    </row>
    <row r="3479" spans="1:3">
      <c r="A3479" s="12">
        <v>26119</v>
      </c>
      <c r="B3479" s="14">
        <v>6.14</v>
      </c>
      <c r="C3479" s="14">
        <v>6.6899999999999995</v>
      </c>
    </row>
    <row r="3480" spans="1:3">
      <c r="A3480" s="9">
        <v>26120</v>
      </c>
      <c r="B3480" s="13">
        <v>6.14</v>
      </c>
      <c r="C3480" s="13">
        <v>6.68</v>
      </c>
    </row>
    <row r="3481" spans="1:3">
      <c r="A3481" s="12">
        <v>26121</v>
      </c>
      <c r="B3481" s="14">
        <v>6.03</v>
      </c>
      <c r="C3481" s="14">
        <v>6.66</v>
      </c>
    </row>
    <row r="3482" spans="1:3">
      <c r="A3482" s="9">
        <v>26122</v>
      </c>
      <c r="B3482" s="13">
        <v>6.04</v>
      </c>
      <c r="C3482" s="13">
        <v>6.67</v>
      </c>
    </row>
    <row r="3483" spans="1:3">
      <c r="A3483" s="12">
        <v>26123</v>
      </c>
      <c r="B3483" s="14">
        <v>6.03</v>
      </c>
      <c r="C3483" s="14">
        <v>6.68</v>
      </c>
    </row>
    <row r="3484" spans="1:3">
      <c r="A3484" s="9">
        <v>26124</v>
      </c>
      <c r="B3484" s="13">
        <v>6.03</v>
      </c>
      <c r="C3484" s="13">
        <v>6.68</v>
      </c>
    </row>
    <row r="3485" spans="1:3">
      <c r="A3485" s="12">
        <v>26125</v>
      </c>
      <c r="B3485" s="14">
        <v>6.03</v>
      </c>
      <c r="C3485" s="14">
        <v>6.68</v>
      </c>
    </row>
    <row r="3486" spans="1:3">
      <c r="A3486" s="9">
        <v>26126</v>
      </c>
      <c r="B3486" s="13">
        <v>5.85</v>
      </c>
      <c r="C3486" s="13">
        <v>6.6</v>
      </c>
    </row>
    <row r="3487" spans="1:3">
      <c r="A3487" s="12">
        <v>26127</v>
      </c>
      <c r="B3487" s="14">
        <v>5.82</v>
      </c>
      <c r="C3487" s="14">
        <v>6.61</v>
      </c>
    </row>
    <row r="3488" spans="1:3">
      <c r="A3488" s="9">
        <v>26128</v>
      </c>
      <c r="B3488" s="13">
        <v>5.8100000000000005</v>
      </c>
      <c r="C3488" s="13">
        <v>6.6</v>
      </c>
    </row>
    <row r="3489" spans="1:3">
      <c r="A3489" s="12">
        <v>26129</v>
      </c>
      <c r="B3489" s="14">
        <v>5.77</v>
      </c>
      <c r="C3489" s="14">
        <v>6.59</v>
      </c>
    </row>
    <row r="3490" spans="1:3">
      <c r="A3490" s="9">
        <v>26130</v>
      </c>
      <c r="B3490" s="13">
        <v>5.9</v>
      </c>
      <c r="C3490" s="13">
        <v>6.66</v>
      </c>
    </row>
    <row r="3491" spans="1:3">
      <c r="A3491" s="12">
        <v>26131</v>
      </c>
      <c r="B3491" s="14">
        <v>5.9</v>
      </c>
      <c r="C3491" s="14">
        <v>6.66</v>
      </c>
    </row>
    <row r="3492" spans="1:3">
      <c r="A3492" s="9">
        <v>26132</v>
      </c>
      <c r="B3492" s="13">
        <v>5.9</v>
      </c>
      <c r="C3492" s="13">
        <v>6.66</v>
      </c>
    </row>
    <row r="3493" spans="1:3">
      <c r="A3493" s="12">
        <v>26133</v>
      </c>
      <c r="B3493" s="14">
        <v>6.02</v>
      </c>
      <c r="C3493" s="14">
        <v>6.71</v>
      </c>
    </row>
    <row r="3494" spans="1:3">
      <c r="A3494" s="9">
        <v>26134</v>
      </c>
      <c r="B3494" s="13">
        <v>6.01</v>
      </c>
      <c r="C3494" s="13">
        <v>6.7</v>
      </c>
    </row>
    <row r="3495" spans="1:3">
      <c r="A3495" s="12">
        <v>26135</v>
      </c>
      <c r="B3495" s="14">
        <v>5.97</v>
      </c>
      <c r="C3495" s="14">
        <v>6.7</v>
      </c>
    </row>
    <row r="3496" spans="1:3">
      <c r="A3496" s="9">
        <v>26136</v>
      </c>
      <c r="B3496" s="13">
        <v>6.04</v>
      </c>
      <c r="C3496" s="13">
        <v>6.79</v>
      </c>
    </row>
    <row r="3497" spans="1:3">
      <c r="A3497" s="12">
        <v>26137</v>
      </c>
      <c r="B3497" s="14">
        <v>6.13</v>
      </c>
      <c r="C3497" s="14">
        <v>6.84</v>
      </c>
    </row>
    <row r="3498" spans="1:3">
      <c r="A3498" s="9">
        <v>26138</v>
      </c>
      <c r="B3498" s="13">
        <v>6.13</v>
      </c>
      <c r="C3498" s="13">
        <v>6.84</v>
      </c>
    </row>
    <row r="3499" spans="1:3">
      <c r="A3499" s="12">
        <v>26139</v>
      </c>
      <c r="B3499" s="14">
        <v>6.13</v>
      </c>
      <c r="C3499" s="14">
        <v>6.84</v>
      </c>
    </row>
    <row r="3500" spans="1:3">
      <c r="A3500" s="9">
        <v>26140</v>
      </c>
      <c r="B3500" s="13">
        <v>6.18</v>
      </c>
      <c r="C3500" s="13">
        <v>6.86</v>
      </c>
    </row>
    <row r="3501" spans="1:3">
      <c r="A3501" s="12">
        <v>26141</v>
      </c>
      <c r="B3501" s="14">
        <v>6.2</v>
      </c>
      <c r="C3501" s="14">
        <v>6.91</v>
      </c>
    </row>
    <row r="3502" spans="1:3">
      <c r="A3502" s="9">
        <v>26142</v>
      </c>
      <c r="B3502" s="13">
        <v>6.22</v>
      </c>
      <c r="C3502" s="13">
        <v>6.95</v>
      </c>
    </row>
    <row r="3503" spans="1:3">
      <c r="A3503" s="12">
        <v>26143</v>
      </c>
      <c r="B3503" s="14">
        <v>6.21</v>
      </c>
      <c r="C3503" s="14">
        <v>6.88</v>
      </c>
    </row>
    <row r="3504" spans="1:3">
      <c r="A3504" s="9">
        <v>26144</v>
      </c>
      <c r="B3504" s="13">
        <v>6.18</v>
      </c>
      <c r="C3504" s="13">
        <v>6.85</v>
      </c>
    </row>
    <row r="3505" spans="1:3">
      <c r="A3505" s="12">
        <v>26145</v>
      </c>
      <c r="B3505" s="14">
        <v>6.18</v>
      </c>
      <c r="C3505" s="14">
        <v>6.85</v>
      </c>
    </row>
    <row r="3506" spans="1:3">
      <c r="A3506" s="9">
        <v>26146</v>
      </c>
      <c r="B3506" s="13">
        <v>6.18</v>
      </c>
      <c r="C3506" s="13">
        <v>6.85</v>
      </c>
    </row>
    <row r="3507" spans="1:3">
      <c r="A3507" s="12">
        <v>26147</v>
      </c>
      <c r="B3507" s="14">
        <v>6.15</v>
      </c>
      <c r="C3507" s="14">
        <v>6.86</v>
      </c>
    </row>
    <row r="3508" spans="1:3">
      <c r="A3508" s="9">
        <v>26148</v>
      </c>
      <c r="B3508" s="13">
        <v>6.23</v>
      </c>
      <c r="C3508" s="13">
        <v>6.91</v>
      </c>
    </row>
    <row r="3509" spans="1:3">
      <c r="A3509" s="12">
        <v>26149</v>
      </c>
      <c r="B3509" s="14">
        <v>6.22</v>
      </c>
      <c r="C3509" s="14">
        <v>6.89</v>
      </c>
    </row>
    <row r="3510" spans="1:3">
      <c r="A3510" s="9">
        <v>26150</v>
      </c>
      <c r="B3510" s="13">
        <v>6.21</v>
      </c>
      <c r="C3510" s="13">
        <v>6.86</v>
      </c>
    </row>
    <row r="3511" spans="1:3">
      <c r="A3511" s="12">
        <v>26151</v>
      </c>
      <c r="B3511" s="14">
        <v>6.22</v>
      </c>
      <c r="C3511" s="14">
        <v>6.86</v>
      </c>
    </row>
    <row r="3512" spans="1:3">
      <c r="A3512" s="9">
        <v>26152</v>
      </c>
      <c r="B3512" s="13">
        <v>6.22</v>
      </c>
      <c r="C3512" s="13">
        <v>6.86</v>
      </c>
    </row>
    <row r="3513" spans="1:3">
      <c r="A3513" s="12">
        <v>26153</v>
      </c>
      <c r="B3513" s="14">
        <v>6.22</v>
      </c>
      <c r="C3513" s="14">
        <v>6.86</v>
      </c>
    </row>
    <row r="3514" spans="1:3">
      <c r="A3514" s="9">
        <v>26154</v>
      </c>
      <c r="B3514" s="13">
        <v>6.26</v>
      </c>
      <c r="C3514" s="13">
        <v>6.88</v>
      </c>
    </row>
    <row r="3515" spans="1:3">
      <c r="A3515" s="12">
        <v>26155</v>
      </c>
      <c r="B3515" s="14">
        <v>6.28</v>
      </c>
      <c r="C3515" s="14">
        <v>6.89</v>
      </c>
    </row>
    <row r="3516" spans="1:3">
      <c r="A3516" s="9">
        <v>26156</v>
      </c>
      <c r="B3516" s="13">
        <v>6.26</v>
      </c>
      <c r="C3516" s="13">
        <v>6.86</v>
      </c>
    </row>
    <row r="3517" spans="1:3">
      <c r="A3517" s="12">
        <v>26157</v>
      </c>
      <c r="B3517" s="14">
        <v>6.21</v>
      </c>
      <c r="C3517" s="14">
        <v>6.8</v>
      </c>
    </row>
    <row r="3518" spans="1:3">
      <c r="A3518" s="9">
        <v>26158</v>
      </c>
      <c r="B3518" s="13">
        <v>6.09</v>
      </c>
      <c r="C3518" s="13">
        <v>6.68</v>
      </c>
    </row>
    <row r="3519" spans="1:3">
      <c r="A3519" s="12">
        <v>26159</v>
      </c>
      <c r="B3519" s="14">
        <v>6.09</v>
      </c>
      <c r="C3519" s="14">
        <v>6.68</v>
      </c>
    </row>
    <row r="3520" spans="1:3">
      <c r="A3520" s="9">
        <v>26160</v>
      </c>
      <c r="B3520" s="13">
        <v>6.09</v>
      </c>
      <c r="C3520" s="13">
        <v>6.68</v>
      </c>
    </row>
    <row r="3521" spans="1:3">
      <c r="A3521" s="12">
        <v>26161</v>
      </c>
      <c r="B3521" s="14">
        <v>5.76</v>
      </c>
      <c r="C3521" s="14">
        <v>6.41</v>
      </c>
    </row>
    <row r="3522" spans="1:3">
      <c r="A3522" s="9">
        <v>26162</v>
      </c>
      <c r="B3522" s="13">
        <v>5.53</v>
      </c>
      <c r="C3522" s="13">
        <v>6.3</v>
      </c>
    </row>
    <row r="3523" spans="1:3">
      <c r="A3523" s="12">
        <v>26163</v>
      </c>
      <c r="B3523" s="14">
        <v>5.48</v>
      </c>
      <c r="C3523" s="14">
        <v>6.35</v>
      </c>
    </row>
    <row r="3524" spans="1:3">
      <c r="A3524" s="9">
        <v>26164</v>
      </c>
      <c r="B3524" s="13">
        <v>5.35</v>
      </c>
      <c r="C3524" s="13">
        <v>6.34</v>
      </c>
    </row>
    <row r="3525" spans="1:3">
      <c r="A3525" s="12">
        <v>26165</v>
      </c>
      <c r="B3525" s="14">
        <v>5.42</v>
      </c>
      <c r="C3525" s="14">
        <v>6.37</v>
      </c>
    </row>
    <row r="3526" spans="1:3">
      <c r="A3526" s="9">
        <v>26166</v>
      </c>
      <c r="B3526" s="13">
        <v>5.42</v>
      </c>
      <c r="C3526" s="13">
        <v>6.37</v>
      </c>
    </row>
    <row r="3527" spans="1:3">
      <c r="A3527" s="12">
        <v>26167</v>
      </c>
      <c r="B3527" s="14">
        <v>5.42</v>
      </c>
      <c r="C3527" s="14">
        <v>6.37</v>
      </c>
    </row>
    <row r="3528" spans="1:3">
      <c r="A3528" s="9">
        <v>26168</v>
      </c>
      <c r="B3528" s="13">
        <v>5.59</v>
      </c>
      <c r="C3528" s="13">
        <v>6.48</v>
      </c>
    </row>
    <row r="3529" spans="1:3">
      <c r="A3529" s="12">
        <v>26169</v>
      </c>
      <c r="B3529" s="14">
        <v>5.48</v>
      </c>
      <c r="C3529" s="14">
        <v>6.38</v>
      </c>
    </row>
    <row r="3530" spans="1:3">
      <c r="A3530" s="9">
        <v>26170</v>
      </c>
      <c r="B3530" s="13">
        <v>5.45</v>
      </c>
      <c r="C3530" s="13">
        <v>6.4</v>
      </c>
    </row>
    <row r="3531" spans="1:3">
      <c r="A3531" s="12">
        <v>26171</v>
      </c>
      <c r="B3531" s="14">
        <v>5.43</v>
      </c>
      <c r="C3531" s="14">
        <v>6.37</v>
      </c>
    </row>
    <row r="3532" spans="1:3">
      <c r="A3532" s="9">
        <v>26172</v>
      </c>
      <c r="B3532" s="13">
        <v>5.42</v>
      </c>
      <c r="C3532" s="13">
        <v>6.33</v>
      </c>
    </row>
    <row r="3533" spans="1:3">
      <c r="A3533" s="12">
        <v>26173</v>
      </c>
      <c r="B3533" s="14">
        <v>5.42</v>
      </c>
      <c r="C3533" s="14">
        <v>6.33</v>
      </c>
    </row>
    <row r="3534" spans="1:3">
      <c r="A3534" s="9">
        <v>26174</v>
      </c>
      <c r="B3534" s="13">
        <v>5.42</v>
      </c>
      <c r="C3534" s="13">
        <v>6.33</v>
      </c>
    </row>
    <row r="3535" spans="1:3">
      <c r="A3535" s="12">
        <v>26175</v>
      </c>
      <c r="B3535" s="14">
        <v>5.37</v>
      </c>
      <c r="C3535" s="14">
        <v>6.32</v>
      </c>
    </row>
    <row r="3536" spans="1:3">
      <c r="A3536" s="9">
        <v>26176</v>
      </c>
      <c r="B3536" s="13">
        <v>5.28</v>
      </c>
      <c r="C3536" s="13">
        <v>6.28</v>
      </c>
    </row>
    <row r="3537" spans="1:3">
      <c r="A3537" s="12">
        <v>26177</v>
      </c>
      <c r="B3537" s="14">
        <v>5.35</v>
      </c>
      <c r="C3537" s="14">
        <v>6.22</v>
      </c>
    </row>
    <row r="3538" spans="1:3">
      <c r="A3538" s="9">
        <v>26178</v>
      </c>
      <c r="B3538" s="13">
        <v>5.38</v>
      </c>
      <c r="C3538" s="13">
        <v>6.17</v>
      </c>
    </row>
    <row r="3539" spans="1:3">
      <c r="A3539" s="12">
        <v>26179</v>
      </c>
      <c r="B3539" s="14">
        <v>5.32</v>
      </c>
      <c r="C3539" s="14">
        <v>6.12</v>
      </c>
    </row>
    <row r="3540" spans="1:3">
      <c r="A3540" s="9">
        <v>26180</v>
      </c>
      <c r="B3540" s="13">
        <v>5.32</v>
      </c>
      <c r="C3540" s="13">
        <v>6.12</v>
      </c>
    </row>
    <row r="3541" spans="1:3">
      <c r="A3541" s="12">
        <v>26181</v>
      </c>
      <c r="B3541" s="14">
        <v>5.32</v>
      </c>
      <c r="C3541" s="14">
        <v>6.12</v>
      </c>
    </row>
    <row r="3542" spans="1:3">
      <c r="A3542" s="9">
        <v>26182</v>
      </c>
      <c r="B3542" s="13">
        <v>5.32</v>
      </c>
      <c r="C3542" s="13">
        <v>6.12</v>
      </c>
    </row>
    <row r="3543" spans="1:3">
      <c r="A3543" s="12">
        <v>26183</v>
      </c>
      <c r="B3543" s="14">
        <v>5.3</v>
      </c>
      <c r="C3543" s="14">
        <v>6.07</v>
      </c>
    </row>
    <row r="3544" spans="1:3">
      <c r="A3544" s="9">
        <v>26184</v>
      </c>
      <c r="B3544" s="13">
        <v>5.36</v>
      </c>
      <c r="C3544" s="13">
        <v>6.08</v>
      </c>
    </row>
    <row r="3545" spans="1:3">
      <c r="A3545" s="12">
        <v>26185</v>
      </c>
      <c r="B3545" s="14">
        <v>5.44</v>
      </c>
      <c r="C3545" s="14">
        <v>6.13</v>
      </c>
    </row>
    <row r="3546" spans="1:3">
      <c r="A3546" s="9">
        <v>26186</v>
      </c>
      <c r="B3546" s="13">
        <v>5.46</v>
      </c>
      <c r="C3546" s="13">
        <v>6.12</v>
      </c>
    </row>
    <row r="3547" spans="1:3">
      <c r="A3547" s="12">
        <v>26187</v>
      </c>
      <c r="B3547" s="14">
        <v>5.46</v>
      </c>
      <c r="C3547" s="14">
        <v>6.12</v>
      </c>
    </row>
    <row r="3548" spans="1:3">
      <c r="A3548" s="9">
        <v>26188</v>
      </c>
      <c r="B3548" s="13">
        <v>5.46</v>
      </c>
      <c r="C3548" s="13">
        <v>6.12</v>
      </c>
    </row>
    <row r="3549" spans="1:3">
      <c r="A3549" s="12">
        <v>26189</v>
      </c>
      <c r="B3549" s="14">
        <v>5.5600000000000005</v>
      </c>
      <c r="C3549" s="14">
        <v>6.2</v>
      </c>
    </row>
    <row r="3550" spans="1:3">
      <c r="A3550" s="9">
        <v>26190</v>
      </c>
      <c r="B3550" s="13">
        <v>5.53</v>
      </c>
      <c r="C3550" s="13">
        <v>6.18</v>
      </c>
    </row>
    <row r="3551" spans="1:3">
      <c r="A3551" s="12">
        <v>26191</v>
      </c>
      <c r="B3551" s="14">
        <v>5.44</v>
      </c>
      <c r="C3551" s="14">
        <v>6.17</v>
      </c>
    </row>
    <row r="3552" spans="1:3">
      <c r="A3552" s="9">
        <v>26192</v>
      </c>
      <c r="B3552" s="13">
        <v>5.4</v>
      </c>
      <c r="C3552" s="13">
        <v>6.14</v>
      </c>
    </row>
    <row r="3553" spans="1:3">
      <c r="A3553" s="12">
        <v>26193</v>
      </c>
      <c r="B3553" s="14">
        <v>5.4</v>
      </c>
      <c r="C3553" s="14">
        <v>6.13</v>
      </c>
    </row>
    <row r="3554" spans="1:3">
      <c r="A3554" s="9">
        <v>26194</v>
      </c>
      <c r="B3554" s="13">
        <v>5.4</v>
      </c>
      <c r="C3554" s="13">
        <v>6.13</v>
      </c>
    </row>
    <row r="3555" spans="1:3">
      <c r="A3555" s="12">
        <v>26195</v>
      </c>
      <c r="B3555" s="14">
        <v>5.4</v>
      </c>
      <c r="C3555" s="14">
        <v>6.13</v>
      </c>
    </row>
    <row r="3556" spans="1:3">
      <c r="A3556" s="9">
        <v>26196</v>
      </c>
      <c r="B3556" s="13">
        <v>5.42</v>
      </c>
      <c r="C3556" s="13">
        <v>6.15</v>
      </c>
    </row>
    <row r="3557" spans="1:3">
      <c r="A3557" s="12">
        <v>26197</v>
      </c>
      <c r="B3557" s="14">
        <v>5.44</v>
      </c>
      <c r="C3557" s="14">
        <v>6.17</v>
      </c>
    </row>
    <row r="3558" spans="1:3">
      <c r="A3558" s="9">
        <v>26198</v>
      </c>
      <c r="B3558" s="13">
        <v>5.48</v>
      </c>
      <c r="C3558" s="13">
        <v>6.19</v>
      </c>
    </row>
    <row r="3559" spans="1:3">
      <c r="A3559" s="12">
        <v>26199</v>
      </c>
      <c r="B3559" s="14">
        <v>5.44</v>
      </c>
      <c r="C3559" s="14">
        <v>6.2</v>
      </c>
    </row>
    <row r="3560" spans="1:3">
      <c r="A3560" s="9">
        <v>26200</v>
      </c>
      <c r="B3560" s="13">
        <v>5.42</v>
      </c>
      <c r="C3560" s="13">
        <v>6.16</v>
      </c>
    </row>
    <row r="3561" spans="1:3">
      <c r="A3561" s="12">
        <v>26201</v>
      </c>
      <c r="B3561" s="14">
        <v>5.42</v>
      </c>
      <c r="C3561" s="14">
        <v>6.16</v>
      </c>
    </row>
    <row r="3562" spans="1:3">
      <c r="A3562" s="9">
        <v>26202</v>
      </c>
      <c r="B3562" s="13">
        <v>5.42</v>
      </c>
      <c r="C3562" s="13">
        <v>6.16</v>
      </c>
    </row>
    <row r="3563" spans="1:3">
      <c r="A3563" s="12">
        <v>26203</v>
      </c>
      <c r="B3563" s="14">
        <v>5.39</v>
      </c>
      <c r="C3563" s="14">
        <v>6.13</v>
      </c>
    </row>
    <row r="3564" spans="1:3">
      <c r="A3564" s="9">
        <v>26204</v>
      </c>
      <c r="B3564" s="13">
        <v>5.41</v>
      </c>
      <c r="C3564" s="13">
        <v>6.12</v>
      </c>
    </row>
    <row r="3565" spans="1:3">
      <c r="A3565" s="12">
        <v>26205</v>
      </c>
      <c r="B3565" s="14">
        <v>5.36</v>
      </c>
      <c r="C3565" s="14">
        <v>6.08</v>
      </c>
    </row>
    <row r="3566" spans="1:3">
      <c r="A3566" s="9">
        <v>26206</v>
      </c>
      <c r="B3566" s="13">
        <v>5.27</v>
      </c>
      <c r="C3566" s="13">
        <v>6</v>
      </c>
    </row>
    <row r="3567" spans="1:3">
      <c r="A3567" s="12">
        <v>26207</v>
      </c>
      <c r="B3567" s="14">
        <v>5.24</v>
      </c>
      <c r="C3567" s="14">
        <v>6</v>
      </c>
    </row>
    <row r="3568" spans="1:3">
      <c r="A3568" s="9">
        <v>26208</v>
      </c>
      <c r="B3568" s="13">
        <v>5.24</v>
      </c>
      <c r="C3568" s="13">
        <v>6</v>
      </c>
    </row>
    <row r="3569" spans="1:3">
      <c r="A3569" s="12">
        <v>26209</v>
      </c>
      <c r="B3569" s="14">
        <v>5.24</v>
      </c>
      <c r="C3569" s="14">
        <v>6</v>
      </c>
    </row>
    <row r="3570" spans="1:3">
      <c r="A3570" s="9">
        <v>26210</v>
      </c>
      <c r="B3570" s="13">
        <v>5.14</v>
      </c>
      <c r="C3570" s="13">
        <v>5.98</v>
      </c>
    </row>
    <row r="3571" spans="1:3">
      <c r="A3571" s="12">
        <v>26211</v>
      </c>
      <c r="B3571" s="14">
        <v>5.14</v>
      </c>
      <c r="C3571" s="14">
        <v>6.01</v>
      </c>
    </row>
    <row r="3572" spans="1:3">
      <c r="A3572" s="9">
        <v>26212</v>
      </c>
      <c r="B3572" s="13">
        <v>5.13</v>
      </c>
      <c r="C3572" s="13">
        <v>5.98</v>
      </c>
    </row>
    <row r="3573" spans="1:3">
      <c r="A3573" s="12">
        <v>26213</v>
      </c>
      <c r="B3573" s="14">
        <v>5.12</v>
      </c>
      <c r="C3573" s="14">
        <v>5.97</v>
      </c>
    </row>
    <row r="3574" spans="1:3">
      <c r="A3574" s="9">
        <v>26214</v>
      </c>
      <c r="B3574" s="13">
        <v>5.0599999999999996</v>
      </c>
      <c r="C3574" s="13">
        <v>5.9399999999999995</v>
      </c>
    </row>
    <row r="3575" spans="1:3">
      <c r="A3575" s="12">
        <v>26215</v>
      </c>
      <c r="B3575" s="14">
        <v>5.0599999999999996</v>
      </c>
      <c r="C3575" s="14">
        <v>5.9399999999999995</v>
      </c>
    </row>
    <row r="3576" spans="1:3">
      <c r="A3576" s="9">
        <v>26216</v>
      </c>
      <c r="B3576" s="13">
        <v>5.0599999999999996</v>
      </c>
      <c r="C3576" s="13">
        <v>5.9399999999999995</v>
      </c>
    </row>
    <row r="3577" spans="1:3">
      <c r="A3577" s="12">
        <v>26217</v>
      </c>
      <c r="B3577" s="14">
        <v>5.0599999999999996</v>
      </c>
      <c r="C3577" s="14">
        <v>5.9399999999999995</v>
      </c>
    </row>
    <row r="3578" spans="1:3">
      <c r="A3578" s="9">
        <v>26218</v>
      </c>
      <c r="B3578" s="13">
        <v>4.95</v>
      </c>
      <c r="C3578" s="13">
        <v>5.88</v>
      </c>
    </row>
    <row r="3579" spans="1:3">
      <c r="A3579" s="12">
        <v>26219</v>
      </c>
      <c r="B3579" s="14">
        <v>4.88</v>
      </c>
      <c r="C3579" s="14">
        <v>5.86</v>
      </c>
    </row>
    <row r="3580" spans="1:3">
      <c r="A3580" s="9">
        <v>26220</v>
      </c>
      <c r="B3580" s="13">
        <v>4.87</v>
      </c>
      <c r="C3580" s="13">
        <v>5.88</v>
      </c>
    </row>
    <row r="3581" spans="1:3">
      <c r="A3581" s="12">
        <v>26221</v>
      </c>
      <c r="B3581" s="14">
        <v>4.9000000000000004</v>
      </c>
      <c r="C3581" s="14">
        <v>5.9</v>
      </c>
    </row>
    <row r="3582" spans="1:3">
      <c r="A3582" s="9">
        <v>26222</v>
      </c>
      <c r="B3582" s="13">
        <v>4.9000000000000004</v>
      </c>
      <c r="C3582" s="13">
        <v>5.9</v>
      </c>
    </row>
    <row r="3583" spans="1:3">
      <c r="A3583" s="12">
        <v>26223</v>
      </c>
      <c r="B3583" s="14">
        <v>4.9000000000000004</v>
      </c>
      <c r="C3583" s="14">
        <v>5.9</v>
      </c>
    </row>
    <row r="3584" spans="1:3">
      <c r="A3584" s="9">
        <v>26224</v>
      </c>
      <c r="B3584" s="13">
        <v>4.97</v>
      </c>
      <c r="C3584" s="13">
        <v>5.95</v>
      </c>
    </row>
    <row r="3585" spans="1:3">
      <c r="A3585" s="12">
        <v>26225</v>
      </c>
      <c r="B3585" s="14">
        <v>4.95</v>
      </c>
      <c r="C3585" s="14">
        <v>5.96</v>
      </c>
    </row>
    <row r="3586" spans="1:3">
      <c r="A3586" s="9">
        <v>26226</v>
      </c>
      <c r="B3586" s="13">
        <v>4.84</v>
      </c>
      <c r="C3586" s="13">
        <v>5.92</v>
      </c>
    </row>
    <row r="3587" spans="1:3">
      <c r="A3587" s="12">
        <v>26227</v>
      </c>
      <c r="B3587" s="14">
        <v>4.78</v>
      </c>
      <c r="C3587" s="14">
        <v>5.88</v>
      </c>
    </row>
    <row r="3588" spans="1:3">
      <c r="A3588" s="9">
        <v>26228</v>
      </c>
      <c r="B3588" s="13">
        <v>4.72</v>
      </c>
      <c r="C3588" s="13">
        <v>5.9</v>
      </c>
    </row>
    <row r="3589" spans="1:3">
      <c r="A3589" s="12">
        <v>26229</v>
      </c>
      <c r="B3589" s="14">
        <v>4.72</v>
      </c>
      <c r="C3589" s="14">
        <v>5.9</v>
      </c>
    </row>
    <row r="3590" spans="1:3">
      <c r="A3590" s="9">
        <v>26230</v>
      </c>
      <c r="B3590" s="13">
        <v>4.72</v>
      </c>
      <c r="C3590" s="13">
        <v>5.9</v>
      </c>
    </row>
    <row r="3591" spans="1:3">
      <c r="A3591" s="12">
        <v>26231</v>
      </c>
      <c r="B3591" s="14">
        <v>4.72</v>
      </c>
      <c r="C3591" s="14">
        <v>5.9</v>
      </c>
    </row>
    <row r="3592" spans="1:3">
      <c r="A3592" s="9">
        <v>26232</v>
      </c>
      <c r="B3592" s="13">
        <v>4.66</v>
      </c>
      <c r="C3592" s="13">
        <v>5.89</v>
      </c>
    </row>
    <row r="3593" spans="1:3">
      <c r="A3593" s="12">
        <v>26233</v>
      </c>
      <c r="B3593" s="14">
        <v>4.6500000000000004</v>
      </c>
      <c r="C3593" s="14">
        <v>5.92</v>
      </c>
    </row>
    <row r="3594" spans="1:3">
      <c r="A3594" s="9">
        <v>26234</v>
      </c>
      <c r="B3594" s="13">
        <v>4.7</v>
      </c>
      <c r="C3594" s="13">
        <v>5.9</v>
      </c>
    </row>
    <row r="3595" spans="1:3">
      <c r="A3595" s="12">
        <v>26235</v>
      </c>
      <c r="B3595" s="14">
        <v>4.6399999999999997</v>
      </c>
      <c r="C3595" s="14">
        <v>5.87</v>
      </c>
    </row>
    <row r="3596" spans="1:3">
      <c r="A3596" s="9">
        <v>26236</v>
      </c>
      <c r="B3596" s="13">
        <v>4.6399999999999997</v>
      </c>
      <c r="C3596" s="13">
        <v>5.87</v>
      </c>
    </row>
    <row r="3597" spans="1:3">
      <c r="A3597" s="12">
        <v>26237</v>
      </c>
      <c r="B3597" s="14">
        <v>4.6399999999999997</v>
      </c>
      <c r="C3597" s="14">
        <v>5.87</v>
      </c>
    </row>
    <row r="3598" spans="1:3">
      <c r="A3598" s="9">
        <v>26238</v>
      </c>
      <c r="B3598" s="13">
        <v>4.5999999999999996</v>
      </c>
      <c r="C3598" s="13">
        <v>5.8</v>
      </c>
    </row>
    <row r="3599" spans="1:3">
      <c r="A3599" s="12">
        <v>26239</v>
      </c>
      <c r="B3599" s="14">
        <v>4.5999999999999996</v>
      </c>
      <c r="C3599" s="14">
        <v>5.8</v>
      </c>
    </row>
    <row r="3600" spans="1:3">
      <c r="A3600" s="9">
        <v>26240</v>
      </c>
      <c r="B3600" s="13">
        <v>4.53</v>
      </c>
      <c r="C3600" s="13">
        <v>5.72</v>
      </c>
    </row>
    <row r="3601" spans="1:3">
      <c r="A3601" s="12">
        <v>26241</v>
      </c>
      <c r="B3601" s="14">
        <v>4.55</v>
      </c>
      <c r="C3601" s="14">
        <v>5.72</v>
      </c>
    </row>
    <row r="3602" spans="1:3">
      <c r="A3602" s="9">
        <v>26242</v>
      </c>
      <c r="B3602" s="13">
        <v>4.5999999999999996</v>
      </c>
      <c r="C3602" s="13">
        <v>5.72</v>
      </c>
    </row>
    <row r="3603" spans="1:3">
      <c r="A3603" s="12">
        <v>26243</v>
      </c>
      <c r="B3603" s="14">
        <v>4.5999999999999996</v>
      </c>
      <c r="C3603" s="14">
        <v>5.72</v>
      </c>
    </row>
    <row r="3604" spans="1:3">
      <c r="A3604" s="9">
        <v>26244</v>
      </c>
      <c r="B3604" s="13">
        <v>4.5999999999999996</v>
      </c>
      <c r="C3604" s="13">
        <v>5.72</v>
      </c>
    </row>
    <row r="3605" spans="1:3">
      <c r="A3605" s="12">
        <v>26245</v>
      </c>
      <c r="B3605" s="14">
        <v>4.67</v>
      </c>
      <c r="C3605" s="14">
        <v>5.77</v>
      </c>
    </row>
    <row r="3606" spans="1:3">
      <c r="A3606" s="9">
        <v>26246</v>
      </c>
      <c r="B3606" s="13">
        <v>4.67</v>
      </c>
      <c r="C3606" s="13">
        <v>5.77</v>
      </c>
    </row>
    <row r="3607" spans="1:3">
      <c r="A3607" s="12">
        <v>26247</v>
      </c>
      <c r="B3607" s="14">
        <v>4.7300000000000004</v>
      </c>
      <c r="C3607" s="14">
        <v>5.82</v>
      </c>
    </row>
    <row r="3608" spans="1:3">
      <c r="A3608" s="9">
        <v>26248</v>
      </c>
      <c r="B3608" s="13">
        <v>4.7</v>
      </c>
      <c r="C3608" s="13">
        <v>5.79</v>
      </c>
    </row>
    <row r="3609" spans="1:3">
      <c r="A3609" s="12">
        <v>26249</v>
      </c>
      <c r="B3609" s="14">
        <v>4.66</v>
      </c>
      <c r="C3609" s="14">
        <v>5.77</v>
      </c>
    </row>
    <row r="3610" spans="1:3">
      <c r="A3610" s="9">
        <v>26250</v>
      </c>
      <c r="B3610" s="13">
        <v>4.66</v>
      </c>
      <c r="C3610" s="13">
        <v>5.77</v>
      </c>
    </row>
    <row r="3611" spans="1:3">
      <c r="A3611" s="12">
        <v>26251</v>
      </c>
      <c r="B3611" s="14">
        <v>4.66</v>
      </c>
      <c r="C3611" s="14">
        <v>5.77</v>
      </c>
    </row>
    <row r="3612" spans="1:3">
      <c r="A3612" s="9">
        <v>26252</v>
      </c>
      <c r="B3612" s="13">
        <v>4.6500000000000004</v>
      </c>
      <c r="C3612" s="13">
        <v>5.77</v>
      </c>
    </row>
    <row r="3613" spans="1:3">
      <c r="A3613" s="12">
        <v>26253</v>
      </c>
      <c r="B3613" s="14">
        <v>4.58</v>
      </c>
      <c r="C3613" s="14">
        <v>5.76</v>
      </c>
    </row>
    <row r="3614" spans="1:3">
      <c r="A3614" s="9">
        <v>26254</v>
      </c>
      <c r="B3614" s="13">
        <v>4.58</v>
      </c>
      <c r="C3614" s="13">
        <v>5.75</v>
      </c>
    </row>
    <row r="3615" spans="1:3">
      <c r="A3615" s="12">
        <v>26255</v>
      </c>
      <c r="B3615" s="14">
        <v>4.59</v>
      </c>
      <c r="C3615" s="14">
        <v>5.77</v>
      </c>
    </row>
    <row r="3616" spans="1:3">
      <c r="A3616" s="9">
        <v>26256</v>
      </c>
      <c r="B3616" s="13">
        <v>4.62</v>
      </c>
      <c r="C3616" s="13">
        <v>5.79</v>
      </c>
    </row>
    <row r="3617" spans="1:3">
      <c r="A3617" s="12">
        <v>26257</v>
      </c>
      <c r="B3617" s="14">
        <v>4.62</v>
      </c>
      <c r="C3617" s="14">
        <v>5.79</v>
      </c>
    </row>
    <row r="3618" spans="1:3">
      <c r="A3618" s="9">
        <v>26258</v>
      </c>
      <c r="B3618" s="13">
        <v>4.62</v>
      </c>
      <c r="C3618" s="13">
        <v>5.79</v>
      </c>
    </row>
    <row r="3619" spans="1:3">
      <c r="A3619" s="12">
        <v>26259</v>
      </c>
      <c r="B3619" s="14">
        <v>4.68</v>
      </c>
      <c r="C3619" s="14">
        <v>5.82</v>
      </c>
    </row>
    <row r="3620" spans="1:3">
      <c r="A3620" s="9">
        <v>26260</v>
      </c>
      <c r="B3620" s="13">
        <v>4.78</v>
      </c>
      <c r="C3620" s="13">
        <v>5.89</v>
      </c>
    </row>
    <row r="3621" spans="1:3">
      <c r="A3621" s="12">
        <v>26261</v>
      </c>
      <c r="B3621" s="14">
        <v>4.74</v>
      </c>
      <c r="C3621" s="14">
        <v>5.95</v>
      </c>
    </row>
    <row r="3622" spans="1:3">
      <c r="A3622" s="9">
        <v>26262</v>
      </c>
      <c r="B3622" s="13">
        <v>4.74</v>
      </c>
      <c r="C3622" s="13">
        <v>5.95</v>
      </c>
    </row>
    <row r="3623" spans="1:3">
      <c r="A3623" s="12">
        <v>26263</v>
      </c>
      <c r="B3623" s="14">
        <v>4.84</v>
      </c>
      <c r="C3623" s="14">
        <v>5.9399999999999995</v>
      </c>
    </row>
    <row r="3624" spans="1:3">
      <c r="A3624" s="9">
        <v>26264</v>
      </c>
      <c r="B3624" s="13">
        <v>4.84</v>
      </c>
      <c r="C3624" s="13">
        <v>5.9399999999999995</v>
      </c>
    </row>
    <row r="3625" spans="1:3">
      <c r="A3625" s="12">
        <v>26265</v>
      </c>
      <c r="B3625" s="14">
        <v>4.84</v>
      </c>
      <c r="C3625" s="14">
        <v>5.9399999999999995</v>
      </c>
    </row>
    <row r="3626" spans="1:3">
      <c r="A3626" s="9">
        <v>26266</v>
      </c>
      <c r="B3626" s="13">
        <v>4.8</v>
      </c>
      <c r="C3626" s="13">
        <v>5.95</v>
      </c>
    </row>
    <row r="3627" spans="1:3">
      <c r="A3627" s="12">
        <v>26267</v>
      </c>
      <c r="B3627" s="14">
        <v>4.76</v>
      </c>
      <c r="C3627" s="14">
        <v>5.93</v>
      </c>
    </row>
    <row r="3628" spans="1:3">
      <c r="A3628" s="9">
        <v>26268</v>
      </c>
      <c r="B3628" s="13">
        <v>4.7</v>
      </c>
      <c r="C3628" s="13">
        <v>5.92</v>
      </c>
    </row>
    <row r="3629" spans="1:3">
      <c r="A3629" s="12">
        <v>26269</v>
      </c>
      <c r="B3629" s="14">
        <v>4.6899999999999995</v>
      </c>
      <c r="C3629" s="14">
        <v>5.9</v>
      </c>
    </row>
    <row r="3630" spans="1:3">
      <c r="A3630" s="9">
        <v>26270</v>
      </c>
      <c r="B3630" s="13">
        <v>4.66</v>
      </c>
      <c r="C3630" s="13">
        <v>5.88</v>
      </c>
    </row>
    <row r="3631" spans="1:3">
      <c r="A3631" s="12">
        <v>26271</v>
      </c>
      <c r="B3631" s="14">
        <v>4.66</v>
      </c>
      <c r="C3631" s="14">
        <v>5.88</v>
      </c>
    </row>
    <row r="3632" spans="1:3">
      <c r="A3632" s="9">
        <v>26272</v>
      </c>
      <c r="B3632" s="13">
        <v>4.66</v>
      </c>
      <c r="C3632" s="13">
        <v>5.88</v>
      </c>
    </row>
    <row r="3633" spans="1:3">
      <c r="A3633" s="12">
        <v>26273</v>
      </c>
      <c r="B3633" s="14">
        <v>4.66</v>
      </c>
      <c r="C3633" s="14">
        <v>5.88</v>
      </c>
    </row>
    <row r="3634" spans="1:3">
      <c r="A3634" s="9">
        <v>26274</v>
      </c>
      <c r="B3634" s="13">
        <v>4.7</v>
      </c>
      <c r="C3634" s="13">
        <v>5.92</v>
      </c>
    </row>
    <row r="3635" spans="1:3">
      <c r="A3635" s="12">
        <v>26275</v>
      </c>
      <c r="B3635" s="14">
        <v>4.6500000000000004</v>
      </c>
      <c r="C3635" s="14">
        <v>5.92</v>
      </c>
    </row>
    <row r="3636" spans="1:3">
      <c r="A3636" s="9">
        <v>26276</v>
      </c>
      <c r="B3636" s="13">
        <v>4.68</v>
      </c>
      <c r="C3636" s="13">
        <v>5.9399999999999995</v>
      </c>
    </row>
    <row r="3637" spans="1:3">
      <c r="A3637" s="12">
        <v>26277</v>
      </c>
      <c r="B3637" s="14">
        <v>4.67</v>
      </c>
      <c r="C3637" s="14">
        <v>5.93</v>
      </c>
    </row>
    <row r="3638" spans="1:3">
      <c r="A3638" s="9">
        <v>26278</v>
      </c>
      <c r="B3638" s="13">
        <v>4.67</v>
      </c>
      <c r="C3638" s="13">
        <v>5.93</v>
      </c>
    </row>
    <row r="3639" spans="1:3">
      <c r="A3639" s="12">
        <v>26279</v>
      </c>
      <c r="B3639" s="14">
        <v>4.67</v>
      </c>
      <c r="C3639" s="14">
        <v>5.93</v>
      </c>
    </row>
    <row r="3640" spans="1:3">
      <c r="A3640" s="9">
        <v>26280</v>
      </c>
      <c r="B3640" s="13">
        <v>4.59</v>
      </c>
      <c r="C3640" s="13">
        <v>5.9</v>
      </c>
    </row>
    <row r="3641" spans="1:3">
      <c r="A3641" s="12">
        <v>26281</v>
      </c>
      <c r="B3641" s="14">
        <v>4.67</v>
      </c>
      <c r="C3641" s="14">
        <v>5.9399999999999995</v>
      </c>
    </row>
    <row r="3642" spans="1:3">
      <c r="A3642" s="9">
        <v>26282</v>
      </c>
      <c r="B3642" s="13">
        <v>4.67</v>
      </c>
      <c r="C3642" s="13">
        <v>5.96</v>
      </c>
    </row>
    <row r="3643" spans="1:3">
      <c r="A3643" s="12">
        <v>26283</v>
      </c>
      <c r="B3643" s="14">
        <v>4.66</v>
      </c>
      <c r="C3643" s="14">
        <v>5.95</v>
      </c>
    </row>
    <row r="3644" spans="1:3">
      <c r="A3644" s="9">
        <v>26284</v>
      </c>
      <c r="B3644" s="13">
        <v>4.6100000000000003</v>
      </c>
      <c r="C3644" s="13">
        <v>5.93</v>
      </c>
    </row>
    <row r="3645" spans="1:3">
      <c r="A3645" s="12">
        <v>26285</v>
      </c>
      <c r="B3645" s="14">
        <v>4.6100000000000003</v>
      </c>
      <c r="C3645" s="14">
        <v>5.93</v>
      </c>
    </row>
    <row r="3646" spans="1:3">
      <c r="A3646" s="9">
        <v>26286</v>
      </c>
      <c r="B3646" s="13">
        <v>4.6100000000000003</v>
      </c>
      <c r="C3646" s="13">
        <v>5.93</v>
      </c>
    </row>
    <row r="3647" spans="1:3">
      <c r="A3647" s="12">
        <v>26287</v>
      </c>
      <c r="B3647" s="14">
        <v>4.6399999999999997</v>
      </c>
      <c r="C3647" s="14">
        <v>5.97</v>
      </c>
    </row>
    <row r="3648" spans="1:3">
      <c r="A3648" s="9">
        <v>26288</v>
      </c>
      <c r="B3648" s="13">
        <v>4.66</v>
      </c>
      <c r="C3648" s="13">
        <v>6</v>
      </c>
    </row>
    <row r="3649" spans="1:3">
      <c r="A3649" s="12">
        <v>26289</v>
      </c>
      <c r="B3649" s="14">
        <v>4.62</v>
      </c>
      <c r="C3649" s="14">
        <v>6.01</v>
      </c>
    </row>
    <row r="3650" spans="1:3">
      <c r="A3650" s="9">
        <v>26290</v>
      </c>
      <c r="B3650" s="13">
        <v>4.5</v>
      </c>
      <c r="C3650" s="13">
        <v>5.97</v>
      </c>
    </row>
    <row r="3651" spans="1:3">
      <c r="A3651" s="12">
        <v>26291</v>
      </c>
      <c r="B3651" s="14">
        <v>4.5</v>
      </c>
      <c r="C3651" s="14">
        <v>5.97</v>
      </c>
    </row>
    <row r="3652" spans="1:3">
      <c r="A3652" s="9">
        <v>26292</v>
      </c>
      <c r="B3652" s="13">
        <v>4.5</v>
      </c>
      <c r="C3652" s="13">
        <v>5.97</v>
      </c>
    </row>
    <row r="3653" spans="1:3">
      <c r="A3653" s="12">
        <v>26293</v>
      </c>
      <c r="B3653" s="14">
        <v>4.5</v>
      </c>
      <c r="C3653" s="14">
        <v>5.97</v>
      </c>
    </row>
    <row r="3654" spans="1:3">
      <c r="A3654" s="9">
        <v>26294</v>
      </c>
      <c r="B3654" s="13">
        <v>4.42</v>
      </c>
      <c r="C3654" s="13">
        <v>5.91</v>
      </c>
    </row>
    <row r="3655" spans="1:3">
      <c r="A3655" s="12">
        <v>26295</v>
      </c>
      <c r="B3655" s="14">
        <v>4.42</v>
      </c>
      <c r="C3655" s="14">
        <v>5.86</v>
      </c>
    </row>
    <row r="3656" spans="1:3">
      <c r="A3656" s="9">
        <v>26296</v>
      </c>
      <c r="B3656" s="13">
        <v>4.49</v>
      </c>
      <c r="C3656" s="13">
        <v>5.9</v>
      </c>
    </row>
    <row r="3657" spans="1:3">
      <c r="A3657" s="12">
        <v>26297</v>
      </c>
      <c r="B3657" s="14">
        <v>4.4800000000000004</v>
      </c>
      <c r="C3657" s="14">
        <v>5.9</v>
      </c>
    </row>
    <row r="3658" spans="1:3">
      <c r="A3658" s="9">
        <v>26298</v>
      </c>
      <c r="B3658" s="13">
        <v>4.46</v>
      </c>
      <c r="C3658" s="13">
        <v>5.89</v>
      </c>
    </row>
    <row r="3659" spans="1:3">
      <c r="A3659" s="12">
        <v>26299</v>
      </c>
      <c r="B3659" s="14">
        <v>4.46</v>
      </c>
      <c r="C3659" s="14">
        <v>5.89</v>
      </c>
    </row>
    <row r="3660" spans="1:3">
      <c r="A3660" s="9">
        <v>26300</v>
      </c>
      <c r="B3660" s="13">
        <v>4.46</v>
      </c>
      <c r="C3660" s="13">
        <v>5.89</v>
      </c>
    </row>
    <row r="3661" spans="1:3">
      <c r="A3661" s="12">
        <v>26301</v>
      </c>
      <c r="B3661" s="14">
        <v>4.49</v>
      </c>
      <c r="C3661" s="14">
        <v>5.9399999999999995</v>
      </c>
    </row>
    <row r="3662" spans="1:3">
      <c r="A3662" s="9">
        <v>26302</v>
      </c>
      <c r="B3662" s="13">
        <v>4.47</v>
      </c>
      <c r="C3662" s="13">
        <v>5.93</v>
      </c>
    </row>
    <row r="3663" spans="1:3">
      <c r="A3663" s="12">
        <v>26303</v>
      </c>
      <c r="B3663" s="14">
        <v>4.42</v>
      </c>
      <c r="C3663" s="14">
        <v>5.91</v>
      </c>
    </row>
    <row r="3664" spans="1:3">
      <c r="A3664" s="9">
        <v>26304</v>
      </c>
      <c r="B3664" s="13">
        <v>4.3499999999999996</v>
      </c>
      <c r="C3664" s="13">
        <v>5.9</v>
      </c>
    </row>
    <row r="3665" spans="1:3">
      <c r="A3665" s="12">
        <v>26305</v>
      </c>
      <c r="B3665" s="14">
        <v>4.3</v>
      </c>
      <c r="C3665" s="14">
        <v>5.88</v>
      </c>
    </row>
    <row r="3666" spans="1:3">
      <c r="A3666" s="9">
        <v>26306</v>
      </c>
      <c r="B3666" s="13">
        <v>4.3</v>
      </c>
      <c r="C3666" s="13">
        <v>5.88</v>
      </c>
    </row>
    <row r="3667" spans="1:3">
      <c r="A3667" s="12">
        <v>26307</v>
      </c>
      <c r="B3667" s="14">
        <v>4.3</v>
      </c>
      <c r="C3667" s="14">
        <v>5.88</v>
      </c>
    </row>
    <row r="3668" spans="1:3">
      <c r="A3668" s="9">
        <v>26308</v>
      </c>
      <c r="B3668" s="13">
        <v>4.17</v>
      </c>
      <c r="C3668" s="13">
        <v>5.86</v>
      </c>
    </row>
    <row r="3669" spans="1:3">
      <c r="A3669" s="12">
        <v>26309</v>
      </c>
      <c r="B3669" s="14">
        <v>4.18</v>
      </c>
      <c r="C3669" s="14">
        <v>5.88</v>
      </c>
    </row>
    <row r="3670" spans="1:3">
      <c r="A3670" s="9">
        <v>26310</v>
      </c>
      <c r="B3670" s="13">
        <v>4.16</v>
      </c>
      <c r="C3670" s="13">
        <v>5.88</v>
      </c>
    </row>
    <row r="3671" spans="1:3">
      <c r="A3671" s="12">
        <v>26311</v>
      </c>
      <c r="B3671" s="14">
        <v>4.1100000000000003</v>
      </c>
      <c r="C3671" s="14">
        <v>5.86</v>
      </c>
    </row>
    <row r="3672" spans="1:3">
      <c r="A3672" s="9">
        <v>26312</v>
      </c>
      <c r="B3672" s="13">
        <v>4.08</v>
      </c>
      <c r="C3672" s="13">
        <v>5.85</v>
      </c>
    </row>
    <row r="3673" spans="1:3">
      <c r="A3673" s="12">
        <v>26313</v>
      </c>
      <c r="B3673" s="14">
        <v>4.08</v>
      </c>
      <c r="C3673" s="14">
        <v>5.85</v>
      </c>
    </row>
    <row r="3674" spans="1:3">
      <c r="A3674" s="9">
        <v>26314</v>
      </c>
      <c r="B3674" s="13">
        <v>4.08</v>
      </c>
      <c r="C3674" s="13">
        <v>5.85</v>
      </c>
    </row>
    <row r="3675" spans="1:3">
      <c r="A3675" s="12">
        <v>26315</v>
      </c>
      <c r="B3675" s="14">
        <v>4.1399999999999997</v>
      </c>
      <c r="C3675" s="14">
        <v>5.89</v>
      </c>
    </row>
    <row r="3676" spans="1:3">
      <c r="A3676" s="9">
        <v>26316</v>
      </c>
      <c r="B3676" s="13">
        <v>4.16</v>
      </c>
      <c r="C3676" s="13">
        <v>5.92</v>
      </c>
    </row>
    <row r="3677" spans="1:3">
      <c r="A3677" s="12">
        <v>26317</v>
      </c>
      <c r="B3677" s="14">
        <v>4.2699999999999996</v>
      </c>
      <c r="C3677" s="14">
        <v>5.96</v>
      </c>
    </row>
    <row r="3678" spans="1:3">
      <c r="A3678" s="9">
        <v>26318</v>
      </c>
      <c r="B3678" s="13">
        <v>4.24</v>
      </c>
      <c r="C3678" s="13">
        <v>5.98</v>
      </c>
    </row>
    <row r="3679" spans="1:3">
      <c r="A3679" s="12">
        <v>26319</v>
      </c>
      <c r="B3679" s="14">
        <v>4.29</v>
      </c>
      <c r="C3679" s="14">
        <v>5.99</v>
      </c>
    </row>
    <row r="3680" spans="1:3">
      <c r="A3680" s="9">
        <v>26320</v>
      </c>
      <c r="B3680" s="13">
        <v>4.29</v>
      </c>
      <c r="C3680" s="13">
        <v>5.99</v>
      </c>
    </row>
    <row r="3681" spans="1:3">
      <c r="A3681" s="12">
        <v>26321</v>
      </c>
      <c r="B3681" s="14">
        <v>4.29</v>
      </c>
      <c r="C3681" s="14">
        <v>5.99</v>
      </c>
    </row>
    <row r="3682" spans="1:3">
      <c r="A3682" s="9">
        <v>26322</v>
      </c>
      <c r="B3682" s="13">
        <v>4.37</v>
      </c>
      <c r="C3682" s="13">
        <v>6.02</v>
      </c>
    </row>
    <row r="3683" spans="1:3">
      <c r="A3683" s="12">
        <v>26323</v>
      </c>
      <c r="B3683" s="14">
        <v>4.3499999999999996</v>
      </c>
      <c r="C3683" s="14">
        <v>6.02</v>
      </c>
    </row>
    <row r="3684" spans="1:3">
      <c r="A3684" s="9">
        <v>26324</v>
      </c>
      <c r="B3684" s="13">
        <v>4.32</v>
      </c>
      <c r="C3684" s="13">
        <v>6.01</v>
      </c>
    </row>
    <row r="3685" spans="1:3">
      <c r="A3685" s="12">
        <v>26325</v>
      </c>
      <c r="B3685" s="14">
        <v>4.28</v>
      </c>
      <c r="C3685" s="14">
        <v>6.05</v>
      </c>
    </row>
    <row r="3686" spans="1:3">
      <c r="A3686" s="9">
        <v>26326</v>
      </c>
      <c r="B3686" s="13">
        <v>4.33</v>
      </c>
      <c r="C3686" s="13">
        <v>6.08</v>
      </c>
    </row>
    <row r="3687" spans="1:3">
      <c r="A3687" s="12">
        <v>26327</v>
      </c>
      <c r="B3687" s="14">
        <v>4.33</v>
      </c>
      <c r="C3687" s="14">
        <v>6.08</v>
      </c>
    </row>
    <row r="3688" spans="1:3">
      <c r="A3688" s="9">
        <v>26328</v>
      </c>
      <c r="B3688" s="13">
        <v>4.33</v>
      </c>
      <c r="C3688" s="13">
        <v>6.08</v>
      </c>
    </row>
    <row r="3689" spans="1:3">
      <c r="A3689" s="12">
        <v>26329</v>
      </c>
      <c r="B3689" s="14">
        <v>4.3600000000000003</v>
      </c>
      <c r="C3689" s="14">
        <v>6.09</v>
      </c>
    </row>
    <row r="3690" spans="1:3">
      <c r="A3690" s="9">
        <v>26330</v>
      </c>
      <c r="B3690" s="13">
        <v>4.4400000000000004</v>
      </c>
      <c r="C3690" s="13">
        <v>6.09</v>
      </c>
    </row>
    <row r="3691" spans="1:3">
      <c r="A3691" s="12">
        <v>26331</v>
      </c>
      <c r="B3691" s="14">
        <v>4.4000000000000004</v>
      </c>
      <c r="C3691" s="14">
        <v>6.08</v>
      </c>
    </row>
    <row r="3692" spans="1:3">
      <c r="A3692" s="9">
        <v>26332</v>
      </c>
      <c r="B3692" s="13">
        <v>4.43</v>
      </c>
      <c r="C3692" s="13">
        <v>6.08</v>
      </c>
    </row>
    <row r="3693" spans="1:3">
      <c r="A3693" s="12">
        <v>26333</v>
      </c>
      <c r="B3693" s="14">
        <v>4.3600000000000003</v>
      </c>
      <c r="C3693" s="14">
        <v>6.08</v>
      </c>
    </row>
    <row r="3694" spans="1:3">
      <c r="A3694" s="9">
        <v>26334</v>
      </c>
      <c r="B3694" s="13">
        <v>4.3600000000000003</v>
      </c>
      <c r="C3694" s="13">
        <v>6.08</v>
      </c>
    </row>
    <row r="3695" spans="1:3">
      <c r="A3695" s="12">
        <v>26335</v>
      </c>
      <c r="B3695" s="14">
        <v>4.3600000000000003</v>
      </c>
      <c r="C3695" s="14">
        <v>6.08</v>
      </c>
    </row>
    <row r="3696" spans="1:3">
      <c r="A3696" s="9">
        <v>26336</v>
      </c>
      <c r="B3696" s="13">
        <v>4.3</v>
      </c>
      <c r="C3696" s="13">
        <v>6.09</v>
      </c>
    </row>
    <row r="3697" spans="1:3">
      <c r="A3697" s="12">
        <v>26337</v>
      </c>
      <c r="B3697" s="14">
        <v>4.32</v>
      </c>
      <c r="C3697" s="14">
        <v>6.11</v>
      </c>
    </row>
    <row r="3698" spans="1:3">
      <c r="A3698" s="9">
        <v>26338</v>
      </c>
      <c r="B3698" s="13">
        <v>4.28</v>
      </c>
      <c r="C3698" s="13">
        <v>6.12</v>
      </c>
    </row>
    <row r="3699" spans="1:3">
      <c r="A3699" s="12">
        <v>26339</v>
      </c>
      <c r="B3699" s="14">
        <v>4.24</v>
      </c>
      <c r="C3699" s="14">
        <v>6.11</v>
      </c>
    </row>
    <row r="3700" spans="1:3">
      <c r="A3700" s="9">
        <v>26340</v>
      </c>
      <c r="B3700" s="13">
        <v>4.2</v>
      </c>
      <c r="C3700" s="13">
        <v>6.12</v>
      </c>
    </row>
    <row r="3701" spans="1:3">
      <c r="A3701" s="12">
        <v>26341</v>
      </c>
      <c r="B3701" s="14">
        <v>4.2</v>
      </c>
      <c r="C3701" s="14">
        <v>6.12</v>
      </c>
    </row>
    <row r="3702" spans="1:3">
      <c r="A3702" s="9">
        <v>26342</v>
      </c>
      <c r="B3702" s="13">
        <v>4.2</v>
      </c>
      <c r="C3702" s="13">
        <v>6.12</v>
      </c>
    </row>
    <row r="3703" spans="1:3">
      <c r="A3703" s="12">
        <v>26343</v>
      </c>
      <c r="B3703" s="14">
        <v>4.1900000000000004</v>
      </c>
      <c r="C3703" s="14">
        <v>6.1</v>
      </c>
    </row>
    <row r="3704" spans="1:3">
      <c r="A3704" s="9">
        <v>26344</v>
      </c>
      <c r="B3704" s="13">
        <v>4.17</v>
      </c>
      <c r="C3704" s="13">
        <v>6.1</v>
      </c>
    </row>
    <row r="3705" spans="1:3">
      <c r="A3705" s="12">
        <v>26345</v>
      </c>
      <c r="B3705" s="14">
        <v>4.12</v>
      </c>
      <c r="C3705" s="14">
        <v>6.08</v>
      </c>
    </row>
    <row r="3706" spans="1:3">
      <c r="A3706" s="9">
        <v>26346</v>
      </c>
      <c r="B3706" s="13">
        <v>4.1399999999999997</v>
      </c>
      <c r="C3706" s="13">
        <v>6.06</v>
      </c>
    </row>
    <row r="3707" spans="1:3">
      <c r="A3707" s="12">
        <v>26347</v>
      </c>
      <c r="B3707" s="14">
        <v>4.18</v>
      </c>
      <c r="C3707" s="14">
        <v>6.06</v>
      </c>
    </row>
    <row r="3708" spans="1:3">
      <c r="A3708" s="9">
        <v>26348</v>
      </c>
      <c r="B3708" s="13">
        <v>4.18</v>
      </c>
      <c r="C3708" s="13">
        <v>6.06</v>
      </c>
    </row>
    <row r="3709" spans="1:3">
      <c r="A3709" s="12">
        <v>26349</v>
      </c>
      <c r="B3709" s="14">
        <v>4.18</v>
      </c>
      <c r="C3709" s="14">
        <v>6.06</v>
      </c>
    </row>
    <row r="3710" spans="1:3">
      <c r="A3710" s="9">
        <v>26350</v>
      </c>
      <c r="B3710" s="13">
        <v>4.18</v>
      </c>
      <c r="C3710" s="13">
        <v>6.06</v>
      </c>
    </row>
    <row r="3711" spans="1:3">
      <c r="A3711" s="12">
        <v>26351</v>
      </c>
      <c r="B3711" s="14">
        <v>4.2</v>
      </c>
      <c r="C3711" s="14">
        <v>6.06</v>
      </c>
    </row>
    <row r="3712" spans="1:3">
      <c r="A3712" s="9">
        <v>26352</v>
      </c>
      <c r="B3712" s="13">
        <v>4.29</v>
      </c>
      <c r="C3712" s="13">
        <v>6.07</v>
      </c>
    </row>
    <row r="3713" spans="1:3">
      <c r="A3713" s="12">
        <v>26353</v>
      </c>
      <c r="B3713" s="14">
        <v>4.26</v>
      </c>
      <c r="C3713" s="14">
        <v>6.07</v>
      </c>
    </row>
    <row r="3714" spans="1:3">
      <c r="A3714" s="9">
        <v>26354</v>
      </c>
      <c r="B3714" s="13">
        <v>4.28</v>
      </c>
      <c r="C3714" s="13">
        <v>6.06</v>
      </c>
    </row>
    <row r="3715" spans="1:3">
      <c r="A3715" s="12">
        <v>26355</v>
      </c>
      <c r="B3715" s="14">
        <v>4.28</v>
      </c>
      <c r="C3715" s="14">
        <v>6.06</v>
      </c>
    </row>
    <row r="3716" spans="1:3">
      <c r="A3716" s="9">
        <v>26356</v>
      </c>
      <c r="B3716" s="13">
        <v>4.28</v>
      </c>
      <c r="C3716" s="13">
        <v>6.06</v>
      </c>
    </row>
    <row r="3717" spans="1:3">
      <c r="A3717" s="12">
        <v>26357</v>
      </c>
      <c r="B3717" s="14">
        <v>4.3</v>
      </c>
      <c r="C3717" s="14">
        <v>6.04</v>
      </c>
    </row>
    <row r="3718" spans="1:3">
      <c r="A3718" s="9">
        <v>26358</v>
      </c>
      <c r="B3718" s="13">
        <v>4.34</v>
      </c>
      <c r="C3718" s="13">
        <v>6.04</v>
      </c>
    </row>
    <row r="3719" spans="1:3">
      <c r="A3719" s="12">
        <v>26359</v>
      </c>
      <c r="B3719" s="14">
        <v>4.28</v>
      </c>
      <c r="C3719" s="14">
        <v>6.04</v>
      </c>
    </row>
    <row r="3720" spans="1:3">
      <c r="A3720" s="9">
        <v>26360</v>
      </c>
      <c r="B3720" s="13">
        <v>4.2300000000000004</v>
      </c>
      <c r="C3720" s="13">
        <v>6.03</v>
      </c>
    </row>
    <row r="3721" spans="1:3">
      <c r="A3721" s="12">
        <v>26361</v>
      </c>
      <c r="B3721" s="14">
        <v>4.2699999999999996</v>
      </c>
      <c r="C3721" s="14">
        <v>6.02</v>
      </c>
    </row>
    <row r="3722" spans="1:3">
      <c r="A3722" s="9">
        <v>26362</v>
      </c>
      <c r="B3722" s="13">
        <v>4.2699999999999996</v>
      </c>
      <c r="C3722" s="13">
        <v>6.02</v>
      </c>
    </row>
    <row r="3723" spans="1:3">
      <c r="A3723" s="12">
        <v>26363</v>
      </c>
      <c r="B3723" s="14">
        <v>4.2699999999999996</v>
      </c>
      <c r="C3723" s="14">
        <v>6.02</v>
      </c>
    </row>
    <row r="3724" spans="1:3">
      <c r="A3724" s="9">
        <v>26364</v>
      </c>
      <c r="B3724" s="13">
        <v>4.2699999999999996</v>
      </c>
      <c r="C3724" s="13">
        <v>6.01</v>
      </c>
    </row>
    <row r="3725" spans="1:3">
      <c r="A3725" s="12">
        <v>26365</v>
      </c>
      <c r="B3725" s="14">
        <v>4.29</v>
      </c>
      <c r="C3725" s="14">
        <v>6.02</v>
      </c>
    </row>
    <row r="3726" spans="1:3">
      <c r="A3726" s="9">
        <v>26366</v>
      </c>
      <c r="B3726" s="13">
        <v>4.29</v>
      </c>
      <c r="C3726" s="13">
        <v>6.02</v>
      </c>
    </row>
    <row r="3727" spans="1:3">
      <c r="A3727" s="12">
        <v>26367</v>
      </c>
      <c r="B3727" s="14">
        <v>4.3600000000000003</v>
      </c>
      <c r="C3727" s="14">
        <v>6.02</v>
      </c>
    </row>
    <row r="3728" spans="1:3">
      <c r="A3728" s="9">
        <v>26368</v>
      </c>
      <c r="B3728" s="13">
        <v>4.5199999999999996</v>
      </c>
      <c r="C3728" s="13">
        <v>6.03</v>
      </c>
    </row>
    <row r="3729" spans="1:3">
      <c r="A3729" s="12">
        <v>26369</v>
      </c>
      <c r="B3729" s="14">
        <v>4.5199999999999996</v>
      </c>
      <c r="C3729" s="14">
        <v>6.03</v>
      </c>
    </row>
    <row r="3730" spans="1:3">
      <c r="A3730" s="9">
        <v>26370</v>
      </c>
      <c r="B3730" s="13">
        <v>4.5199999999999996</v>
      </c>
      <c r="C3730" s="13">
        <v>6.03</v>
      </c>
    </row>
    <row r="3731" spans="1:3">
      <c r="A3731" s="12">
        <v>26371</v>
      </c>
      <c r="B3731" s="14">
        <v>4.6399999999999997</v>
      </c>
      <c r="C3731" s="14">
        <v>6.07</v>
      </c>
    </row>
    <row r="3732" spans="1:3">
      <c r="A3732" s="9">
        <v>26372</v>
      </c>
      <c r="B3732" s="13">
        <v>4.74</v>
      </c>
      <c r="C3732" s="13">
        <v>6.06</v>
      </c>
    </row>
    <row r="3733" spans="1:3">
      <c r="A3733" s="12">
        <v>26373</v>
      </c>
      <c r="B3733" s="14">
        <v>4.88</v>
      </c>
      <c r="C3733" s="14">
        <v>6.11</v>
      </c>
    </row>
    <row r="3734" spans="1:3">
      <c r="A3734" s="9">
        <v>26374</v>
      </c>
      <c r="B3734" s="13">
        <v>4.84</v>
      </c>
      <c r="C3734" s="13">
        <v>6.08</v>
      </c>
    </row>
    <row r="3735" spans="1:3">
      <c r="A3735" s="12">
        <v>26375</v>
      </c>
      <c r="B3735" s="14">
        <v>4.88</v>
      </c>
      <c r="C3735" s="14">
        <v>6.08</v>
      </c>
    </row>
    <row r="3736" spans="1:3">
      <c r="A3736" s="9">
        <v>26376</v>
      </c>
      <c r="B3736" s="13">
        <v>4.88</v>
      </c>
      <c r="C3736" s="13">
        <v>6.08</v>
      </c>
    </row>
    <row r="3737" spans="1:3">
      <c r="A3737" s="12">
        <v>26377</v>
      </c>
      <c r="B3737" s="14">
        <v>4.88</v>
      </c>
      <c r="C3737" s="14">
        <v>6.08</v>
      </c>
    </row>
    <row r="3738" spans="1:3">
      <c r="A3738" s="9">
        <v>26378</v>
      </c>
      <c r="B3738" s="13">
        <v>4.8899999999999997</v>
      </c>
      <c r="C3738" s="13">
        <v>6.09</v>
      </c>
    </row>
    <row r="3739" spans="1:3">
      <c r="A3739" s="12">
        <v>26379</v>
      </c>
      <c r="B3739" s="14">
        <v>4.82</v>
      </c>
      <c r="C3739" s="14">
        <v>6.08</v>
      </c>
    </row>
    <row r="3740" spans="1:3">
      <c r="A3740" s="9">
        <v>26380</v>
      </c>
      <c r="B3740" s="13">
        <v>4.71</v>
      </c>
      <c r="C3740" s="13">
        <v>6.08</v>
      </c>
    </row>
    <row r="3741" spans="1:3">
      <c r="A3741" s="12">
        <v>26381</v>
      </c>
      <c r="B3741" s="14">
        <v>4.83</v>
      </c>
      <c r="C3741" s="14">
        <v>6.1</v>
      </c>
    </row>
    <row r="3742" spans="1:3">
      <c r="A3742" s="9">
        <v>26382</v>
      </c>
      <c r="B3742" s="13">
        <v>4.93</v>
      </c>
      <c r="C3742" s="13">
        <v>6.12</v>
      </c>
    </row>
    <row r="3743" spans="1:3">
      <c r="A3743" s="12">
        <v>26383</v>
      </c>
      <c r="B3743" s="14">
        <v>4.93</v>
      </c>
      <c r="C3743" s="14">
        <v>6.12</v>
      </c>
    </row>
    <row r="3744" spans="1:3">
      <c r="A3744" s="9">
        <v>26384</v>
      </c>
      <c r="B3744" s="13">
        <v>4.93</v>
      </c>
      <c r="C3744" s="13">
        <v>6.12</v>
      </c>
    </row>
    <row r="3745" spans="1:3">
      <c r="A3745" s="12">
        <v>26385</v>
      </c>
      <c r="B3745" s="14">
        <v>4.9399999999999995</v>
      </c>
      <c r="C3745" s="14">
        <v>6.1</v>
      </c>
    </row>
    <row r="3746" spans="1:3">
      <c r="A3746" s="9">
        <v>26386</v>
      </c>
      <c r="B3746" s="13">
        <v>4.96</v>
      </c>
      <c r="C3746" s="13">
        <v>6.11</v>
      </c>
    </row>
    <row r="3747" spans="1:3">
      <c r="A3747" s="12">
        <v>26387</v>
      </c>
      <c r="B3747" s="14">
        <v>5.0599999999999996</v>
      </c>
      <c r="C3747" s="14">
        <v>6.12</v>
      </c>
    </row>
    <row r="3748" spans="1:3">
      <c r="A3748" s="9">
        <v>26388</v>
      </c>
      <c r="B3748" s="13">
        <v>5.1100000000000003</v>
      </c>
      <c r="C3748" s="13">
        <v>6.12</v>
      </c>
    </row>
    <row r="3749" spans="1:3">
      <c r="A3749" s="12">
        <v>26389</v>
      </c>
      <c r="B3749" s="14">
        <v>5.1100000000000003</v>
      </c>
      <c r="C3749" s="14">
        <v>6.12</v>
      </c>
    </row>
    <row r="3750" spans="1:3">
      <c r="A3750" s="9">
        <v>26390</v>
      </c>
      <c r="B3750" s="13">
        <v>5.1100000000000003</v>
      </c>
      <c r="C3750" s="13">
        <v>6.12</v>
      </c>
    </row>
    <row r="3751" spans="1:3">
      <c r="A3751" s="12">
        <v>26391</v>
      </c>
      <c r="B3751" s="14">
        <v>5.1100000000000003</v>
      </c>
      <c r="C3751" s="14">
        <v>6.12</v>
      </c>
    </row>
    <row r="3752" spans="1:3">
      <c r="A3752" s="9">
        <v>26392</v>
      </c>
      <c r="B3752" s="13">
        <v>5.12</v>
      </c>
      <c r="C3752" s="13">
        <v>6.14</v>
      </c>
    </row>
    <row r="3753" spans="1:3">
      <c r="A3753" s="12">
        <v>26393</v>
      </c>
      <c r="B3753" s="14">
        <v>5.23</v>
      </c>
      <c r="C3753" s="14">
        <v>6.18</v>
      </c>
    </row>
    <row r="3754" spans="1:3">
      <c r="A3754" s="9">
        <v>26394</v>
      </c>
      <c r="B3754" s="13">
        <v>5.19</v>
      </c>
      <c r="C3754" s="13">
        <v>6.18</v>
      </c>
    </row>
    <row r="3755" spans="1:3">
      <c r="A3755" s="12">
        <v>26395</v>
      </c>
      <c r="B3755" s="14">
        <v>5.16</v>
      </c>
      <c r="C3755" s="14">
        <v>6.18</v>
      </c>
    </row>
    <row r="3756" spans="1:3">
      <c r="A3756" s="9">
        <v>26396</v>
      </c>
      <c r="B3756" s="13">
        <v>5.16</v>
      </c>
      <c r="C3756" s="13">
        <v>6.18</v>
      </c>
    </row>
    <row r="3757" spans="1:3">
      <c r="A3757" s="12">
        <v>26397</v>
      </c>
      <c r="B3757" s="14">
        <v>5.16</v>
      </c>
      <c r="C3757" s="14">
        <v>6.18</v>
      </c>
    </row>
    <row r="3758" spans="1:3">
      <c r="A3758" s="9">
        <v>26398</v>
      </c>
      <c r="B3758" s="13">
        <v>5.16</v>
      </c>
      <c r="C3758" s="13">
        <v>6.18</v>
      </c>
    </row>
    <row r="3759" spans="1:3">
      <c r="A3759" s="12">
        <v>26399</v>
      </c>
      <c r="B3759" s="14">
        <v>5.08</v>
      </c>
      <c r="C3759" s="14">
        <v>6.17</v>
      </c>
    </row>
    <row r="3760" spans="1:3">
      <c r="A3760" s="9">
        <v>26400</v>
      </c>
      <c r="B3760" s="13">
        <v>5.12</v>
      </c>
      <c r="C3760" s="13">
        <v>6.18</v>
      </c>
    </row>
    <row r="3761" spans="1:3">
      <c r="A3761" s="12">
        <v>26401</v>
      </c>
      <c r="B3761" s="14">
        <v>5.15</v>
      </c>
      <c r="C3761" s="14">
        <v>6.21</v>
      </c>
    </row>
    <row r="3762" spans="1:3">
      <c r="A3762" s="9">
        <v>26402</v>
      </c>
      <c r="B3762" s="13">
        <v>5.15</v>
      </c>
      <c r="C3762" s="13">
        <v>6.25</v>
      </c>
    </row>
    <row r="3763" spans="1:3">
      <c r="A3763" s="12">
        <v>26403</v>
      </c>
      <c r="B3763" s="14">
        <v>5.09</v>
      </c>
      <c r="C3763" s="14">
        <v>6.25</v>
      </c>
    </row>
    <row r="3764" spans="1:3">
      <c r="A3764" s="9">
        <v>26404</v>
      </c>
      <c r="B3764" s="13">
        <v>5.09</v>
      </c>
      <c r="C3764" s="13">
        <v>6.25</v>
      </c>
    </row>
    <row r="3765" spans="1:3">
      <c r="A3765" s="12">
        <v>26405</v>
      </c>
      <c r="B3765" s="14">
        <v>5.09</v>
      </c>
      <c r="C3765" s="14">
        <v>6.25</v>
      </c>
    </row>
    <row r="3766" spans="1:3">
      <c r="A3766" s="9">
        <v>26406</v>
      </c>
      <c r="B3766" s="13">
        <v>5.01</v>
      </c>
      <c r="C3766" s="13">
        <v>6.24</v>
      </c>
    </row>
    <row r="3767" spans="1:3">
      <c r="A3767" s="12">
        <v>26407</v>
      </c>
      <c r="B3767" s="14">
        <v>4.97</v>
      </c>
      <c r="C3767" s="14">
        <v>6.24</v>
      </c>
    </row>
    <row r="3768" spans="1:3">
      <c r="A3768" s="9">
        <v>26408</v>
      </c>
      <c r="B3768" s="13">
        <v>4.96</v>
      </c>
      <c r="C3768" s="13">
        <v>6.22</v>
      </c>
    </row>
    <row r="3769" spans="1:3">
      <c r="A3769" s="12">
        <v>26409</v>
      </c>
      <c r="B3769" s="14">
        <v>4.88</v>
      </c>
      <c r="C3769" s="14">
        <v>6.21</v>
      </c>
    </row>
    <row r="3770" spans="1:3">
      <c r="A3770" s="9">
        <v>26410</v>
      </c>
      <c r="B3770" s="13">
        <v>4.82</v>
      </c>
      <c r="C3770" s="13">
        <v>6.2</v>
      </c>
    </row>
    <row r="3771" spans="1:3">
      <c r="A3771" s="12">
        <v>26411</v>
      </c>
      <c r="B3771" s="14">
        <v>4.82</v>
      </c>
      <c r="C3771" s="14">
        <v>6.2</v>
      </c>
    </row>
    <row r="3772" spans="1:3">
      <c r="A3772" s="9">
        <v>26412</v>
      </c>
      <c r="B3772" s="13">
        <v>4.82</v>
      </c>
      <c r="C3772" s="13">
        <v>6.2</v>
      </c>
    </row>
    <row r="3773" spans="1:3">
      <c r="A3773" s="12">
        <v>26413</v>
      </c>
      <c r="B3773" s="14">
        <v>4.78</v>
      </c>
      <c r="C3773" s="14">
        <v>6.21</v>
      </c>
    </row>
    <row r="3774" spans="1:3">
      <c r="A3774" s="9">
        <v>26414</v>
      </c>
      <c r="B3774" s="13">
        <v>4.6899999999999995</v>
      </c>
      <c r="C3774" s="13">
        <v>6.21</v>
      </c>
    </row>
    <row r="3775" spans="1:3">
      <c r="A3775" s="12">
        <v>26415</v>
      </c>
      <c r="B3775" s="14">
        <v>4.63</v>
      </c>
      <c r="C3775" s="14">
        <v>6.19</v>
      </c>
    </row>
    <row r="3776" spans="1:3">
      <c r="A3776" s="9">
        <v>26416</v>
      </c>
      <c r="B3776" s="13">
        <v>4.49</v>
      </c>
      <c r="C3776" s="13">
        <v>6.11</v>
      </c>
    </row>
    <row r="3777" spans="1:3">
      <c r="A3777" s="12">
        <v>26417</v>
      </c>
      <c r="B3777" s="14">
        <v>4.6100000000000003</v>
      </c>
      <c r="C3777" s="14">
        <v>6.14</v>
      </c>
    </row>
    <row r="3778" spans="1:3">
      <c r="A3778" s="9">
        <v>26418</v>
      </c>
      <c r="B3778" s="13">
        <v>4.6100000000000003</v>
      </c>
      <c r="C3778" s="13">
        <v>6.14</v>
      </c>
    </row>
    <row r="3779" spans="1:3">
      <c r="A3779" s="12">
        <v>26419</v>
      </c>
      <c r="B3779" s="14">
        <v>4.6100000000000003</v>
      </c>
      <c r="C3779" s="14">
        <v>6.14</v>
      </c>
    </row>
    <row r="3780" spans="1:3">
      <c r="A3780" s="9">
        <v>26420</v>
      </c>
      <c r="B3780" s="13">
        <v>4.57</v>
      </c>
      <c r="C3780" s="13">
        <v>6.14</v>
      </c>
    </row>
    <row r="3781" spans="1:3">
      <c r="A3781" s="12">
        <v>26421</v>
      </c>
      <c r="B3781" s="14">
        <v>4.5999999999999996</v>
      </c>
      <c r="C3781" s="14">
        <v>6.16</v>
      </c>
    </row>
    <row r="3782" spans="1:3">
      <c r="A3782" s="9">
        <v>26422</v>
      </c>
      <c r="B3782" s="13">
        <v>4.6100000000000003</v>
      </c>
      <c r="C3782" s="13">
        <v>6.17</v>
      </c>
    </row>
    <row r="3783" spans="1:3">
      <c r="A3783" s="12">
        <v>26423</v>
      </c>
      <c r="B3783" s="14">
        <v>4.63</v>
      </c>
      <c r="C3783" s="14">
        <v>6.17</v>
      </c>
    </row>
    <row r="3784" spans="1:3">
      <c r="A3784" s="9">
        <v>26424</v>
      </c>
      <c r="B3784" s="13">
        <v>4.6100000000000003</v>
      </c>
      <c r="C3784" s="13">
        <v>6.17</v>
      </c>
    </row>
    <row r="3785" spans="1:3">
      <c r="A3785" s="12">
        <v>26425</v>
      </c>
      <c r="B3785" s="14">
        <v>4.6100000000000003</v>
      </c>
      <c r="C3785" s="14">
        <v>6.17</v>
      </c>
    </row>
    <row r="3786" spans="1:3">
      <c r="A3786" s="9">
        <v>26426</v>
      </c>
      <c r="B3786" s="13">
        <v>4.6100000000000003</v>
      </c>
      <c r="C3786" s="13">
        <v>6.17</v>
      </c>
    </row>
    <row r="3787" spans="1:3">
      <c r="A3787" s="12">
        <v>26427</v>
      </c>
      <c r="B3787" s="14">
        <v>4.62</v>
      </c>
      <c r="C3787" s="14">
        <v>6.17</v>
      </c>
    </row>
    <row r="3788" spans="1:3">
      <c r="A3788" s="9">
        <v>26428</v>
      </c>
      <c r="B3788" s="13">
        <v>4.7300000000000004</v>
      </c>
      <c r="C3788" s="13">
        <v>6.2</v>
      </c>
    </row>
    <row r="3789" spans="1:3">
      <c r="A3789" s="12">
        <v>26429</v>
      </c>
      <c r="B3789" s="14">
        <v>4.6899999999999995</v>
      </c>
      <c r="C3789" s="14">
        <v>6.19</v>
      </c>
    </row>
    <row r="3790" spans="1:3">
      <c r="A3790" s="9">
        <v>26430</v>
      </c>
      <c r="B3790" s="13">
        <v>4.6500000000000004</v>
      </c>
      <c r="C3790" s="13">
        <v>6.19</v>
      </c>
    </row>
    <row r="3791" spans="1:3">
      <c r="A3791" s="12">
        <v>26431</v>
      </c>
      <c r="B3791" s="14">
        <v>4.63</v>
      </c>
      <c r="C3791" s="14">
        <v>6.16</v>
      </c>
    </row>
    <row r="3792" spans="1:3">
      <c r="A3792" s="9">
        <v>26432</v>
      </c>
      <c r="B3792" s="13">
        <v>4.63</v>
      </c>
      <c r="C3792" s="13">
        <v>6.16</v>
      </c>
    </row>
    <row r="3793" spans="1:3">
      <c r="A3793" s="12">
        <v>26433</v>
      </c>
      <c r="B3793" s="14">
        <v>4.63</v>
      </c>
      <c r="C3793" s="14">
        <v>6.16</v>
      </c>
    </row>
    <row r="3794" spans="1:3">
      <c r="A3794" s="9">
        <v>26434</v>
      </c>
      <c r="B3794" s="13">
        <v>4.6399999999999997</v>
      </c>
      <c r="C3794" s="13">
        <v>6.16</v>
      </c>
    </row>
    <row r="3795" spans="1:3">
      <c r="A3795" s="12">
        <v>26435</v>
      </c>
      <c r="B3795" s="14">
        <v>4.7</v>
      </c>
      <c r="C3795" s="14">
        <v>6.16</v>
      </c>
    </row>
    <row r="3796" spans="1:3">
      <c r="A3796" s="9">
        <v>26436</v>
      </c>
      <c r="B3796" s="13">
        <v>4.72</v>
      </c>
      <c r="C3796" s="13">
        <v>6.15</v>
      </c>
    </row>
    <row r="3797" spans="1:3">
      <c r="A3797" s="12">
        <v>26437</v>
      </c>
      <c r="B3797" s="14">
        <v>4.7</v>
      </c>
      <c r="C3797" s="14">
        <v>6.13</v>
      </c>
    </row>
    <row r="3798" spans="1:3">
      <c r="A3798" s="9">
        <v>26438</v>
      </c>
      <c r="B3798" s="13">
        <v>4.71</v>
      </c>
      <c r="C3798" s="13">
        <v>6.1</v>
      </c>
    </row>
    <row r="3799" spans="1:3">
      <c r="A3799" s="12">
        <v>26439</v>
      </c>
      <c r="B3799" s="14">
        <v>4.71</v>
      </c>
      <c r="C3799" s="14">
        <v>6.1</v>
      </c>
    </row>
    <row r="3800" spans="1:3">
      <c r="A3800" s="9">
        <v>26440</v>
      </c>
      <c r="B3800" s="13">
        <v>4.71</v>
      </c>
      <c r="C3800" s="13">
        <v>6.1</v>
      </c>
    </row>
    <row r="3801" spans="1:3">
      <c r="A3801" s="12">
        <v>26441</v>
      </c>
      <c r="B3801" s="14">
        <v>4.6500000000000004</v>
      </c>
      <c r="C3801" s="14">
        <v>6.07</v>
      </c>
    </row>
    <row r="3802" spans="1:3">
      <c r="A3802" s="9">
        <v>26442</v>
      </c>
      <c r="B3802" s="13">
        <v>4.5999999999999996</v>
      </c>
      <c r="C3802" s="13">
        <v>6.05</v>
      </c>
    </row>
    <row r="3803" spans="1:3">
      <c r="A3803" s="12">
        <v>26443</v>
      </c>
      <c r="B3803" s="14">
        <v>4.63</v>
      </c>
      <c r="C3803" s="14">
        <v>6.06</v>
      </c>
    </row>
    <row r="3804" spans="1:3">
      <c r="A3804" s="9">
        <v>26444</v>
      </c>
      <c r="B3804" s="13">
        <v>4.58</v>
      </c>
      <c r="C3804" s="13">
        <v>6.04</v>
      </c>
    </row>
    <row r="3805" spans="1:3">
      <c r="A3805" s="12">
        <v>26445</v>
      </c>
      <c r="B3805" s="14">
        <v>4.59</v>
      </c>
      <c r="C3805" s="14">
        <v>6.04</v>
      </c>
    </row>
    <row r="3806" spans="1:3">
      <c r="A3806" s="9">
        <v>26446</v>
      </c>
      <c r="B3806" s="13">
        <v>4.59</v>
      </c>
      <c r="C3806" s="13">
        <v>6.04</v>
      </c>
    </row>
    <row r="3807" spans="1:3">
      <c r="A3807" s="12">
        <v>26447</v>
      </c>
      <c r="B3807" s="14">
        <v>4.59</v>
      </c>
      <c r="C3807" s="14">
        <v>6.04</v>
      </c>
    </row>
    <row r="3808" spans="1:3">
      <c r="A3808" s="9">
        <v>26448</v>
      </c>
      <c r="B3808" s="13">
        <v>4.59</v>
      </c>
      <c r="C3808" s="13">
        <v>6.04</v>
      </c>
    </row>
    <row r="3809" spans="1:3">
      <c r="A3809" s="12">
        <v>26449</v>
      </c>
      <c r="B3809" s="14">
        <v>4.5999999999999996</v>
      </c>
      <c r="C3809" s="14">
        <v>6.05</v>
      </c>
    </row>
    <row r="3810" spans="1:3">
      <c r="A3810" s="9">
        <v>26450</v>
      </c>
      <c r="B3810" s="13">
        <v>4.6399999999999997</v>
      </c>
      <c r="C3810" s="13">
        <v>6.05</v>
      </c>
    </row>
    <row r="3811" spans="1:3">
      <c r="A3811" s="12">
        <v>26451</v>
      </c>
      <c r="B3811" s="14">
        <v>4.72</v>
      </c>
      <c r="C3811" s="14">
        <v>6.07</v>
      </c>
    </row>
    <row r="3812" spans="1:3">
      <c r="A3812" s="9">
        <v>26452</v>
      </c>
      <c r="B3812" s="13">
        <v>4.79</v>
      </c>
      <c r="C3812" s="13">
        <v>6.09</v>
      </c>
    </row>
    <row r="3813" spans="1:3">
      <c r="A3813" s="12">
        <v>26453</v>
      </c>
      <c r="B3813" s="14">
        <v>4.79</v>
      </c>
      <c r="C3813" s="14">
        <v>6.09</v>
      </c>
    </row>
    <row r="3814" spans="1:3">
      <c r="A3814" s="9">
        <v>26454</v>
      </c>
      <c r="B3814" s="13">
        <v>4.79</v>
      </c>
      <c r="C3814" s="13">
        <v>6.09</v>
      </c>
    </row>
    <row r="3815" spans="1:3">
      <c r="A3815" s="12">
        <v>26455</v>
      </c>
      <c r="B3815" s="14">
        <v>4.84</v>
      </c>
      <c r="C3815" s="14">
        <v>6.1</v>
      </c>
    </row>
    <row r="3816" spans="1:3">
      <c r="A3816" s="9">
        <v>26456</v>
      </c>
      <c r="B3816" s="13">
        <v>4.8499999999999996</v>
      </c>
      <c r="C3816" s="13">
        <v>6.13</v>
      </c>
    </row>
    <row r="3817" spans="1:3">
      <c r="A3817" s="12">
        <v>26457</v>
      </c>
      <c r="B3817" s="14">
        <v>4.8600000000000003</v>
      </c>
      <c r="C3817" s="14">
        <v>6.12</v>
      </c>
    </row>
    <row r="3818" spans="1:3">
      <c r="A3818" s="9">
        <v>26458</v>
      </c>
      <c r="B3818" s="13">
        <v>4.8499999999999996</v>
      </c>
      <c r="C3818" s="13">
        <v>6.12</v>
      </c>
    </row>
    <row r="3819" spans="1:3">
      <c r="A3819" s="12">
        <v>26459</v>
      </c>
      <c r="B3819" s="14">
        <v>4.84</v>
      </c>
      <c r="C3819" s="14">
        <v>6.11</v>
      </c>
    </row>
    <row r="3820" spans="1:3">
      <c r="A3820" s="9">
        <v>26460</v>
      </c>
      <c r="B3820" s="13">
        <v>4.84</v>
      </c>
      <c r="C3820" s="13">
        <v>6.11</v>
      </c>
    </row>
    <row r="3821" spans="1:3">
      <c r="A3821" s="12">
        <v>26461</v>
      </c>
      <c r="B3821" s="14">
        <v>4.84</v>
      </c>
      <c r="C3821" s="14">
        <v>6.11</v>
      </c>
    </row>
    <row r="3822" spans="1:3">
      <c r="A3822" s="9">
        <v>26462</v>
      </c>
      <c r="B3822" s="13">
        <v>4.84</v>
      </c>
      <c r="C3822" s="13">
        <v>6.1</v>
      </c>
    </row>
    <row r="3823" spans="1:3">
      <c r="A3823" s="12">
        <v>26463</v>
      </c>
      <c r="B3823" s="14">
        <v>4.8600000000000003</v>
      </c>
      <c r="C3823" s="14">
        <v>6.1</v>
      </c>
    </row>
    <row r="3824" spans="1:3">
      <c r="A3824" s="9">
        <v>26464</v>
      </c>
      <c r="B3824" s="13">
        <v>4.8499999999999996</v>
      </c>
      <c r="C3824" s="13">
        <v>6.1</v>
      </c>
    </row>
    <row r="3825" spans="1:3">
      <c r="A3825" s="12">
        <v>26465</v>
      </c>
      <c r="B3825" s="14">
        <v>4.87</v>
      </c>
      <c r="C3825" s="14">
        <v>6.1</v>
      </c>
    </row>
    <row r="3826" spans="1:3">
      <c r="A3826" s="9">
        <v>26466</v>
      </c>
      <c r="B3826" s="13">
        <v>4.9000000000000004</v>
      </c>
      <c r="C3826" s="13">
        <v>6.1</v>
      </c>
    </row>
    <row r="3827" spans="1:3">
      <c r="A3827" s="12">
        <v>26467</v>
      </c>
      <c r="B3827" s="14">
        <v>4.9000000000000004</v>
      </c>
      <c r="C3827" s="14">
        <v>6.1</v>
      </c>
    </row>
    <row r="3828" spans="1:3">
      <c r="A3828" s="9">
        <v>26468</v>
      </c>
      <c r="B3828" s="13">
        <v>4.9000000000000004</v>
      </c>
      <c r="C3828" s="13">
        <v>6.1</v>
      </c>
    </row>
    <row r="3829" spans="1:3">
      <c r="A3829" s="12">
        <v>26469</v>
      </c>
      <c r="B3829" s="14">
        <v>4.9000000000000004</v>
      </c>
      <c r="C3829" s="14">
        <v>6.08</v>
      </c>
    </row>
    <row r="3830" spans="1:3">
      <c r="A3830" s="9">
        <v>26470</v>
      </c>
      <c r="B3830" s="13">
        <v>4.92</v>
      </c>
      <c r="C3830" s="13">
        <v>6.08</v>
      </c>
    </row>
    <row r="3831" spans="1:3">
      <c r="A3831" s="12">
        <v>26471</v>
      </c>
      <c r="B3831" s="14">
        <v>4.96</v>
      </c>
      <c r="C3831" s="14">
        <v>6.09</v>
      </c>
    </row>
    <row r="3832" spans="1:3">
      <c r="A3832" s="9">
        <v>26472</v>
      </c>
      <c r="B3832" s="13">
        <v>5</v>
      </c>
      <c r="C3832" s="13">
        <v>6.11</v>
      </c>
    </row>
    <row r="3833" spans="1:3">
      <c r="A3833" s="12">
        <v>26473</v>
      </c>
      <c r="B3833" s="14">
        <v>5.04</v>
      </c>
      <c r="C3833" s="14">
        <v>6.1</v>
      </c>
    </row>
    <row r="3834" spans="1:3">
      <c r="A3834" s="9">
        <v>26474</v>
      </c>
      <c r="B3834" s="13">
        <v>5.04</v>
      </c>
      <c r="C3834" s="13">
        <v>6.1</v>
      </c>
    </row>
    <row r="3835" spans="1:3">
      <c r="A3835" s="12">
        <v>26475</v>
      </c>
      <c r="B3835" s="14">
        <v>5.04</v>
      </c>
      <c r="C3835" s="14">
        <v>6.1</v>
      </c>
    </row>
    <row r="3836" spans="1:3">
      <c r="A3836" s="9">
        <v>26476</v>
      </c>
      <c r="B3836" s="13">
        <v>5.0999999999999996</v>
      </c>
      <c r="C3836" s="13">
        <v>6.12</v>
      </c>
    </row>
    <row r="3837" spans="1:3">
      <c r="A3837" s="12">
        <v>26477</v>
      </c>
      <c r="B3837" s="14">
        <v>5.08</v>
      </c>
      <c r="C3837" s="14">
        <v>6.12</v>
      </c>
    </row>
    <row r="3838" spans="1:3">
      <c r="A3838" s="9">
        <v>26478</v>
      </c>
      <c r="B3838" s="13">
        <v>5.09</v>
      </c>
      <c r="C3838" s="13">
        <v>6.12</v>
      </c>
    </row>
    <row r="3839" spans="1:3">
      <c r="A3839" s="12">
        <v>26479</v>
      </c>
      <c r="B3839" s="14">
        <v>5.12</v>
      </c>
      <c r="C3839" s="14">
        <v>6.14</v>
      </c>
    </row>
    <row r="3840" spans="1:3">
      <c r="A3840" s="9">
        <v>26480</v>
      </c>
      <c r="B3840" s="13">
        <v>5.15</v>
      </c>
      <c r="C3840" s="13">
        <v>6.15</v>
      </c>
    </row>
    <row r="3841" spans="1:3">
      <c r="A3841" s="12">
        <v>26481</v>
      </c>
      <c r="B3841" s="14">
        <v>5.15</v>
      </c>
      <c r="C3841" s="14">
        <v>6.15</v>
      </c>
    </row>
    <row r="3842" spans="1:3">
      <c r="A3842" s="9">
        <v>26482</v>
      </c>
      <c r="B3842" s="13">
        <v>5.15</v>
      </c>
      <c r="C3842" s="13">
        <v>6.15</v>
      </c>
    </row>
    <row r="3843" spans="1:3">
      <c r="A3843" s="12">
        <v>26483</v>
      </c>
      <c r="B3843" s="14">
        <v>5.13</v>
      </c>
      <c r="C3843" s="14">
        <v>6.14</v>
      </c>
    </row>
    <row r="3844" spans="1:3">
      <c r="A3844" s="9">
        <v>26484</v>
      </c>
      <c r="B3844" s="13">
        <v>5.13</v>
      </c>
      <c r="C3844" s="13">
        <v>6.14</v>
      </c>
    </row>
    <row r="3845" spans="1:3">
      <c r="A3845" s="12">
        <v>26485</v>
      </c>
      <c r="B3845" s="14">
        <v>5.09</v>
      </c>
      <c r="C3845" s="14">
        <v>6.13</v>
      </c>
    </row>
    <row r="3846" spans="1:3">
      <c r="A3846" s="9">
        <v>26486</v>
      </c>
      <c r="B3846" s="13">
        <v>5.04</v>
      </c>
      <c r="C3846" s="13">
        <v>6.13</v>
      </c>
    </row>
    <row r="3847" spans="1:3">
      <c r="A3847" s="12">
        <v>26487</v>
      </c>
      <c r="B3847" s="14">
        <v>5.0599999999999996</v>
      </c>
      <c r="C3847" s="14">
        <v>6.13</v>
      </c>
    </row>
    <row r="3848" spans="1:3">
      <c r="A3848" s="9">
        <v>26488</v>
      </c>
      <c r="B3848" s="13">
        <v>5.0599999999999996</v>
      </c>
      <c r="C3848" s="13">
        <v>6.13</v>
      </c>
    </row>
    <row r="3849" spans="1:3">
      <c r="A3849" s="12">
        <v>26489</v>
      </c>
      <c r="B3849" s="14">
        <v>5.0599999999999996</v>
      </c>
      <c r="C3849" s="14">
        <v>6.13</v>
      </c>
    </row>
    <row r="3850" spans="1:3">
      <c r="A3850" s="9">
        <v>26490</v>
      </c>
      <c r="B3850" s="13">
        <v>5.08</v>
      </c>
      <c r="C3850" s="13">
        <v>6.13</v>
      </c>
    </row>
    <row r="3851" spans="1:3">
      <c r="A3851" s="12">
        <v>26491</v>
      </c>
      <c r="B3851" s="14">
        <v>5.08</v>
      </c>
      <c r="C3851" s="14">
        <v>6.13</v>
      </c>
    </row>
    <row r="3852" spans="1:3">
      <c r="A3852" s="9">
        <v>26492</v>
      </c>
      <c r="B3852" s="13">
        <v>5.07</v>
      </c>
      <c r="C3852" s="13">
        <v>6.12</v>
      </c>
    </row>
    <row r="3853" spans="1:3">
      <c r="A3853" s="12">
        <v>26493</v>
      </c>
      <c r="B3853" s="14">
        <v>5.0199999999999996</v>
      </c>
      <c r="C3853" s="14">
        <v>6.11</v>
      </c>
    </row>
    <row r="3854" spans="1:3">
      <c r="A3854" s="9">
        <v>26494</v>
      </c>
      <c r="B3854" s="13">
        <v>4.97</v>
      </c>
      <c r="C3854" s="13">
        <v>6.1</v>
      </c>
    </row>
    <row r="3855" spans="1:3">
      <c r="A3855" s="12">
        <v>26495</v>
      </c>
      <c r="B3855" s="14">
        <v>4.97</v>
      </c>
      <c r="C3855" s="14">
        <v>6.1</v>
      </c>
    </row>
    <row r="3856" spans="1:3">
      <c r="A3856" s="9">
        <v>26496</v>
      </c>
      <c r="B3856" s="13">
        <v>4.97</v>
      </c>
      <c r="C3856" s="13">
        <v>6.1</v>
      </c>
    </row>
    <row r="3857" spans="1:3">
      <c r="A3857" s="12">
        <v>26497</v>
      </c>
      <c r="B3857" s="14">
        <v>4.9399999999999995</v>
      </c>
      <c r="C3857" s="14">
        <v>6.11</v>
      </c>
    </row>
    <row r="3858" spans="1:3">
      <c r="A3858" s="9">
        <v>26498</v>
      </c>
      <c r="B3858" s="13">
        <v>4.9399999999999995</v>
      </c>
      <c r="C3858" s="13">
        <v>6.11</v>
      </c>
    </row>
    <row r="3859" spans="1:3">
      <c r="A3859" s="12">
        <v>26499</v>
      </c>
      <c r="B3859" s="14">
        <v>4.9000000000000004</v>
      </c>
      <c r="C3859" s="14">
        <v>6.09</v>
      </c>
    </row>
    <row r="3860" spans="1:3">
      <c r="A3860" s="9">
        <v>26500</v>
      </c>
      <c r="B3860" s="13">
        <v>4.8899999999999997</v>
      </c>
      <c r="C3860" s="13">
        <v>6.09</v>
      </c>
    </row>
    <row r="3861" spans="1:3">
      <c r="A3861" s="12">
        <v>26501</v>
      </c>
      <c r="B3861" s="14">
        <v>4.9000000000000004</v>
      </c>
      <c r="C3861" s="14">
        <v>6.1</v>
      </c>
    </row>
    <row r="3862" spans="1:3">
      <c r="A3862" s="9">
        <v>26502</v>
      </c>
      <c r="B3862" s="13">
        <v>4.9000000000000004</v>
      </c>
      <c r="C3862" s="13">
        <v>6.1</v>
      </c>
    </row>
    <row r="3863" spans="1:3">
      <c r="A3863" s="12">
        <v>26503</v>
      </c>
      <c r="B3863" s="14">
        <v>4.9000000000000004</v>
      </c>
      <c r="C3863" s="14">
        <v>6.1</v>
      </c>
    </row>
    <row r="3864" spans="1:3">
      <c r="A3864" s="9">
        <v>26504</v>
      </c>
      <c r="B3864" s="13">
        <v>4.91</v>
      </c>
      <c r="C3864" s="13">
        <v>6.1</v>
      </c>
    </row>
    <row r="3865" spans="1:3">
      <c r="A3865" s="12">
        <v>26505</v>
      </c>
      <c r="B3865" s="14">
        <v>4.9000000000000004</v>
      </c>
      <c r="C3865" s="14">
        <v>6.09</v>
      </c>
    </row>
    <row r="3866" spans="1:3">
      <c r="A3866" s="9">
        <v>26506</v>
      </c>
      <c r="B3866" s="13">
        <v>4.87</v>
      </c>
      <c r="C3866" s="13">
        <v>6.08</v>
      </c>
    </row>
    <row r="3867" spans="1:3">
      <c r="A3867" s="12">
        <v>26507</v>
      </c>
      <c r="B3867" s="14">
        <v>4.83</v>
      </c>
      <c r="C3867" s="14">
        <v>6.13</v>
      </c>
    </row>
    <row r="3868" spans="1:3">
      <c r="A3868" s="9">
        <v>26508</v>
      </c>
      <c r="B3868" s="13">
        <v>4.8499999999999996</v>
      </c>
      <c r="C3868" s="13">
        <v>6.12</v>
      </c>
    </row>
    <row r="3869" spans="1:3">
      <c r="A3869" s="12">
        <v>26509</v>
      </c>
      <c r="B3869" s="14">
        <v>4.8499999999999996</v>
      </c>
      <c r="C3869" s="14">
        <v>6.12</v>
      </c>
    </row>
    <row r="3870" spans="1:3">
      <c r="A3870" s="9">
        <v>26510</v>
      </c>
      <c r="B3870" s="13">
        <v>4.8499999999999996</v>
      </c>
      <c r="C3870" s="13">
        <v>6.12</v>
      </c>
    </row>
    <row r="3871" spans="1:3">
      <c r="A3871" s="12">
        <v>26511</v>
      </c>
      <c r="B3871" s="14">
        <v>4.82</v>
      </c>
      <c r="C3871" s="14">
        <v>6.12</v>
      </c>
    </row>
    <row r="3872" spans="1:3">
      <c r="A3872" s="9">
        <v>26512</v>
      </c>
      <c r="B3872" s="13">
        <v>4.83</v>
      </c>
      <c r="C3872" s="13">
        <v>6.14</v>
      </c>
    </row>
    <row r="3873" spans="1:3">
      <c r="A3873" s="12">
        <v>26513</v>
      </c>
      <c r="B3873" s="14">
        <v>4.8100000000000005</v>
      </c>
      <c r="C3873" s="14">
        <v>6.14</v>
      </c>
    </row>
    <row r="3874" spans="1:3">
      <c r="A3874" s="9">
        <v>26514</v>
      </c>
      <c r="B3874" s="13">
        <v>4.82</v>
      </c>
      <c r="C3874" s="13">
        <v>6.15</v>
      </c>
    </row>
    <row r="3875" spans="1:3">
      <c r="A3875" s="12">
        <v>26515</v>
      </c>
      <c r="B3875" s="14">
        <v>4.82</v>
      </c>
      <c r="C3875" s="14">
        <v>6.16</v>
      </c>
    </row>
    <row r="3876" spans="1:3">
      <c r="A3876" s="9">
        <v>26516</v>
      </c>
      <c r="B3876" s="13">
        <v>4.82</v>
      </c>
      <c r="C3876" s="13">
        <v>6.16</v>
      </c>
    </row>
    <row r="3877" spans="1:3">
      <c r="A3877" s="12">
        <v>26517</v>
      </c>
      <c r="B3877" s="14">
        <v>4.82</v>
      </c>
      <c r="C3877" s="14">
        <v>6.16</v>
      </c>
    </row>
    <row r="3878" spans="1:3">
      <c r="A3878" s="9">
        <v>26518</v>
      </c>
      <c r="B3878" s="13">
        <v>4.84</v>
      </c>
      <c r="C3878" s="13">
        <v>6.16</v>
      </c>
    </row>
    <row r="3879" spans="1:3">
      <c r="A3879" s="12">
        <v>26519</v>
      </c>
      <c r="B3879" s="14">
        <v>4.84</v>
      </c>
      <c r="C3879" s="14">
        <v>6.15</v>
      </c>
    </row>
    <row r="3880" spans="1:3">
      <c r="A3880" s="9">
        <v>26520</v>
      </c>
      <c r="B3880" s="13">
        <v>4.82</v>
      </c>
      <c r="C3880" s="13">
        <v>6.14</v>
      </c>
    </row>
    <row r="3881" spans="1:3">
      <c r="A3881" s="12">
        <v>26521</v>
      </c>
      <c r="B3881" s="14">
        <v>4.82</v>
      </c>
      <c r="C3881" s="14">
        <v>6.14</v>
      </c>
    </row>
    <row r="3882" spans="1:3">
      <c r="A3882" s="9">
        <v>26522</v>
      </c>
      <c r="B3882" s="13">
        <v>4.8100000000000005</v>
      </c>
      <c r="C3882" s="13">
        <v>6.14</v>
      </c>
    </row>
    <row r="3883" spans="1:3">
      <c r="A3883" s="12">
        <v>26523</v>
      </c>
      <c r="B3883" s="14">
        <v>4.8100000000000005</v>
      </c>
      <c r="C3883" s="14">
        <v>6.14</v>
      </c>
    </row>
    <row r="3884" spans="1:3">
      <c r="A3884" s="9">
        <v>26524</v>
      </c>
      <c r="B3884" s="13">
        <v>4.8100000000000005</v>
      </c>
      <c r="C3884" s="13">
        <v>6.14</v>
      </c>
    </row>
    <row r="3885" spans="1:3">
      <c r="A3885" s="12">
        <v>26525</v>
      </c>
      <c r="B3885" s="14">
        <v>4.84</v>
      </c>
      <c r="C3885" s="14">
        <v>6.16</v>
      </c>
    </row>
    <row r="3886" spans="1:3">
      <c r="A3886" s="9">
        <v>26526</v>
      </c>
      <c r="B3886" s="13">
        <v>4.83</v>
      </c>
      <c r="C3886" s="13">
        <v>6.17</v>
      </c>
    </row>
    <row r="3887" spans="1:3">
      <c r="A3887" s="12">
        <v>26527</v>
      </c>
      <c r="B3887" s="14">
        <v>4.83</v>
      </c>
      <c r="C3887" s="14">
        <v>6.18</v>
      </c>
    </row>
    <row r="3888" spans="1:3">
      <c r="A3888" s="9">
        <v>26528</v>
      </c>
      <c r="B3888" s="13">
        <v>4.82</v>
      </c>
      <c r="C3888" s="13">
        <v>6.2</v>
      </c>
    </row>
    <row r="3889" spans="1:3">
      <c r="A3889" s="12">
        <v>26529</v>
      </c>
      <c r="B3889" s="14">
        <v>4.8899999999999997</v>
      </c>
      <c r="C3889" s="14">
        <v>6.21</v>
      </c>
    </row>
    <row r="3890" spans="1:3">
      <c r="A3890" s="9">
        <v>26530</v>
      </c>
      <c r="B3890" s="13">
        <v>4.8899999999999997</v>
      </c>
      <c r="C3890" s="13">
        <v>6.21</v>
      </c>
    </row>
    <row r="3891" spans="1:3">
      <c r="A3891" s="12">
        <v>26531</v>
      </c>
      <c r="B3891" s="14">
        <v>4.8899999999999997</v>
      </c>
      <c r="C3891" s="14">
        <v>6.21</v>
      </c>
    </row>
    <row r="3892" spans="1:3">
      <c r="A3892" s="9">
        <v>26532</v>
      </c>
      <c r="B3892" s="13">
        <v>4.95</v>
      </c>
      <c r="C3892" s="13">
        <v>6.21</v>
      </c>
    </row>
    <row r="3893" spans="1:3">
      <c r="A3893" s="12">
        <v>26533</v>
      </c>
      <c r="B3893" s="14">
        <v>4.99</v>
      </c>
      <c r="C3893" s="14">
        <v>6.2</v>
      </c>
    </row>
    <row r="3894" spans="1:3">
      <c r="A3894" s="9">
        <v>26534</v>
      </c>
      <c r="B3894" s="13">
        <v>5.1100000000000003</v>
      </c>
      <c r="C3894" s="13">
        <v>6.22</v>
      </c>
    </row>
    <row r="3895" spans="1:3">
      <c r="A3895" s="12">
        <v>26535</v>
      </c>
      <c r="B3895" s="14">
        <v>5.13</v>
      </c>
      <c r="C3895" s="14">
        <v>6.23</v>
      </c>
    </row>
    <row r="3896" spans="1:3">
      <c r="A3896" s="9">
        <v>26536</v>
      </c>
      <c r="B3896" s="13">
        <v>5.26</v>
      </c>
      <c r="C3896" s="13">
        <v>6.26</v>
      </c>
    </row>
    <row r="3897" spans="1:3">
      <c r="A3897" s="12">
        <v>26537</v>
      </c>
      <c r="B3897" s="14">
        <v>5.26</v>
      </c>
      <c r="C3897" s="14">
        <v>6.26</v>
      </c>
    </row>
    <row r="3898" spans="1:3">
      <c r="A3898" s="9">
        <v>26538</v>
      </c>
      <c r="B3898" s="13">
        <v>5.26</v>
      </c>
      <c r="C3898" s="13">
        <v>6.26</v>
      </c>
    </row>
    <row r="3899" spans="1:3">
      <c r="A3899" s="12">
        <v>26539</v>
      </c>
      <c r="B3899" s="14">
        <v>5.34</v>
      </c>
      <c r="C3899" s="14">
        <v>6.3</v>
      </c>
    </row>
    <row r="3900" spans="1:3">
      <c r="A3900" s="9">
        <v>26540</v>
      </c>
      <c r="B3900" s="13">
        <v>5.38</v>
      </c>
      <c r="C3900" s="13">
        <v>6.34</v>
      </c>
    </row>
    <row r="3901" spans="1:3">
      <c r="A3901" s="12">
        <v>26541</v>
      </c>
      <c r="B3901" s="14">
        <v>5.43</v>
      </c>
      <c r="C3901" s="14">
        <v>6.42</v>
      </c>
    </row>
    <row r="3902" spans="1:3">
      <c r="A3902" s="9">
        <v>26542</v>
      </c>
      <c r="B3902" s="13">
        <v>5.4</v>
      </c>
      <c r="C3902" s="13">
        <v>6.42</v>
      </c>
    </row>
    <row r="3903" spans="1:3">
      <c r="A3903" s="12">
        <v>26543</v>
      </c>
      <c r="B3903" s="14">
        <v>5.41</v>
      </c>
      <c r="C3903" s="14">
        <v>6.43</v>
      </c>
    </row>
    <row r="3904" spans="1:3">
      <c r="A3904" s="9">
        <v>26544</v>
      </c>
      <c r="B3904" s="13">
        <v>5.41</v>
      </c>
      <c r="C3904" s="13">
        <v>6.43</v>
      </c>
    </row>
    <row r="3905" spans="1:3">
      <c r="A3905" s="12">
        <v>26545</v>
      </c>
      <c r="B3905" s="14">
        <v>5.41</v>
      </c>
      <c r="C3905" s="14">
        <v>6.43</v>
      </c>
    </row>
    <row r="3906" spans="1:3">
      <c r="A3906" s="9">
        <v>26546</v>
      </c>
      <c r="B3906" s="13">
        <v>5.41</v>
      </c>
      <c r="C3906" s="13">
        <v>6.43</v>
      </c>
    </row>
    <row r="3907" spans="1:3">
      <c r="A3907" s="12">
        <v>26547</v>
      </c>
      <c r="B3907" s="14">
        <v>5.42</v>
      </c>
      <c r="C3907" s="14">
        <v>6.46</v>
      </c>
    </row>
    <row r="3908" spans="1:3">
      <c r="A3908" s="9">
        <v>26548</v>
      </c>
      <c r="B3908" s="13">
        <v>5.46</v>
      </c>
      <c r="C3908" s="13">
        <v>6.49</v>
      </c>
    </row>
    <row r="3909" spans="1:3">
      <c r="A3909" s="12">
        <v>26549</v>
      </c>
      <c r="B3909" s="14">
        <v>5.46</v>
      </c>
      <c r="C3909" s="14">
        <v>6.52</v>
      </c>
    </row>
    <row r="3910" spans="1:3">
      <c r="A3910" s="9">
        <v>26550</v>
      </c>
      <c r="B3910" s="13">
        <v>5.49</v>
      </c>
      <c r="C3910" s="13">
        <v>6.5600000000000005</v>
      </c>
    </row>
    <row r="3911" spans="1:3">
      <c r="A3911" s="12">
        <v>26551</v>
      </c>
      <c r="B3911" s="14">
        <v>5.49</v>
      </c>
      <c r="C3911" s="14">
        <v>6.5600000000000005</v>
      </c>
    </row>
    <row r="3912" spans="1:3">
      <c r="A3912" s="9">
        <v>26552</v>
      </c>
      <c r="B3912" s="13">
        <v>5.49</v>
      </c>
      <c r="C3912" s="13">
        <v>6.5600000000000005</v>
      </c>
    </row>
    <row r="3913" spans="1:3">
      <c r="A3913" s="12">
        <v>26553</v>
      </c>
      <c r="B3913" s="14">
        <v>5.45</v>
      </c>
      <c r="C3913" s="14">
        <v>6.54</v>
      </c>
    </row>
    <row r="3914" spans="1:3">
      <c r="A3914" s="9">
        <v>26554</v>
      </c>
      <c r="B3914" s="13">
        <v>5.46</v>
      </c>
      <c r="C3914" s="13">
        <v>6.54</v>
      </c>
    </row>
    <row r="3915" spans="1:3">
      <c r="A3915" s="12">
        <v>26555</v>
      </c>
      <c r="B3915" s="14">
        <v>5.5</v>
      </c>
      <c r="C3915" s="14">
        <v>6.54</v>
      </c>
    </row>
    <row r="3916" spans="1:3">
      <c r="A3916" s="9">
        <v>26556</v>
      </c>
      <c r="B3916" s="13">
        <v>5.57</v>
      </c>
      <c r="C3916" s="13">
        <v>6.57</v>
      </c>
    </row>
    <row r="3917" spans="1:3">
      <c r="A3917" s="12">
        <v>26557</v>
      </c>
      <c r="B3917" s="14">
        <v>5.5600000000000005</v>
      </c>
      <c r="C3917" s="14">
        <v>6.5600000000000005</v>
      </c>
    </row>
    <row r="3918" spans="1:3">
      <c r="A3918" s="9">
        <v>26558</v>
      </c>
      <c r="B3918" s="13">
        <v>5.5600000000000005</v>
      </c>
      <c r="C3918" s="13">
        <v>6.5600000000000005</v>
      </c>
    </row>
    <row r="3919" spans="1:3">
      <c r="A3919" s="12">
        <v>26559</v>
      </c>
      <c r="B3919" s="14">
        <v>5.5600000000000005</v>
      </c>
      <c r="C3919" s="14">
        <v>6.5600000000000005</v>
      </c>
    </row>
    <row r="3920" spans="1:3">
      <c r="A3920" s="9">
        <v>26560</v>
      </c>
      <c r="B3920" s="13">
        <v>5.52</v>
      </c>
      <c r="C3920" s="13">
        <v>6.55</v>
      </c>
    </row>
    <row r="3921" spans="1:3">
      <c r="A3921" s="12">
        <v>26561</v>
      </c>
      <c r="B3921" s="14">
        <v>5.51</v>
      </c>
      <c r="C3921" s="14">
        <v>6.55</v>
      </c>
    </row>
    <row r="3922" spans="1:3">
      <c r="A3922" s="9">
        <v>26562</v>
      </c>
      <c r="B3922" s="13">
        <v>5.52</v>
      </c>
      <c r="C3922" s="13">
        <v>6.5600000000000005</v>
      </c>
    </row>
    <row r="3923" spans="1:3">
      <c r="A3923" s="12">
        <v>26563</v>
      </c>
      <c r="B3923" s="14">
        <v>5.55</v>
      </c>
      <c r="C3923" s="14">
        <v>6.59</v>
      </c>
    </row>
    <row r="3924" spans="1:3">
      <c r="A3924" s="9">
        <v>26564</v>
      </c>
      <c r="B3924" s="13">
        <v>5.59</v>
      </c>
      <c r="C3924" s="13">
        <v>6.62</v>
      </c>
    </row>
    <row r="3925" spans="1:3">
      <c r="A3925" s="12">
        <v>26565</v>
      </c>
      <c r="B3925" s="14">
        <v>5.59</v>
      </c>
      <c r="C3925" s="14">
        <v>6.62</v>
      </c>
    </row>
    <row r="3926" spans="1:3">
      <c r="A3926" s="9">
        <v>26566</v>
      </c>
      <c r="B3926" s="13">
        <v>5.59</v>
      </c>
      <c r="C3926" s="13">
        <v>6.62</v>
      </c>
    </row>
    <row r="3927" spans="1:3">
      <c r="A3927" s="12">
        <v>26567</v>
      </c>
      <c r="B3927" s="14">
        <v>5.6</v>
      </c>
      <c r="C3927" s="14">
        <v>6.62</v>
      </c>
    </row>
    <row r="3928" spans="1:3">
      <c r="A3928" s="9">
        <v>26568</v>
      </c>
      <c r="B3928" s="13">
        <v>5.58</v>
      </c>
      <c r="C3928" s="13">
        <v>6.6</v>
      </c>
    </row>
    <row r="3929" spans="1:3">
      <c r="A3929" s="12">
        <v>26569</v>
      </c>
      <c r="B3929" s="14">
        <v>5.62</v>
      </c>
      <c r="C3929" s="14">
        <v>6.59</v>
      </c>
    </row>
    <row r="3930" spans="1:3">
      <c r="A3930" s="9">
        <v>26570</v>
      </c>
      <c r="B3930" s="13">
        <v>5.6</v>
      </c>
      <c r="C3930" s="13">
        <v>6.5600000000000005</v>
      </c>
    </row>
    <row r="3931" spans="1:3">
      <c r="A3931" s="12">
        <v>26571</v>
      </c>
      <c r="B3931" s="14">
        <v>5.61</v>
      </c>
      <c r="C3931" s="14">
        <v>6.54</v>
      </c>
    </row>
    <row r="3932" spans="1:3">
      <c r="A3932" s="9">
        <v>26572</v>
      </c>
      <c r="B3932" s="13">
        <v>5.61</v>
      </c>
      <c r="C3932" s="13">
        <v>6.54</v>
      </c>
    </row>
    <row r="3933" spans="1:3">
      <c r="A3933" s="12">
        <v>26573</v>
      </c>
      <c r="B3933" s="14">
        <v>5.61</v>
      </c>
      <c r="C3933" s="14">
        <v>6.54</v>
      </c>
    </row>
    <row r="3934" spans="1:3">
      <c r="A3934" s="9">
        <v>26574</v>
      </c>
      <c r="B3934" s="13">
        <v>5.5600000000000005</v>
      </c>
      <c r="C3934" s="13">
        <v>6.54</v>
      </c>
    </row>
    <row r="3935" spans="1:3">
      <c r="A3935" s="12">
        <v>26575</v>
      </c>
      <c r="B3935" s="14">
        <v>5.61</v>
      </c>
      <c r="C3935" s="14">
        <v>6.54</v>
      </c>
    </row>
    <row r="3936" spans="1:3">
      <c r="A3936" s="9">
        <v>26576</v>
      </c>
      <c r="B3936" s="13">
        <v>5.6</v>
      </c>
      <c r="C3936" s="13">
        <v>6.53</v>
      </c>
    </row>
    <row r="3937" spans="1:3">
      <c r="A3937" s="12">
        <v>26577</v>
      </c>
      <c r="B3937" s="14">
        <v>5.61</v>
      </c>
      <c r="C3937" s="14">
        <v>6.53</v>
      </c>
    </row>
    <row r="3938" spans="1:3">
      <c r="A3938" s="9">
        <v>26578</v>
      </c>
      <c r="B3938" s="13">
        <v>5.6</v>
      </c>
      <c r="C3938" s="13">
        <v>6.52</v>
      </c>
    </row>
    <row r="3939" spans="1:3">
      <c r="A3939" s="12">
        <v>26579</v>
      </c>
      <c r="B3939" s="14">
        <v>5.6</v>
      </c>
      <c r="C3939" s="14">
        <v>6.52</v>
      </c>
    </row>
    <row r="3940" spans="1:3">
      <c r="A3940" s="9">
        <v>26580</v>
      </c>
      <c r="B3940" s="13">
        <v>5.6</v>
      </c>
      <c r="C3940" s="13">
        <v>6.52</v>
      </c>
    </row>
    <row r="3941" spans="1:3">
      <c r="A3941" s="12">
        <v>26581</v>
      </c>
      <c r="B3941" s="14">
        <v>5.6</v>
      </c>
      <c r="C3941" s="14">
        <v>6.52</v>
      </c>
    </row>
    <row r="3942" spans="1:3">
      <c r="A3942" s="9">
        <v>26582</v>
      </c>
      <c r="B3942" s="13">
        <v>5.5600000000000005</v>
      </c>
      <c r="C3942" s="13">
        <v>6.48</v>
      </c>
    </row>
    <row r="3943" spans="1:3">
      <c r="A3943" s="12">
        <v>26583</v>
      </c>
      <c r="B3943" s="14">
        <v>5.49</v>
      </c>
      <c r="C3943" s="14">
        <v>6.47</v>
      </c>
    </row>
    <row r="3944" spans="1:3">
      <c r="A3944" s="9">
        <v>26584</v>
      </c>
      <c r="B3944" s="13">
        <v>5.54</v>
      </c>
      <c r="C3944" s="13">
        <v>6.5</v>
      </c>
    </row>
    <row r="3945" spans="1:3">
      <c r="A3945" s="12">
        <v>26585</v>
      </c>
      <c r="B3945" s="14">
        <v>5.54</v>
      </c>
      <c r="C3945" s="14">
        <v>6.5</v>
      </c>
    </row>
    <row r="3946" spans="1:3">
      <c r="A3946" s="9">
        <v>26586</v>
      </c>
      <c r="B3946" s="13">
        <v>5.54</v>
      </c>
      <c r="C3946" s="13">
        <v>6.5</v>
      </c>
    </row>
    <row r="3947" spans="1:3">
      <c r="A3947" s="12">
        <v>26587</v>
      </c>
      <c r="B3947" s="14">
        <v>5.54</v>
      </c>
      <c r="C3947" s="14">
        <v>6.5</v>
      </c>
    </row>
    <row r="3948" spans="1:3">
      <c r="A3948" s="9">
        <v>26588</v>
      </c>
      <c r="B3948" s="13">
        <v>5.53</v>
      </c>
      <c r="C3948" s="13">
        <v>6.49</v>
      </c>
    </row>
    <row r="3949" spans="1:3">
      <c r="A3949" s="12">
        <v>26589</v>
      </c>
      <c r="B3949" s="14">
        <v>5.53</v>
      </c>
      <c r="C3949" s="14">
        <v>6.49</v>
      </c>
    </row>
    <row r="3950" spans="1:3">
      <c r="A3950" s="9">
        <v>26590</v>
      </c>
      <c r="B3950" s="13">
        <v>5.53</v>
      </c>
      <c r="C3950" s="13">
        <v>6.49</v>
      </c>
    </row>
    <row r="3951" spans="1:3">
      <c r="A3951" s="12">
        <v>26591</v>
      </c>
      <c r="B3951" s="14">
        <v>5.55</v>
      </c>
      <c r="C3951" s="14">
        <v>6.48</v>
      </c>
    </row>
    <row r="3952" spans="1:3">
      <c r="A3952" s="9">
        <v>26592</v>
      </c>
      <c r="B3952" s="13">
        <v>5.52</v>
      </c>
      <c r="C3952" s="13">
        <v>6.47</v>
      </c>
    </row>
    <row r="3953" spans="1:3">
      <c r="A3953" s="12">
        <v>26593</v>
      </c>
      <c r="B3953" s="14">
        <v>5.52</v>
      </c>
      <c r="C3953" s="14">
        <v>6.47</v>
      </c>
    </row>
    <row r="3954" spans="1:3">
      <c r="A3954" s="9">
        <v>26594</v>
      </c>
      <c r="B3954" s="13">
        <v>5.52</v>
      </c>
      <c r="C3954" s="13">
        <v>6.47</v>
      </c>
    </row>
    <row r="3955" spans="1:3">
      <c r="A3955" s="12">
        <v>26595</v>
      </c>
      <c r="B3955" s="14">
        <v>5.52</v>
      </c>
      <c r="C3955" s="14">
        <v>6.47</v>
      </c>
    </row>
    <row r="3956" spans="1:3">
      <c r="A3956" s="9">
        <v>26596</v>
      </c>
      <c r="B3956" s="13">
        <v>5.46</v>
      </c>
      <c r="C3956" s="13">
        <v>6.45</v>
      </c>
    </row>
    <row r="3957" spans="1:3">
      <c r="A3957" s="12">
        <v>26597</v>
      </c>
      <c r="B3957" s="14">
        <v>5.46</v>
      </c>
      <c r="C3957" s="14">
        <v>6.44</v>
      </c>
    </row>
    <row r="3958" spans="1:3">
      <c r="A3958" s="9">
        <v>26598</v>
      </c>
      <c r="B3958" s="13">
        <v>5.42</v>
      </c>
      <c r="C3958" s="13">
        <v>6.42</v>
      </c>
    </row>
    <row r="3959" spans="1:3">
      <c r="A3959" s="12">
        <v>26599</v>
      </c>
      <c r="B3959" s="14">
        <v>5.43</v>
      </c>
      <c r="C3959" s="14">
        <v>6.42</v>
      </c>
    </row>
    <row r="3960" spans="1:3">
      <c r="A3960" s="9">
        <v>26600</v>
      </c>
      <c r="B3960" s="13">
        <v>5.43</v>
      </c>
      <c r="C3960" s="13">
        <v>6.42</v>
      </c>
    </row>
    <row r="3961" spans="1:3">
      <c r="A3961" s="12">
        <v>26601</v>
      </c>
      <c r="B3961" s="14">
        <v>5.43</v>
      </c>
      <c r="C3961" s="14">
        <v>6.42</v>
      </c>
    </row>
    <row r="3962" spans="1:3">
      <c r="A3962" s="9">
        <v>26602</v>
      </c>
      <c r="B3962" s="13">
        <v>5.45</v>
      </c>
      <c r="C3962" s="13">
        <v>6.42</v>
      </c>
    </row>
    <row r="3963" spans="1:3">
      <c r="A3963" s="12">
        <v>26603</v>
      </c>
      <c r="B3963" s="14">
        <v>5.44</v>
      </c>
      <c r="C3963" s="14">
        <v>6.41</v>
      </c>
    </row>
    <row r="3964" spans="1:3">
      <c r="A3964" s="9">
        <v>26604</v>
      </c>
      <c r="B3964" s="13">
        <v>5.42</v>
      </c>
      <c r="C3964" s="13">
        <v>6.39</v>
      </c>
    </row>
    <row r="3965" spans="1:3">
      <c r="A3965" s="12">
        <v>26605</v>
      </c>
      <c r="B3965" s="14">
        <v>5.33</v>
      </c>
      <c r="C3965" s="14">
        <v>6.34</v>
      </c>
    </row>
    <row r="3966" spans="1:3">
      <c r="A3966" s="9">
        <v>26606</v>
      </c>
      <c r="B3966" s="13">
        <v>5.26</v>
      </c>
      <c r="C3966" s="13">
        <v>6.3</v>
      </c>
    </row>
    <row r="3967" spans="1:3">
      <c r="A3967" s="12">
        <v>26607</v>
      </c>
      <c r="B3967" s="14">
        <v>5.26</v>
      </c>
      <c r="C3967" s="14">
        <v>6.3</v>
      </c>
    </row>
    <row r="3968" spans="1:3">
      <c r="A3968" s="9">
        <v>26608</v>
      </c>
      <c r="B3968" s="13">
        <v>5.26</v>
      </c>
      <c r="C3968" s="13">
        <v>6.3</v>
      </c>
    </row>
    <row r="3969" spans="1:3">
      <c r="A3969" s="12">
        <v>26609</v>
      </c>
      <c r="B3969" s="14">
        <v>5.21</v>
      </c>
      <c r="C3969" s="14">
        <v>6.27</v>
      </c>
    </row>
    <row r="3970" spans="1:3">
      <c r="A3970" s="9">
        <v>26610</v>
      </c>
      <c r="B3970" s="13">
        <v>5.21</v>
      </c>
      <c r="C3970" s="13">
        <v>6.27</v>
      </c>
    </row>
    <row r="3971" spans="1:3">
      <c r="A3971" s="12">
        <v>26611</v>
      </c>
      <c r="B3971" s="14">
        <v>5.28</v>
      </c>
      <c r="C3971" s="14">
        <v>6.3</v>
      </c>
    </row>
    <row r="3972" spans="1:3">
      <c r="A3972" s="9">
        <v>26612</v>
      </c>
      <c r="B3972" s="13">
        <v>5.31</v>
      </c>
      <c r="C3972" s="13">
        <v>6.3</v>
      </c>
    </row>
    <row r="3973" spans="1:3">
      <c r="A3973" s="12">
        <v>26613</v>
      </c>
      <c r="B3973" s="14">
        <v>5.29</v>
      </c>
      <c r="C3973" s="14">
        <v>6.3</v>
      </c>
    </row>
    <row r="3974" spans="1:3">
      <c r="A3974" s="9">
        <v>26614</v>
      </c>
      <c r="B3974" s="13">
        <v>5.29</v>
      </c>
      <c r="C3974" s="13">
        <v>6.3</v>
      </c>
    </row>
    <row r="3975" spans="1:3">
      <c r="A3975" s="12">
        <v>26615</v>
      </c>
      <c r="B3975" s="14">
        <v>5.29</v>
      </c>
      <c r="C3975" s="14">
        <v>6.3</v>
      </c>
    </row>
    <row r="3976" spans="1:3">
      <c r="A3976" s="9">
        <v>26616</v>
      </c>
      <c r="B3976" s="13">
        <v>5.22</v>
      </c>
      <c r="C3976" s="13">
        <v>6.27</v>
      </c>
    </row>
    <row r="3977" spans="1:3">
      <c r="A3977" s="12">
        <v>26617</v>
      </c>
      <c r="B3977" s="14">
        <v>5.21</v>
      </c>
      <c r="C3977" s="14">
        <v>6.26</v>
      </c>
    </row>
    <row r="3978" spans="1:3">
      <c r="A3978" s="9">
        <v>26618</v>
      </c>
      <c r="B3978" s="13">
        <v>5.18</v>
      </c>
      <c r="C3978" s="13">
        <v>6.23</v>
      </c>
    </row>
    <row r="3979" spans="1:3">
      <c r="A3979" s="12">
        <v>26619</v>
      </c>
      <c r="B3979" s="14">
        <v>5.16</v>
      </c>
      <c r="C3979" s="14">
        <v>6.24</v>
      </c>
    </row>
    <row r="3980" spans="1:3">
      <c r="A3980" s="9">
        <v>26620</v>
      </c>
      <c r="B3980" s="13">
        <v>5.22</v>
      </c>
      <c r="C3980" s="13">
        <v>6.24</v>
      </c>
    </row>
    <row r="3981" spans="1:3">
      <c r="A3981" s="12">
        <v>26621</v>
      </c>
      <c r="B3981" s="14">
        <v>5.22</v>
      </c>
      <c r="C3981" s="14">
        <v>6.24</v>
      </c>
    </row>
    <row r="3982" spans="1:3">
      <c r="A3982" s="9">
        <v>26622</v>
      </c>
      <c r="B3982" s="13">
        <v>5.22</v>
      </c>
      <c r="C3982" s="13">
        <v>6.24</v>
      </c>
    </row>
    <row r="3983" spans="1:3">
      <c r="A3983" s="12">
        <v>26623</v>
      </c>
      <c r="B3983" s="14">
        <v>5.2</v>
      </c>
      <c r="C3983" s="14">
        <v>6.23</v>
      </c>
    </row>
    <row r="3984" spans="1:3">
      <c r="A3984" s="9">
        <v>26624</v>
      </c>
      <c r="B3984" s="13">
        <v>5.24</v>
      </c>
      <c r="C3984" s="13">
        <v>6.26</v>
      </c>
    </row>
    <row r="3985" spans="1:3">
      <c r="A3985" s="12">
        <v>26625</v>
      </c>
      <c r="B3985" s="14">
        <v>5.28</v>
      </c>
      <c r="C3985" s="14">
        <v>6.27</v>
      </c>
    </row>
    <row r="3986" spans="1:3">
      <c r="A3986" s="9">
        <v>26626</v>
      </c>
      <c r="B3986" s="13">
        <v>5.28</v>
      </c>
      <c r="C3986" s="13">
        <v>6.27</v>
      </c>
    </row>
    <row r="3987" spans="1:3">
      <c r="A3987" s="12">
        <v>26627</v>
      </c>
      <c r="B3987" s="14">
        <v>5.28</v>
      </c>
      <c r="C3987" s="14">
        <v>6.27</v>
      </c>
    </row>
    <row r="3988" spans="1:3">
      <c r="A3988" s="9">
        <v>26628</v>
      </c>
      <c r="B3988" s="13">
        <v>5.28</v>
      </c>
      <c r="C3988" s="13">
        <v>6.27</v>
      </c>
    </row>
    <row r="3989" spans="1:3">
      <c r="A3989" s="12">
        <v>26629</v>
      </c>
      <c r="B3989" s="14">
        <v>5.28</v>
      </c>
      <c r="C3989" s="14">
        <v>6.27</v>
      </c>
    </row>
    <row r="3990" spans="1:3">
      <c r="A3990" s="9">
        <v>26630</v>
      </c>
      <c r="B3990" s="13">
        <v>5.35</v>
      </c>
      <c r="C3990" s="13">
        <v>6.3</v>
      </c>
    </row>
    <row r="3991" spans="1:3">
      <c r="A3991" s="12">
        <v>26631</v>
      </c>
      <c r="B3991" s="14">
        <v>5.33</v>
      </c>
      <c r="C3991" s="14">
        <v>6.29</v>
      </c>
    </row>
    <row r="3992" spans="1:3">
      <c r="A3992" s="9">
        <v>26632</v>
      </c>
      <c r="B3992" s="13">
        <v>5.35</v>
      </c>
      <c r="C3992" s="13">
        <v>6.27</v>
      </c>
    </row>
    <row r="3993" spans="1:3">
      <c r="A3993" s="12">
        <v>26633</v>
      </c>
      <c r="B3993" s="14">
        <v>5.35</v>
      </c>
      <c r="C3993" s="14">
        <v>6.28</v>
      </c>
    </row>
    <row r="3994" spans="1:3">
      <c r="A3994" s="9">
        <v>26634</v>
      </c>
      <c r="B3994" s="13">
        <v>5.35</v>
      </c>
      <c r="C3994" s="13">
        <v>6.29</v>
      </c>
    </row>
    <row r="3995" spans="1:3">
      <c r="A3995" s="12">
        <v>26635</v>
      </c>
      <c r="B3995" s="14">
        <v>5.35</v>
      </c>
      <c r="C3995" s="14">
        <v>6.29</v>
      </c>
    </row>
    <row r="3996" spans="1:3">
      <c r="A3996" s="9">
        <v>26636</v>
      </c>
      <c r="B3996" s="13">
        <v>5.35</v>
      </c>
      <c r="C3996" s="13">
        <v>6.29</v>
      </c>
    </row>
    <row r="3997" spans="1:3">
      <c r="A3997" s="12">
        <v>26637</v>
      </c>
      <c r="B3997" s="14">
        <v>5.39</v>
      </c>
      <c r="C3997" s="14">
        <v>6.3</v>
      </c>
    </row>
    <row r="3998" spans="1:3">
      <c r="A3998" s="9">
        <v>26638</v>
      </c>
      <c r="B3998" s="13">
        <v>5.43</v>
      </c>
      <c r="C3998" s="13">
        <v>6.31</v>
      </c>
    </row>
    <row r="3999" spans="1:3">
      <c r="A3999" s="12">
        <v>26639</v>
      </c>
      <c r="B3999" s="14">
        <v>5.46</v>
      </c>
      <c r="C3999" s="14">
        <v>6.31</v>
      </c>
    </row>
    <row r="4000" spans="1:3">
      <c r="A4000" s="9">
        <v>26640</v>
      </c>
      <c r="B4000" s="13">
        <v>5.45</v>
      </c>
      <c r="C4000" s="13">
        <v>6.31</v>
      </c>
    </row>
    <row r="4001" spans="1:3">
      <c r="A4001" s="12">
        <v>26641</v>
      </c>
      <c r="B4001" s="14">
        <v>5.48</v>
      </c>
      <c r="C4001" s="14">
        <v>6.32</v>
      </c>
    </row>
    <row r="4002" spans="1:3">
      <c r="A4002" s="9">
        <v>26642</v>
      </c>
      <c r="B4002" s="13">
        <v>5.48</v>
      </c>
      <c r="C4002" s="13">
        <v>6.32</v>
      </c>
    </row>
    <row r="4003" spans="1:3">
      <c r="A4003" s="12">
        <v>26643</v>
      </c>
      <c r="B4003" s="14">
        <v>5.48</v>
      </c>
      <c r="C4003" s="14">
        <v>6.32</v>
      </c>
    </row>
    <row r="4004" spans="1:3">
      <c r="A4004" s="9">
        <v>26644</v>
      </c>
      <c r="B4004" s="13">
        <v>5.51</v>
      </c>
      <c r="C4004" s="13">
        <v>6.34</v>
      </c>
    </row>
    <row r="4005" spans="1:3">
      <c r="A4005" s="12">
        <v>26645</v>
      </c>
      <c r="B4005" s="14">
        <v>5.49</v>
      </c>
      <c r="C4005" s="14">
        <v>6.35</v>
      </c>
    </row>
    <row r="4006" spans="1:3">
      <c r="A4006" s="9">
        <v>26646</v>
      </c>
      <c r="B4006" s="13">
        <v>5.46</v>
      </c>
      <c r="C4006" s="13">
        <v>6.35</v>
      </c>
    </row>
    <row r="4007" spans="1:3">
      <c r="A4007" s="12">
        <v>26647</v>
      </c>
      <c r="B4007" s="14">
        <v>5.46</v>
      </c>
      <c r="C4007" s="14">
        <v>6.35</v>
      </c>
    </row>
    <row r="4008" spans="1:3">
      <c r="A4008" s="9">
        <v>26648</v>
      </c>
      <c r="B4008" s="13">
        <v>5.48</v>
      </c>
      <c r="C4008" s="13">
        <v>6.35</v>
      </c>
    </row>
    <row r="4009" spans="1:3">
      <c r="A4009" s="12">
        <v>26649</v>
      </c>
      <c r="B4009" s="14">
        <v>5.48</v>
      </c>
      <c r="C4009" s="14">
        <v>6.35</v>
      </c>
    </row>
    <row r="4010" spans="1:3">
      <c r="A4010" s="9">
        <v>26650</v>
      </c>
      <c r="B4010" s="13">
        <v>5.48</v>
      </c>
      <c r="C4010" s="13">
        <v>6.35</v>
      </c>
    </row>
    <row r="4011" spans="1:3">
      <c r="A4011" s="12">
        <v>26651</v>
      </c>
      <c r="B4011" s="14">
        <v>5.5600000000000005</v>
      </c>
      <c r="C4011" s="14">
        <v>6.38</v>
      </c>
    </row>
    <row r="4012" spans="1:3">
      <c r="A4012" s="9">
        <v>26652</v>
      </c>
      <c r="B4012" s="13">
        <v>5.57</v>
      </c>
      <c r="C4012" s="13">
        <v>6.4</v>
      </c>
    </row>
    <row r="4013" spans="1:3">
      <c r="A4013" s="12">
        <v>26653</v>
      </c>
      <c r="B4013" s="14">
        <v>5.57</v>
      </c>
      <c r="C4013" s="14">
        <v>6.4</v>
      </c>
    </row>
    <row r="4014" spans="1:3">
      <c r="A4014" s="9">
        <v>26654</v>
      </c>
      <c r="B4014" s="13">
        <v>5.58</v>
      </c>
      <c r="C4014" s="13">
        <v>6.4</v>
      </c>
    </row>
    <row r="4015" spans="1:3">
      <c r="A4015" s="12">
        <v>26655</v>
      </c>
      <c r="B4015" s="14">
        <v>5.59</v>
      </c>
      <c r="C4015" s="14">
        <v>6.4</v>
      </c>
    </row>
    <row r="4016" spans="1:3">
      <c r="A4016" s="9">
        <v>26656</v>
      </c>
      <c r="B4016" s="13">
        <v>5.59</v>
      </c>
      <c r="C4016" s="13">
        <v>6.4</v>
      </c>
    </row>
    <row r="4017" spans="1:3">
      <c r="A4017" s="12">
        <v>26657</v>
      </c>
      <c r="B4017" s="14">
        <v>5.59</v>
      </c>
      <c r="C4017" s="14">
        <v>6.4</v>
      </c>
    </row>
    <row r="4018" spans="1:3">
      <c r="A4018" s="9">
        <v>26658</v>
      </c>
      <c r="B4018" s="13">
        <v>5.59</v>
      </c>
      <c r="C4018" s="13">
        <v>6.4</v>
      </c>
    </row>
    <row r="4019" spans="1:3">
      <c r="A4019" s="12">
        <v>26659</v>
      </c>
      <c r="B4019" s="14">
        <v>5.59</v>
      </c>
      <c r="C4019" s="14">
        <v>6.39</v>
      </c>
    </row>
    <row r="4020" spans="1:3">
      <c r="A4020" s="9">
        <v>26660</v>
      </c>
      <c r="B4020" s="13">
        <v>5.63</v>
      </c>
      <c r="C4020" s="13">
        <v>6.4</v>
      </c>
    </row>
    <row r="4021" spans="1:3">
      <c r="A4021" s="12">
        <v>26661</v>
      </c>
      <c r="B4021" s="14">
        <v>5.64</v>
      </c>
      <c r="C4021" s="14">
        <v>6.41</v>
      </c>
    </row>
    <row r="4022" spans="1:3">
      <c r="A4022" s="9">
        <v>26662</v>
      </c>
      <c r="B4022" s="13">
        <v>5.68</v>
      </c>
      <c r="C4022" s="13">
        <v>6.41</v>
      </c>
    </row>
    <row r="4023" spans="1:3">
      <c r="A4023" s="12">
        <v>26663</v>
      </c>
      <c r="B4023" s="14">
        <v>5.68</v>
      </c>
      <c r="C4023" s="14">
        <v>6.41</v>
      </c>
    </row>
    <row r="4024" spans="1:3">
      <c r="A4024" s="9">
        <v>26664</v>
      </c>
      <c r="B4024" s="13">
        <v>5.68</v>
      </c>
      <c r="C4024" s="13">
        <v>6.41</v>
      </c>
    </row>
    <row r="4025" spans="1:3">
      <c r="A4025" s="12">
        <v>26665</v>
      </c>
      <c r="B4025" s="14">
        <v>5.68</v>
      </c>
      <c r="C4025" s="14">
        <v>6.41</v>
      </c>
    </row>
    <row r="4026" spans="1:3">
      <c r="A4026" s="9">
        <v>26666</v>
      </c>
      <c r="B4026" s="13">
        <v>5.72</v>
      </c>
      <c r="C4026" s="13">
        <v>6.43</v>
      </c>
    </row>
    <row r="4027" spans="1:3">
      <c r="A4027" s="12">
        <v>26667</v>
      </c>
      <c r="B4027" s="14">
        <v>5.6899999999999995</v>
      </c>
      <c r="C4027" s="14">
        <v>6.42</v>
      </c>
    </row>
    <row r="4028" spans="1:3">
      <c r="A4028" s="9">
        <v>26668</v>
      </c>
      <c r="B4028" s="13">
        <v>5.67</v>
      </c>
      <c r="C4028" s="13">
        <v>6.4</v>
      </c>
    </row>
    <row r="4029" spans="1:3">
      <c r="A4029" s="12">
        <v>26669</v>
      </c>
      <c r="B4029" s="14">
        <v>5.7</v>
      </c>
      <c r="C4029" s="14">
        <v>6.42</v>
      </c>
    </row>
    <row r="4030" spans="1:3">
      <c r="A4030" s="9">
        <v>26670</v>
      </c>
      <c r="B4030" s="13">
        <v>5.7</v>
      </c>
      <c r="C4030" s="13">
        <v>6.42</v>
      </c>
    </row>
    <row r="4031" spans="1:3">
      <c r="A4031" s="12">
        <v>26671</v>
      </c>
      <c r="B4031" s="14">
        <v>5.7</v>
      </c>
      <c r="C4031" s="14">
        <v>6.42</v>
      </c>
    </row>
    <row r="4032" spans="1:3">
      <c r="A4032" s="9">
        <v>26672</v>
      </c>
      <c r="B4032" s="13">
        <v>5.74</v>
      </c>
      <c r="C4032" s="13">
        <v>6.43</v>
      </c>
    </row>
    <row r="4033" spans="1:3">
      <c r="A4033" s="12">
        <v>26673</v>
      </c>
      <c r="B4033" s="14">
        <v>5.74</v>
      </c>
      <c r="C4033" s="14">
        <v>6.42</v>
      </c>
    </row>
    <row r="4034" spans="1:3">
      <c r="A4034" s="9">
        <v>26674</v>
      </c>
      <c r="B4034" s="13">
        <v>5.76</v>
      </c>
      <c r="C4034" s="13">
        <v>6.43</v>
      </c>
    </row>
    <row r="4035" spans="1:3">
      <c r="A4035" s="12">
        <v>26675</v>
      </c>
      <c r="B4035" s="14">
        <v>5.79</v>
      </c>
      <c r="C4035" s="14">
        <v>6.43</v>
      </c>
    </row>
    <row r="4036" spans="1:3">
      <c r="A4036" s="9">
        <v>26676</v>
      </c>
      <c r="B4036" s="13">
        <v>5.87</v>
      </c>
      <c r="C4036" s="13">
        <v>6.44</v>
      </c>
    </row>
    <row r="4037" spans="1:3">
      <c r="A4037" s="12">
        <v>26677</v>
      </c>
      <c r="B4037" s="14">
        <v>5.87</v>
      </c>
      <c r="C4037" s="14">
        <v>6.44</v>
      </c>
    </row>
    <row r="4038" spans="1:3">
      <c r="A4038" s="9">
        <v>26678</v>
      </c>
      <c r="B4038" s="13">
        <v>5.87</v>
      </c>
      <c r="C4038" s="13">
        <v>6.44</v>
      </c>
    </row>
    <row r="4039" spans="1:3">
      <c r="A4039" s="12">
        <v>26679</v>
      </c>
      <c r="B4039" s="14">
        <v>5.87</v>
      </c>
      <c r="C4039" s="14">
        <v>6.44</v>
      </c>
    </row>
    <row r="4040" spans="1:3">
      <c r="A4040" s="9">
        <v>26680</v>
      </c>
      <c r="B4040" s="13">
        <v>5.89</v>
      </c>
      <c r="C4040" s="13">
        <v>6.44</v>
      </c>
    </row>
    <row r="4041" spans="1:3">
      <c r="A4041" s="12">
        <v>26681</v>
      </c>
      <c r="B4041" s="14">
        <v>5.88</v>
      </c>
      <c r="C4041" s="14">
        <v>6.45</v>
      </c>
    </row>
    <row r="4042" spans="1:3">
      <c r="A4042" s="9">
        <v>26682</v>
      </c>
      <c r="B4042" s="13">
        <v>5.89</v>
      </c>
      <c r="C4042" s="13">
        <v>6.46</v>
      </c>
    </row>
    <row r="4043" spans="1:3">
      <c r="A4043" s="12">
        <v>26683</v>
      </c>
      <c r="B4043" s="14">
        <v>5.93</v>
      </c>
      <c r="C4043" s="14">
        <v>6.49</v>
      </c>
    </row>
    <row r="4044" spans="1:3">
      <c r="A4044" s="9">
        <v>26684</v>
      </c>
      <c r="B4044" s="13">
        <v>5.93</v>
      </c>
      <c r="C4044" s="13">
        <v>6.49</v>
      </c>
    </row>
    <row r="4045" spans="1:3">
      <c r="A4045" s="12">
        <v>26685</v>
      </c>
      <c r="B4045" s="14">
        <v>5.93</v>
      </c>
      <c r="C4045" s="14">
        <v>6.49</v>
      </c>
    </row>
    <row r="4046" spans="1:3">
      <c r="A4046" s="9">
        <v>26686</v>
      </c>
      <c r="B4046" s="13">
        <v>5.9399999999999995</v>
      </c>
      <c r="C4046" s="13">
        <v>6.5</v>
      </c>
    </row>
    <row r="4047" spans="1:3">
      <c r="A4047" s="12">
        <v>26687</v>
      </c>
      <c r="B4047" s="14">
        <v>5.95</v>
      </c>
      <c r="C4047" s="14">
        <v>6.48</v>
      </c>
    </row>
    <row r="4048" spans="1:3">
      <c r="A4048" s="9">
        <v>26688</v>
      </c>
      <c r="B4048" s="13">
        <v>6.02</v>
      </c>
      <c r="C4048" s="13">
        <v>6.49</v>
      </c>
    </row>
    <row r="4049" spans="1:3">
      <c r="A4049" s="12">
        <v>26689</v>
      </c>
      <c r="B4049" s="14">
        <v>6.04</v>
      </c>
      <c r="C4049" s="14">
        <v>6.51</v>
      </c>
    </row>
    <row r="4050" spans="1:3">
      <c r="A4050" s="9">
        <v>26690</v>
      </c>
      <c r="B4050" s="13">
        <v>6.19</v>
      </c>
      <c r="C4050" s="13">
        <v>6.53</v>
      </c>
    </row>
    <row r="4051" spans="1:3">
      <c r="A4051" s="12">
        <v>26691</v>
      </c>
      <c r="B4051" s="14">
        <v>6.19</v>
      </c>
      <c r="C4051" s="14">
        <v>6.53</v>
      </c>
    </row>
    <row r="4052" spans="1:3">
      <c r="A4052" s="9">
        <v>26692</v>
      </c>
      <c r="B4052" s="13">
        <v>6.19</v>
      </c>
      <c r="C4052" s="13">
        <v>6.53</v>
      </c>
    </row>
    <row r="4053" spans="1:3">
      <c r="A4053" s="12">
        <v>26693</v>
      </c>
      <c r="B4053" s="14">
        <v>6.16</v>
      </c>
      <c r="C4053" s="14">
        <v>6.55</v>
      </c>
    </row>
    <row r="4054" spans="1:3">
      <c r="A4054" s="9">
        <v>26694</v>
      </c>
      <c r="B4054" s="13">
        <v>6.08</v>
      </c>
      <c r="C4054" s="13">
        <v>6.52</v>
      </c>
    </row>
    <row r="4055" spans="1:3">
      <c r="A4055" s="12">
        <v>26695</v>
      </c>
      <c r="B4055" s="14">
        <v>6.09</v>
      </c>
      <c r="C4055" s="14">
        <v>6.54</v>
      </c>
    </row>
    <row r="4056" spans="1:3">
      <c r="A4056" s="9">
        <v>26696</v>
      </c>
      <c r="B4056" s="13">
        <v>6.2</v>
      </c>
      <c r="C4056" s="13">
        <v>6.6</v>
      </c>
    </row>
    <row r="4057" spans="1:3">
      <c r="A4057" s="12">
        <v>26697</v>
      </c>
      <c r="B4057" s="14">
        <v>6.23</v>
      </c>
      <c r="C4057" s="14">
        <v>6.64</v>
      </c>
    </row>
    <row r="4058" spans="1:3">
      <c r="A4058" s="9">
        <v>26698</v>
      </c>
      <c r="B4058" s="13">
        <v>6.23</v>
      </c>
      <c r="C4058" s="13">
        <v>6.64</v>
      </c>
    </row>
    <row r="4059" spans="1:3">
      <c r="A4059" s="12">
        <v>26699</v>
      </c>
      <c r="B4059" s="14">
        <v>6.23</v>
      </c>
      <c r="C4059" s="14">
        <v>6.64</v>
      </c>
    </row>
    <row r="4060" spans="1:3">
      <c r="A4060" s="9">
        <v>26700</v>
      </c>
      <c r="B4060" s="13">
        <v>6.22</v>
      </c>
      <c r="C4060" s="13">
        <v>6.64</v>
      </c>
    </row>
    <row r="4061" spans="1:3">
      <c r="A4061" s="12">
        <v>26701</v>
      </c>
      <c r="B4061" s="14">
        <v>6.23</v>
      </c>
      <c r="C4061" s="14">
        <v>6.64</v>
      </c>
    </row>
    <row r="4062" spans="1:3">
      <c r="A4062" s="9">
        <v>26702</v>
      </c>
      <c r="B4062" s="13">
        <v>6.18</v>
      </c>
      <c r="C4062" s="13">
        <v>6.64</v>
      </c>
    </row>
    <row r="4063" spans="1:3">
      <c r="A4063" s="12">
        <v>26703</v>
      </c>
      <c r="B4063" s="14">
        <v>6.12</v>
      </c>
      <c r="C4063" s="14">
        <v>6.66</v>
      </c>
    </row>
    <row r="4064" spans="1:3">
      <c r="A4064" s="9">
        <v>26704</v>
      </c>
      <c r="B4064" s="13">
        <v>6.06</v>
      </c>
      <c r="C4064" s="13">
        <v>6.63</v>
      </c>
    </row>
    <row r="4065" spans="1:3">
      <c r="A4065" s="12">
        <v>26705</v>
      </c>
      <c r="B4065" s="14">
        <v>6.06</v>
      </c>
      <c r="C4065" s="14">
        <v>6.63</v>
      </c>
    </row>
    <row r="4066" spans="1:3">
      <c r="A4066" s="9">
        <v>26706</v>
      </c>
      <c r="B4066" s="13">
        <v>6.06</v>
      </c>
      <c r="C4066" s="13">
        <v>6.63</v>
      </c>
    </row>
    <row r="4067" spans="1:3">
      <c r="A4067" s="12">
        <v>26707</v>
      </c>
      <c r="B4067" s="14">
        <v>6.06</v>
      </c>
      <c r="C4067" s="14">
        <v>6.63</v>
      </c>
    </row>
    <row r="4068" spans="1:3">
      <c r="A4068" s="9">
        <v>26708</v>
      </c>
      <c r="B4068" s="13">
        <v>6.08</v>
      </c>
      <c r="C4068" s="13">
        <v>6.61</v>
      </c>
    </row>
    <row r="4069" spans="1:3">
      <c r="A4069" s="12">
        <v>26709</v>
      </c>
      <c r="B4069" s="14">
        <v>6.05</v>
      </c>
      <c r="C4069" s="14">
        <v>6.62</v>
      </c>
    </row>
    <row r="4070" spans="1:3">
      <c r="A4070" s="9">
        <v>26710</v>
      </c>
      <c r="B4070" s="13">
        <v>6</v>
      </c>
      <c r="C4070" s="13">
        <v>6.62</v>
      </c>
    </row>
    <row r="4071" spans="1:3">
      <c r="A4071" s="12">
        <v>26711</v>
      </c>
      <c r="B4071" s="14">
        <v>6.01</v>
      </c>
      <c r="C4071" s="14">
        <v>6.63</v>
      </c>
    </row>
    <row r="4072" spans="1:3">
      <c r="A4072" s="9">
        <v>26712</v>
      </c>
      <c r="B4072" s="13">
        <v>6.01</v>
      </c>
      <c r="C4072" s="13">
        <v>6.63</v>
      </c>
    </row>
    <row r="4073" spans="1:3">
      <c r="A4073" s="12">
        <v>26713</v>
      </c>
      <c r="B4073" s="14">
        <v>6.01</v>
      </c>
      <c r="C4073" s="14">
        <v>6.63</v>
      </c>
    </row>
    <row r="4074" spans="1:3">
      <c r="A4074" s="9">
        <v>26714</v>
      </c>
      <c r="B4074" s="13">
        <v>6.01</v>
      </c>
      <c r="C4074" s="13">
        <v>6.63</v>
      </c>
    </row>
    <row r="4075" spans="1:3">
      <c r="A4075" s="12">
        <v>26715</v>
      </c>
      <c r="B4075" s="14">
        <v>6.13</v>
      </c>
      <c r="C4075" s="14">
        <v>6.66</v>
      </c>
    </row>
    <row r="4076" spans="1:3">
      <c r="A4076" s="9">
        <v>26716</v>
      </c>
      <c r="B4076" s="13">
        <v>6.21</v>
      </c>
      <c r="C4076" s="13">
        <v>6.66</v>
      </c>
    </row>
    <row r="4077" spans="1:3">
      <c r="A4077" s="12">
        <v>26717</v>
      </c>
      <c r="B4077" s="14">
        <v>6.21</v>
      </c>
      <c r="C4077" s="14">
        <v>6.65</v>
      </c>
    </row>
    <row r="4078" spans="1:3">
      <c r="A4078" s="9">
        <v>26718</v>
      </c>
      <c r="B4078" s="13">
        <v>6.23</v>
      </c>
      <c r="C4078" s="13">
        <v>6.61</v>
      </c>
    </row>
    <row r="4079" spans="1:3">
      <c r="A4079" s="12">
        <v>26719</v>
      </c>
      <c r="B4079" s="14">
        <v>6.23</v>
      </c>
      <c r="C4079" s="14">
        <v>6.61</v>
      </c>
    </row>
    <row r="4080" spans="1:3">
      <c r="A4080" s="9">
        <v>26720</v>
      </c>
      <c r="B4080" s="13">
        <v>6.23</v>
      </c>
      <c r="C4080" s="13">
        <v>6.61</v>
      </c>
    </row>
    <row r="4081" spans="1:3">
      <c r="A4081" s="12">
        <v>26721</v>
      </c>
      <c r="B4081" s="14">
        <v>6.38</v>
      </c>
      <c r="C4081" s="14">
        <v>6.65</v>
      </c>
    </row>
    <row r="4082" spans="1:3">
      <c r="A4082" s="9">
        <v>26722</v>
      </c>
      <c r="B4082" s="13">
        <v>6.43</v>
      </c>
      <c r="C4082" s="13">
        <v>6.64</v>
      </c>
    </row>
    <row r="4083" spans="1:3">
      <c r="A4083" s="12">
        <v>26723</v>
      </c>
      <c r="B4083" s="14">
        <v>6.43</v>
      </c>
      <c r="C4083" s="14">
        <v>6.64</v>
      </c>
    </row>
    <row r="4084" spans="1:3">
      <c r="A4084" s="9">
        <v>26724</v>
      </c>
      <c r="B4084" s="13">
        <v>6.43</v>
      </c>
      <c r="C4084" s="13">
        <v>6.65</v>
      </c>
    </row>
    <row r="4085" spans="1:3">
      <c r="A4085" s="12">
        <v>26725</v>
      </c>
      <c r="B4085" s="14">
        <v>6.47</v>
      </c>
      <c r="C4085" s="14">
        <v>6.67</v>
      </c>
    </row>
    <row r="4086" spans="1:3">
      <c r="A4086" s="9">
        <v>26726</v>
      </c>
      <c r="B4086" s="13">
        <v>6.47</v>
      </c>
      <c r="C4086" s="13">
        <v>6.67</v>
      </c>
    </row>
    <row r="4087" spans="1:3">
      <c r="A4087" s="12">
        <v>26727</v>
      </c>
      <c r="B4087" s="14">
        <v>6.47</v>
      </c>
      <c r="C4087" s="14">
        <v>6.67</v>
      </c>
    </row>
    <row r="4088" spans="1:3">
      <c r="A4088" s="9">
        <v>26728</v>
      </c>
      <c r="B4088" s="13">
        <v>6.52</v>
      </c>
      <c r="C4088" s="13">
        <v>6.68</v>
      </c>
    </row>
    <row r="4089" spans="1:3">
      <c r="A4089" s="12">
        <v>26729</v>
      </c>
      <c r="B4089" s="14">
        <v>6.63</v>
      </c>
      <c r="C4089" s="14">
        <v>6.68</v>
      </c>
    </row>
    <row r="4090" spans="1:3">
      <c r="A4090" s="9">
        <v>26730</v>
      </c>
      <c r="B4090" s="13">
        <v>6.63</v>
      </c>
      <c r="C4090" s="13">
        <v>6.66</v>
      </c>
    </row>
    <row r="4091" spans="1:3">
      <c r="A4091" s="12">
        <v>26731</v>
      </c>
      <c r="B4091" s="14">
        <v>6.66</v>
      </c>
      <c r="C4091" s="14">
        <v>6.67</v>
      </c>
    </row>
    <row r="4092" spans="1:3">
      <c r="A4092" s="9">
        <v>26732</v>
      </c>
      <c r="B4092" s="13">
        <v>6.74</v>
      </c>
      <c r="C4092" s="13">
        <v>6.68</v>
      </c>
    </row>
    <row r="4093" spans="1:3">
      <c r="A4093" s="12">
        <v>26733</v>
      </c>
      <c r="B4093" s="14">
        <v>6.74</v>
      </c>
      <c r="C4093" s="14">
        <v>6.68</v>
      </c>
    </row>
    <row r="4094" spans="1:3">
      <c r="A4094" s="9">
        <v>26734</v>
      </c>
      <c r="B4094" s="13">
        <v>6.74</v>
      </c>
      <c r="C4094" s="13">
        <v>6.68</v>
      </c>
    </row>
    <row r="4095" spans="1:3">
      <c r="A4095" s="12">
        <v>26735</v>
      </c>
      <c r="B4095" s="14">
        <v>6.77</v>
      </c>
      <c r="C4095" s="14">
        <v>6.68</v>
      </c>
    </row>
    <row r="4096" spans="1:3">
      <c r="A4096" s="9">
        <v>26736</v>
      </c>
      <c r="B4096" s="13">
        <v>6.8</v>
      </c>
      <c r="C4096" s="13">
        <v>6.7</v>
      </c>
    </row>
    <row r="4097" spans="1:3">
      <c r="A4097" s="12">
        <v>26737</v>
      </c>
      <c r="B4097" s="14">
        <v>6.85</v>
      </c>
      <c r="C4097" s="14">
        <v>6.71</v>
      </c>
    </row>
    <row r="4098" spans="1:3">
      <c r="A4098" s="9">
        <v>26738</v>
      </c>
      <c r="B4098" s="13">
        <v>6.93</v>
      </c>
      <c r="C4098" s="13">
        <v>6.73</v>
      </c>
    </row>
    <row r="4099" spans="1:3">
      <c r="A4099" s="12">
        <v>26739</v>
      </c>
      <c r="B4099" s="14">
        <v>7.13</v>
      </c>
      <c r="C4099" s="14">
        <v>6.77</v>
      </c>
    </row>
    <row r="4100" spans="1:3">
      <c r="A4100" s="9">
        <v>26740</v>
      </c>
      <c r="B4100" s="13">
        <v>7.13</v>
      </c>
      <c r="C4100" s="13">
        <v>6.77</v>
      </c>
    </row>
    <row r="4101" spans="1:3">
      <c r="A4101" s="12">
        <v>26741</v>
      </c>
      <c r="B4101" s="14">
        <v>7.13</v>
      </c>
      <c r="C4101" s="14">
        <v>6.77</v>
      </c>
    </row>
    <row r="4102" spans="1:3">
      <c r="A4102" s="9">
        <v>26742</v>
      </c>
      <c r="B4102" s="13">
        <v>7.06</v>
      </c>
      <c r="C4102" s="13">
        <v>6.75</v>
      </c>
    </row>
    <row r="4103" spans="1:3">
      <c r="A4103" s="12">
        <v>26743</v>
      </c>
      <c r="B4103" s="14">
        <v>7.02</v>
      </c>
      <c r="C4103" s="14">
        <v>6.76</v>
      </c>
    </row>
    <row r="4104" spans="1:3">
      <c r="A4104" s="9">
        <v>26744</v>
      </c>
      <c r="B4104" s="13">
        <v>7.02</v>
      </c>
      <c r="C4104" s="13">
        <v>6.76</v>
      </c>
    </row>
    <row r="4105" spans="1:3">
      <c r="A4105" s="12">
        <v>26745</v>
      </c>
      <c r="B4105" s="14">
        <v>7.03</v>
      </c>
      <c r="C4105" s="14">
        <v>6.76</v>
      </c>
    </row>
    <row r="4106" spans="1:3">
      <c r="A4106" s="9">
        <v>26746</v>
      </c>
      <c r="B4106" s="13">
        <v>7.01</v>
      </c>
      <c r="C4106" s="13">
        <v>6.76</v>
      </c>
    </row>
    <row r="4107" spans="1:3">
      <c r="A4107" s="12">
        <v>26747</v>
      </c>
      <c r="B4107" s="14">
        <v>7.01</v>
      </c>
      <c r="C4107" s="14">
        <v>6.76</v>
      </c>
    </row>
    <row r="4108" spans="1:3">
      <c r="A4108" s="9">
        <v>26748</v>
      </c>
      <c r="B4108" s="13">
        <v>7.01</v>
      </c>
      <c r="C4108" s="13">
        <v>6.76</v>
      </c>
    </row>
    <row r="4109" spans="1:3">
      <c r="A4109" s="12">
        <v>26749</v>
      </c>
      <c r="B4109" s="14">
        <v>6.98</v>
      </c>
      <c r="C4109" s="14">
        <v>6.73</v>
      </c>
    </row>
    <row r="4110" spans="1:3">
      <c r="A4110" s="9">
        <v>26750</v>
      </c>
      <c r="B4110" s="13">
        <v>6.96</v>
      </c>
      <c r="C4110" s="13">
        <v>6.72</v>
      </c>
    </row>
    <row r="4111" spans="1:3">
      <c r="A4111" s="12">
        <v>26751</v>
      </c>
      <c r="B4111" s="14">
        <v>6.98</v>
      </c>
      <c r="C4111" s="14">
        <v>6.67</v>
      </c>
    </row>
    <row r="4112" spans="1:3">
      <c r="A4112" s="9">
        <v>26752</v>
      </c>
      <c r="B4112" s="13">
        <v>6.99</v>
      </c>
      <c r="C4112" s="13">
        <v>6.68</v>
      </c>
    </row>
    <row r="4113" spans="1:3">
      <c r="A4113" s="12">
        <v>26753</v>
      </c>
      <c r="B4113" s="14">
        <v>7.09</v>
      </c>
      <c r="C4113" s="14">
        <v>6.73</v>
      </c>
    </row>
    <row r="4114" spans="1:3">
      <c r="A4114" s="9">
        <v>26754</v>
      </c>
      <c r="B4114" s="13">
        <v>7.09</v>
      </c>
      <c r="C4114" s="13">
        <v>6.73</v>
      </c>
    </row>
    <row r="4115" spans="1:3">
      <c r="A4115" s="12">
        <v>26755</v>
      </c>
      <c r="B4115" s="14">
        <v>7.09</v>
      </c>
      <c r="C4115" s="14">
        <v>6.73</v>
      </c>
    </row>
    <row r="4116" spans="1:3">
      <c r="A4116" s="9">
        <v>26756</v>
      </c>
      <c r="B4116" s="13">
        <v>7.09</v>
      </c>
      <c r="C4116" s="13">
        <v>6.74</v>
      </c>
    </row>
    <row r="4117" spans="1:3">
      <c r="A4117" s="12">
        <v>26757</v>
      </c>
      <c r="B4117" s="14">
        <v>7.07</v>
      </c>
      <c r="C4117" s="14">
        <v>6.73</v>
      </c>
    </row>
    <row r="4118" spans="1:3">
      <c r="A4118" s="9">
        <v>26758</v>
      </c>
      <c r="B4118" s="13">
        <v>7.03</v>
      </c>
      <c r="C4118" s="13">
        <v>6.7</v>
      </c>
    </row>
    <row r="4119" spans="1:3">
      <c r="A4119" s="12">
        <v>26759</v>
      </c>
      <c r="B4119" s="14">
        <v>7</v>
      </c>
      <c r="C4119" s="14">
        <v>6.68</v>
      </c>
    </row>
    <row r="4120" spans="1:3">
      <c r="A4120" s="9">
        <v>26760</v>
      </c>
      <c r="B4120" s="13">
        <v>6.87</v>
      </c>
      <c r="C4120" s="13">
        <v>6.64</v>
      </c>
    </row>
    <row r="4121" spans="1:3">
      <c r="A4121" s="12">
        <v>26761</v>
      </c>
      <c r="B4121" s="14">
        <v>6.87</v>
      </c>
      <c r="C4121" s="14">
        <v>6.64</v>
      </c>
    </row>
    <row r="4122" spans="1:3">
      <c r="A4122" s="9">
        <v>26762</v>
      </c>
      <c r="B4122" s="13">
        <v>6.87</v>
      </c>
      <c r="C4122" s="13">
        <v>6.64</v>
      </c>
    </row>
    <row r="4123" spans="1:3">
      <c r="A4123" s="12">
        <v>26763</v>
      </c>
      <c r="B4123" s="14">
        <v>6.77</v>
      </c>
      <c r="C4123" s="14">
        <v>6.62</v>
      </c>
    </row>
    <row r="4124" spans="1:3">
      <c r="A4124" s="9">
        <v>26764</v>
      </c>
      <c r="B4124" s="13">
        <v>6.79</v>
      </c>
      <c r="C4124" s="13">
        <v>6.64</v>
      </c>
    </row>
    <row r="4125" spans="1:3">
      <c r="A4125" s="12">
        <v>26765</v>
      </c>
      <c r="B4125" s="14">
        <v>6.85</v>
      </c>
      <c r="C4125" s="14">
        <v>6.65</v>
      </c>
    </row>
    <row r="4126" spans="1:3">
      <c r="A4126" s="9">
        <v>26766</v>
      </c>
      <c r="B4126" s="13">
        <v>6.86</v>
      </c>
      <c r="C4126" s="13">
        <v>6.66</v>
      </c>
    </row>
    <row r="4127" spans="1:3">
      <c r="A4127" s="12">
        <v>26767</v>
      </c>
      <c r="B4127" s="14">
        <v>6.8100000000000005</v>
      </c>
      <c r="C4127" s="14">
        <v>6.63</v>
      </c>
    </row>
    <row r="4128" spans="1:3">
      <c r="A4128" s="9">
        <v>26768</v>
      </c>
      <c r="B4128" s="13">
        <v>6.8100000000000005</v>
      </c>
      <c r="C4128" s="13">
        <v>6.63</v>
      </c>
    </row>
    <row r="4129" spans="1:3">
      <c r="A4129" s="12">
        <v>26769</v>
      </c>
      <c r="B4129" s="14">
        <v>6.8100000000000005</v>
      </c>
      <c r="C4129" s="14">
        <v>6.63</v>
      </c>
    </row>
    <row r="4130" spans="1:3">
      <c r="A4130" s="9">
        <v>26770</v>
      </c>
      <c r="B4130" s="13">
        <v>6.77</v>
      </c>
      <c r="C4130" s="13">
        <v>6.62</v>
      </c>
    </row>
    <row r="4131" spans="1:3">
      <c r="A4131" s="12">
        <v>26771</v>
      </c>
      <c r="B4131" s="14">
        <v>6.77</v>
      </c>
      <c r="C4131" s="14">
        <v>6.64</v>
      </c>
    </row>
    <row r="4132" spans="1:3">
      <c r="A4132" s="9">
        <v>26772</v>
      </c>
      <c r="B4132" s="13">
        <v>6.74</v>
      </c>
      <c r="C4132" s="13">
        <v>6.64</v>
      </c>
    </row>
    <row r="4133" spans="1:3">
      <c r="A4133" s="12">
        <v>26773</v>
      </c>
      <c r="B4133" s="14">
        <v>6.77</v>
      </c>
      <c r="C4133" s="14">
        <v>6.66</v>
      </c>
    </row>
    <row r="4134" spans="1:3">
      <c r="A4134" s="9">
        <v>26774</v>
      </c>
      <c r="B4134" s="13">
        <v>6.77</v>
      </c>
      <c r="C4134" s="13">
        <v>6.66</v>
      </c>
    </row>
    <row r="4135" spans="1:3">
      <c r="A4135" s="12">
        <v>26775</v>
      </c>
      <c r="B4135" s="14">
        <v>6.77</v>
      </c>
      <c r="C4135" s="14">
        <v>6.66</v>
      </c>
    </row>
    <row r="4136" spans="1:3">
      <c r="A4136" s="9">
        <v>26776</v>
      </c>
      <c r="B4136" s="13">
        <v>6.77</v>
      </c>
      <c r="C4136" s="13">
        <v>6.66</v>
      </c>
    </row>
    <row r="4137" spans="1:3">
      <c r="A4137" s="12">
        <v>26777</v>
      </c>
      <c r="B4137" s="14">
        <v>6.82</v>
      </c>
      <c r="C4137" s="14">
        <v>6.73</v>
      </c>
    </row>
    <row r="4138" spans="1:3">
      <c r="A4138" s="9">
        <v>26778</v>
      </c>
      <c r="B4138" s="13">
        <v>6.79</v>
      </c>
      <c r="C4138" s="13">
        <v>6.66</v>
      </c>
    </row>
    <row r="4139" spans="1:3">
      <c r="A4139" s="12">
        <v>26779</v>
      </c>
      <c r="B4139" s="14">
        <v>6.8</v>
      </c>
      <c r="C4139" s="14">
        <v>6.66</v>
      </c>
    </row>
    <row r="4140" spans="1:3">
      <c r="A4140" s="9">
        <v>26780</v>
      </c>
      <c r="B4140" s="13">
        <v>6.76</v>
      </c>
      <c r="C4140" s="13">
        <v>6.68</v>
      </c>
    </row>
    <row r="4141" spans="1:3">
      <c r="A4141" s="12">
        <v>26781</v>
      </c>
      <c r="B4141" s="14">
        <v>6.77</v>
      </c>
      <c r="C4141" s="14">
        <v>6.6899999999999995</v>
      </c>
    </row>
    <row r="4142" spans="1:3">
      <c r="A4142" s="9">
        <v>26782</v>
      </c>
      <c r="B4142" s="13">
        <v>6.77</v>
      </c>
      <c r="C4142" s="13">
        <v>6.6899999999999995</v>
      </c>
    </row>
    <row r="4143" spans="1:3">
      <c r="A4143" s="12">
        <v>26783</v>
      </c>
      <c r="B4143" s="14">
        <v>6.77</v>
      </c>
      <c r="C4143" s="14">
        <v>6.6899999999999995</v>
      </c>
    </row>
    <row r="4144" spans="1:3">
      <c r="A4144" s="9">
        <v>26784</v>
      </c>
      <c r="B4144" s="13">
        <v>6.8</v>
      </c>
      <c r="C4144" s="13">
        <v>6.7</v>
      </c>
    </row>
    <row r="4145" spans="1:3">
      <c r="A4145" s="12">
        <v>26785</v>
      </c>
      <c r="B4145" s="14">
        <v>6.83</v>
      </c>
      <c r="C4145" s="14">
        <v>6.72</v>
      </c>
    </row>
    <row r="4146" spans="1:3">
      <c r="A4146" s="9">
        <v>26786</v>
      </c>
      <c r="B4146" s="13">
        <v>6.83</v>
      </c>
      <c r="C4146" s="13">
        <v>6.76</v>
      </c>
    </row>
    <row r="4147" spans="1:3">
      <c r="A4147" s="12">
        <v>26787</v>
      </c>
      <c r="B4147" s="14">
        <v>6.84</v>
      </c>
      <c r="C4147" s="14">
        <v>6.77</v>
      </c>
    </row>
    <row r="4148" spans="1:3">
      <c r="A4148" s="9">
        <v>26788</v>
      </c>
      <c r="B4148" s="13">
        <v>6.83</v>
      </c>
      <c r="C4148" s="13">
        <v>6.79</v>
      </c>
    </row>
    <row r="4149" spans="1:3">
      <c r="A4149" s="12">
        <v>26789</v>
      </c>
      <c r="B4149" s="14">
        <v>6.83</v>
      </c>
      <c r="C4149" s="14">
        <v>6.79</v>
      </c>
    </row>
    <row r="4150" spans="1:3">
      <c r="A4150" s="9">
        <v>26790</v>
      </c>
      <c r="B4150" s="13">
        <v>6.83</v>
      </c>
      <c r="C4150" s="13">
        <v>6.79</v>
      </c>
    </row>
    <row r="4151" spans="1:3">
      <c r="A4151" s="12">
        <v>26791</v>
      </c>
      <c r="B4151" s="14">
        <v>6.83</v>
      </c>
      <c r="C4151" s="14">
        <v>6.8100000000000005</v>
      </c>
    </row>
    <row r="4152" spans="1:3">
      <c r="A4152" s="9">
        <v>26792</v>
      </c>
      <c r="B4152" s="13">
        <v>6.8100000000000005</v>
      </c>
      <c r="C4152" s="13">
        <v>6.8</v>
      </c>
    </row>
    <row r="4153" spans="1:3">
      <c r="A4153" s="12">
        <v>26793</v>
      </c>
      <c r="B4153" s="14">
        <v>6.74</v>
      </c>
      <c r="C4153" s="14">
        <v>6.8</v>
      </c>
    </row>
    <row r="4154" spans="1:3">
      <c r="A4154" s="9">
        <v>26794</v>
      </c>
      <c r="B4154" s="13">
        <v>6.72</v>
      </c>
      <c r="C4154" s="13">
        <v>6.8100000000000005</v>
      </c>
    </row>
    <row r="4155" spans="1:3">
      <c r="A4155" s="12">
        <v>26795</v>
      </c>
      <c r="B4155" s="14">
        <v>6.76</v>
      </c>
      <c r="C4155" s="14">
        <v>6.82</v>
      </c>
    </row>
    <row r="4156" spans="1:3">
      <c r="A4156" s="9">
        <v>26796</v>
      </c>
      <c r="B4156" s="13">
        <v>6.76</v>
      </c>
      <c r="C4156" s="13">
        <v>6.82</v>
      </c>
    </row>
    <row r="4157" spans="1:3">
      <c r="A4157" s="12">
        <v>26797</v>
      </c>
      <c r="B4157" s="14">
        <v>6.76</v>
      </c>
      <c r="C4157" s="14">
        <v>6.82</v>
      </c>
    </row>
    <row r="4158" spans="1:3">
      <c r="A4158" s="9">
        <v>26798</v>
      </c>
      <c r="B4158" s="13">
        <v>6.75</v>
      </c>
      <c r="C4158" s="13">
        <v>6.83</v>
      </c>
    </row>
    <row r="4159" spans="1:3">
      <c r="A4159" s="12">
        <v>26799</v>
      </c>
      <c r="B4159" s="14">
        <v>6.71</v>
      </c>
      <c r="C4159" s="14">
        <v>6.86</v>
      </c>
    </row>
    <row r="4160" spans="1:3">
      <c r="A4160" s="9">
        <v>26800</v>
      </c>
      <c r="B4160" s="13">
        <v>6.7</v>
      </c>
      <c r="C4160" s="13">
        <v>6.84</v>
      </c>
    </row>
    <row r="4161" spans="1:3">
      <c r="A4161" s="12">
        <v>26801</v>
      </c>
      <c r="B4161" s="14">
        <v>6.85</v>
      </c>
      <c r="C4161" s="14">
        <v>6.85</v>
      </c>
    </row>
    <row r="4162" spans="1:3">
      <c r="A4162" s="9">
        <v>26802</v>
      </c>
      <c r="B4162" s="13">
        <v>6.91</v>
      </c>
      <c r="C4162" s="13">
        <v>6.86</v>
      </c>
    </row>
    <row r="4163" spans="1:3">
      <c r="A4163" s="12">
        <v>26803</v>
      </c>
      <c r="B4163" s="14">
        <v>6.91</v>
      </c>
      <c r="C4163" s="14">
        <v>6.86</v>
      </c>
    </row>
    <row r="4164" spans="1:3">
      <c r="A4164" s="9">
        <v>26804</v>
      </c>
      <c r="B4164" s="13">
        <v>6.91</v>
      </c>
      <c r="C4164" s="13">
        <v>6.86</v>
      </c>
    </row>
    <row r="4165" spans="1:3">
      <c r="A4165" s="12">
        <v>26805</v>
      </c>
      <c r="B4165" s="14">
        <v>6.97</v>
      </c>
      <c r="C4165" s="14">
        <v>6.89</v>
      </c>
    </row>
    <row r="4166" spans="1:3">
      <c r="A4166" s="9">
        <v>26806</v>
      </c>
      <c r="B4166" s="13">
        <v>7</v>
      </c>
      <c r="C4166" s="13">
        <v>6.9</v>
      </c>
    </row>
    <row r="4167" spans="1:3">
      <c r="A4167" s="12">
        <v>26807</v>
      </c>
      <c r="B4167" s="14">
        <v>7.08</v>
      </c>
      <c r="C4167" s="14">
        <v>6.92</v>
      </c>
    </row>
    <row r="4168" spans="1:3">
      <c r="A4168" s="9">
        <v>26808</v>
      </c>
      <c r="B4168" s="13">
        <v>7.04</v>
      </c>
      <c r="C4168" s="13">
        <v>6.91</v>
      </c>
    </row>
    <row r="4169" spans="1:3">
      <c r="A4169" s="12">
        <v>26809</v>
      </c>
      <c r="B4169" s="14">
        <v>7.04</v>
      </c>
      <c r="C4169" s="14">
        <v>6.91</v>
      </c>
    </row>
    <row r="4170" spans="1:3">
      <c r="A4170" s="9">
        <v>26810</v>
      </c>
      <c r="B4170" s="13">
        <v>7.04</v>
      </c>
      <c r="C4170" s="13">
        <v>6.91</v>
      </c>
    </row>
    <row r="4171" spans="1:3">
      <c r="A4171" s="12">
        <v>26811</v>
      </c>
      <c r="B4171" s="14">
        <v>7.04</v>
      </c>
      <c r="C4171" s="14">
        <v>6.91</v>
      </c>
    </row>
    <row r="4172" spans="1:3">
      <c r="A4172" s="9">
        <v>26812</v>
      </c>
      <c r="B4172" s="13">
        <v>7.04</v>
      </c>
      <c r="C4172" s="13">
        <v>6.91</v>
      </c>
    </row>
    <row r="4173" spans="1:3">
      <c r="A4173" s="12">
        <v>26813</v>
      </c>
      <c r="B4173" s="14">
        <v>7.1</v>
      </c>
      <c r="C4173" s="14">
        <v>6.93</v>
      </c>
    </row>
    <row r="4174" spans="1:3">
      <c r="A4174" s="9">
        <v>26814</v>
      </c>
      <c r="B4174" s="13">
        <v>7.16</v>
      </c>
      <c r="C4174" s="13">
        <v>6.93</v>
      </c>
    </row>
    <row r="4175" spans="1:3">
      <c r="A4175" s="12">
        <v>26815</v>
      </c>
      <c r="B4175" s="14">
        <v>7.16</v>
      </c>
      <c r="C4175" s="14">
        <v>6.93</v>
      </c>
    </row>
    <row r="4176" spans="1:3">
      <c r="A4176" s="9">
        <v>26816</v>
      </c>
      <c r="B4176" s="13">
        <v>7.22</v>
      </c>
      <c r="C4176" s="13">
        <v>6.96</v>
      </c>
    </row>
    <row r="4177" spans="1:3">
      <c r="A4177" s="12">
        <v>26817</v>
      </c>
      <c r="B4177" s="14">
        <v>7.22</v>
      </c>
      <c r="C4177" s="14">
        <v>6.96</v>
      </c>
    </row>
    <row r="4178" spans="1:3">
      <c r="A4178" s="9">
        <v>26818</v>
      </c>
      <c r="B4178" s="13">
        <v>7.22</v>
      </c>
      <c r="C4178" s="13">
        <v>6.96</v>
      </c>
    </row>
    <row r="4179" spans="1:3">
      <c r="A4179" s="12">
        <v>26819</v>
      </c>
      <c r="B4179" s="14">
        <v>7.28</v>
      </c>
      <c r="C4179" s="14">
        <v>6.98</v>
      </c>
    </row>
    <row r="4180" spans="1:3">
      <c r="A4180" s="9">
        <v>26820</v>
      </c>
      <c r="B4180" s="13">
        <v>7.23</v>
      </c>
      <c r="C4180" s="13">
        <v>6.95</v>
      </c>
    </row>
    <row r="4181" spans="1:3">
      <c r="A4181" s="12">
        <v>26821</v>
      </c>
      <c r="B4181" s="14">
        <v>7.21</v>
      </c>
      <c r="C4181" s="14">
        <v>6.89</v>
      </c>
    </row>
    <row r="4182" spans="1:3">
      <c r="A4182" s="9">
        <v>26822</v>
      </c>
      <c r="B4182" s="13">
        <v>7.2</v>
      </c>
      <c r="C4182" s="13">
        <v>6.89</v>
      </c>
    </row>
    <row r="4183" spans="1:3">
      <c r="A4183" s="12">
        <v>26823</v>
      </c>
      <c r="B4183" s="14">
        <v>7.2</v>
      </c>
      <c r="C4183" s="14">
        <v>6.87</v>
      </c>
    </row>
    <row r="4184" spans="1:3">
      <c r="A4184" s="9">
        <v>26824</v>
      </c>
      <c r="B4184" s="13">
        <v>7.2</v>
      </c>
      <c r="C4184" s="13">
        <v>6.87</v>
      </c>
    </row>
    <row r="4185" spans="1:3">
      <c r="A4185" s="12">
        <v>26825</v>
      </c>
      <c r="B4185" s="14">
        <v>7.2</v>
      </c>
      <c r="C4185" s="14">
        <v>6.87</v>
      </c>
    </row>
    <row r="4186" spans="1:3">
      <c r="A4186" s="9">
        <v>26826</v>
      </c>
      <c r="B4186" s="13">
        <v>7.23</v>
      </c>
      <c r="C4186" s="13">
        <v>6.87</v>
      </c>
    </row>
    <row r="4187" spans="1:3">
      <c r="A4187" s="12">
        <v>26827</v>
      </c>
      <c r="B4187" s="14">
        <v>7.2</v>
      </c>
      <c r="C4187" s="14">
        <v>6.86</v>
      </c>
    </row>
    <row r="4188" spans="1:3">
      <c r="A4188" s="9">
        <v>26828</v>
      </c>
      <c r="B4188" s="13">
        <v>7.19</v>
      </c>
      <c r="C4188" s="13">
        <v>6.85</v>
      </c>
    </row>
    <row r="4189" spans="1:3">
      <c r="A4189" s="12">
        <v>26829</v>
      </c>
      <c r="B4189" s="14">
        <v>7.2</v>
      </c>
      <c r="C4189" s="14">
        <v>6.85</v>
      </c>
    </row>
    <row r="4190" spans="1:3">
      <c r="A4190" s="9">
        <v>26830</v>
      </c>
      <c r="B4190" s="13">
        <v>7.19</v>
      </c>
      <c r="C4190" s="13">
        <v>6.86</v>
      </c>
    </row>
    <row r="4191" spans="1:3">
      <c r="A4191" s="12">
        <v>26831</v>
      </c>
      <c r="B4191" s="14">
        <v>7.19</v>
      </c>
      <c r="C4191" s="14">
        <v>6.86</v>
      </c>
    </row>
    <row r="4192" spans="1:3">
      <c r="A4192" s="9">
        <v>26832</v>
      </c>
      <c r="B4192" s="13">
        <v>7.19</v>
      </c>
      <c r="C4192" s="13">
        <v>6.86</v>
      </c>
    </row>
    <row r="4193" spans="1:3">
      <c r="A4193" s="12">
        <v>26833</v>
      </c>
      <c r="B4193" s="14">
        <v>7.25</v>
      </c>
      <c r="C4193" s="14">
        <v>6.87</v>
      </c>
    </row>
    <row r="4194" spans="1:3">
      <c r="A4194" s="9">
        <v>26834</v>
      </c>
      <c r="B4194" s="13">
        <v>7.29</v>
      </c>
      <c r="C4194" s="13">
        <v>6.87</v>
      </c>
    </row>
    <row r="4195" spans="1:3">
      <c r="A4195" s="12">
        <v>26835</v>
      </c>
      <c r="B4195" s="14">
        <v>7.29</v>
      </c>
      <c r="C4195" s="14">
        <v>6.89</v>
      </c>
    </row>
    <row r="4196" spans="1:3">
      <c r="A4196" s="9">
        <v>26836</v>
      </c>
      <c r="B4196" s="13">
        <v>7.29</v>
      </c>
      <c r="C4196" s="13">
        <v>6.89</v>
      </c>
    </row>
    <row r="4197" spans="1:3">
      <c r="A4197" s="12">
        <v>26837</v>
      </c>
      <c r="B4197" s="14">
        <v>7.34</v>
      </c>
      <c r="C4197" s="14">
        <v>6.91</v>
      </c>
    </row>
    <row r="4198" spans="1:3">
      <c r="A4198" s="9">
        <v>26838</v>
      </c>
      <c r="B4198" s="13">
        <v>7.34</v>
      </c>
      <c r="C4198" s="13">
        <v>6.91</v>
      </c>
    </row>
    <row r="4199" spans="1:3">
      <c r="A4199" s="12">
        <v>26839</v>
      </c>
      <c r="B4199" s="14">
        <v>7.34</v>
      </c>
      <c r="C4199" s="14">
        <v>6.91</v>
      </c>
    </row>
    <row r="4200" spans="1:3">
      <c r="A4200" s="9">
        <v>26840</v>
      </c>
      <c r="B4200" s="13">
        <v>7.39</v>
      </c>
      <c r="C4200" s="13">
        <v>6.93</v>
      </c>
    </row>
    <row r="4201" spans="1:3">
      <c r="A4201" s="12">
        <v>26841</v>
      </c>
      <c r="B4201" s="14">
        <v>7.41</v>
      </c>
      <c r="C4201" s="14">
        <v>6.93</v>
      </c>
    </row>
    <row r="4202" spans="1:3">
      <c r="A4202" s="9">
        <v>26842</v>
      </c>
      <c r="B4202" s="13">
        <v>7.53</v>
      </c>
      <c r="C4202" s="13">
        <v>6.92</v>
      </c>
    </row>
    <row r="4203" spans="1:3">
      <c r="A4203" s="12">
        <v>26843</v>
      </c>
      <c r="B4203" s="14">
        <v>7.58</v>
      </c>
      <c r="C4203" s="14">
        <v>6.92</v>
      </c>
    </row>
    <row r="4204" spans="1:3">
      <c r="A4204" s="9">
        <v>26844</v>
      </c>
      <c r="B4204" s="13">
        <v>7.74</v>
      </c>
      <c r="C4204" s="13">
        <v>6.9399999999999995</v>
      </c>
    </row>
    <row r="4205" spans="1:3">
      <c r="A4205" s="12">
        <v>26845</v>
      </c>
      <c r="B4205" s="14">
        <v>7.74</v>
      </c>
      <c r="C4205" s="14">
        <v>6.9399999999999995</v>
      </c>
    </row>
    <row r="4206" spans="1:3">
      <c r="A4206" s="9">
        <v>26846</v>
      </c>
      <c r="B4206" s="13">
        <v>7.74</v>
      </c>
      <c r="C4206" s="13">
        <v>6.9399999999999995</v>
      </c>
    </row>
    <row r="4207" spans="1:3">
      <c r="A4207" s="12">
        <v>26847</v>
      </c>
      <c r="B4207" s="14">
        <v>7.98</v>
      </c>
      <c r="C4207" s="14">
        <v>7.01</v>
      </c>
    </row>
    <row r="4208" spans="1:3">
      <c r="A4208" s="9">
        <v>26848</v>
      </c>
      <c r="B4208" s="13">
        <v>8.0299999999999994</v>
      </c>
      <c r="C4208" s="13">
        <v>7.01</v>
      </c>
    </row>
    <row r="4209" spans="1:3">
      <c r="A4209" s="12">
        <v>26849</v>
      </c>
      <c r="B4209" s="14">
        <v>8.0299999999999994</v>
      </c>
      <c r="C4209" s="14">
        <v>7.01</v>
      </c>
    </row>
    <row r="4210" spans="1:3">
      <c r="A4210" s="9">
        <v>26850</v>
      </c>
      <c r="B4210" s="13">
        <v>8.06</v>
      </c>
      <c r="C4210" s="13">
        <v>7.01</v>
      </c>
    </row>
    <row r="4211" spans="1:3">
      <c r="A4211" s="12">
        <v>26851</v>
      </c>
      <c r="B4211" s="14">
        <v>8.11</v>
      </c>
      <c r="C4211" s="14">
        <v>7.03</v>
      </c>
    </row>
    <row r="4212" spans="1:3">
      <c r="A4212" s="9">
        <v>26852</v>
      </c>
      <c r="B4212" s="13">
        <v>8.11</v>
      </c>
      <c r="C4212" s="13">
        <v>7.03</v>
      </c>
    </row>
    <row r="4213" spans="1:3">
      <c r="A4213" s="12">
        <v>26853</v>
      </c>
      <c r="B4213" s="14">
        <v>8.11</v>
      </c>
      <c r="C4213" s="14">
        <v>7.03</v>
      </c>
    </row>
    <row r="4214" spans="1:3">
      <c r="A4214" s="9">
        <v>26854</v>
      </c>
      <c r="B4214" s="13">
        <v>8.19</v>
      </c>
      <c r="C4214" s="13">
        <v>7.05</v>
      </c>
    </row>
    <row r="4215" spans="1:3">
      <c r="A4215" s="12">
        <v>26855</v>
      </c>
      <c r="B4215" s="14">
        <v>8.1199999999999992</v>
      </c>
      <c r="C4215" s="14">
        <v>7.05</v>
      </c>
    </row>
    <row r="4216" spans="1:3">
      <c r="A4216" s="9">
        <v>26856</v>
      </c>
      <c r="B4216" s="13">
        <v>8.02</v>
      </c>
      <c r="C4216" s="13">
        <v>7.05</v>
      </c>
    </row>
    <row r="4217" spans="1:3">
      <c r="A4217" s="12">
        <v>26857</v>
      </c>
      <c r="B4217" s="14">
        <v>8.08</v>
      </c>
      <c r="C4217" s="14">
        <v>7.04</v>
      </c>
    </row>
    <row r="4218" spans="1:3">
      <c r="A4218" s="9">
        <v>26858</v>
      </c>
      <c r="B4218" s="13">
        <v>8.19</v>
      </c>
      <c r="C4218" s="13">
        <v>7.05</v>
      </c>
    </row>
    <row r="4219" spans="1:3">
      <c r="A4219" s="12">
        <v>26859</v>
      </c>
      <c r="B4219" s="14">
        <v>8.19</v>
      </c>
      <c r="C4219" s="14">
        <v>7.05</v>
      </c>
    </row>
    <row r="4220" spans="1:3">
      <c r="A4220" s="9">
        <v>26860</v>
      </c>
      <c r="B4220" s="13">
        <v>8.19</v>
      </c>
      <c r="C4220" s="13">
        <v>7.05</v>
      </c>
    </row>
    <row r="4221" spans="1:3">
      <c r="A4221" s="12">
        <v>26861</v>
      </c>
      <c r="B4221" s="14">
        <v>8.24</v>
      </c>
      <c r="C4221" s="14">
        <v>7.06</v>
      </c>
    </row>
    <row r="4222" spans="1:3">
      <c r="A4222" s="9">
        <v>26862</v>
      </c>
      <c r="B4222" s="13">
        <v>8.26</v>
      </c>
      <c r="C4222" s="13">
        <v>7.06</v>
      </c>
    </row>
    <row r="4223" spans="1:3">
      <c r="A4223" s="12">
        <v>26863</v>
      </c>
      <c r="B4223" s="14">
        <v>8.3800000000000008</v>
      </c>
      <c r="C4223" s="14">
        <v>7.07</v>
      </c>
    </row>
    <row r="4224" spans="1:3">
      <c r="A4224" s="9">
        <v>26864</v>
      </c>
      <c r="B4224" s="13">
        <v>8.5399999999999991</v>
      </c>
      <c r="C4224" s="13">
        <v>7.11</v>
      </c>
    </row>
    <row r="4225" spans="1:3">
      <c r="A4225" s="12">
        <v>26865</v>
      </c>
      <c r="B4225" s="14">
        <v>8.61</v>
      </c>
      <c r="C4225" s="14">
        <v>7.17</v>
      </c>
    </row>
    <row r="4226" spans="1:3">
      <c r="A4226" s="9">
        <v>26866</v>
      </c>
      <c r="B4226" s="13">
        <v>8.61</v>
      </c>
      <c r="C4226" s="13">
        <v>7.17</v>
      </c>
    </row>
    <row r="4227" spans="1:3">
      <c r="A4227" s="12">
        <v>26867</v>
      </c>
      <c r="B4227" s="14">
        <v>8.61</v>
      </c>
      <c r="C4227" s="14">
        <v>7.17</v>
      </c>
    </row>
    <row r="4228" spans="1:3">
      <c r="A4228" s="9">
        <v>26868</v>
      </c>
      <c r="B4228" s="13">
        <v>8.61</v>
      </c>
      <c r="C4228" s="13">
        <v>7.17</v>
      </c>
    </row>
    <row r="4229" spans="1:3">
      <c r="A4229" s="12">
        <v>26869</v>
      </c>
      <c r="B4229" s="14">
        <v>8.67</v>
      </c>
      <c r="C4229" s="14">
        <v>7.19</v>
      </c>
    </row>
    <row r="4230" spans="1:3">
      <c r="A4230" s="9">
        <v>26870</v>
      </c>
      <c r="B4230" s="13">
        <v>8.7100000000000009</v>
      </c>
      <c r="C4230" s="13">
        <v>7.19</v>
      </c>
    </row>
    <row r="4231" spans="1:3">
      <c r="A4231" s="12">
        <v>26871</v>
      </c>
      <c r="B4231" s="14">
        <v>8.75</v>
      </c>
      <c r="C4231" s="14">
        <v>7.28</v>
      </c>
    </row>
    <row r="4232" spans="1:3">
      <c r="A4232" s="9">
        <v>26872</v>
      </c>
      <c r="B4232" s="13">
        <v>8.86</v>
      </c>
      <c r="C4232" s="13">
        <v>7.35</v>
      </c>
    </row>
    <row r="4233" spans="1:3">
      <c r="A4233" s="12">
        <v>26873</v>
      </c>
      <c r="B4233" s="14">
        <v>8.86</v>
      </c>
      <c r="C4233" s="14">
        <v>7.35</v>
      </c>
    </row>
    <row r="4234" spans="1:3">
      <c r="A4234" s="9">
        <v>26874</v>
      </c>
      <c r="B4234" s="13">
        <v>8.86</v>
      </c>
      <c r="C4234" s="13">
        <v>7.35</v>
      </c>
    </row>
    <row r="4235" spans="1:3">
      <c r="A4235" s="12">
        <v>26875</v>
      </c>
      <c r="B4235" s="14">
        <v>8.89</v>
      </c>
      <c r="C4235" s="14">
        <v>7.37</v>
      </c>
    </row>
    <row r="4236" spans="1:3">
      <c r="A4236" s="9">
        <v>26876</v>
      </c>
      <c r="B4236" s="13">
        <v>8.8699999999999992</v>
      </c>
      <c r="C4236" s="13">
        <v>7.43</v>
      </c>
    </row>
    <row r="4237" spans="1:3">
      <c r="A4237" s="12">
        <v>26877</v>
      </c>
      <c r="B4237" s="14">
        <v>8.91</v>
      </c>
      <c r="C4237" s="14">
        <v>7.55</v>
      </c>
    </row>
    <row r="4238" spans="1:3">
      <c r="A4238" s="9">
        <v>26878</v>
      </c>
      <c r="B4238" s="13">
        <v>8.91</v>
      </c>
      <c r="C4238" s="13">
        <v>7.52</v>
      </c>
    </row>
    <row r="4239" spans="1:3">
      <c r="A4239" s="12">
        <v>26879</v>
      </c>
      <c r="B4239" s="14">
        <v>8.94</v>
      </c>
      <c r="C4239" s="14">
        <v>7.53</v>
      </c>
    </row>
    <row r="4240" spans="1:3">
      <c r="A4240" s="9">
        <v>26880</v>
      </c>
      <c r="B4240" s="13">
        <v>8.94</v>
      </c>
      <c r="C4240" s="13">
        <v>7.53</v>
      </c>
    </row>
    <row r="4241" spans="1:3">
      <c r="A4241" s="12">
        <v>26881</v>
      </c>
      <c r="B4241" s="14">
        <v>8.94</v>
      </c>
      <c r="C4241" s="14">
        <v>7.53</v>
      </c>
    </row>
    <row r="4242" spans="1:3">
      <c r="A4242" s="9">
        <v>26882</v>
      </c>
      <c r="B4242" s="13">
        <v>9.08</v>
      </c>
      <c r="C4242" s="13">
        <v>7.54</v>
      </c>
    </row>
    <row r="4243" spans="1:3">
      <c r="A4243" s="12">
        <v>26883</v>
      </c>
      <c r="B4243" s="14">
        <v>9.23</v>
      </c>
      <c r="C4243" s="14">
        <v>7.58</v>
      </c>
    </row>
    <row r="4244" spans="1:3">
      <c r="A4244" s="9">
        <v>26884</v>
      </c>
      <c r="B4244" s="13">
        <v>9.1999999999999993</v>
      </c>
      <c r="C4244" s="13">
        <v>7.52</v>
      </c>
    </row>
    <row r="4245" spans="1:3">
      <c r="A4245" s="12">
        <v>26885</v>
      </c>
      <c r="B4245" s="14">
        <v>9.18</v>
      </c>
      <c r="C4245" s="14">
        <v>7.54</v>
      </c>
    </row>
    <row r="4246" spans="1:3">
      <c r="A4246" s="9">
        <v>26886</v>
      </c>
      <c r="B4246" s="13">
        <v>9.2200000000000006</v>
      </c>
      <c r="C4246" s="13">
        <v>7.52</v>
      </c>
    </row>
    <row r="4247" spans="1:3">
      <c r="A4247" s="12">
        <v>26887</v>
      </c>
      <c r="B4247" s="14">
        <v>9.2200000000000006</v>
      </c>
      <c r="C4247" s="14">
        <v>7.52</v>
      </c>
    </row>
    <row r="4248" spans="1:3">
      <c r="A4248" s="9">
        <v>26888</v>
      </c>
      <c r="B4248" s="13">
        <v>9.2200000000000006</v>
      </c>
      <c r="C4248" s="13">
        <v>7.52</v>
      </c>
    </row>
    <row r="4249" spans="1:3">
      <c r="A4249" s="12">
        <v>26889</v>
      </c>
      <c r="B4249" s="14">
        <v>9.15</v>
      </c>
      <c r="C4249" s="14">
        <v>7.47</v>
      </c>
    </row>
    <row r="4250" spans="1:3">
      <c r="A4250" s="9">
        <v>26890</v>
      </c>
      <c r="B4250" s="13">
        <v>9.01</v>
      </c>
      <c r="C4250" s="13">
        <v>7.46</v>
      </c>
    </row>
    <row r="4251" spans="1:3">
      <c r="A4251" s="12">
        <v>26891</v>
      </c>
      <c r="B4251" s="14">
        <v>8.9700000000000006</v>
      </c>
      <c r="C4251" s="14">
        <v>7.45</v>
      </c>
    </row>
    <row r="4252" spans="1:3">
      <c r="A4252" s="9">
        <v>26892</v>
      </c>
      <c r="B4252" s="13">
        <v>8.76</v>
      </c>
      <c r="C4252" s="13">
        <v>7.37</v>
      </c>
    </row>
    <row r="4253" spans="1:3">
      <c r="A4253" s="12">
        <v>26893</v>
      </c>
      <c r="B4253" s="14">
        <v>8.58</v>
      </c>
      <c r="C4253" s="14">
        <v>7.28</v>
      </c>
    </row>
    <row r="4254" spans="1:3">
      <c r="A4254" s="9">
        <v>26894</v>
      </c>
      <c r="B4254" s="13">
        <v>8.58</v>
      </c>
      <c r="C4254" s="13">
        <v>7.28</v>
      </c>
    </row>
    <row r="4255" spans="1:3">
      <c r="A4255" s="12">
        <v>26895</v>
      </c>
      <c r="B4255" s="14">
        <v>8.58</v>
      </c>
      <c r="C4255" s="14">
        <v>7.28</v>
      </c>
    </row>
    <row r="4256" spans="1:3">
      <c r="A4256" s="9">
        <v>26896</v>
      </c>
      <c r="B4256" s="13">
        <v>8.77</v>
      </c>
      <c r="C4256" s="13">
        <v>7.38</v>
      </c>
    </row>
    <row r="4257" spans="1:3">
      <c r="A4257" s="12">
        <v>26897</v>
      </c>
      <c r="B4257" s="14">
        <v>8.76</v>
      </c>
      <c r="C4257" s="14">
        <v>7.36</v>
      </c>
    </row>
    <row r="4258" spans="1:3">
      <c r="A4258" s="9">
        <v>26898</v>
      </c>
      <c r="B4258" s="13">
        <v>8.75</v>
      </c>
      <c r="C4258" s="13">
        <v>7.39</v>
      </c>
    </row>
    <row r="4259" spans="1:3">
      <c r="A4259" s="12">
        <v>26899</v>
      </c>
      <c r="B4259" s="14">
        <v>8.5500000000000007</v>
      </c>
      <c r="C4259" s="14">
        <v>7.31</v>
      </c>
    </row>
    <row r="4260" spans="1:3">
      <c r="A4260" s="9">
        <v>26900</v>
      </c>
      <c r="B4260" s="13">
        <v>8.4499999999999993</v>
      </c>
      <c r="C4260" s="13">
        <v>7.23</v>
      </c>
    </row>
    <row r="4261" spans="1:3">
      <c r="A4261" s="12">
        <v>26901</v>
      </c>
      <c r="B4261" s="14">
        <v>8.4499999999999993</v>
      </c>
      <c r="C4261" s="14">
        <v>7.23</v>
      </c>
    </row>
    <row r="4262" spans="1:3">
      <c r="A4262" s="9">
        <v>26902</v>
      </c>
      <c r="B4262" s="13">
        <v>8.4499999999999993</v>
      </c>
      <c r="C4262" s="13">
        <v>7.23</v>
      </c>
    </row>
    <row r="4263" spans="1:3">
      <c r="A4263" s="12">
        <v>26903</v>
      </c>
      <c r="B4263" s="14">
        <v>8.51</v>
      </c>
      <c r="C4263" s="14">
        <v>7.26</v>
      </c>
    </row>
    <row r="4264" spans="1:3">
      <c r="A4264" s="9">
        <v>26904</v>
      </c>
      <c r="B4264" s="13">
        <v>8.5399999999999991</v>
      </c>
      <c r="C4264" s="13">
        <v>7.29</v>
      </c>
    </row>
    <row r="4265" spans="1:3">
      <c r="A4265" s="12">
        <v>26905</v>
      </c>
      <c r="B4265" s="14">
        <v>8.51</v>
      </c>
      <c r="C4265" s="14">
        <v>7.26</v>
      </c>
    </row>
    <row r="4266" spans="1:3">
      <c r="A4266" s="9">
        <v>26906</v>
      </c>
      <c r="B4266" s="13">
        <v>8.4700000000000006</v>
      </c>
      <c r="C4266" s="13">
        <v>7.25</v>
      </c>
    </row>
    <row r="4267" spans="1:3">
      <c r="A4267" s="12">
        <v>26907</v>
      </c>
      <c r="B4267" s="14">
        <v>8.4700000000000006</v>
      </c>
      <c r="C4267" s="14">
        <v>7.25</v>
      </c>
    </row>
    <row r="4268" spans="1:3">
      <c r="A4268" s="9">
        <v>26908</v>
      </c>
      <c r="B4268" s="13">
        <v>8.4700000000000006</v>
      </c>
      <c r="C4268" s="13">
        <v>7.25</v>
      </c>
    </row>
    <row r="4269" spans="1:3">
      <c r="A4269" s="12">
        <v>26909</v>
      </c>
      <c r="B4269" s="14">
        <v>8.4700000000000006</v>
      </c>
      <c r="C4269" s="14">
        <v>7.25</v>
      </c>
    </row>
    <row r="4270" spans="1:3">
      <c r="A4270" s="9">
        <v>26910</v>
      </c>
      <c r="B4270" s="13">
        <v>8.4700000000000006</v>
      </c>
      <c r="C4270" s="13">
        <v>7.25</v>
      </c>
    </row>
    <row r="4271" spans="1:3">
      <c r="A4271" s="12">
        <v>26911</v>
      </c>
      <c r="B4271" s="14">
        <v>8.4600000000000009</v>
      </c>
      <c r="C4271" s="14">
        <v>7.21</v>
      </c>
    </row>
    <row r="4272" spans="1:3">
      <c r="A4272" s="9">
        <v>26912</v>
      </c>
      <c r="B4272" s="13">
        <v>8.36</v>
      </c>
      <c r="C4272" s="13">
        <v>7.11</v>
      </c>
    </row>
    <row r="4273" spans="1:3">
      <c r="A4273" s="12">
        <v>26913</v>
      </c>
      <c r="B4273" s="14">
        <v>8.3800000000000008</v>
      </c>
      <c r="C4273" s="14">
        <v>7.1</v>
      </c>
    </row>
    <row r="4274" spans="1:3">
      <c r="A4274" s="9">
        <v>26914</v>
      </c>
      <c r="B4274" s="13">
        <v>8.35</v>
      </c>
      <c r="C4274" s="13">
        <v>7.11</v>
      </c>
    </row>
    <row r="4275" spans="1:3">
      <c r="A4275" s="12">
        <v>26915</v>
      </c>
      <c r="B4275" s="14">
        <v>8.35</v>
      </c>
      <c r="C4275" s="14">
        <v>7.11</v>
      </c>
    </row>
    <row r="4276" spans="1:3">
      <c r="A4276" s="9">
        <v>26916</v>
      </c>
      <c r="B4276" s="13">
        <v>8.35</v>
      </c>
      <c r="C4276" s="13">
        <v>7.11</v>
      </c>
    </row>
    <row r="4277" spans="1:3">
      <c r="A4277" s="12">
        <v>26917</v>
      </c>
      <c r="B4277" s="14">
        <v>8.44</v>
      </c>
      <c r="C4277" s="14">
        <v>7.16</v>
      </c>
    </row>
    <row r="4278" spans="1:3">
      <c r="A4278" s="9">
        <v>26918</v>
      </c>
      <c r="B4278" s="13">
        <v>8.51</v>
      </c>
      <c r="C4278" s="13">
        <v>7.19</v>
      </c>
    </row>
    <row r="4279" spans="1:3">
      <c r="A4279" s="12">
        <v>26919</v>
      </c>
      <c r="B4279" s="14">
        <v>8.6300000000000008</v>
      </c>
      <c r="C4279" s="14">
        <v>7.2</v>
      </c>
    </row>
    <row r="4280" spans="1:3">
      <c r="A4280" s="9">
        <v>26920</v>
      </c>
      <c r="B4280" s="13">
        <v>8.7100000000000009</v>
      </c>
      <c r="C4280" s="13">
        <v>7.21</v>
      </c>
    </row>
    <row r="4281" spans="1:3">
      <c r="A4281" s="12">
        <v>26921</v>
      </c>
      <c r="B4281" s="14">
        <v>8.66</v>
      </c>
      <c r="C4281" s="14">
        <v>7.21</v>
      </c>
    </row>
    <row r="4282" spans="1:3">
      <c r="A4282" s="9">
        <v>26922</v>
      </c>
      <c r="B4282" s="13">
        <v>8.66</v>
      </c>
      <c r="C4282" s="13">
        <v>7.21</v>
      </c>
    </row>
    <row r="4283" spans="1:3">
      <c r="A4283" s="12">
        <v>26923</v>
      </c>
      <c r="B4283" s="14">
        <v>8.66</v>
      </c>
      <c r="C4283" s="14">
        <v>7.21</v>
      </c>
    </row>
    <row r="4284" spans="1:3">
      <c r="A4284" s="9">
        <v>26924</v>
      </c>
      <c r="B4284" s="13">
        <v>8.56</v>
      </c>
      <c r="C4284" s="13">
        <v>7.16</v>
      </c>
    </row>
    <row r="4285" spans="1:3">
      <c r="A4285" s="12">
        <v>26925</v>
      </c>
      <c r="B4285" s="14">
        <v>8.4</v>
      </c>
      <c r="C4285" s="14">
        <v>7.08</v>
      </c>
    </row>
    <row r="4286" spans="1:3">
      <c r="A4286" s="9">
        <v>26926</v>
      </c>
      <c r="B4286" s="13">
        <v>8.41</v>
      </c>
      <c r="C4286" s="13">
        <v>7.1</v>
      </c>
    </row>
    <row r="4287" spans="1:3">
      <c r="A4287" s="12">
        <v>26927</v>
      </c>
      <c r="B4287" s="14">
        <v>8.3699999999999992</v>
      </c>
      <c r="C4287" s="14">
        <v>7.09</v>
      </c>
    </row>
    <row r="4288" spans="1:3">
      <c r="A4288" s="9">
        <v>26928</v>
      </c>
      <c r="B4288" s="13">
        <v>8.25</v>
      </c>
      <c r="C4288" s="13">
        <v>7.02</v>
      </c>
    </row>
    <row r="4289" spans="1:3">
      <c r="A4289" s="12">
        <v>26929</v>
      </c>
      <c r="B4289" s="14">
        <v>8.25</v>
      </c>
      <c r="C4289" s="14">
        <v>7.02</v>
      </c>
    </row>
    <row r="4290" spans="1:3">
      <c r="A4290" s="9">
        <v>26930</v>
      </c>
      <c r="B4290" s="13">
        <v>8.25</v>
      </c>
      <c r="C4290" s="13">
        <v>7.02</v>
      </c>
    </row>
    <row r="4291" spans="1:3">
      <c r="A4291" s="12">
        <v>26931</v>
      </c>
      <c r="B4291" s="14">
        <v>8.16</v>
      </c>
      <c r="C4291" s="14">
        <v>7</v>
      </c>
    </row>
    <row r="4292" spans="1:3">
      <c r="A4292" s="9">
        <v>26932</v>
      </c>
      <c r="B4292" s="13">
        <v>8.08</v>
      </c>
      <c r="C4292" s="13">
        <v>6.96</v>
      </c>
    </row>
    <row r="4293" spans="1:3">
      <c r="A4293" s="12">
        <v>26933</v>
      </c>
      <c r="B4293" s="14">
        <v>7.95</v>
      </c>
      <c r="C4293" s="14">
        <v>6.97</v>
      </c>
    </row>
    <row r="4294" spans="1:3">
      <c r="A4294" s="9">
        <v>26934</v>
      </c>
      <c r="B4294" s="13">
        <v>7.64</v>
      </c>
      <c r="C4294" s="13">
        <v>6.9399999999999995</v>
      </c>
    </row>
    <row r="4295" spans="1:3">
      <c r="A4295" s="12">
        <v>26935</v>
      </c>
      <c r="B4295" s="14">
        <v>7.5</v>
      </c>
      <c r="C4295" s="14">
        <v>6.9</v>
      </c>
    </row>
    <row r="4296" spans="1:3">
      <c r="A4296" s="9">
        <v>26936</v>
      </c>
      <c r="B4296" s="13">
        <v>7.5</v>
      </c>
      <c r="C4296" s="13">
        <v>6.9</v>
      </c>
    </row>
    <row r="4297" spans="1:3">
      <c r="A4297" s="12">
        <v>26937</v>
      </c>
      <c r="B4297" s="14">
        <v>7.5</v>
      </c>
      <c r="C4297" s="14">
        <v>6.9</v>
      </c>
    </row>
    <row r="4298" spans="1:3">
      <c r="A4298" s="9">
        <v>26938</v>
      </c>
      <c r="B4298" s="13">
        <v>7.55</v>
      </c>
      <c r="C4298" s="13">
        <v>6.91</v>
      </c>
    </row>
    <row r="4299" spans="1:3">
      <c r="A4299" s="12">
        <v>26939</v>
      </c>
      <c r="B4299" s="14">
        <v>7.77</v>
      </c>
      <c r="C4299" s="14">
        <v>6.89</v>
      </c>
    </row>
    <row r="4300" spans="1:3">
      <c r="A4300" s="9">
        <v>26940</v>
      </c>
      <c r="B4300" s="13">
        <v>7.74</v>
      </c>
      <c r="C4300" s="13">
        <v>6.9</v>
      </c>
    </row>
    <row r="4301" spans="1:3">
      <c r="A4301" s="12">
        <v>26941</v>
      </c>
      <c r="B4301" s="14">
        <v>7.76</v>
      </c>
      <c r="C4301" s="14">
        <v>6.88</v>
      </c>
    </row>
    <row r="4302" spans="1:3">
      <c r="A4302" s="9">
        <v>26942</v>
      </c>
      <c r="B4302" s="13">
        <v>7.52</v>
      </c>
      <c r="C4302" s="13">
        <v>6.86</v>
      </c>
    </row>
    <row r="4303" spans="1:3">
      <c r="A4303" s="12">
        <v>26943</v>
      </c>
      <c r="B4303" s="14">
        <v>7.52</v>
      </c>
      <c r="C4303" s="14">
        <v>6.86</v>
      </c>
    </row>
    <row r="4304" spans="1:3">
      <c r="A4304" s="9">
        <v>26944</v>
      </c>
      <c r="B4304" s="13">
        <v>7.52</v>
      </c>
      <c r="C4304" s="13">
        <v>6.86</v>
      </c>
    </row>
    <row r="4305" spans="1:3">
      <c r="A4305" s="12">
        <v>26945</v>
      </c>
      <c r="B4305" s="14">
        <v>7.52</v>
      </c>
      <c r="C4305" s="14">
        <v>6.86</v>
      </c>
    </row>
    <row r="4306" spans="1:3">
      <c r="A4306" s="9">
        <v>26946</v>
      </c>
      <c r="B4306" s="13">
        <v>7.42</v>
      </c>
      <c r="C4306" s="13">
        <v>6.78</v>
      </c>
    </row>
    <row r="4307" spans="1:3">
      <c r="A4307" s="12">
        <v>26947</v>
      </c>
      <c r="B4307" s="14">
        <v>7.47</v>
      </c>
      <c r="C4307" s="14">
        <v>6.77</v>
      </c>
    </row>
    <row r="4308" spans="1:3">
      <c r="A4308" s="9">
        <v>26948</v>
      </c>
      <c r="B4308" s="13">
        <v>7.46</v>
      </c>
      <c r="C4308" s="13">
        <v>6.78</v>
      </c>
    </row>
    <row r="4309" spans="1:3">
      <c r="A4309" s="12">
        <v>26949</v>
      </c>
      <c r="B4309" s="14">
        <v>7.37</v>
      </c>
      <c r="C4309" s="14">
        <v>6.75</v>
      </c>
    </row>
    <row r="4310" spans="1:3">
      <c r="A4310" s="9">
        <v>26950</v>
      </c>
      <c r="B4310" s="13">
        <v>7.37</v>
      </c>
      <c r="C4310" s="13">
        <v>6.75</v>
      </c>
    </row>
    <row r="4311" spans="1:3">
      <c r="A4311" s="12">
        <v>26951</v>
      </c>
      <c r="B4311" s="14">
        <v>7.37</v>
      </c>
      <c r="C4311" s="14">
        <v>6.75</v>
      </c>
    </row>
    <row r="4312" spans="1:3">
      <c r="A4312" s="9">
        <v>26952</v>
      </c>
      <c r="B4312" s="13">
        <v>7.39</v>
      </c>
      <c r="C4312" s="13">
        <v>6.77</v>
      </c>
    </row>
    <row r="4313" spans="1:3">
      <c r="A4313" s="12">
        <v>26953</v>
      </c>
      <c r="B4313" s="14">
        <v>7.43</v>
      </c>
      <c r="C4313" s="14">
        <v>6.8100000000000005</v>
      </c>
    </row>
    <row r="4314" spans="1:3">
      <c r="A4314" s="9">
        <v>26954</v>
      </c>
      <c r="B4314" s="13">
        <v>7.4</v>
      </c>
      <c r="C4314" s="13">
        <v>6.82</v>
      </c>
    </row>
    <row r="4315" spans="1:3">
      <c r="A4315" s="12">
        <v>26955</v>
      </c>
      <c r="B4315" s="14">
        <v>7.39</v>
      </c>
      <c r="C4315" s="14">
        <v>6.8100000000000005</v>
      </c>
    </row>
    <row r="4316" spans="1:3">
      <c r="A4316" s="9">
        <v>26956</v>
      </c>
      <c r="B4316" s="13">
        <v>7.31</v>
      </c>
      <c r="C4316" s="13">
        <v>6.8</v>
      </c>
    </row>
    <row r="4317" spans="1:3">
      <c r="A4317" s="12">
        <v>26957</v>
      </c>
      <c r="B4317" s="14">
        <v>7.31</v>
      </c>
      <c r="C4317" s="14">
        <v>6.8</v>
      </c>
    </row>
    <row r="4318" spans="1:3">
      <c r="A4318" s="9">
        <v>26958</v>
      </c>
      <c r="B4318" s="13">
        <v>7.31</v>
      </c>
      <c r="C4318" s="13">
        <v>6.8</v>
      </c>
    </row>
    <row r="4319" spans="1:3">
      <c r="A4319" s="12">
        <v>26959</v>
      </c>
      <c r="B4319" s="14">
        <v>7.31</v>
      </c>
      <c r="C4319" s="14">
        <v>6.8</v>
      </c>
    </row>
    <row r="4320" spans="1:3">
      <c r="A4320" s="9">
        <v>26960</v>
      </c>
      <c r="B4320" s="13">
        <v>7.29</v>
      </c>
      <c r="C4320" s="13">
        <v>6.8</v>
      </c>
    </row>
    <row r="4321" spans="1:3">
      <c r="A4321" s="12">
        <v>26961</v>
      </c>
      <c r="B4321" s="14">
        <v>7.19</v>
      </c>
      <c r="C4321" s="14">
        <v>6.75</v>
      </c>
    </row>
    <row r="4322" spans="1:3">
      <c r="A4322" s="9">
        <v>26962</v>
      </c>
      <c r="B4322" s="13">
        <v>7.18</v>
      </c>
      <c r="C4322" s="13">
        <v>6.73</v>
      </c>
    </row>
    <row r="4323" spans="1:3">
      <c r="A4323" s="12">
        <v>26963</v>
      </c>
      <c r="B4323" s="14">
        <v>7.17</v>
      </c>
      <c r="C4323" s="14">
        <v>6.72</v>
      </c>
    </row>
    <row r="4324" spans="1:3">
      <c r="A4324" s="9">
        <v>26964</v>
      </c>
      <c r="B4324" s="13">
        <v>7.17</v>
      </c>
      <c r="C4324" s="13">
        <v>6.72</v>
      </c>
    </row>
    <row r="4325" spans="1:3">
      <c r="A4325" s="12">
        <v>26965</v>
      </c>
      <c r="B4325" s="14">
        <v>7.17</v>
      </c>
      <c r="C4325" s="14">
        <v>6.72</v>
      </c>
    </row>
    <row r="4326" spans="1:3">
      <c r="A4326" s="9">
        <v>26966</v>
      </c>
      <c r="B4326" s="13">
        <v>7.16</v>
      </c>
      <c r="C4326" s="13">
        <v>6.72</v>
      </c>
    </row>
    <row r="4327" spans="1:3">
      <c r="A4327" s="12">
        <v>26967</v>
      </c>
      <c r="B4327" s="14">
        <v>7.14</v>
      </c>
      <c r="C4327" s="14">
        <v>6.72</v>
      </c>
    </row>
    <row r="4328" spans="1:3">
      <c r="A4328" s="9">
        <v>26968</v>
      </c>
      <c r="B4328" s="13">
        <v>7.21</v>
      </c>
      <c r="C4328" s="13">
        <v>6.71</v>
      </c>
    </row>
    <row r="4329" spans="1:3">
      <c r="A4329" s="12">
        <v>26969</v>
      </c>
      <c r="B4329" s="14">
        <v>7.33</v>
      </c>
      <c r="C4329" s="14">
        <v>6.71</v>
      </c>
    </row>
    <row r="4330" spans="1:3">
      <c r="A4330" s="9">
        <v>26970</v>
      </c>
      <c r="B4330" s="13">
        <v>7.44</v>
      </c>
      <c r="C4330" s="13">
        <v>6.72</v>
      </c>
    </row>
    <row r="4331" spans="1:3">
      <c r="A4331" s="12">
        <v>26971</v>
      </c>
      <c r="B4331" s="14">
        <v>7.44</v>
      </c>
      <c r="C4331" s="14">
        <v>6.72</v>
      </c>
    </row>
    <row r="4332" spans="1:3">
      <c r="A4332" s="9">
        <v>26972</v>
      </c>
      <c r="B4332" s="13">
        <v>7.44</v>
      </c>
      <c r="C4332" s="13">
        <v>6.72</v>
      </c>
    </row>
    <row r="4333" spans="1:3">
      <c r="A4333" s="12">
        <v>26973</v>
      </c>
      <c r="B4333" s="14">
        <v>7.64</v>
      </c>
      <c r="C4333" s="14">
        <v>6.74</v>
      </c>
    </row>
    <row r="4334" spans="1:3">
      <c r="A4334" s="9">
        <v>26974</v>
      </c>
      <c r="B4334" s="13">
        <v>7.64</v>
      </c>
      <c r="C4334" s="13">
        <v>6.74</v>
      </c>
    </row>
    <row r="4335" spans="1:3">
      <c r="A4335" s="12">
        <v>26975</v>
      </c>
      <c r="B4335" s="14">
        <v>7.8</v>
      </c>
      <c r="C4335" s="14">
        <v>6.76</v>
      </c>
    </row>
    <row r="4336" spans="1:3">
      <c r="A4336" s="9">
        <v>26976</v>
      </c>
      <c r="B4336" s="13">
        <v>7.71</v>
      </c>
      <c r="C4336" s="13">
        <v>6.77</v>
      </c>
    </row>
    <row r="4337" spans="1:3">
      <c r="A4337" s="12">
        <v>26977</v>
      </c>
      <c r="B4337" s="14">
        <v>7.78</v>
      </c>
      <c r="C4337" s="14">
        <v>6.76</v>
      </c>
    </row>
    <row r="4338" spans="1:3">
      <c r="A4338" s="9">
        <v>26978</v>
      </c>
      <c r="B4338" s="13">
        <v>7.78</v>
      </c>
      <c r="C4338" s="13">
        <v>6.76</v>
      </c>
    </row>
    <row r="4339" spans="1:3">
      <c r="A4339" s="12">
        <v>26979</v>
      </c>
      <c r="B4339" s="14">
        <v>7.78</v>
      </c>
      <c r="C4339" s="14">
        <v>6.76</v>
      </c>
    </row>
    <row r="4340" spans="1:3">
      <c r="A4340" s="9">
        <v>26980</v>
      </c>
      <c r="B4340" s="13">
        <v>7.9</v>
      </c>
      <c r="C4340" s="13">
        <v>6.76</v>
      </c>
    </row>
    <row r="4341" spans="1:3">
      <c r="A4341" s="12">
        <v>26981</v>
      </c>
      <c r="B4341" s="14">
        <v>8</v>
      </c>
      <c r="C4341" s="14">
        <v>6.76</v>
      </c>
    </row>
    <row r="4342" spans="1:3">
      <c r="A4342" s="9">
        <v>26982</v>
      </c>
      <c r="B4342" s="13">
        <v>8.02</v>
      </c>
      <c r="C4342" s="13">
        <v>6.79</v>
      </c>
    </row>
    <row r="4343" spans="1:3">
      <c r="A4343" s="12">
        <v>26983</v>
      </c>
      <c r="B4343" s="14">
        <v>7.82</v>
      </c>
      <c r="C4343" s="14">
        <v>6.76</v>
      </c>
    </row>
    <row r="4344" spans="1:3">
      <c r="A4344" s="9">
        <v>26984</v>
      </c>
      <c r="B4344" s="13">
        <v>7.73</v>
      </c>
      <c r="C4344" s="13">
        <v>6.72</v>
      </c>
    </row>
    <row r="4345" spans="1:3">
      <c r="A4345" s="12">
        <v>26985</v>
      </c>
      <c r="B4345" s="14">
        <v>7.73</v>
      </c>
      <c r="C4345" s="14">
        <v>6.72</v>
      </c>
    </row>
    <row r="4346" spans="1:3">
      <c r="A4346" s="9">
        <v>26986</v>
      </c>
      <c r="B4346" s="13">
        <v>7.73</v>
      </c>
      <c r="C4346" s="13">
        <v>6.72</v>
      </c>
    </row>
    <row r="4347" spans="1:3">
      <c r="A4347" s="12">
        <v>26987</v>
      </c>
      <c r="B4347" s="14">
        <v>7.54</v>
      </c>
      <c r="C4347" s="14">
        <v>6.71</v>
      </c>
    </row>
    <row r="4348" spans="1:3">
      <c r="A4348" s="9">
        <v>26988</v>
      </c>
      <c r="B4348" s="13">
        <v>7.49</v>
      </c>
      <c r="C4348" s="13">
        <v>6.72</v>
      </c>
    </row>
    <row r="4349" spans="1:3">
      <c r="A4349" s="12">
        <v>26989</v>
      </c>
      <c r="B4349" s="14">
        <v>7.45</v>
      </c>
      <c r="C4349" s="14">
        <v>6.71</v>
      </c>
    </row>
    <row r="4350" spans="1:3">
      <c r="A4350" s="9">
        <v>26990</v>
      </c>
      <c r="B4350" s="13">
        <v>7.45</v>
      </c>
      <c r="C4350" s="13">
        <v>6.71</v>
      </c>
    </row>
    <row r="4351" spans="1:3">
      <c r="A4351" s="12">
        <v>26991</v>
      </c>
      <c r="B4351" s="14">
        <v>7.43</v>
      </c>
      <c r="C4351" s="14">
        <v>6.7</v>
      </c>
    </row>
    <row r="4352" spans="1:3">
      <c r="A4352" s="9">
        <v>26992</v>
      </c>
      <c r="B4352" s="13">
        <v>7.43</v>
      </c>
      <c r="C4352" s="13">
        <v>6.7</v>
      </c>
    </row>
    <row r="4353" spans="1:3">
      <c r="A4353" s="12">
        <v>26993</v>
      </c>
      <c r="B4353" s="14">
        <v>7.43</v>
      </c>
      <c r="C4353" s="14">
        <v>6.7</v>
      </c>
    </row>
    <row r="4354" spans="1:3">
      <c r="A4354" s="9">
        <v>26994</v>
      </c>
      <c r="B4354" s="13">
        <v>7.22</v>
      </c>
      <c r="C4354" s="13">
        <v>6.6899999999999995</v>
      </c>
    </row>
    <row r="4355" spans="1:3">
      <c r="A4355" s="12">
        <v>26995</v>
      </c>
      <c r="B4355" s="14">
        <v>7.25</v>
      </c>
      <c r="C4355" s="14">
        <v>6.7</v>
      </c>
    </row>
    <row r="4356" spans="1:3">
      <c r="A4356" s="9">
        <v>26996</v>
      </c>
      <c r="B4356" s="13">
        <v>7.25</v>
      </c>
      <c r="C4356" s="13">
        <v>6.7</v>
      </c>
    </row>
    <row r="4357" spans="1:3">
      <c r="A4357" s="12">
        <v>26997</v>
      </c>
      <c r="B4357" s="14">
        <v>7.3</v>
      </c>
      <c r="C4357" s="14">
        <v>6.7</v>
      </c>
    </row>
    <row r="4358" spans="1:3">
      <c r="A4358" s="9">
        <v>26998</v>
      </c>
      <c r="B4358" s="13">
        <v>7.28</v>
      </c>
      <c r="C4358" s="13">
        <v>6.6899999999999995</v>
      </c>
    </row>
    <row r="4359" spans="1:3">
      <c r="A4359" s="12">
        <v>26999</v>
      </c>
      <c r="B4359" s="14">
        <v>7.28</v>
      </c>
      <c r="C4359" s="14">
        <v>6.6899999999999995</v>
      </c>
    </row>
    <row r="4360" spans="1:3">
      <c r="A4360" s="9">
        <v>27000</v>
      </c>
      <c r="B4360" s="13">
        <v>7.28</v>
      </c>
      <c r="C4360" s="13">
        <v>6.6899999999999995</v>
      </c>
    </row>
    <row r="4361" spans="1:3">
      <c r="A4361" s="12">
        <v>27001</v>
      </c>
      <c r="B4361" s="14">
        <v>7.32</v>
      </c>
      <c r="C4361" s="14">
        <v>6.6899999999999995</v>
      </c>
    </row>
    <row r="4362" spans="1:3">
      <c r="A4362" s="9">
        <v>27002</v>
      </c>
      <c r="B4362" s="13">
        <v>7.36</v>
      </c>
      <c r="C4362" s="13">
        <v>6.6899999999999995</v>
      </c>
    </row>
    <row r="4363" spans="1:3">
      <c r="A4363" s="12">
        <v>27003</v>
      </c>
      <c r="B4363" s="14">
        <v>7.48</v>
      </c>
      <c r="C4363" s="14">
        <v>6.72</v>
      </c>
    </row>
    <row r="4364" spans="1:3">
      <c r="A4364" s="9">
        <v>27004</v>
      </c>
      <c r="B4364" s="13">
        <v>7.5600000000000005</v>
      </c>
      <c r="C4364" s="13">
        <v>6.75</v>
      </c>
    </row>
    <row r="4365" spans="1:3">
      <c r="A4365" s="12">
        <v>27005</v>
      </c>
      <c r="B4365" s="14">
        <v>7.52</v>
      </c>
      <c r="C4365" s="14">
        <v>6.74</v>
      </c>
    </row>
    <row r="4366" spans="1:3">
      <c r="A4366" s="9">
        <v>27006</v>
      </c>
      <c r="B4366" s="13">
        <v>7.52</v>
      </c>
      <c r="C4366" s="13">
        <v>6.74</v>
      </c>
    </row>
    <row r="4367" spans="1:3">
      <c r="A4367" s="12">
        <v>27007</v>
      </c>
      <c r="B4367" s="14">
        <v>7.52</v>
      </c>
      <c r="C4367" s="14">
        <v>6.74</v>
      </c>
    </row>
    <row r="4368" spans="1:3">
      <c r="A4368" s="9">
        <v>27008</v>
      </c>
      <c r="B4368" s="13">
        <v>7.32</v>
      </c>
      <c r="C4368" s="13">
        <v>6.71</v>
      </c>
    </row>
    <row r="4369" spans="1:3">
      <c r="A4369" s="12">
        <v>27009</v>
      </c>
      <c r="B4369" s="14">
        <v>7.31</v>
      </c>
      <c r="C4369" s="14">
        <v>6.6899999999999995</v>
      </c>
    </row>
    <row r="4370" spans="1:3">
      <c r="A4370" s="9">
        <v>27010</v>
      </c>
      <c r="B4370" s="13">
        <v>7.21</v>
      </c>
      <c r="C4370" s="13">
        <v>6.6899999999999995</v>
      </c>
    </row>
    <row r="4371" spans="1:3">
      <c r="A4371" s="12">
        <v>27011</v>
      </c>
      <c r="B4371" s="14">
        <v>7.25</v>
      </c>
      <c r="C4371" s="14">
        <v>6.68</v>
      </c>
    </row>
    <row r="4372" spans="1:3">
      <c r="A4372" s="9">
        <v>27012</v>
      </c>
      <c r="B4372" s="13">
        <v>7.16</v>
      </c>
      <c r="C4372" s="13">
        <v>6.68</v>
      </c>
    </row>
    <row r="4373" spans="1:3">
      <c r="A4373" s="12">
        <v>27013</v>
      </c>
      <c r="B4373" s="14">
        <v>7.16</v>
      </c>
      <c r="C4373" s="14">
        <v>6.68</v>
      </c>
    </row>
    <row r="4374" spans="1:3">
      <c r="A4374" s="9">
        <v>27014</v>
      </c>
      <c r="B4374" s="13">
        <v>7.16</v>
      </c>
      <c r="C4374" s="13">
        <v>6.68</v>
      </c>
    </row>
    <row r="4375" spans="1:3">
      <c r="A4375" s="12">
        <v>27015</v>
      </c>
      <c r="B4375" s="14">
        <v>7.01</v>
      </c>
      <c r="C4375" s="14">
        <v>6.67</v>
      </c>
    </row>
    <row r="4376" spans="1:3">
      <c r="A4376" s="9">
        <v>27016</v>
      </c>
      <c r="B4376" s="13">
        <v>7.05</v>
      </c>
      <c r="C4376" s="13">
        <v>6.68</v>
      </c>
    </row>
    <row r="4377" spans="1:3">
      <c r="A4377" s="12">
        <v>27017</v>
      </c>
      <c r="B4377" s="14">
        <v>7.1</v>
      </c>
      <c r="C4377" s="14">
        <v>6.71</v>
      </c>
    </row>
    <row r="4378" spans="1:3">
      <c r="A4378" s="9">
        <v>27018</v>
      </c>
      <c r="B4378" s="13">
        <v>7.09</v>
      </c>
      <c r="C4378" s="13">
        <v>6.73</v>
      </c>
    </row>
    <row r="4379" spans="1:3">
      <c r="A4379" s="12">
        <v>27019</v>
      </c>
      <c r="B4379" s="14">
        <v>7.15</v>
      </c>
      <c r="C4379" s="14">
        <v>6.78</v>
      </c>
    </row>
    <row r="4380" spans="1:3">
      <c r="A4380" s="9">
        <v>27020</v>
      </c>
      <c r="B4380" s="13">
        <v>7.15</v>
      </c>
      <c r="C4380" s="13">
        <v>6.78</v>
      </c>
    </row>
    <row r="4381" spans="1:3">
      <c r="A4381" s="12">
        <v>27021</v>
      </c>
      <c r="B4381" s="14">
        <v>7.15</v>
      </c>
      <c r="C4381" s="14">
        <v>6.78</v>
      </c>
    </row>
    <row r="4382" spans="1:3">
      <c r="A4382" s="9">
        <v>27022</v>
      </c>
      <c r="B4382" s="13">
        <v>7.15</v>
      </c>
      <c r="C4382" s="13">
        <v>6.78</v>
      </c>
    </row>
    <row r="4383" spans="1:3">
      <c r="A4383" s="12">
        <v>27023</v>
      </c>
      <c r="B4383" s="14">
        <v>7.15</v>
      </c>
      <c r="C4383" s="14">
        <v>6.78</v>
      </c>
    </row>
    <row r="4384" spans="1:3">
      <c r="A4384" s="9">
        <v>27024</v>
      </c>
      <c r="B4384" s="13">
        <v>7.36</v>
      </c>
      <c r="C4384" s="13">
        <v>6.83</v>
      </c>
    </row>
    <row r="4385" spans="1:3">
      <c r="A4385" s="12">
        <v>27025</v>
      </c>
      <c r="B4385" s="14">
        <v>7.32</v>
      </c>
      <c r="C4385" s="14">
        <v>6.88</v>
      </c>
    </row>
    <row r="4386" spans="1:3">
      <c r="A4386" s="9">
        <v>27026</v>
      </c>
      <c r="B4386" s="13">
        <v>7.27</v>
      </c>
      <c r="C4386" s="13">
        <v>6.91</v>
      </c>
    </row>
    <row r="4387" spans="1:3">
      <c r="A4387" s="12">
        <v>27027</v>
      </c>
      <c r="B4387" s="14">
        <v>7.27</v>
      </c>
      <c r="C4387" s="14">
        <v>6.91</v>
      </c>
    </row>
    <row r="4388" spans="1:3">
      <c r="A4388" s="9">
        <v>27028</v>
      </c>
      <c r="B4388" s="13">
        <v>7.27</v>
      </c>
      <c r="C4388" s="13">
        <v>6.91</v>
      </c>
    </row>
    <row r="4389" spans="1:3">
      <c r="A4389" s="12">
        <v>27029</v>
      </c>
      <c r="B4389" s="14">
        <v>7.3</v>
      </c>
      <c r="C4389" s="14">
        <v>6.9</v>
      </c>
    </row>
    <row r="4390" spans="1:3">
      <c r="A4390" s="9">
        <v>27030</v>
      </c>
      <c r="B4390" s="13">
        <v>7.3</v>
      </c>
      <c r="C4390" s="13">
        <v>6.9</v>
      </c>
    </row>
    <row r="4391" spans="1:3">
      <c r="A4391" s="12">
        <v>27031</v>
      </c>
      <c r="B4391" s="14">
        <v>7.38</v>
      </c>
      <c r="C4391" s="14">
        <v>6.9399999999999995</v>
      </c>
    </row>
    <row r="4392" spans="1:3">
      <c r="A4392" s="9">
        <v>27032</v>
      </c>
      <c r="B4392" s="13">
        <v>7.32</v>
      </c>
      <c r="C4392" s="13">
        <v>6.96</v>
      </c>
    </row>
    <row r="4393" spans="1:3">
      <c r="A4393" s="12">
        <v>27033</v>
      </c>
      <c r="B4393" s="14">
        <v>7.27</v>
      </c>
      <c r="C4393" s="14">
        <v>6.9399999999999995</v>
      </c>
    </row>
    <row r="4394" spans="1:3">
      <c r="A4394" s="9">
        <v>27034</v>
      </c>
      <c r="B4394" s="13">
        <v>7.27</v>
      </c>
      <c r="C4394" s="13">
        <v>6.9399999999999995</v>
      </c>
    </row>
    <row r="4395" spans="1:3">
      <c r="A4395" s="12">
        <v>27035</v>
      </c>
      <c r="B4395" s="14">
        <v>7.27</v>
      </c>
      <c r="C4395" s="14">
        <v>6.9399999999999995</v>
      </c>
    </row>
    <row r="4396" spans="1:3">
      <c r="A4396" s="9">
        <v>27036</v>
      </c>
      <c r="B4396" s="13">
        <v>7.33</v>
      </c>
      <c r="C4396" s="13">
        <v>6.96</v>
      </c>
    </row>
    <row r="4397" spans="1:3">
      <c r="A4397" s="12">
        <v>27037</v>
      </c>
      <c r="B4397" s="14">
        <v>7.34</v>
      </c>
      <c r="C4397" s="14">
        <v>6.96</v>
      </c>
    </row>
    <row r="4398" spans="1:3">
      <c r="A4398" s="9">
        <v>27038</v>
      </c>
      <c r="B4398" s="13">
        <v>7.34</v>
      </c>
      <c r="C4398" s="13">
        <v>6.96</v>
      </c>
    </row>
    <row r="4399" spans="1:3">
      <c r="A4399" s="12">
        <v>27039</v>
      </c>
      <c r="B4399" s="14">
        <v>7.45</v>
      </c>
      <c r="C4399" s="14">
        <v>7</v>
      </c>
    </row>
    <row r="4400" spans="1:3">
      <c r="A4400" s="9">
        <v>27040</v>
      </c>
      <c r="B4400" s="13">
        <v>7.47</v>
      </c>
      <c r="C4400" s="13">
        <v>7.01</v>
      </c>
    </row>
    <row r="4401" spans="1:3">
      <c r="A4401" s="12">
        <v>27041</v>
      </c>
      <c r="B4401" s="14">
        <v>7.47</v>
      </c>
      <c r="C4401" s="14">
        <v>7.01</v>
      </c>
    </row>
    <row r="4402" spans="1:3">
      <c r="A4402" s="9">
        <v>27042</v>
      </c>
      <c r="B4402" s="13">
        <v>7.47</v>
      </c>
      <c r="C4402" s="13">
        <v>7.01</v>
      </c>
    </row>
    <row r="4403" spans="1:3">
      <c r="A4403" s="12">
        <v>27043</v>
      </c>
      <c r="B4403" s="14">
        <v>7.52</v>
      </c>
      <c r="C4403" s="14">
        <v>7.01</v>
      </c>
    </row>
    <row r="4404" spans="1:3">
      <c r="A4404" s="9">
        <v>27044</v>
      </c>
      <c r="B4404" s="13">
        <v>7.48</v>
      </c>
      <c r="C4404" s="13">
        <v>6.99</v>
      </c>
    </row>
    <row r="4405" spans="1:3">
      <c r="A4405" s="12">
        <v>27045</v>
      </c>
      <c r="B4405" s="14">
        <v>7.49</v>
      </c>
      <c r="C4405" s="14">
        <v>6.99</v>
      </c>
    </row>
    <row r="4406" spans="1:3">
      <c r="A4406" s="9">
        <v>27046</v>
      </c>
      <c r="B4406" s="13">
        <v>7.47</v>
      </c>
      <c r="C4406" s="13">
        <v>6.97</v>
      </c>
    </row>
    <row r="4407" spans="1:3">
      <c r="A4407" s="12">
        <v>27047</v>
      </c>
      <c r="B4407" s="14">
        <v>7.48</v>
      </c>
      <c r="C4407" s="14">
        <v>6.98</v>
      </c>
    </row>
    <row r="4408" spans="1:3">
      <c r="A4408" s="9">
        <v>27048</v>
      </c>
      <c r="B4408" s="13">
        <v>7.48</v>
      </c>
      <c r="C4408" s="13">
        <v>6.98</v>
      </c>
    </row>
    <row r="4409" spans="1:3">
      <c r="A4409" s="12">
        <v>27049</v>
      </c>
      <c r="B4409" s="14">
        <v>7.48</v>
      </c>
      <c r="C4409" s="14">
        <v>6.98</v>
      </c>
    </row>
    <row r="4410" spans="1:3">
      <c r="A4410" s="9">
        <v>27050</v>
      </c>
      <c r="B4410" s="13">
        <v>7.52</v>
      </c>
      <c r="C4410" s="13">
        <v>6.99</v>
      </c>
    </row>
    <row r="4411" spans="1:3">
      <c r="A4411" s="12">
        <v>27051</v>
      </c>
      <c r="B4411" s="14">
        <v>7.54</v>
      </c>
      <c r="C4411" s="14">
        <v>7</v>
      </c>
    </row>
    <row r="4412" spans="1:3">
      <c r="A4412" s="9">
        <v>27052</v>
      </c>
      <c r="B4412" s="13">
        <v>7.5600000000000005</v>
      </c>
      <c r="C4412" s="13">
        <v>7.01</v>
      </c>
    </row>
    <row r="4413" spans="1:3">
      <c r="A4413" s="12">
        <v>27053</v>
      </c>
      <c r="B4413" s="14">
        <v>7.53</v>
      </c>
      <c r="C4413" s="14">
        <v>7.02</v>
      </c>
    </row>
    <row r="4414" spans="1:3">
      <c r="A4414" s="9">
        <v>27054</v>
      </c>
      <c r="B4414" s="13">
        <v>7.53</v>
      </c>
      <c r="C4414" s="13">
        <v>7.02</v>
      </c>
    </row>
    <row r="4415" spans="1:3">
      <c r="A4415" s="12">
        <v>27055</v>
      </c>
      <c r="B4415" s="14">
        <v>7.53</v>
      </c>
      <c r="C4415" s="14">
        <v>7.02</v>
      </c>
    </row>
    <row r="4416" spans="1:3">
      <c r="A4416" s="9">
        <v>27056</v>
      </c>
      <c r="B4416" s="13">
        <v>7.53</v>
      </c>
      <c r="C4416" s="13">
        <v>7.02</v>
      </c>
    </row>
    <row r="4417" spans="1:3">
      <c r="A4417" s="12">
        <v>27057</v>
      </c>
      <c r="B4417" s="14">
        <v>7.44</v>
      </c>
      <c r="C4417" s="14">
        <v>7.01</v>
      </c>
    </row>
    <row r="4418" spans="1:3">
      <c r="A4418" s="9">
        <v>27058</v>
      </c>
      <c r="B4418" s="13">
        <v>7.41</v>
      </c>
      <c r="C4418" s="13">
        <v>7.02</v>
      </c>
    </row>
    <row r="4419" spans="1:3">
      <c r="A4419" s="12">
        <v>27059</v>
      </c>
      <c r="B4419" s="14">
        <v>7.27</v>
      </c>
      <c r="C4419" s="14">
        <v>7.01</v>
      </c>
    </row>
    <row r="4420" spans="1:3">
      <c r="A4420" s="9">
        <v>27060</v>
      </c>
      <c r="B4420" s="13">
        <v>7.12</v>
      </c>
      <c r="C4420" s="13">
        <v>7</v>
      </c>
    </row>
    <row r="4421" spans="1:3">
      <c r="A4421" s="12">
        <v>27061</v>
      </c>
      <c r="B4421" s="14">
        <v>6.92</v>
      </c>
      <c r="C4421" s="14">
        <v>7</v>
      </c>
    </row>
    <row r="4422" spans="1:3">
      <c r="A4422" s="9">
        <v>27062</v>
      </c>
      <c r="B4422" s="13">
        <v>6.92</v>
      </c>
      <c r="C4422" s="13">
        <v>7</v>
      </c>
    </row>
    <row r="4423" spans="1:3">
      <c r="A4423" s="12">
        <v>27063</v>
      </c>
      <c r="B4423" s="14">
        <v>6.92</v>
      </c>
      <c r="C4423" s="14">
        <v>7</v>
      </c>
    </row>
    <row r="4424" spans="1:3">
      <c r="A4424" s="9">
        <v>27064</v>
      </c>
      <c r="B4424" s="13">
        <v>6.74</v>
      </c>
      <c r="C4424" s="13">
        <v>6.98</v>
      </c>
    </row>
    <row r="4425" spans="1:3">
      <c r="A4425" s="12">
        <v>27065</v>
      </c>
      <c r="B4425" s="14">
        <v>6.76</v>
      </c>
      <c r="C4425" s="14">
        <v>6.95</v>
      </c>
    </row>
    <row r="4426" spans="1:3">
      <c r="A4426" s="9">
        <v>27066</v>
      </c>
      <c r="B4426" s="13">
        <v>6.74</v>
      </c>
      <c r="C4426" s="13">
        <v>6.93</v>
      </c>
    </row>
    <row r="4427" spans="1:3">
      <c r="A4427" s="12">
        <v>27067</v>
      </c>
      <c r="B4427" s="14">
        <v>6.92</v>
      </c>
      <c r="C4427" s="14">
        <v>6.93</v>
      </c>
    </row>
    <row r="4428" spans="1:3">
      <c r="A4428" s="9">
        <v>27068</v>
      </c>
      <c r="B4428" s="13">
        <v>6.86</v>
      </c>
      <c r="C4428" s="13">
        <v>6.93</v>
      </c>
    </row>
    <row r="4429" spans="1:3">
      <c r="A4429" s="12">
        <v>27069</v>
      </c>
      <c r="B4429" s="14">
        <v>6.86</v>
      </c>
      <c r="C4429" s="14">
        <v>6.93</v>
      </c>
    </row>
    <row r="4430" spans="1:3">
      <c r="A4430" s="9">
        <v>27070</v>
      </c>
      <c r="B4430" s="13">
        <v>6.86</v>
      </c>
      <c r="C4430" s="13">
        <v>6.93</v>
      </c>
    </row>
    <row r="4431" spans="1:3">
      <c r="A4431" s="12">
        <v>27071</v>
      </c>
      <c r="B4431" s="14">
        <v>6.87</v>
      </c>
      <c r="C4431" s="14">
        <v>6.93</v>
      </c>
    </row>
    <row r="4432" spans="1:3">
      <c r="A4432" s="9">
        <v>27072</v>
      </c>
      <c r="B4432" s="13">
        <v>6.87</v>
      </c>
      <c r="C4432" s="13">
        <v>6.93</v>
      </c>
    </row>
    <row r="4433" spans="1:3">
      <c r="A4433" s="12">
        <v>27073</v>
      </c>
      <c r="B4433" s="14">
        <v>6.84</v>
      </c>
      <c r="C4433" s="14">
        <v>6.93</v>
      </c>
    </row>
    <row r="4434" spans="1:3">
      <c r="A4434" s="9">
        <v>27074</v>
      </c>
      <c r="B4434" s="13">
        <v>6.75</v>
      </c>
      <c r="C4434" s="13">
        <v>6.93</v>
      </c>
    </row>
    <row r="4435" spans="1:3">
      <c r="A4435" s="12">
        <v>27075</v>
      </c>
      <c r="B4435" s="14">
        <v>6.78</v>
      </c>
      <c r="C4435" s="14">
        <v>6.93</v>
      </c>
    </row>
    <row r="4436" spans="1:3">
      <c r="A4436" s="9">
        <v>27076</v>
      </c>
      <c r="B4436" s="13">
        <v>6.78</v>
      </c>
      <c r="C4436" s="13">
        <v>6.93</v>
      </c>
    </row>
    <row r="4437" spans="1:3">
      <c r="A4437" s="12">
        <v>27077</v>
      </c>
      <c r="B4437" s="14">
        <v>6.78</v>
      </c>
      <c r="C4437" s="14">
        <v>6.93</v>
      </c>
    </row>
    <row r="4438" spans="1:3">
      <c r="A4438" s="9">
        <v>27078</v>
      </c>
      <c r="B4438" s="13">
        <v>6.78</v>
      </c>
      <c r="C4438" s="13">
        <v>6.93</v>
      </c>
    </row>
    <row r="4439" spans="1:3">
      <c r="A4439" s="12">
        <v>27079</v>
      </c>
      <c r="B4439" s="14">
        <v>6.8</v>
      </c>
      <c r="C4439" s="14">
        <v>6.93</v>
      </c>
    </row>
    <row r="4440" spans="1:3">
      <c r="A4440" s="9">
        <v>27080</v>
      </c>
      <c r="B4440" s="13">
        <v>6.83</v>
      </c>
      <c r="C4440" s="13">
        <v>6.96</v>
      </c>
    </row>
    <row r="4441" spans="1:3">
      <c r="A4441" s="12">
        <v>27081</v>
      </c>
      <c r="B4441" s="14">
        <v>6.84</v>
      </c>
      <c r="C4441" s="14">
        <v>6.98</v>
      </c>
    </row>
    <row r="4442" spans="1:3">
      <c r="A4442" s="9">
        <v>27082</v>
      </c>
      <c r="B4442" s="13">
        <v>6.91</v>
      </c>
      <c r="C4442" s="13">
        <v>6.97</v>
      </c>
    </row>
    <row r="4443" spans="1:3">
      <c r="A4443" s="12">
        <v>27083</v>
      </c>
      <c r="B4443" s="14">
        <v>6.91</v>
      </c>
      <c r="C4443" s="14">
        <v>6.97</v>
      </c>
    </row>
    <row r="4444" spans="1:3">
      <c r="A4444" s="9">
        <v>27084</v>
      </c>
      <c r="B4444" s="13">
        <v>6.91</v>
      </c>
      <c r="C4444" s="13">
        <v>6.97</v>
      </c>
    </row>
    <row r="4445" spans="1:3">
      <c r="A4445" s="12">
        <v>27085</v>
      </c>
      <c r="B4445" s="14">
        <v>6.93</v>
      </c>
      <c r="C4445" s="14">
        <v>6.96</v>
      </c>
    </row>
    <row r="4446" spans="1:3">
      <c r="A4446" s="9">
        <v>27086</v>
      </c>
      <c r="B4446" s="13">
        <v>7.11</v>
      </c>
      <c r="C4446" s="13">
        <v>6.98</v>
      </c>
    </row>
    <row r="4447" spans="1:3">
      <c r="A4447" s="12">
        <v>27087</v>
      </c>
      <c r="B4447" s="14">
        <v>7.14</v>
      </c>
      <c r="C4447" s="14">
        <v>7</v>
      </c>
    </row>
    <row r="4448" spans="1:3">
      <c r="A4448" s="9">
        <v>27088</v>
      </c>
      <c r="B4448" s="13">
        <v>7.16</v>
      </c>
      <c r="C4448" s="13">
        <v>7.01</v>
      </c>
    </row>
    <row r="4449" spans="1:3">
      <c r="A4449" s="12">
        <v>27089</v>
      </c>
      <c r="B4449" s="14">
        <v>7.23</v>
      </c>
      <c r="C4449" s="14">
        <v>7.08</v>
      </c>
    </row>
    <row r="4450" spans="1:3">
      <c r="A4450" s="9">
        <v>27090</v>
      </c>
      <c r="B4450" s="13">
        <v>7.23</v>
      </c>
      <c r="C4450" s="13">
        <v>7.08</v>
      </c>
    </row>
    <row r="4451" spans="1:3">
      <c r="A4451" s="12">
        <v>27091</v>
      </c>
      <c r="B4451" s="14">
        <v>7.23</v>
      </c>
      <c r="C4451" s="14">
        <v>7.08</v>
      </c>
    </row>
    <row r="4452" spans="1:3">
      <c r="A4452" s="9">
        <v>27092</v>
      </c>
      <c r="B4452" s="13">
        <v>7.28</v>
      </c>
      <c r="C4452" s="13">
        <v>7.09</v>
      </c>
    </row>
    <row r="4453" spans="1:3">
      <c r="A4453" s="12">
        <v>27093</v>
      </c>
      <c r="B4453" s="14">
        <v>7.31</v>
      </c>
      <c r="C4453" s="14">
        <v>7.1</v>
      </c>
    </row>
    <row r="4454" spans="1:3">
      <c r="A4454" s="9">
        <v>27094</v>
      </c>
      <c r="B4454" s="13">
        <v>7.26</v>
      </c>
      <c r="C4454" s="13">
        <v>7.09</v>
      </c>
    </row>
    <row r="4455" spans="1:3">
      <c r="A4455" s="12">
        <v>27095</v>
      </c>
      <c r="B4455" s="14">
        <v>7.25</v>
      </c>
      <c r="C4455" s="14">
        <v>7.06</v>
      </c>
    </row>
    <row r="4456" spans="1:3">
      <c r="A4456" s="9">
        <v>27096</v>
      </c>
      <c r="B4456" s="13">
        <v>7.4</v>
      </c>
      <c r="C4456" s="13">
        <v>7.06</v>
      </c>
    </row>
    <row r="4457" spans="1:3">
      <c r="A4457" s="12">
        <v>27097</v>
      </c>
      <c r="B4457" s="14">
        <v>7.4</v>
      </c>
      <c r="C4457" s="14">
        <v>7.06</v>
      </c>
    </row>
    <row r="4458" spans="1:3">
      <c r="A4458" s="9">
        <v>27098</v>
      </c>
      <c r="B4458" s="13">
        <v>7.4</v>
      </c>
      <c r="C4458" s="13">
        <v>7.06</v>
      </c>
    </row>
    <row r="4459" spans="1:3">
      <c r="A4459" s="12">
        <v>27099</v>
      </c>
      <c r="B4459" s="14">
        <v>7.3</v>
      </c>
      <c r="C4459" s="14">
        <v>7.08</v>
      </c>
    </row>
    <row r="4460" spans="1:3">
      <c r="A4460" s="9">
        <v>27100</v>
      </c>
      <c r="B4460" s="13">
        <v>7.36</v>
      </c>
      <c r="C4460" s="13">
        <v>7.09</v>
      </c>
    </row>
    <row r="4461" spans="1:3">
      <c r="A4461" s="12">
        <v>27101</v>
      </c>
      <c r="B4461" s="14">
        <v>7.48</v>
      </c>
      <c r="C4461" s="14">
        <v>7.13</v>
      </c>
    </row>
    <row r="4462" spans="1:3">
      <c r="A4462" s="9">
        <v>27102</v>
      </c>
      <c r="B4462" s="13">
        <v>7.45</v>
      </c>
      <c r="C4462" s="13">
        <v>7.13</v>
      </c>
    </row>
    <row r="4463" spans="1:3">
      <c r="A4463" s="12">
        <v>27103</v>
      </c>
      <c r="B4463" s="14">
        <v>7.54</v>
      </c>
      <c r="C4463" s="14">
        <v>7.18</v>
      </c>
    </row>
    <row r="4464" spans="1:3">
      <c r="A4464" s="9">
        <v>27104</v>
      </c>
      <c r="B4464" s="13">
        <v>7.54</v>
      </c>
      <c r="C4464" s="13">
        <v>7.18</v>
      </c>
    </row>
    <row r="4465" spans="1:3">
      <c r="A4465" s="12">
        <v>27105</v>
      </c>
      <c r="B4465" s="14">
        <v>7.54</v>
      </c>
      <c r="C4465" s="14">
        <v>7.18</v>
      </c>
    </row>
    <row r="4466" spans="1:3">
      <c r="A4466" s="9">
        <v>27106</v>
      </c>
      <c r="B4466" s="13">
        <v>7.71</v>
      </c>
      <c r="C4466" s="13">
        <v>7.23</v>
      </c>
    </row>
    <row r="4467" spans="1:3">
      <c r="A4467" s="12">
        <v>27107</v>
      </c>
      <c r="B4467" s="14">
        <v>7.77</v>
      </c>
      <c r="C4467" s="14">
        <v>7.24</v>
      </c>
    </row>
    <row r="4468" spans="1:3">
      <c r="A4468" s="9">
        <v>27108</v>
      </c>
      <c r="B4468" s="13">
        <v>7.98</v>
      </c>
      <c r="C4468" s="13">
        <v>7.27</v>
      </c>
    </row>
    <row r="4469" spans="1:3">
      <c r="A4469" s="12">
        <v>27109</v>
      </c>
      <c r="B4469" s="14">
        <v>8.39</v>
      </c>
      <c r="C4469" s="14">
        <v>7.3</v>
      </c>
    </row>
    <row r="4470" spans="1:3">
      <c r="A4470" s="9">
        <v>27110</v>
      </c>
      <c r="B4470" s="13">
        <v>8.4700000000000006</v>
      </c>
      <c r="C4470" s="13">
        <v>7.35</v>
      </c>
    </row>
    <row r="4471" spans="1:3">
      <c r="A4471" s="12">
        <v>27111</v>
      </c>
      <c r="B4471" s="14">
        <v>8.4700000000000006</v>
      </c>
      <c r="C4471" s="14">
        <v>7.35</v>
      </c>
    </row>
    <row r="4472" spans="1:3">
      <c r="A4472" s="9">
        <v>27112</v>
      </c>
      <c r="B4472" s="13">
        <v>8.4700000000000006</v>
      </c>
      <c r="C4472" s="13">
        <v>7.35</v>
      </c>
    </row>
    <row r="4473" spans="1:3">
      <c r="A4473" s="12">
        <v>27113</v>
      </c>
      <c r="B4473" s="14">
        <v>8.48</v>
      </c>
      <c r="C4473" s="14">
        <v>7.39</v>
      </c>
    </row>
    <row r="4474" spans="1:3">
      <c r="A4474" s="9">
        <v>27114</v>
      </c>
      <c r="B4474" s="13">
        <v>8.3000000000000007</v>
      </c>
      <c r="C4474" s="13">
        <v>7.38</v>
      </c>
    </row>
    <row r="4475" spans="1:3">
      <c r="A4475" s="12">
        <v>27115</v>
      </c>
      <c r="B4475" s="14">
        <v>8.17</v>
      </c>
      <c r="C4475" s="14">
        <v>7.35</v>
      </c>
    </row>
    <row r="4476" spans="1:3">
      <c r="A4476" s="9">
        <v>27116</v>
      </c>
      <c r="B4476" s="13">
        <v>8.4600000000000009</v>
      </c>
      <c r="C4476" s="13">
        <v>7.38</v>
      </c>
    </row>
    <row r="4477" spans="1:3">
      <c r="A4477" s="12">
        <v>27117</v>
      </c>
      <c r="B4477" s="14">
        <v>8.36</v>
      </c>
      <c r="C4477" s="14">
        <v>7.41</v>
      </c>
    </row>
    <row r="4478" spans="1:3">
      <c r="A4478" s="9">
        <v>27118</v>
      </c>
      <c r="B4478" s="13">
        <v>8.36</v>
      </c>
      <c r="C4478" s="13">
        <v>7.41</v>
      </c>
    </row>
    <row r="4479" spans="1:3">
      <c r="A4479" s="12">
        <v>27119</v>
      </c>
      <c r="B4479" s="14">
        <v>8.36</v>
      </c>
      <c r="C4479" s="14">
        <v>7.41</v>
      </c>
    </row>
    <row r="4480" spans="1:3">
      <c r="A4480" s="9">
        <v>27120</v>
      </c>
      <c r="B4480" s="13">
        <v>8.34</v>
      </c>
      <c r="C4480" s="13">
        <v>7.42</v>
      </c>
    </row>
    <row r="4481" spans="1:3">
      <c r="A4481" s="12">
        <v>27121</v>
      </c>
      <c r="B4481" s="14">
        <v>8.41</v>
      </c>
      <c r="C4481" s="14">
        <v>7.43</v>
      </c>
    </row>
    <row r="4482" spans="1:3">
      <c r="A4482" s="9">
        <v>27122</v>
      </c>
      <c r="B4482" s="13">
        <v>8.43</v>
      </c>
      <c r="C4482" s="13">
        <v>7.43</v>
      </c>
    </row>
    <row r="4483" spans="1:3">
      <c r="A4483" s="12">
        <v>27123</v>
      </c>
      <c r="B4483" s="14">
        <v>8.5299999999999994</v>
      </c>
      <c r="C4483" s="14">
        <v>7.51</v>
      </c>
    </row>
    <row r="4484" spans="1:3">
      <c r="A4484" s="9">
        <v>27124</v>
      </c>
      <c r="B4484" s="13">
        <v>8.65</v>
      </c>
      <c r="C4484" s="13">
        <v>7.54</v>
      </c>
    </row>
    <row r="4485" spans="1:3">
      <c r="A4485" s="12">
        <v>27125</v>
      </c>
      <c r="B4485" s="14">
        <v>8.65</v>
      </c>
      <c r="C4485" s="14">
        <v>7.54</v>
      </c>
    </row>
    <row r="4486" spans="1:3">
      <c r="A4486" s="9">
        <v>27126</v>
      </c>
      <c r="B4486" s="13">
        <v>8.65</v>
      </c>
      <c r="C4486" s="13">
        <v>7.54</v>
      </c>
    </row>
    <row r="4487" spans="1:3">
      <c r="A4487" s="12">
        <v>27127</v>
      </c>
      <c r="B4487" s="14">
        <v>8.6199999999999992</v>
      </c>
      <c r="C4487" s="14">
        <v>7.5</v>
      </c>
    </row>
    <row r="4488" spans="1:3">
      <c r="A4488" s="9">
        <v>27128</v>
      </c>
      <c r="B4488" s="13">
        <v>8.6300000000000008</v>
      </c>
      <c r="C4488" s="13">
        <v>7.49</v>
      </c>
    </row>
    <row r="4489" spans="1:3">
      <c r="A4489" s="12">
        <v>27129</v>
      </c>
      <c r="B4489" s="14">
        <v>8.5399999999999991</v>
      </c>
      <c r="C4489" s="14">
        <v>7.46</v>
      </c>
    </row>
    <row r="4490" spans="1:3">
      <c r="A4490" s="9">
        <v>27130</v>
      </c>
      <c r="B4490" s="13">
        <v>8.51</v>
      </c>
      <c r="C4490" s="13">
        <v>7.45</v>
      </c>
    </row>
    <row r="4491" spans="1:3">
      <c r="A4491" s="12">
        <v>27131</v>
      </c>
      <c r="B4491" s="14">
        <v>8.51</v>
      </c>
      <c r="C4491" s="14">
        <v>7.45</v>
      </c>
    </row>
    <row r="4492" spans="1:3">
      <c r="A4492" s="9">
        <v>27132</v>
      </c>
      <c r="B4492" s="13">
        <v>8.51</v>
      </c>
      <c r="C4492" s="13">
        <v>7.45</v>
      </c>
    </row>
    <row r="4493" spans="1:3">
      <c r="A4493" s="12">
        <v>27133</v>
      </c>
      <c r="B4493" s="14">
        <v>8.51</v>
      </c>
      <c r="C4493" s="14">
        <v>7.45</v>
      </c>
    </row>
    <row r="4494" spans="1:3">
      <c r="A4494" s="9">
        <v>27134</v>
      </c>
      <c r="B4494" s="13">
        <v>8.39</v>
      </c>
      <c r="C4494" s="13">
        <v>7.42</v>
      </c>
    </row>
    <row r="4495" spans="1:3">
      <c r="A4495" s="12">
        <v>27135</v>
      </c>
      <c r="B4495" s="14">
        <v>8.52</v>
      </c>
      <c r="C4495" s="14">
        <v>7.43</v>
      </c>
    </row>
    <row r="4496" spans="1:3">
      <c r="A4496" s="9">
        <v>27136</v>
      </c>
      <c r="B4496" s="13">
        <v>8.6300000000000008</v>
      </c>
      <c r="C4496" s="13">
        <v>7.45</v>
      </c>
    </row>
    <row r="4497" spans="1:3">
      <c r="A4497" s="12">
        <v>27137</v>
      </c>
      <c r="B4497" s="14">
        <v>8.7200000000000006</v>
      </c>
      <c r="C4497" s="14">
        <v>7.5</v>
      </c>
    </row>
    <row r="4498" spans="1:3">
      <c r="A4498" s="9">
        <v>27138</v>
      </c>
      <c r="B4498" s="13">
        <v>8.6300000000000008</v>
      </c>
      <c r="C4498" s="13">
        <v>7.51</v>
      </c>
    </row>
    <row r="4499" spans="1:3">
      <c r="A4499" s="12">
        <v>27139</v>
      </c>
      <c r="B4499" s="14">
        <v>8.6300000000000008</v>
      </c>
      <c r="C4499" s="14">
        <v>7.51</v>
      </c>
    </row>
    <row r="4500" spans="1:3">
      <c r="A4500" s="9">
        <v>27140</v>
      </c>
      <c r="B4500" s="13">
        <v>8.6300000000000008</v>
      </c>
      <c r="C4500" s="13">
        <v>7.51</v>
      </c>
    </row>
    <row r="4501" spans="1:3">
      <c r="A4501" s="12">
        <v>27141</v>
      </c>
      <c r="B4501" s="14">
        <v>8.6300000000000008</v>
      </c>
      <c r="C4501" s="14">
        <v>7.52</v>
      </c>
    </row>
    <row r="4502" spans="1:3">
      <c r="A4502" s="9">
        <v>27142</v>
      </c>
      <c r="B4502" s="13">
        <v>8.67</v>
      </c>
      <c r="C4502" s="13">
        <v>7.54</v>
      </c>
    </row>
    <row r="4503" spans="1:3">
      <c r="A4503" s="12">
        <v>27143</v>
      </c>
      <c r="B4503" s="14">
        <v>8.6300000000000008</v>
      </c>
      <c r="C4503" s="14">
        <v>7.58</v>
      </c>
    </row>
    <row r="4504" spans="1:3">
      <c r="A4504" s="9">
        <v>27144</v>
      </c>
      <c r="B4504" s="13">
        <v>8.8000000000000007</v>
      </c>
      <c r="C4504" s="13">
        <v>7.63</v>
      </c>
    </row>
    <row r="4505" spans="1:3">
      <c r="A4505" s="12">
        <v>27145</v>
      </c>
      <c r="B4505" s="14">
        <v>8.83</v>
      </c>
      <c r="C4505" s="14">
        <v>7.64</v>
      </c>
    </row>
    <row r="4506" spans="1:3">
      <c r="A4506" s="9">
        <v>27146</v>
      </c>
      <c r="B4506" s="13">
        <v>8.83</v>
      </c>
      <c r="C4506" s="13">
        <v>7.64</v>
      </c>
    </row>
    <row r="4507" spans="1:3">
      <c r="A4507" s="12">
        <v>27147</v>
      </c>
      <c r="B4507" s="14">
        <v>8.83</v>
      </c>
      <c r="C4507" s="14">
        <v>7.64</v>
      </c>
    </row>
    <row r="4508" spans="1:3">
      <c r="A4508" s="9">
        <v>27148</v>
      </c>
      <c r="B4508" s="13">
        <v>8.9600000000000009</v>
      </c>
      <c r="C4508" s="13">
        <v>7.65</v>
      </c>
    </row>
    <row r="4509" spans="1:3">
      <c r="A4509" s="12">
        <v>27149</v>
      </c>
      <c r="B4509" s="14">
        <v>8.99</v>
      </c>
      <c r="C4509" s="14">
        <v>7.66</v>
      </c>
    </row>
    <row r="4510" spans="1:3">
      <c r="A4510" s="9">
        <v>27150</v>
      </c>
      <c r="B4510" s="13">
        <v>8.94</v>
      </c>
      <c r="C4510" s="13">
        <v>7.62</v>
      </c>
    </row>
    <row r="4511" spans="1:3">
      <c r="A4511" s="12">
        <v>27151</v>
      </c>
      <c r="B4511" s="14">
        <v>8.92</v>
      </c>
      <c r="C4511" s="14">
        <v>7.58</v>
      </c>
    </row>
    <row r="4512" spans="1:3">
      <c r="A4512" s="9">
        <v>27152</v>
      </c>
      <c r="B4512" s="13">
        <v>9.17</v>
      </c>
      <c r="C4512" s="13">
        <v>7.65</v>
      </c>
    </row>
    <row r="4513" spans="1:3">
      <c r="A4513" s="12">
        <v>27153</v>
      </c>
      <c r="B4513" s="14">
        <v>9.17</v>
      </c>
      <c r="C4513" s="14">
        <v>7.65</v>
      </c>
    </row>
    <row r="4514" spans="1:3">
      <c r="A4514" s="9">
        <v>27154</v>
      </c>
      <c r="B4514" s="13">
        <v>9.17</v>
      </c>
      <c r="C4514" s="13">
        <v>7.65</v>
      </c>
    </row>
    <row r="4515" spans="1:3">
      <c r="A4515" s="12">
        <v>27155</v>
      </c>
      <c r="B4515" s="14">
        <v>9.23</v>
      </c>
      <c r="C4515" s="14">
        <v>7.65</v>
      </c>
    </row>
    <row r="4516" spans="1:3">
      <c r="A4516" s="9">
        <v>27156</v>
      </c>
      <c r="B4516" s="13">
        <v>9.24</v>
      </c>
      <c r="C4516" s="13">
        <v>7.65</v>
      </c>
    </row>
    <row r="4517" spans="1:3">
      <c r="A4517" s="12">
        <v>27157</v>
      </c>
      <c r="B4517" s="14">
        <v>9.2200000000000006</v>
      </c>
      <c r="C4517" s="14">
        <v>7.65</v>
      </c>
    </row>
    <row r="4518" spans="1:3">
      <c r="A4518" s="9">
        <v>27158</v>
      </c>
      <c r="B4518" s="13">
        <v>9.24</v>
      </c>
      <c r="C4518" s="13">
        <v>7.7</v>
      </c>
    </row>
    <row r="4519" spans="1:3">
      <c r="A4519" s="12">
        <v>27159</v>
      </c>
      <c r="B4519" s="14">
        <v>9.02</v>
      </c>
      <c r="C4519" s="14">
        <v>7.63</v>
      </c>
    </row>
    <row r="4520" spans="1:3">
      <c r="A4520" s="9">
        <v>27160</v>
      </c>
      <c r="B4520" s="13">
        <v>9.02</v>
      </c>
      <c r="C4520" s="13">
        <v>7.63</v>
      </c>
    </row>
    <row r="4521" spans="1:3">
      <c r="A4521" s="12">
        <v>27161</v>
      </c>
      <c r="B4521" s="14">
        <v>9.02</v>
      </c>
      <c r="C4521" s="14">
        <v>7.63</v>
      </c>
    </row>
    <row r="4522" spans="1:3">
      <c r="A4522" s="9">
        <v>27162</v>
      </c>
      <c r="B4522" s="13">
        <v>8.83</v>
      </c>
      <c r="C4522" s="13">
        <v>7.54</v>
      </c>
    </row>
    <row r="4523" spans="1:3">
      <c r="A4523" s="12">
        <v>27163</v>
      </c>
      <c r="B4523" s="14">
        <v>8.92</v>
      </c>
      <c r="C4523" s="14">
        <v>7.57</v>
      </c>
    </row>
    <row r="4524" spans="1:3">
      <c r="A4524" s="9">
        <v>27164</v>
      </c>
      <c r="B4524" s="13">
        <v>8.67</v>
      </c>
      <c r="C4524" s="13">
        <v>7.55</v>
      </c>
    </row>
    <row r="4525" spans="1:3">
      <c r="A4525" s="12">
        <v>27165</v>
      </c>
      <c r="B4525" s="14">
        <v>8.65</v>
      </c>
      <c r="C4525" s="14">
        <v>7.54</v>
      </c>
    </row>
    <row r="4526" spans="1:3">
      <c r="A4526" s="9">
        <v>27166</v>
      </c>
      <c r="B4526" s="13">
        <v>8.73</v>
      </c>
      <c r="C4526" s="13">
        <v>7.57</v>
      </c>
    </row>
    <row r="4527" spans="1:3">
      <c r="A4527" s="12">
        <v>27167</v>
      </c>
      <c r="B4527" s="14">
        <v>8.73</v>
      </c>
      <c r="C4527" s="14">
        <v>7.57</v>
      </c>
    </row>
    <row r="4528" spans="1:3">
      <c r="A4528" s="9">
        <v>27168</v>
      </c>
      <c r="B4528" s="13">
        <v>8.73</v>
      </c>
      <c r="C4528" s="13">
        <v>7.57</v>
      </c>
    </row>
    <row r="4529" spans="1:3">
      <c r="A4529" s="12">
        <v>27169</v>
      </c>
      <c r="B4529" s="14">
        <v>8.7100000000000009</v>
      </c>
      <c r="C4529" s="14">
        <v>7.58</v>
      </c>
    </row>
    <row r="4530" spans="1:3">
      <c r="A4530" s="9">
        <v>27170</v>
      </c>
      <c r="B4530" s="13">
        <v>8.56</v>
      </c>
      <c r="C4530" s="13">
        <v>7.57</v>
      </c>
    </row>
    <row r="4531" spans="1:3">
      <c r="A4531" s="12">
        <v>27171</v>
      </c>
      <c r="B4531" s="14">
        <v>8.39</v>
      </c>
      <c r="C4531" s="14">
        <v>7.5600000000000005</v>
      </c>
    </row>
    <row r="4532" spans="1:3">
      <c r="A4532" s="9">
        <v>27172</v>
      </c>
      <c r="B4532" s="13">
        <v>8.35</v>
      </c>
      <c r="C4532" s="13">
        <v>7.52</v>
      </c>
    </row>
    <row r="4533" spans="1:3">
      <c r="A4533" s="12">
        <v>27173</v>
      </c>
      <c r="B4533" s="14">
        <v>8.27</v>
      </c>
      <c r="C4533" s="14">
        <v>7.49</v>
      </c>
    </row>
    <row r="4534" spans="1:3">
      <c r="A4534" s="9">
        <v>27174</v>
      </c>
      <c r="B4534" s="13">
        <v>8.27</v>
      </c>
      <c r="C4534" s="13">
        <v>7.49</v>
      </c>
    </row>
    <row r="4535" spans="1:3">
      <c r="A4535" s="12">
        <v>27175</v>
      </c>
      <c r="B4535" s="14">
        <v>8.27</v>
      </c>
      <c r="C4535" s="14">
        <v>7.49</v>
      </c>
    </row>
    <row r="4536" spans="1:3">
      <c r="A4536" s="9">
        <v>27176</v>
      </c>
      <c r="B4536" s="13">
        <v>8.27</v>
      </c>
      <c r="C4536" s="13">
        <v>7.49</v>
      </c>
    </row>
    <row r="4537" spans="1:3">
      <c r="A4537" s="12">
        <v>27177</v>
      </c>
      <c r="B4537" s="14">
        <v>8.42</v>
      </c>
      <c r="C4537" s="14">
        <v>7.5</v>
      </c>
    </row>
    <row r="4538" spans="1:3">
      <c r="A4538" s="9">
        <v>27178</v>
      </c>
      <c r="B4538" s="13">
        <v>8.52</v>
      </c>
      <c r="C4538" s="13">
        <v>7.52</v>
      </c>
    </row>
    <row r="4539" spans="1:3">
      <c r="A4539" s="12">
        <v>27179</v>
      </c>
      <c r="B4539" s="14">
        <v>8.5</v>
      </c>
      <c r="C4539" s="14">
        <v>7.51</v>
      </c>
    </row>
    <row r="4540" spans="1:3">
      <c r="A4540" s="9">
        <v>27180</v>
      </c>
      <c r="B4540" s="13">
        <v>8.7100000000000009</v>
      </c>
      <c r="C4540" s="13">
        <v>7.52</v>
      </c>
    </row>
    <row r="4541" spans="1:3">
      <c r="A4541" s="12">
        <v>27181</v>
      </c>
      <c r="B4541" s="14">
        <v>8.7100000000000009</v>
      </c>
      <c r="C4541" s="14">
        <v>7.52</v>
      </c>
    </row>
    <row r="4542" spans="1:3">
      <c r="A4542" s="9">
        <v>27182</v>
      </c>
      <c r="B4542" s="13">
        <v>8.7100000000000009</v>
      </c>
      <c r="C4542" s="13">
        <v>7.52</v>
      </c>
    </row>
    <row r="4543" spans="1:3">
      <c r="A4543" s="12">
        <v>27183</v>
      </c>
      <c r="B4543" s="14">
        <v>8.81</v>
      </c>
      <c r="C4543" s="14">
        <v>7.53</v>
      </c>
    </row>
    <row r="4544" spans="1:3">
      <c r="A4544" s="9">
        <v>27184</v>
      </c>
      <c r="B4544" s="13">
        <v>8.61</v>
      </c>
      <c r="C4544" s="13">
        <v>7.52</v>
      </c>
    </row>
    <row r="4545" spans="1:3">
      <c r="A4545" s="12">
        <v>27185</v>
      </c>
      <c r="B4545" s="14">
        <v>8.65</v>
      </c>
      <c r="C4545" s="14">
        <v>7.52</v>
      </c>
    </row>
    <row r="4546" spans="1:3">
      <c r="A4546" s="9">
        <v>27186</v>
      </c>
      <c r="B4546" s="13">
        <v>8.57</v>
      </c>
      <c r="C4546" s="13">
        <v>7.5</v>
      </c>
    </row>
    <row r="4547" spans="1:3">
      <c r="A4547" s="12">
        <v>27187</v>
      </c>
      <c r="B4547" s="14">
        <v>8.51</v>
      </c>
      <c r="C4547" s="14">
        <v>7.46</v>
      </c>
    </row>
    <row r="4548" spans="1:3">
      <c r="A4548" s="9">
        <v>27188</v>
      </c>
      <c r="B4548" s="13">
        <v>8.51</v>
      </c>
      <c r="C4548" s="13">
        <v>7.46</v>
      </c>
    </row>
    <row r="4549" spans="1:3">
      <c r="A4549" s="12">
        <v>27189</v>
      </c>
      <c r="B4549" s="14">
        <v>8.51</v>
      </c>
      <c r="C4549" s="14">
        <v>7.46</v>
      </c>
    </row>
    <row r="4550" spans="1:3">
      <c r="A4550" s="9">
        <v>27190</v>
      </c>
      <c r="B4550" s="13">
        <v>8.48</v>
      </c>
      <c r="C4550" s="13">
        <v>7.47</v>
      </c>
    </row>
    <row r="4551" spans="1:3">
      <c r="A4551" s="12">
        <v>27191</v>
      </c>
      <c r="B4551" s="14">
        <v>8.52</v>
      </c>
      <c r="C4551" s="14">
        <v>7.48</v>
      </c>
    </row>
    <row r="4552" spans="1:3">
      <c r="A4552" s="9">
        <v>27192</v>
      </c>
      <c r="B4552" s="13">
        <v>8.6199999999999992</v>
      </c>
      <c r="C4552" s="13">
        <v>7.5</v>
      </c>
    </row>
    <row r="4553" spans="1:3">
      <c r="A4553" s="12">
        <v>27193</v>
      </c>
      <c r="B4553" s="14">
        <v>8.77</v>
      </c>
      <c r="C4553" s="14">
        <v>7.5</v>
      </c>
    </row>
    <row r="4554" spans="1:3">
      <c r="A4554" s="9">
        <v>27194</v>
      </c>
      <c r="B4554" s="13">
        <v>8.74</v>
      </c>
      <c r="C4554" s="13">
        <v>7.5</v>
      </c>
    </row>
    <row r="4555" spans="1:3">
      <c r="A4555" s="12">
        <v>27195</v>
      </c>
      <c r="B4555" s="14">
        <v>8.74</v>
      </c>
      <c r="C4555" s="14">
        <v>7.5</v>
      </c>
    </row>
    <row r="4556" spans="1:3">
      <c r="A4556" s="9">
        <v>27196</v>
      </c>
      <c r="B4556" s="13">
        <v>8.74</v>
      </c>
      <c r="C4556" s="13">
        <v>7.5</v>
      </c>
    </row>
    <row r="4557" spans="1:3">
      <c r="A4557" s="12">
        <v>27197</v>
      </c>
      <c r="B4557" s="14">
        <v>8.57</v>
      </c>
      <c r="C4557" s="14">
        <v>7.49</v>
      </c>
    </row>
    <row r="4558" spans="1:3">
      <c r="A4558" s="9">
        <v>27198</v>
      </c>
      <c r="B4558" s="13">
        <v>8.66</v>
      </c>
      <c r="C4558" s="13">
        <v>7.52</v>
      </c>
    </row>
    <row r="4559" spans="1:3">
      <c r="A4559" s="12">
        <v>27199</v>
      </c>
      <c r="B4559" s="14">
        <v>8.59</v>
      </c>
      <c r="C4559" s="14">
        <v>7.52</v>
      </c>
    </row>
    <row r="4560" spans="1:3">
      <c r="A4560" s="9">
        <v>27200</v>
      </c>
      <c r="B4560" s="13">
        <v>8.58</v>
      </c>
      <c r="C4560" s="13">
        <v>7.55</v>
      </c>
    </row>
    <row r="4561" spans="1:3">
      <c r="A4561" s="12">
        <v>27201</v>
      </c>
      <c r="B4561" s="14">
        <v>8.61</v>
      </c>
      <c r="C4561" s="14">
        <v>7.55</v>
      </c>
    </row>
    <row r="4562" spans="1:3">
      <c r="A4562" s="9">
        <v>27202</v>
      </c>
      <c r="B4562" s="13">
        <v>8.61</v>
      </c>
      <c r="C4562" s="13">
        <v>7.55</v>
      </c>
    </row>
    <row r="4563" spans="1:3">
      <c r="A4563" s="12">
        <v>27203</v>
      </c>
      <c r="B4563" s="14">
        <v>8.61</v>
      </c>
      <c r="C4563" s="14">
        <v>7.55</v>
      </c>
    </row>
    <row r="4564" spans="1:3">
      <c r="A4564" s="9">
        <v>27204</v>
      </c>
      <c r="B4564" s="13">
        <v>8.7200000000000006</v>
      </c>
      <c r="C4564" s="13">
        <v>7.58</v>
      </c>
    </row>
    <row r="4565" spans="1:3">
      <c r="A4565" s="12">
        <v>27205</v>
      </c>
      <c r="B4565" s="14">
        <v>8.83</v>
      </c>
      <c r="C4565" s="14">
        <v>7.62</v>
      </c>
    </row>
    <row r="4566" spans="1:3">
      <c r="A4566" s="9">
        <v>27206</v>
      </c>
      <c r="B4566" s="13">
        <v>8.7799999999999994</v>
      </c>
      <c r="C4566" s="13">
        <v>7.62</v>
      </c>
    </row>
    <row r="4567" spans="1:3">
      <c r="A4567" s="12">
        <v>27207</v>
      </c>
      <c r="B4567" s="14">
        <v>8.9</v>
      </c>
      <c r="C4567" s="14">
        <v>7.64</v>
      </c>
    </row>
    <row r="4568" spans="1:3">
      <c r="A4568" s="9">
        <v>27208</v>
      </c>
      <c r="B4568" s="13">
        <v>8.8699999999999992</v>
      </c>
      <c r="C4568" s="13">
        <v>7.64</v>
      </c>
    </row>
    <row r="4569" spans="1:3">
      <c r="A4569" s="12">
        <v>27209</v>
      </c>
      <c r="B4569" s="14">
        <v>8.8699999999999992</v>
      </c>
      <c r="C4569" s="14">
        <v>7.64</v>
      </c>
    </row>
    <row r="4570" spans="1:3">
      <c r="A4570" s="9">
        <v>27210</v>
      </c>
      <c r="B4570" s="13">
        <v>8.8699999999999992</v>
      </c>
      <c r="C4570" s="13">
        <v>7.64</v>
      </c>
    </row>
    <row r="4571" spans="1:3">
      <c r="A4571" s="12">
        <v>27211</v>
      </c>
      <c r="B4571" s="14">
        <v>9</v>
      </c>
      <c r="C4571" s="14">
        <v>7.65</v>
      </c>
    </row>
    <row r="4572" spans="1:3">
      <c r="A4572" s="9">
        <v>27212</v>
      </c>
      <c r="B4572" s="13">
        <v>9</v>
      </c>
      <c r="C4572" s="13">
        <v>7.65</v>
      </c>
    </row>
    <row r="4573" spans="1:3">
      <c r="A4573" s="12">
        <v>27213</v>
      </c>
      <c r="B4573" s="14">
        <v>9.07</v>
      </c>
      <c r="C4573" s="14">
        <v>7.7</v>
      </c>
    </row>
    <row r="4574" spans="1:3">
      <c r="A4574" s="9">
        <v>27214</v>
      </c>
      <c r="B4574" s="13">
        <v>9.07</v>
      </c>
      <c r="C4574" s="13">
        <v>7.7</v>
      </c>
    </row>
    <row r="4575" spans="1:3">
      <c r="A4575" s="12">
        <v>27215</v>
      </c>
      <c r="B4575" s="14">
        <v>9.1</v>
      </c>
      <c r="C4575" s="14">
        <v>7.71</v>
      </c>
    </row>
    <row r="4576" spans="1:3">
      <c r="A4576" s="9">
        <v>27216</v>
      </c>
      <c r="B4576" s="13">
        <v>9.1</v>
      </c>
      <c r="C4576" s="13">
        <v>7.71</v>
      </c>
    </row>
    <row r="4577" spans="1:3">
      <c r="A4577" s="12">
        <v>27217</v>
      </c>
      <c r="B4577" s="14">
        <v>9.1</v>
      </c>
      <c r="C4577" s="14">
        <v>7.71</v>
      </c>
    </row>
    <row r="4578" spans="1:3">
      <c r="A4578" s="9">
        <v>27218</v>
      </c>
      <c r="B4578" s="13">
        <v>9.1999999999999993</v>
      </c>
      <c r="C4578" s="13">
        <v>7.77</v>
      </c>
    </row>
    <row r="4579" spans="1:3">
      <c r="A4579" s="12">
        <v>27219</v>
      </c>
      <c r="B4579" s="14">
        <v>9.1300000000000008</v>
      </c>
      <c r="C4579" s="14">
        <v>7.8100000000000005</v>
      </c>
    </row>
    <row r="4580" spans="1:3">
      <c r="A4580" s="9">
        <v>27220</v>
      </c>
      <c r="B4580" s="13">
        <v>9.0500000000000007</v>
      </c>
      <c r="C4580" s="13">
        <v>7.82</v>
      </c>
    </row>
    <row r="4581" spans="1:3">
      <c r="A4581" s="12">
        <v>27221</v>
      </c>
      <c r="B4581" s="14">
        <v>8.98</v>
      </c>
      <c r="C4581" s="14">
        <v>7.84</v>
      </c>
    </row>
    <row r="4582" spans="1:3">
      <c r="A4582" s="9">
        <v>27222</v>
      </c>
      <c r="B4582" s="13">
        <v>8.65</v>
      </c>
      <c r="C4582" s="13">
        <v>7.85</v>
      </c>
    </row>
    <row r="4583" spans="1:3">
      <c r="A4583" s="12">
        <v>27223</v>
      </c>
      <c r="B4583" s="14">
        <v>8.65</v>
      </c>
      <c r="C4583" s="14">
        <v>7.85</v>
      </c>
    </row>
    <row r="4584" spans="1:3">
      <c r="A4584" s="9">
        <v>27224</v>
      </c>
      <c r="B4584" s="13">
        <v>8.65</v>
      </c>
      <c r="C4584" s="13">
        <v>7.85</v>
      </c>
    </row>
    <row r="4585" spans="1:3">
      <c r="A4585" s="12">
        <v>27225</v>
      </c>
      <c r="B4585" s="14">
        <v>8.56</v>
      </c>
      <c r="C4585" s="14">
        <v>7.86</v>
      </c>
    </row>
    <row r="4586" spans="1:3">
      <c r="A4586" s="9">
        <v>27226</v>
      </c>
      <c r="B4586" s="13">
        <v>8.65</v>
      </c>
      <c r="C4586" s="13">
        <v>7.88</v>
      </c>
    </row>
    <row r="4587" spans="1:3">
      <c r="A4587" s="12">
        <v>27227</v>
      </c>
      <c r="B4587" s="14">
        <v>8.6199999999999992</v>
      </c>
      <c r="C4587" s="14">
        <v>7.91</v>
      </c>
    </row>
    <row r="4588" spans="1:3">
      <c r="A4588" s="9">
        <v>27228</v>
      </c>
      <c r="B4588" s="13">
        <v>8.6300000000000008</v>
      </c>
      <c r="C4588" s="13">
        <v>7.9</v>
      </c>
    </row>
    <row r="4589" spans="1:3">
      <c r="A4589" s="12">
        <v>27229</v>
      </c>
      <c r="B4589" s="14">
        <v>8.6</v>
      </c>
      <c r="C4589" s="14">
        <v>7.87</v>
      </c>
    </row>
    <row r="4590" spans="1:3">
      <c r="A4590" s="9">
        <v>27230</v>
      </c>
      <c r="B4590" s="13">
        <v>8.6</v>
      </c>
      <c r="C4590" s="13">
        <v>7.87</v>
      </c>
    </row>
    <row r="4591" spans="1:3">
      <c r="A4591" s="12">
        <v>27231</v>
      </c>
      <c r="B4591" s="14">
        <v>8.6</v>
      </c>
      <c r="C4591" s="14">
        <v>7.87</v>
      </c>
    </row>
    <row r="4592" spans="1:3">
      <c r="A4592" s="9">
        <v>27232</v>
      </c>
      <c r="B4592" s="13">
        <v>8.5</v>
      </c>
      <c r="C4592" s="13">
        <v>7.77</v>
      </c>
    </row>
    <row r="4593" spans="1:3">
      <c r="A4593" s="12">
        <v>27233</v>
      </c>
      <c r="B4593" s="14">
        <v>8.4700000000000006</v>
      </c>
      <c r="C4593" s="14">
        <v>7.79</v>
      </c>
    </row>
    <row r="4594" spans="1:3">
      <c r="A4594" s="9">
        <v>27234</v>
      </c>
      <c r="B4594" s="13">
        <v>8.34</v>
      </c>
      <c r="C4594" s="13">
        <v>7.76</v>
      </c>
    </row>
    <row r="4595" spans="1:3">
      <c r="A4595" s="12">
        <v>27235</v>
      </c>
      <c r="B4595" s="14">
        <v>8.44</v>
      </c>
      <c r="C4595" s="14">
        <v>7.75</v>
      </c>
    </row>
    <row r="4596" spans="1:3">
      <c r="A4596" s="9">
        <v>27236</v>
      </c>
      <c r="B4596" s="13">
        <v>8.6999999999999993</v>
      </c>
      <c r="C4596" s="13">
        <v>7.79</v>
      </c>
    </row>
    <row r="4597" spans="1:3">
      <c r="A4597" s="12">
        <v>27237</v>
      </c>
      <c r="B4597" s="14">
        <v>8.6999999999999993</v>
      </c>
      <c r="C4597" s="14">
        <v>7.79</v>
      </c>
    </row>
    <row r="4598" spans="1:3">
      <c r="A4598" s="9">
        <v>27238</v>
      </c>
      <c r="B4598" s="13">
        <v>8.6999999999999993</v>
      </c>
      <c r="C4598" s="13">
        <v>7.79</v>
      </c>
    </row>
    <row r="4599" spans="1:3">
      <c r="A4599" s="12">
        <v>27239</v>
      </c>
      <c r="B4599" s="14">
        <v>8.77</v>
      </c>
      <c r="C4599" s="14">
        <v>7.85</v>
      </c>
    </row>
    <row r="4600" spans="1:3">
      <c r="A4600" s="9">
        <v>27240</v>
      </c>
      <c r="B4600" s="13">
        <v>9.0299999999999994</v>
      </c>
      <c r="C4600" s="13">
        <v>7.89</v>
      </c>
    </row>
    <row r="4601" spans="1:3">
      <c r="A4601" s="12">
        <v>27241</v>
      </c>
      <c r="B4601" s="14">
        <v>9</v>
      </c>
      <c r="C4601" s="14">
        <v>7.89</v>
      </c>
    </row>
    <row r="4602" spans="1:3">
      <c r="A4602" s="9">
        <v>27242</v>
      </c>
      <c r="B4602" s="13">
        <v>9.1300000000000008</v>
      </c>
      <c r="C4602" s="13">
        <v>7.92</v>
      </c>
    </row>
    <row r="4603" spans="1:3">
      <c r="A4603" s="12">
        <v>27243</v>
      </c>
      <c r="B4603" s="14">
        <v>9.2100000000000009</v>
      </c>
      <c r="C4603" s="14">
        <v>7.96</v>
      </c>
    </row>
    <row r="4604" spans="1:3">
      <c r="A4604" s="9">
        <v>27244</v>
      </c>
      <c r="B4604" s="13">
        <v>9.2100000000000009</v>
      </c>
      <c r="C4604" s="13">
        <v>7.96</v>
      </c>
    </row>
    <row r="4605" spans="1:3">
      <c r="A4605" s="12">
        <v>27245</v>
      </c>
      <c r="B4605" s="14">
        <v>9.2100000000000009</v>
      </c>
      <c r="C4605" s="14">
        <v>7.96</v>
      </c>
    </row>
    <row r="4606" spans="1:3">
      <c r="A4606" s="9">
        <v>27246</v>
      </c>
      <c r="B4606" s="13">
        <v>9.09</v>
      </c>
      <c r="C4606" s="13">
        <v>7.99</v>
      </c>
    </row>
    <row r="4607" spans="1:3">
      <c r="A4607" s="12">
        <v>27247</v>
      </c>
      <c r="B4607" s="14">
        <v>8.99</v>
      </c>
      <c r="C4607" s="14">
        <v>7.97</v>
      </c>
    </row>
    <row r="4608" spans="1:3">
      <c r="A4608" s="9">
        <v>27248</v>
      </c>
      <c r="B4608" s="13">
        <v>9.09</v>
      </c>
      <c r="C4608" s="13">
        <v>7.97</v>
      </c>
    </row>
    <row r="4609" spans="1:3">
      <c r="A4609" s="12">
        <v>27249</v>
      </c>
      <c r="B4609" s="14">
        <v>9.09</v>
      </c>
      <c r="C4609" s="14">
        <v>7.97</v>
      </c>
    </row>
    <row r="4610" spans="1:3">
      <c r="A4610" s="9">
        <v>27250</v>
      </c>
      <c r="B4610" s="13">
        <v>9.16</v>
      </c>
      <c r="C4610" s="13">
        <v>8.0299999999999994</v>
      </c>
    </row>
    <row r="4611" spans="1:3">
      <c r="A4611" s="12">
        <v>27251</v>
      </c>
      <c r="B4611" s="14">
        <v>9.16</v>
      </c>
      <c r="C4611" s="14">
        <v>8.0299999999999994</v>
      </c>
    </row>
    <row r="4612" spans="1:3">
      <c r="A4612" s="9">
        <v>27252</v>
      </c>
      <c r="B4612" s="13">
        <v>9.16</v>
      </c>
      <c r="C4612" s="13">
        <v>8.0299999999999994</v>
      </c>
    </row>
    <row r="4613" spans="1:3">
      <c r="A4613" s="12">
        <v>27253</v>
      </c>
      <c r="B4613" s="14">
        <v>9.1300000000000008</v>
      </c>
      <c r="C4613" s="14">
        <v>8.0500000000000007</v>
      </c>
    </row>
    <row r="4614" spans="1:3">
      <c r="A4614" s="9">
        <v>27254</v>
      </c>
      <c r="B4614" s="13">
        <v>9.15</v>
      </c>
      <c r="C4614" s="13">
        <v>8.06</v>
      </c>
    </row>
    <row r="4615" spans="1:3">
      <c r="A4615" s="12">
        <v>27255</v>
      </c>
      <c r="B4615" s="14">
        <v>9.1300000000000008</v>
      </c>
      <c r="C4615" s="14">
        <v>8.0500000000000007</v>
      </c>
    </row>
    <row r="4616" spans="1:3">
      <c r="A4616" s="9">
        <v>27256</v>
      </c>
      <c r="B4616" s="13">
        <v>9.02</v>
      </c>
      <c r="C4616" s="13">
        <v>8.02</v>
      </c>
    </row>
    <row r="4617" spans="1:3">
      <c r="A4617" s="12">
        <v>27257</v>
      </c>
      <c r="B4617" s="14">
        <v>9.01</v>
      </c>
      <c r="C4617" s="14">
        <v>8</v>
      </c>
    </row>
    <row r="4618" spans="1:3">
      <c r="A4618" s="9">
        <v>27258</v>
      </c>
      <c r="B4618" s="13">
        <v>9.01</v>
      </c>
      <c r="C4618" s="13">
        <v>8</v>
      </c>
    </row>
    <row r="4619" spans="1:3">
      <c r="A4619" s="12">
        <v>27259</v>
      </c>
      <c r="B4619" s="14">
        <v>9.01</v>
      </c>
      <c r="C4619" s="14">
        <v>8</v>
      </c>
    </row>
    <row r="4620" spans="1:3">
      <c r="A4620" s="9">
        <v>27260</v>
      </c>
      <c r="B4620" s="13">
        <v>9.0500000000000007</v>
      </c>
      <c r="C4620" s="13">
        <v>7.98</v>
      </c>
    </row>
    <row r="4621" spans="1:3">
      <c r="A4621" s="12">
        <v>27261</v>
      </c>
      <c r="B4621" s="14">
        <v>9.2100000000000009</v>
      </c>
      <c r="C4621" s="14">
        <v>7.99</v>
      </c>
    </row>
    <row r="4622" spans="1:3">
      <c r="A4622" s="9">
        <v>27262</v>
      </c>
      <c r="B4622" s="13">
        <v>9.42</v>
      </c>
      <c r="C4622" s="13">
        <v>8.0500000000000007</v>
      </c>
    </row>
    <row r="4623" spans="1:3">
      <c r="A4623" s="12">
        <v>27263</v>
      </c>
      <c r="B4623" s="14">
        <v>9.93</v>
      </c>
      <c r="C4623" s="14">
        <v>8.09</v>
      </c>
    </row>
    <row r="4624" spans="1:3">
      <c r="A4624" s="9">
        <v>27264</v>
      </c>
      <c r="B4624" s="13">
        <v>10.029999999999999</v>
      </c>
      <c r="C4624" s="13">
        <v>8.15</v>
      </c>
    </row>
    <row r="4625" spans="1:3">
      <c r="A4625" s="12">
        <v>27265</v>
      </c>
      <c r="B4625" s="14">
        <v>10.029999999999999</v>
      </c>
      <c r="C4625" s="14">
        <v>8.15</v>
      </c>
    </row>
    <row r="4626" spans="1:3">
      <c r="A4626" s="9">
        <v>27266</v>
      </c>
      <c r="B4626" s="13">
        <v>10.029999999999999</v>
      </c>
      <c r="C4626" s="13">
        <v>8.15</v>
      </c>
    </row>
    <row r="4627" spans="1:3">
      <c r="A4627" s="12">
        <v>27267</v>
      </c>
      <c r="B4627" s="14">
        <v>10</v>
      </c>
      <c r="C4627" s="14">
        <v>8.16</v>
      </c>
    </row>
    <row r="4628" spans="1:3">
      <c r="A4628" s="9">
        <v>27268</v>
      </c>
      <c r="B4628" s="13">
        <v>9.82</v>
      </c>
      <c r="C4628" s="13">
        <v>8.15</v>
      </c>
    </row>
    <row r="4629" spans="1:3">
      <c r="A4629" s="12">
        <v>27269</v>
      </c>
      <c r="B4629" s="14">
        <v>9.82</v>
      </c>
      <c r="C4629" s="14">
        <v>8.15</v>
      </c>
    </row>
    <row r="4630" spans="1:3">
      <c r="A4630" s="9">
        <v>27270</v>
      </c>
      <c r="B4630" s="13">
        <v>9.77</v>
      </c>
      <c r="C4630" s="13">
        <v>8.15</v>
      </c>
    </row>
    <row r="4631" spans="1:3">
      <c r="A4631" s="12">
        <v>27271</v>
      </c>
      <c r="B4631" s="14">
        <v>9.73</v>
      </c>
      <c r="C4631" s="14">
        <v>8.11</v>
      </c>
    </row>
    <row r="4632" spans="1:3">
      <c r="A4632" s="9">
        <v>27272</v>
      </c>
      <c r="B4632" s="13">
        <v>9.73</v>
      </c>
      <c r="C4632" s="13">
        <v>8.11</v>
      </c>
    </row>
    <row r="4633" spans="1:3">
      <c r="A4633" s="12">
        <v>27273</v>
      </c>
      <c r="B4633" s="14">
        <v>9.73</v>
      </c>
      <c r="C4633" s="14">
        <v>8.11</v>
      </c>
    </row>
    <row r="4634" spans="1:3">
      <c r="A4634" s="9">
        <v>27274</v>
      </c>
      <c r="B4634" s="13">
        <v>9.73</v>
      </c>
      <c r="C4634" s="13">
        <v>8.11</v>
      </c>
    </row>
    <row r="4635" spans="1:3">
      <c r="A4635" s="12">
        <v>27275</v>
      </c>
      <c r="B4635" s="14">
        <v>9.73</v>
      </c>
      <c r="C4635" s="14">
        <v>8.11</v>
      </c>
    </row>
    <row r="4636" spans="1:3">
      <c r="A4636" s="9">
        <v>27276</v>
      </c>
      <c r="B4636" s="13">
        <v>9.7100000000000009</v>
      </c>
      <c r="C4636" s="13">
        <v>8.1199999999999992</v>
      </c>
    </row>
    <row r="4637" spans="1:3">
      <c r="A4637" s="12">
        <v>27277</v>
      </c>
      <c r="B4637" s="14">
        <v>9.5399999999999991</v>
      </c>
      <c r="C4637" s="14">
        <v>8.1</v>
      </c>
    </row>
    <row r="4638" spans="1:3">
      <c r="A4638" s="9">
        <v>27278</v>
      </c>
      <c r="B4638" s="13">
        <v>9.3699999999999992</v>
      </c>
      <c r="C4638" s="13">
        <v>8.09</v>
      </c>
    </row>
    <row r="4639" spans="1:3">
      <c r="A4639" s="12">
        <v>27279</v>
      </c>
      <c r="B4639" s="14">
        <v>9.3699999999999992</v>
      </c>
      <c r="C4639" s="14">
        <v>8.09</v>
      </c>
    </row>
    <row r="4640" spans="1:3">
      <c r="A4640" s="9">
        <v>27280</v>
      </c>
      <c r="B4640" s="13">
        <v>9.3699999999999992</v>
      </c>
      <c r="C4640" s="13">
        <v>8.09</v>
      </c>
    </row>
    <row r="4641" spans="1:3">
      <c r="A4641" s="12">
        <v>27281</v>
      </c>
      <c r="B4641" s="14">
        <v>9.0399999999999991</v>
      </c>
      <c r="C4641" s="14">
        <v>8.02</v>
      </c>
    </row>
    <row r="4642" spans="1:3">
      <c r="A4642" s="9">
        <v>27282</v>
      </c>
      <c r="B4642" s="13">
        <v>9.1300000000000008</v>
      </c>
      <c r="C4642" s="13">
        <v>8.0399999999999991</v>
      </c>
    </row>
    <row r="4643" spans="1:3">
      <c r="A4643" s="12">
        <v>27283</v>
      </c>
      <c r="B4643" s="14">
        <v>8.98</v>
      </c>
      <c r="C4643" s="14">
        <v>8.0500000000000007</v>
      </c>
    </row>
    <row r="4644" spans="1:3">
      <c r="A4644" s="9">
        <v>27284</v>
      </c>
      <c r="B4644" s="13">
        <v>9.2100000000000009</v>
      </c>
      <c r="C4644" s="13">
        <v>8.1300000000000008</v>
      </c>
    </row>
    <row r="4645" spans="1:3">
      <c r="A4645" s="12">
        <v>27285</v>
      </c>
      <c r="B4645" s="14">
        <v>9.09</v>
      </c>
      <c r="C4645" s="14">
        <v>8.1300000000000008</v>
      </c>
    </row>
    <row r="4646" spans="1:3">
      <c r="A4646" s="9">
        <v>27286</v>
      </c>
      <c r="B4646" s="13">
        <v>9.09</v>
      </c>
      <c r="C4646" s="13">
        <v>8.1300000000000008</v>
      </c>
    </row>
    <row r="4647" spans="1:3">
      <c r="A4647" s="12">
        <v>27287</v>
      </c>
      <c r="B4647" s="14">
        <v>9.09</v>
      </c>
      <c r="C4647" s="14">
        <v>8.1300000000000008</v>
      </c>
    </row>
    <row r="4648" spans="1:3">
      <c r="A4648" s="9">
        <v>27288</v>
      </c>
      <c r="B4648" s="13">
        <v>8.66</v>
      </c>
      <c r="C4648" s="13">
        <v>8.1</v>
      </c>
    </row>
    <row r="4649" spans="1:3">
      <c r="A4649" s="12">
        <v>27289</v>
      </c>
      <c r="B4649" s="14">
        <v>8.77</v>
      </c>
      <c r="C4649" s="14">
        <v>8.09</v>
      </c>
    </row>
    <row r="4650" spans="1:3">
      <c r="A4650" s="9">
        <v>27290</v>
      </c>
      <c r="B4650" s="13">
        <v>8.7799999999999994</v>
      </c>
      <c r="C4650" s="13">
        <v>8.08</v>
      </c>
    </row>
    <row r="4651" spans="1:3">
      <c r="A4651" s="12">
        <v>27291</v>
      </c>
      <c r="B4651" s="14">
        <v>8.6999999999999993</v>
      </c>
      <c r="C4651" s="14">
        <v>8.0399999999999991</v>
      </c>
    </row>
    <row r="4652" spans="1:3">
      <c r="A4652" s="9">
        <v>27292</v>
      </c>
      <c r="B4652" s="13">
        <v>8.51</v>
      </c>
      <c r="C4652" s="13">
        <v>8.02</v>
      </c>
    </row>
    <row r="4653" spans="1:3">
      <c r="A4653" s="12">
        <v>27293</v>
      </c>
      <c r="B4653" s="14">
        <v>8.51</v>
      </c>
      <c r="C4653" s="14">
        <v>8.02</v>
      </c>
    </row>
    <row r="4654" spans="1:3">
      <c r="A4654" s="9">
        <v>27294</v>
      </c>
      <c r="B4654" s="13">
        <v>8.51</v>
      </c>
      <c r="C4654" s="13">
        <v>8.02</v>
      </c>
    </row>
    <row r="4655" spans="1:3">
      <c r="A4655" s="12">
        <v>27295</v>
      </c>
      <c r="B4655" s="14">
        <v>8.48</v>
      </c>
      <c r="C4655" s="14">
        <v>7.91</v>
      </c>
    </row>
    <row r="4656" spans="1:3">
      <c r="A4656" s="9">
        <v>27296</v>
      </c>
      <c r="B4656" s="13">
        <v>8.49</v>
      </c>
      <c r="C4656" s="13">
        <v>7.9399999999999995</v>
      </c>
    </row>
    <row r="4657" spans="1:3">
      <c r="A4657" s="12">
        <v>27297</v>
      </c>
      <c r="B4657" s="14">
        <v>8.4700000000000006</v>
      </c>
      <c r="C4657" s="14">
        <v>7.9399999999999995</v>
      </c>
    </row>
    <row r="4658" spans="1:3">
      <c r="A4658" s="9">
        <v>27298</v>
      </c>
      <c r="B4658" s="13">
        <v>8.4</v>
      </c>
      <c r="C4658" s="13">
        <v>7.96</v>
      </c>
    </row>
    <row r="4659" spans="1:3">
      <c r="A4659" s="12">
        <v>27299</v>
      </c>
      <c r="B4659" s="14">
        <v>8.2200000000000006</v>
      </c>
      <c r="C4659" s="14">
        <v>7.9399999999999995</v>
      </c>
    </row>
    <row r="4660" spans="1:3">
      <c r="A4660" s="9">
        <v>27300</v>
      </c>
      <c r="B4660" s="13">
        <v>8.2200000000000006</v>
      </c>
      <c r="C4660" s="13">
        <v>7.9399999999999995</v>
      </c>
    </row>
    <row r="4661" spans="1:3">
      <c r="A4661" s="12">
        <v>27301</v>
      </c>
      <c r="B4661" s="14">
        <v>8.2200000000000006</v>
      </c>
      <c r="C4661" s="14">
        <v>7.9399999999999995</v>
      </c>
    </row>
    <row r="4662" spans="1:3">
      <c r="A4662" s="9">
        <v>27302</v>
      </c>
      <c r="B4662" s="13">
        <v>8.2100000000000009</v>
      </c>
      <c r="C4662" s="13">
        <v>7.9399999999999995</v>
      </c>
    </row>
    <row r="4663" spans="1:3">
      <c r="A4663" s="12">
        <v>27303</v>
      </c>
      <c r="B4663" s="14">
        <v>8.32</v>
      </c>
      <c r="C4663" s="14">
        <v>7.97</v>
      </c>
    </row>
    <row r="4664" spans="1:3">
      <c r="A4664" s="9">
        <v>27304</v>
      </c>
      <c r="B4664" s="13">
        <v>8.39</v>
      </c>
      <c r="C4664" s="13">
        <v>7.98</v>
      </c>
    </row>
    <row r="4665" spans="1:3">
      <c r="A4665" s="12">
        <v>27305</v>
      </c>
      <c r="B4665" s="14">
        <v>8.42</v>
      </c>
      <c r="C4665" s="14">
        <v>8.0399999999999991</v>
      </c>
    </row>
    <row r="4666" spans="1:3">
      <c r="A4666" s="9">
        <v>27306</v>
      </c>
      <c r="B4666" s="13">
        <v>8.2100000000000009</v>
      </c>
      <c r="C4666" s="13">
        <v>8.02</v>
      </c>
    </row>
    <row r="4667" spans="1:3">
      <c r="A4667" s="12">
        <v>27307</v>
      </c>
      <c r="B4667" s="14">
        <v>8.2100000000000009</v>
      </c>
      <c r="C4667" s="14">
        <v>8.02</v>
      </c>
    </row>
    <row r="4668" spans="1:3">
      <c r="A4668" s="9">
        <v>27308</v>
      </c>
      <c r="B4668" s="13">
        <v>8.2100000000000009</v>
      </c>
      <c r="C4668" s="13">
        <v>8.02</v>
      </c>
    </row>
    <row r="4669" spans="1:3">
      <c r="A4669" s="12">
        <v>27309</v>
      </c>
      <c r="B4669" s="14">
        <v>7.79</v>
      </c>
      <c r="C4669" s="14">
        <v>8.01</v>
      </c>
    </row>
    <row r="4670" spans="1:3">
      <c r="A4670" s="9">
        <v>27310</v>
      </c>
      <c r="B4670" s="13">
        <v>7.8100000000000005</v>
      </c>
      <c r="C4670" s="13">
        <v>7.95</v>
      </c>
    </row>
    <row r="4671" spans="1:3">
      <c r="A4671" s="12">
        <v>27311</v>
      </c>
      <c r="B4671" s="14">
        <v>8.01</v>
      </c>
      <c r="C4671" s="14">
        <v>7.95</v>
      </c>
    </row>
    <row r="4672" spans="1:3">
      <c r="A4672" s="9">
        <v>27312</v>
      </c>
      <c r="B4672" s="13">
        <v>8.1300000000000008</v>
      </c>
      <c r="C4672" s="13">
        <v>7.93</v>
      </c>
    </row>
    <row r="4673" spans="1:3">
      <c r="A4673" s="12">
        <v>27313</v>
      </c>
      <c r="B4673" s="14">
        <v>8.09</v>
      </c>
      <c r="C4673" s="14">
        <v>7.88</v>
      </c>
    </row>
    <row r="4674" spans="1:3">
      <c r="A4674" s="9">
        <v>27314</v>
      </c>
      <c r="B4674" s="13">
        <v>8.09</v>
      </c>
      <c r="C4674" s="13">
        <v>7.88</v>
      </c>
    </row>
    <row r="4675" spans="1:3">
      <c r="A4675" s="12">
        <v>27315</v>
      </c>
      <c r="B4675" s="14">
        <v>8.09</v>
      </c>
      <c r="C4675" s="14">
        <v>7.88</v>
      </c>
    </row>
    <row r="4676" spans="1:3">
      <c r="A4676" s="9">
        <v>27316</v>
      </c>
      <c r="B4676" s="13">
        <v>8.09</v>
      </c>
      <c r="C4676" s="13">
        <v>7.88</v>
      </c>
    </row>
    <row r="4677" spans="1:3">
      <c r="A4677" s="12">
        <v>27317</v>
      </c>
      <c r="B4677" s="14">
        <v>8.08</v>
      </c>
      <c r="C4677" s="14">
        <v>7.87</v>
      </c>
    </row>
    <row r="4678" spans="1:3">
      <c r="A4678" s="9">
        <v>27318</v>
      </c>
      <c r="B4678" s="13">
        <v>8.19</v>
      </c>
      <c r="C4678" s="13">
        <v>7.87</v>
      </c>
    </row>
    <row r="4679" spans="1:3">
      <c r="A4679" s="12">
        <v>27319</v>
      </c>
      <c r="B4679" s="14">
        <v>8.16</v>
      </c>
      <c r="C4679" s="14">
        <v>7.88</v>
      </c>
    </row>
    <row r="4680" spans="1:3">
      <c r="A4680" s="9">
        <v>27320</v>
      </c>
      <c r="B4680" s="13">
        <v>7.93</v>
      </c>
      <c r="C4680" s="13">
        <v>7.86</v>
      </c>
    </row>
    <row r="4681" spans="1:3">
      <c r="A4681" s="12">
        <v>27321</v>
      </c>
      <c r="B4681" s="14">
        <v>7.93</v>
      </c>
      <c r="C4681" s="14">
        <v>7.86</v>
      </c>
    </row>
    <row r="4682" spans="1:3">
      <c r="A4682" s="9">
        <v>27322</v>
      </c>
      <c r="B4682" s="13">
        <v>7.93</v>
      </c>
      <c r="C4682" s="13">
        <v>7.86</v>
      </c>
    </row>
    <row r="4683" spans="1:3">
      <c r="A4683" s="12">
        <v>27323</v>
      </c>
      <c r="B4683" s="14">
        <v>7.83</v>
      </c>
      <c r="C4683" s="14">
        <v>7.8100000000000005</v>
      </c>
    </row>
    <row r="4684" spans="1:3">
      <c r="A4684" s="9">
        <v>27324</v>
      </c>
      <c r="B4684" s="13">
        <v>7.84</v>
      </c>
      <c r="C4684" s="13">
        <v>7.8100000000000005</v>
      </c>
    </row>
    <row r="4685" spans="1:3">
      <c r="A4685" s="12">
        <v>27325</v>
      </c>
      <c r="B4685" s="14">
        <v>7.88</v>
      </c>
      <c r="C4685" s="14">
        <v>7.85</v>
      </c>
    </row>
    <row r="4686" spans="1:3">
      <c r="A4686" s="9">
        <v>27326</v>
      </c>
      <c r="B4686" s="13">
        <v>7.93</v>
      </c>
      <c r="C4686" s="13">
        <v>7.87</v>
      </c>
    </row>
    <row r="4687" spans="1:3">
      <c r="A4687" s="12">
        <v>27327</v>
      </c>
      <c r="B4687" s="14">
        <v>7.96</v>
      </c>
      <c r="C4687" s="14">
        <v>7.86</v>
      </c>
    </row>
    <row r="4688" spans="1:3">
      <c r="A4688" s="9">
        <v>27328</v>
      </c>
      <c r="B4688" s="13">
        <v>7.96</v>
      </c>
      <c r="C4688" s="13">
        <v>7.86</v>
      </c>
    </row>
    <row r="4689" spans="1:3">
      <c r="A4689" s="12">
        <v>27329</v>
      </c>
      <c r="B4689" s="14">
        <v>7.96</v>
      </c>
      <c r="C4689" s="14">
        <v>7.86</v>
      </c>
    </row>
    <row r="4690" spans="1:3">
      <c r="A4690" s="9">
        <v>27330</v>
      </c>
      <c r="B4690" s="13">
        <v>8.11</v>
      </c>
      <c r="C4690" s="13">
        <v>7.88</v>
      </c>
    </row>
    <row r="4691" spans="1:3">
      <c r="A4691" s="12">
        <v>27331</v>
      </c>
      <c r="B4691" s="14">
        <v>8.01</v>
      </c>
      <c r="C4691" s="14">
        <v>7.84</v>
      </c>
    </row>
    <row r="4692" spans="1:3">
      <c r="A4692" s="9">
        <v>27332</v>
      </c>
      <c r="B4692" s="13">
        <v>7.99</v>
      </c>
      <c r="C4692" s="13">
        <v>7.8100000000000005</v>
      </c>
    </row>
    <row r="4693" spans="1:3">
      <c r="A4693" s="12">
        <v>27333</v>
      </c>
      <c r="B4693" s="14">
        <v>7.93</v>
      </c>
      <c r="C4693" s="14">
        <v>7.79</v>
      </c>
    </row>
    <row r="4694" spans="1:3">
      <c r="A4694" s="9">
        <v>27334</v>
      </c>
      <c r="B4694" s="13">
        <v>7.96</v>
      </c>
      <c r="C4694" s="13">
        <v>7.8</v>
      </c>
    </row>
    <row r="4695" spans="1:3">
      <c r="A4695" s="12">
        <v>27335</v>
      </c>
      <c r="B4695" s="14">
        <v>7.96</v>
      </c>
      <c r="C4695" s="14">
        <v>7.8</v>
      </c>
    </row>
    <row r="4696" spans="1:3">
      <c r="A4696" s="9">
        <v>27336</v>
      </c>
      <c r="B4696" s="13">
        <v>7.96</v>
      </c>
      <c r="C4696" s="13">
        <v>7.8</v>
      </c>
    </row>
    <row r="4697" spans="1:3">
      <c r="A4697" s="12">
        <v>27337</v>
      </c>
      <c r="B4697" s="14">
        <v>7.93</v>
      </c>
      <c r="C4697" s="14">
        <v>7.8</v>
      </c>
    </row>
    <row r="4698" spans="1:3">
      <c r="A4698" s="9">
        <v>27338</v>
      </c>
      <c r="B4698" s="13">
        <v>7.93</v>
      </c>
      <c r="C4698" s="13">
        <v>7.8</v>
      </c>
    </row>
    <row r="4699" spans="1:3">
      <c r="A4699" s="12">
        <v>27339</v>
      </c>
      <c r="B4699" s="14">
        <v>7.78</v>
      </c>
      <c r="C4699" s="14">
        <v>7.76</v>
      </c>
    </row>
    <row r="4700" spans="1:3">
      <c r="A4700" s="9">
        <v>27340</v>
      </c>
      <c r="B4700" s="13">
        <v>7.74</v>
      </c>
      <c r="C4700" s="13">
        <v>7.74</v>
      </c>
    </row>
    <row r="4701" spans="1:3">
      <c r="A4701" s="12">
        <v>27341</v>
      </c>
      <c r="B4701" s="14">
        <v>7.75</v>
      </c>
      <c r="C4701" s="14">
        <v>7.72</v>
      </c>
    </row>
    <row r="4702" spans="1:3">
      <c r="A4702" s="9">
        <v>27342</v>
      </c>
      <c r="B4702" s="13">
        <v>7.75</v>
      </c>
      <c r="C4702" s="13">
        <v>7.72</v>
      </c>
    </row>
    <row r="4703" spans="1:3">
      <c r="A4703" s="12">
        <v>27343</v>
      </c>
      <c r="B4703" s="14">
        <v>7.75</v>
      </c>
      <c r="C4703" s="14">
        <v>7.72</v>
      </c>
    </row>
    <row r="4704" spans="1:3">
      <c r="A4704" s="9">
        <v>27344</v>
      </c>
      <c r="B4704" s="13">
        <v>7.75</v>
      </c>
      <c r="C4704" s="13">
        <v>7.72</v>
      </c>
    </row>
    <row r="4705" spans="1:3">
      <c r="A4705" s="12">
        <v>27345</v>
      </c>
      <c r="B4705" s="14">
        <v>7.6899999999999995</v>
      </c>
      <c r="C4705" s="14">
        <v>7.78</v>
      </c>
    </row>
    <row r="4706" spans="1:3">
      <c r="A4706" s="9">
        <v>27346</v>
      </c>
      <c r="B4706" s="13">
        <v>7.66</v>
      </c>
      <c r="C4706" s="13">
        <v>7.75</v>
      </c>
    </row>
    <row r="4707" spans="1:3">
      <c r="A4707" s="12">
        <v>27347</v>
      </c>
      <c r="B4707" s="14">
        <v>7.51</v>
      </c>
      <c r="C4707" s="14">
        <v>7.72</v>
      </c>
    </row>
    <row r="4708" spans="1:3">
      <c r="A4708" s="9">
        <v>27348</v>
      </c>
      <c r="B4708" s="13">
        <v>7.48</v>
      </c>
      <c r="C4708" s="13">
        <v>7.61</v>
      </c>
    </row>
    <row r="4709" spans="1:3">
      <c r="A4709" s="12">
        <v>27349</v>
      </c>
      <c r="B4709" s="14">
        <v>7.48</v>
      </c>
      <c r="C4709" s="14">
        <v>7.61</v>
      </c>
    </row>
    <row r="4710" spans="1:3">
      <c r="A4710" s="9">
        <v>27350</v>
      </c>
      <c r="B4710" s="13">
        <v>7.48</v>
      </c>
      <c r="C4710" s="13">
        <v>7.61</v>
      </c>
    </row>
    <row r="4711" spans="1:3">
      <c r="A4711" s="12">
        <v>27351</v>
      </c>
      <c r="B4711" s="14">
        <v>7.5600000000000005</v>
      </c>
      <c r="C4711" s="14">
        <v>7.63</v>
      </c>
    </row>
    <row r="4712" spans="1:3">
      <c r="A4712" s="9">
        <v>27352</v>
      </c>
      <c r="B4712" s="13">
        <v>7.57</v>
      </c>
      <c r="C4712" s="13">
        <v>7.63</v>
      </c>
    </row>
    <row r="4713" spans="1:3">
      <c r="A4713" s="12">
        <v>27353</v>
      </c>
      <c r="B4713" s="14">
        <v>7.53</v>
      </c>
      <c r="C4713" s="14">
        <v>7.59</v>
      </c>
    </row>
    <row r="4714" spans="1:3">
      <c r="A4714" s="9">
        <v>27354</v>
      </c>
      <c r="B4714" s="13">
        <v>7.57</v>
      </c>
      <c r="C4714" s="13">
        <v>7.6</v>
      </c>
    </row>
    <row r="4715" spans="1:3">
      <c r="A4715" s="12">
        <v>27355</v>
      </c>
      <c r="B4715" s="14">
        <v>7.54</v>
      </c>
      <c r="C4715" s="14">
        <v>7.6</v>
      </c>
    </row>
    <row r="4716" spans="1:3">
      <c r="A4716" s="9">
        <v>27356</v>
      </c>
      <c r="B4716" s="13">
        <v>7.54</v>
      </c>
      <c r="C4716" s="13">
        <v>7.6</v>
      </c>
    </row>
    <row r="4717" spans="1:3">
      <c r="A4717" s="12">
        <v>27357</v>
      </c>
      <c r="B4717" s="14">
        <v>7.54</v>
      </c>
      <c r="C4717" s="14">
        <v>7.6</v>
      </c>
    </row>
    <row r="4718" spans="1:3">
      <c r="A4718" s="9">
        <v>27358</v>
      </c>
      <c r="B4718" s="13">
        <v>7.5600000000000005</v>
      </c>
      <c r="C4718" s="13">
        <v>7.62</v>
      </c>
    </row>
    <row r="4719" spans="1:3">
      <c r="A4719" s="12">
        <v>27359</v>
      </c>
      <c r="B4719" s="14">
        <v>7.63</v>
      </c>
      <c r="C4719" s="14">
        <v>7.63</v>
      </c>
    </row>
    <row r="4720" spans="1:3">
      <c r="A4720" s="9">
        <v>27360</v>
      </c>
      <c r="B4720" s="13">
        <v>7.68</v>
      </c>
      <c r="C4720" s="13">
        <v>7.64</v>
      </c>
    </row>
    <row r="4721" spans="1:3">
      <c r="A4721" s="12">
        <v>27361</v>
      </c>
      <c r="B4721" s="14">
        <v>7.68</v>
      </c>
      <c r="C4721" s="14">
        <v>7.64</v>
      </c>
    </row>
    <row r="4722" spans="1:3">
      <c r="A4722" s="9">
        <v>27362</v>
      </c>
      <c r="B4722" s="13">
        <v>7.66</v>
      </c>
      <c r="C4722" s="13">
        <v>7.64</v>
      </c>
    </row>
    <row r="4723" spans="1:3">
      <c r="A4723" s="12">
        <v>27363</v>
      </c>
      <c r="B4723" s="14">
        <v>7.66</v>
      </c>
      <c r="C4723" s="14">
        <v>7.64</v>
      </c>
    </row>
    <row r="4724" spans="1:3">
      <c r="A4724" s="9">
        <v>27364</v>
      </c>
      <c r="B4724" s="13">
        <v>7.66</v>
      </c>
      <c r="C4724" s="13">
        <v>7.64</v>
      </c>
    </row>
    <row r="4725" spans="1:3">
      <c r="A4725" s="12">
        <v>27365</v>
      </c>
      <c r="B4725" s="14">
        <v>7.74</v>
      </c>
      <c r="C4725" s="14">
        <v>7.71</v>
      </c>
    </row>
    <row r="4726" spans="1:3">
      <c r="A4726" s="9">
        <v>27366</v>
      </c>
      <c r="B4726" s="13">
        <v>7.62</v>
      </c>
      <c r="C4726" s="13">
        <v>7.74</v>
      </c>
    </row>
    <row r="4727" spans="1:3">
      <c r="A4727" s="12">
        <v>27367</v>
      </c>
      <c r="B4727" s="14">
        <v>7.49</v>
      </c>
      <c r="C4727" s="14">
        <v>7.68</v>
      </c>
    </row>
    <row r="4728" spans="1:3">
      <c r="A4728" s="9">
        <v>27368</v>
      </c>
      <c r="B4728" s="13">
        <v>7.49</v>
      </c>
      <c r="C4728" s="13">
        <v>7.64</v>
      </c>
    </row>
    <row r="4729" spans="1:3">
      <c r="A4729" s="12">
        <v>27369</v>
      </c>
      <c r="B4729" s="14">
        <v>7.41</v>
      </c>
      <c r="C4729" s="14">
        <v>7.59</v>
      </c>
    </row>
    <row r="4730" spans="1:3">
      <c r="A4730" s="9">
        <v>27370</v>
      </c>
      <c r="B4730" s="13">
        <v>7.41</v>
      </c>
      <c r="C4730" s="13">
        <v>7.59</v>
      </c>
    </row>
    <row r="4731" spans="1:3">
      <c r="A4731" s="12">
        <v>27371</v>
      </c>
      <c r="B4731" s="14">
        <v>7.41</v>
      </c>
      <c r="C4731" s="14">
        <v>7.59</v>
      </c>
    </row>
    <row r="4732" spans="1:3">
      <c r="A4732" s="9">
        <v>27372</v>
      </c>
      <c r="B4732" s="13">
        <v>7.24</v>
      </c>
      <c r="C4732" s="13">
        <v>7.4</v>
      </c>
    </row>
    <row r="4733" spans="1:3">
      <c r="A4733" s="12">
        <v>27373</v>
      </c>
      <c r="B4733" s="14">
        <v>7.31</v>
      </c>
      <c r="C4733" s="14">
        <v>7.42</v>
      </c>
    </row>
    <row r="4734" spans="1:3">
      <c r="A4734" s="9">
        <v>27374</v>
      </c>
      <c r="B4734" s="13">
        <v>7.21</v>
      </c>
      <c r="C4734" s="13">
        <v>7.38</v>
      </c>
    </row>
    <row r="4735" spans="1:3">
      <c r="A4735" s="12">
        <v>27375</v>
      </c>
      <c r="B4735" s="14">
        <v>7.24</v>
      </c>
      <c r="C4735" s="14">
        <v>7.39</v>
      </c>
    </row>
    <row r="4736" spans="1:3">
      <c r="A4736" s="9">
        <v>27376</v>
      </c>
      <c r="B4736" s="13">
        <v>7.18</v>
      </c>
      <c r="C4736" s="13">
        <v>7.38</v>
      </c>
    </row>
    <row r="4737" spans="1:3">
      <c r="A4737" s="12">
        <v>27377</v>
      </c>
      <c r="B4737" s="14">
        <v>7.18</v>
      </c>
      <c r="C4737" s="14">
        <v>7.38</v>
      </c>
    </row>
    <row r="4738" spans="1:3">
      <c r="A4738" s="9">
        <v>27378</v>
      </c>
      <c r="B4738" s="13">
        <v>7.18</v>
      </c>
      <c r="C4738" s="13">
        <v>7.38</v>
      </c>
    </row>
    <row r="4739" spans="1:3">
      <c r="A4739" s="12">
        <v>27379</v>
      </c>
      <c r="B4739" s="14">
        <v>7.08</v>
      </c>
      <c r="C4739" s="14">
        <v>7.34</v>
      </c>
    </row>
    <row r="4740" spans="1:3">
      <c r="A4740" s="9">
        <v>27380</v>
      </c>
      <c r="B4740" s="13">
        <v>7.02</v>
      </c>
      <c r="C4740" s="13">
        <v>7.28</v>
      </c>
    </row>
    <row r="4741" spans="1:3">
      <c r="A4741" s="12">
        <v>27381</v>
      </c>
      <c r="B4741" s="14">
        <v>7.09</v>
      </c>
      <c r="C4741" s="14">
        <v>7.25</v>
      </c>
    </row>
    <row r="4742" spans="1:3">
      <c r="A4742" s="9">
        <v>27382</v>
      </c>
      <c r="B4742" s="13">
        <v>7.14</v>
      </c>
      <c r="C4742" s="13">
        <v>7.25</v>
      </c>
    </row>
    <row r="4743" spans="1:3">
      <c r="A4743" s="12">
        <v>27383</v>
      </c>
      <c r="B4743" s="14">
        <v>7.15</v>
      </c>
      <c r="C4743" s="14">
        <v>7.27</v>
      </c>
    </row>
    <row r="4744" spans="1:3">
      <c r="A4744" s="9">
        <v>27384</v>
      </c>
      <c r="B4744" s="13">
        <v>7.15</v>
      </c>
      <c r="C4744" s="13">
        <v>7.27</v>
      </c>
    </row>
    <row r="4745" spans="1:3">
      <c r="A4745" s="12">
        <v>27385</v>
      </c>
      <c r="B4745" s="14">
        <v>7.15</v>
      </c>
      <c r="C4745" s="14">
        <v>7.27</v>
      </c>
    </row>
    <row r="4746" spans="1:3">
      <c r="A4746" s="9">
        <v>27386</v>
      </c>
      <c r="B4746" s="13">
        <v>7.31</v>
      </c>
      <c r="C4746" s="13">
        <v>7.41</v>
      </c>
    </row>
    <row r="4747" spans="1:3">
      <c r="A4747" s="12">
        <v>27387</v>
      </c>
      <c r="B4747" s="14">
        <v>7.36</v>
      </c>
      <c r="C4747" s="14">
        <v>7.43</v>
      </c>
    </row>
    <row r="4748" spans="1:3">
      <c r="A4748" s="9">
        <v>27388</v>
      </c>
      <c r="B4748" s="13">
        <v>7.36</v>
      </c>
      <c r="C4748" s="13">
        <v>7.43</v>
      </c>
    </row>
    <row r="4749" spans="1:3">
      <c r="A4749" s="12">
        <v>27389</v>
      </c>
      <c r="B4749" s="14">
        <v>7.31</v>
      </c>
      <c r="C4749" s="14">
        <v>7.37</v>
      </c>
    </row>
    <row r="4750" spans="1:3">
      <c r="A4750" s="9">
        <v>27390</v>
      </c>
      <c r="B4750" s="13">
        <v>7.34</v>
      </c>
      <c r="C4750" s="13">
        <v>7.39</v>
      </c>
    </row>
    <row r="4751" spans="1:3">
      <c r="A4751" s="12">
        <v>27391</v>
      </c>
      <c r="B4751" s="14">
        <v>7.34</v>
      </c>
      <c r="C4751" s="14">
        <v>7.39</v>
      </c>
    </row>
    <row r="4752" spans="1:3">
      <c r="A4752" s="9">
        <v>27392</v>
      </c>
      <c r="B4752" s="13">
        <v>7.34</v>
      </c>
      <c r="C4752" s="13">
        <v>7.39</v>
      </c>
    </row>
    <row r="4753" spans="1:3">
      <c r="A4753" s="12">
        <v>27393</v>
      </c>
      <c r="B4753" s="14">
        <v>7.35</v>
      </c>
      <c r="C4753" s="14">
        <v>7.39</v>
      </c>
    </row>
    <row r="4754" spans="1:3">
      <c r="A4754" s="9">
        <v>27394</v>
      </c>
      <c r="B4754" s="13">
        <v>7.35</v>
      </c>
      <c r="C4754" s="13">
        <v>7.4</v>
      </c>
    </row>
    <row r="4755" spans="1:3">
      <c r="A4755" s="12">
        <v>27395</v>
      </c>
      <c r="B4755" s="14">
        <v>7.35</v>
      </c>
      <c r="C4755" s="14">
        <v>7.4</v>
      </c>
    </row>
    <row r="4756" spans="1:3">
      <c r="A4756" s="9">
        <v>27396</v>
      </c>
      <c r="B4756" s="13">
        <v>7.27</v>
      </c>
      <c r="C4756" s="13">
        <v>7.42</v>
      </c>
    </row>
    <row r="4757" spans="1:3">
      <c r="A4757" s="12">
        <v>27397</v>
      </c>
      <c r="B4757" s="14">
        <v>7.19</v>
      </c>
      <c r="C4757" s="14">
        <v>7.43</v>
      </c>
    </row>
    <row r="4758" spans="1:3">
      <c r="A4758" s="9">
        <v>27398</v>
      </c>
      <c r="B4758" s="13">
        <v>7.19</v>
      </c>
      <c r="C4758" s="13">
        <v>7.43</v>
      </c>
    </row>
    <row r="4759" spans="1:3">
      <c r="A4759" s="12">
        <v>27399</v>
      </c>
      <c r="B4759" s="14">
        <v>7.19</v>
      </c>
      <c r="C4759" s="14">
        <v>7.43</v>
      </c>
    </row>
    <row r="4760" spans="1:3">
      <c r="A4760" s="9">
        <v>27400</v>
      </c>
      <c r="B4760" s="13">
        <v>7.1</v>
      </c>
      <c r="C4760" s="13">
        <v>7.39</v>
      </c>
    </row>
    <row r="4761" spans="1:3">
      <c r="A4761" s="12">
        <v>27401</v>
      </c>
      <c r="B4761" s="14">
        <v>7</v>
      </c>
      <c r="C4761" s="14">
        <v>7.38</v>
      </c>
    </row>
    <row r="4762" spans="1:3">
      <c r="A4762" s="9">
        <v>27402</v>
      </c>
      <c r="B4762" s="13">
        <v>6.95</v>
      </c>
      <c r="C4762" s="13">
        <v>7.39</v>
      </c>
    </row>
    <row r="4763" spans="1:3">
      <c r="A4763" s="12">
        <v>27403</v>
      </c>
      <c r="B4763" s="14">
        <v>6.97</v>
      </c>
      <c r="C4763" s="14">
        <v>7.35</v>
      </c>
    </row>
    <row r="4764" spans="1:3">
      <c r="A4764" s="9">
        <v>27404</v>
      </c>
      <c r="B4764" s="13">
        <v>7.01</v>
      </c>
      <c r="C4764" s="13">
        <v>7.37</v>
      </c>
    </row>
    <row r="4765" spans="1:3">
      <c r="A4765" s="12">
        <v>27405</v>
      </c>
      <c r="B4765" s="14">
        <v>7.01</v>
      </c>
      <c r="C4765" s="14">
        <v>7.37</v>
      </c>
    </row>
    <row r="4766" spans="1:3">
      <c r="A4766" s="9">
        <v>27406</v>
      </c>
      <c r="B4766" s="13">
        <v>7.01</v>
      </c>
      <c r="C4766" s="13">
        <v>7.37</v>
      </c>
    </row>
    <row r="4767" spans="1:3">
      <c r="A4767" s="12">
        <v>27407</v>
      </c>
      <c r="B4767" s="14">
        <v>7.07</v>
      </c>
      <c r="C4767" s="14">
        <v>7.46</v>
      </c>
    </row>
    <row r="4768" spans="1:3">
      <c r="A4768" s="9">
        <v>27408</v>
      </c>
      <c r="B4768" s="13">
        <v>6.99</v>
      </c>
      <c r="C4768" s="13">
        <v>7.49</v>
      </c>
    </row>
    <row r="4769" spans="1:3">
      <c r="A4769" s="12">
        <v>27409</v>
      </c>
      <c r="B4769" s="14">
        <v>7.08</v>
      </c>
      <c r="C4769" s="14">
        <v>7.54</v>
      </c>
    </row>
    <row r="4770" spans="1:3">
      <c r="A4770" s="9">
        <v>27410</v>
      </c>
      <c r="B4770" s="13">
        <v>7.01</v>
      </c>
      <c r="C4770" s="13">
        <v>7.54</v>
      </c>
    </row>
    <row r="4771" spans="1:3">
      <c r="A4771" s="12">
        <v>27411</v>
      </c>
      <c r="B4771" s="14">
        <v>6.97</v>
      </c>
      <c r="C4771" s="14">
        <v>7.53</v>
      </c>
    </row>
    <row r="4772" spans="1:3">
      <c r="A4772" s="9">
        <v>27412</v>
      </c>
      <c r="B4772" s="13">
        <v>6.97</v>
      </c>
      <c r="C4772" s="13">
        <v>7.53</v>
      </c>
    </row>
    <row r="4773" spans="1:3">
      <c r="A4773" s="12">
        <v>27413</v>
      </c>
      <c r="B4773" s="14">
        <v>6.97</v>
      </c>
      <c r="C4773" s="14">
        <v>7.53</v>
      </c>
    </row>
    <row r="4774" spans="1:3">
      <c r="A4774" s="9">
        <v>27414</v>
      </c>
      <c r="B4774" s="13">
        <v>6.99</v>
      </c>
      <c r="C4774" s="13">
        <v>7.59</v>
      </c>
    </row>
    <row r="4775" spans="1:3">
      <c r="A4775" s="12">
        <v>27415</v>
      </c>
      <c r="B4775" s="14">
        <v>6.8100000000000005</v>
      </c>
      <c r="C4775" s="14">
        <v>7.55</v>
      </c>
    </row>
    <row r="4776" spans="1:3">
      <c r="A4776" s="9">
        <v>27416</v>
      </c>
      <c r="B4776" s="13">
        <v>6.6899999999999995</v>
      </c>
      <c r="C4776" s="13">
        <v>7.51</v>
      </c>
    </row>
    <row r="4777" spans="1:3">
      <c r="A4777" s="12">
        <v>27417</v>
      </c>
      <c r="B4777" s="14">
        <v>6.53</v>
      </c>
      <c r="C4777" s="14">
        <v>7.57</v>
      </c>
    </row>
    <row r="4778" spans="1:3">
      <c r="A4778" s="9">
        <v>27418</v>
      </c>
      <c r="B4778" s="13">
        <v>6.5</v>
      </c>
      <c r="C4778" s="13">
        <v>7.64</v>
      </c>
    </row>
    <row r="4779" spans="1:3">
      <c r="A4779" s="12">
        <v>27419</v>
      </c>
      <c r="B4779" s="14">
        <v>6.5</v>
      </c>
      <c r="C4779" s="14">
        <v>7.64</v>
      </c>
    </row>
    <row r="4780" spans="1:3">
      <c r="A4780" s="9">
        <v>27420</v>
      </c>
      <c r="B4780" s="13">
        <v>6.5</v>
      </c>
      <c r="C4780" s="13">
        <v>7.64</v>
      </c>
    </row>
    <row r="4781" spans="1:3">
      <c r="A4781" s="12">
        <v>27421</v>
      </c>
      <c r="B4781" s="14">
        <v>6.47</v>
      </c>
      <c r="C4781" s="14">
        <v>7.61</v>
      </c>
    </row>
    <row r="4782" spans="1:3">
      <c r="A4782" s="9">
        <v>27422</v>
      </c>
      <c r="B4782" s="13">
        <v>6.45</v>
      </c>
      <c r="C4782" s="13">
        <v>7.61</v>
      </c>
    </row>
    <row r="4783" spans="1:3">
      <c r="A4783" s="12">
        <v>27423</v>
      </c>
      <c r="B4783" s="14">
        <v>6.45</v>
      </c>
      <c r="C4783" s="14">
        <v>7.59</v>
      </c>
    </row>
    <row r="4784" spans="1:3">
      <c r="A4784" s="9">
        <v>27424</v>
      </c>
      <c r="B4784" s="13">
        <v>6.45</v>
      </c>
      <c r="C4784" s="13">
        <v>7.54</v>
      </c>
    </row>
    <row r="4785" spans="1:3">
      <c r="A4785" s="12">
        <v>27425</v>
      </c>
      <c r="B4785" s="14">
        <v>6.36</v>
      </c>
      <c r="C4785" s="14">
        <v>7.53</v>
      </c>
    </row>
    <row r="4786" spans="1:3">
      <c r="A4786" s="9">
        <v>27426</v>
      </c>
      <c r="B4786" s="13">
        <v>6.36</v>
      </c>
      <c r="C4786" s="13">
        <v>7.53</v>
      </c>
    </row>
    <row r="4787" spans="1:3">
      <c r="A4787" s="12">
        <v>27427</v>
      </c>
      <c r="B4787" s="14">
        <v>6.36</v>
      </c>
      <c r="C4787" s="14">
        <v>7.53</v>
      </c>
    </row>
    <row r="4788" spans="1:3">
      <c r="A4788" s="9">
        <v>27428</v>
      </c>
      <c r="B4788" s="13">
        <v>6.08</v>
      </c>
      <c r="C4788" s="13">
        <v>7.49</v>
      </c>
    </row>
    <row r="4789" spans="1:3">
      <c r="A4789" s="12">
        <v>27429</v>
      </c>
      <c r="B4789" s="14">
        <v>6.02</v>
      </c>
      <c r="C4789" s="14">
        <v>7.47</v>
      </c>
    </row>
    <row r="4790" spans="1:3">
      <c r="A4790" s="9">
        <v>27430</v>
      </c>
      <c r="B4790" s="13">
        <v>5.64</v>
      </c>
      <c r="C4790" s="13">
        <v>7.35</v>
      </c>
    </row>
    <row r="4791" spans="1:3">
      <c r="A4791" s="12">
        <v>27431</v>
      </c>
      <c r="B4791" s="14">
        <v>5.9</v>
      </c>
      <c r="C4791" s="14">
        <v>7.43</v>
      </c>
    </row>
    <row r="4792" spans="1:3">
      <c r="A4792" s="9">
        <v>27432</v>
      </c>
      <c r="B4792" s="13">
        <v>5.99</v>
      </c>
      <c r="C4792" s="13">
        <v>7.38</v>
      </c>
    </row>
    <row r="4793" spans="1:3">
      <c r="A4793" s="12">
        <v>27433</v>
      </c>
      <c r="B4793" s="14">
        <v>5.99</v>
      </c>
      <c r="C4793" s="14">
        <v>7.38</v>
      </c>
    </row>
    <row r="4794" spans="1:3">
      <c r="A4794" s="9">
        <v>27434</v>
      </c>
      <c r="B4794" s="13">
        <v>5.99</v>
      </c>
      <c r="C4794" s="13">
        <v>7.38</v>
      </c>
    </row>
    <row r="4795" spans="1:3">
      <c r="A4795" s="12">
        <v>27435</v>
      </c>
      <c r="B4795" s="14">
        <v>6.17</v>
      </c>
      <c r="C4795" s="14">
        <v>7.45</v>
      </c>
    </row>
    <row r="4796" spans="1:3">
      <c r="A4796" s="9">
        <v>27436</v>
      </c>
      <c r="B4796" s="13">
        <v>6.1</v>
      </c>
      <c r="C4796" s="13">
        <v>7.42</v>
      </c>
    </row>
    <row r="4797" spans="1:3">
      <c r="A4797" s="12">
        <v>27437</v>
      </c>
      <c r="B4797" s="14">
        <v>6.1</v>
      </c>
      <c r="C4797" s="14">
        <v>7.42</v>
      </c>
    </row>
    <row r="4798" spans="1:3">
      <c r="A4798" s="9">
        <v>27438</v>
      </c>
      <c r="B4798" s="13">
        <v>6.07</v>
      </c>
      <c r="C4798" s="13">
        <v>7.44</v>
      </c>
    </row>
    <row r="4799" spans="1:3">
      <c r="A4799" s="12">
        <v>27439</v>
      </c>
      <c r="B4799" s="14">
        <v>5.9399999999999995</v>
      </c>
      <c r="C4799" s="14">
        <v>7.35</v>
      </c>
    </row>
    <row r="4800" spans="1:3">
      <c r="A4800" s="9">
        <v>27440</v>
      </c>
      <c r="B4800" s="13">
        <v>5.9399999999999995</v>
      </c>
      <c r="C4800" s="13">
        <v>7.35</v>
      </c>
    </row>
    <row r="4801" spans="1:3">
      <c r="A4801" s="12">
        <v>27441</v>
      </c>
      <c r="B4801" s="14">
        <v>5.9399999999999995</v>
      </c>
      <c r="C4801" s="14">
        <v>7.35</v>
      </c>
    </row>
    <row r="4802" spans="1:3">
      <c r="A4802" s="9">
        <v>27442</v>
      </c>
      <c r="B4802" s="13">
        <v>5.9399999999999995</v>
      </c>
      <c r="C4802" s="13">
        <v>7.35</v>
      </c>
    </row>
    <row r="4803" spans="1:3">
      <c r="A4803" s="12">
        <v>27443</v>
      </c>
      <c r="B4803" s="14">
        <v>5.82</v>
      </c>
      <c r="C4803" s="14">
        <v>7.28</v>
      </c>
    </row>
    <row r="4804" spans="1:3">
      <c r="A4804" s="9">
        <v>27444</v>
      </c>
      <c r="B4804" s="13">
        <v>5.8100000000000005</v>
      </c>
      <c r="C4804" s="13">
        <v>7.26</v>
      </c>
    </row>
    <row r="4805" spans="1:3">
      <c r="A4805" s="12">
        <v>27445</v>
      </c>
      <c r="B4805" s="14">
        <v>5.88</v>
      </c>
      <c r="C4805" s="14">
        <v>7.3</v>
      </c>
    </row>
    <row r="4806" spans="1:3">
      <c r="A4806" s="9">
        <v>27446</v>
      </c>
      <c r="B4806" s="13">
        <v>5.92</v>
      </c>
      <c r="C4806" s="13">
        <v>7.22</v>
      </c>
    </row>
    <row r="4807" spans="1:3">
      <c r="A4807" s="12">
        <v>27447</v>
      </c>
      <c r="B4807" s="14">
        <v>5.92</v>
      </c>
      <c r="C4807" s="14">
        <v>7.22</v>
      </c>
    </row>
    <row r="4808" spans="1:3">
      <c r="A4808" s="9">
        <v>27448</v>
      </c>
      <c r="B4808" s="13">
        <v>5.92</v>
      </c>
      <c r="C4808" s="13">
        <v>7.22</v>
      </c>
    </row>
    <row r="4809" spans="1:3">
      <c r="A4809" s="12">
        <v>27449</v>
      </c>
      <c r="B4809" s="14">
        <v>5.99</v>
      </c>
      <c r="C4809" s="14">
        <v>7.36</v>
      </c>
    </row>
    <row r="4810" spans="1:3">
      <c r="A4810" s="9">
        <v>27450</v>
      </c>
      <c r="B4810" s="13">
        <v>6.11</v>
      </c>
      <c r="C4810" s="13">
        <v>7.43</v>
      </c>
    </row>
    <row r="4811" spans="1:3">
      <c r="A4811" s="12">
        <v>27451</v>
      </c>
      <c r="B4811" s="14">
        <v>6.16</v>
      </c>
      <c r="C4811" s="14">
        <v>7.5</v>
      </c>
    </row>
    <row r="4812" spans="1:3">
      <c r="A4812" s="9">
        <v>27452</v>
      </c>
      <c r="B4812" s="13">
        <v>6.11</v>
      </c>
      <c r="C4812" s="13">
        <v>7.47</v>
      </c>
    </row>
    <row r="4813" spans="1:3">
      <c r="A4813" s="12">
        <v>27453</v>
      </c>
      <c r="B4813" s="14">
        <v>6.01</v>
      </c>
      <c r="C4813" s="14">
        <v>7.46</v>
      </c>
    </row>
    <row r="4814" spans="1:3">
      <c r="A4814" s="9">
        <v>27454</v>
      </c>
      <c r="B4814" s="13">
        <v>6.01</v>
      </c>
      <c r="C4814" s="13">
        <v>7.46</v>
      </c>
    </row>
    <row r="4815" spans="1:3">
      <c r="A4815" s="12">
        <v>27455</v>
      </c>
      <c r="B4815" s="14">
        <v>6.01</v>
      </c>
      <c r="C4815" s="14">
        <v>7.46</v>
      </c>
    </row>
    <row r="4816" spans="1:3">
      <c r="A4816" s="9">
        <v>27456</v>
      </c>
      <c r="B4816" s="13">
        <v>6.09</v>
      </c>
      <c r="C4816" s="13">
        <v>7.5</v>
      </c>
    </row>
    <row r="4817" spans="1:3">
      <c r="A4817" s="12">
        <v>27457</v>
      </c>
      <c r="B4817" s="14">
        <v>6.1</v>
      </c>
      <c r="C4817" s="14">
        <v>7.53</v>
      </c>
    </row>
    <row r="4818" spans="1:3">
      <c r="A4818" s="9">
        <v>27458</v>
      </c>
      <c r="B4818" s="13">
        <v>6.02</v>
      </c>
      <c r="C4818" s="13">
        <v>7.48</v>
      </c>
    </row>
    <row r="4819" spans="1:3">
      <c r="A4819" s="12">
        <v>27459</v>
      </c>
      <c r="B4819" s="14">
        <v>5.99</v>
      </c>
      <c r="C4819" s="14">
        <v>7.49</v>
      </c>
    </row>
    <row r="4820" spans="1:3">
      <c r="A4820" s="9">
        <v>27460</v>
      </c>
      <c r="B4820" s="13">
        <v>6.11</v>
      </c>
      <c r="C4820" s="13">
        <v>7.52</v>
      </c>
    </row>
    <row r="4821" spans="1:3">
      <c r="A4821" s="12">
        <v>27461</v>
      </c>
      <c r="B4821" s="14">
        <v>6.11</v>
      </c>
      <c r="C4821" s="14">
        <v>7.52</v>
      </c>
    </row>
    <row r="4822" spans="1:3">
      <c r="A4822" s="9">
        <v>27462</v>
      </c>
      <c r="B4822" s="13">
        <v>6.11</v>
      </c>
      <c r="C4822" s="13">
        <v>7.52</v>
      </c>
    </row>
    <row r="4823" spans="1:3">
      <c r="A4823" s="12">
        <v>27463</v>
      </c>
      <c r="B4823" s="14">
        <v>6.06</v>
      </c>
      <c r="C4823" s="14">
        <v>7.5600000000000005</v>
      </c>
    </row>
    <row r="4824" spans="1:3">
      <c r="A4824" s="9">
        <v>27464</v>
      </c>
      <c r="B4824" s="13">
        <v>6</v>
      </c>
      <c r="C4824" s="13">
        <v>7.58</v>
      </c>
    </row>
    <row r="4825" spans="1:3">
      <c r="A4825" s="12">
        <v>27465</v>
      </c>
      <c r="B4825" s="14">
        <v>5.99</v>
      </c>
      <c r="C4825" s="14">
        <v>7.58</v>
      </c>
    </row>
    <row r="4826" spans="1:3">
      <c r="A4826" s="9">
        <v>27466</v>
      </c>
      <c r="B4826" s="13">
        <v>5.97</v>
      </c>
      <c r="C4826" s="13">
        <v>7.5600000000000005</v>
      </c>
    </row>
    <row r="4827" spans="1:3">
      <c r="A4827" s="12">
        <v>27467</v>
      </c>
      <c r="B4827" s="14">
        <v>5.97</v>
      </c>
      <c r="C4827" s="14">
        <v>7.58</v>
      </c>
    </row>
    <row r="4828" spans="1:3">
      <c r="A4828" s="9">
        <v>27468</v>
      </c>
      <c r="B4828" s="13">
        <v>5.97</v>
      </c>
      <c r="C4828" s="13">
        <v>7.58</v>
      </c>
    </row>
    <row r="4829" spans="1:3">
      <c r="A4829" s="12">
        <v>27469</v>
      </c>
      <c r="B4829" s="14">
        <v>5.97</v>
      </c>
      <c r="C4829" s="14">
        <v>7.58</v>
      </c>
    </row>
    <row r="4830" spans="1:3">
      <c r="A4830" s="9">
        <v>27470</v>
      </c>
      <c r="B4830" s="13">
        <v>6.03</v>
      </c>
      <c r="C4830" s="13">
        <v>7.7</v>
      </c>
    </row>
    <row r="4831" spans="1:3">
      <c r="A4831" s="12">
        <v>27471</v>
      </c>
      <c r="B4831" s="14">
        <v>6.04</v>
      </c>
      <c r="C4831" s="14">
        <v>7.7</v>
      </c>
    </row>
    <row r="4832" spans="1:3">
      <c r="A4832" s="9">
        <v>27472</v>
      </c>
      <c r="B4832" s="13">
        <v>6.11</v>
      </c>
      <c r="C4832" s="13">
        <v>7.8</v>
      </c>
    </row>
    <row r="4833" spans="1:3">
      <c r="A4833" s="12">
        <v>27473</v>
      </c>
      <c r="B4833" s="14">
        <v>6.1</v>
      </c>
      <c r="C4833" s="14">
        <v>7.95</v>
      </c>
    </row>
    <row r="4834" spans="1:3">
      <c r="A4834" s="9">
        <v>27474</v>
      </c>
      <c r="B4834" s="13">
        <v>6.19</v>
      </c>
      <c r="C4834" s="13">
        <v>7.84</v>
      </c>
    </row>
    <row r="4835" spans="1:3">
      <c r="A4835" s="12">
        <v>27475</v>
      </c>
      <c r="B4835" s="14">
        <v>6.19</v>
      </c>
      <c r="C4835" s="14">
        <v>7.84</v>
      </c>
    </row>
    <row r="4836" spans="1:3">
      <c r="A4836" s="9">
        <v>27476</v>
      </c>
      <c r="B4836" s="13">
        <v>6.19</v>
      </c>
      <c r="C4836" s="13">
        <v>7.84</v>
      </c>
    </row>
    <row r="4837" spans="1:3">
      <c r="A4837" s="12">
        <v>27477</v>
      </c>
      <c r="B4837" s="14">
        <v>6.22</v>
      </c>
      <c r="C4837" s="14">
        <v>8.0500000000000007</v>
      </c>
    </row>
    <row r="4838" spans="1:3">
      <c r="A4838" s="9">
        <v>27478</v>
      </c>
      <c r="B4838" s="13">
        <v>6.22</v>
      </c>
      <c r="C4838" s="13">
        <v>8.0299999999999994</v>
      </c>
    </row>
    <row r="4839" spans="1:3">
      <c r="A4839" s="12">
        <v>27479</v>
      </c>
      <c r="B4839" s="14">
        <v>6.28</v>
      </c>
      <c r="C4839" s="14">
        <v>8.02</v>
      </c>
    </row>
    <row r="4840" spans="1:3">
      <c r="A4840" s="9">
        <v>27480</v>
      </c>
      <c r="B4840" s="13">
        <v>6.25</v>
      </c>
      <c r="C4840" s="13">
        <v>8.08</v>
      </c>
    </row>
    <row r="4841" spans="1:3">
      <c r="A4841" s="12">
        <v>27481</v>
      </c>
      <c r="B4841" s="14">
        <v>6.25</v>
      </c>
      <c r="C4841" s="14">
        <v>8.08</v>
      </c>
    </row>
    <row r="4842" spans="1:3">
      <c r="A4842" s="9">
        <v>27482</v>
      </c>
      <c r="B4842" s="13">
        <v>6.25</v>
      </c>
      <c r="C4842" s="13">
        <v>8.08</v>
      </c>
    </row>
    <row r="4843" spans="1:3">
      <c r="A4843" s="12">
        <v>27483</v>
      </c>
      <c r="B4843" s="14">
        <v>6.25</v>
      </c>
      <c r="C4843" s="14">
        <v>8.08</v>
      </c>
    </row>
    <row r="4844" spans="1:3">
      <c r="A4844" s="9">
        <v>27484</v>
      </c>
      <c r="B4844" s="13">
        <v>6.36</v>
      </c>
      <c r="C4844" s="13">
        <v>8.01</v>
      </c>
    </row>
    <row r="4845" spans="1:3">
      <c r="A4845" s="12">
        <v>27485</v>
      </c>
      <c r="B4845" s="14">
        <v>6.53</v>
      </c>
      <c r="C4845" s="14">
        <v>8.08</v>
      </c>
    </row>
    <row r="4846" spans="1:3">
      <c r="A4846" s="9">
        <v>27486</v>
      </c>
      <c r="B4846" s="13">
        <v>6.79</v>
      </c>
      <c r="C4846" s="13">
        <v>8.2200000000000006</v>
      </c>
    </row>
    <row r="4847" spans="1:3">
      <c r="A4847" s="12">
        <v>27487</v>
      </c>
      <c r="B4847" s="14">
        <v>6.73</v>
      </c>
      <c r="C4847" s="14">
        <v>8.1300000000000008</v>
      </c>
    </row>
    <row r="4848" spans="1:3">
      <c r="A4848" s="9">
        <v>27488</v>
      </c>
      <c r="B4848" s="13">
        <v>6.86</v>
      </c>
      <c r="C4848" s="13">
        <v>8.15</v>
      </c>
    </row>
    <row r="4849" spans="1:3">
      <c r="A4849" s="12">
        <v>27489</v>
      </c>
      <c r="B4849" s="14">
        <v>6.86</v>
      </c>
      <c r="C4849" s="14">
        <v>8.15</v>
      </c>
    </row>
    <row r="4850" spans="1:3">
      <c r="A4850" s="9">
        <v>27490</v>
      </c>
      <c r="B4850" s="13">
        <v>6.86</v>
      </c>
      <c r="C4850" s="13">
        <v>8.15</v>
      </c>
    </row>
    <row r="4851" spans="1:3">
      <c r="A4851" s="12">
        <v>27491</v>
      </c>
      <c r="B4851" s="14">
        <v>7.15</v>
      </c>
      <c r="C4851" s="14">
        <v>8.26</v>
      </c>
    </row>
    <row r="4852" spans="1:3">
      <c r="A4852" s="9">
        <v>27492</v>
      </c>
      <c r="B4852" s="13">
        <v>7.01</v>
      </c>
      <c r="C4852" s="13">
        <v>8.2100000000000009</v>
      </c>
    </row>
    <row r="4853" spans="1:3">
      <c r="A4853" s="12">
        <v>27493</v>
      </c>
      <c r="B4853" s="14">
        <v>6.89</v>
      </c>
      <c r="C4853" s="14">
        <v>8.17</v>
      </c>
    </row>
    <row r="4854" spans="1:3">
      <c r="A4854" s="9">
        <v>27494</v>
      </c>
      <c r="B4854" s="13">
        <v>6.89</v>
      </c>
      <c r="C4854" s="13">
        <v>8.19</v>
      </c>
    </row>
    <row r="4855" spans="1:3">
      <c r="A4855" s="12">
        <v>27495</v>
      </c>
      <c r="B4855" s="14">
        <v>6.9</v>
      </c>
      <c r="C4855" s="14">
        <v>8.2200000000000006</v>
      </c>
    </row>
    <row r="4856" spans="1:3">
      <c r="A4856" s="9">
        <v>27496</v>
      </c>
      <c r="B4856" s="13">
        <v>6.9</v>
      </c>
      <c r="C4856" s="13">
        <v>8.2200000000000006</v>
      </c>
    </row>
    <row r="4857" spans="1:3">
      <c r="A4857" s="12">
        <v>27497</v>
      </c>
      <c r="B4857" s="14">
        <v>6.9</v>
      </c>
      <c r="C4857" s="14">
        <v>8.2200000000000006</v>
      </c>
    </row>
    <row r="4858" spans="1:3">
      <c r="A4858" s="9">
        <v>27498</v>
      </c>
      <c r="B4858" s="13">
        <v>6.89</v>
      </c>
      <c r="C4858" s="13">
        <v>8.16</v>
      </c>
    </row>
    <row r="4859" spans="1:3">
      <c r="A4859" s="12">
        <v>27499</v>
      </c>
      <c r="B4859" s="14">
        <v>6.82</v>
      </c>
      <c r="C4859" s="14">
        <v>8.16</v>
      </c>
    </row>
    <row r="4860" spans="1:3">
      <c r="A4860" s="9">
        <v>27500</v>
      </c>
      <c r="B4860" s="13">
        <v>6.71</v>
      </c>
      <c r="C4860" s="13">
        <v>8.15</v>
      </c>
    </row>
    <row r="4861" spans="1:3">
      <c r="A4861" s="12">
        <v>27501</v>
      </c>
      <c r="B4861" s="14">
        <v>6.84</v>
      </c>
      <c r="C4861" s="14">
        <v>8.2100000000000009</v>
      </c>
    </row>
    <row r="4862" spans="1:3">
      <c r="A4862" s="9">
        <v>27502</v>
      </c>
      <c r="B4862" s="13">
        <v>6.9</v>
      </c>
      <c r="C4862" s="13">
        <v>8.27</v>
      </c>
    </row>
    <row r="4863" spans="1:3">
      <c r="A4863" s="12">
        <v>27503</v>
      </c>
      <c r="B4863" s="14">
        <v>6.9</v>
      </c>
      <c r="C4863" s="14">
        <v>8.27</v>
      </c>
    </row>
    <row r="4864" spans="1:3">
      <c r="A4864" s="9">
        <v>27504</v>
      </c>
      <c r="B4864" s="13">
        <v>6.9</v>
      </c>
      <c r="C4864" s="13">
        <v>8.27</v>
      </c>
    </row>
    <row r="4865" spans="1:3">
      <c r="A4865" s="12">
        <v>27505</v>
      </c>
      <c r="B4865" s="14">
        <v>7.04</v>
      </c>
      <c r="C4865" s="14">
        <v>8.32</v>
      </c>
    </row>
    <row r="4866" spans="1:3">
      <c r="A4866" s="9">
        <v>27506</v>
      </c>
      <c r="B4866" s="13">
        <v>7.09</v>
      </c>
      <c r="C4866" s="13">
        <v>8.32</v>
      </c>
    </row>
    <row r="4867" spans="1:3">
      <c r="A4867" s="12">
        <v>27507</v>
      </c>
      <c r="B4867" s="14">
        <v>7.02</v>
      </c>
      <c r="C4867" s="14">
        <v>8.27</v>
      </c>
    </row>
    <row r="4868" spans="1:3">
      <c r="A4868" s="9">
        <v>27508</v>
      </c>
      <c r="B4868" s="13">
        <v>6.99</v>
      </c>
      <c r="C4868" s="13">
        <v>8.25</v>
      </c>
    </row>
    <row r="4869" spans="1:3">
      <c r="A4869" s="12">
        <v>27509</v>
      </c>
      <c r="B4869" s="14">
        <v>6.97</v>
      </c>
      <c r="C4869" s="14">
        <v>8.25</v>
      </c>
    </row>
    <row r="4870" spans="1:3">
      <c r="A4870" s="9">
        <v>27510</v>
      </c>
      <c r="B4870" s="13">
        <v>6.97</v>
      </c>
      <c r="C4870" s="13">
        <v>8.25</v>
      </c>
    </row>
    <row r="4871" spans="1:3">
      <c r="A4871" s="12">
        <v>27511</v>
      </c>
      <c r="B4871" s="14">
        <v>6.97</v>
      </c>
      <c r="C4871" s="14">
        <v>8.25</v>
      </c>
    </row>
    <row r="4872" spans="1:3">
      <c r="A4872" s="9">
        <v>27512</v>
      </c>
      <c r="B4872" s="13">
        <v>7.07</v>
      </c>
      <c r="C4872" s="13">
        <v>8.35</v>
      </c>
    </row>
    <row r="4873" spans="1:3">
      <c r="A4873" s="12">
        <v>27513</v>
      </c>
      <c r="B4873" s="14">
        <v>6.92</v>
      </c>
      <c r="C4873" s="14">
        <v>8.34</v>
      </c>
    </row>
    <row r="4874" spans="1:3">
      <c r="A4874" s="9">
        <v>27514</v>
      </c>
      <c r="B4874" s="13">
        <v>6.88</v>
      </c>
      <c r="C4874" s="13">
        <v>8.31</v>
      </c>
    </row>
    <row r="4875" spans="1:3">
      <c r="A4875" s="12">
        <v>27515</v>
      </c>
      <c r="B4875" s="14">
        <v>6.93</v>
      </c>
      <c r="C4875" s="14">
        <v>8.31</v>
      </c>
    </row>
    <row r="4876" spans="1:3">
      <c r="A4876" s="9">
        <v>27516</v>
      </c>
      <c r="B4876" s="13">
        <v>6.64</v>
      </c>
      <c r="C4876" s="13">
        <v>8.11</v>
      </c>
    </row>
    <row r="4877" spans="1:3">
      <c r="A4877" s="12">
        <v>27517</v>
      </c>
      <c r="B4877" s="14">
        <v>6.64</v>
      </c>
      <c r="C4877" s="14">
        <v>8.11</v>
      </c>
    </row>
    <row r="4878" spans="1:3">
      <c r="A4878" s="9">
        <v>27518</v>
      </c>
      <c r="B4878" s="13">
        <v>6.64</v>
      </c>
      <c r="C4878" s="13">
        <v>8.11</v>
      </c>
    </row>
    <row r="4879" spans="1:3">
      <c r="A4879" s="12">
        <v>27519</v>
      </c>
      <c r="B4879" s="14">
        <v>6.62</v>
      </c>
      <c r="C4879" s="14">
        <v>8.08</v>
      </c>
    </row>
    <row r="4880" spans="1:3">
      <c r="A4880" s="9">
        <v>27520</v>
      </c>
      <c r="B4880" s="13">
        <v>6.68</v>
      </c>
      <c r="C4880" s="13">
        <v>8.11</v>
      </c>
    </row>
    <row r="4881" spans="1:3">
      <c r="A4881" s="12">
        <v>27521</v>
      </c>
      <c r="B4881" s="14">
        <v>6.65</v>
      </c>
      <c r="C4881" s="14">
        <v>8.07</v>
      </c>
    </row>
    <row r="4882" spans="1:3">
      <c r="A4882" s="9">
        <v>27522</v>
      </c>
      <c r="B4882" s="13">
        <v>6.6</v>
      </c>
      <c r="C4882" s="13">
        <v>8.09</v>
      </c>
    </row>
    <row r="4883" spans="1:3">
      <c r="A4883" s="12">
        <v>27523</v>
      </c>
      <c r="B4883" s="14">
        <v>6.52</v>
      </c>
      <c r="C4883" s="14">
        <v>8.08</v>
      </c>
    </row>
    <row r="4884" spans="1:3">
      <c r="A4884" s="9">
        <v>27524</v>
      </c>
      <c r="B4884" s="13">
        <v>6.52</v>
      </c>
      <c r="C4884" s="13">
        <v>8.08</v>
      </c>
    </row>
    <row r="4885" spans="1:3">
      <c r="A4885" s="12">
        <v>27525</v>
      </c>
      <c r="B4885" s="14">
        <v>6.52</v>
      </c>
      <c r="C4885" s="14">
        <v>8.08</v>
      </c>
    </row>
    <row r="4886" spans="1:3">
      <c r="A4886" s="9">
        <v>27526</v>
      </c>
      <c r="B4886" s="13">
        <v>6.35</v>
      </c>
      <c r="C4886" s="13">
        <v>8.07</v>
      </c>
    </row>
    <row r="4887" spans="1:3">
      <c r="A4887" s="12">
        <v>27527</v>
      </c>
      <c r="B4887" s="14">
        <v>6.28</v>
      </c>
      <c r="C4887" s="14">
        <v>8.06</v>
      </c>
    </row>
    <row r="4888" spans="1:3">
      <c r="A4888" s="9">
        <v>27528</v>
      </c>
      <c r="B4888" s="13">
        <v>6.26</v>
      </c>
      <c r="C4888" s="13">
        <v>8.02</v>
      </c>
    </row>
    <row r="4889" spans="1:3">
      <c r="A4889" s="12">
        <v>27529</v>
      </c>
      <c r="B4889" s="14">
        <v>6.33</v>
      </c>
      <c r="C4889" s="14">
        <v>8.02</v>
      </c>
    </row>
    <row r="4890" spans="1:3">
      <c r="A4890" s="9">
        <v>27530</v>
      </c>
      <c r="B4890" s="13">
        <v>6.27</v>
      </c>
      <c r="C4890" s="13">
        <v>8.01</v>
      </c>
    </row>
    <row r="4891" spans="1:3">
      <c r="A4891" s="12">
        <v>27531</v>
      </c>
      <c r="B4891" s="14">
        <v>6.27</v>
      </c>
      <c r="C4891" s="14">
        <v>8.01</v>
      </c>
    </row>
    <row r="4892" spans="1:3">
      <c r="A4892" s="9">
        <v>27532</v>
      </c>
      <c r="B4892" s="13">
        <v>6.27</v>
      </c>
      <c r="C4892" s="13">
        <v>8.01</v>
      </c>
    </row>
    <row r="4893" spans="1:3">
      <c r="A4893" s="12">
        <v>27533</v>
      </c>
      <c r="B4893" s="14">
        <v>6.2</v>
      </c>
      <c r="C4893" s="14">
        <v>8</v>
      </c>
    </row>
    <row r="4894" spans="1:3">
      <c r="A4894" s="9">
        <v>27534</v>
      </c>
      <c r="B4894" s="13">
        <v>6.17</v>
      </c>
      <c r="C4894" s="13">
        <v>7.98</v>
      </c>
    </row>
    <row r="4895" spans="1:3">
      <c r="A4895" s="12">
        <v>27535</v>
      </c>
      <c r="B4895" s="14">
        <v>6.17</v>
      </c>
      <c r="C4895" s="14">
        <v>7.98</v>
      </c>
    </row>
    <row r="4896" spans="1:3">
      <c r="A4896" s="9">
        <v>27536</v>
      </c>
      <c r="B4896" s="13">
        <v>6.24</v>
      </c>
      <c r="C4896" s="13">
        <v>8.02</v>
      </c>
    </row>
    <row r="4897" spans="1:3">
      <c r="A4897" s="12">
        <v>27537</v>
      </c>
      <c r="B4897" s="14">
        <v>6.25</v>
      </c>
      <c r="C4897" s="14">
        <v>8.02</v>
      </c>
    </row>
    <row r="4898" spans="1:3">
      <c r="A4898" s="9">
        <v>27538</v>
      </c>
      <c r="B4898" s="13">
        <v>6.25</v>
      </c>
      <c r="C4898" s="13">
        <v>8.02</v>
      </c>
    </row>
    <row r="4899" spans="1:3">
      <c r="A4899" s="12">
        <v>27539</v>
      </c>
      <c r="B4899" s="14">
        <v>6.25</v>
      </c>
      <c r="C4899" s="14">
        <v>8.02</v>
      </c>
    </row>
    <row r="4900" spans="1:3">
      <c r="A4900" s="9">
        <v>27540</v>
      </c>
      <c r="B4900" s="13">
        <v>6.25</v>
      </c>
      <c r="C4900" s="13">
        <v>8.02</v>
      </c>
    </row>
    <row r="4901" spans="1:3">
      <c r="A4901" s="12">
        <v>27541</v>
      </c>
      <c r="B4901" s="14">
        <v>6.26</v>
      </c>
      <c r="C4901" s="14">
        <v>7.98</v>
      </c>
    </row>
    <row r="4902" spans="1:3">
      <c r="A4902" s="9">
        <v>27542</v>
      </c>
      <c r="B4902" s="13">
        <v>6.36</v>
      </c>
      <c r="C4902" s="13">
        <v>8.02</v>
      </c>
    </row>
    <row r="4903" spans="1:3">
      <c r="A4903" s="12">
        <v>27543</v>
      </c>
      <c r="B4903" s="14">
        <v>6.32</v>
      </c>
      <c r="C4903" s="14">
        <v>8.18</v>
      </c>
    </row>
    <row r="4904" spans="1:3">
      <c r="A4904" s="9">
        <v>27544</v>
      </c>
      <c r="B4904" s="13">
        <v>6.08</v>
      </c>
      <c r="C4904" s="13">
        <v>8.0399999999999991</v>
      </c>
    </row>
    <row r="4905" spans="1:3">
      <c r="A4905" s="12">
        <v>27545</v>
      </c>
      <c r="B4905" s="14">
        <v>6.08</v>
      </c>
      <c r="C4905" s="14">
        <v>8.0399999999999991</v>
      </c>
    </row>
    <row r="4906" spans="1:3">
      <c r="A4906" s="9">
        <v>27546</v>
      </c>
      <c r="B4906" s="13">
        <v>6.08</v>
      </c>
      <c r="C4906" s="13">
        <v>8.0399999999999991</v>
      </c>
    </row>
    <row r="4907" spans="1:3">
      <c r="A4907" s="12">
        <v>27547</v>
      </c>
      <c r="B4907" s="14">
        <v>6.2</v>
      </c>
      <c r="C4907" s="14">
        <v>8.02</v>
      </c>
    </row>
    <row r="4908" spans="1:3">
      <c r="A4908" s="9">
        <v>27548</v>
      </c>
      <c r="B4908" s="13">
        <v>6.22</v>
      </c>
      <c r="C4908" s="13">
        <v>8</v>
      </c>
    </row>
    <row r="4909" spans="1:3">
      <c r="A4909" s="12">
        <v>27549</v>
      </c>
      <c r="B4909" s="14">
        <v>6.2</v>
      </c>
      <c r="C4909" s="14">
        <v>7.99</v>
      </c>
    </row>
    <row r="4910" spans="1:3">
      <c r="A4910" s="9">
        <v>27550</v>
      </c>
      <c r="B4910" s="13">
        <v>6.22</v>
      </c>
      <c r="C4910" s="13">
        <v>7.97</v>
      </c>
    </row>
    <row r="4911" spans="1:3">
      <c r="A4911" s="12">
        <v>27551</v>
      </c>
      <c r="B4911" s="14">
        <v>6.18</v>
      </c>
      <c r="C4911" s="14">
        <v>7.88</v>
      </c>
    </row>
    <row r="4912" spans="1:3">
      <c r="A4912" s="9">
        <v>27552</v>
      </c>
      <c r="B4912" s="13">
        <v>6.18</v>
      </c>
      <c r="C4912" s="13">
        <v>7.88</v>
      </c>
    </row>
    <row r="4913" spans="1:3">
      <c r="A4913" s="12">
        <v>27553</v>
      </c>
      <c r="B4913" s="14">
        <v>6.18</v>
      </c>
      <c r="C4913" s="14">
        <v>7.88</v>
      </c>
    </row>
    <row r="4914" spans="1:3">
      <c r="A4914" s="9">
        <v>27554</v>
      </c>
      <c r="B4914" s="13">
        <v>6.01</v>
      </c>
      <c r="C4914" s="13">
        <v>7.78</v>
      </c>
    </row>
    <row r="4915" spans="1:3">
      <c r="A4915" s="12">
        <v>27555</v>
      </c>
      <c r="B4915" s="14">
        <v>5.98</v>
      </c>
      <c r="C4915" s="14">
        <v>7.77</v>
      </c>
    </row>
    <row r="4916" spans="1:3">
      <c r="A4916" s="9">
        <v>27556</v>
      </c>
      <c r="B4916" s="13">
        <v>5.8100000000000005</v>
      </c>
      <c r="C4916" s="13">
        <v>7.65</v>
      </c>
    </row>
    <row r="4917" spans="1:3">
      <c r="A4917" s="12">
        <v>27557</v>
      </c>
      <c r="B4917" s="14">
        <v>5.8</v>
      </c>
      <c r="C4917" s="14">
        <v>7.67</v>
      </c>
    </row>
    <row r="4918" spans="1:3">
      <c r="A4918" s="9">
        <v>27558</v>
      </c>
      <c r="B4918" s="13">
        <v>5.83</v>
      </c>
      <c r="C4918" s="13">
        <v>7.6899999999999995</v>
      </c>
    </row>
    <row r="4919" spans="1:3">
      <c r="A4919" s="12">
        <v>27559</v>
      </c>
      <c r="B4919" s="14">
        <v>5.83</v>
      </c>
      <c r="C4919" s="14">
        <v>7.6899999999999995</v>
      </c>
    </row>
    <row r="4920" spans="1:3">
      <c r="A4920" s="9">
        <v>27560</v>
      </c>
      <c r="B4920" s="13">
        <v>5.83</v>
      </c>
      <c r="C4920" s="13">
        <v>7.6899999999999995</v>
      </c>
    </row>
    <row r="4921" spans="1:3">
      <c r="A4921" s="12">
        <v>27561</v>
      </c>
      <c r="B4921" s="14">
        <v>5.82</v>
      </c>
      <c r="C4921" s="14">
        <v>7.66</v>
      </c>
    </row>
    <row r="4922" spans="1:3">
      <c r="A4922" s="9">
        <v>27562</v>
      </c>
      <c r="B4922" s="13">
        <v>6.03</v>
      </c>
      <c r="C4922" s="13">
        <v>7.72</v>
      </c>
    </row>
    <row r="4923" spans="1:3">
      <c r="A4923" s="12">
        <v>27563</v>
      </c>
      <c r="B4923" s="14">
        <v>6.23</v>
      </c>
      <c r="C4923" s="14">
        <v>7.83</v>
      </c>
    </row>
    <row r="4924" spans="1:3">
      <c r="A4924" s="9">
        <v>27564</v>
      </c>
      <c r="B4924" s="13">
        <v>6.33</v>
      </c>
      <c r="C4924" s="13">
        <v>7.8</v>
      </c>
    </row>
    <row r="4925" spans="1:3">
      <c r="A4925" s="12">
        <v>27565</v>
      </c>
      <c r="B4925" s="14">
        <v>6.6</v>
      </c>
      <c r="C4925" s="14">
        <v>7.9399999999999995</v>
      </c>
    </row>
    <row r="4926" spans="1:3">
      <c r="A4926" s="9">
        <v>27566</v>
      </c>
      <c r="B4926" s="13">
        <v>6.6</v>
      </c>
      <c r="C4926" s="13">
        <v>7.9399999999999995</v>
      </c>
    </row>
    <row r="4927" spans="1:3">
      <c r="A4927" s="12">
        <v>27567</v>
      </c>
      <c r="B4927" s="14">
        <v>6.6</v>
      </c>
      <c r="C4927" s="14">
        <v>7.9399999999999995</v>
      </c>
    </row>
    <row r="4928" spans="1:3">
      <c r="A4928" s="9">
        <v>27568</v>
      </c>
      <c r="B4928" s="13">
        <v>6.58</v>
      </c>
      <c r="C4928" s="13">
        <v>7.9</v>
      </c>
    </row>
    <row r="4929" spans="1:3">
      <c r="A4929" s="12">
        <v>27569</v>
      </c>
      <c r="B4929" s="14">
        <v>6.6899999999999995</v>
      </c>
      <c r="C4929" s="14">
        <v>7.9</v>
      </c>
    </row>
    <row r="4930" spans="1:3">
      <c r="A4930" s="9">
        <v>27570</v>
      </c>
      <c r="B4930" s="13">
        <v>6.76</v>
      </c>
      <c r="C4930" s="13">
        <v>8.02</v>
      </c>
    </row>
    <row r="4931" spans="1:3">
      <c r="A4931" s="12">
        <v>27571</v>
      </c>
      <c r="B4931" s="14">
        <v>6.87</v>
      </c>
      <c r="C4931" s="14">
        <v>7.98</v>
      </c>
    </row>
    <row r="4932" spans="1:3">
      <c r="A4932" s="9">
        <v>27572</v>
      </c>
      <c r="B4932" s="13">
        <v>6.82</v>
      </c>
      <c r="C4932" s="13">
        <v>7.95</v>
      </c>
    </row>
    <row r="4933" spans="1:3">
      <c r="A4933" s="12">
        <v>27573</v>
      </c>
      <c r="B4933" s="14">
        <v>6.82</v>
      </c>
      <c r="C4933" s="14">
        <v>7.95</v>
      </c>
    </row>
    <row r="4934" spans="1:3">
      <c r="A4934" s="9">
        <v>27574</v>
      </c>
      <c r="B4934" s="13">
        <v>6.82</v>
      </c>
      <c r="C4934" s="13">
        <v>7.95</v>
      </c>
    </row>
    <row r="4935" spans="1:3">
      <c r="A4935" s="12">
        <v>27575</v>
      </c>
      <c r="B4935" s="14">
        <v>6.85</v>
      </c>
      <c r="C4935" s="14">
        <v>7.96</v>
      </c>
    </row>
    <row r="4936" spans="1:3">
      <c r="A4936" s="9">
        <v>27576</v>
      </c>
      <c r="B4936" s="13">
        <v>6.9</v>
      </c>
      <c r="C4936" s="13">
        <v>7.97</v>
      </c>
    </row>
    <row r="4937" spans="1:3">
      <c r="A4937" s="12">
        <v>27577</v>
      </c>
      <c r="B4937" s="14">
        <v>6.96</v>
      </c>
      <c r="C4937" s="14">
        <v>8.0500000000000007</v>
      </c>
    </row>
    <row r="4938" spans="1:3">
      <c r="A4938" s="9">
        <v>27578</v>
      </c>
      <c r="B4938" s="13">
        <v>6.96</v>
      </c>
      <c r="C4938" s="13">
        <v>8.0500000000000007</v>
      </c>
    </row>
    <row r="4939" spans="1:3">
      <c r="A4939" s="12">
        <v>27579</v>
      </c>
      <c r="B4939" s="14">
        <v>6.96</v>
      </c>
      <c r="C4939" s="14">
        <v>8.0500000000000007</v>
      </c>
    </row>
    <row r="4940" spans="1:3">
      <c r="A4940" s="9">
        <v>27580</v>
      </c>
      <c r="B4940" s="13">
        <v>6.96</v>
      </c>
      <c r="C4940" s="13">
        <v>8.0500000000000007</v>
      </c>
    </row>
    <row r="4941" spans="1:3">
      <c r="A4941" s="12">
        <v>27581</v>
      </c>
      <c r="B4941" s="14">
        <v>6.96</v>
      </c>
      <c r="C4941" s="14">
        <v>8.0500000000000007</v>
      </c>
    </row>
    <row r="4942" spans="1:3">
      <c r="A4942" s="9">
        <v>27582</v>
      </c>
      <c r="B4942" s="13">
        <v>7.01</v>
      </c>
      <c r="C4942" s="13">
        <v>8.06</v>
      </c>
    </row>
    <row r="4943" spans="1:3">
      <c r="A4943" s="12">
        <v>27583</v>
      </c>
      <c r="B4943" s="14">
        <v>6.89</v>
      </c>
      <c r="C4943" s="14">
        <v>8.01</v>
      </c>
    </row>
    <row r="4944" spans="1:3">
      <c r="A4944" s="9">
        <v>27584</v>
      </c>
      <c r="B4944" s="13">
        <v>6.97</v>
      </c>
      <c r="C4944" s="13">
        <v>8.02</v>
      </c>
    </row>
    <row r="4945" spans="1:3">
      <c r="A4945" s="12">
        <v>27585</v>
      </c>
      <c r="B4945" s="14">
        <v>6.98</v>
      </c>
      <c r="C4945" s="14">
        <v>8.02</v>
      </c>
    </row>
    <row r="4946" spans="1:3">
      <c r="A4946" s="9">
        <v>27586</v>
      </c>
      <c r="B4946" s="13">
        <v>6.95</v>
      </c>
      <c r="C4946" s="13">
        <v>7.99</v>
      </c>
    </row>
    <row r="4947" spans="1:3">
      <c r="A4947" s="12">
        <v>27587</v>
      </c>
      <c r="B4947" s="14">
        <v>6.95</v>
      </c>
      <c r="C4947" s="14">
        <v>7.99</v>
      </c>
    </row>
    <row r="4948" spans="1:3">
      <c r="A4948" s="9">
        <v>27588</v>
      </c>
      <c r="B4948" s="13">
        <v>6.95</v>
      </c>
      <c r="C4948" s="13">
        <v>7.99</v>
      </c>
    </row>
    <row r="4949" spans="1:3">
      <c r="A4949" s="12">
        <v>27589</v>
      </c>
      <c r="B4949" s="14">
        <v>6.88</v>
      </c>
      <c r="C4949" s="14">
        <v>7.99</v>
      </c>
    </row>
    <row r="4950" spans="1:3">
      <c r="A4950" s="9">
        <v>27590</v>
      </c>
      <c r="B4950" s="13">
        <v>6.92</v>
      </c>
      <c r="C4950" s="13">
        <v>7.98</v>
      </c>
    </row>
    <row r="4951" spans="1:3">
      <c r="A4951" s="12">
        <v>27591</v>
      </c>
      <c r="B4951" s="14">
        <v>7</v>
      </c>
      <c r="C4951" s="14">
        <v>8.0299999999999994</v>
      </c>
    </row>
    <row r="4952" spans="1:3">
      <c r="A4952" s="9">
        <v>27592</v>
      </c>
      <c r="B4952" s="13">
        <v>7.01</v>
      </c>
      <c r="C4952" s="13">
        <v>8.0399999999999991</v>
      </c>
    </row>
    <row r="4953" spans="1:3">
      <c r="A4953" s="12">
        <v>27593</v>
      </c>
      <c r="B4953" s="14">
        <v>7.05</v>
      </c>
      <c r="C4953" s="14">
        <v>8.06</v>
      </c>
    </row>
    <row r="4954" spans="1:3">
      <c r="A4954" s="9">
        <v>27594</v>
      </c>
      <c r="B4954" s="13">
        <v>7.05</v>
      </c>
      <c r="C4954" s="13">
        <v>8.06</v>
      </c>
    </row>
    <row r="4955" spans="1:3">
      <c r="A4955" s="12">
        <v>27595</v>
      </c>
      <c r="B4955" s="14">
        <v>7.05</v>
      </c>
      <c r="C4955" s="14">
        <v>8.06</v>
      </c>
    </row>
    <row r="4956" spans="1:3">
      <c r="A4956" s="9">
        <v>27596</v>
      </c>
      <c r="B4956" s="13">
        <v>7.19</v>
      </c>
      <c r="C4956" s="13">
        <v>8.07</v>
      </c>
    </row>
    <row r="4957" spans="1:3">
      <c r="A4957" s="12">
        <v>27597</v>
      </c>
      <c r="B4957" s="14">
        <v>7.3</v>
      </c>
      <c r="C4957" s="14">
        <v>8.1</v>
      </c>
    </row>
    <row r="4958" spans="1:3">
      <c r="A4958" s="9">
        <v>27598</v>
      </c>
      <c r="B4958" s="13">
        <v>7.31</v>
      </c>
      <c r="C4958" s="13">
        <v>8.09</v>
      </c>
    </row>
    <row r="4959" spans="1:3">
      <c r="A4959" s="12">
        <v>27599</v>
      </c>
      <c r="B4959" s="14">
        <v>7.33</v>
      </c>
      <c r="C4959" s="14">
        <v>8.09</v>
      </c>
    </row>
    <row r="4960" spans="1:3">
      <c r="A4960" s="9">
        <v>27600</v>
      </c>
      <c r="B4960" s="13">
        <v>7.39</v>
      </c>
      <c r="C4960" s="13">
        <v>8.1199999999999992</v>
      </c>
    </row>
    <row r="4961" spans="1:3">
      <c r="A4961" s="12">
        <v>27601</v>
      </c>
      <c r="B4961" s="14">
        <v>7.39</v>
      </c>
      <c r="C4961" s="14">
        <v>8.1199999999999992</v>
      </c>
    </row>
    <row r="4962" spans="1:3">
      <c r="A4962" s="9">
        <v>27602</v>
      </c>
      <c r="B4962" s="13">
        <v>7.39</v>
      </c>
      <c r="C4962" s="13">
        <v>8.1199999999999992</v>
      </c>
    </row>
    <row r="4963" spans="1:3">
      <c r="A4963" s="12">
        <v>27603</v>
      </c>
      <c r="B4963" s="14">
        <v>7.4</v>
      </c>
      <c r="C4963" s="14">
        <v>8.1199999999999992</v>
      </c>
    </row>
    <row r="4964" spans="1:3">
      <c r="A4964" s="9">
        <v>27604</v>
      </c>
      <c r="B4964" s="13">
        <v>7.36</v>
      </c>
      <c r="C4964" s="13">
        <v>8.1300000000000008</v>
      </c>
    </row>
    <row r="4965" spans="1:3">
      <c r="A4965" s="12">
        <v>27605</v>
      </c>
      <c r="B4965" s="14">
        <v>7.34</v>
      </c>
      <c r="C4965" s="14">
        <v>8.16</v>
      </c>
    </row>
    <row r="4966" spans="1:3">
      <c r="A4966" s="9">
        <v>27606</v>
      </c>
      <c r="B4966" s="13">
        <v>7.38</v>
      </c>
      <c r="C4966" s="13">
        <v>8.1999999999999993</v>
      </c>
    </row>
    <row r="4967" spans="1:3">
      <c r="A4967" s="12">
        <v>27607</v>
      </c>
      <c r="B4967" s="14">
        <v>7.44</v>
      </c>
      <c r="C4967" s="14">
        <v>8.26</v>
      </c>
    </row>
    <row r="4968" spans="1:3">
      <c r="A4968" s="9">
        <v>27608</v>
      </c>
      <c r="B4968" s="13">
        <v>7.44</v>
      </c>
      <c r="C4968" s="13">
        <v>8.26</v>
      </c>
    </row>
    <row r="4969" spans="1:3">
      <c r="A4969" s="12">
        <v>27609</v>
      </c>
      <c r="B4969" s="14">
        <v>7.44</v>
      </c>
      <c r="C4969" s="14">
        <v>8.26</v>
      </c>
    </row>
    <row r="4970" spans="1:3">
      <c r="A4970" s="9">
        <v>27610</v>
      </c>
      <c r="B4970" s="13">
        <v>7.5</v>
      </c>
      <c r="C4970" s="13">
        <v>8.3699999999999992</v>
      </c>
    </row>
    <row r="4971" spans="1:3">
      <c r="A4971" s="12">
        <v>27611</v>
      </c>
      <c r="B4971" s="14">
        <v>7.57</v>
      </c>
      <c r="C4971" s="14">
        <v>8.3699999999999992</v>
      </c>
    </row>
    <row r="4972" spans="1:3">
      <c r="A4972" s="9">
        <v>27612</v>
      </c>
      <c r="B4972" s="13">
        <v>7.6</v>
      </c>
      <c r="C4972" s="13">
        <v>8.4</v>
      </c>
    </row>
    <row r="4973" spans="1:3">
      <c r="A4973" s="12">
        <v>27613</v>
      </c>
      <c r="B4973" s="14">
        <v>7.78</v>
      </c>
      <c r="C4973" s="14">
        <v>8.48</v>
      </c>
    </row>
    <row r="4974" spans="1:3">
      <c r="A4974" s="9">
        <v>27614</v>
      </c>
      <c r="B4974" s="13">
        <v>7.71</v>
      </c>
      <c r="C4974" s="13">
        <v>8.4</v>
      </c>
    </row>
    <row r="4975" spans="1:3">
      <c r="A4975" s="12">
        <v>27615</v>
      </c>
      <c r="B4975" s="14">
        <v>7.71</v>
      </c>
      <c r="C4975" s="14">
        <v>8.4</v>
      </c>
    </row>
    <row r="4976" spans="1:3">
      <c r="A4976" s="9">
        <v>27616</v>
      </c>
      <c r="B4976" s="13">
        <v>7.71</v>
      </c>
      <c r="C4976" s="13">
        <v>8.4</v>
      </c>
    </row>
    <row r="4977" spans="1:3">
      <c r="A4977" s="12">
        <v>27617</v>
      </c>
      <c r="B4977" s="14">
        <v>7.59</v>
      </c>
      <c r="C4977" s="14">
        <v>8.3800000000000008</v>
      </c>
    </row>
    <row r="4978" spans="1:3">
      <c r="A4978" s="9">
        <v>27618</v>
      </c>
      <c r="B4978" s="13">
        <v>7.65</v>
      </c>
      <c r="C4978" s="13">
        <v>8.4</v>
      </c>
    </row>
    <row r="4979" spans="1:3">
      <c r="A4979" s="12">
        <v>27619</v>
      </c>
      <c r="B4979" s="14">
        <v>7.77</v>
      </c>
      <c r="C4979" s="14">
        <v>8.39</v>
      </c>
    </row>
    <row r="4980" spans="1:3">
      <c r="A4980" s="9">
        <v>27620</v>
      </c>
      <c r="B4980" s="13">
        <v>7.8</v>
      </c>
      <c r="C4980" s="13">
        <v>8.4499999999999993</v>
      </c>
    </row>
    <row r="4981" spans="1:3">
      <c r="A4981" s="12">
        <v>27621</v>
      </c>
      <c r="B4981" s="14">
        <v>7.82</v>
      </c>
      <c r="C4981" s="14">
        <v>8.48</v>
      </c>
    </row>
    <row r="4982" spans="1:3">
      <c r="A4982" s="9">
        <v>27622</v>
      </c>
      <c r="B4982" s="13">
        <v>7.82</v>
      </c>
      <c r="C4982" s="13">
        <v>8.48</v>
      </c>
    </row>
    <row r="4983" spans="1:3">
      <c r="A4983" s="12">
        <v>27623</v>
      </c>
      <c r="B4983" s="14">
        <v>7.82</v>
      </c>
      <c r="C4983" s="14">
        <v>8.48</v>
      </c>
    </row>
    <row r="4984" spans="1:3">
      <c r="A4984" s="9">
        <v>27624</v>
      </c>
      <c r="B4984" s="13">
        <v>7.8</v>
      </c>
      <c r="C4984" s="13">
        <v>8.4600000000000009</v>
      </c>
    </row>
    <row r="4985" spans="1:3">
      <c r="A4985" s="12">
        <v>27625</v>
      </c>
      <c r="B4985" s="14">
        <v>7.73</v>
      </c>
      <c r="C4985" s="14">
        <v>8.42</v>
      </c>
    </row>
    <row r="4986" spans="1:3">
      <c r="A4986" s="9">
        <v>27626</v>
      </c>
      <c r="B4986" s="13">
        <v>7.79</v>
      </c>
      <c r="C4986" s="13">
        <v>8.42</v>
      </c>
    </row>
    <row r="4987" spans="1:3">
      <c r="A4987" s="12">
        <v>27627</v>
      </c>
      <c r="B4987" s="14">
        <v>7.86</v>
      </c>
      <c r="C4987" s="14">
        <v>8.48</v>
      </c>
    </row>
    <row r="4988" spans="1:3">
      <c r="A4988" s="9">
        <v>27628</v>
      </c>
      <c r="B4988" s="13">
        <v>7.8</v>
      </c>
      <c r="C4988" s="13">
        <v>8.4600000000000009</v>
      </c>
    </row>
    <row r="4989" spans="1:3">
      <c r="A4989" s="12">
        <v>27629</v>
      </c>
      <c r="B4989" s="14">
        <v>7.8</v>
      </c>
      <c r="C4989" s="14">
        <v>8.4600000000000009</v>
      </c>
    </row>
    <row r="4990" spans="1:3">
      <c r="A4990" s="9">
        <v>27630</v>
      </c>
      <c r="B4990" s="13">
        <v>7.8</v>
      </c>
      <c r="C4990" s="13">
        <v>8.4600000000000009</v>
      </c>
    </row>
    <row r="4991" spans="1:3">
      <c r="A4991" s="12">
        <v>27631</v>
      </c>
      <c r="B4991" s="14">
        <v>7.84</v>
      </c>
      <c r="C4991" s="14">
        <v>8.4600000000000009</v>
      </c>
    </row>
    <row r="4992" spans="1:3">
      <c r="A4992" s="9">
        <v>27632</v>
      </c>
      <c r="B4992" s="13">
        <v>7.77</v>
      </c>
      <c r="C4992" s="13">
        <v>8.4</v>
      </c>
    </row>
    <row r="4993" spans="1:3">
      <c r="A4993" s="12">
        <v>27633</v>
      </c>
      <c r="B4993" s="14">
        <v>7.7</v>
      </c>
      <c r="C4993" s="14">
        <v>8.3699999999999992</v>
      </c>
    </row>
    <row r="4994" spans="1:3">
      <c r="A4994" s="9">
        <v>27634</v>
      </c>
      <c r="B4994" s="13">
        <v>7.66</v>
      </c>
      <c r="C4994" s="13">
        <v>8.2799999999999994</v>
      </c>
    </row>
    <row r="4995" spans="1:3">
      <c r="A4995" s="12">
        <v>27635</v>
      </c>
      <c r="B4995" s="14">
        <v>7.5600000000000005</v>
      </c>
      <c r="C4995" s="14">
        <v>8.2200000000000006</v>
      </c>
    </row>
    <row r="4996" spans="1:3">
      <c r="A4996" s="9">
        <v>27636</v>
      </c>
      <c r="B4996" s="13">
        <v>7.5600000000000005</v>
      </c>
      <c r="C4996" s="13">
        <v>8.2200000000000006</v>
      </c>
    </row>
    <row r="4997" spans="1:3">
      <c r="A4997" s="12">
        <v>27637</v>
      </c>
      <c r="B4997" s="14">
        <v>7.5600000000000005</v>
      </c>
      <c r="C4997" s="14">
        <v>8.2200000000000006</v>
      </c>
    </row>
    <row r="4998" spans="1:3">
      <c r="A4998" s="9">
        <v>27638</v>
      </c>
      <c r="B4998" s="13">
        <v>7.5600000000000005</v>
      </c>
      <c r="C4998" s="13">
        <v>8.2200000000000006</v>
      </c>
    </row>
    <row r="4999" spans="1:3">
      <c r="A4999" s="12">
        <v>27639</v>
      </c>
      <c r="B4999" s="14">
        <v>7.6</v>
      </c>
      <c r="C4999" s="14">
        <v>8.26</v>
      </c>
    </row>
    <row r="5000" spans="1:3">
      <c r="A5000" s="9">
        <v>27640</v>
      </c>
      <c r="B5000" s="13">
        <v>7.62</v>
      </c>
      <c r="C5000" s="13">
        <v>8.2899999999999991</v>
      </c>
    </row>
    <row r="5001" spans="1:3">
      <c r="A5001" s="12">
        <v>27641</v>
      </c>
      <c r="B5001" s="14">
        <v>7.61</v>
      </c>
      <c r="C5001" s="14">
        <v>8.2899999999999991</v>
      </c>
    </row>
    <row r="5002" spans="1:3">
      <c r="A5002" s="9">
        <v>27642</v>
      </c>
      <c r="B5002" s="13">
        <v>7.64</v>
      </c>
      <c r="C5002" s="13">
        <v>8.35</v>
      </c>
    </row>
    <row r="5003" spans="1:3">
      <c r="A5003" s="12">
        <v>27643</v>
      </c>
      <c r="B5003" s="14">
        <v>7.64</v>
      </c>
      <c r="C5003" s="14">
        <v>8.35</v>
      </c>
    </row>
    <row r="5004" spans="1:3">
      <c r="A5004" s="9">
        <v>27644</v>
      </c>
      <c r="B5004" s="13">
        <v>7.64</v>
      </c>
      <c r="C5004" s="13">
        <v>8.35</v>
      </c>
    </row>
    <row r="5005" spans="1:3">
      <c r="A5005" s="12">
        <v>27645</v>
      </c>
      <c r="B5005" s="14">
        <v>7.59</v>
      </c>
      <c r="C5005" s="14">
        <v>8.36</v>
      </c>
    </row>
    <row r="5006" spans="1:3">
      <c r="A5006" s="9">
        <v>27646</v>
      </c>
      <c r="B5006" s="13">
        <v>7.64</v>
      </c>
      <c r="C5006" s="13">
        <v>8.4</v>
      </c>
    </row>
    <row r="5007" spans="1:3">
      <c r="A5007" s="12">
        <v>27647</v>
      </c>
      <c r="B5007" s="14">
        <v>7.65</v>
      </c>
      <c r="C5007" s="14">
        <v>8.4600000000000009</v>
      </c>
    </row>
    <row r="5008" spans="1:3">
      <c r="A5008" s="9">
        <v>27648</v>
      </c>
      <c r="B5008" s="13">
        <v>7.79</v>
      </c>
      <c r="C5008" s="13">
        <v>8.5500000000000007</v>
      </c>
    </row>
    <row r="5009" spans="1:3">
      <c r="A5009" s="12">
        <v>27649</v>
      </c>
      <c r="B5009" s="14">
        <v>7.8100000000000005</v>
      </c>
      <c r="C5009" s="14">
        <v>8.57</v>
      </c>
    </row>
    <row r="5010" spans="1:3">
      <c r="A5010" s="9">
        <v>27650</v>
      </c>
      <c r="B5010" s="13">
        <v>7.8100000000000005</v>
      </c>
      <c r="C5010" s="13">
        <v>8.57</v>
      </c>
    </row>
    <row r="5011" spans="1:3">
      <c r="A5011" s="12">
        <v>27651</v>
      </c>
      <c r="B5011" s="14">
        <v>7.8100000000000005</v>
      </c>
      <c r="C5011" s="14">
        <v>8.57</v>
      </c>
    </row>
    <row r="5012" spans="1:3">
      <c r="A5012" s="9">
        <v>27652</v>
      </c>
      <c r="B5012" s="13">
        <v>7.88</v>
      </c>
      <c r="C5012" s="13">
        <v>8.58</v>
      </c>
    </row>
    <row r="5013" spans="1:3">
      <c r="A5013" s="12">
        <v>27653</v>
      </c>
      <c r="B5013" s="14">
        <v>7.96</v>
      </c>
      <c r="C5013" s="14">
        <v>8.59</v>
      </c>
    </row>
    <row r="5014" spans="1:3">
      <c r="A5014" s="9">
        <v>27654</v>
      </c>
      <c r="B5014" s="13">
        <v>7.93</v>
      </c>
      <c r="C5014" s="13">
        <v>8.5299999999999994</v>
      </c>
    </row>
    <row r="5015" spans="1:3">
      <c r="A5015" s="12">
        <v>27655</v>
      </c>
      <c r="B5015" s="14">
        <v>7.86</v>
      </c>
      <c r="C5015" s="14">
        <v>8.5</v>
      </c>
    </row>
    <row r="5016" spans="1:3">
      <c r="A5016" s="9">
        <v>27656</v>
      </c>
      <c r="B5016" s="13">
        <v>7.76</v>
      </c>
      <c r="C5016" s="13">
        <v>8.42</v>
      </c>
    </row>
    <row r="5017" spans="1:3">
      <c r="A5017" s="12">
        <v>27657</v>
      </c>
      <c r="B5017" s="14">
        <v>7.76</v>
      </c>
      <c r="C5017" s="14">
        <v>8.42</v>
      </c>
    </row>
    <row r="5018" spans="1:3">
      <c r="A5018" s="9">
        <v>27658</v>
      </c>
      <c r="B5018" s="13">
        <v>7.76</v>
      </c>
      <c r="C5018" s="13">
        <v>8.42</v>
      </c>
    </row>
    <row r="5019" spans="1:3">
      <c r="A5019" s="12">
        <v>27659</v>
      </c>
      <c r="B5019" s="14">
        <v>7.74</v>
      </c>
      <c r="C5019" s="14">
        <v>8.3800000000000008</v>
      </c>
    </row>
    <row r="5020" spans="1:3">
      <c r="A5020" s="9">
        <v>27660</v>
      </c>
      <c r="B5020" s="13">
        <v>7.73</v>
      </c>
      <c r="C5020" s="13">
        <v>8.35</v>
      </c>
    </row>
    <row r="5021" spans="1:3">
      <c r="A5021" s="12">
        <v>27661</v>
      </c>
      <c r="B5021" s="14">
        <v>7.67</v>
      </c>
      <c r="C5021" s="14">
        <v>8.31</v>
      </c>
    </row>
    <row r="5022" spans="1:3">
      <c r="A5022" s="9">
        <v>27662</v>
      </c>
      <c r="B5022" s="13">
        <v>7.76</v>
      </c>
      <c r="C5022" s="13">
        <v>8.3800000000000008</v>
      </c>
    </row>
    <row r="5023" spans="1:3">
      <c r="A5023" s="12">
        <v>27663</v>
      </c>
      <c r="B5023" s="14">
        <v>7.84</v>
      </c>
      <c r="C5023" s="14">
        <v>8.4499999999999993</v>
      </c>
    </row>
    <row r="5024" spans="1:3">
      <c r="A5024" s="9">
        <v>27664</v>
      </c>
      <c r="B5024" s="13">
        <v>7.84</v>
      </c>
      <c r="C5024" s="13">
        <v>8.4499999999999993</v>
      </c>
    </row>
    <row r="5025" spans="1:3">
      <c r="A5025" s="12">
        <v>27665</v>
      </c>
      <c r="B5025" s="14">
        <v>7.84</v>
      </c>
      <c r="C5025" s="14">
        <v>8.4499999999999993</v>
      </c>
    </row>
    <row r="5026" spans="1:3">
      <c r="A5026" s="9">
        <v>27666</v>
      </c>
      <c r="B5026" s="13">
        <v>7.84</v>
      </c>
      <c r="C5026" s="13">
        <v>8.4600000000000009</v>
      </c>
    </row>
    <row r="5027" spans="1:3">
      <c r="A5027" s="12">
        <v>27667</v>
      </c>
      <c r="B5027" s="14">
        <v>7.83</v>
      </c>
      <c r="C5027" s="14">
        <v>8.48</v>
      </c>
    </row>
    <row r="5028" spans="1:3">
      <c r="A5028" s="9">
        <v>27668</v>
      </c>
      <c r="B5028" s="13">
        <v>7.76</v>
      </c>
      <c r="C5028" s="13">
        <v>8.4700000000000006</v>
      </c>
    </row>
    <row r="5029" spans="1:3">
      <c r="A5029" s="12">
        <v>27669</v>
      </c>
      <c r="B5029" s="14">
        <v>7.6899999999999995</v>
      </c>
      <c r="C5029" s="14">
        <v>8.44</v>
      </c>
    </row>
    <row r="5030" spans="1:3">
      <c r="A5030" s="9">
        <v>27670</v>
      </c>
      <c r="B5030" s="13">
        <v>7.38</v>
      </c>
      <c r="C5030" s="13">
        <v>8.33</v>
      </c>
    </row>
    <row r="5031" spans="1:3">
      <c r="A5031" s="12">
        <v>27671</v>
      </c>
      <c r="B5031" s="14">
        <v>7.38</v>
      </c>
      <c r="C5031" s="14">
        <v>8.33</v>
      </c>
    </row>
    <row r="5032" spans="1:3">
      <c r="A5032" s="9">
        <v>27672</v>
      </c>
      <c r="B5032" s="13">
        <v>7.38</v>
      </c>
      <c r="C5032" s="13">
        <v>8.33</v>
      </c>
    </row>
    <row r="5033" spans="1:3">
      <c r="A5033" s="12">
        <v>27673</v>
      </c>
      <c r="B5033" s="14">
        <v>7.28</v>
      </c>
      <c r="C5033" s="14">
        <v>8.3000000000000007</v>
      </c>
    </row>
    <row r="5034" spans="1:3">
      <c r="A5034" s="9">
        <v>27674</v>
      </c>
      <c r="B5034" s="13">
        <v>7.39</v>
      </c>
      <c r="C5034" s="13">
        <v>8.33</v>
      </c>
    </row>
    <row r="5035" spans="1:3">
      <c r="A5035" s="12">
        <v>27675</v>
      </c>
      <c r="B5035" s="14">
        <v>7.3</v>
      </c>
      <c r="C5035" s="14">
        <v>8.3000000000000007</v>
      </c>
    </row>
    <row r="5036" spans="1:3">
      <c r="A5036" s="9">
        <v>27676</v>
      </c>
      <c r="B5036" s="13">
        <v>7.27</v>
      </c>
      <c r="C5036" s="13">
        <v>8.23</v>
      </c>
    </row>
    <row r="5037" spans="1:3">
      <c r="A5037" s="12">
        <v>27677</v>
      </c>
      <c r="B5037" s="14">
        <v>7.03</v>
      </c>
      <c r="C5037" s="14">
        <v>8.15</v>
      </c>
    </row>
    <row r="5038" spans="1:3">
      <c r="A5038" s="9">
        <v>27678</v>
      </c>
      <c r="B5038" s="13">
        <v>7.03</v>
      </c>
      <c r="C5038" s="13">
        <v>8.15</v>
      </c>
    </row>
    <row r="5039" spans="1:3">
      <c r="A5039" s="12">
        <v>27679</v>
      </c>
      <c r="B5039" s="14">
        <v>7.03</v>
      </c>
      <c r="C5039" s="14">
        <v>8.15</v>
      </c>
    </row>
    <row r="5040" spans="1:3">
      <c r="A5040" s="9">
        <v>27680</v>
      </c>
      <c r="B5040" s="13">
        <v>7.03</v>
      </c>
      <c r="C5040" s="13">
        <v>8.15</v>
      </c>
    </row>
    <row r="5041" spans="1:3">
      <c r="A5041" s="12">
        <v>27681</v>
      </c>
      <c r="B5041" s="14">
        <v>7.07</v>
      </c>
      <c r="C5041" s="14">
        <v>8.19</v>
      </c>
    </row>
    <row r="5042" spans="1:3">
      <c r="A5042" s="9">
        <v>27682</v>
      </c>
      <c r="B5042" s="13">
        <v>7.12</v>
      </c>
      <c r="C5042" s="13">
        <v>8.19</v>
      </c>
    </row>
    <row r="5043" spans="1:3">
      <c r="A5043" s="12">
        <v>27683</v>
      </c>
      <c r="B5043" s="14">
        <v>6.92</v>
      </c>
      <c r="C5043" s="14">
        <v>8.07</v>
      </c>
    </row>
    <row r="5044" spans="1:3">
      <c r="A5044" s="9">
        <v>27684</v>
      </c>
      <c r="B5044" s="13">
        <v>6.88</v>
      </c>
      <c r="C5044" s="13">
        <v>8.07</v>
      </c>
    </row>
    <row r="5045" spans="1:3">
      <c r="A5045" s="12">
        <v>27685</v>
      </c>
      <c r="B5045" s="14">
        <v>6.88</v>
      </c>
      <c r="C5045" s="14">
        <v>8.07</v>
      </c>
    </row>
    <row r="5046" spans="1:3">
      <c r="A5046" s="9">
        <v>27686</v>
      </c>
      <c r="B5046" s="13">
        <v>6.88</v>
      </c>
      <c r="C5046" s="13">
        <v>8.07</v>
      </c>
    </row>
    <row r="5047" spans="1:3">
      <c r="A5047" s="12">
        <v>27687</v>
      </c>
      <c r="B5047" s="14">
        <v>6.85</v>
      </c>
      <c r="C5047" s="14">
        <v>8.07</v>
      </c>
    </row>
    <row r="5048" spans="1:3">
      <c r="A5048" s="9">
        <v>27688</v>
      </c>
      <c r="B5048" s="13">
        <v>6.71</v>
      </c>
      <c r="C5048" s="13">
        <v>8.0500000000000007</v>
      </c>
    </row>
    <row r="5049" spans="1:3">
      <c r="A5049" s="12">
        <v>27689</v>
      </c>
      <c r="B5049" s="14">
        <v>6.73</v>
      </c>
      <c r="C5049" s="14">
        <v>8.0500000000000007</v>
      </c>
    </row>
    <row r="5050" spans="1:3">
      <c r="A5050" s="9">
        <v>27690</v>
      </c>
      <c r="B5050" s="13">
        <v>6.7</v>
      </c>
      <c r="C5050" s="13">
        <v>7.99</v>
      </c>
    </row>
    <row r="5051" spans="1:3">
      <c r="A5051" s="12">
        <v>27691</v>
      </c>
      <c r="B5051" s="14">
        <v>6.64</v>
      </c>
      <c r="C5051" s="14">
        <v>8</v>
      </c>
    </row>
    <row r="5052" spans="1:3">
      <c r="A5052" s="9">
        <v>27692</v>
      </c>
      <c r="B5052" s="13">
        <v>6.64</v>
      </c>
      <c r="C5052" s="13">
        <v>8</v>
      </c>
    </row>
    <row r="5053" spans="1:3">
      <c r="A5053" s="12">
        <v>27693</v>
      </c>
      <c r="B5053" s="14">
        <v>6.64</v>
      </c>
      <c r="C5053" s="14">
        <v>8</v>
      </c>
    </row>
    <row r="5054" spans="1:3">
      <c r="A5054" s="9">
        <v>27694</v>
      </c>
      <c r="B5054" s="13">
        <v>6.64</v>
      </c>
      <c r="C5054" s="13">
        <v>8</v>
      </c>
    </row>
    <row r="5055" spans="1:3">
      <c r="A5055" s="12">
        <v>27695</v>
      </c>
      <c r="B5055" s="14">
        <v>6.63</v>
      </c>
      <c r="C5055" s="14">
        <v>7.99</v>
      </c>
    </row>
    <row r="5056" spans="1:3">
      <c r="A5056" s="9">
        <v>27696</v>
      </c>
      <c r="B5056" s="13">
        <v>6.43</v>
      </c>
      <c r="C5056" s="13">
        <v>7.98</v>
      </c>
    </row>
    <row r="5057" spans="1:3">
      <c r="A5057" s="12">
        <v>27697</v>
      </c>
      <c r="B5057" s="14">
        <v>6.22</v>
      </c>
      <c r="C5057" s="14">
        <v>7.92</v>
      </c>
    </row>
    <row r="5058" spans="1:3">
      <c r="A5058" s="9">
        <v>27698</v>
      </c>
      <c r="B5058" s="13">
        <v>6.27</v>
      </c>
      <c r="C5058" s="13">
        <v>7.91</v>
      </c>
    </row>
    <row r="5059" spans="1:3">
      <c r="A5059" s="12">
        <v>27699</v>
      </c>
      <c r="B5059" s="14">
        <v>6.27</v>
      </c>
      <c r="C5059" s="14">
        <v>7.91</v>
      </c>
    </row>
    <row r="5060" spans="1:3">
      <c r="A5060" s="9">
        <v>27700</v>
      </c>
      <c r="B5060" s="13">
        <v>6.27</v>
      </c>
      <c r="C5060" s="13">
        <v>7.91</v>
      </c>
    </row>
    <row r="5061" spans="1:3">
      <c r="A5061" s="12">
        <v>27701</v>
      </c>
      <c r="B5061" s="14">
        <v>6.34</v>
      </c>
      <c r="C5061" s="14">
        <v>7.97</v>
      </c>
    </row>
    <row r="5062" spans="1:3">
      <c r="A5062" s="9">
        <v>27702</v>
      </c>
      <c r="B5062" s="13">
        <v>6.34</v>
      </c>
      <c r="C5062" s="13">
        <v>7.97</v>
      </c>
    </row>
    <row r="5063" spans="1:3">
      <c r="A5063" s="12">
        <v>27703</v>
      </c>
      <c r="B5063" s="14">
        <v>6.3</v>
      </c>
      <c r="C5063" s="14">
        <v>7.91</v>
      </c>
    </row>
    <row r="5064" spans="1:3">
      <c r="A5064" s="9">
        <v>27704</v>
      </c>
      <c r="B5064" s="13">
        <v>6.31</v>
      </c>
      <c r="C5064" s="13">
        <v>7.9399999999999995</v>
      </c>
    </row>
    <row r="5065" spans="1:3">
      <c r="A5065" s="12">
        <v>27705</v>
      </c>
      <c r="B5065" s="14">
        <v>6.23</v>
      </c>
      <c r="C5065" s="14">
        <v>7.91</v>
      </c>
    </row>
    <row r="5066" spans="1:3">
      <c r="A5066" s="9">
        <v>27706</v>
      </c>
      <c r="B5066" s="13">
        <v>6.23</v>
      </c>
      <c r="C5066" s="13">
        <v>7.91</v>
      </c>
    </row>
    <row r="5067" spans="1:3">
      <c r="A5067" s="12">
        <v>27707</v>
      </c>
      <c r="B5067" s="14">
        <v>6.23</v>
      </c>
      <c r="C5067" s="14">
        <v>7.91</v>
      </c>
    </row>
    <row r="5068" spans="1:3">
      <c r="A5068" s="9">
        <v>27708</v>
      </c>
      <c r="B5068" s="13">
        <v>6.22</v>
      </c>
      <c r="C5068" s="13">
        <v>7.9</v>
      </c>
    </row>
    <row r="5069" spans="1:3">
      <c r="A5069" s="12">
        <v>27709</v>
      </c>
      <c r="B5069" s="14">
        <v>6.22</v>
      </c>
      <c r="C5069" s="14">
        <v>7.9</v>
      </c>
    </row>
    <row r="5070" spans="1:3">
      <c r="A5070" s="9">
        <v>27710</v>
      </c>
      <c r="B5070" s="13">
        <v>6.3</v>
      </c>
      <c r="C5070" s="13">
        <v>7.95</v>
      </c>
    </row>
    <row r="5071" spans="1:3">
      <c r="A5071" s="12">
        <v>27711</v>
      </c>
      <c r="B5071" s="14">
        <v>6.4</v>
      </c>
      <c r="C5071" s="14">
        <v>7.97</v>
      </c>
    </row>
    <row r="5072" spans="1:3">
      <c r="A5072" s="9">
        <v>27712</v>
      </c>
      <c r="B5072" s="13">
        <v>6.58</v>
      </c>
      <c r="C5072" s="13">
        <v>8.06</v>
      </c>
    </row>
    <row r="5073" spans="1:3">
      <c r="A5073" s="12">
        <v>27713</v>
      </c>
      <c r="B5073" s="14">
        <v>6.58</v>
      </c>
      <c r="C5073" s="14">
        <v>8.06</v>
      </c>
    </row>
    <row r="5074" spans="1:3">
      <c r="A5074" s="9">
        <v>27714</v>
      </c>
      <c r="B5074" s="13">
        <v>6.58</v>
      </c>
      <c r="C5074" s="13">
        <v>8.06</v>
      </c>
    </row>
    <row r="5075" spans="1:3">
      <c r="A5075" s="12">
        <v>27715</v>
      </c>
      <c r="B5075" s="14">
        <v>6.51</v>
      </c>
      <c r="C5075" s="14">
        <v>8.08</v>
      </c>
    </row>
    <row r="5076" spans="1:3">
      <c r="A5076" s="9">
        <v>27716</v>
      </c>
      <c r="B5076" s="13">
        <v>6.52</v>
      </c>
      <c r="C5076" s="13">
        <v>8.1300000000000008</v>
      </c>
    </row>
    <row r="5077" spans="1:3">
      <c r="A5077" s="12">
        <v>27717</v>
      </c>
      <c r="B5077" s="14">
        <v>6.57</v>
      </c>
      <c r="C5077" s="14">
        <v>8.14</v>
      </c>
    </row>
    <row r="5078" spans="1:3">
      <c r="A5078" s="9">
        <v>27718</v>
      </c>
      <c r="B5078" s="13">
        <v>6.54</v>
      </c>
      <c r="C5078" s="13">
        <v>8.1199999999999992</v>
      </c>
    </row>
    <row r="5079" spans="1:3">
      <c r="A5079" s="12">
        <v>27719</v>
      </c>
      <c r="B5079" s="14">
        <v>6.76</v>
      </c>
      <c r="C5079" s="14">
        <v>8.2100000000000009</v>
      </c>
    </row>
    <row r="5080" spans="1:3">
      <c r="A5080" s="9">
        <v>27720</v>
      </c>
      <c r="B5080" s="13">
        <v>6.76</v>
      </c>
      <c r="C5080" s="13">
        <v>8.2100000000000009</v>
      </c>
    </row>
    <row r="5081" spans="1:3">
      <c r="A5081" s="12">
        <v>27721</v>
      </c>
      <c r="B5081" s="14">
        <v>6.76</v>
      </c>
      <c r="C5081" s="14">
        <v>8.2100000000000009</v>
      </c>
    </row>
    <row r="5082" spans="1:3">
      <c r="A5082" s="9">
        <v>27722</v>
      </c>
      <c r="B5082" s="13">
        <v>6.64</v>
      </c>
      <c r="C5082" s="13">
        <v>8.16</v>
      </c>
    </row>
    <row r="5083" spans="1:3">
      <c r="A5083" s="12">
        <v>27723</v>
      </c>
      <c r="B5083" s="14">
        <v>6.7</v>
      </c>
      <c r="C5083" s="14">
        <v>8.16</v>
      </c>
    </row>
    <row r="5084" spans="1:3">
      <c r="A5084" s="9">
        <v>27724</v>
      </c>
      <c r="B5084" s="13">
        <v>6.68</v>
      </c>
      <c r="C5084" s="13">
        <v>8.15</v>
      </c>
    </row>
    <row r="5085" spans="1:3">
      <c r="A5085" s="12">
        <v>27725</v>
      </c>
      <c r="B5085" s="14">
        <v>6.68</v>
      </c>
      <c r="C5085" s="14">
        <v>8.15</v>
      </c>
    </row>
    <row r="5086" spans="1:3">
      <c r="A5086" s="9">
        <v>27726</v>
      </c>
      <c r="B5086" s="13">
        <v>6.68</v>
      </c>
      <c r="C5086" s="13">
        <v>8.14</v>
      </c>
    </row>
    <row r="5087" spans="1:3">
      <c r="A5087" s="12">
        <v>27727</v>
      </c>
      <c r="B5087" s="14">
        <v>6.68</v>
      </c>
      <c r="C5087" s="14">
        <v>8.14</v>
      </c>
    </row>
    <row r="5088" spans="1:3">
      <c r="A5088" s="9">
        <v>27728</v>
      </c>
      <c r="B5088" s="13">
        <v>6.68</v>
      </c>
      <c r="C5088" s="13">
        <v>8.14</v>
      </c>
    </row>
    <row r="5089" spans="1:3">
      <c r="A5089" s="12">
        <v>27729</v>
      </c>
      <c r="B5089" s="14">
        <v>6.66</v>
      </c>
      <c r="C5089" s="14">
        <v>8.1199999999999992</v>
      </c>
    </row>
    <row r="5090" spans="1:3">
      <c r="A5090" s="9">
        <v>27730</v>
      </c>
      <c r="B5090" s="13">
        <v>6.67</v>
      </c>
      <c r="C5090" s="13">
        <v>8.1</v>
      </c>
    </row>
    <row r="5091" spans="1:3">
      <c r="A5091" s="12">
        <v>27731</v>
      </c>
      <c r="B5091" s="14">
        <v>6.6899999999999995</v>
      </c>
      <c r="C5091" s="14">
        <v>8.1</v>
      </c>
    </row>
    <row r="5092" spans="1:3">
      <c r="A5092" s="9">
        <v>27732</v>
      </c>
      <c r="B5092" s="13">
        <v>6.89</v>
      </c>
      <c r="C5092" s="13">
        <v>8.15</v>
      </c>
    </row>
    <row r="5093" spans="1:3">
      <c r="A5093" s="12">
        <v>27733</v>
      </c>
      <c r="B5093" s="14">
        <v>6.85</v>
      </c>
      <c r="C5093" s="14">
        <v>8.1300000000000008</v>
      </c>
    </row>
    <row r="5094" spans="1:3">
      <c r="A5094" s="9">
        <v>27734</v>
      </c>
      <c r="B5094" s="13">
        <v>6.85</v>
      </c>
      <c r="C5094" s="13">
        <v>8.1300000000000008</v>
      </c>
    </row>
    <row r="5095" spans="1:3">
      <c r="A5095" s="12">
        <v>27735</v>
      </c>
      <c r="B5095" s="14">
        <v>6.85</v>
      </c>
      <c r="C5095" s="14">
        <v>8.1300000000000008</v>
      </c>
    </row>
    <row r="5096" spans="1:3">
      <c r="A5096" s="9">
        <v>27736</v>
      </c>
      <c r="B5096" s="13">
        <v>6.89</v>
      </c>
      <c r="C5096" s="13">
        <v>8.19</v>
      </c>
    </row>
    <row r="5097" spans="1:3">
      <c r="A5097" s="12">
        <v>27737</v>
      </c>
      <c r="B5097" s="14">
        <v>6.98</v>
      </c>
      <c r="C5097" s="14">
        <v>8.23</v>
      </c>
    </row>
    <row r="5098" spans="1:3">
      <c r="A5098" s="9">
        <v>27738</v>
      </c>
      <c r="B5098" s="13">
        <v>6.9399999999999995</v>
      </c>
      <c r="C5098" s="13">
        <v>8.23</v>
      </c>
    </row>
    <row r="5099" spans="1:3">
      <c r="A5099" s="12">
        <v>27739</v>
      </c>
      <c r="B5099" s="14">
        <v>6.82</v>
      </c>
      <c r="C5099" s="14">
        <v>8.16</v>
      </c>
    </row>
    <row r="5100" spans="1:3">
      <c r="A5100" s="9">
        <v>27740</v>
      </c>
      <c r="B5100" s="13">
        <v>6.79</v>
      </c>
      <c r="C5100" s="13">
        <v>8.1199999999999992</v>
      </c>
    </row>
    <row r="5101" spans="1:3">
      <c r="A5101" s="12">
        <v>27741</v>
      </c>
      <c r="B5101" s="14">
        <v>6.79</v>
      </c>
      <c r="C5101" s="14">
        <v>8.1199999999999992</v>
      </c>
    </row>
    <row r="5102" spans="1:3">
      <c r="A5102" s="9">
        <v>27742</v>
      </c>
      <c r="B5102" s="13">
        <v>6.79</v>
      </c>
      <c r="C5102" s="13">
        <v>8.1199999999999992</v>
      </c>
    </row>
    <row r="5103" spans="1:3">
      <c r="A5103" s="12">
        <v>27743</v>
      </c>
      <c r="B5103" s="14">
        <v>6.76</v>
      </c>
      <c r="C5103" s="14">
        <v>8.06</v>
      </c>
    </row>
    <row r="5104" spans="1:3">
      <c r="A5104" s="9">
        <v>27744</v>
      </c>
      <c r="B5104" s="13">
        <v>6.77</v>
      </c>
      <c r="C5104" s="13">
        <v>8</v>
      </c>
    </row>
    <row r="5105" spans="1:3">
      <c r="A5105" s="12">
        <v>27745</v>
      </c>
      <c r="B5105" s="14">
        <v>6.64</v>
      </c>
      <c r="C5105" s="14">
        <v>7.95</v>
      </c>
    </row>
    <row r="5106" spans="1:3">
      <c r="A5106" s="9">
        <v>27746</v>
      </c>
      <c r="B5106" s="13">
        <v>6.64</v>
      </c>
      <c r="C5106" s="13">
        <v>7.96</v>
      </c>
    </row>
    <row r="5107" spans="1:3">
      <c r="A5107" s="12">
        <v>27747</v>
      </c>
      <c r="B5107" s="14">
        <v>6.44</v>
      </c>
      <c r="C5107" s="14">
        <v>7.88</v>
      </c>
    </row>
    <row r="5108" spans="1:3">
      <c r="A5108" s="9">
        <v>27748</v>
      </c>
      <c r="B5108" s="13">
        <v>6.44</v>
      </c>
      <c r="C5108" s="13">
        <v>7.88</v>
      </c>
    </row>
    <row r="5109" spans="1:3">
      <c r="A5109" s="12">
        <v>27749</v>
      </c>
      <c r="B5109" s="14">
        <v>6.44</v>
      </c>
      <c r="C5109" s="14">
        <v>7.88</v>
      </c>
    </row>
    <row r="5110" spans="1:3">
      <c r="A5110" s="9">
        <v>27750</v>
      </c>
      <c r="B5110" s="13">
        <v>6.4</v>
      </c>
      <c r="C5110" s="13">
        <v>7.87</v>
      </c>
    </row>
    <row r="5111" spans="1:3">
      <c r="A5111" s="12">
        <v>27751</v>
      </c>
      <c r="B5111" s="14">
        <v>6.38</v>
      </c>
      <c r="C5111" s="14">
        <v>7.87</v>
      </c>
    </row>
    <row r="5112" spans="1:3">
      <c r="A5112" s="9">
        <v>27752</v>
      </c>
      <c r="B5112" s="13">
        <v>6.32</v>
      </c>
      <c r="C5112" s="13">
        <v>7.82</v>
      </c>
    </row>
    <row r="5113" spans="1:3">
      <c r="A5113" s="12">
        <v>27753</v>
      </c>
      <c r="B5113" s="14">
        <v>6.32</v>
      </c>
      <c r="C5113" s="14">
        <v>7.82</v>
      </c>
    </row>
    <row r="5114" spans="1:3">
      <c r="A5114" s="9">
        <v>27754</v>
      </c>
      <c r="B5114" s="13">
        <v>6.17</v>
      </c>
      <c r="C5114" s="13">
        <v>7.75</v>
      </c>
    </row>
    <row r="5115" spans="1:3">
      <c r="A5115" s="12">
        <v>27755</v>
      </c>
      <c r="B5115" s="14">
        <v>6.17</v>
      </c>
      <c r="C5115" s="14">
        <v>7.75</v>
      </c>
    </row>
    <row r="5116" spans="1:3">
      <c r="A5116" s="9">
        <v>27756</v>
      </c>
      <c r="B5116" s="13">
        <v>6.17</v>
      </c>
      <c r="C5116" s="13">
        <v>7.75</v>
      </c>
    </row>
    <row r="5117" spans="1:3">
      <c r="A5117" s="12">
        <v>27757</v>
      </c>
      <c r="B5117" s="14">
        <v>6.23</v>
      </c>
      <c r="C5117" s="14">
        <v>7.75</v>
      </c>
    </row>
    <row r="5118" spans="1:3">
      <c r="A5118" s="9">
        <v>27758</v>
      </c>
      <c r="B5118" s="13">
        <v>6.13</v>
      </c>
      <c r="C5118" s="13">
        <v>7.73</v>
      </c>
    </row>
    <row r="5119" spans="1:3">
      <c r="A5119" s="12">
        <v>27759</v>
      </c>
      <c r="B5119" s="14">
        <v>6.16</v>
      </c>
      <c r="C5119" s="14">
        <v>7.76</v>
      </c>
    </row>
    <row r="5120" spans="1:3">
      <c r="A5120" s="9">
        <v>27760</v>
      </c>
      <c r="B5120" s="13">
        <v>6.16</v>
      </c>
      <c r="C5120" s="13">
        <v>7.76</v>
      </c>
    </row>
    <row r="5121" spans="1:3">
      <c r="A5121" s="12">
        <v>27761</v>
      </c>
      <c r="B5121" s="14">
        <v>6.2</v>
      </c>
      <c r="C5121" s="14">
        <v>7.77</v>
      </c>
    </row>
    <row r="5122" spans="1:3">
      <c r="A5122" s="9">
        <v>27762</v>
      </c>
      <c r="B5122" s="13">
        <v>6.2</v>
      </c>
      <c r="C5122" s="13">
        <v>7.77</v>
      </c>
    </row>
    <row r="5123" spans="1:3">
      <c r="A5123" s="12">
        <v>27763</v>
      </c>
      <c r="B5123" s="14">
        <v>6.2</v>
      </c>
      <c r="C5123" s="14">
        <v>7.77</v>
      </c>
    </row>
    <row r="5124" spans="1:3">
      <c r="A5124" s="9">
        <v>27764</v>
      </c>
      <c r="B5124" s="13">
        <v>6.24</v>
      </c>
      <c r="C5124" s="13">
        <v>7.74</v>
      </c>
    </row>
    <row r="5125" spans="1:3">
      <c r="A5125" s="12">
        <v>27765</v>
      </c>
      <c r="B5125" s="14">
        <v>6.03</v>
      </c>
      <c r="C5125" s="14">
        <v>7.64</v>
      </c>
    </row>
    <row r="5126" spans="1:3">
      <c r="A5126" s="9">
        <v>27766</v>
      </c>
      <c r="B5126" s="13">
        <v>5.92</v>
      </c>
      <c r="C5126" s="13">
        <v>7.6899999999999995</v>
      </c>
    </row>
    <row r="5127" spans="1:3">
      <c r="A5127" s="12">
        <v>27767</v>
      </c>
      <c r="B5127" s="14">
        <v>5.91</v>
      </c>
      <c r="C5127" s="14">
        <v>7.74</v>
      </c>
    </row>
    <row r="5128" spans="1:3">
      <c r="A5128" s="9">
        <v>27768</v>
      </c>
      <c r="B5128" s="13">
        <v>5.71</v>
      </c>
      <c r="C5128" s="13">
        <v>7.64</v>
      </c>
    </row>
    <row r="5129" spans="1:3">
      <c r="A5129" s="12">
        <v>27769</v>
      </c>
      <c r="B5129" s="14">
        <v>5.71</v>
      </c>
      <c r="C5129" s="14">
        <v>7.64</v>
      </c>
    </row>
    <row r="5130" spans="1:3">
      <c r="A5130" s="9">
        <v>27770</v>
      </c>
      <c r="B5130" s="13">
        <v>5.71</v>
      </c>
      <c r="C5130" s="13">
        <v>7.64</v>
      </c>
    </row>
    <row r="5131" spans="1:3">
      <c r="A5131" s="12">
        <v>27771</v>
      </c>
      <c r="B5131" s="14">
        <v>5.6899999999999995</v>
      </c>
      <c r="C5131" s="14">
        <v>7.63</v>
      </c>
    </row>
    <row r="5132" spans="1:3">
      <c r="A5132" s="9">
        <v>27772</v>
      </c>
      <c r="B5132" s="13">
        <v>5.73</v>
      </c>
      <c r="C5132" s="13">
        <v>7.64</v>
      </c>
    </row>
    <row r="5133" spans="1:3">
      <c r="A5133" s="12">
        <v>27773</v>
      </c>
      <c r="B5133" s="14">
        <v>5.77</v>
      </c>
      <c r="C5133" s="14">
        <v>7.71</v>
      </c>
    </row>
    <row r="5134" spans="1:3">
      <c r="A5134" s="9">
        <v>27774</v>
      </c>
      <c r="B5134" s="13">
        <v>5.8</v>
      </c>
      <c r="C5134" s="13">
        <v>7.73</v>
      </c>
    </row>
    <row r="5135" spans="1:3">
      <c r="A5135" s="12">
        <v>27775</v>
      </c>
      <c r="B5135" s="14">
        <v>5.85</v>
      </c>
      <c r="C5135" s="14">
        <v>7.79</v>
      </c>
    </row>
    <row r="5136" spans="1:3">
      <c r="A5136" s="9">
        <v>27776</v>
      </c>
      <c r="B5136" s="13">
        <v>5.85</v>
      </c>
      <c r="C5136" s="13">
        <v>7.79</v>
      </c>
    </row>
    <row r="5137" spans="1:3">
      <c r="A5137" s="12">
        <v>27777</v>
      </c>
      <c r="B5137" s="14">
        <v>5.85</v>
      </c>
      <c r="C5137" s="14">
        <v>7.79</v>
      </c>
    </row>
    <row r="5138" spans="1:3">
      <c r="A5138" s="9">
        <v>27778</v>
      </c>
      <c r="B5138" s="13">
        <v>5.75</v>
      </c>
      <c r="C5138" s="13">
        <v>7.76</v>
      </c>
    </row>
    <row r="5139" spans="1:3">
      <c r="A5139" s="12">
        <v>27779</v>
      </c>
      <c r="B5139" s="14">
        <v>5.77</v>
      </c>
      <c r="C5139" s="14">
        <v>7.71</v>
      </c>
    </row>
    <row r="5140" spans="1:3">
      <c r="A5140" s="9">
        <v>27780</v>
      </c>
      <c r="B5140" s="13">
        <v>5.75</v>
      </c>
      <c r="C5140" s="13">
        <v>7.78</v>
      </c>
    </row>
    <row r="5141" spans="1:3">
      <c r="A5141" s="12">
        <v>27781</v>
      </c>
      <c r="B5141" s="14">
        <v>5.77</v>
      </c>
      <c r="C5141" s="14">
        <v>7.8</v>
      </c>
    </row>
    <row r="5142" spans="1:3">
      <c r="A5142" s="9">
        <v>27782</v>
      </c>
      <c r="B5142" s="13">
        <v>5.65</v>
      </c>
      <c r="C5142" s="13">
        <v>7.78</v>
      </c>
    </row>
    <row r="5143" spans="1:3">
      <c r="A5143" s="12">
        <v>27783</v>
      </c>
      <c r="B5143" s="14">
        <v>5.65</v>
      </c>
      <c r="C5143" s="14">
        <v>7.78</v>
      </c>
    </row>
    <row r="5144" spans="1:3">
      <c r="A5144" s="9">
        <v>27784</v>
      </c>
      <c r="B5144" s="13">
        <v>5.65</v>
      </c>
      <c r="C5144" s="13">
        <v>7.78</v>
      </c>
    </row>
    <row r="5145" spans="1:3">
      <c r="A5145" s="12">
        <v>27785</v>
      </c>
      <c r="B5145" s="14">
        <v>5.7</v>
      </c>
      <c r="C5145" s="14">
        <v>7.79</v>
      </c>
    </row>
    <row r="5146" spans="1:3">
      <c r="A5146" s="9">
        <v>27786</v>
      </c>
      <c r="B5146" s="13">
        <v>5.7</v>
      </c>
      <c r="C5146" s="13">
        <v>7.8</v>
      </c>
    </row>
    <row r="5147" spans="1:3">
      <c r="A5147" s="12">
        <v>27787</v>
      </c>
      <c r="B5147" s="14">
        <v>5.6899999999999995</v>
      </c>
      <c r="C5147" s="14">
        <v>7.83</v>
      </c>
    </row>
    <row r="5148" spans="1:3">
      <c r="A5148" s="9">
        <v>27788</v>
      </c>
      <c r="B5148" s="13">
        <v>5.64</v>
      </c>
      <c r="C5148" s="13">
        <v>7.82</v>
      </c>
    </row>
    <row r="5149" spans="1:3">
      <c r="A5149" s="12">
        <v>27789</v>
      </c>
      <c r="B5149" s="14">
        <v>5.65</v>
      </c>
      <c r="C5149" s="14">
        <v>7.8</v>
      </c>
    </row>
    <row r="5150" spans="1:3">
      <c r="A5150" s="9">
        <v>27790</v>
      </c>
      <c r="B5150" s="13">
        <v>5.65</v>
      </c>
      <c r="C5150" s="13">
        <v>7.8</v>
      </c>
    </row>
    <row r="5151" spans="1:3">
      <c r="A5151" s="12">
        <v>27791</v>
      </c>
      <c r="B5151" s="14">
        <v>5.65</v>
      </c>
      <c r="C5151" s="14">
        <v>7.8</v>
      </c>
    </row>
    <row r="5152" spans="1:3">
      <c r="A5152" s="9">
        <v>27792</v>
      </c>
      <c r="B5152" s="13">
        <v>5.7</v>
      </c>
      <c r="C5152" s="13">
        <v>7.8</v>
      </c>
    </row>
    <row r="5153" spans="1:3">
      <c r="A5153" s="12">
        <v>27793</v>
      </c>
      <c r="B5153" s="14">
        <v>5.77</v>
      </c>
      <c r="C5153" s="14">
        <v>7.82</v>
      </c>
    </row>
    <row r="5154" spans="1:3">
      <c r="A5154" s="9">
        <v>27794</v>
      </c>
      <c r="B5154" s="13">
        <v>5.92</v>
      </c>
      <c r="C5154" s="13">
        <v>7.85</v>
      </c>
    </row>
    <row r="5155" spans="1:3">
      <c r="A5155" s="12">
        <v>27795</v>
      </c>
      <c r="B5155" s="14">
        <v>5.85</v>
      </c>
      <c r="C5155" s="14">
        <v>7.83</v>
      </c>
    </row>
    <row r="5156" spans="1:3">
      <c r="A5156" s="9">
        <v>27796</v>
      </c>
      <c r="B5156" s="13">
        <v>5.86</v>
      </c>
      <c r="C5156" s="13">
        <v>7.88</v>
      </c>
    </row>
    <row r="5157" spans="1:3">
      <c r="A5157" s="12">
        <v>27797</v>
      </c>
      <c r="B5157" s="14">
        <v>5.86</v>
      </c>
      <c r="C5157" s="14">
        <v>7.88</v>
      </c>
    </row>
    <row r="5158" spans="1:3">
      <c r="A5158" s="9">
        <v>27798</v>
      </c>
      <c r="B5158" s="13">
        <v>5.86</v>
      </c>
      <c r="C5158" s="13">
        <v>7.88</v>
      </c>
    </row>
    <row r="5159" spans="1:3">
      <c r="A5159" s="12">
        <v>27799</v>
      </c>
      <c r="B5159" s="14">
        <v>5.79</v>
      </c>
      <c r="C5159" s="14">
        <v>7.86</v>
      </c>
    </row>
    <row r="5160" spans="1:3">
      <c r="A5160" s="9">
        <v>27800</v>
      </c>
      <c r="B5160" s="13">
        <v>5.83</v>
      </c>
      <c r="C5160" s="13">
        <v>7.88</v>
      </c>
    </row>
    <row r="5161" spans="1:3">
      <c r="A5161" s="12">
        <v>27801</v>
      </c>
      <c r="B5161" s="14">
        <v>5.82</v>
      </c>
      <c r="C5161" s="14">
        <v>7.85</v>
      </c>
    </row>
    <row r="5162" spans="1:3">
      <c r="A5162" s="9">
        <v>27802</v>
      </c>
      <c r="B5162" s="13">
        <v>5.82</v>
      </c>
      <c r="C5162" s="13">
        <v>7.85</v>
      </c>
    </row>
    <row r="5163" spans="1:3">
      <c r="A5163" s="12">
        <v>27803</v>
      </c>
      <c r="B5163" s="14">
        <v>5.85</v>
      </c>
      <c r="C5163" s="14">
        <v>7.82</v>
      </c>
    </row>
    <row r="5164" spans="1:3">
      <c r="A5164" s="9">
        <v>27804</v>
      </c>
      <c r="B5164" s="13">
        <v>5.85</v>
      </c>
      <c r="C5164" s="13">
        <v>7.82</v>
      </c>
    </row>
    <row r="5165" spans="1:3">
      <c r="A5165" s="12">
        <v>27805</v>
      </c>
      <c r="B5165" s="14">
        <v>5.85</v>
      </c>
      <c r="C5165" s="14">
        <v>7.82</v>
      </c>
    </row>
    <row r="5166" spans="1:3">
      <c r="A5166" s="9">
        <v>27806</v>
      </c>
      <c r="B5166" s="13">
        <v>5.85</v>
      </c>
      <c r="C5166" s="13">
        <v>7.82</v>
      </c>
    </row>
    <row r="5167" spans="1:3">
      <c r="A5167" s="12">
        <v>27807</v>
      </c>
      <c r="B5167" s="14">
        <v>5.9</v>
      </c>
      <c r="C5167" s="14">
        <v>7.78</v>
      </c>
    </row>
    <row r="5168" spans="1:3">
      <c r="A5168" s="9">
        <v>27808</v>
      </c>
      <c r="B5168" s="13">
        <v>5.96</v>
      </c>
      <c r="C5168" s="13">
        <v>7.79</v>
      </c>
    </row>
    <row r="5169" spans="1:3">
      <c r="A5169" s="12">
        <v>27809</v>
      </c>
      <c r="B5169" s="14">
        <v>6</v>
      </c>
      <c r="C5169" s="14">
        <v>7.8</v>
      </c>
    </row>
    <row r="5170" spans="1:3">
      <c r="A5170" s="9">
        <v>27810</v>
      </c>
      <c r="B5170" s="13">
        <v>5.97</v>
      </c>
      <c r="C5170" s="13">
        <v>7.77</v>
      </c>
    </row>
    <row r="5171" spans="1:3">
      <c r="A5171" s="12">
        <v>27811</v>
      </c>
      <c r="B5171" s="14">
        <v>5.97</v>
      </c>
      <c r="C5171" s="14">
        <v>7.77</v>
      </c>
    </row>
    <row r="5172" spans="1:3">
      <c r="A5172" s="9">
        <v>27812</v>
      </c>
      <c r="B5172" s="13">
        <v>5.97</v>
      </c>
      <c r="C5172" s="13">
        <v>7.77</v>
      </c>
    </row>
    <row r="5173" spans="1:3">
      <c r="A5173" s="12">
        <v>27813</v>
      </c>
      <c r="B5173" s="14">
        <v>5.92</v>
      </c>
      <c r="C5173" s="14">
        <v>7.72</v>
      </c>
    </row>
    <row r="5174" spans="1:3">
      <c r="A5174" s="9">
        <v>27814</v>
      </c>
      <c r="B5174" s="13">
        <v>5.97</v>
      </c>
      <c r="C5174" s="13">
        <v>7.6899999999999995</v>
      </c>
    </row>
    <row r="5175" spans="1:3">
      <c r="A5175" s="12">
        <v>27815</v>
      </c>
      <c r="B5175" s="14">
        <v>5.98</v>
      </c>
      <c r="C5175" s="14">
        <v>7.68</v>
      </c>
    </row>
    <row r="5176" spans="1:3">
      <c r="A5176" s="9">
        <v>27816</v>
      </c>
      <c r="B5176" s="13">
        <v>6.04</v>
      </c>
      <c r="C5176" s="13">
        <v>7.68</v>
      </c>
    </row>
    <row r="5177" spans="1:3">
      <c r="A5177" s="12">
        <v>27817</v>
      </c>
      <c r="B5177" s="14">
        <v>6.21</v>
      </c>
      <c r="C5177" s="14">
        <v>7.77</v>
      </c>
    </row>
    <row r="5178" spans="1:3">
      <c r="A5178" s="9">
        <v>27818</v>
      </c>
      <c r="B5178" s="13">
        <v>6.21</v>
      </c>
      <c r="C5178" s="13">
        <v>7.77</v>
      </c>
    </row>
    <row r="5179" spans="1:3">
      <c r="A5179" s="12">
        <v>27819</v>
      </c>
      <c r="B5179" s="14">
        <v>6.21</v>
      </c>
      <c r="C5179" s="14">
        <v>7.77</v>
      </c>
    </row>
    <row r="5180" spans="1:3">
      <c r="A5180" s="9">
        <v>27820</v>
      </c>
      <c r="B5180" s="13">
        <v>6.42</v>
      </c>
      <c r="C5180" s="13">
        <v>7.86</v>
      </c>
    </row>
    <row r="5181" spans="1:3">
      <c r="A5181" s="12">
        <v>27821</v>
      </c>
      <c r="B5181" s="14">
        <v>6.39</v>
      </c>
      <c r="C5181" s="14">
        <v>7.82</v>
      </c>
    </row>
    <row r="5182" spans="1:3">
      <c r="A5182" s="9">
        <v>27822</v>
      </c>
      <c r="B5182" s="13">
        <v>6.39</v>
      </c>
      <c r="C5182" s="13">
        <v>7.82</v>
      </c>
    </row>
    <row r="5183" spans="1:3">
      <c r="A5183" s="12">
        <v>27823</v>
      </c>
      <c r="B5183" s="14">
        <v>6.47</v>
      </c>
      <c r="C5183" s="14">
        <v>7.85</v>
      </c>
    </row>
    <row r="5184" spans="1:3">
      <c r="A5184" s="9">
        <v>27824</v>
      </c>
      <c r="B5184" s="13">
        <v>6.3</v>
      </c>
      <c r="C5184" s="13">
        <v>7.8</v>
      </c>
    </row>
    <row r="5185" spans="1:3">
      <c r="A5185" s="12">
        <v>27825</v>
      </c>
      <c r="B5185" s="14">
        <v>6.3</v>
      </c>
      <c r="C5185" s="14">
        <v>7.8</v>
      </c>
    </row>
    <row r="5186" spans="1:3">
      <c r="A5186" s="9">
        <v>27826</v>
      </c>
      <c r="B5186" s="13">
        <v>6.3</v>
      </c>
      <c r="C5186" s="13">
        <v>7.8</v>
      </c>
    </row>
    <row r="5187" spans="1:3">
      <c r="A5187" s="12">
        <v>27827</v>
      </c>
      <c r="B5187" s="14">
        <v>6.23</v>
      </c>
      <c r="C5187" s="14">
        <v>7.76</v>
      </c>
    </row>
    <row r="5188" spans="1:3">
      <c r="A5188" s="9">
        <v>27828</v>
      </c>
      <c r="B5188" s="13">
        <v>6.25</v>
      </c>
      <c r="C5188" s="13">
        <v>7.78</v>
      </c>
    </row>
    <row r="5189" spans="1:3">
      <c r="A5189" s="12">
        <v>27829</v>
      </c>
      <c r="B5189" s="14">
        <v>6.22</v>
      </c>
      <c r="C5189" s="14">
        <v>7.76</v>
      </c>
    </row>
    <row r="5190" spans="1:3">
      <c r="A5190" s="9">
        <v>27830</v>
      </c>
      <c r="B5190" s="13">
        <v>6.28</v>
      </c>
      <c r="C5190" s="13">
        <v>7.77</v>
      </c>
    </row>
    <row r="5191" spans="1:3">
      <c r="A5191" s="12">
        <v>27831</v>
      </c>
      <c r="B5191" s="14">
        <v>6.18</v>
      </c>
      <c r="C5191" s="14">
        <v>7.71</v>
      </c>
    </row>
    <row r="5192" spans="1:3">
      <c r="A5192" s="9">
        <v>27832</v>
      </c>
      <c r="B5192" s="13">
        <v>6.18</v>
      </c>
      <c r="C5192" s="13">
        <v>7.71</v>
      </c>
    </row>
    <row r="5193" spans="1:3">
      <c r="A5193" s="12">
        <v>27833</v>
      </c>
      <c r="B5193" s="14">
        <v>6.18</v>
      </c>
      <c r="C5193" s="14">
        <v>7.71</v>
      </c>
    </row>
    <row r="5194" spans="1:3">
      <c r="A5194" s="9">
        <v>27834</v>
      </c>
      <c r="B5194" s="13">
        <v>6.28</v>
      </c>
      <c r="C5194" s="13">
        <v>7.74</v>
      </c>
    </row>
    <row r="5195" spans="1:3">
      <c r="A5195" s="12">
        <v>27835</v>
      </c>
      <c r="B5195" s="14">
        <v>6.27</v>
      </c>
      <c r="C5195" s="14">
        <v>7.76</v>
      </c>
    </row>
    <row r="5196" spans="1:3">
      <c r="A5196" s="9">
        <v>27836</v>
      </c>
      <c r="B5196" s="13">
        <v>6.22</v>
      </c>
      <c r="C5196" s="13">
        <v>7.76</v>
      </c>
    </row>
    <row r="5197" spans="1:3">
      <c r="A5197" s="12">
        <v>27837</v>
      </c>
      <c r="B5197" s="14">
        <v>6.19</v>
      </c>
      <c r="C5197" s="14">
        <v>7.73</v>
      </c>
    </row>
    <row r="5198" spans="1:3">
      <c r="A5198" s="9">
        <v>27838</v>
      </c>
      <c r="B5198" s="13">
        <v>6.18</v>
      </c>
      <c r="C5198" s="13">
        <v>7.74</v>
      </c>
    </row>
    <row r="5199" spans="1:3">
      <c r="A5199" s="12">
        <v>27839</v>
      </c>
      <c r="B5199" s="14">
        <v>6.18</v>
      </c>
      <c r="C5199" s="14">
        <v>7.74</v>
      </c>
    </row>
    <row r="5200" spans="1:3">
      <c r="A5200" s="9">
        <v>27840</v>
      </c>
      <c r="B5200" s="13">
        <v>6.18</v>
      </c>
      <c r="C5200" s="13">
        <v>7.74</v>
      </c>
    </row>
    <row r="5201" spans="1:3">
      <c r="A5201" s="12">
        <v>27841</v>
      </c>
      <c r="B5201" s="14">
        <v>6.09</v>
      </c>
      <c r="C5201" s="14">
        <v>7.68</v>
      </c>
    </row>
    <row r="5202" spans="1:3">
      <c r="A5202" s="9">
        <v>27842</v>
      </c>
      <c r="B5202" s="13">
        <v>6.08</v>
      </c>
      <c r="C5202" s="13">
        <v>7.67</v>
      </c>
    </row>
    <row r="5203" spans="1:3">
      <c r="A5203" s="12">
        <v>27843</v>
      </c>
      <c r="B5203" s="14">
        <v>6.05</v>
      </c>
      <c r="C5203" s="14">
        <v>7.65</v>
      </c>
    </row>
    <row r="5204" spans="1:3">
      <c r="A5204" s="9">
        <v>27844</v>
      </c>
      <c r="B5204" s="13">
        <v>6.04</v>
      </c>
      <c r="C5204" s="13">
        <v>7.64</v>
      </c>
    </row>
    <row r="5205" spans="1:3">
      <c r="A5205" s="12">
        <v>27845</v>
      </c>
      <c r="B5205" s="14">
        <v>6.05</v>
      </c>
      <c r="C5205" s="14">
        <v>7.64</v>
      </c>
    </row>
    <row r="5206" spans="1:3">
      <c r="A5206" s="9">
        <v>27846</v>
      </c>
      <c r="B5206" s="13">
        <v>6.05</v>
      </c>
      <c r="C5206" s="13">
        <v>7.64</v>
      </c>
    </row>
    <row r="5207" spans="1:3">
      <c r="A5207" s="12">
        <v>27847</v>
      </c>
      <c r="B5207" s="14">
        <v>6.05</v>
      </c>
      <c r="C5207" s="14">
        <v>7.64</v>
      </c>
    </row>
    <row r="5208" spans="1:3">
      <c r="A5208" s="9">
        <v>27848</v>
      </c>
      <c r="B5208" s="13">
        <v>6.07</v>
      </c>
      <c r="C5208" s="13">
        <v>7.64</v>
      </c>
    </row>
    <row r="5209" spans="1:3">
      <c r="A5209" s="12">
        <v>27849</v>
      </c>
      <c r="B5209" s="14">
        <v>6.1</v>
      </c>
      <c r="C5209" s="14">
        <v>7.65</v>
      </c>
    </row>
    <row r="5210" spans="1:3">
      <c r="A5210" s="9">
        <v>27850</v>
      </c>
      <c r="B5210" s="13">
        <v>6.11</v>
      </c>
      <c r="C5210" s="13">
        <v>7.66</v>
      </c>
    </row>
    <row r="5211" spans="1:3">
      <c r="A5211" s="12">
        <v>27851</v>
      </c>
      <c r="B5211" s="14">
        <v>6.2</v>
      </c>
      <c r="C5211" s="14">
        <v>7.68</v>
      </c>
    </row>
    <row r="5212" spans="1:3">
      <c r="A5212" s="9">
        <v>27852</v>
      </c>
      <c r="B5212" s="13">
        <v>6.11</v>
      </c>
      <c r="C5212" s="13">
        <v>7.67</v>
      </c>
    </row>
    <row r="5213" spans="1:3">
      <c r="A5213" s="12">
        <v>27853</v>
      </c>
      <c r="B5213" s="14">
        <v>6.11</v>
      </c>
      <c r="C5213" s="14">
        <v>7.67</v>
      </c>
    </row>
    <row r="5214" spans="1:3">
      <c r="A5214" s="9">
        <v>27854</v>
      </c>
      <c r="B5214" s="13">
        <v>6.11</v>
      </c>
      <c r="C5214" s="13">
        <v>7.67</v>
      </c>
    </row>
    <row r="5215" spans="1:3">
      <c r="A5215" s="12">
        <v>27855</v>
      </c>
      <c r="B5215" s="14">
        <v>6.01</v>
      </c>
      <c r="C5215" s="14">
        <v>7.62</v>
      </c>
    </row>
    <row r="5216" spans="1:3">
      <c r="A5216" s="9">
        <v>27856</v>
      </c>
      <c r="B5216" s="13">
        <v>5.95</v>
      </c>
      <c r="C5216" s="13">
        <v>7.59</v>
      </c>
    </row>
    <row r="5217" spans="1:3">
      <c r="A5217" s="12">
        <v>27857</v>
      </c>
      <c r="B5217" s="14">
        <v>6</v>
      </c>
      <c r="C5217" s="14">
        <v>7.5600000000000005</v>
      </c>
    </row>
    <row r="5218" spans="1:3">
      <c r="A5218" s="9">
        <v>27858</v>
      </c>
      <c r="B5218" s="13">
        <v>5.93</v>
      </c>
      <c r="C5218" s="13">
        <v>7.55</v>
      </c>
    </row>
    <row r="5219" spans="1:3">
      <c r="A5219" s="12">
        <v>27859</v>
      </c>
      <c r="B5219" s="14">
        <v>5.9</v>
      </c>
      <c r="C5219" s="14">
        <v>7.52</v>
      </c>
    </row>
    <row r="5220" spans="1:3">
      <c r="A5220" s="9">
        <v>27860</v>
      </c>
      <c r="B5220" s="13">
        <v>5.9</v>
      </c>
      <c r="C5220" s="13">
        <v>7.52</v>
      </c>
    </row>
    <row r="5221" spans="1:3">
      <c r="A5221" s="12">
        <v>27861</v>
      </c>
      <c r="B5221" s="14">
        <v>5.9</v>
      </c>
      <c r="C5221" s="14">
        <v>7.52</v>
      </c>
    </row>
    <row r="5222" spans="1:3">
      <c r="A5222" s="9">
        <v>27862</v>
      </c>
      <c r="B5222" s="13">
        <v>5.8</v>
      </c>
      <c r="C5222" s="13">
        <v>7.52</v>
      </c>
    </row>
    <row r="5223" spans="1:3">
      <c r="A5223" s="12">
        <v>27863</v>
      </c>
      <c r="B5223" s="14">
        <v>5.7</v>
      </c>
      <c r="C5223" s="14">
        <v>7.5</v>
      </c>
    </row>
    <row r="5224" spans="1:3">
      <c r="A5224" s="9">
        <v>27864</v>
      </c>
      <c r="B5224" s="13">
        <v>5.74</v>
      </c>
      <c r="C5224" s="13">
        <v>7.47</v>
      </c>
    </row>
    <row r="5225" spans="1:3">
      <c r="A5225" s="12">
        <v>27865</v>
      </c>
      <c r="B5225" s="14">
        <v>5.76</v>
      </c>
      <c r="C5225" s="14">
        <v>7.47</v>
      </c>
    </row>
    <row r="5226" spans="1:3">
      <c r="A5226" s="9">
        <v>27866</v>
      </c>
      <c r="B5226" s="13">
        <v>5.76</v>
      </c>
      <c r="C5226" s="13">
        <v>7.47</v>
      </c>
    </row>
    <row r="5227" spans="1:3">
      <c r="A5227" s="12">
        <v>27867</v>
      </c>
      <c r="B5227" s="14">
        <v>5.76</v>
      </c>
      <c r="C5227" s="14">
        <v>7.47</v>
      </c>
    </row>
    <row r="5228" spans="1:3">
      <c r="A5228" s="9">
        <v>27868</v>
      </c>
      <c r="B5228" s="13">
        <v>5.76</v>
      </c>
      <c r="C5228" s="13">
        <v>7.47</v>
      </c>
    </row>
    <row r="5229" spans="1:3">
      <c r="A5229" s="12">
        <v>27869</v>
      </c>
      <c r="B5229" s="14">
        <v>5.8</v>
      </c>
      <c r="C5229" s="14">
        <v>7.51</v>
      </c>
    </row>
    <row r="5230" spans="1:3">
      <c r="A5230" s="9">
        <v>27870</v>
      </c>
      <c r="B5230" s="13">
        <v>5.8100000000000005</v>
      </c>
      <c r="C5230" s="13">
        <v>7.5</v>
      </c>
    </row>
    <row r="5231" spans="1:3">
      <c r="A5231" s="12">
        <v>27871</v>
      </c>
      <c r="B5231" s="14">
        <v>5.74</v>
      </c>
      <c r="C5231" s="14">
        <v>7.47</v>
      </c>
    </row>
    <row r="5232" spans="1:3">
      <c r="A5232" s="9">
        <v>27872</v>
      </c>
      <c r="B5232" s="13">
        <v>5.83</v>
      </c>
      <c r="C5232" s="13">
        <v>7.52</v>
      </c>
    </row>
    <row r="5233" spans="1:3">
      <c r="A5233" s="12">
        <v>27873</v>
      </c>
      <c r="B5233" s="14">
        <v>6.02</v>
      </c>
      <c r="C5233" s="14">
        <v>7.59</v>
      </c>
    </row>
    <row r="5234" spans="1:3">
      <c r="A5234" s="9">
        <v>27874</v>
      </c>
      <c r="B5234" s="13">
        <v>6.02</v>
      </c>
      <c r="C5234" s="13">
        <v>7.59</v>
      </c>
    </row>
    <row r="5235" spans="1:3">
      <c r="A5235" s="12">
        <v>27875</v>
      </c>
      <c r="B5235" s="14">
        <v>6.02</v>
      </c>
      <c r="C5235" s="14">
        <v>7.59</v>
      </c>
    </row>
    <row r="5236" spans="1:3">
      <c r="A5236" s="9">
        <v>27876</v>
      </c>
      <c r="B5236" s="13">
        <v>6.01</v>
      </c>
      <c r="C5236" s="13">
        <v>7.61</v>
      </c>
    </row>
    <row r="5237" spans="1:3">
      <c r="A5237" s="12">
        <v>27877</v>
      </c>
      <c r="B5237" s="14">
        <v>6</v>
      </c>
      <c r="C5237" s="14">
        <v>7.62</v>
      </c>
    </row>
    <row r="5238" spans="1:3">
      <c r="A5238" s="9">
        <v>27878</v>
      </c>
      <c r="B5238" s="13">
        <v>5.95</v>
      </c>
      <c r="C5238" s="13">
        <v>7.6</v>
      </c>
    </row>
    <row r="5239" spans="1:3">
      <c r="A5239" s="12">
        <v>27879</v>
      </c>
      <c r="B5239" s="14">
        <v>5.99</v>
      </c>
      <c r="C5239" s="14">
        <v>7.61</v>
      </c>
    </row>
    <row r="5240" spans="1:3">
      <c r="A5240" s="9">
        <v>27880</v>
      </c>
      <c r="B5240" s="13">
        <v>6.14</v>
      </c>
      <c r="C5240" s="13">
        <v>7.67</v>
      </c>
    </row>
    <row r="5241" spans="1:3">
      <c r="A5241" s="12">
        <v>27881</v>
      </c>
      <c r="B5241" s="14">
        <v>6.14</v>
      </c>
      <c r="C5241" s="14">
        <v>7.67</v>
      </c>
    </row>
    <row r="5242" spans="1:3">
      <c r="A5242" s="9">
        <v>27882</v>
      </c>
      <c r="B5242" s="13">
        <v>6.14</v>
      </c>
      <c r="C5242" s="13">
        <v>7.67</v>
      </c>
    </row>
    <row r="5243" spans="1:3">
      <c r="A5243" s="12">
        <v>27883</v>
      </c>
      <c r="B5243" s="14">
        <v>6.04</v>
      </c>
      <c r="C5243" s="14">
        <v>7.6899999999999995</v>
      </c>
    </row>
    <row r="5244" spans="1:3">
      <c r="A5244" s="9">
        <v>27884</v>
      </c>
      <c r="B5244" s="13">
        <v>6.06</v>
      </c>
      <c r="C5244" s="13">
        <v>7.66</v>
      </c>
    </row>
    <row r="5245" spans="1:3">
      <c r="A5245" s="12">
        <v>27885</v>
      </c>
      <c r="B5245" s="14">
        <v>6.06</v>
      </c>
      <c r="C5245" s="14">
        <v>7.68</v>
      </c>
    </row>
    <row r="5246" spans="1:3">
      <c r="A5246" s="9">
        <v>27886</v>
      </c>
      <c r="B5246" s="13">
        <v>6.13</v>
      </c>
      <c r="C5246" s="13">
        <v>7.78</v>
      </c>
    </row>
    <row r="5247" spans="1:3">
      <c r="A5247" s="12">
        <v>27887</v>
      </c>
      <c r="B5247" s="14">
        <v>6.15</v>
      </c>
      <c r="C5247" s="14">
        <v>7.87</v>
      </c>
    </row>
    <row r="5248" spans="1:3">
      <c r="A5248" s="9">
        <v>27888</v>
      </c>
      <c r="B5248" s="13">
        <v>6.15</v>
      </c>
      <c r="C5248" s="13">
        <v>7.87</v>
      </c>
    </row>
    <row r="5249" spans="1:3">
      <c r="A5249" s="12">
        <v>27889</v>
      </c>
      <c r="B5249" s="14">
        <v>6.15</v>
      </c>
      <c r="C5249" s="14">
        <v>7.87</v>
      </c>
    </row>
    <row r="5250" spans="1:3">
      <c r="A5250" s="9">
        <v>27890</v>
      </c>
      <c r="B5250" s="13">
        <v>6.18</v>
      </c>
      <c r="C5250" s="13">
        <v>7.92</v>
      </c>
    </row>
    <row r="5251" spans="1:3">
      <c r="A5251" s="12">
        <v>27891</v>
      </c>
      <c r="B5251" s="14">
        <v>6.22</v>
      </c>
      <c r="C5251" s="14">
        <v>7.92</v>
      </c>
    </row>
    <row r="5252" spans="1:3">
      <c r="A5252" s="9">
        <v>27892</v>
      </c>
      <c r="B5252" s="13">
        <v>6.31</v>
      </c>
      <c r="C5252" s="13">
        <v>7.9399999999999995</v>
      </c>
    </row>
    <row r="5253" spans="1:3">
      <c r="A5253" s="12">
        <v>27893</v>
      </c>
      <c r="B5253" s="14">
        <v>6.31</v>
      </c>
      <c r="C5253" s="14">
        <v>7.92</v>
      </c>
    </row>
    <row r="5254" spans="1:3">
      <c r="A5254" s="9">
        <v>27894</v>
      </c>
      <c r="B5254" s="13">
        <v>6.42</v>
      </c>
      <c r="C5254" s="13">
        <v>7.93</v>
      </c>
    </row>
    <row r="5255" spans="1:3">
      <c r="A5255" s="12">
        <v>27895</v>
      </c>
      <c r="B5255" s="14">
        <v>6.42</v>
      </c>
      <c r="C5255" s="14">
        <v>7.93</v>
      </c>
    </row>
    <row r="5256" spans="1:3">
      <c r="A5256" s="9">
        <v>27896</v>
      </c>
      <c r="B5256" s="13">
        <v>6.42</v>
      </c>
      <c r="C5256" s="13">
        <v>7.93</v>
      </c>
    </row>
    <row r="5257" spans="1:3">
      <c r="A5257" s="12">
        <v>27897</v>
      </c>
      <c r="B5257" s="14">
        <v>6.45</v>
      </c>
      <c r="C5257" s="14">
        <v>7.9399999999999995</v>
      </c>
    </row>
    <row r="5258" spans="1:3">
      <c r="A5258" s="9">
        <v>27898</v>
      </c>
      <c r="B5258" s="13">
        <v>6.42</v>
      </c>
      <c r="C5258" s="13">
        <v>7.9399999999999995</v>
      </c>
    </row>
    <row r="5259" spans="1:3">
      <c r="A5259" s="12">
        <v>27899</v>
      </c>
      <c r="B5259" s="14">
        <v>6.52</v>
      </c>
      <c r="C5259" s="14">
        <v>7.9399999999999995</v>
      </c>
    </row>
    <row r="5260" spans="1:3">
      <c r="A5260" s="9">
        <v>27900</v>
      </c>
      <c r="B5260" s="13">
        <v>6.65</v>
      </c>
      <c r="C5260" s="13">
        <v>7.95</v>
      </c>
    </row>
    <row r="5261" spans="1:3">
      <c r="A5261" s="12">
        <v>27901</v>
      </c>
      <c r="B5261" s="14">
        <v>6.66</v>
      </c>
      <c r="C5261" s="14">
        <v>8</v>
      </c>
    </row>
    <row r="5262" spans="1:3">
      <c r="A5262" s="9">
        <v>27902</v>
      </c>
      <c r="B5262" s="13">
        <v>6.66</v>
      </c>
      <c r="C5262" s="13">
        <v>8</v>
      </c>
    </row>
    <row r="5263" spans="1:3">
      <c r="A5263" s="12">
        <v>27903</v>
      </c>
      <c r="B5263" s="14">
        <v>6.66</v>
      </c>
      <c r="C5263" s="14">
        <v>8</v>
      </c>
    </row>
    <row r="5264" spans="1:3">
      <c r="A5264" s="9">
        <v>27904</v>
      </c>
      <c r="B5264" s="13">
        <v>6.6</v>
      </c>
      <c r="C5264" s="13">
        <v>7.98</v>
      </c>
    </row>
    <row r="5265" spans="1:3">
      <c r="A5265" s="12">
        <v>27905</v>
      </c>
      <c r="B5265" s="14">
        <v>6.59</v>
      </c>
      <c r="C5265" s="14">
        <v>7.9399999999999995</v>
      </c>
    </row>
    <row r="5266" spans="1:3">
      <c r="A5266" s="9">
        <v>27906</v>
      </c>
      <c r="B5266" s="13">
        <v>6.6899999999999995</v>
      </c>
      <c r="C5266" s="13">
        <v>7.95</v>
      </c>
    </row>
    <row r="5267" spans="1:3">
      <c r="A5267" s="12">
        <v>27907</v>
      </c>
      <c r="B5267" s="14">
        <v>6.82</v>
      </c>
      <c r="C5267" s="14">
        <v>7.99</v>
      </c>
    </row>
    <row r="5268" spans="1:3">
      <c r="A5268" s="9">
        <v>27908</v>
      </c>
      <c r="B5268" s="13">
        <v>6.75</v>
      </c>
      <c r="C5268" s="13">
        <v>7.96</v>
      </c>
    </row>
    <row r="5269" spans="1:3">
      <c r="A5269" s="12">
        <v>27909</v>
      </c>
      <c r="B5269" s="14">
        <v>6.75</v>
      </c>
      <c r="C5269" s="14">
        <v>7.96</v>
      </c>
    </row>
    <row r="5270" spans="1:3">
      <c r="A5270" s="9">
        <v>27910</v>
      </c>
      <c r="B5270" s="13">
        <v>6.75</v>
      </c>
      <c r="C5270" s="13">
        <v>7.96</v>
      </c>
    </row>
    <row r="5271" spans="1:3">
      <c r="A5271" s="12">
        <v>27911</v>
      </c>
      <c r="B5271" s="14">
        <v>6.75</v>
      </c>
      <c r="C5271" s="14">
        <v>7.96</v>
      </c>
    </row>
    <row r="5272" spans="1:3">
      <c r="A5272" s="9">
        <v>27912</v>
      </c>
      <c r="B5272" s="13">
        <v>6.7</v>
      </c>
      <c r="C5272" s="13">
        <v>7.9399999999999995</v>
      </c>
    </row>
    <row r="5273" spans="1:3">
      <c r="A5273" s="12">
        <v>27913</v>
      </c>
      <c r="B5273" s="14">
        <v>6.72</v>
      </c>
      <c r="C5273" s="14">
        <v>7.9399999999999995</v>
      </c>
    </row>
    <row r="5274" spans="1:3">
      <c r="A5274" s="9">
        <v>27914</v>
      </c>
      <c r="B5274" s="13">
        <v>6.73</v>
      </c>
      <c r="C5274" s="13">
        <v>7.92</v>
      </c>
    </row>
    <row r="5275" spans="1:3">
      <c r="A5275" s="12">
        <v>27915</v>
      </c>
      <c r="B5275" s="14">
        <v>6.6</v>
      </c>
      <c r="C5275" s="14">
        <v>7.89</v>
      </c>
    </row>
    <row r="5276" spans="1:3">
      <c r="A5276" s="9">
        <v>27916</v>
      </c>
      <c r="B5276" s="13">
        <v>6.6</v>
      </c>
      <c r="C5276" s="13">
        <v>7.89</v>
      </c>
    </row>
    <row r="5277" spans="1:3">
      <c r="A5277" s="12">
        <v>27917</v>
      </c>
      <c r="B5277" s="14">
        <v>6.6</v>
      </c>
      <c r="C5277" s="14">
        <v>7.89</v>
      </c>
    </row>
    <row r="5278" spans="1:3">
      <c r="A5278" s="9">
        <v>27918</v>
      </c>
      <c r="B5278" s="13">
        <v>6.51</v>
      </c>
      <c r="C5278" s="13">
        <v>7.88</v>
      </c>
    </row>
    <row r="5279" spans="1:3">
      <c r="A5279" s="12">
        <v>27919</v>
      </c>
      <c r="B5279" s="14">
        <v>6.55</v>
      </c>
      <c r="C5279" s="14">
        <v>7.9</v>
      </c>
    </row>
    <row r="5280" spans="1:3">
      <c r="A5280" s="9">
        <v>27920</v>
      </c>
      <c r="B5280" s="13">
        <v>6.53</v>
      </c>
      <c r="C5280" s="13">
        <v>7.9</v>
      </c>
    </row>
    <row r="5281" spans="1:3">
      <c r="A5281" s="12">
        <v>27921</v>
      </c>
      <c r="B5281" s="14">
        <v>6.53</v>
      </c>
      <c r="C5281" s="14">
        <v>7.86</v>
      </c>
    </row>
    <row r="5282" spans="1:3">
      <c r="A5282" s="9">
        <v>27922</v>
      </c>
      <c r="B5282" s="13">
        <v>6.49</v>
      </c>
      <c r="C5282" s="13">
        <v>7.86</v>
      </c>
    </row>
    <row r="5283" spans="1:3">
      <c r="A5283" s="12">
        <v>27923</v>
      </c>
      <c r="B5283" s="14">
        <v>6.49</v>
      </c>
      <c r="C5283" s="14">
        <v>7.86</v>
      </c>
    </row>
    <row r="5284" spans="1:3">
      <c r="A5284" s="9">
        <v>27924</v>
      </c>
      <c r="B5284" s="13">
        <v>6.49</v>
      </c>
      <c r="C5284" s="13">
        <v>7.86</v>
      </c>
    </row>
    <row r="5285" spans="1:3">
      <c r="A5285" s="12">
        <v>27925</v>
      </c>
      <c r="B5285" s="14">
        <v>6.44</v>
      </c>
      <c r="C5285" s="14">
        <v>7.84</v>
      </c>
    </row>
    <row r="5286" spans="1:3">
      <c r="A5286" s="9">
        <v>27926</v>
      </c>
      <c r="B5286" s="13">
        <v>6.47</v>
      </c>
      <c r="C5286" s="13">
        <v>7.85</v>
      </c>
    </row>
    <row r="5287" spans="1:3">
      <c r="A5287" s="12">
        <v>27927</v>
      </c>
      <c r="B5287" s="14">
        <v>6.52</v>
      </c>
      <c r="C5287" s="14">
        <v>7.87</v>
      </c>
    </row>
    <row r="5288" spans="1:3">
      <c r="A5288" s="9">
        <v>27928</v>
      </c>
      <c r="B5288" s="13">
        <v>6.51</v>
      </c>
      <c r="C5288" s="13">
        <v>7.85</v>
      </c>
    </row>
    <row r="5289" spans="1:3">
      <c r="A5289" s="12">
        <v>27929</v>
      </c>
      <c r="B5289" s="14">
        <v>6.46</v>
      </c>
      <c r="C5289" s="14">
        <v>7.8100000000000005</v>
      </c>
    </row>
    <row r="5290" spans="1:3">
      <c r="A5290" s="9">
        <v>27930</v>
      </c>
      <c r="B5290" s="13">
        <v>6.46</v>
      </c>
      <c r="C5290" s="13">
        <v>7.8100000000000005</v>
      </c>
    </row>
    <row r="5291" spans="1:3">
      <c r="A5291" s="12">
        <v>27931</v>
      </c>
      <c r="B5291" s="14">
        <v>6.46</v>
      </c>
      <c r="C5291" s="14">
        <v>7.8100000000000005</v>
      </c>
    </row>
    <row r="5292" spans="1:3">
      <c r="A5292" s="9">
        <v>27932</v>
      </c>
      <c r="B5292" s="13">
        <v>6.45</v>
      </c>
      <c r="C5292" s="13">
        <v>7.8</v>
      </c>
    </row>
    <row r="5293" spans="1:3">
      <c r="A5293" s="12">
        <v>27933</v>
      </c>
      <c r="B5293" s="14">
        <v>6.48</v>
      </c>
      <c r="C5293" s="14">
        <v>7.8100000000000005</v>
      </c>
    </row>
    <row r="5294" spans="1:3">
      <c r="A5294" s="9">
        <v>27934</v>
      </c>
      <c r="B5294" s="13">
        <v>6.46</v>
      </c>
      <c r="C5294" s="13">
        <v>7.8100000000000005</v>
      </c>
    </row>
    <row r="5295" spans="1:3">
      <c r="A5295" s="12">
        <v>27935</v>
      </c>
      <c r="B5295" s="14">
        <v>6.43</v>
      </c>
      <c r="C5295" s="14">
        <v>7.8100000000000005</v>
      </c>
    </row>
    <row r="5296" spans="1:3">
      <c r="A5296" s="9">
        <v>27936</v>
      </c>
      <c r="B5296" s="13">
        <v>6.45</v>
      </c>
      <c r="C5296" s="13">
        <v>7.83</v>
      </c>
    </row>
    <row r="5297" spans="1:3">
      <c r="A5297" s="12">
        <v>27937</v>
      </c>
      <c r="B5297" s="14">
        <v>6.45</v>
      </c>
      <c r="C5297" s="14">
        <v>7.83</v>
      </c>
    </row>
    <row r="5298" spans="1:3">
      <c r="A5298" s="9">
        <v>27938</v>
      </c>
      <c r="B5298" s="13">
        <v>6.45</v>
      </c>
      <c r="C5298" s="13">
        <v>7.83</v>
      </c>
    </row>
    <row r="5299" spans="1:3">
      <c r="A5299" s="12">
        <v>27939</v>
      </c>
      <c r="B5299" s="14">
        <v>6.5</v>
      </c>
      <c r="C5299" s="14">
        <v>7.86</v>
      </c>
    </row>
    <row r="5300" spans="1:3">
      <c r="A5300" s="9">
        <v>27940</v>
      </c>
      <c r="B5300" s="13">
        <v>6.47</v>
      </c>
      <c r="C5300" s="13">
        <v>7.86</v>
      </c>
    </row>
    <row r="5301" spans="1:3">
      <c r="A5301" s="12">
        <v>27941</v>
      </c>
      <c r="B5301" s="14">
        <v>6.46</v>
      </c>
      <c r="C5301" s="14">
        <v>7.86</v>
      </c>
    </row>
    <row r="5302" spans="1:3">
      <c r="A5302" s="9">
        <v>27942</v>
      </c>
      <c r="B5302" s="13">
        <v>6.46</v>
      </c>
      <c r="C5302" s="13">
        <v>7.88</v>
      </c>
    </row>
    <row r="5303" spans="1:3">
      <c r="A5303" s="12">
        <v>27943</v>
      </c>
      <c r="B5303" s="14">
        <v>6.43</v>
      </c>
      <c r="C5303" s="14">
        <v>7.84</v>
      </c>
    </row>
    <row r="5304" spans="1:3">
      <c r="A5304" s="9">
        <v>27944</v>
      </c>
      <c r="B5304" s="13">
        <v>6.43</v>
      </c>
      <c r="C5304" s="13">
        <v>7.84</v>
      </c>
    </row>
    <row r="5305" spans="1:3">
      <c r="A5305" s="12">
        <v>27945</v>
      </c>
      <c r="B5305" s="14">
        <v>6.43</v>
      </c>
      <c r="C5305" s="14">
        <v>7.84</v>
      </c>
    </row>
    <row r="5306" spans="1:3">
      <c r="A5306" s="9">
        <v>27946</v>
      </c>
      <c r="B5306" s="13">
        <v>6.43</v>
      </c>
      <c r="C5306" s="13">
        <v>7.84</v>
      </c>
    </row>
    <row r="5307" spans="1:3">
      <c r="A5307" s="12">
        <v>27947</v>
      </c>
      <c r="B5307" s="14">
        <v>6.38</v>
      </c>
      <c r="C5307" s="14">
        <v>7.82</v>
      </c>
    </row>
    <row r="5308" spans="1:3">
      <c r="A5308" s="9">
        <v>27948</v>
      </c>
      <c r="B5308" s="13">
        <v>6.39</v>
      </c>
      <c r="C5308" s="13">
        <v>7.84</v>
      </c>
    </row>
    <row r="5309" spans="1:3">
      <c r="A5309" s="12">
        <v>27949</v>
      </c>
      <c r="B5309" s="14">
        <v>6.25</v>
      </c>
      <c r="C5309" s="14">
        <v>7.82</v>
      </c>
    </row>
    <row r="5310" spans="1:3">
      <c r="A5310" s="9">
        <v>27950</v>
      </c>
      <c r="B5310" s="13">
        <v>6.11</v>
      </c>
      <c r="C5310" s="13">
        <v>7.78</v>
      </c>
    </row>
    <row r="5311" spans="1:3">
      <c r="A5311" s="12">
        <v>27951</v>
      </c>
      <c r="B5311" s="14">
        <v>6.11</v>
      </c>
      <c r="C5311" s="14">
        <v>7.78</v>
      </c>
    </row>
    <row r="5312" spans="1:3">
      <c r="A5312" s="9">
        <v>27952</v>
      </c>
      <c r="B5312" s="13">
        <v>6.11</v>
      </c>
      <c r="C5312" s="13">
        <v>7.78</v>
      </c>
    </row>
    <row r="5313" spans="1:3">
      <c r="A5313" s="12">
        <v>27953</v>
      </c>
      <c r="B5313" s="14">
        <v>6.07</v>
      </c>
      <c r="C5313" s="14">
        <v>7.76</v>
      </c>
    </row>
    <row r="5314" spans="1:3">
      <c r="A5314" s="9">
        <v>27954</v>
      </c>
      <c r="B5314" s="13">
        <v>6.13</v>
      </c>
      <c r="C5314" s="13">
        <v>7.77</v>
      </c>
    </row>
    <row r="5315" spans="1:3">
      <c r="A5315" s="12">
        <v>27955</v>
      </c>
      <c r="B5315" s="14">
        <v>6.14</v>
      </c>
      <c r="C5315" s="14">
        <v>7.79</v>
      </c>
    </row>
    <row r="5316" spans="1:3">
      <c r="A5316" s="9">
        <v>27956</v>
      </c>
      <c r="B5316" s="13">
        <v>6.06</v>
      </c>
      <c r="C5316" s="13">
        <v>7.77</v>
      </c>
    </row>
    <row r="5317" spans="1:3">
      <c r="A5317" s="12">
        <v>27957</v>
      </c>
      <c r="B5317" s="14">
        <v>6.2</v>
      </c>
      <c r="C5317" s="14">
        <v>7.83</v>
      </c>
    </row>
    <row r="5318" spans="1:3">
      <c r="A5318" s="9">
        <v>27958</v>
      </c>
      <c r="B5318" s="13">
        <v>6.2</v>
      </c>
      <c r="C5318" s="13">
        <v>7.83</v>
      </c>
    </row>
    <row r="5319" spans="1:3">
      <c r="A5319" s="12">
        <v>27959</v>
      </c>
      <c r="B5319" s="14">
        <v>6.2</v>
      </c>
      <c r="C5319" s="14">
        <v>7.83</v>
      </c>
    </row>
    <row r="5320" spans="1:3">
      <c r="A5320" s="9">
        <v>27960</v>
      </c>
      <c r="B5320" s="13">
        <v>6.16</v>
      </c>
      <c r="C5320" s="13">
        <v>7.86</v>
      </c>
    </row>
    <row r="5321" spans="1:3">
      <c r="A5321" s="12">
        <v>27961</v>
      </c>
      <c r="B5321" s="14">
        <v>6.24</v>
      </c>
      <c r="C5321" s="14">
        <v>7.87</v>
      </c>
    </row>
    <row r="5322" spans="1:3">
      <c r="A5322" s="9">
        <v>27962</v>
      </c>
      <c r="B5322" s="13">
        <v>6.26</v>
      </c>
      <c r="C5322" s="13">
        <v>7.86</v>
      </c>
    </row>
    <row r="5323" spans="1:3">
      <c r="A5323" s="12">
        <v>27963</v>
      </c>
      <c r="B5323" s="14">
        <v>6.24</v>
      </c>
      <c r="C5323" s="14">
        <v>7.86</v>
      </c>
    </row>
    <row r="5324" spans="1:3">
      <c r="A5324" s="9">
        <v>27964</v>
      </c>
      <c r="B5324" s="13">
        <v>6.15</v>
      </c>
      <c r="C5324" s="13">
        <v>7.84</v>
      </c>
    </row>
    <row r="5325" spans="1:3">
      <c r="A5325" s="12">
        <v>27965</v>
      </c>
      <c r="B5325" s="14">
        <v>6.15</v>
      </c>
      <c r="C5325" s="14">
        <v>7.84</v>
      </c>
    </row>
    <row r="5326" spans="1:3">
      <c r="A5326" s="9">
        <v>27966</v>
      </c>
      <c r="B5326" s="13">
        <v>6.15</v>
      </c>
      <c r="C5326" s="13">
        <v>7.84</v>
      </c>
    </row>
    <row r="5327" spans="1:3">
      <c r="A5327" s="12">
        <v>27967</v>
      </c>
      <c r="B5327" s="14">
        <v>6.14</v>
      </c>
      <c r="C5327" s="14">
        <v>7.87</v>
      </c>
    </row>
    <row r="5328" spans="1:3">
      <c r="A5328" s="9">
        <v>27968</v>
      </c>
      <c r="B5328" s="13">
        <v>6.1</v>
      </c>
      <c r="C5328" s="13">
        <v>7.85</v>
      </c>
    </row>
    <row r="5329" spans="1:3">
      <c r="A5329" s="12">
        <v>27969</v>
      </c>
      <c r="B5329" s="14">
        <v>6.1</v>
      </c>
      <c r="C5329" s="14">
        <v>7.85</v>
      </c>
    </row>
    <row r="5330" spans="1:3">
      <c r="A5330" s="9">
        <v>27970</v>
      </c>
      <c r="B5330" s="13">
        <v>6.08</v>
      </c>
      <c r="C5330" s="13">
        <v>7.85</v>
      </c>
    </row>
    <row r="5331" spans="1:3">
      <c r="A5331" s="12">
        <v>27971</v>
      </c>
      <c r="B5331" s="14">
        <v>6.12</v>
      </c>
      <c r="C5331" s="14">
        <v>7.86</v>
      </c>
    </row>
    <row r="5332" spans="1:3">
      <c r="A5332" s="9">
        <v>27972</v>
      </c>
      <c r="B5332" s="13">
        <v>6.12</v>
      </c>
      <c r="C5332" s="13">
        <v>7.86</v>
      </c>
    </row>
    <row r="5333" spans="1:3">
      <c r="A5333" s="12">
        <v>27973</v>
      </c>
      <c r="B5333" s="14">
        <v>6.12</v>
      </c>
      <c r="C5333" s="14">
        <v>7.86</v>
      </c>
    </row>
    <row r="5334" spans="1:3">
      <c r="A5334" s="9">
        <v>27974</v>
      </c>
      <c r="B5334" s="13">
        <v>6.12</v>
      </c>
      <c r="C5334" s="13">
        <v>7.85</v>
      </c>
    </row>
    <row r="5335" spans="1:3">
      <c r="A5335" s="12">
        <v>27975</v>
      </c>
      <c r="B5335" s="14">
        <v>6.1</v>
      </c>
      <c r="C5335" s="14">
        <v>7.82</v>
      </c>
    </row>
    <row r="5336" spans="1:3">
      <c r="A5336" s="9">
        <v>27976</v>
      </c>
      <c r="B5336" s="13">
        <v>6.11</v>
      </c>
      <c r="C5336" s="13">
        <v>7.8100000000000005</v>
      </c>
    </row>
    <row r="5337" spans="1:3">
      <c r="A5337" s="12">
        <v>27977</v>
      </c>
      <c r="B5337" s="14">
        <v>6.15</v>
      </c>
      <c r="C5337" s="14">
        <v>7.82</v>
      </c>
    </row>
    <row r="5338" spans="1:3">
      <c r="A5338" s="9">
        <v>27978</v>
      </c>
      <c r="B5338" s="13">
        <v>6.02</v>
      </c>
      <c r="C5338" s="13">
        <v>7.84</v>
      </c>
    </row>
    <row r="5339" spans="1:3">
      <c r="A5339" s="12">
        <v>27979</v>
      </c>
      <c r="B5339" s="14">
        <v>6.02</v>
      </c>
      <c r="C5339" s="14">
        <v>7.84</v>
      </c>
    </row>
    <row r="5340" spans="1:3">
      <c r="A5340" s="9">
        <v>27980</v>
      </c>
      <c r="B5340" s="13">
        <v>6.02</v>
      </c>
      <c r="C5340" s="13">
        <v>7.84</v>
      </c>
    </row>
    <row r="5341" spans="1:3">
      <c r="A5341" s="12">
        <v>27981</v>
      </c>
      <c r="B5341" s="14">
        <v>6.02</v>
      </c>
      <c r="C5341" s="14">
        <v>7.84</v>
      </c>
    </row>
    <row r="5342" spans="1:3">
      <c r="A5342" s="9">
        <v>27982</v>
      </c>
      <c r="B5342" s="13">
        <v>6.03</v>
      </c>
      <c r="C5342" s="13">
        <v>7.84</v>
      </c>
    </row>
    <row r="5343" spans="1:3">
      <c r="A5343" s="12">
        <v>27983</v>
      </c>
      <c r="B5343" s="14">
        <v>5.98</v>
      </c>
      <c r="C5343" s="14">
        <v>7.82</v>
      </c>
    </row>
    <row r="5344" spans="1:3">
      <c r="A5344" s="9">
        <v>27984</v>
      </c>
      <c r="B5344" s="13">
        <v>6.04</v>
      </c>
      <c r="C5344" s="13">
        <v>7.8100000000000005</v>
      </c>
    </row>
    <row r="5345" spans="1:3">
      <c r="A5345" s="12">
        <v>27985</v>
      </c>
      <c r="B5345" s="14">
        <v>6.01</v>
      </c>
      <c r="C5345" s="14">
        <v>7.78</v>
      </c>
    </row>
    <row r="5346" spans="1:3">
      <c r="A5346" s="9">
        <v>27986</v>
      </c>
      <c r="B5346" s="13">
        <v>6.01</v>
      </c>
      <c r="C5346" s="13">
        <v>7.78</v>
      </c>
    </row>
    <row r="5347" spans="1:3">
      <c r="A5347" s="12">
        <v>27987</v>
      </c>
      <c r="B5347" s="14">
        <v>6.01</v>
      </c>
      <c r="C5347" s="14">
        <v>7.78</v>
      </c>
    </row>
    <row r="5348" spans="1:3">
      <c r="A5348" s="9">
        <v>27988</v>
      </c>
      <c r="B5348" s="13">
        <v>5.98</v>
      </c>
      <c r="C5348" s="13">
        <v>7.74</v>
      </c>
    </row>
    <row r="5349" spans="1:3">
      <c r="A5349" s="12">
        <v>27989</v>
      </c>
      <c r="B5349" s="14">
        <v>5.99</v>
      </c>
      <c r="C5349" s="14">
        <v>7.75</v>
      </c>
    </row>
    <row r="5350" spans="1:3">
      <c r="A5350" s="9">
        <v>27990</v>
      </c>
      <c r="B5350" s="13">
        <v>6</v>
      </c>
      <c r="C5350" s="13">
        <v>7.76</v>
      </c>
    </row>
    <row r="5351" spans="1:3">
      <c r="A5351" s="12">
        <v>27991</v>
      </c>
      <c r="B5351" s="14">
        <v>6</v>
      </c>
      <c r="C5351" s="14">
        <v>7.76</v>
      </c>
    </row>
    <row r="5352" spans="1:3">
      <c r="A5352" s="9">
        <v>27992</v>
      </c>
      <c r="B5352" s="13">
        <v>6.02</v>
      </c>
      <c r="C5352" s="13">
        <v>7.76</v>
      </c>
    </row>
    <row r="5353" spans="1:3">
      <c r="A5353" s="12">
        <v>27993</v>
      </c>
      <c r="B5353" s="14">
        <v>6.02</v>
      </c>
      <c r="C5353" s="14">
        <v>7.76</v>
      </c>
    </row>
    <row r="5354" spans="1:3">
      <c r="A5354" s="9">
        <v>27994</v>
      </c>
      <c r="B5354" s="13">
        <v>6.02</v>
      </c>
      <c r="C5354" s="13">
        <v>7.76</v>
      </c>
    </row>
    <row r="5355" spans="1:3">
      <c r="A5355" s="12">
        <v>27995</v>
      </c>
      <c r="B5355" s="14">
        <v>5.98</v>
      </c>
      <c r="C5355" s="14">
        <v>7.73</v>
      </c>
    </row>
    <row r="5356" spans="1:3">
      <c r="A5356" s="9">
        <v>27996</v>
      </c>
      <c r="B5356" s="13">
        <v>5.93</v>
      </c>
      <c r="C5356" s="13">
        <v>7.72</v>
      </c>
    </row>
    <row r="5357" spans="1:3">
      <c r="A5357" s="12">
        <v>27997</v>
      </c>
      <c r="B5357" s="14">
        <v>5.9</v>
      </c>
      <c r="C5357" s="14">
        <v>7.6899999999999995</v>
      </c>
    </row>
    <row r="5358" spans="1:3">
      <c r="A5358" s="9">
        <v>27998</v>
      </c>
      <c r="B5358" s="13">
        <v>5.89</v>
      </c>
      <c r="C5358" s="13">
        <v>7.68</v>
      </c>
    </row>
    <row r="5359" spans="1:3">
      <c r="A5359" s="12">
        <v>27999</v>
      </c>
      <c r="B5359" s="14">
        <v>5.97</v>
      </c>
      <c r="C5359" s="14">
        <v>7.72</v>
      </c>
    </row>
    <row r="5360" spans="1:3">
      <c r="A5360" s="9">
        <v>28000</v>
      </c>
      <c r="B5360" s="13">
        <v>5.97</v>
      </c>
      <c r="C5360" s="13">
        <v>7.72</v>
      </c>
    </row>
    <row r="5361" spans="1:3">
      <c r="A5361" s="12">
        <v>28001</v>
      </c>
      <c r="B5361" s="14">
        <v>5.97</v>
      </c>
      <c r="C5361" s="14">
        <v>7.72</v>
      </c>
    </row>
    <row r="5362" spans="1:3">
      <c r="A5362" s="9">
        <v>28002</v>
      </c>
      <c r="B5362" s="13">
        <v>5.92</v>
      </c>
      <c r="C5362" s="13">
        <v>7.71</v>
      </c>
    </row>
    <row r="5363" spans="1:3">
      <c r="A5363" s="12">
        <v>28003</v>
      </c>
      <c r="B5363" s="14">
        <v>5.9</v>
      </c>
      <c r="C5363" s="14">
        <v>7.66</v>
      </c>
    </row>
    <row r="5364" spans="1:3">
      <c r="A5364" s="9">
        <v>28004</v>
      </c>
      <c r="B5364" s="13">
        <v>5.89</v>
      </c>
      <c r="C5364" s="13">
        <v>7.64</v>
      </c>
    </row>
    <row r="5365" spans="1:3">
      <c r="A5365" s="12">
        <v>28005</v>
      </c>
      <c r="B5365" s="14">
        <v>5.93</v>
      </c>
      <c r="C5365" s="14">
        <v>7.67</v>
      </c>
    </row>
    <row r="5366" spans="1:3">
      <c r="A5366" s="9">
        <v>28006</v>
      </c>
      <c r="B5366" s="13">
        <v>5.9</v>
      </c>
      <c r="C5366" s="13">
        <v>7.65</v>
      </c>
    </row>
    <row r="5367" spans="1:3">
      <c r="A5367" s="12">
        <v>28007</v>
      </c>
      <c r="B5367" s="14">
        <v>5.9</v>
      </c>
      <c r="C5367" s="14">
        <v>7.65</v>
      </c>
    </row>
    <row r="5368" spans="1:3">
      <c r="A5368" s="9">
        <v>28008</v>
      </c>
      <c r="B5368" s="13">
        <v>5.9</v>
      </c>
      <c r="C5368" s="13">
        <v>7.65</v>
      </c>
    </row>
    <row r="5369" spans="1:3">
      <c r="A5369" s="12">
        <v>28009</v>
      </c>
      <c r="B5369" s="14">
        <v>5.9</v>
      </c>
      <c r="C5369" s="14">
        <v>7.65</v>
      </c>
    </row>
    <row r="5370" spans="1:3">
      <c r="A5370" s="9">
        <v>28010</v>
      </c>
      <c r="B5370" s="13">
        <v>5.87</v>
      </c>
      <c r="C5370" s="13">
        <v>7.64</v>
      </c>
    </row>
    <row r="5371" spans="1:3">
      <c r="A5371" s="12">
        <v>28011</v>
      </c>
      <c r="B5371" s="14">
        <v>5.87</v>
      </c>
      <c r="C5371" s="14">
        <v>7.64</v>
      </c>
    </row>
    <row r="5372" spans="1:3">
      <c r="A5372" s="9">
        <v>28012</v>
      </c>
      <c r="B5372" s="13">
        <v>5.91</v>
      </c>
      <c r="C5372" s="13">
        <v>7.66</v>
      </c>
    </row>
    <row r="5373" spans="1:3">
      <c r="A5373" s="12">
        <v>28013</v>
      </c>
      <c r="B5373" s="14">
        <v>5.92</v>
      </c>
      <c r="C5373" s="14">
        <v>7.64</v>
      </c>
    </row>
    <row r="5374" spans="1:3">
      <c r="A5374" s="9">
        <v>28014</v>
      </c>
      <c r="B5374" s="13">
        <v>5.92</v>
      </c>
      <c r="C5374" s="13">
        <v>7.64</v>
      </c>
    </row>
    <row r="5375" spans="1:3">
      <c r="A5375" s="12">
        <v>28015</v>
      </c>
      <c r="B5375" s="14">
        <v>5.92</v>
      </c>
      <c r="C5375" s="14">
        <v>7.64</v>
      </c>
    </row>
    <row r="5376" spans="1:3">
      <c r="A5376" s="9">
        <v>28016</v>
      </c>
      <c r="B5376" s="13">
        <v>5.9399999999999995</v>
      </c>
      <c r="C5376" s="13">
        <v>7.64</v>
      </c>
    </row>
    <row r="5377" spans="1:3">
      <c r="A5377" s="12">
        <v>28017</v>
      </c>
      <c r="B5377" s="14">
        <v>5.92</v>
      </c>
      <c r="C5377" s="14">
        <v>7.64</v>
      </c>
    </row>
    <row r="5378" spans="1:3">
      <c r="A5378" s="9">
        <v>28018</v>
      </c>
      <c r="B5378" s="13">
        <v>5.93</v>
      </c>
      <c r="C5378" s="13">
        <v>7.62</v>
      </c>
    </row>
    <row r="5379" spans="1:3">
      <c r="A5379" s="12">
        <v>28019</v>
      </c>
      <c r="B5379" s="14">
        <v>5.85</v>
      </c>
      <c r="C5379" s="14">
        <v>7.6</v>
      </c>
    </row>
    <row r="5380" spans="1:3">
      <c r="A5380" s="9">
        <v>28020</v>
      </c>
      <c r="B5380" s="13">
        <v>5.6899999999999995</v>
      </c>
      <c r="C5380" s="13">
        <v>7.49</v>
      </c>
    </row>
    <row r="5381" spans="1:3">
      <c r="A5381" s="12">
        <v>28021</v>
      </c>
      <c r="B5381" s="14">
        <v>5.6899999999999995</v>
      </c>
      <c r="C5381" s="14">
        <v>7.49</v>
      </c>
    </row>
    <row r="5382" spans="1:3">
      <c r="A5382" s="9">
        <v>28022</v>
      </c>
      <c r="B5382" s="13">
        <v>5.6899999999999995</v>
      </c>
      <c r="C5382" s="13">
        <v>7.49</v>
      </c>
    </row>
    <row r="5383" spans="1:3">
      <c r="A5383" s="12">
        <v>28023</v>
      </c>
      <c r="B5383" s="14">
        <v>5.77</v>
      </c>
      <c r="C5383" s="14">
        <v>7.52</v>
      </c>
    </row>
    <row r="5384" spans="1:3">
      <c r="A5384" s="9">
        <v>28024</v>
      </c>
      <c r="B5384" s="13">
        <v>5.6899999999999995</v>
      </c>
      <c r="C5384" s="13">
        <v>7.51</v>
      </c>
    </row>
    <row r="5385" spans="1:3">
      <c r="A5385" s="12">
        <v>28025</v>
      </c>
      <c r="B5385" s="14">
        <v>5.74</v>
      </c>
      <c r="C5385" s="14">
        <v>7.53</v>
      </c>
    </row>
    <row r="5386" spans="1:3">
      <c r="A5386" s="9">
        <v>28026</v>
      </c>
      <c r="B5386" s="13">
        <v>5.76</v>
      </c>
      <c r="C5386" s="13">
        <v>7.54</v>
      </c>
    </row>
    <row r="5387" spans="1:3">
      <c r="A5387" s="12">
        <v>28027</v>
      </c>
      <c r="B5387" s="14">
        <v>5.86</v>
      </c>
      <c r="C5387" s="14">
        <v>7.58</v>
      </c>
    </row>
    <row r="5388" spans="1:3">
      <c r="A5388" s="9">
        <v>28028</v>
      </c>
      <c r="B5388" s="13">
        <v>5.86</v>
      </c>
      <c r="C5388" s="13">
        <v>7.58</v>
      </c>
    </row>
    <row r="5389" spans="1:3">
      <c r="A5389" s="12">
        <v>28029</v>
      </c>
      <c r="B5389" s="14">
        <v>5.86</v>
      </c>
      <c r="C5389" s="14">
        <v>7.58</v>
      </c>
    </row>
    <row r="5390" spans="1:3">
      <c r="A5390" s="9">
        <v>28030</v>
      </c>
      <c r="B5390" s="13">
        <v>5.86</v>
      </c>
      <c r="C5390" s="13">
        <v>7.6</v>
      </c>
    </row>
    <row r="5391" spans="1:3">
      <c r="A5391" s="12">
        <v>28031</v>
      </c>
      <c r="B5391" s="14">
        <v>5.8100000000000005</v>
      </c>
      <c r="C5391" s="14">
        <v>7.5600000000000005</v>
      </c>
    </row>
    <row r="5392" spans="1:3">
      <c r="A5392" s="9">
        <v>28032</v>
      </c>
      <c r="B5392" s="13">
        <v>5.84</v>
      </c>
      <c r="C5392" s="13">
        <v>7.5600000000000005</v>
      </c>
    </row>
    <row r="5393" spans="1:3">
      <c r="A5393" s="12">
        <v>28033</v>
      </c>
      <c r="B5393" s="14">
        <v>5.78</v>
      </c>
      <c r="C5393" s="14">
        <v>7.55</v>
      </c>
    </row>
    <row r="5394" spans="1:3">
      <c r="A5394" s="9">
        <v>28034</v>
      </c>
      <c r="B5394" s="13">
        <v>5.72</v>
      </c>
      <c r="C5394" s="13">
        <v>7.49</v>
      </c>
    </row>
    <row r="5395" spans="1:3">
      <c r="A5395" s="12">
        <v>28035</v>
      </c>
      <c r="B5395" s="14">
        <v>5.72</v>
      </c>
      <c r="C5395" s="14">
        <v>7.49</v>
      </c>
    </row>
    <row r="5396" spans="1:3">
      <c r="A5396" s="9">
        <v>28036</v>
      </c>
      <c r="B5396" s="13">
        <v>5.72</v>
      </c>
      <c r="C5396" s="13">
        <v>7.49</v>
      </c>
    </row>
    <row r="5397" spans="1:3">
      <c r="A5397" s="12">
        <v>28037</v>
      </c>
      <c r="B5397" s="14">
        <v>5.68</v>
      </c>
      <c r="C5397" s="14">
        <v>7.46</v>
      </c>
    </row>
    <row r="5398" spans="1:3">
      <c r="A5398" s="9">
        <v>28038</v>
      </c>
      <c r="B5398" s="13">
        <v>5.73</v>
      </c>
      <c r="C5398" s="13">
        <v>7.47</v>
      </c>
    </row>
    <row r="5399" spans="1:3">
      <c r="A5399" s="12">
        <v>28039</v>
      </c>
      <c r="B5399" s="14">
        <v>5.67</v>
      </c>
      <c r="C5399" s="14">
        <v>7.44</v>
      </c>
    </row>
    <row r="5400" spans="1:3">
      <c r="A5400" s="9">
        <v>28040</v>
      </c>
      <c r="B5400" s="13">
        <v>5.6</v>
      </c>
      <c r="C5400" s="13">
        <v>7.43</v>
      </c>
    </row>
    <row r="5401" spans="1:3">
      <c r="A5401" s="12">
        <v>28041</v>
      </c>
      <c r="B5401" s="14">
        <v>5.47</v>
      </c>
      <c r="C5401" s="14">
        <v>7.38</v>
      </c>
    </row>
    <row r="5402" spans="1:3">
      <c r="A5402" s="9">
        <v>28042</v>
      </c>
      <c r="B5402" s="13">
        <v>5.47</v>
      </c>
      <c r="C5402" s="13">
        <v>7.38</v>
      </c>
    </row>
    <row r="5403" spans="1:3">
      <c r="A5403" s="12">
        <v>28043</v>
      </c>
      <c r="B5403" s="14">
        <v>5.47</v>
      </c>
      <c r="C5403" s="14">
        <v>7.38</v>
      </c>
    </row>
    <row r="5404" spans="1:3">
      <c r="A5404" s="9">
        <v>28044</v>
      </c>
      <c r="B5404" s="13">
        <v>5.47</v>
      </c>
      <c r="C5404" s="13">
        <v>7.38</v>
      </c>
    </row>
    <row r="5405" spans="1:3">
      <c r="A5405" s="12">
        <v>28045</v>
      </c>
      <c r="B5405" s="14">
        <v>5.46</v>
      </c>
      <c r="C5405" s="14">
        <v>7.35</v>
      </c>
    </row>
    <row r="5406" spans="1:3">
      <c r="A5406" s="9">
        <v>28046</v>
      </c>
      <c r="B5406" s="13">
        <v>5.45</v>
      </c>
      <c r="C5406" s="13">
        <v>7.35</v>
      </c>
    </row>
    <row r="5407" spans="1:3">
      <c r="A5407" s="12">
        <v>28047</v>
      </c>
      <c r="B5407" s="14">
        <v>5.32</v>
      </c>
      <c r="C5407" s="14">
        <v>7.34</v>
      </c>
    </row>
    <row r="5408" spans="1:3">
      <c r="A5408" s="9">
        <v>28048</v>
      </c>
      <c r="B5408" s="13">
        <v>5.29</v>
      </c>
      <c r="C5408" s="13">
        <v>7.31</v>
      </c>
    </row>
    <row r="5409" spans="1:3">
      <c r="A5409" s="12">
        <v>28049</v>
      </c>
      <c r="B5409" s="14">
        <v>5.29</v>
      </c>
      <c r="C5409" s="14">
        <v>7.31</v>
      </c>
    </row>
    <row r="5410" spans="1:3">
      <c r="A5410" s="9">
        <v>28050</v>
      </c>
      <c r="B5410" s="13">
        <v>5.29</v>
      </c>
      <c r="C5410" s="13">
        <v>7.31</v>
      </c>
    </row>
    <row r="5411" spans="1:3">
      <c r="A5411" s="12">
        <v>28051</v>
      </c>
      <c r="B5411" s="14">
        <v>5.29</v>
      </c>
      <c r="C5411" s="14">
        <v>7.31</v>
      </c>
    </row>
    <row r="5412" spans="1:3">
      <c r="A5412" s="9">
        <v>28052</v>
      </c>
      <c r="B5412" s="13">
        <v>5.4</v>
      </c>
      <c r="C5412" s="13">
        <v>7.35</v>
      </c>
    </row>
    <row r="5413" spans="1:3">
      <c r="A5413" s="12">
        <v>28053</v>
      </c>
      <c r="B5413" s="14">
        <v>5.4</v>
      </c>
      <c r="C5413" s="14">
        <v>7.38</v>
      </c>
    </row>
    <row r="5414" spans="1:3">
      <c r="A5414" s="9">
        <v>28054</v>
      </c>
      <c r="B5414" s="13">
        <v>5.44</v>
      </c>
      <c r="C5414" s="13">
        <v>7.39</v>
      </c>
    </row>
    <row r="5415" spans="1:3">
      <c r="A5415" s="12">
        <v>28055</v>
      </c>
      <c r="B5415" s="14">
        <v>5.5</v>
      </c>
      <c r="C5415" s="14">
        <v>7.48</v>
      </c>
    </row>
    <row r="5416" spans="1:3">
      <c r="A5416" s="9">
        <v>28056</v>
      </c>
      <c r="B5416" s="13">
        <v>5.5</v>
      </c>
      <c r="C5416" s="13">
        <v>7.48</v>
      </c>
    </row>
    <row r="5417" spans="1:3">
      <c r="A5417" s="12">
        <v>28057</v>
      </c>
      <c r="B5417" s="14">
        <v>5.5</v>
      </c>
      <c r="C5417" s="14">
        <v>7.48</v>
      </c>
    </row>
    <row r="5418" spans="1:3">
      <c r="A5418" s="9">
        <v>28058</v>
      </c>
      <c r="B5418" s="13">
        <v>5.54</v>
      </c>
      <c r="C5418" s="13">
        <v>7.53</v>
      </c>
    </row>
    <row r="5419" spans="1:3">
      <c r="A5419" s="12">
        <v>28059</v>
      </c>
      <c r="B5419" s="14">
        <v>5.51</v>
      </c>
      <c r="C5419" s="14">
        <v>7.48</v>
      </c>
    </row>
    <row r="5420" spans="1:3">
      <c r="A5420" s="9">
        <v>28060</v>
      </c>
      <c r="B5420" s="13">
        <v>5.46</v>
      </c>
      <c r="C5420" s="13">
        <v>7.45</v>
      </c>
    </row>
    <row r="5421" spans="1:3">
      <c r="A5421" s="12">
        <v>28061</v>
      </c>
      <c r="B5421" s="14">
        <v>5.5</v>
      </c>
      <c r="C5421" s="14">
        <v>7.41</v>
      </c>
    </row>
    <row r="5422" spans="1:3">
      <c r="A5422" s="9">
        <v>28062</v>
      </c>
      <c r="B5422" s="13">
        <v>5.5</v>
      </c>
      <c r="C5422" s="13">
        <v>7.42</v>
      </c>
    </row>
    <row r="5423" spans="1:3">
      <c r="A5423" s="12">
        <v>28063</v>
      </c>
      <c r="B5423" s="14">
        <v>5.5</v>
      </c>
      <c r="C5423" s="14">
        <v>7.42</v>
      </c>
    </row>
    <row r="5424" spans="1:3">
      <c r="A5424" s="9">
        <v>28064</v>
      </c>
      <c r="B5424" s="13">
        <v>5.5</v>
      </c>
      <c r="C5424" s="13">
        <v>7.42</v>
      </c>
    </row>
    <row r="5425" spans="1:3">
      <c r="A5425" s="12">
        <v>28065</v>
      </c>
      <c r="B5425" s="14">
        <v>5.46</v>
      </c>
      <c r="C5425" s="14">
        <v>7.38</v>
      </c>
    </row>
    <row r="5426" spans="1:3">
      <c r="A5426" s="9">
        <v>28066</v>
      </c>
      <c r="B5426" s="13">
        <v>5.46</v>
      </c>
      <c r="C5426" s="13">
        <v>7.38</v>
      </c>
    </row>
    <row r="5427" spans="1:3">
      <c r="A5427" s="12">
        <v>28067</v>
      </c>
      <c r="B5427" s="14">
        <v>5.5</v>
      </c>
      <c r="C5427" s="14">
        <v>7.44</v>
      </c>
    </row>
    <row r="5428" spans="1:3">
      <c r="A5428" s="9">
        <v>28068</v>
      </c>
      <c r="B5428" s="13">
        <v>5.38</v>
      </c>
      <c r="C5428" s="13">
        <v>7.38</v>
      </c>
    </row>
    <row r="5429" spans="1:3">
      <c r="A5429" s="12">
        <v>28069</v>
      </c>
      <c r="B5429" s="14">
        <v>5.45</v>
      </c>
      <c r="C5429" s="14">
        <v>7.41</v>
      </c>
    </row>
    <row r="5430" spans="1:3">
      <c r="A5430" s="9">
        <v>28070</v>
      </c>
      <c r="B5430" s="13">
        <v>5.45</v>
      </c>
      <c r="C5430" s="13">
        <v>7.41</v>
      </c>
    </row>
    <row r="5431" spans="1:3">
      <c r="A5431" s="12">
        <v>28071</v>
      </c>
      <c r="B5431" s="14">
        <v>5.45</v>
      </c>
      <c r="C5431" s="14">
        <v>7.41</v>
      </c>
    </row>
    <row r="5432" spans="1:3">
      <c r="A5432" s="9">
        <v>28072</v>
      </c>
      <c r="B5432" s="13">
        <v>5.53</v>
      </c>
      <c r="C5432" s="13">
        <v>7.46</v>
      </c>
    </row>
    <row r="5433" spans="1:3">
      <c r="A5433" s="12">
        <v>28073</v>
      </c>
      <c r="B5433" s="14">
        <v>5.54</v>
      </c>
      <c r="C5433" s="14">
        <v>7.46</v>
      </c>
    </row>
    <row r="5434" spans="1:3">
      <c r="A5434" s="9">
        <v>28074</v>
      </c>
      <c r="B5434" s="13">
        <v>5.48</v>
      </c>
      <c r="C5434" s="13">
        <v>7.45</v>
      </c>
    </row>
    <row r="5435" spans="1:3">
      <c r="A5435" s="12">
        <v>28075</v>
      </c>
      <c r="B5435" s="14">
        <v>5.48</v>
      </c>
      <c r="C5435" s="14">
        <v>7.45</v>
      </c>
    </row>
    <row r="5436" spans="1:3">
      <c r="A5436" s="9">
        <v>28076</v>
      </c>
      <c r="B5436" s="13">
        <v>5.48</v>
      </c>
      <c r="C5436" s="13">
        <v>7.43</v>
      </c>
    </row>
    <row r="5437" spans="1:3">
      <c r="A5437" s="12">
        <v>28077</v>
      </c>
      <c r="B5437" s="14">
        <v>5.48</v>
      </c>
      <c r="C5437" s="14">
        <v>7.43</v>
      </c>
    </row>
    <row r="5438" spans="1:3">
      <c r="A5438" s="9">
        <v>28078</v>
      </c>
      <c r="B5438" s="13">
        <v>5.48</v>
      </c>
      <c r="C5438" s="13">
        <v>7.43</v>
      </c>
    </row>
    <row r="5439" spans="1:3">
      <c r="A5439" s="12">
        <v>28079</v>
      </c>
      <c r="B5439" s="14">
        <v>5.45</v>
      </c>
      <c r="C5439" s="14">
        <v>7.41</v>
      </c>
    </row>
    <row r="5440" spans="1:3">
      <c r="A5440" s="9">
        <v>28080</v>
      </c>
      <c r="B5440" s="13">
        <v>5.35</v>
      </c>
      <c r="C5440" s="13">
        <v>7.33</v>
      </c>
    </row>
    <row r="5441" spans="1:3">
      <c r="A5441" s="12">
        <v>28081</v>
      </c>
      <c r="B5441" s="14">
        <v>5.33</v>
      </c>
      <c r="C5441" s="14">
        <v>7.32</v>
      </c>
    </row>
    <row r="5442" spans="1:3">
      <c r="A5442" s="9">
        <v>28082</v>
      </c>
      <c r="B5442" s="13">
        <v>5.36</v>
      </c>
      <c r="C5442" s="13">
        <v>7.33</v>
      </c>
    </row>
    <row r="5443" spans="1:3">
      <c r="A5443" s="12">
        <v>28083</v>
      </c>
      <c r="B5443" s="14">
        <v>5.14</v>
      </c>
      <c r="C5443" s="14">
        <v>7.24</v>
      </c>
    </row>
    <row r="5444" spans="1:3">
      <c r="A5444" s="9">
        <v>28084</v>
      </c>
      <c r="B5444" s="13">
        <v>5.14</v>
      </c>
      <c r="C5444" s="13">
        <v>7.24</v>
      </c>
    </row>
    <row r="5445" spans="1:3">
      <c r="A5445" s="12">
        <v>28085</v>
      </c>
      <c r="B5445" s="14">
        <v>5.14</v>
      </c>
      <c r="C5445" s="14">
        <v>7.24</v>
      </c>
    </row>
    <row r="5446" spans="1:3">
      <c r="A5446" s="9">
        <v>28086</v>
      </c>
      <c r="B5446" s="13">
        <v>5.09</v>
      </c>
      <c r="C5446" s="13">
        <v>7.17</v>
      </c>
    </row>
    <row r="5447" spans="1:3">
      <c r="A5447" s="12">
        <v>28087</v>
      </c>
      <c r="B5447" s="14">
        <v>5.1100000000000003</v>
      </c>
      <c r="C5447" s="14">
        <v>7.16</v>
      </c>
    </row>
    <row r="5448" spans="1:3">
      <c r="A5448" s="9">
        <v>28088</v>
      </c>
      <c r="B5448" s="13">
        <v>5.0999999999999996</v>
      </c>
      <c r="C5448" s="13">
        <v>7.14</v>
      </c>
    </row>
    <row r="5449" spans="1:3">
      <c r="A5449" s="12">
        <v>28089</v>
      </c>
      <c r="B5449" s="14">
        <v>5.0999999999999996</v>
      </c>
      <c r="C5449" s="14">
        <v>7.14</v>
      </c>
    </row>
    <row r="5450" spans="1:3">
      <c r="A5450" s="9">
        <v>28090</v>
      </c>
      <c r="B5450" s="13">
        <v>4.91</v>
      </c>
      <c r="C5450" s="13">
        <v>6.99</v>
      </c>
    </row>
    <row r="5451" spans="1:3">
      <c r="A5451" s="12">
        <v>28091</v>
      </c>
      <c r="B5451" s="14">
        <v>4.91</v>
      </c>
      <c r="C5451" s="14">
        <v>6.99</v>
      </c>
    </row>
    <row r="5452" spans="1:3">
      <c r="A5452" s="9">
        <v>28092</v>
      </c>
      <c r="B5452" s="13">
        <v>4.91</v>
      </c>
      <c r="C5452" s="13">
        <v>6.99</v>
      </c>
    </row>
    <row r="5453" spans="1:3">
      <c r="A5453" s="12">
        <v>28093</v>
      </c>
      <c r="B5453" s="14">
        <v>4.9800000000000004</v>
      </c>
      <c r="C5453" s="14">
        <v>7.02</v>
      </c>
    </row>
    <row r="5454" spans="1:3">
      <c r="A5454" s="9">
        <v>28094</v>
      </c>
      <c r="B5454" s="13">
        <v>4.95</v>
      </c>
      <c r="C5454" s="13">
        <v>7.01</v>
      </c>
    </row>
    <row r="5455" spans="1:3">
      <c r="A5455" s="12">
        <v>28095</v>
      </c>
      <c r="B5455" s="14">
        <v>4.93</v>
      </c>
      <c r="C5455" s="14">
        <v>6.97</v>
      </c>
    </row>
    <row r="5456" spans="1:3">
      <c r="A5456" s="9">
        <v>28096</v>
      </c>
      <c r="B5456" s="13">
        <v>4.92</v>
      </c>
      <c r="C5456" s="13">
        <v>6.92</v>
      </c>
    </row>
    <row r="5457" spans="1:3">
      <c r="A5457" s="12">
        <v>28097</v>
      </c>
      <c r="B5457" s="14">
        <v>4.84</v>
      </c>
      <c r="C5457" s="14">
        <v>6.86</v>
      </c>
    </row>
    <row r="5458" spans="1:3">
      <c r="A5458" s="9">
        <v>28098</v>
      </c>
      <c r="B5458" s="13">
        <v>4.84</v>
      </c>
      <c r="C5458" s="13">
        <v>6.86</v>
      </c>
    </row>
    <row r="5459" spans="1:3">
      <c r="A5459" s="12">
        <v>28099</v>
      </c>
      <c r="B5459" s="14">
        <v>4.84</v>
      </c>
      <c r="C5459" s="14">
        <v>6.86</v>
      </c>
    </row>
    <row r="5460" spans="1:3">
      <c r="A5460" s="9">
        <v>28100</v>
      </c>
      <c r="B5460" s="13">
        <v>4.9399999999999995</v>
      </c>
      <c r="C5460" s="13">
        <v>6.87</v>
      </c>
    </row>
    <row r="5461" spans="1:3">
      <c r="A5461" s="12">
        <v>28101</v>
      </c>
      <c r="B5461" s="14">
        <v>4.92</v>
      </c>
      <c r="C5461" s="14">
        <v>6.88</v>
      </c>
    </row>
    <row r="5462" spans="1:3">
      <c r="A5462" s="9">
        <v>28102</v>
      </c>
      <c r="B5462" s="13">
        <v>4.96</v>
      </c>
      <c r="C5462" s="13">
        <v>6.91</v>
      </c>
    </row>
    <row r="5463" spans="1:3">
      <c r="A5463" s="12">
        <v>28103</v>
      </c>
      <c r="B5463" s="14">
        <v>4.9399999999999995</v>
      </c>
      <c r="C5463" s="14">
        <v>6.92</v>
      </c>
    </row>
    <row r="5464" spans="1:3">
      <c r="A5464" s="9">
        <v>28104</v>
      </c>
      <c r="B5464" s="13">
        <v>4.87</v>
      </c>
      <c r="C5464" s="13">
        <v>6.82</v>
      </c>
    </row>
    <row r="5465" spans="1:3">
      <c r="A5465" s="12">
        <v>28105</v>
      </c>
      <c r="B5465" s="14">
        <v>4.87</v>
      </c>
      <c r="C5465" s="14">
        <v>6.82</v>
      </c>
    </row>
    <row r="5466" spans="1:3">
      <c r="A5466" s="9">
        <v>28106</v>
      </c>
      <c r="B5466" s="13">
        <v>4.87</v>
      </c>
      <c r="C5466" s="13">
        <v>6.82</v>
      </c>
    </row>
    <row r="5467" spans="1:3">
      <c r="A5467" s="12">
        <v>28107</v>
      </c>
      <c r="B5467" s="14">
        <v>4.92</v>
      </c>
      <c r="C5467" s="14">
        <v>6.9</v>
      </c>
    </row>
    <row r="5468" spans="1:3">
      <c r="A5468" s="9">
        <v>28108</v>
      </c>
      <c r="B5468" s="13">
        <v>4.91</v>
      </c>
      <c r="C5468" s="13">
        <v>6.89</v>
      </c>
    </row>
    <row r="5469" spans="1:3">
      <c r="A5469" s="12">
        <v>28109</v>
      </c>
      <c r="B5469" s="14">
        <v>4.9000000000000004</v>
      </c>
      <c r="C5469" s="14">
        <v>6.88</v>
      </c>
    </row>
    <row r="5470" spans="1:3">
      <c r="A5470" s="9">
        <v>28110</v>
      </c>
      <c r="B5470" s="13">
        <v>4.92</v>
      </c>
      <c r="C5470" s="13">
        <v>6.88</v>
      </c>
    </row>
    <row r="5471" spans="1:3">
      <c r="A5471" s="12">
        <v>28111</v>
      </c>
      <c r="B5471" s="14">
        <v>4.8899999999999997</v>
      </c>
      <c r="C5471" s="14">
        <v>6.88</v>
      </c>
    </row>
    <row r="5472" spans="1:3">
      <c r="A5472" s="9">
        <v>28112</v>
      </c>
      <c r="B5472" s="13">
        <v>4.8899999999999997</v>
      </c>
      <c r="C5472" s="13">
        <v>6.88</v>
      </c>
    </row>
    <row r="5473" spans="1:3">
      <c r="A5473" s="12">
        <v>28113</v>
      </c>
      <c r="B5473" s="14">
        <v>4.8899999999999997</v>
      </c>
      <c r="C5473" s="14">
        <v>6.88</v>
      </c>
    </row>
    <row r="5474" spans="1:3">
      <c r="A5474" s="9">
        <v>28114</v>
      </c>
      <c r="B5474" s="13">
        <v>4.82</v>
      </c>
      <c r="C5474" s="13">
        <v>6.84</v>
      </c>
    </row>
    <row r="5475" spans="1:3">
      <c r="A5475" s="12">
        <v>28115</v>
      </c>
      <c r="B5475" s="14">
        <v>4.8899999999999997</v>
      </c>
      <c r="C5475" s="14">
        <v>6.85</v>
      </c>
    </row>
    <row r="5476" spans="1:3">
      <c r="A5476" s="9">
        <v>28116</v>
      </c>
      <c r="B5476" s="13">
        <v>4.8600000000000003</v>
      </c>
      <c r="C5476" s="13">
        <v>6.86</v>
      </c>
    </row>
    <row r="5477" spans="1:3">
      <c r="A5477" s="12">
        <v>28117</v>
      </c>
      <c r="B5477" s="14">
        <v>4.87</v>
      </c>
      <c r="C5477" s="14">
        <v>6.84</v>
      </c>
    </row>
    <row r="5478" spans="1:3">
      <c r="A5478" s="9">
        <v>28118</v>
      </c>
      <c r="B5478" s="13">
        <v>4.87</v>
      </c>
      <c r="C5478" s="13">
        <v>6.84</v>
      </c>
    </row>
    <row r="5479" spans="1:3">
      <c r="A5479" s="12">
        <v>28119</v>
      </c>
      <c r="B5479" s="14">
        <v>4.87</v>
      </c>
      <c r="C5479" s="14">
        <v>6.84</v>
      </c>
    </row>
    <row r="5480" spans="1:3">
      <c r="A5480" s="9">
        <v>28120</v>
      </c>
      <c r="B5480" s="13">
        <v>4.87</v>
      </c>
      <c r="C5480" s="13">
        <v>6.84</v>
      </c>
    </row>
    <row r="5481" spans="1:3">
      <c r="A5481" s="12">
        <v>28121</v>
      </c>
      <c r="B5481" s="14">
        <v>4.8600000000000003</v>
      </c>
      <c r="C5481" s="14">
        <v>6.84</v>
      </c>
    </row>
    <row r="5482" spans="1:3">
      <c r="A5482" s="9">
        <v>28122</v>
      </c>
      <c r="B5482" s="13">
        <v>4.9000000000000004</v>
      </c>
      <c r="C5482" s="13">
        <v>6.86</v>
      </c>
    </row>
    <row r="5483" spans="1:3">
      <c r="A5483" s="12">
        <v>28123</v>
      </c>
      <c r="B5483" s="14">
        <v>4.87</v>
      </c>
      <c r="C5483" s="14">
        <v>6.84</v>
      </c>
    </row>
    <row r="5484" spans="1:3">
      <c r="A5484" s="9">
        <v>28124</v>
      </c>
      <c r="B5484" s="13">
        <v>4.8600000000000003</v>
      </c>
      <c r="C5484" s="13">
        <v>6.8</v>
      </c>
    </row>
    <row r="5485" spans="1:3">
      <c r="A5485" s="12">
        <v>28125</v>
      </c>
      <c r="B5485" s="14">
        <v>4.8600000000000003</v>
      </c>
      <c r="C5485" s="14">
        <v>6.8100000000000005</v>
      </c>
    </row>
    <row r="5486" spans="1:3">
      <c r="A5486" s="9">
        <v>28126</v>
      </c>
      <c r="B5486" s="13">
        <v>4.8600000000000003</v>
      </c>
      <c r="C5486" s="13">
        <v>6.8100000000000005</v>
      </c>
    </row>
    <row r="5487" spans="1:3">
      <c r="A5487" s="12">
        <v>28127</v>
      </c>
      <c r="B5487" s="14">
        <v>4.8600000000000003</v>
      </c>
      <c r="C5487" s="14">
        <v>6.8100000000000005</v>
      </c>
    </row>
    <row r="5488" spans="1:3">
      <c r="A5488" s="9">
        <v>28128</v>
      </c>
      <c r="B5488" s="13">
        <v>4.88</v>
      </c>
      <c r="C5488" s="13">
        <v>6.84</v>
      </c>
    </row>
    <row r="5489" spans="1:3">
      <c r="A5489" s="12">
        <v>28129</v>
      </c>
      <c r="B5489" s="14">
        <v>5</v>
      </c>
      <c r="C5489" s="14">
        <v>6.9</v>
      </c>
    </row>
    <row r="5490" spans="1:3">
      <c r="A5490" s="9">
        <v>28130</v>
      </c>
      <c r="B5490" s="13">
        <v>4.96</v>
      </c>
      <c r="C5490" s="13">
        <v>6.88</v>
      </c>
    </row>
    <row r="5491" spans="1:3">
      <c r="A5491" s="12">
        <v>28131</v>
      </c>
      <c r="B5491" s="14">
        <v>5.01</v>
      </c>
      <c r="C5491" s="14">
        <v>6.93</v>
      </c>
    </row>
    <row r="5492" spans="1:3">
      <c r="A5492" s="9">
        <v>28132</v>
      </c>
      <c r="B5492" s="13">
        <v>5.24</v>
      </c>
      <c r="C5492" s="13">
        <v>7.07</v>
      </c>
    </row>
    <row r="5493" spans="1:3">
      <c r="A5493" s="12">
        <v>28133</v>
      </c>
      <c r="B5493" s="14">
        <v>5.24</v>
      </c>
      <c r="C5493" s="14">
        <v>7.07</v>
      </c>
    </row>
    <row r="5494" spans="1:3">
      <c r="A5494" s="9">
        <v>28134</v>
      </c>
      <c r="B5494" s="13">
        <v>5.24</v>
      </c>
      <c r="C5494" s="13">
        <v>7.07</v>
      </c>
    </row>
    <row r="5495" spans="1:3">
      <c r="A5495" s="12">
        <v>28135</v>
      </c>
      <c r="B5495" s="14">
        <v>5.21</v>
      </c>
      <c r="C5495" s="14">
        <v>7.2</v>
      </c>
    </row>
    <row r="5496" spans="1:3">
      <c r="A5496" s="9">
        <v>28136</v>
      </c>
      <c r="B5496" s="13">
        <v>5.24</v>
      </c>
      <c r="C5496" s="13">
        <v>7.28</v>
      </c>
    </row>
    <row r="5497" spans="1:3">
      <c r="A5497" s="12">
        <v>28137</v>
      </c>
      <c r="B5497" s="14">
        <v>5.2</v>
      </c>
      <c r="C5497" s="14">
        <v>7.26</v>
      </c>
    </row>
    <row r="5498" spans="1:3">
      <c r="A5498" s="9">
        <v>28138</v>
      </c>
      <c r="B5498" s="13">
        <v>5.14</v>
      </c>
      <c r="C5498" s="13">
        <v>7.18</v>
      </c>
    </row>
    <row r="5499" spans="1:3">
      <c r="A5499" s="12">
        <v>28139</v>
      </c>
      <c r="B5499" s="14">
        <v>5.31</v>
      </c>
      <c r="C5499" s="14">
        <v>7.28</v>
      </c>
    </row>
    <row r="5500" spans="1:3">
      <c r="A5500" s="9">
        <v>28140</v>
      </c>
      <c r="B5500" s="13">
        <v>5.31</v>
      </c>
      <c r="C5500" s="13">
        <v>7.28</v>
      </c>
    </row>
    <row r="5501" spans="1:3">
      <c r="A5501" s="12">
        <v>28141</v>
      </c>
      <c r="B5501" s="14">
        <v>5.31</v>
      </c>
      <c r="C5501" s="14">
        <v>7.28</v>
      </c>
    </row>
    <row r="5502" spans="1:3">
      <c r="A5502" s="9">
        <v>28142</v>
      </c>
      <c r="B5502" s="13">
        <v>5.35</v>
      </c>
      <c r="C5502" s="13">
        <v>7.28</v>
      </c>
    </row>
    <row r="5503" spans="1:3">
      <c r="A5503" s="12">
        <v>28143</v>
      </c>
      <c r="B5503" s="14">
        <v>5.42</v>
      </c>
      <c r="C5503" s="14">
        <v>7.34</v>
      </c>
    </row>
    <row r="5504" spans="1:3">
      <c r="A5504" s="9">
        <v>28144</v>
      </c>
      <c r="B5504" s="13">
        <v>5.36</v>
      </c>
      <c r="C5504" s="13">
        <v>7.28</v>
      </c>
    </row>
    <row r="5505" spans="1:3">
      <c r="A5505" s="12">
        <v>28145</v>
      </c>
      <c r="B5505" s="14">
        <v>5.36</v>
      </c>
      <c r="C5505" s="14">
        <v>7.26</v>
      </c>
    </row>
    <row r="5506" spans="1:3">
      <c r="A5506" s="9">
        <v>28146</v>
      </c>
      <c r="B5506" s="13">
        <v>5.39</v>
      </c>
      <c r="C5506" s="13">
        <v>7.28</v>
      </c>
    </row>
    <row r="5507" spans="1:3">
      <c r="A5507" s="12">
        <v>28147</v>
      </c>
      <c r="B5507" s="14">
        <v>5.39</v>
      </c>
      <c r="C5507" s="14">
        <v>7.28</v>
      </c>
    </row>
    <row r="5508" spans="1:3">
      <c r="A5508" s="9">
        <v>28148</v>
      </c>
      <c r="B5508" s="13">
        <v>5.39</v>
      </c>
      <c r="C5508" s="13">
        <v>7.28</v>
      </c>
    </row>
    <row r="5509" spans="1:3">
      <c r="A5509" s="12">
        <v>28149</v>
      </c>
      <c r="B5509" s="14">
        <v>5.47</v>
      </c>
      <c r="C5509" s="14">
        <v>7.34</v>
      </c>
    </row>
    <row r="5510" spans="1:3">
      <c r="A5510" s="9">
        <v>28150</v>
      </c>
      <c r="B5510" s="13">
        <v>5.44</v>
      </c>
      <c r="C5510" s="13">
        <v>7.32</v>
      </c>
    </row>
    <row r="5511" spans="1:3">
      <c r="A5511" s="12">
        <v>28151</v>
      </c>
      <c r="B5511" s="14">
        <v>5.45</v>
      </c>
      <c r="C5511" s="14">
        <v>7.33</v>
      </c>
    </row>
    <row r="5512" spans="1:3">
      <c r="A5512" s="9">
        <v>28152</v>
      </c>
      <c r="B5512" s="13">
        <v>5.57</v>
      </c>
      <c r="C5512" s="13">
        <v>7.43</v>
      </c>
    </row>
    <row r="5513" spans="1:3">
      <c r="A5513" s="12">
        <v>28153</v>
      </c>
      <c r="B5513" s="14">
        <v>5.55</v>
      </c>
      <c r="C5513" s="14">
        <v>7.4</v>
      </c>
    </row>
    <row r="5514" spans="1:3">
      <c r="A5514" s="9">
        <v>28154</v>
      </c>
      <c r="B5514" s="13">
        <v>5.55</v>
      </c>
      <c r="C5514" s="13">
        <v>7.4</v>
      </c>
    </row>
    <row r="5515" spans="1:3">
      <c r="A5515" s="12">
        <v>28155</v>
      </c>
      <c r="B5515" s="14">
        <v>5.55</v>
      </c>
      <c r="C5515" s="14">
        <v>7.4</v>
      </c>
    </row>
    <row r="5516" spans="1:3">
      <c r="A5516" s="9">
        <v>28156</v>
      </c>
      <c r="B5516" s="13">
        <v>5.5600000000000005</v>
      </c>
      <c r="C5516" s="13">
        <v>7.4</v>
      </c>
    </row>
    <row r="5517" spans="1:3">
      <c r="A5517" s="12">
        <v>28157</v>
      </c>
      <c r="B5517" s="14">
        <v>5.55</v>
      </c>
      <c r="C5517" s="14">
        <v>7.41</v>
      </c>
    </row>
    <row r="5518" spans="1:3">
      <c r="A5518" s="9">
        <v>28158</v>
      </c>
      <c r="B5518" s="13">
        <v>5.66</v>
      </c>
      <c r="C5518" s="13">
        <v>7.47</v>
      </c>
    </row>
    <row r="5519" spans="1:3">
      <c r="A5519" s="12">
        <v>28159</v>
      </c>
      <c r="B5519" s="14">
        <v>5.65</v>
      </c>
      <c r="C5519" s="14">
        <v>7.46</v>
      </c>
    </row>
    <row r="5520" spans="1:3">
      <c r="A5520" s="9">
        <v>28160</v>
      </c>
      <c r="B5520" s="13">
        <v>5.44</v>
      </c>
      <c r="C5520" s="13">
        <v>7.28</v>
      </c>
    </row>
    <row r="5521" spans="1:3">
      <c r="A5521" s="12">
        <v>28161</v>
      </c>
      <c r="B5521" s="14">
        <v>5.44</v>
      </c>
      <c r="C5521" s="14">
        <v>7.28</v>
      </c>
    </row>
    <row r="5522" spans="1:3">
      <c r="A5522" s="9">
        <v>28162</v>
      </c>
      <c r="B5522" s="13">
        <v>5.44</v>
      </c>
      <c r="C5522" s="13">
        <v>7.28</v>
      </c>
    </row>
    <row r="5523" spans="1:3">
      <c r="A5523" s="12">
        <v>28163</v>
      </c>
      <c r="B5523" s="14">
        <v>5.41</v>
      </c>
      <c r="C5523" s="14">
        <v>7.34</v>
      </c>
    </row>
    <row r="5524" spans="1:3">
      <c r="A5524" s="9">
        <v>28164</v>
      </c>
      <c r="B5524" s="13">
        <v>5.42</v>
      </c>
      <c r="C5524" s="13">
        <v>7.35</v>
      </c>
    </row>
    <row r="5525" spans="1:3">
      <c r="A5525" s="12">
        <v>28165</v>
      </c>
      <c r="B5525" s="14">
        <v>5.39</v>
      </c>
      <c r="C5525" s="14">
        <v>7.34</v>
      </c>
    </row>
    <row r="5526" spans="1:3">
      <c r="A5526" s="9">
        <v>28166</v>
      </c>
      <c r="B5526" s="13">
        <v>5.41</v>
      </c>
      <c r="C5526" s="13">
        <v>7.34</v>
      </c>
    </row>
    <row r="5527" spans="1:3">
      <c r="A5527" s="12">
        <v>28167</v>
      </c>
      <c r="B5527" s="14">
        <v>5.36</v>
      </c>
      <c r="C5527" s="14">
        <v>7.36</v>
      </c>
    </row>
    <row r="5528" spans="1:3">
      <c r="A5528" s="9">
        <v>28168</v>
      </c>
      <c r="B5528" s="13">
        <v>5.36</v>
      </c>
      <c r="C5528" s="13">
        <v>7.36</v>
      </c>
    </row>
    <row r="5529" spans="1:3">
      <c r="A5529" s="12">
        <v>28169</v>
      </c>
      <c r="B5529" s="14">
        <v>5.36</v>
      </c>
      <c r="C5529" s="14">
        <v>7.36</v>
      </c>
    </row>
    <row r="5530" spans="1:3">
      <c r="A5530" s="9">
        <v>28170</v>
      </c>
      <c r="B5530" s="13">
        <v>5.36</v>
      </c>
      <c r="C5530" s="13">
        <v>7.38</v>
      </c>
    </row>
    <row r="5531" spans="1:3">
      <c r="A5531" s="12">
        <v>28171</v>
      </c>
      <c r="B5531" s="14">
        <v>5.39</v>
      </c>
      <c r="C5531" s="14">
        <v>7.36</v>
      </c>
    </row>
    <row r="5532" spans="1:3">
      <c r="A5532" s="9">
        <v>28172</v>
      </c>
      <c r="B5532" s="13">
        <v>5.4</v>
      </c>
      <c r="C5532" s="13">
        <v>7.34</v>
      </c>
    </row>
    <row r="5533" spans="1:3">
      <c r="A5533" s="12">
        <v>28173</v>
      </c>
      <c r="B5533" s="14">
        <v>5.33</v>
      </c>
      <c r="C5533" s="14">
        <v>7.26</v>
      </c>
    </row>
    <row r="5534" spans="1:3">
      <c r="A5534" s="9">
        <v>28174</v>
      </c>
      <c r="B5534" s="13">
        <v>5.38</v>
      </c>
      <c r="C5534" s="13">
        <v>7.41</v>
      </c>
    </row>
    <row r="5535" spans="1:3">
      <c r="A5535" s="12">
        <v>28175</v>
      </c>
      <c r="B5535" s="14">
        <v>5.38</v>
      </c>
      <c r="C5535" s="14">
        <v>7.41</v>
      </c>
    </row>
    <row r="5536" spans="1:3">
      <c r="A5536" s="9">
        <v>28176</v>
      </c>
      <c r="B5536" s="13">
        <v>5.38</v>
      </c>
      <c r="C5536" s="13">
        <v>7.41</v>
      </c>
    </row>
    <row r="5537" spans="1:3">
      <c r="A5537" s="12">
        <v>28177</v>
      </c>
      <c r="B5537" s="14">
        <v>5.38</v>
      </c>
      <c r="C5537" s="14">
        <v>7.41</v>
      </c>
    </row>
    <row r="5538" spans="1:3">
      <c r="A5538" s="9">
        <v>28178</v>
      </c>
      <c r="B5538" s="13">
        <v>5.46</v>
      </c>
      <c r="C5538" s="13">
        <v>7.42</v>
      </c>
    </row>
    <row r="5539" spans="1:3">
      <c r="A5539" s="12">
        <v>28179</v>
      </c>
      <c r="B5539" s="14">
        <v>5.5</v>
      </c>
      <c r="C5539" s="14">
        <v>7.48</v>
      </c>
    </row>
    <row r="5540" spans="1:3">
      <c r="A5540" s="9">
        <v>28180</v>
      </c>
      <c r="B5540" s="13">
        <v>5.62</v>
      </c>
      <c r="C5540" s="13">
        <v>7.5</v>
      </c>
    </row>
    <row r="5541" spans="1:3">
      <c r="A5541" s="12">
        <v>28181</v>
      </c>
      <c r="B5541" s="14">
        <v>5.59</v>
      </c>
      <c r="C5541" s="14">
        <v>7.48</v>
      </c>
    </row>
    <row r="5542" spans="1:3">
      <c r="A5542" s="9">
        <v>28182</v>
      </c>
      <c r="B5542" s="13">
        <v>5.59</v>
      </c>
      <c r="C5542" s="13">
        <v>7.48</v>
      </c>
    </row>
    <row r="5543" spans="1:3">
      <c r="A5543" s="12">
        <v>28183</v>
      </c>
      <c r="B5543" s="14">
        <v>5.59</v>
      </c>
      <c r="C5543" s="14">
        <v>7.48</v>
      </c>
    </row>
    <row r="5544" spans="1:3">
      <c r="A5544" s="9">
        <v>28184</v>
      </c>
      <c r="B5544" s="13">
        <v>5.5600000000000005</v>
      </c>
      <c r="C5544" s="13">
        <v>7.45</v>
      </c>
    </row>
    <row r="5545" spans="1:3">
      <c r="A5545" s="12">
        <v>28185</v>
      </c>
      <c r="B5545" s="14">
        <v>5.62</v>
      </c>
      <c r="C5545" s="14">
        <v>7.49</v>
      </c>
    </row>
    <row r="5546" spans="1:3">
      <c r="A5546" s="9">
        <v>28186</v>
      </c>
      <c r="B5546" s="13">
        <v>5.54</v>
      </c>
      <c r="C5546" s="13">
        <v>7.45</v>
      </c>
    </row>
    <row r="5547" spans="1:3">
      <c r="A5547" s="12">
        <v>28187</v>
      </c>
      <c r="B5547" s="14">
        <v>5.53</v>
      </c>
      <c r="C5547" s="14">
        <v>7.43</v>
      </c>
    </row>
    <row r="5548" spans="1:3">
      <c r="A5548" s="9">
        <v>28188</v>
      </c>
      <c r="B5548" s="13">
        <v>5.52</v>
      </c>
      <c r="C5548" s="13">
        <v>7.48</v>
      </c>
    </row>
    <row r="5549" spans="1:3">
      <c r="A5549" s="12">
        <v>28189</v>
      </c>
      <c r="B5549" s="14">
        <v>5.52</v>
      </c>
      <c r="C5549" s="14">
        <v>7.48</v>
      </c>
    </row>
    <row r="5550" spans="1:3">
      <c r="A5550" s="9">
        <v>28190</v>
      </c>
      <c r="B5550" s="13">
        <v>5.52</v>
      </c>
      <c r="C5550" s="13">
        <v>7.48</v>
      </c>
    </row>
    <row r="5551" spans="1:3">
      <c r="A5551" s="12">
        <v>28191</v>
      </c>
      <c r="B5551" s="14">
        <v>5.54</v>
      </c>
      <c r="C5551" s="14">
        <v>7.5</v>
      </c>
    </row>
    <row r="5552" spans="1:3">
      <c r="A5552" s="9">
        <v>28192</v>
      </c>
      <c r="B5552" s="13">
        <v>5.54</v>
      </c>
      <c r="C5552" s="13">
        <v>7.52</v>
      </c>
    </row>
    <row r="5553" spans="1:3">
      <c r="A5553" s="12">
        <v>28193</v>
      </c>
      <c r="B5553" s="14">
        <v>5.53</v>
      </c>
      <c r="C5553" s="14">
        <v>7.5</v>
      </c>
    </row>
    <row r="5554" spans="1:3">
      <c r="A5554" s="9">
        <v>28194</v>
      </c>
      <c r="B5554" s="13">
        <v>5.54</v>
      </c>
      <c r="C5554" s="13">
        <v>7.49</v>
      </c>
    </row>
    <row r="5555" spans="1:3">
      <c r="A5555" s="12">
        <v>28195</v>
      </c>
      <c r="B5555" s="14">
        <v>5.45</v>
      </c>
      <c r="C5555" s="14">
        <v>7.44</v>
      </c>
    </row>
    <row r="5556" spans="1:3">
      <c r="A5556" s="9">
        <v>28196</v>
      </c>
      <c r="B5556" s="13">
        <v>5.45</v>
      </c>
      <c r="C5556" s="13">
        <v>7.44</v>
      </c>
    </row>
    <row r="5557" spans="1:3">
      <c r="A5557" s="12">
        <v>28197</v>
      </c>
      <c r="B5557" s="14">
        <v>5.45</v>
      </c>
      <c r="C5557" s="14">
        <v>7.44</v>
      </c>
    </row>
    <row r="5558" spans="1:3">
      <c r="A5558" s="9">
        <v>28198</v>
      </c>
      <c r="B5558" s="13">
        <v>5.44</v>
      </c>
      <c r="C5558" s="13">
        <v>7.45</v>
      </c>
    </row>
    <row r="5559" spans="1:3">
      <c r="A5559" s="12">
        <v>28199</v>
      </c>
      <c r="B5559" s="14">
        <v>5.47</v>
      </c>
      <c r="C5559" s="14">
        <v>7.44</v>
      </c>
    </row>
    <row r="5560" spans="1:3">
      <c r="A5560" s="9">
        <v>28200</v>
      </c>
      <c r="B5560" s="13">
        <v>5.49</v>
      </c>
      <c r="C5560" s="13">
        <v>7.44</v>
      </c>
    </row>
    <row r="5561" spans="1:3">
      <c r="A5561" s="12">
        <v>28201</v>
      </c>
      <c r="B5561" s="14">
        <v>5.55</v>
      </c>
      <c r="C5561" s="14">
        <v>7.47</v>
      </c>
    </row>
    <row r="5562" spans="1:3">
      <c r="A5562" s="9">
        <v>28202</v>
      </c>
      <c r="B5562" s="13">
        <v>5.5</v>
      </c>
      <c r="C5562" s="13">
        <v>7.44</v>
      </c>
    </row>
    <row r="5563" spans="1:3">
      <c r="A5563" s="12">
        <v>28203</v>
      </c>
      <c r="B5563" s="14">
        <v>5.5</v>
      </c>
      <c r="C5563" s="14">
        <v>7.44</v>
      </c>
    </row>
    <row r="5564" spans="1:3">
      <c r="A5564" s="9">
        <v>28204</v>
      </c>
      <c r="B5564" s="13">
        <v>5.5</v>
      </c>
      <c r="C5564" s="13">
        <v>7.44</v>
      </c>
    </row>
    <row r="5565" spans="1:3">
      <c r="A5565" s="12">
        <v>28205</v>
      </c>
      <c r="B5565" s="14">
        <v>5.48</v>
      </c>
      <c r="C5565" s="14">
        <v>7.43</v>
      </c>
    </row>
    <row r="5566" spans="1:3">
      <c r="A5566" s="9">
        <v>28206</v>
      </c>
      <c r="B5566" s="13">
        <v>5.47</v>
      </c>
      <c r="C5566" s="13">
        <v>7.43</v>
      </c>
    </row>
    <row r="5567" spans="1:3">
      <c r="A5567" s="12">
        <v>28207</v>
      </c>
      <c r="B5567" s="14">
        <v>5.46</v>
      </c>
      <c r="C5567" s="14">
        <v>7.44</v>
      </c>
    </row>
    <row r="5568" spans="1:3">
      <c r="A5568" s="9">
        <v>28208</v>
      </c>
      <c r="B5568" s="13">
        <v>5.5</v>
      </c>
      <c r="C5568" s="13">
        <v>7.46</v>
      </c>
    </row>
    <row r="5569" spans="1:3">
      <c r="A5569" s="12">
        <v>28209</v>
      </c>
      <c r="B5569" s="14">
        <v>5.53</v>
      </c>
      <c r="C5569" s="14">
        <v>7.48</v>
      </c>
    </row>
    <row r="5570" spans="1:3">
      <c r="A5570" s="9">
        <v>28210</v>
      </c>
      <c r="B5570" s="13">
        <v>5.53</v>
      </c>
      <c r="C5570" s="13">
        <v>7.48</v>
      </c>
    </row>
    <row r="5571" spans="1:3">
      <c r="A5571" s="12">
        <v>28211</v>
      </c>
      <c r="B5571" s="14">
        <v>5.53</v>
      </c>
      <c r="C5571" s="14">
        <v>7.48</v>
      </c>
    </row>
    <row r="5572" spans="1:3">
      <c r="A5572" s="9">
        <v>28212</v>
      </c>
      <c r="B5572" s="13">
        <v>5.48</v>
      </c>
      <c r="C5572" s="13">
        <v>7.47</v>
      </c>
    </row>
    <row r="5573" spans="1:3">
      <c r="A5573" s="12">
        <v>28213</v>
      </c>
      <c r="B5573" s="14">
        <v>5.48</v>
      </c>
      <c r="C5573" s="14">
        <v>7.47</v>
      </c>
    </row>
    <row r="5574" spans="1:3">
      <c r="A5574" s="9">
        <v>28214</v>
      </c>
      <c r="B5574" s="13">
        <v>5.45</v>
      </c>
      <c r="C5574" s="13">
        <v>7.44</v>
      </c>
    </row>
    <row r="5575" spans="1:3">
      <c r="A5575" s="12">
        <v>28215</v>
      </c>
      <c r="B5575" s="14">
        <v>5.4</v>
      </c>
      <c r="C5575" s="14">
        <v>7.42</v>
      </c>
    </row>
    <row r="5576" spans="1:3">
      <c r="A5576" s="9">
        <v>28216</v>
      </c>
      <c r="B5576" s="13">
        <v>5.42</v>
      </c>
      <c r="C5576" s="13">
        <v>7.43</v>
      </c>
    </row>
    <row r="5577" spans="1:3">
      <c r="A5577" s="12">
        <v>28217</v>
      </c>
      <c r="B5577" s="14">
        <v>5.42</v>
      </c>
      <c r="C5577" s="14">
        <v>7.43</v>
      </c>
    </row>
    <row r="5578" spans="1:3">
      <c r="A5578" s="9">
        <v>28218</v>
      </c>
      <c r="B5578" s="13">
        <v>5.42</v>
      </c>
      <c r="C5578" s="13">
        <v>7.43</v>
      </c>
    </row>
    <row r="5579" spans="1:3">
      <c r="A5579" s="12">
        <v>28219</v>
      </c>
      <c r="B5579" s="14">
        <v>5.43</v>
      </c>
      <c r="C5579" s="14">
        <v>7.44</v>
      </c>
    </row>
    <row r="5580" spans="1:3">
      <c r="A5580" s="9">
        <v>28220</v>
      </c>
      <c r="B5580" s="13">
        <v>5.43</v>
      </c>
      <c r="C5580" s="13">
        <v>7.47</v>
      </c>
    </row>
    <row r="5581" spans="1:3">
      <c r="A5581" s="12">
        <v>28221</v>
      </c>
      <c r="B5581" s="14">
        <v>5.43</v>
      </c>
      <c r="C5581" s="14">
        <v>7.46</v>
      </c>
    </row>
    <row r="5582" spans="1:3">
      <c r="A5582" s="9">
        <v>28222</v>
      </c>
      <c r="B5582" s="13">
        <v>5.41</v>
      </c>
      <c r="C5582" s="13">
        <v>7.43</v>
      </c>
    </row>
    <row r="5583" spans="1:3">
      <c r="A5583" s="12">
        <v>28223</v>
      </c>
      <c r="B5583" s="14">
        <v>5.41</v>
      </c>
      <c r="C5583" s="14">
        <v>7.43</v>
      </c>
    </row>
    <row r="5584" spans="1:3">
      <c r="A5584" s="9">
        <v>28224</v>
      </c>
      <c r="B5584" s="13">
        <v>5.41</v>
      </c>
      <c r="C5584" s="13">
        <v>7.43</v>
      </c>
    </row>
    <row r="5585" spans="1:3">
      <c r="A5585" s="12">
        <v>28225</v>
      </c>
      <c r="B5585" s="14">
        <v>5.41</v>
      </c>
      <c r="C5585" s="14">
        <v>7.43</v>
      </c>
    </row>
    <row r="5586" spans="1:3">
      <c r="A5586" s="9">
        <v>28226</v>
      </c>
      <c r="B5586" s="13">
        <v>5.36</v>
      </c>
      <c r="C5586" s="13">
        <v>7.39</v>
      </c>
    </row>
    <row r="5587" spans="1:3">
      <c r="A5587" s="12">
        <v>28227</v>
      </c>
      <c r="B5587" s="14">
        <v>5.46</v>
      </c>
      <c r="C5587" s="14">
        <v>7.39</v>
      </c>
    </row>
    <row r="5588" spans="1:3">
      <c r="A5588" s="9">
        <v>28228</v>
      </c>
      <c r="B5588" s="13">
        <v>5.4</v>
      </c>
      <c r="C5588" s="13">
        <v>7.36</v>
      </c>
    </row>
    <row r="5589" spans="1:3">
      <c r="A5589" s="12">
        <v>28229</v>
      </c>
      <c r="B5589" s="14">
        <v>5.33</v>
      </c>
      <c r="C5589" s="14">
        <v>7.22</v>
      </c>
    </row>
    <row r="5590" spans="1:3">
      <c r="A5590" s="9">
        <v>28230</v>
      </c>
      <c r="B5590" s="13">
        <v>5.38</v>
      </c>
      <c r="C5590" s="13">
        <v>7.25</v>
      </c>
    </row>
    <row r="5591" spans="1:3">
      <c r="A5591" s="12">
        <v>28231</v>
      </c>
      <c r="B5591" s="14">
        <v>5.38</v>
      </c>
      <c r="C5591" s="14">
        <v>7.25</v>
      </c>
    </row>
    <row r="5592" spans="1:3">
      <c r="A5592" s="9">
        <v>28232</v>
      </c>
      <c r="B5592" s="13">
        <v>5.38</v>
      </c>
      <c r="C5592" s="13">
        <v>7.25</v>
      </c>
    </row>
    <row r="5593" spans="1:3">
      <c r="A5593" s="12">
        <v>28233</v>
      </c>
      <c r="B5593" s="14">
        <v>5.34</v>
      </c>
      <c r="C5593" s="14">
        <v>7.25</v>
      </c>
    </row>
    <row r="5594" spans="1:3">
      <c r="A5594" s="9">
        <v>28234</v>
      </c>
      <c r="B5594" s="13">
        <v>5.42</v>
      </c>
      <c r="C5594" s="13">
        <v>7.3</v>
      </c>
    </row>
    <row r="5595" spans="1:3">
      <c r="A5595" s="12">
        <v>28235</v>
      </c>
      <c r="B5595" s="14">
        <v>5.43</v>
      </c>
      <c r="C5595" s="14">
        <v>7.32</v>
      </c>
    </row>
    <row r="5596" spans="1:3">
      <c r="A5596" s="9">
        <v>28236</v>
      </c>
      <c r="B5596" s="13">
        <v>5.42</v>
      </c>
      <c r="C5596" s="13">
        <v>7.33</v>
      </c>
    </row>
    <row r="5597" spans="1:3">
      <c r="A5597" s="12">
        <v>28237</v>
      </c>
      <c r="B5597" s="14">
        <v>5.46</v>
      </c>
      <c r="C5597" s="14">
        <v>7.36</v>
      </c>
    </row>
    <row r="5598" spans="1:3">
      <c r="A5598" s="9">
        <v>28238</v>
      </c>
      <c r="B5598" s="13">
        <v>5.46</v>
      </c>
      <c r="C5598" s="13">
        <v>7.36</v>
      </c>
    </row>
    <row r="5599" spans="1:3">
      <c r="A5599" s="12">
        <v>28239</v>
      </c>
      <c r="B5599" s="14">
        <v>5.46</v>
      </c>
      <c r="C5599" s="14">
        <v>7.36</v>
      </c>
    </row>
    <row r="5600" spans="1:3">
      <c r="A5600" s="9">
        <v>28240</v>
      </c>
      <c r="B5600" s="13">
        <v>5.55</v>
      </c>
      <c r="C5600" s="13">
        <v>7.4</v>
      </c>
    </row>
    <row r="5601" spans="1:3">
      <c r="A5601" s="12">
        <v>28241</v>
      </c>
      <c r="B5601" s="14">
        <v>5.5</v>
      </c>
      <c r="C5601" s="14">
        <v>7.38</v>
      </c>
    </row>
    <row r="5602" spans="1:3">
      <c r="A5602" s="9">
        <v>28242</v>
      </c>
      <c r="B5602" s="13">
        <v>5.51</v>
      </c>
      <c r="C5602" s="13">
        <v>7.38</v>
      </c>
    </row>
    <row r="5603" spans="1:3">
      <c r="A5603" s="12">
        <v>28243</v>
      </c>
      <c r="B5603" s="14">
        <v>5.54</v>
      </c>
      <c r="C5603" s="14">
        <v>7.4</v>
      </c>
    </row>
    <row r="5604" spans="1:3">
      <c r="A5604" s="9">
        <v>28244</v>
      </c>
      <c r="B5604" s="13">
        <v>5.6</v>
      </c>
      <c r="C5604" s="13">
        <v>7.45</v>
      </c>
    </row>
    <row r="5605" spans="1:3">
      <c r="A5605" s="12">
        <v>28245</v>
      </c>
      <c r="B5605" s="14">
        <v>5.6</v>
      </c>
      <c r="C5605" s="14">
        <v>7.45</v>
      </c>
    </row>
    <row r="5606" spans="1:3">
      <c r="A5606" s="9">
        <v>28246</v>
      </c>
      <c r="B5606" s="13">
        <v>5.6</v>
      </c>
      <c r="C5606" s="13">
        <v>7.45</v>
      </c>
    </row>
    <row r="5607" spans="1:3">
      <c r="A5607" s="12">
        <v>28247</v>
      </c>
      <c r="B5607" s="14">
        <v>5.7</v>
      </c>
      <c r="C5607" s="14">
        <v>7.45</v>
      </c>
    </row>
    <row r="5608" spans="1:3">
      <c r="A5608" s="9">
        <v>28248</v>
      </c>
      <c r="B5608" s="13">
        <v>5.63</v>
      </c>
      <c r="C5608" s="13">
        <v>7.44</v>
      </c>
    </row>
    <row r="5609" spans="1:3">
      <c r="A5609" s="12">
        <v>28249</v>
      </c>
      <c r="B5609" s="14">
        <v>5.6</v>
      </c>
      <c r="C5609" s="14">
        <v>7.45</v>
      </c>
    </row>
    <row r="5610" spans="1:3">
      <c r="A5610" s="9">
        <v>28250</v>
      </c>
      <c r="B5610" s="13">
        <v>5.65</v>
      </c>
      <c r="C5610" s="13">
        <v>7.47</v>
      </c>
    </row>
    <row r="5611" spans="1:3">
      <c r="A5611" s="12">
        <v>28251</v>
      </c>
      <c r="B5611" s="14">
        <v>5.77</v>
      </c>
      <c r="C5611" s="14">
        <v>7.5</v>
      </c>
    </row>
    <row r="5612" spans="1:3">
      <c r="A5612" s="9">
        <v>28252</v>
      </c>
      <c r="B5612" s="13">
        <v>5.77</v>
      </c>
      <c r="C5612" s="13">
        <v>7.5</v>
      </c>
    </row>
    <row r="5613" spans="1:3">
      <c r="A5613" s="12">
        <v>28253</v>
      </c>
      <c r="B5613" s="14">
        <v>5.77</v>
      </c>
      <c r="C5613" s="14">
        <v>7.5</v>
      </c>
    </row>
    <row r="5614" spans="1:3">
      <c r="A5614" s="9">
        <v>28254</v>
      </c>
      <c r="B5614" s="13">
        <v>5.8</v>
      </c>
      <c r="C5614" s="13">
        <v>7.5</v>
      </c>
    </row>
    <row r="5615" spans="1:3">
      <c r="A5615" s="12">
        <v>28255</v>
      </c>
      <c r="B5615" s="14">
        <v>5.85</v>
      </c>
      <c r="C5615" s="14">
        <v>7.52</v>
      </c>
    </row>
    <row r="5616" spans="1:3">
      <c r="A5616" s="9">
        <v>28256</v>
      </c>
      <c r="B5616" s="13">
        <v>5.92</v>
      </c>
      <c r="C5616" s="13">
        <v>7.52</v>
      </c>
    </row>
    <row r="5617" spans="1:3">
      <c r="A5617" s="12">
        <v>28257</v>
      </c>
      <c r="B5617" s="14">
        <v>5.88</v>
      </c>
      <c r="C5617" s="14">
        <v>7.5</v>
      </c>
    </row>
    <row r="5618" spans="1:3">
      <c r="A5618" s="9">
        <v>28258</v>
      </c>
      <c r="B5618" s="13">
        <v>5.88</v>
      </c>
      <c r="C5618" s="13">
        <v>7.48</v>
      </c>
    </row>
    <row r="5619" spans="1:3">
      <c r="A5619" s="12">
        <v>28259</v>
      </c>
      <c r="B5619" s="14">
        <v>5.88</v>
      </c>
      <c r="C5619" s="14">
        <v>7.48</v>
      </c>
    </row>
    <row r="5620" spans="1:3">
      <c r="A5620" s="9">
        <v>28260</v>
      </c>
      <c r="B5620" s="13">
        <v>5.88</v>
      </c>
      <c r="C5620" s="13">
        <v>7.48</v>
      </c>
    </row>
    <row r="5621" spans="1:3">
      <c r="A5621" s="12">
        <v>28261</v>
      </c>
      <c r="B5621" s="14">
        <v>5.88</v>
      </c>
      <c r="C5621" s="14">
        <v>7.46</v>
      </c>
    </row>
    <row r="5622" spans="1:3">
      <c r="A5622" s="9">
        <v>28262</v>
      </c>
      <c r="B5622" s="13">
        <v>5.9</v>
      </c>
      <c r="C5622" s="13">
        <v>7.45</v>
      </c>
    </row>
    <row r="5623" spans="1:3">
      <c r="A5623" s="12">
        <v>28263</v>
      </c>
      <c r="B5623" s="14">
        <v>5.9</v>
      </c>
      <c r="C5623" s="14">
        <v>7.43</v>
      </c>
    </row>
    <row r="5624" spans="1:3">
      <c r="A5624" s="9">
        <v>28264</v>
      </c>
      <c r="B5624" s="13">
        <v>5.97</v>
      </c>
      <c r="C5624" s="13">
        <v>7.49</v>
      </c>
    </row>
    <row r="5625" spans="1:3">
      <c r="A5625" s="12">
        <v>28265</v>
      </c>
      <c r="B5625" s="14">
        <v>6</v>
      </c>
      <c r="C5625" s="14">
        <v>7.49</v>
      </c>
    </row>
    <row r="5626" spans="1:3">
      <c r="A5626" s="9">
        <v>28266</v>
      </c>
      <c r="B5626" s="13">
        <v>6</v>
      </c>
      <c r="C5626" s="13">
        <v>7.49</v>
      </c>
    </row>
    <row r="5627" spans="1:3">
      <c r="A5627" s="12">
        <v>28267</v>
      </c>
      <c r="B5627" s="14">
        <v>6</v>
      </c>
      <c r="C5627" s="14">
        <v>7.49</v>
      </c>
    </row>
    <row r="5628" spans="1:3">
      <c r="A5628" s="9">
        <v>28268</v>
      </c>
      <c r="B5628" s="13">
        <v>5.97</v>
      </c>
      <c r="C5628" s="13">
        <v>7.46</v>
      </c>
    </row>
    <row r="5629" spans="1:3">
      <c r="A5629" s="12">
        <v>28269</v>
      </c>
      <c r="B5629" s="14">
        <v>5.92</v>
      </c>
      <c r="C5629" s="14">
        <v>7.41</v>
      </c>
    </row>
    <row r="5630" spans="1:3">
      <c r="A5630" s="9">
        <v>28270</v>
      </c>
      <c r="B5630" s="13">
        <v>5.88</v>
      </c>
      <c r="C5630" s="13">
        <v>7.39</v>
      </c>
    </row>
    <row r="5631" spans="1:3">
      <c r="A5631" s="12">
        <v>28271</v>
      </c>
      <c r="B5631" s="14">
        <v>5.92</v>
      </c>
      <c r="C5631" s="14">
        <v>7.42</v>
      </c>
    </row>
    <row r="5632" spans="1:3">
      <c r="A5632" s="9">
        <v>28272</v>
      </c>
      <c r="B5632" s="13">
        <v>5.84</v>
      </c>
      <c r="C5632" s="13">
        <v>7.38</v>
      </c>
    </row>
    <row r="5633" spans="1:3">
      <c r="A5633" s="12">
        <v>28273</v>
      </c>
      <c r="B5633" s="14">
        <v>5.84</v>
      </c>
      <c r="C5633" s="14">
        <v>7.38</v>
      </c>
    </row>
    <row r="5634" spans="1:3">
      <c r="A5634" s="9">
        <v>28274</v>
      </c>
      <c r="B5634" s="13">
        <v>5.84</v>
      </c>
      <c r="C5634" s="13">
        <v>7.38</v>
      </c>
    </row>
    <row r="5635" spans="1:3">
      <c r="A5635" s="12">
        <v>28275</v>
      </c>
      <c r="B5635" s="14">
        <v>5.84</v>
      </c>
      <c r="C5635" s="14">
        <v>7.38</v>
      </c>
    </row>
    <row r="5636" spans="1:3">
      <c r="A5636" s="9">
        <v>28276</v>
      </c>
      <c r="B5636" s="13">
        <v>5.86</v>
      </c>
      <c r="C5636" s="13">
        <v>7.38</v>
      </c>
    </row>
    <row r="5637" spans="1:3">
      <c r="A5637" s="12">
        <v>28277</v>
      </c>
      <c r="B5637" s="14">
        <v>5.85</v>
      </c>
      <c r="C5637" s="14">
        <v>7.38</v>
      </c>
    </row>
    <row r="5638" spans="1:3">
      <c r="A5638" s="9">
        <v>28278</v>
      </c>
      <c r="B5638" s="13">
        <v>5.86</v>
      </c>
      <c r="C5638" s="13">
        <v>7.39</v>
      </c>
    </row>
    <row r="5639" spans="1:3">
      <c r="A5639" s="12">
        <v>28279</v>
      </c>
      <c r="B5639" s="14">
        <v>5.85</v>
      </c>
      <c r="C5639" s="14">
        <v>7.36</v>
      </c>
    </row>
    <row r="5640" spans="1:3">
      <c r="A5640" s="9">
        <v>28280</v>
      </c>
      <c r="B5640" s="13">
        <v>5.85</v>
      </c>
      <c r="C5640" s="13">
        <v>7.36</v>
      </c>
    </row>
    <row r="5641" spans="1:3">
      <c r="A5641" s="12">
        <v>28281</v>
      </c>
      <c r="B5641" s="14">
        <v>5.85</v>
      </c>
      <c r="C5641" s="14">
        <v>7.36</v>
      </c>
    </row>
    <row r="5642" spans="1:3">
      <c r="A5642" s="9">
        <v>28282</v>
      </c>
      <c r="B5642" s="13">
        <v>5.84</v>
      </c>
      <c r="C5642" s="13">
        <v>7.37</v>
      </c>
    </row>
    <row r="5643" spans="1:3">
      <c r="A5643" s="12">
        <v>28283</v>
      </c>
      <c r="B5643" s="14">
        <v>5.84</v>
      </c>
      <c r="C5643" s="14">
        <v>7.36</v>
      </c>
    </row>
    <row r="5644" spans="1:3">
      <c r="A5644" s="9">
        <v>28284</v>
      </c>
      <c r="B5644" s="13">
        <v>5.83</v>
      </c>
      <c r="C5644" s="13">
        <v>7.36</v>
      </c>
    </row>
    <row r="5645" spans="1:3">
      <c r="A5645" s="12">
        <v>28285</v>
      </c>
      <c r="B5645" s="14">
        <v>5.84</v>
      </c>
      <c r="C5645" s="14">
        <v>7.35</v>
      </c>
    </row>
    <row r="5646" spans="1:3">
      <c r="A5646" s="9">
        <v>28286</v>
      </c>
      <c r="B5646" s="13">
        <v>5.82</v>
      </c>
      <c r="C5646" s="13">
        <v>7.3</v>
      </c>
    </row>
    <row r="5647" spans="1:3">
      <c r="A5647" s="12">
        <v>28287</v>
      </c>
      <c r="B5647" s="14">
        <v>5.82</v>
      </c>
      <c r="C5647" s="14">
        <v>7.3</v>
      </c>
    </row>
    <row r="5648" spans="1:3">
      <c r="A5648" s="9">
        <v>28288</v>
      </c>
      <c r="B5648" s="13">
        <v>5.82</v>
      </c>
      <c r="C5648" s="13">
        <v>7.3</v>
      </c>
    </row>
    <row r="5649" spans="1:3">
      <c r="A5649" s="12">
        <v>28289</v>
      </c>
      <c r="B5649" s="14">
        <v>5.8100000000000005</v>
      </c>
      <c r="C5649" s="14">
        <v>7.27</v>
      </c>
    </row>
    <row r="5650" spans="1:3">
      <c r="A5650" s="9">
        <v>28290</v>
      </c>
      <c r="B5650" s="13">
        <v>5.77</v>
      </c>
      <c r="C5650" s="13">
        <v>7.22</v>
      </c>
    </row>
    <row r="5651" spans="1:3">
      <c r="A5651" s="12">
        <v>28291</v>
      </c>
      <c r="B5651" s="14">
        <v>5.82</v>
      </c>
      <c r="C5651" s="14">
        <v>7.23</v>
      </c>
    </row>
    <row r="5652" spans="1:3">
      <c r="A5652" s="9">
        <v>28292</v>
      </c>
      <c r="B5652" s="13">
        <v>5.82</v>
      </c>
      <c r="C5652" s="13">
        <v>7.24</v>
      </c>
    </row>
    <row r="5653" spans="1:3">
      <c r="A5653" s="12">
        <v>28293</v>
      </c>
      <c r="B5653" s="14">
        <v>5.8</v>
      </c>
      <c r="C5653" s="14">
        <v>7.24</v>
      </c>
    </row>
    <row r="5654" spans="1:3">
      <c r="A5654" s="9">
        <v>28294</v>
      </c>
      <c r="B5654" s="13">
        <v>5.8</v>
      </c>
      <c r="C5654" s="13">
        <v>7.24</v>
      </c>
    </row>
    <row r="5655" spans="1:3">
      <c r="A5655" s="12">
        <v>28295</v>
      </c>
      <c r="B5655" s="14">
        <v>5.8</v>
      </c>
      <c r="C5655" s="14">
        <v>7.24</v>
      </c>
    </row>
    <row r="5656" spans="1:3">
      <c r="A5656" s="9">
        <v>28296</v>
      </c>
      <c r="B5656" s="13">
        <v>5.78</v>
      </c>
      <c r="C5656" s="13">
        <v>7.27</v>
      </c>
    </row>
    <row r="5657" spans="1:3">
      <c r="A5657" s="12">
        <v>28297</v>
      </c>
      <c r="B5657" s="14">
        <v>5.8100000000000005</v>
      </c>
      <c r="C5657" s="14">
        <v>7.26</v>
      </c>
    </row>
    <row r="5658" spans="1:3">
      <c r="A5658" s="9">
        <v>28298</v>
      </c>
      <c r="B5658" s="13">
        <v>5.82</v>
      </c>
      <c r="C5658" s="13">
        <v>7.25</v>
      </c>
    </row>
    <row r="5659" spans="1:3">
      <c r="A5659" s="12">
        <v>28299</v>
      </c>
      <c r="B5659" s="14">
        <v>5.84</v>
      </c>
      <c r="C5659" s="14">
        <v>7.26</v>
      </c>
    </row>
    <row r="5660" spans="1:3">
      <c r="A5660" s="9">
        <v>28300</v>
      </c>
      <c r="B5660" s="13">
        <v>5.7</v>
      </c>
      <c r="C5660" s="13">
        <v>7.2</v>
      </c>
    </row>
    <row r="5661" spans="1:3">
      <c r="A5661" s="12">
        <v>28301</v>
      </c>
      <c r="B5661" s="14">
        <v>5.7</v>
      </c>
      <c r="C5661" s="14">
        <v>7.2</v>
      </c>
    </row>
    <row r="5662" spans="1:3">
      <c r="A5662" s="9">
        <v>28302</v>
      </c>
      <c r="B5662" s="13">
        <v>5.7</v>
      </c>
      <c r="C5662" s="13">
        <v>7.2</v>
      </c>
    </row>
    <row r="5663" spans="1:3">
      <c r="A5663" s="12">
        <v>28303</v>
      </c>
      <c r="B5663" s="14">
        <v>5.72</v>
      </c>
      <c r="C5663" s="14">
        <v>7.2</v>
      </c>
    </row>
    <row r="5664" spans="1:3">
      <c r="A5664" s="9">
        <v>28304</v>
      </c>
      <c r="B5664" s="13">
        <v>5.7</v>
      </c>
      <c r="C5664" s="13">
        <v>7.16</v>
      </c>
    </row>
    <row r="5665" spans="1:3">
      <c r="A5665" s="12">
        <v>28305</v>
      </c>
      <c r="B5665" s="14">
        <v>5.72</v>
      </c>
      <c r="C5665" s="14">
        <v>7.19</v>
      </c>
    </row>
    <row r="5666" spans="1:3">
      <c r="A5666" s="9">
        <v>28306</v>
      </c>
      <c r="B5666" s="13">
        <v>5.72</v>
      </c>
      <c r="C5666" s="13">
        <v>7.2</v>
      </c>
    </row>
    <row r="5667" spans="1:3">
      <c r="A5667" s="12">
        <v>28307</v>
      </c>
      <c r="B5667" s="14">
        <v>5.72</v>
      </c>
      <c r="C5667" s="14">
        <v>7.34</v>
      </c>
    </row>
    <row r="5668" spans="1:3">
      <c r="A5668" s="9">
        <v>28308</v>
      </c>
      <c r="B5668" s="13">
        <v>5.72</v>
      </c>
      <c r="C5668" s="13">
        <v>7.34</v>
      </c>
    </row>
    <row r="5669" spans="1:3">
      <c r="A5669" s="12">
        <v>28309</v>
      </c>
      <c r="B5669" s="14">
        <v>5.72</v>
      </c>
      <c r="C5669" s="14">
        <v>7.34</v>
      </c>
    </row>
    <row r="5670" spans="1:3">
      <c r="A5670" s="9">
        <v>28310</v>
      </c>
      <c r="B5670" s="13">
        <v>5.72</v>
      </c>
      <c r="C5670" s="13">
        <v>7.34</v>
      </c>
    </row>
    <row r="5671" spans="1:3">
      <c r="A5671" s="12">
        <v>28311</v>
      </c>
      <c r="B5671" s="14">
        <v>5.78</v>
      </c>
      <c r="C5671" s="14">
        <v>7.35</v>
      </c>
    </row>
    <row r="5672" spans="1:3">
      <c r="A5672" s="9">
        <v>28312</v>
      </c>
      <c r="B5672" s="13">
        <v>5.8</v>
      </c>
      <c r="C5672" s="13">
        <v>7.37</v>
      </c>
    </row>
    <row r="5673" spans="1:3">
      <c r="A5673" s="12">
        <v>28313</v>
      </c>
      <c r="B5673" s="14">
        <v>5.82</v>
      </c>
      <c r="C5673" s="14">
        <v>7.29</v>
      </c>
    </row>
    <row r="5674" spans="1:3">
      <c r="A5674" s="9">
        <v>28314</v>
      </c>
      <c r="B5674" s="13">
        <v>5.83</v>
      </c>
      <c r="C5674" s="13">
        <v>7.31</v>
      </c>
    </row>
    <row r="5675" spans="1:3">
      <c r="A5675" s="12">
        <v>28315</v>
      </c>
      <c r="B5675" s="14">
        <v>5.83</v>
      </c>
      <c r="C5675" s="14">
        <v>7.31</v>
      </c>
    </row>
    <row r="5676" spans="1:3">
      <c r="A5676" s="9">
        <v>28316</v>
      </c>
      <c r="B5676" s="13">
        <v>5.83</v>
      </c>
      <c r="C5676" s="13">
        <v>7.31</v>
      </c>
    </row>
    <row r="5677" spans="1:3">
      <c r="A5677" s="12">
        <v>28317</v>
      </c>
      <c r="B5677" s="14">
        <v>5.85</v>
      </c>
      <c r="C5677" s="14">
        <v>7.33</v>
      </c>
    </row>
    <row r="5678" spans="1:3">
      <c r="A5678" s="9">
        <v>28318</v>
      </c>
      <c r="B5678" s="13">
        <v>5.86</v>
      </c>
      <c r="C5678" s="13">
        <v>7.32</v>
      </c>
    </row>
    <row r="5679" spans="1:3">
      <c r="A5679" s="12">
        <v>28319</v>
      </c>
      <c r="B5679" s="14">
        <v>5.87</v>
      </c>
      <c r="C5679" s="14">
        <v>7.28</v>
      </c>
    </row>
    <row r="5680" spans="1:3">
      <c r="A5680" s="9">
        <v>28320</v>
      </c>
      <c r="B5680" s="13">
        <v>5.87</v>
      </c>
      <c r="C5680" s="13">
        <v>7.28</v>
      </c>
    </row>
    <row r="5681" spans="1:3">
      <c r="A5681" s="12">
        <v>28321</v>
      </c>
      <c r="B5681" s="14">
        <v>5.92</v>
      </c>
      <c r="C5681" s="14">
        <v>7.31</v>
      </c>
    </row>
    <row r="5682" spans="1:3">
      <c r="A5682" s="9">
        <v>28322</v>
      </c>
      <c r="B5682" s="13">
        <v>5.92</v>
      </c>
      <c r="C5682" s="13">
        <v>7.31</v>
      </c>
    </row>
    <row r="5683" spans="1:3">
      <c r="A5683" s="12">
        <v>28323</v>
      </c>
      <c r="B5683" s="14">
        <v>5.92</v>
      </c>
      <c r="C5683" s="14">
        <v>7.31</v>
      </c>
    </row>
    <row r="5684" spans="1:3">
      <c r="A5684" s="9">
        <v>28324</v>
      </c>
      <c r="B5684" s="13">
        <v>5.99</v>
      </c>
      <c r="C5684" s="13">
        <v>7.34</v>
      </c>
    </row>
    <row r="5685" spans="1:3">
      <c r="A5685" s="12">
        <v>28325</v>
      </c>
      <c r="B5685" s="14">
        <v>5.95</v>
      </c>
      <c r="C5685" s="14">
        <v>7.33</v>
      </c>
    </row>
    <row r="5686" spans="1:3">
      <c r="A5686" s="9">
        <v>28326</v>
      </c>
      <c r="B5686" s="13">
        <v>6</v>
      </c>
      <c r="C5686" s="13">
        <v>7.32</v>
      </c>
    </row>
    <row r="5687" spans="1:3">
      <c r="A5687" s="12">
        <v>28327</v>
      </c>
      <c r="B5687" s="14">
        <v>6.03</v>
      </c>
      <c r="C5687" s="14">
        <v>7.32</v>
      </c>
    </row>
    <row r="5688" spans="1:3">
      <c r="A5688" s="9">
        <v>28328</v>
      </c>
      <c r="B5688" s="13">
        <v>6</v>
      </c>
      <c r="C5688" s="13">
        <v>7.31</v>
      </c>
    </row>
    <row r="5689" spans="1:3">
      <c r="A5689" s="12">
        <v>28329</v>
      </c>
      <c r="B5689" s="14">
        <v>6</v>
      </c>
      <c r="C5689" s="14">
        <v>7.31</v>
      </c>
    </row>
    <row r="5690" spans="1:3">
      <c r="A5690" s="9">
        <v>28330</v>
      </c>
      <c r="B5690" s="13">
        <v>6</v>
      </c>
      <c r="C5690" s="13">
        <v>7.31</v>
      </c>
    </row>
    <row r="5691" spans="1:3">
      <c r="A5691" s="12">
        <v>28331</v>
      </c>
      <c r="B5691" s="14">
        <v>5.98</v>
      </c>
      <c r="C5691" s="14">
        <v>7.28</v>
      </c>
    </row>
    <row r="5692" spans="1:3">
      <c r="A5692" s="9">
        <v>28332</v>
      </c>
      <c r="B5692" s="13">
        <v>5.96</v>
      </c>
      <c r="C5692" s="13">
        <v>7.28</v>
      </c>
    </row>
    <row r="5693" spans="1:3">
      <c r="A5693" s="12">
        <v>28333</v>
      </c>
      <c r="B5693" s="14">
        <v>6.04</v>
      </c>
      <c r="C5693" s="14">
        <v>7.36</v>
      </c>
    </row>
    <row r="5694" spans="1:3">
      <c r="A5694" s="9">
        <v>28334</v>
      </c>
      <c r="B5694" s="13">
        <v>6.18</v>
      </c>
      <c r="C5694" s="13">
        <v>7.41</v>
      </c>
    </row>
    <row r="5695" spans="1:3">
      <c r="A5695" s="12">
        <v>28335</v>
      </c>
      <c r="B5695" s="14">
        <v>6.22</v>
      </c>
      <c r="C5695" s="14">
        <v>7.42</v>
      </c>
    </row>
    <row r="5696" spans="1:3">
      <c r="A5696" s="9">
        <v>28336</v>
      </c>
      <c r="B5696" s="13">
        <v>6.22</v>
      </c>
      <c r="C5696" s="13">
        <v>7.42</v>
      </c>
    </row>
    <row r="5697" spans="1:3">
      <c r="A5697" s="12">
        <v>28337</v>
      </c>
      <c r="B5697" s="14">
        <v>6.22</v>
      </c>
      <c r="C5697" s="14">
        <v>7.42</v>
      </c>
    </row>
    <row r="5698" spans="1:3">
      <c r="A5698" s="9">
        <v>28338</v>
      </c>
      <c r="B5698" s="13">
        <v>6.19</v>
      </c>
      <c r="C5698" s="13">
        <v>7.43</v>
      </c>
    </row>
    <row r="5699" spans="1:3">
      <c r="A5699" s="12">
        <v>28339</v>
      </c>
      <c r="B5699" s="14">
        <v>6.28</v>
      </c>
      <c r="C5699" s="14">
        <v>7.44</v>
      </c>
    </row>
    <row r="5700" spans="1:3">
      <c r="A5700" s="9">
        <v>28340</v>
      </c>
      <c r="B5700" s="13">
        <v>6.24</v>
      </c>
      <c r="C5700" s="13">
        <v>7.42</v>
      </c>
    </row>
    <row r="5701" spans="1:3">
      <c r="A5701" s="12">
        <v>28341</v>
      </c>
      <c r="B5701" s="14">
        <v>6.24</v>
      </c>
      <c r="C5701" s="14">
        <v>7.43</v>
      </c>
    </row>
    <row r="5702" spans="1:3">
      <c r="A5702" s="9">
        <v>28342</v>
      </c>
      <c r="B5702" s="13">
        <v>6.26</v>
      </c>
      <c r="C5702" s="13">
        <v>7.42</v>
      </c>
    </row>
    <row r="5703" spans="1:3">
      <c r="A5703" s="12">
        <v>28343</v>
      </c>
      <c r="B5703" s="14">
        <v>6.26</v>
      </c>
      <c r="C5703" s="14">
        <v>7.42</v>
      </c>
    </row>
    <row r="5704" spans="1:3">
      <c r="A5704" s="9">
        <v>28344</v>
      </c>
      <c r="B5704" s="13">
        <v>6.26</v>
      </c>
      <c r="C5704" s="13">
        <v>7.42</v>
      </c>
    </row>
    <row r="5705" spans="1:3">
      <c r="A5705" s="12">
        <v>28345</v>
      </c>
      <c r="B5705" s="14">
        <v>6.23</v>
      </c>
      <c r="C5705" s="14">
        <v>7.41</v>
      </c>
    </row>
    <row r="5706" spans="1:3">
      <c r="A5706" s="9">
        <v>28346</v>
      </c>
      <c r="B5706" s="13">
        <v>6.31</v>
      </c>
      <c r="C5706" s="13">
        <v>7.45</v>
      </c>
    </row>
    <row r="5707" spans="1:3">
      <c r="A5707" s="12">
        <v>28347</v>
      </c>
      <c r="B5707" s="14">
        <v>6.33</v>
      </c>
      <c r="C5707" s="14">
        <v>7.46</v>
      </c>
    </row>
    <row r="5708" spans="1:3">
      <c r="A5708" s="9">
        <v>28348</v>
      </c>
      <c r="B5708" s="13">
        <v>6.38</v>
      </c>
      <c r="C5708" s="13">
        <v>7.47</v>
      </c>
    </row>
    <row r="5709" spans="1:3">
      <c r="A5709" s="12">
        <v>28349</v>
      </c>
      <c r="B5709" s="14">
        <v>6.46</v>
      </c>
      <c r="C5709" s="14">
        <v>7.48</v>
      </c>
    </row>
    <row r="5710" spans="1:3">
      <c r="A5710" s="9">
        <v>28350</v>
      </c>
      <c r="B5710" s="13">
        <v>6.46</v>
      </c>
      <c r="C5710" s="13">
        <v>7.48</v>
      </c>
    </row>
    <row r="5711" spans="1:3">
      <c r="A5711" s="12">
        <v>28351</v>
      </c>
      <c r="B5711" s="14">
        <v>6.46</v>
      </c>
      <c r="C5711" s="14">
        <v>7.48</v>
      </c>
    </row>
    <row r="5712" spans="1:3">
      <c r="A5712" s="9">
        <v>28352</v>
      </c>
      <c r="B5712" s="13">
        <v>6.48</v>
      </c>
      <c r="C5712" s="13">
        <v>7.48</v>
      </c>
    </row>
    <row r="5713" spans="1:3">
      <c r="A5713" s="12">
        <v>28353</v>
      </c>
      <c r="B5713" s="14">
        <v>6.52</v>
      </c>
      <c r="C5713" s="14">
        <v>7.48</v>
      </c>
    </row>
    <row r="5714" spans="1:3">
      <c r="A5714" s="9">
        <v>28354</v>
      </c>
      <c r="B5714" s="13">
        <v>6.48</v>
      </c>
      <c r="C5714" s="13">
        <v>7.44</v>
      </c>
    </row>
    <row r="5715" spans="1:3">
      <c r="A5715" s="12">
        <v>28355</v>
      </c>
      <c r="B5715" s="14">
        <v>6.47</v>
      </c>
      <c r="C5715" s="14">
        <v>7.42</v>
      </c>
    </row>
    <row r="5716" spans="1:3">
      <c r="A5716" s="9">
        <v>28356</v>
      </c>
      <c r="B5716" s="13">
        <v>6.47</v>
      </c>
      <c r="C5716" s="13">
        <v>7.4</v>
      </c>
    </row>
    <row r="5717" spans="1:3">
      <c r="A5717" s="12">
        <v>28357</v>
      </c>
      <c r="B5717" s="14">
        <v>6.47</v>
      </c>
      <c r="C5717" s="14">
        <v>7.4</v>
      </c>
    </row>
    <row r="5718" spans="1:3">
      <c r="A5718" s="9">
        <v>28358</v>
      </c>
      <c r="B5718" s="13">
        <v>6.47</v>
      </c>
      <c r="C5718" s="13">
        <v>7.4</v>
      </c>
    </row>
    <row r="5719" spans="1:3">
      <c r="A5719" s="12">
        <v>28359</v>
      </c>
      <c r="B5719" s="14">
        <v>6.46</v>
      </c>
      <c r="C5719" s="14">
        <v>7.39</v>
      </c>
    </row>
    <row r="5720" spans="1:3">
      <c r="A5720" s="9">
        <v>28360</v>
      </c>
      <c r="B5720" s="13">
        <v>6.43</v>
      </c>
      <c r="C5720" s="13">
        <v>7.36</v>
      </c>
    </row>
    <row r="5721" spans="1:3">
      <c r="A5721" s="12">
        <v>28361</v>
      </c>
      <c r="B5721" s="14">
        <v>6.42</v>
      </c>
      <c r="C5721" s="14">
        <v>7.35</v>
      </c>
    </row>
    <row r="5722" spans="1:3">
      <c r="A5722" s="9">
        <v>28362</v>
      </c>
      <c r="B5722" s="13">
        <v>6.4</v>
      </c>
      <c r="C5722" s="13">
        <v>7.32</v>
      </c>
    </row>
    <row r="5723" spans="1:3">
      <c r="A5723" s="12">
        <v>28363</v>
      </c>
      <c r="B5723" s="14">
        <v>6.38</v>
      </c>
      <c r="C5723" s="14">
        <v>7.27</v>
      </c>
    </row>
    <row r="5724" spans="1:3">
      <c r="A5724" s="9">
        <v>28364</v>
      </c>
      <c r="B5724" s="13">
        <v>6.38</v>
      </c>
      <c r="C5724" s="13">
        <v>7.27</v>
      </c>
    </row>
    <row r="5725" spans="1:3">
      <c r="A5725" s="12">
        <v>28365</v>
      </c>
      <c r="B5725" s="14">
        <v>6.38</v>
      </c>
      <c r="C5725" s="14">
        <v>7.27</v>
      </c>
    </row>
    <row r="5726" spans="1:3">
      <c r="A5726" s="9">
        <v>28366</v>
      </c>
      <c r="B5726" s="13">
        <v>6.35</v>
      </c>
      <c r="C5726" s="13">
        <v>7.25</v>
      </c>
    </row>
    <row r="5727" spans="1:3">
      <c r="A5727" s="12">
        <v>28367</v>
      </c>
      <c r="B5727" s="14">
        <v>6.36</v>
      </c>
      <c r="C5727" s="14">
        <v>7.27</v>
      </c>
    </row>
    <row r="5728" spans="1:3">
      <c r="A5728" s="9">
        <v>28368</v>
      </c>
      <c r="B5728" s="13">
        <v>6.36</v>
      </c>
      <c r="C5728" s="13">
        <v>7.28</v>
      </c>
    </row>
    <row r="5729" spans="1:3">
      <c r="A5729" s="12">
        <v>28369</v>
      </c>
      <c r="B5729" s="14">
        <v>6.36</v>
      </c>
      <c r="C5729" s="14">
        <v>7.3</v>
      </c>
    </row>
    <row r="5730" spans="1:3">
      <c r="A5730" s="9">
        <v>28370</v>
      </c>
      <c r="B5730" s="13">
        <v>6.32</v>
      </c>
      <c r="C5730" s="13">
        <v>7.24</v>
      </c>
    </row>
    <row r="5731" spans="1:3">
      <c r="A5731" s="12">
        <v>28371</v>
      </c>
      <c r="B5731" s="14">
        <v>6.32</v>
      </c>
      <c r="C5731" s="14">
        <v>7.24</v>
      </c>
    </row>
    <row r="5732" spans="1:3">
      <c r="A5732" s="9">
        <v>28372</v>
      </c>
      <c r="B5732" s="13">
        <v>6.32</v>
      </c>
      <c r="C5732" s="13">
        <v>7.24</v>
      </c>
    </row>
    <row r="5733" spans="1:3">
      <c r="A5733" s="12">
        <v>28373</v>
      </c>
      <c r="B5733" s="14">
        <v>6.32</v>
      </c>
      <c r="C5733" s="14">
        <v>7.24</v>
      </c>
    </row>
    <row r="5734" spans="1:3">
      <c r="A5734" s="9">
        <v>28374</v>
      </c>
      <c r="B5734" s="13">
        <v>6.33</v>
      </c>
      <c r="C5734" s="13">
        <v>7.24</v>
      </c>
    </row>
    <row r="5735" spans="1:3">
      <c r="A5735" s="12">
        <v>28375</v>
      </c>
      <c r="B5735" s="14">
        <v>6.35</v>
      </c>
      <c r="C5735" s="14">
        <v>7.26</v>
      </c>
    </row>
    <row r="5736" spans="1:3">
      <c r="A5736" s="9">
        <v>28376</v>
      </c>
      <c r="B5736" s="13">
        <v>6.37</v>
      </c>
      <c r="C5736" s="13">
        <v>7.28</v>
      </c>
    </row>
    <row r="5737" spans="1:3">
      <c r="A5737" s="12">
        <v>28377</v>
      </c>
      <c r="B5737" s="14">
        <v>6.59</v>
      </c>
      <c r="C5737" s="14">
        <v>7.36</v>
      </c>
    </row>
    <row r="5738" spans="1:3">
      <c r="A5738" s="9">
        <v>28378</v>
      </c>
      <c r="B5738" s="13">
        <v>6.59</v>
      </c>
      <c r="C5738" s="13">
        <v>7.36</v>
      </c>
    </row>
    <row r="5739" spans="1:3">
      <c r="A5739" s="12">
        <v>28379</v>
      </c>
      <c r="B5739" s="14">
        <v>6.59</v>
      </c>
      <c r="C5739" s="14">
        <v>7.36</v>
      </c>
    </row>
    <row r="5740" spans="1:3">
      <c r="A5740" s="9">
        <v>28380</v>
      </c>
      <c r="B5740" s="13">
        <v>6.62</v>
      </c>
      <c r="C5740" s="13">
        <v>7.38</v>
      </c>
    </row>
    <row r="5741" spans="1:3">
      <c r="A5741" s="12">
        <v>28381</v>
      </c>
      <c r="B5741" s="14">
        <v>6.6</v>
      </c>
      <c r="C5741" s="14">
        <v>7.37</v>
      </c>
    </row>
    <row r="5742" spans="1:3">
      <c r="A5742" s="9">
        <v>28382</v>
      </c>
      <c r="B5742" s="13">
        <v>6.57</v>
      </c>
      <c r="C5742" s="13">
        <v>7.34</v>
      </c>
    </row>
    <row r="5743" spans="1:3">
      <c r="A5743" s="12">
        <v>28383</v>
      </c>
      <c r="B5743" s="14">
        <v>6.55</v>
      </c>
      <c r="C5743" s="14">
        <v>7.33</v>
      </c>
    </row>
    <row r="5744" spans="1:3">
      <c r="A5744" s="9">
        <v>28384</v>
      </c>
      <c r="B5744" s="13">
        <v>6.49</v>
      </c>
      <c r="C5744" s="13">
        <v>7.32</v>
      </c>
    </row>
    <row r="5745" spans="1:3">
      <c r="A5745" s="12">
        <v>28385</v>
      </c>
      <c r="B5745" s="14">
        <v>6.49</v>
      </c>
      <c r="C5745" s="14">
        <v>7.32</v>
      </c>
    </row>
    <row r="5746" spans="1:3">
      <c r="A5746" s="9">
        <v>28386</v>
      </c>
      <c r="B5746" s="13">
        <v>6.49</v>
      </c>
      <c r="C5746" s="13">
        <v>7.32</v>
      </c>
    </row>
    <row r="5747" spans="1:3">
      <c r="A5747" s="12">
        <v>28387</v>
      </c>
      <c r="B5747" s="14">
        <v>6.46</v>
      </c>
      <c r="C5747" s="14">
        <v>7.32</v>
      </c>
    </row>
    <row r="5748" spans="1:3">
      <c r="A5748" s="9">
        <v>28388</v>
      </c>
      <c r="B5748" s="13">
        <v>6.51</v>
      </c>
      <c r="C5748" s="13">
        <v>7.36</v>
      </c>
    </row>
    <row r="5749" spans="1:3">
      <c r="A5749" s="12">
        <v>28389</v>
      </c>
      <c r="B5749" s="14">
        <v>6.52</v>
      </c>
      <c r="C5749" s="14">
        <v>7.36</v>
      </c>
    </row>
    <row r="5750" spans="1:3">
      <c r="A5750" s="9">
        <v>28390</v>
      </c>
      <c r="B5750" s="13">
        <v>6.63</v>
      </c>
      <c r="C5750" s="13">
        <v>7.39</v>
      </c>
    </row>
    <row r="5751" spans="1:3">
      <c r="A5751" s="12">
        <v>28391</v>
      </c>
      <c r="B5751" s="14">
        <v>6.62</v>
      </c>
      <c r="C5751" s="14">
        <v>7.39</v>
      </c>
    </row>
    <row r="5752" spans="1:3">
      <c r="A5752" s="9">
        <v>28392</v>
      </c>
      <c r="B5752" s="13">
        <v>6.62</v>
      </c>
      <c r="C5752" s="13">
        <v>7.39</v>
      </c>
    </row>
    <row r="5753" spans="1:3">
      <c r="A5753" s="12">
        <v>28393</v>
      </c>
      <c r="B5753" s="14">
        <v>6.62</v>
      </c>
      <c r="C5753" s="14">
        <v>7.39</v>
      </c>
    </row>
    <row r="5754" spans="1:3">
      <c r="A5754" s="9">
        <v>28394</v>
      </c>
      <c r="B5754" s="13">
        <v>6.68</v>
      </c>
      <c r="C5754" s="13">
        <v>7.42</v>
      </c>
    </row>
    <row r="5755" spans="1:3">
      <c r="A5755" s="12">
        <v>28395</v>
      </c>
      <c r="B5755" s="14">
        <v>6.6</v>
      </c>
      <c r="C5755" s="14">
        <v>7.38</v>
      </c>
    </row>
    <row r="5756" spans="1:3">
      <c r="A5756" s="9">
        <v>28396</v>
      </c>
      <c r="B5756" s="13">
        <v>6.62</v>
      </c>
      <c r="C5756" s="13">
        <v>7.38</v>
      </c>
    </row>
    <row r="5757" spans="1:3">
      <c r="A5757" s="12">
        <v>28397</v>
      </c>
      <c r="B5757" s="14">
        <v>6.61</v>
      </c>
      <c r="C5757" s="14">
        <v>7.39</v>
      </c>
    </row>
    <row r="5758" spans="1:3">
      <c r="A5758" s="9">
        <v>28398</v>
      </c>
      <c r="B5758" s="13">
        <v>6.66</v>
      </c>
      <c r="C5758" s="13">
        <v>7.41</v>
      </c>
    </row>
    <row r="5759" spans="1:3">
      <c r="A5759" s="12">
        <v>28399</v>
      </c>
      <c r="B5759" s="14">
        <v>6.66</v>
      </c>
      <c r="C5759" s="14">
        <v>7.41</v>
      </c>
    </row>
    <row r="5760" spans="1:3">
      <c r="A5760" s="9">
        <v>28400</v>
      </c>
      <c r="B5760" s="13">
        <v>6.66</v>
      </c>
      <c r="C5760" s="13">
        <v>7.41</v>
      </c>
    </row>
    <row r="5761" spans="1:3">
      <c r="A5761" s="12">
        <v>28401</v>
      </c>
      <c r="B5761" s="14">
        <v>6.72</v>
      </c>
      <c r="C5761" s="14">
        <v>7.41</v>
      </c>
    </row>
    <row r="5762" spans="1:3">
      <c r="A5762" s="9">
        <v>28402</v>
      </c>
      <c r="B5762" s="13">
        <v>6.73</v>
      </c>
      <c r="C5762" s="13">
        <v>7.4</v>
      </c>
    </row>
    <row r="5763" spans="1:3">
      <c r="A5763" s="12">
        <v>28403</v>
      </c>
      <c r="B5763" s="14">
        <v>6.77</v>
      </c>
      <c r="C5763" s="14">
        <v>7.4</v>
      </c>
    </row>
    <row r="5764" spans="1:3">
      <c r="A5764" s="9">
        <v>28404</v>
      </c>
      <c r="B5764" s="13">
        <v>6.83</v>
      </c>
      <c r="C5764" s="13">
        <v>7.44</v>
      </c>
    </row>
    <row r="5765" spans="1:3">
      <c r="A5765" s="12">
        <v>28405</v>
      </c>
      <c r="B5765" s="14">
        <v>6.88</v>
      </c>
      <c r="C5765" s="14">
        <v>7.48</v>
      </c>
    </row>
    <row r="5766" spans="1:3">
      <c r="A5766" s="9">
        <v>28406</v>
      </c>
      <c r="B5766" s="13">
        <v>6.88</v>
      </c>
      <c r="C5766" s="13">
        <v>7.48</v>
      </c>
    </row>
    <row r="5767" spans="1:3">
      <c r="A5767" s="12">
        <v>28407</v>
      </c>
      <c r="B5767" s="14">
        <v>6.88</v>
      </c>
      <c r="C5767" s="14">
        <v>7.48</v>
      </c>
    </row>
    <row r="5768" spans="1:3">
      <c r="A5768" s="9">
        <v>28408</v>
      </c>
      <c r="B5768" s="13">
        <v>6.88</v>
      </c>
      <c r="C5768" s="13">
        <v>7.48</v>
      </c>
    </row>
    <row r="5769" spans="1:3">
      <c r="A5769" s="12">
        <v>28409</v>
      </c>
      <c r="B5769" s="14">
        <v>6.97</v>
      </c>
      <c r="C5769" s="14">
        <v>7.54</v>
      </c>
    </row>
    <row r="5770" spans="1:3">
      <c r="A5770" s="9">
        <v>28410</v>
      </c>
      <c r="B5770" s="13">
        <v>7.08</v>
      </c>
      <c r="C5770" s="13">
        <v>7.54</v>
      </c>
    </row>
    <row r="5771" spans="1:3">
      <c r="A5771" s="12">
        <v>28411</v>
      </c>
      <c r="B5771" s="14">
        <v>7.09</v>
      </c>
      <c r="C5771" s="14">
        <v>7.54</v>
      </c>
    </row>
    <row r="5772" spans="1:3">
      <c r="A5772" s="9">
        <v>28412</v>
      </c>
      <c r="B5772" s="13">
        <v>7.05</v>
      </c>
      <c r="C5772" s="13">
        <v>7.54</v>
      </c>
    </row>
    <row r="5773" spans="1:3">
      <c r="A5773" s="12">
        <v>28413</v>
      </c>
      <c r="B5773" s="14">
        <v>7.05</v>
      </c>
      <c r="C5773" s="14">
        <v>7.54</v>
      </c>
    </row>
    <row r="5774" spans="1:3">
      <c r="A5774" s="9">
        <v>28414</v>
      </c>
      <c r="B5774" s="13">
        <v>7.05</v>
      </c>
      <c r="C5774" s="13">
        <v>7.54</v>
      </c>
    </row>
    <row r="5775" spans="1:3">
      <c r="A5775" s="12">
        <v>28415</v>
      </c>
      <c r="B5775" s="14">
        <v>7.09</v>
      </c>
      <c r="C5775" s="14">
        <v>7.55</v>
      </c>
    </row>
    <row r="5776" spans="1:3">
      <c r="A5776" s="9">
        <v>28416</v>
      </c>
      <c r="B5776" s="13">
        <v>7.1</v>
      </c>
      <c r="C5776" s="13">
        <v>7.55</v>
      </c>
    </row>
    <row r="5777" spans="1:3">
      <c r="A5777" s="12">
        <v>28417</v>
      </c>
      <c r="B5777" s="14">
        <v>7.07</v>
      </c>
      <c r="C5777" s="14">
        <v>7.54</v>
      </c>
    </row>
    <row r="5778" spans="1:3">
      <c r="A5778" s="9">
        <v>28418</v>
      </c>
      <c r="B5778" s="13">
        <v>7.03</v>
      </c>
      <c r="C5778" s="13">
        <v>7.54</v>
      </c>
    </row>
    <row r="5779" spans="1:3">
      <c r="A5779" s="12">
        <v>28419</v>
      </c>
      <c r="B5779" s="14">
        <v>7.04</v>
      </c>
      <c r="C5779" s="14">
        <v>7.55</v>
      </c>
    </row>
    <row r="5780" spans="1:3">
      <c r="A5780" s="9">
        <v>28420</v>
      </c>
      <c r="B5780" s="13">
        <v>7.04</v>
      </c>
      <c r="C5780" s="13">
        <v>7.55</v>
      </c>
    </row>
    <row r="5781" spans="1:3">
      <c r="A5781" s="12">
        <v>28421</v>
      </c>
      <c r="B5781" s="14">
        <v>7.04</v>
      </c>
      <c r="C5781" s="14">
        <v>7.55</v>
      </c>
    </row>
    <row r="5782" spans="1:3">
      <c r="A5782" s="9">
        <v>28422</v>
      </c>
      <c r="B5782" s="13">
        <v>7</v>
      </c>
      <c r="C5782" s="13">
        <v>7.5600000000000005</v>
      </c>
    </row>
    <row r="5783" spans="1:3">
      <c r="A5783" s="12">
        <v>28423</v>
      </c>
      <c r="B5783" s="14">
        <v>6.98</v>
      </c>
      <c r="C5783" s="14">
        <v>7.58</v>
      </c>
    </row>
    <row r="5784" spans="1:3">
      <c r="A5784" s="9">
        <v>28424</v>
      </c>
      <c r="B5784" s="13">
        <v>6.96</v>
      </c>
      <c r="C5784" s="13">
        <v>7.57</v>
      </c>
    </row>
    <row r="5785" spans="1:3">
      <c r="A5785" s="12">
        <v>28425</v>
      </c>
      <c r="B5785" s="14">
        <v>6.9399999999999995</v>
      </c>
      <c r="C5785" s="14">
        <v>7.5600000000000005</v>
      </c>
    </row>
    <row r="5786" spans="1:3">
      <c r="A5786" s="9">
        <v>28426</v>
      </c>
      <c r="B5786" s="13">
        <v>6.92</v>
      </c>
      <c r="C5786" s="13">
        <v>7.5600000000000005</v>
      </c>
    </row>
    <row r="5787" spans="1:3">
      <c r="A5787" s="12">
        <v>28427</v>
      </c>
      <c r="B5787" s="14">
        <v>6.92</v>
      </c>
      <c r="C5787" s="14">
        <v>7.5600000000000005</v>
      </c>
    </row>
    <row r="5788" spans="1:3">
      <c r="A5788" s="9">
        <v>28428</v>
      </c>
      <c r="B5788" s="13">
        <v>6.92</v>
      </c>
      <c r="C5788" s="13">
        <v>7.5600000000000005</v>
      </c>
    </row>
    <row r="5789" spans="1:3">
      <c r="A5789" s="12">
        <v>28429</v>
      </c>
      <c r="B5789" s="14">
        <v>7.05</v>
      </c>
      <c r="C5789" s="14">
        <v>7.62</v>
      </c>
    </row>
    <row r="5790" spans="1:3">
      <c r="A5790" s="9">
        <v>28430</v>
      </c>
      <c r="B5790" s="13">
        <v>7.05</v>
      </c>
      <c r="C5790" s="13">
        <v>7.63</v>
      </c>
    </row>
    <row r="5791" spans="1:3">
      <c r="A5791" s="12">
        <v>28431</v>
      </c>
      <c r="B5791" s="14">
        <v>7.06</v>
      </c>
      <c r="C5791" s="14">
        <v>7.6899999999999995</v>
      </c>
    </row>
    <row r="5792" spans="1:3">
      <c r="A5792" s="9">
        <v>28432</v>
      </c>
      <c r="B5792" s="13">
        <v>7.05</v>
      </c>
      <c r="C5792" s="13">
        <v>7.68</v>
      </c>
    </row>
    <row r="5793" spans="1:3">
      <c r="A5793" s="12">
        <v>28433</v>
      </c>
      <c r="B5793" s="14">
        <v>7.04</v>
      </c>
      <c r="C5793" s="14">
        <v>7.64</v>
      </c>
    </row>
    <row r="5794" spans="1:3">
      <c r="A5794" s="9">
        <v>28434</v>
      </c>
      <c r="B5794" s="13">
        <v>7.04</v>
      </c>
      <c r="C5794" s="13">
        <v>7.64</v>
      </c>
    </row>
    <row r="5795" spans="1:3">
      <c r="A5795" s="12">
        <v>28435</v>
      </c>
      <c r="B5795" s="14">
        <v>7.04</v>
      </c>
      <c r="C5795" s="14">
        <v>7.64</v>
      </c>
    </row>
    <row r="5796" spans="1:3">
      <c r="A5796" s="9">
        <v>28436</v>
      </c>
      <c r="B5796" s="13">
        <v>7.02</v>
      </c>
      <c r="C5796" s="13">
        <v>7.62</v>
      </c>
    </row>
    <row r="5797" spans="1:3">
      <c r="A5797" s="12">
        <v>28437</v>
      </c>
      <c r="B5797" s="14">
        <v>7.02</v>
      </c>
      <c r="C5797" s="14">
        <v>7.62</v>
      </c>
    </row>
    <row r="5798" spans="1:3">
      <c r="A5798" s="9">
        <v>28438</v>
      </c>
      <c r="B5798" s="13">
        <v>6.98</v>
      </c>
      <c r="C5798" s="13">
        <v>7.6</v>
      </c>
    </row>
    <row r="5799" spans="1:3">
      <c r="A5799" s="12">
        <v>28439</v>
      </c>
      <c r="B5799" s="14">
        <v>6.97</v>
      </c>
      <c r="C5799" s="14">
        <v>7.59</v>
      </c>
    </row>
    <row r="5800" spans="1:3">
      <c r="A5800" s="9">
        <v>28440</v>
      </c>
      <c r="B5800" s="13">
        <v>6.97</v>
      </c>
      <c r="C5800" s="13">
        <v>7.59</v>
      </c>
    </row>
    <row r="5801" spans="1:3">
      <c r="A5801" s="12">
        <v>28441</v>
      </c>
      <c r="B5801" s="14">
        <v>6.97</v>
      </c>
      <c r="C5801" s="14">
        <v>7.59</v>
      </c>
    </row>
    <row r="5802" spans="1:3">
      <c r="A5802" s="9">
        <v>28442</v>
      </c>
      <c r="B5802" s="13">
        <v>6.97</v>
      </c>
      <c r="C5802" s="13">
        <v>7.59</v>
      </c>
    </row>
    <row r="5803" spans="1:3">
      <c r="A5803" s="12">
        <v>28443</v>
      </c>
      <c r="B5803" s="14">
        <v>6.92</v>
      </c>
      <c r="C5803" s="14">
        <v>7.5600000000000005</v>
      </c>
    </row>
    <row r="5804" spans="1:3">
      <c r="A5804" s="9">
        <v>28444</v>
      </c>
      <c r="B5804" s="13">
        <v>6.9399999999999995</v>
      </c>
      <c r="C5804" s="13">
        <v>7.5600000000000005</v>
      </c>
    </row>
    <row r="5805" spans="1:3">
      <c r="A5805" s="12">
        <v>28445</v>
      </c>
      <c r="B5805" s="14">
        <v>6.92</v>
      </c>
      <c r="C5805" s="14">
        <v>7.55</v>
      </c>
    </row>
    <row r="5806" spans="1:3">
      <c r="A5806" s="9">
        <v>28446</v>
      </c>
      <c r="B5806" s="13">
        <v>6.91</v>
      </c>
      <c r="C5806" s="13">
        <v>7.54</v>
      </c>
    </row>
    <row r="5807" spans="1:3">
      <c r="A5807" s="12">
        <v>28447</v>
      </c>
      <c r="B5807" s="14">
        <v>6.89</v>
      </c>
      <c r="C5807" s="14">
        <v>7.54</v>
      </c>
    </row>
    <row r="5808" spans="1:3">
      <c r="A5808" s="9">
        <v>28448</v>
      </c>
      <c r="B5808" s="13">
        <v>6.89</v>
      </c>
      <c r="C5808" s="13">
        <v>7.54</v>
      </c>
    </row>
    <row r="5809" spans="1:3">
      <c r="A5809" s="12">
        <v>28449</v>
      </c>
      <c r="B5809" s="14">
        <v>6.89</v>
      </c>
      <c r="C5809" s="14">
        <v>7.54</v>
      </c>
    </row>
    <row r="5810" spans="1:3">
      <c r="A5810" s="9">
        <v>28450</v>
      </c>
      <c r="B5810" s="13">
        <v>6.92</v>
      </c>
      <c r="C5810" s="13">
        <v>7.5600000000000005</v>
      </c>
    </row>
    <row r="5811" spans="1:3">
      <c r="A5811" s="12">
        <v>28451</v>
      </c>
      <c r="B5811" s="14">
        <v>6.92</v>
      </c>
      <c r="C5811" s="14">
        <v>7.54</v>
      </c>
    </row>
    <row r="5812" spans="1:3">
      <c r="A5812" s="9">
        <v>28452</v>
      </c>
      <c r="B5812" s="13">
        <v>6.9</v>
      </c>
      <c r="C5812" s="13">
        <v>7.52</v>
      </c>
    </row>
    <row r="5813" spans="1:3">
      <c r="A5813" s="12">
        <v>28453</v>
      </c>
      <c r="B5813" s="14">
        <v>6.9</v>
      </c>
      <c r="C5813" s="14">
        <v>7.52</v>
      </c>
    </row>
    <row r="5814" spans="1:3">
      <c r="A5814" s="9">
        <v>28454</v>
      </c>
      <c r="B5814" s="13">
        <v>6.9</v>
      </c>
      <c r="C5814" s="13">
        <v>7.52</v>
      </c>
    </row>
    <row r="5815" spans="1:3">
      <c r="A5815" s="12">
        <v>28455</v>
      </c>
      <c r="B5815" s="14">
        <v>6.9</v>
      </c>
      <c r="C5815" s="14">
        <v>7.52</v>
      </c>
    </row>
    <row r="5816" spans="1:3">
      <c r="A5816" s="9">
        <v>28456</v>
      </c>
      <c r="B5816" s="13">
        <v>6.9</v>
      </c>
      <c r="C5816" s="13">
        <v>7.52</v>
      </c>
    </row>
    <row r="5817" spans="1:3">
      <c r="A5817" s="12">
        <v>28457</v>
      </c>
      <c r="B5817" s="14">
        <v>6.91</v>
      </c>
      <c r="C5817" s="14">
        <v>7.53</v>
      </c>
    </row>
    <row r="5818" spans="1:3">
      <c r="A5818" s="9">
        <v>28458</v>
      </c>
      <c r="B5818" s="13">
        <v>6.92</v>
      </c>
      <c r="C5818" s="13">
        <v>7.55</v>
      </c>
    </row>
    <row r="5819" spans="1:3">
      <c r="A5819" s="12">
        <v>28459</v>
      </c>
      <c r="B5819" s="14">
        <v>6.92</v>
      </c>
      <c r="C5819" s="14">
        <v>7.55</v>
      </c>
    </row>
    <row r="5820" spans="1:3">
      <c r="A5820" s="9">
        <v>28460</v>
      </c>
      <c r="B5820" s="13">
        <v>6.92</v>
      </c>
      <c r="C5820" s="13">
        <v>7.58</v>
      </c>
    </row>
    <row r="5821" spans="1:3">
      <c r="A5821" s="12">
        <v>28461</v>
      </c>
      <c r="B5821" s="14">
        <v>6.9</v>
      </c>
      <c r="C5821" s="14">
        <v>7.59</v>
      </c>
    </row>
    <row r="5822" spans="1:3">
      <c r="A5822" s="9">
        <v>28462</v>
      </c>
      <c r="B5822" s="13">
        <v>6.9</v>
      </c>
      <c r="C5822" s="13">
        <v>7.59</v>
      </c>
    </row>
    <row r="5823" spans="1:3">
      <c r="A5823" s="12">
        <v>28463</v>
      </c>
      <c r="B5823" s="14">
        <v>6.9</v>
      </c>
      <c r="C5823" s="14">
        <v>7.59</v>
      </c>
    </row>
    <row r="5824" spans="1:3">
      <c r="A5824" s="9">
        <v>28464</v>
      </c>
      <c r="B5824" s="13">
        <v>6.9</v>
      </c>
      <c r="C5824" s="13">
        <v>7.6</v>
      </c>
    </row>
    <row r="5825" spans="1:3">
      <c r="A5825" s="12">
        <v>28465</v>
      </c>
      <c r="B5825" s="14">
        <v>6.93</v>
      </c>
      <c r="C5825" s="14">
        <v>7.63</v>
      </c>
    </row>
    <row r="5826" spans="1:3">
      <c r="A5826" s="9">
        <v>28466</v>
      </c>
      <c r="B5826" s="13">
        <v>6.97</v>
      </c>
      <c r="C5826" s="13">
        <v>7.63</v>
      </c>
    </row>
    <row r="5827" spans="1:3">
      <c r="A5827" s="12">
        <v>28467</v>
      </c>
      <c r="B5827" s="14">
        <v>6.96</v>
      </c>
      <c r="C5827" s="14">
        <v>7.64</v>
      </c>
    </row>
    <row r="5828" spans="1:3">
      <c r="A5828" s="9">
        <v>28468</v>
      </c>
      <c r="B5828" s="13">
        <v>6.95</v>
      </c>
      <c r="C5828" s="13">
        <v>7.63</v>
      </c>
    </row>
    <row r="5829" spans="1:3">
      <c r="A5829" s="12">
        <v>28469</v>
      </c>
      <c r="B5829" s="14">
        <v>6.95</v>
      </c>
      <c r="C5829" s="14">
        <v>7.63</v>
      </c>
    </row>
    <row r="5830" spans="1:3">
      <c r="A5830" s="9">
        <v>28470</v>
      </c>
      <c r="B5830" s="13">
        <v>6.95</v>
      </c>
      <c r="C5830" s="13">
        <v>7.63</v>
      </c>
    </row>
    <row r="5831" spans="1:3">
      <c r="A5831" s="12">
        <v>28471</v>
      </c>
      <c r="B5831" s="14">
        <v>6.96</v>
      </c>
      <c r="C5831" s="14">
        <v>7.64</v>
      </c>
    </row>
    <row r="5832" spans="1:3">
      <c r="A5832" s="9">
        <v>28472</v>
      </c>
      <c r="B5832" s="13">
        <v>6.9399999999999995</v>
      </c>
      <c r="C5832" s="13">
        <v>7.65</v>
      </c>
    </row>
    <row r="5833" spans="1:3">
      <c r="A5833" s="12">
        <v>28473</v>
      </c>
      <c r="B5833" s="14">
        <v>6.93</v>
      </c>
      <c r="C5833" s="14">
        <v>7.66</v>
      </c>
    </row>
    <row r="5834" spans="1:3">
      <c r="A5834" s="9">
        <v>28474</v>
      </c>
      <c r="B5834" s="13">
        <v>6.93</v>
      </c>
      <c r="C5834" s="13">
        <v>7.67</v>
      </c>
    </row>
    <row r="5835" spans="1:3">
      <c r="A5835" s="12">
        <v>28475</v>
      </c>
      <c r="B5835" s="14">
        <v>6.93</v>
      </c>
      <c r="C5835" s="14">
        <v>7.67</v>
      </c>
    </row>
    <row r="5836" spans="1:3">
      <c r="A5836" s="9">
        <v>28476</v>
      </c>
      <c r="B5836" s="13">
        <v>6.93</v>
      </c>
      <c r="C5836" s="13">
        <v>7.67</v>
      </c>
    </row>
    <row r="5837" spans="1:3">
      <c r="A5837" s="12">
        <v>28477</v>
      </c>
      <c r="B5837" s="14">
        <v>6.93</v>
      </c>
      <c r="C5837" s="14">
        <v>7.67</v>
      </c>
    </row>
    <row r="5838" spans="1:3">
      <c r="A5838" s="9">
        <v>28478</v>
      </c>
      <c r="B5838" s="13">
        <v>6.92</v>
      </c>
      <c r="C5838" s="13">
        <v>7.6899999999999995</v>
      </c>
    </row>
    <row r="5839" spans="1:3">
      <c r="A5839" s="12">
        <v>28479</v>
      </c>
      <c r="B5839" s="14">
        <v>6.9399999999999995</v>
      </c>
      <c r="C5839" s="14">
        <v>7.74</v>
      </c>
    </row>
    <row r="5840" spans="1:3">
      <c r="A5840" s="9">
        <v>28480</v>
      </c>
      <c r="B5840" s="13">
        <v>6.96</v>
      </c>
      <c r="C5840" s="13">
        <v>7.72</v>
      </c>
    </row>
    <row r="5841" spans="1:3">
      <c r="A5841" s="12">
        <v>28481</v>
      </c>
      <c r="B5841" s="14">
        <v>7.02</v>
      </c>
      <c r="C5841" s="14">
        <v>7.75</v>
      </c>
    </row>
    <row r="5842" spans="1:3">
      <c r="A5842" s="9">
        <v>28482</v>
      </c>
      <c r="B5842" s="13">
        <v>7.01</v>
      </c>
      <c r="C5842" s="13">
        <v>7.75</v>
      </c>
    </row>
    <row r="5843" spans="1:3">
      <c r="A5843" s="12">
        <v>28483</v>
      </c>
      <c r="B5843" s="14">
        <v>7.01</v>
      </c>
      <c r="C5843" s="14">
        <v>7.75</v>
      </c>
    </row>
    <row r="5844" spans="1:3">
      <c r="A5844" s="9">
        <v>28484</v>
      </c>
      <c r="B5844" s="13">
        <v>7.01</v>
      </c>
      <c r="C5844" s="13">
        <v>7.75</v>
      </c>
    </row>
    <row r="5845" spans="1:3">
      <c r="A5845" s="12">
        <v>28485</v>
      </c>
      <c r="B5845" s="14">
        <v>7.01</v>
      </c>
      <c r="C5845" s="14">
        <v>7.75</v>
      </c>
    </row>
    <row r="5846" spans="1:3">
      <c r="A5846" s="9">
        <v>28486</v>
      </c>
      <c r="B5846" s="13">
        <v>7.01</v>
      </c>
      <c r="C5846" s="13">
        <v>7.77</v>
      </c>
    </row>
    <row r="5847" spans="1:3">
      <c r="A5847" s="12">
        <v>28487</v>
      </c>
      <c r="B5847" s="14">
        <v>7.03</v>
      </c>
      <c r="C5847" s="14">
        <v>7.78</v>
      </c>
    </row>
    <row r="5848" spans="1:3">
      <c r="A5848" s="9">
        <v>28488</v>
      </c>
      <c r="B5848" s="13">
        <v>7.02</v>
      </c>
      <c r="C5848" s="13">
        <v>7.82</v>
      </c>
    </row>
    <row r="5849" spans="1:3">
      <c r="A5849" s="12">
        <v>28489</v>
      </c>
      <c r="B5849" s="14">
        <v>6.98</v>
      </c>
      <c r="C5849" s="14">
        <v>7.78</v>
      </c>
    </row>
    <row r="5850" spans="1:3">
      <c r="A5850" s="9">
        <v>28490</v>
      </c>
      <c r="B5850" s="13">
        <v>6.98</v>
      </c>
      <c r="C5850" s="13">
        <v>7.78</v>
      </c>
    </row>
    <row r="5851" spans="1:3">
      <c r="A5851" s="12">
        <v>28491</v>
      </c>
      <c r="B5851" s="14">
        <v>6.98</v>
      </c>
      <c r="C5851" s="14">
        <v>7.78</v>
      </c>
    </row>
    <row r="5852" spans="1:3">
      <c r="A5852" s="9">
        <v>28492</v>
      </c>
      <c r="B5852" s="13">
        <v>6.98</v>
      </c>
      <c r="C5852" s="13">
        <v>7.78</v>
      </c>
    </row>
    <row r="5853" spans="1:3">
      <c r="A5853" s="12">
        <v>28493</v>
      </c>
      <c r="B5853" s="14">
        <v>7</v>
      </c>
      <c r="C5853" s="14">
        <v>7.83</v>
      </c>
    </row>
    <row r="5854" spans="1:3">
      <c r="A5854" s="9">
        <v>28494</v>
      </c>
      <c r="B5854" s="13">
        <v>7</v>
      </c>
      <c r="C5854" s="13">
        <v>7.82</v>
      </c>
    </row>
    <row r="5855" spans="1:3">
      <c r="A5855" s="12">
        <v>28495</v>
      </c>
      <c r="B5855" s="14">
        <v>7.04</v>
      </c>
      <c r="C5855" s="14">
        <v>7.83</v>
      </c>
    </row>
    <row r="5856" spans="1:3">
      <c r="A5856" s="9">
        <v>28496</v>
      </c>
      <c r="B5856" s="13">
        <v>7.07</v>
      </c>
      <c r="C5856" s="13">
        <v>7.85</v>
      </c>
    </row>
    <row r="5857" spans="1:3">
      <c r="A5857" s="12">
        <v>28497</v>
      </c>
      <c r="B5857" s="14">
        <v>7.07</v>
      </c>
      <c r="C5857" s="14">
        <v>7.85</v>
      </c>
    </row>
    <row r="5858" spans="1:3">
      <c r="A5858" s="9">
        <v>28498</v>
      </c>
      <c r="B5858" s="13">
        <v>7.07</v>
      </c>
      <c r="C5858" s="13">
        <v>7.85</v>
      </c>
    </row>
    <row r="5859" spans="1:3">
      <c r="A5859" s="12">
        <v>28499</v>
      </c>
      <c r="B5859" s="14">
        <v>7.42</v>
      </c>
      <c r="C5859" s="14">
        <v>8.01</v>
      </c>
    </row>
    <row r="5860" spans="1:3">
      <c r="A5860" s="9">
        <v>28500</v>
      </c>
      <c r="B5860" s="13">
        <v>7.42</v>
      </c>
      <c r="C5860" s="13">
        <v>8.02</v>
      </c>
    </row>
    <row r="5861" spans="1:3">
      <c r="A5861" s="12">
        <v>28501</v>
      </c>
      <c r="B5861" s="14">
        <v>7.5</v>
      </c>
      <c r="C5861" s="14">
        <v>8.0299999999999994</v>
      </c>
    </row>
    <row r="5862" spans="1:3">
      <c r="A5862" s="9">
        <v>28502</v>
      </c>
      <c r="B5862" s="13">
        <v>7.43</v>
      </c>
      <c r="C5862" s="13">
        <v>8.02</v>
      </c>
    </row>
    <row r="5863" spans="1:3">
      <c r="A5863" s="12">
        <v>28503</v>
      </c>
      <c r="B5863" s="14">
        <v>7.38</v>
      </c>
      <c r="C5863" s="14">
        <v>7.98</v>
      </c>
    </row>
    <row r="5864" spans="1:3">
      <c r="A5864" s="9">
        <v>28504</v>
      </c>
      <c r="B5864" s="13">
        <v>7.38</v>
      </c>
      <c r="C5864" s="13">
        <v>7.98</v>
      </c>
    </row>
    <row r="5865" spans="1:3">
      <c r="A5865" s="12">
        <v>28505</v>
      </c>
      <c r="B5865" s="14">
        <v>7.38</v>
      </c>
      <c r="C5865" s="14">
        <v>7.98</v>
      </c>
    </row>
    <row r="5866" spans="1:3">
      <c r="A5866" s="9">
        <v>28506</v>
      </c>
      <c r="B5866" s="13">
        <v>7.36</v>
      </c>
      <c r="C5866" s="13">
        <v>7.98</v>
      </c>
    </row>
    <row r="5867" spans="1:3">
      <c r="A5867" s="12">
        <v>28507</v>
      </c>
      <c r="B5867" s="14">
        <v>7.34</v>
      </c>
      <c r="C5867" s="14">
        <v>7.98</v>
      </c>
    </row>
    <row r="5868" spans="1:3">
      <c r="A5868" s="9">
        <v>28508</v>
      </c>
      <c r="B5868" s="13">
        <v>7.35</v>
      </c>
      <c r="C5868" s="13">
        <v>7.98</v>
      </c>
    </row>
    <row r="5869" spans="1:3">
      <c r="A5869" s="12">
        <v>28509</v>
      </c>
      <c r="B5869" s="14">
        <v>7.32</v>
      </c>
      <c r="C5869" s="14">
        <v>7.97</v>
      </c>
    </row>
    <row r="5870" spans="1:3">
      <c r="A5870" s="9">
        <v>28510</v>
      </c>
      <c r="B5870" s="13">
        <v>7.31</v>
      </c>
      <c r="C5870" s="13">
        <v>7.97</v>
      </c>
    </row>
    <row r="5871" spans="1:3">
      <c r="A5871" s="12">
        <v>28511</v>
      </c>
      <c r="B5871" s="14">
        <v>7.31</v>
      </c>
      <c r="C5871" s="14">
        <v>7.97</v>
      </c>
    </row>
    <row r="5872" spans="1:3">
      <c r="A5872" s="9">
        <v>28512</v>
      </c>
      <c r="B5872" s="13">
        <v>7.31</v>
      </c>
      <c r="C5872" s="13">
        <v>7.97</v>
      </c>
    </row>
    <row r="5873" spans="1:3">
      <c r="A5873" s="12">
        <v>28513</v>
      </c>
      <c r="B5873" s="14">
        <v>7.3</v>
      </c>
      <c r="C5873" s="14">
        <v>7.97</v>
      </c>
    </row>
    <row r="5874" spans="1:3">
      <c r="A5874" s="9">
        <v>28514</v>
      </c>
      <c r="B5874" s="13">
        <v>7.3</v>
      </c>
      <c r="C5874" s="13">
        <v>7.99</v>
      </c>
    </row>
    <row r="5875" spans="1:3">
      <c r="A5875" s="12">
        <v>28515</v>
      </c>
      <c r="B5875" s="14">
        <v>7.31</v>
      </c>
      <c r="C5875" s="14">
        <v>8</v>
      </c>
    </row>
    <row r="5876" spans="1:3">
      <c r="A5876" s="9">
        <v>28516</v>
      </c>
      <c r="B5876" s="13">
        <v>7.29</v>
      </c>
      <c r="C5876" s="13">
        <v>7.98</v>
      </c>
    </row>
    <row r="5877" spans="1:3">
      <c r="A5877" s="12">
        <v>28517</v>
      </c>
      <c r="B5877" s="14">
        <v>7.28</v>
      </c>
      <c r="C5877" s="14">
        <v>7.97</v>
      </c>
    </row>
    <row r="5878" spans="1:3">
      <c r="A5878" s="9">
        <v>28518</v>
      </c>
      <c r="B5878" s="13">
        <v>7.28</v>
      </c>
      <c r="C5878" s="13">
        <v>7.97</v>
      </c>
    </row>
    <row r="5879" spans="1:3">
      <c r="A5879" s="12">
        <v>28519</v>
      </c>
      <c r="B5879" s="14">
        <v>7.28</v>
      </c>
      <c r="C5879" s="14">
        <v>7.97</v>
      </c>
    </row>
    <row r="5880" spans="1:3">
      <c r="A5880" s="9">
        <v>28520</v>
      </c>
      <c r="B5880" s="13">
        <v>7.27</v>
      </c>
      <c r="C5880" s="13">
        <v>7.96</v>
      </c>
    </row>
    <row r="5881" spans="1:3">
      <c r="A5881" s="12">
        <v>28521</v>
      </c>
      <c r="B5881" s="14">
        <v>7.26</v>
      </c>
      <c r="C5881" s="14">
        <v>7.9399999999999995</v>
      </c>
    </row>
    <row r="5882" spans="1:3">
      <c r="A5882" s="9">
        <v>28522</v>
      </c>
      <c r="B5882" s="13">
        <v>7.27</v>
      </c>
      <c r="C5882" s="13">
        <v>7.96</v>
      </c>
    </row>
    <row r="5883" spans="1:3">
      <c r="A5883" s="12">
        <v>28523</v>
      </c>
      <c r="B5883" s="14">
        <v>7.29</v>
      </c>
      <c r="C5883" s="14">
        <v>7.96</v>
      </c>
    </row>
    <row r="5884" spans="1:3">
      <c r="A5884" s="9">
        <v>28524</v>
      </c>
      <c r="B5884" s="13">
        <v>7.3</v>
      </c>
      <c r="C5884" s="13">
        <v>7.97</v>
      </c>
    </row>
    <row r="5885" spans="1:3">
      <c r="A5885" s="12">
        <v>28525</v>
      </c>
      <c r="B5885" s="14">
        <v>7.3</v>
      </c>
      <c r="C5885" s="14">
        <v>7.97</v>
      </c>
    </row>
    <row r="5886" spans="1:3">
      <c r="A5886" s="9">
        <v>28526</v>
      </c>
      <c r="B5886" s="13">
        <v>7.3</v>
      </c>
      <c r="C5886" s="13">
        <v>7.97</v>
      </c>
    </row>
    <row r="5887" spans="1:3">
      <c r="A5887" s="12">
        <v>28527</v>
      </c>
      <c r="B5887" s="14">
        <v>7.33</v>
      </c>
      <c r="C5887" s="14">
        <v>7.99</v>
      </c>
    </row>
    <row r="5888" spans="1:3">
      <c r="A5888" s="9">
        <v>28528</v>
      </c>
      <c r="B5888" s="13">
        <v>7.33</v>
      </c>
      <c r="C5888" s="13">
        <v>7.99</v>
      </c>
    </row>
    <row r="5889" spans="1:3">
      <c r="A5889" s="12">
        <v>28529</v>
      </c>
      <c r="B5889" s="14">
        <v>7.3</v>
      </c>
      <c r="C5889" s="14">
        <v>8</v>
      </c>
    </row>
    <row r="5890" spans="1:3">
      <c r="A5890" s="9">
        <v>28530</v>
      </c>
      <c r="B5890" s="13">
        <v>7.3</v>
      </c>
      <c r="C5890" s="13">
        <v>8.01</v>
      </c>
    </row>
    <row r="5891" spans="1:3">
      <c r="A5891" s="12">
        <v>28531</v>
      </c>
      <c r="B5891" s="14">
        <v>7.31</v>
      </c>
      <c r="C5891" s="14">
        <v>8.02</v>
      </c>
    </row>
    <row r="5892" spans="1:3">
      <c r="A5892" s="9">
        <v>28532</v>
      </c>
      <c r="B5892" s="13">
        <v>7.31</v>
      </c>
      <c r="C5892" s="13">
        <v>8.02</v>
      </c>
    </row>
    <row r="5893" spans="1:3">
      <c r="A5893" s="12">
        <v>28533</v>
      </c>
      <c r="B5893" s="14">
        <v>7.31</v>
      </c>
      <c r="C5893" s="14">
        <v>8.02</v>
      </c>
    </row>
    <row r="5894" spans="1:3">
      <c r="A5894" s="9">
        <v>28534</v>
      </c>
      <c r="B5894" s="13">
        <v>7.31</v>
      </c>
      <c r="C5894" s="13">
        <v>8.02</v>
      </c>
    </row>
    <row r="5895" spans="1:3">
      <c r="A5895" s="12">
        <v>28535</v>
      </c>
      <c r="B5895" s="14">
        <v>7.34</v>
      </c>
      <c r="C5895" s="14">
        <v>8.0500000000000007</v>
      </c>
    </row>
    <row r="5896" spans="1:3">
      <c r="A5896" s="9">
        <v>28536</v>
      </c>
      <c r="B5896" s="13">
        <v>7.37</v>
      </c>
      <c r="C5896" s="13">
        <v>8.08</v>
      </c>
    </row>
    <row r="5897" spans="1:3">
      <c r="A5897" s="12">
        <v>28537</v>
      </c>
      <c r="B5897" s="14">
        <v>7.42</v>
      </c>
      <c r="C5897" s="14">
        <v>8.1</v>
      </c>
    </row>
    <row r="5898" spans="1:3">
      <c r="A5898" s="9">
        <v>28538</v>
      </c>
      <c r="B5898" s="13">
        <v>7.37</v>
      </c>
      <c r="C5898" s="13">
        <v>8.09</v>
      </c>
    </row>
    <row r="5899" spans="1:3">
      <c r="A5899" s="12">
        <v>28539</v>
      </c>
      <c r="B5899" s="14">
        <v>7.37</v>
      </c>
      <c r="C5899" s="14">
        <v>8.09</v>
      </c>
    </row>
    <row r="5900" spans="1:3">
      <c r="A5900" s="9">
        <v>28540</v>
      </c>
      <c r="B5900" s="13">
        <v>7.37</v>
      </c>
      <c r="C5900" s="13">
        <v>8.09</v>
      </c>
    </row>
    <row r="5901" spans="1:3">
      <c r="A5901" s="12">
        <v>28541</v>
      </c>
      <c r="B5901" s="14">
        <v>7.37</v>
      </c>
      <c r="C5901" s="14">
        <v>8.09</v>
      </c>
    </row>
    <row r="5902" spans="1:3">
      <c r="A5902" s="9">
        <v>28542</v>
      </c>
      <c r="B5902" s="13">
        <v>7.41</v>
      </c>
      <c r="C5902" s="13">
        <v>8.1</v>
      </c>
    </row>
    <row r="5903" spans="1:3">
      <c r="A5903" s="12">
        <v>28543</v>
      </c>
      <c r="B5903" s="14">
        <v>7.39</v>
      </c>
      <c r="C5903" s="14">
        <v>8.1</v>
      </c>
    </row>
    <row r="5904" spans="1:3">
      <c r="A5904" s="9">
        <v>28544</v>
      </c>
      <c r="B5904" s="13">
        <v>7.37</v>
      </c>
      <c r="C5904" s="13">
        <v>8.08</v>
      </c>
    </row>
    <row r="5905" spans="1:3">
      <c r="A5905" s="12">
        <v>28545</v>
      </c>
      <c r="B5905" s="14">
        <v>7.34</v>
      </c>
      <c r="C5905" s="14">
        <v>8.0399999999999991</v>
      </c>
    </row>
    <row r="5906" spans="1:3">
      <c r="A5906" s="9">
        <v>28546</v>
      </c>
      <c r="B5906" s="13">
        <v>7.34</v>
      </c>
      <c r="C5906" s="13">
        <v>8.0399999999999991</v>
      </c>
    </row>
    <row r="5907" spans="1:3">
      <c r="A5907" s="12">
        <v>28547</v>
      </c>
      <c r="B5907" s="14">
        <v>7.34</v>
      </c>
      <c r="C5907" s="14">
        <v>8.0399999999999991</v>
      </c>
    </row>
    <row r="5908" spans="1:3">
      <c r="A5908" s="9">
        <v>28548</v>
      </c>
      <c r="B5908" s="13">
        <v>7.32</v>
      </c>
      <c r="C5908" s="13">
        <v>8.02</v>
      </c>
    </row>
    <row r="5909" spans="1:3">
      <c r="A5909" s="12">
        <v>28549</v>
      </c>
      <c r="B5909" s="14">
        <v>7.32</v>
      </c>
      <c r="C5909" s="14">
        <v>8.0399999999999991</v>
      </c>
    </row>
    <row r="5910" spans="1:3">
      <c r="A5910" s="9">
        <v>28550</v>
      </c>
      <c r="B5910" s="13">
        <v>7.35</v>
      </c>
      <c r="C5910" s="13">
        <v>8.0500000000000007</v>
      </c>
    </row>
    <row r="5911" spans="1:3">
      <c r="A5911" s="12">
        <v>28551</v>
      </c>
      <c r="B5911" s="14">
        <v>7.37</v>
      </c>
      <c r="C5911" s="14">
        <v>8.0399999999999991</v>
      </c>
    </row>
    <row r="5912" spans="1:3">
      <c r="A5912" s="9">
        <v>28552</v>
      </c>
      <c r="B5912" s="13">
        <v>7.36</v>
      </c>
      <c r="C5912" s="13">
        <v>8.0399999999999991</v>
      </c>
    </row>
    <row r="5913" spans="1:3">
      <c r="A5913" s="12">
        <v>28553</v>
      </c>
      <c r="B5913" s="14">
        <v>7.36</v>
      </c>
      <c r="C5913" s="14">
        <v>8.0399999999999991</v>
      </c>
    </row>
    <row r="5914" spans="1:3">
      <c r="A5914" s="9">
        <v>28554</v>
      </c>
      <c r="B5914" s="13">
        <v>7.36</v>
      </c>
      <c r="C5914" s="13">
        <v>8.0399999999999991</v>
      </c>
    </row>
    <row r="5915" spans="1:3">
      <c r="A5915" s="12">
        <v>28555</v>
      </c>
      <c r="B5915" s="14">
        <v>7.31</v>
      </c>
      <c r="C5915" s="14">
        <v>8.0500000000000007</v>
      </c>
    </row>
    <row r="5916" spans="1:3">
      <c r="A5916" s="9">
        <v>28556</v>
      </c>
      <c r="B5916" s="13">
        <v>7.28</v>
      </c>
      <c r="C5916" s="13">
        <v>8.0299999999999994</v>
      </c>
    </row>
    <row r="5917" spans="1:3">
      <c r="A5917" s="12">
        <v>28557</v>
      </c>
      <c r="B5917" s="14">
        <v>7.27</v>
      </c>
      <c r="C5917" s="14">
        <v>8.0299999999999994</v>
      </c>
    </row>
    <row r="5918" spans="1:3">
      <c r="A5918" s="9">
        <v>28558</v>
      </c>
      <c r="B5918" s="13">
        <v>7.28</v>
      </c>
      <c r="C5918" s="13">
        <v>8.02</v>
      </c>
    </row>
    <row r="5919" spans="1:3">
      <c r="A5919" s="12">
        <v>28559</v>
      </c>
      <c r="B5919" s="14">
        <v>7.3</v>
      </c>
      <c r="C5919" s="14">
        <v>8</v>
      </c>
    </row>
    <row r="5920" spans="1:3">
      <c r="A5920" s="9">
        <v>28560</v>
      </c>
      <c r="B5920" s="13">
        <v>7.3</v>
      </c>
      <c r="C5920" s="13">
        <v>8</v>
      </c>
    </row>
    <row r="5921" spans="1:3">
      <c r="A5921" s="12">
        <v>28561</v>
      </c>
      <c r="B5921" s="14">
        <v>7.3</v>
      </c>
      <c r="C5921" s="14">
        <v>8</v>
      </c>
    </row>
    <row r="5922" spans="1:3">
      <c r="A5922" s="9">
        <v>28562</v>
      </c>
      <c r="B5922" s="13">
        <v>7.29</v>
      </c>
      <c r="C5922" s="13">
        <v>7.99</v>
      </c>
    </row>
    <row r="5923" spans="1:3">
      <c r="A5923" s="12">
        <v>28563</v>
      </c>
      <c r="B5923" s="14">
        <v>7.3</v>
      </c>
      <c r="C5923" s="14">
        <v>7.99</v>
      </c>
    </row>
    <row r="5924" spans="1:3">
      <c r="A5924" s="9">
        <v>28564</v>
      </c>
      <c r="B5924" s="13">
        <v>7.28</v>
      </c>
      <c r="C5924" s="13">
        <v>8</v>
      </c>
    </row>
    <row r="5925" spans="1:3">
      <c r="A5925" s="12">
        <v>28565</v>
      </c>
      <c r="B5925" s="14">
        <v>7.27</v>
      </c>
      <c r="C5925" s="14">
        <v>8</v>
      </c>
    </row>
    <row r="5926" spans="1:3">
      <c r="A5926" s="9">
        <v>28566</v>
      </c>
      <c r="B5926" s="13">
        <v>7.26</v>
      </c>
      <c r="C5926" s="13">
        <v>8</v>
      </c>
    </row>
    <row r="5927" spans="1:3">
      <c r="A5927" s="12">
        <v>28567</v>
      </c>
      <c r="B5927" s="14">
        <v>7.26</v>
      </c>
      <c r="C5927" s="14">
        <v>8</v>
      </c>
    </row>
    <row r="5928" spans="1:3">
      <c r="A5928" s="9">
        <v>28568</v>
      </c>
      <c r="B5928" s="13">
        <v>7.26</v>
      </c>
      <c r="C5928" s="13">
        <v>8</v>
      </c>
    </row>
    <row r="5929" spans="1:3">
      <c r="A5929" s="12">
        <v>28569</v>
      </c>
      <c r="B5929" s="14">
        <v>7.2</v>
      </c>
      <c r="C5929" s="14">
        <v>7.97</v>
      </c>
    </row>
    <row r="5930" spans="1:3">
      <c r="A5930" s="9">
        <v>28570</v>
      </c>
      <c r="B5930" s="13">
        <v>7.23</v>
      </c>
      <c r="C5930" s="13">
        <v>7.97</v>
      </c>
    </row>
    <row r="5931" spans="1:3">
      <c r="A5931" s="12">
        <v>28571</v>
      </c>
      <c r="B5931" s="14">
        <v>7.26</v>
      </c>
      <c r="C5931" s="14">
        <v>7.98</v>
      </c>
    </row>
    <row r="5932" spans="1:3">
      <c r="A5932" s="9">
        <v>28572</v>
      </c>
      <c r="B5932" s="13">
        <v>7.29</v>
      </c>
      <c r="C5932" s="13">
        <v>8.01</v>
      </c>
    </row>
    <row r="5933" spans="1:3">
      <c r="A5933" s="12">
        <v>28573</v>
      </c>
      <c r="B5933" s="14">
        <v>7.29</v>
      </c>
      <c r="C5933" s="14">
        <v>8.01</v>
      </c>
    </row>
    <row r="5934" spans="1:3">
      <c r="A5934" s="9">
        <v>28574</v>
      </c>
      <c r="B5934" s="13">
        <v>7.29</v>
      </c>
      <c r="C5934" s="13">
        <v>8.01</v>
      </c>
    </row>
    <row r="5935" spans="1:3">
      <c r="A5935" s="12">
        <v>28575</v>
      </c>
      <c r="B5935" s="14">
        <v>7.29</v>
      </c>
      <c r="C5935" s="14">
        <v>8.01</v>
      </c>
    </row>
    <row r="5936" spans="1:3">
      <c r="A5936" s="9">
        <v>28576</v>
      </c>
      <c r="B5936" s="13">
        <v>7.34</v>
      </c>
      <c r="C5936" s="13">
        <v>8.1199999999999992</v>
      </c>
    </row>
    <row r="5937" spans="1:3">
      <c r="A5937" s="12">
        <v>28577</v>
      </c>
      <c r="B5937" s="14">
        <v>7.33</v>
      </c>
      <c r="C5937" s="14">
        <v>8.1199999999999992</v>
      </c>
    </row>
    <row r="5938" spans="1:3">
      <c r="A5938" s="9">
        <v>28578</v>
      </c>
      <c r="B5938" s="13">
        <v>7.36</v>
      </c>
      <c r="C5938" s="13">
        <v>8.11</v>
      </c>
    </row>
    <row r="5939" spans="1:3">
      <c r="A5939" s="12">
        <v>28579</v>
      </c>
      <c r="B5939" s="14">
        <v>7.42</v>
      </c>
      <c r="C5939" s="14">
        <v>8.1199999999999992</v>
      </c>
    </row>
    <row r="5940" spans="1:3">
      <c r="A5940" s="9">
        <v>28580</v>
      </c>
      <c r="B5940" s="13">
        <v>7.48</v>
      </c>
      <c r="C5940" s="13">
        <v>8.15</v>
      </c>
    </row>
    <row r="5941" spans="1:3">
      <c r="A5941" s="12">
        <v>28581</v>
      </c>
      <c r="B5941" s="14">
        <v>7.48</v>
      </c>
      <c r="C5941" s="14">
        <v>8.15</v>
      </c>
    </row>
    <row r="5942" spans="1:3">
      <c r="A5942" s="9">
        <v>28582</v>
      </c>
      <c r="B5942" s="13">
        <v>7.48</v>
      </c>
      <c r="C5942" s="13">
        <v>8.15</v>
      </c>
    </row>
    <row r="5943" spans="1:3">
      <c r="A5943" s="12">
        <v>28583</v>
      </c>
      <c r="B5943" s="14">
        <v>7.4</v>
      </c>
      <c r="C5943" s="14">
        <v>8.1300000000000008</v>
      </c>
    </row>
    <row r="5944" spans="1:3">
      <c r="A5944" s="9">
        <v>28584</v>
      </c>
      <c r="B5944" s="13">
        <v>7.39</v>
      </c>
      <c r="C5944" s="13">
        <v>8.1199999999999992</v>
      </c>
    </row>
    <row r="5945" spans="1:3">
      <c r="A5945" s="12">
        <v>28585</v>
      </c>
      <c r="B5945" s="14">
        <v>7.47</v>
      </c>
      <c r="C5945" s="14">
        <v>8.14</v>
      </c>
    </row>
    <row r="5946" spans="1:3">
      <c r="A5946" s="9">
        <v>28586</v>
      </c>
      <c r="B5946" s="13">
        <v>7.46</v>
      </c>
      <c r="C5946" s="13">
        <v>8.16</v>
      </c>
    </row>
    <row r="5947" spans="1:3">
      <c r="A5947" s="12">
        <v>28587</v>
      </c>
      <c r="B5947" s="14">
        <v>7.43</v>
      </c>
      <c r="C5947" s="14">
        <v>8.14</v>
      </c>
    </row>
    <row r="5948" spans="1:3">
      <c r="A5948" s="9">
        <v>28588</v>
      </c>
      <c r="B5948" s="13">
        <v>7.43</v>
      </c>
      <c r="C5948" s="13">
        <v>8.14</v>
      </c>
    </row>
    <row r="5949" spans="1:3">
      <c r="A5949" s="12">
        <v>28589</v>
      </c>
      <c r="B5949" s="14">
        <v>7.43</v>
      </c>
      <c r="C5949" s="14">
        <v>8.14</v>
      </c>
    </row>
    <row r="5950" spans="1:3">
      <c r="A5950" s="9">
        <v>28590</v>
      </c>
      <c r="B5950" s="13">
        <v>7.44</v>
      </c>
      <c r="C5950" s="13">
        <v>8.15</v>
      </c>
    </row>
    <row r="5951" spans="1:3">
      <c r="A5951" s="12">
        <v>28591</v>
      </c>
      <c r="B5951" s="14">
        <v>7.44</v>
      </c>
      <c r="C5951" s="14">
        <v>8.16</v>
      </c>
    </row>
    <row r="5952" spans="1:3">
      <c r="A5952" s="9">
        <v>28592</v>
      </c>
      <c r="B5952" s="13">
        <v>7.41</v>
      </c>
      <c r="C5952" s="13">
        <v>8.16</v>
      </c>
    </row>
    <row r="5953" spans="1:3">
      <c r="A5953" s="12">
        <v>28593</v>
      </c>
      <c r="B5953" s="14">
        <v>7.4</v>
      </c>
      <c r="C5953" s="14">
        <v>8.15</v>
      </c>
    </row>
    <row r="5954" spans="1:3">
      <c r="A5954" s="9">
        <v>28594</v>
      </c>
      <c r="B5954" s="13">
        <v>7.29</v>
      </c>
      <c r="C5954" s="13">
        <v>8.1199999999999992</v>
      </c>
    </row>
    <row r="5955" spans="1:3">
      <c r="A5955" s="12">
        <v>28595</v>
      </c>
      <c r="B5955" s="14">
        <v>7.29</v>
      </c>
      <c r="C5955" s="14">
        <v>8.1199999999999992</v>
      </c>
    </row>
    <row r="5956" spans="1:3">
      <c r="A5956" s="9">
        <v>28596</v>
      </c>
      <c r="B5956" s="13">
        <v>7.29</v>
      </c>
      <c r="C5956" s="13">
        <v>8.1199999999999992</v>
      </c>
    </row>
    <row r="5957" spans="1:3">
      <c r="A5957" s="12">
        <v>28597</v>
      </c>
      <c r="B5957" s="14">
        <v>7.31</v>
      </c>
      <c r="C5957" s="14">
        <v>8.08</v>
      </c>
    </row>
    <row r="5958" spans="1:3">
      <c r="A5958" s="9">
        <v>28598</v>
      </c>
      <c r="B5958" s="13">
        <v>7.31</v>
      </c>
      <c r="C5958" s="13">
        <v>8.08</v>
      </c>
    </row>
    <row r="5959" spans="1:3">
      <c r="A5959" s="12">
        <v>28599</v>
      </c>
      <c r="B5959" s="14">
        <v>7.48</v>
      </c>
      <c r="C5959" s="14">
        <v>8.1300000000000008</v>
      </c>
    </row>
    <row r="5960" spans="1:3">
      <c r="A5960" s="9">
        <v>28600</v>
      </c>
      <c r="B5960" s="13">
        <v>7.51</v>
      </c>
      <c r="C5960" s="13">
        <v>8.14</v>
      </c>
    </row>
    <row r="5961" spans="1:3">
      <c r="A5961" s="12">
        <v>28601</v>
      </c>
      <c r="B5961" s="14">
        <v>7.49</v>
      </c>
      <c r="C5961" s="14">
        <v>8.16</v>
      </c>
    </row>
    <row r="5962" spans="1:3">
      <c r="A5962" s="9">
        <v>28602</v>
      </c>
      <c r="B5962" s="13">
        <v>7.49</v>
      </c>
      <c r="C5962" s="13">
        <v>8.16</v>
      </c>
    </row>
    <row r="5963" spans="1:3">
      <c r="A5963" s="12">
        <v>28603</v>
      </c>
      <c r="B5963" s="14">
        <v>7.49</v>
      </c>
      <c r="C5963" s="14">
        <v>8.16</v>
      </c>
    </row>
    <row r="5964" spans="1:3">
      <c r="A5964" s="9">
        <v>28604</v>
      </c>
      <c r="B5964" s="13">
        <v>7.47</v>
      </c>
      <c r="C5964" s="13">
        <v>8.18</v>
      </c>
    </row>
    <row r="5965" spans="1:3">
      <c r="A5965" s="12">
        <v>28605</v>
      </c>
      <c r="B5965" s="14">
        <v>7.47</v>
      </c>
      <c r="C5965" s="14">
        <v>8.18</v>
      </c>
    </row>
    <row r="5966" spans="1:3">
      <c r="A5966" s="9">
        <v>28606</v>
      </c>
      <c r="B5966" s="13">
        <v>7.52</v>
      </c>
      <c r="C5966" s="13">
        <v>8.2200000000000006</v>
      </c>
    </row>
    <row r="5967" spans="1:3">
      <c r="A5967" s="12">
        <v>28607</v>
      </c>
      <c r="B5967" s="14">
        <v>7.7</v>
      </c>
      <c r="C5967" s="14">
        <v>8.24</v>
      </c>
    </row>
    <row r="5968" spans="1:3">
      <c r="A5968" s="9">
        <v>28608</v>
      </c>
      <c r="B5968" s="13">
        <v>7.7</v>
      </c>
      <c r="C5968" s="13">
        <v>8.24</v>
      </c>
    </row>
    <row r="5969" spans="1:3">
      <c r="A5969" s="12">
        <v>28609</v>
      </c>
      <c r="B5969" s="14">
        <v>7.7</v>
      </c>
      <c r="C5969" s="14">
        <v>8.24</v>
      </c>
    </row>
    <row r="5970" spans="1:3">
      <c r="A5970" s="9">
        <v>28610</v>
      </c>
      <c r="B5970" s="13">
        <v>7.7</v>
      </c>
      <c r="C5970" s="13">
        <v>8.24</v>
      </c>
    </row>
    <row r="5971" spans="1:3">
      <c r="A5971" s="12">
        <v>28611</v>
      </c>
      <c r="B5971" s="14">
        <v>7.68</v>
      </c>
      <c r="C5971" s="14">
        <v>8.24</v>
      </c>
    </row>
    <row r="5972" spans="1:3">
      <c r="A5972" s="9">
        <v>28612</v>
      </c>
      <c r="B5972" s="13">
        <v>7.68</v>
      </c>
      <c r="C5972" s="13">
        <v>8.25</v>
      </c>
    </row>
    <row r="5973" spans="1:3">
      <c r="A5973" s="12">
        <v>28613</v>
      </c>
      <c r="B5973" s="14">
        <v>7.65</v>
      </c>
      <c r="C5973" s="14">
        <v>8.2799999999999994</v>
      </c>
    </row>
    <row r="5974" spans="1:3">
      <c r="A5974" s="9">
        <v>28614</v>
      </c>
      <c r="B5974" s="13">
        <v>7.64</v>
      </c>
      <c r="C5974" s="13">
        <v>8.27</v>
      </c>
    </row>
    <row r="5975" spans="1:3">
      <c r="A5975" s="12">
        <v>28615</v>
      </c>
      <c r="B5975" s="14">
        <v>7.74</v>
      </c>
      <c r="C5975" s="14">
        <v>8.34</v>
      </c>
    </row>
    <row r="5976" spans="1:3">
      <c r="A5976" s="9">
        <v>28616</v>
      </c>
      <c r="B5976" s="13">
        <v>7.74</v>
      </c>
      <c r="C5976" s="13">
        <v>8.34</v>
      </c>
    </row>
    <row r="5977" spans="1:3">
      <c r="A5977" s="12">
        <v>28617</v>
      </c>
      <c r="B5977" s="14">
        <v>7.74</v>
      </c>
      <c r="C5977" s="14">
        <v>8.34</v>
      </c>
    </row>
    <row r="5978" spans="1:3">
      <c r="A5978" s="9">
        <v>28618</v>
      </c>
      <c r="B5978" s="13">
        <v>7.74</v>
      </c>
      <c r="C5978" s="13">
        <v>8.35</v>
      </c>
    </row>
    <row r="5979" spans="1:3">
      <c r="A5979" s="12">
        <v>28619</v>
      </c>
      <c r="B5979" s="14">
        <v>7.76</v>
      </c>
      <c r="C5979" s="14">
        <v>8.34</v>
      </c>
    </row>
    <row r="5980" spans="1:3">
      <c r="A5980" s="9">
        <v>28620</v>
      </c>
      <c r="B5980" s="13">
        <v>7.79</v>
      </c>
      <c r="C5980" s="13">
        <v>8.34</v>
      </c>
    </row>
    <row r="5981" spans="1:3">
      <c r="A5981" s="12">
        <v>28621</v>
      </c>
      <c r="B5981" s="14">
        <v>7.79</v>
      </c>
      <c r="C5981" s="14">
        <v>8.34</v>
      </c>
    </row>
    <row r="5982" spans="1:3">
      <c r="A5982" s="9">
        <v>28622</v>
      </c>
      <c r="B5982" s="13">
        <v>7.84</v>
      </c>
      <c r="C5982" s="13">
        <v>8.36</v>
      </c>
    </row>
    <row r="5983" spans="1:3">
      <c r="A5983" s="12">
        <v>28623</v>
      </c>
      <c r="B5983" s="14">
        <v>7.84</v>
      </c>
      <c r="C5983" s="14">
        <v>8.36</v>
      </c>
    </row>
    <row r="5984" spans="1:3">
      <c r="A5984" s="9">
        <v>28624</v>
      </c>
      <c r="B5984" s="13">
        <v>7.84</v>
      </c>
      <c r="C5984" s="13">
        <v>8.36</v>
      </c>
    </row>
    <row r="5985" spans="1:3">
      <c r="A5985" s="12">
        <v>28625</v>
      </c>
      <c r="B5985" s="14">
        <v>7.84</v>
      </c>
      <c r="C5985" s="14">
        <v>8.35</v>
      </c>
    </row>
    <row r="5986" spans="1:3">
      <c r="A5986" s="9">
        <v>28626</v>
      </c>
      <c r="B5986" s="13">
        <v>7.84</v>
      </c>
      <c r="C5986" s="13">
        <v>8.34</v>
      </c>
    </row>
    <row r="5987" spans="1:3">
      <c r="A5987" s="12">
        <v>28627</v>
      </c>
      <c r="B5987" s="14">
        <v>7.8</v>
      </c>
      <c r="C5987" s="14">
        <v>8.33</v>
      </c>
    </row>
    <row r="5988" spans="1:3">
      <c r="A5988" s="9">
        <v>28628</v>
      </c>
      <c r="B5988" s="13">
        <v>7.9</v>
      </c>
      <c r="C5988" s="13">
        <v>8.3699999999999992</v>
      </c>
    </row>
    <row r="5989" spans="1:3">
      <c r="A5989" s="12">
        <v>28629</v>
      </c>
      <c r="B5989" s="14">
        <v>7.92</v>
      </c>
      <c r="C5989" s="14">
        <v>8.3800000000000008</v>
      </c>
    </row>
    <row r="5990" spans="1:3">
      <c r="A5990" s="9">
        <v>28630</v>
      </c>
      <c r="B5990" s="13">
        <v>7.92</v>
      </c>
      <c r="C5990" s="13">
        <v>8.3800000000000008</v>
      </c>
    </row>
    <row r="5991" spans="1:3">
      <c r="A5991" s="12">
        <v>28631</v>
      </c>
      <c r="B5991" s="14">
        <v>7.92</v>
      </c>
      <c r="C5991" s="14">
        <v>8.3800000000000008</v>
      </c>
    </row>
    <row r="5992" spans="1:3">
      <c r="A5992" s="9">
        <v>28632</v>
      </c>
      <c r="B5992" s="13">
        <v>7.93</v>
      </c>
      <c r="C5992" s="13">
        <v>8.3800000000000008</v>
      </c>
    </row>
    <row r="5993" spans="1:3">
      <c r="A5993" s="12">
        <v>28633</v>
      </c>
      <c r="B5993" s="14">
        <v>7.9</v>
      </c>
      <c r="C5993" s="14">
        <v>8.3699999999999992</v>
      </c>
    </row>
    <row r="5994" spans="1:3">
      <c r="A5994" s="9">
        <v>28634</v>
      </c>
      <c r="B5994" s="13">
        <v>7.92</v>
      </c>
      <c r="C5994" s="13">
        <v>8.39</v>
      </c>
    </row>
    <row r="5995" spans="1:3">
      <c r="A5995" s="12">
        <v>28635</v>
      </c>
      <c r="B5995" s="14">
        <v>7.97</v>
      </c>
      <c r="C5995" s="14">
        <v>8.4</v>
      </c>
    </row>
    <row r="5996" spans="1:3">
      <c r="A5996" s="9">
        <v>28636</v>
      </c>
      <c r="B5996" s="13">
        <v>7.95</v>
      </c>
      <c r="C5996" s="13">
        <v>8.42</v>
      </c>
    </row>
    <row r="5997" spans="1:3">
      <c r="A5997" s="12">
        <v>28637</v>
      </c>
      <c r="B5997" s="14">
        <v>7.95</v>
      </c>
      <c r="C5997" s="14">
        <v>8.42</v>
      </c>
    </row>
    <row r="5998" spans="1:3">
      <c r="A5998" s="9">
        <v>28638</v>
      </c>
      <c r="B5998" s="13">
        <v>7.95</v>
      </c>
      <c r="C5998" s="13">
        <v>8.42</v>
      </c>
    </row>
    <row r="5999" spans="1:3">
      <c r="A5999" s="12">
        <v>28639</v>
      </c>
      <c r="B5999" s="14">
        <v>7.95</v>
      </c>
      <c r="C5999" s="14">
        <v>8.42</v>
      </c>
    </row>
    <row r="6000" spans="1:3">
      <c r="A6000" s="9">
        <v>28640</v>
      </c>
      <c r="B6000" s="13">
        <v>7.95</v>
      </c>
      <c r="C6000" s="13">
        <v>8.42</v>
      </c>
    </row>
    <row r="6001" spans="1:3">
      <c r="A6001" s="12">
        <v>28641</v>
      </c>
      <c r="B6001" s="14">
        <v>7.9399999999999995</v>
      </c>
      <c r="C6001" s="14">
        <v>8.42</v>
      </c>
    </row>
    <row r="6002" spans="1:3">
      <c r="A6002" s="9">
        <v>28642</v>
      </c>
      <c r="B6002" s="13">
        <v>7.93</v>
      </c>
      <c r="C6002" s="13">
        <v>8.41</v>
      </c>
    </row>
    <row r="6003" spans="1:3">
      <c r="A6003" s="12">
        <v>28643</v>
      </c>
      <c r="B6003" s="14">
        <v>7.88</v>
      </c>
      <c r="C6003" s="14">
        <v>8.39</v>
      </c>
    </row>
    <row r="6004" spans="1:3">
      <c r="A6004" s="9">
        <v>28644</v>
      </c>
      <c r="B6004" s="13">
        <v>7.88</v>
      </c>
      <c r="C6004" s="13">
        <v>8.39</v>
      </c>
    </row>
    <row r="6005" spans="1:3">
      <c r="A6005" s="12">
        <v>28645</v>
      </c>
      <c r="B6005" s="14">
        <v>7.88</v>
      </c>
      <c r="C6005" s="14">
        <v>8.39</v>
      </c>
    </row>
    <row r="6006" spans="1:3">
      <c r="A6006" s="9">
        <v>28646</v>
      </c>
      <c r="B6006" s="13">
        <v>7.85</v>
      </c>
      <c r="C6006" s="13">
        <v>8.3800000000000008</v>
      </c>
    </row>
    <row r="6007" spans="1:3">
      <c r="A6007" s="12">
        <v>28647</v>
      </c>
      <c r="B6007" s="14">
        <v>7.86</v>
      </c>
      <c r="C6007" s="14">
        <v>8.3699999999999992</v>
      </c>
    </row>
    <row r="6008" spans="1:3">
      <c r="A6008" s="9">
        <v>28648</v>
      </c>
      <c r="B6008" s="13">
        <v>7.89</v>
      </c>
      <c r="C6008" s="13">
        <v>8.3699999999999992</v>
      </c>
    </row>
    <row r="6009" spans="1:3">
      <c r="A6009" s="12">
        <v>28649</v>
      </c>
      <c r="B6009" s="14">
        <v>7.9</v>
      </c>
      <c r="C6009" s="14">
        <v>8.3800000000000008</v>
      </c>
    </row>
    <row r="6010" spans="1:3">
      <c r="A6010" s="9">
        <v>28650</v>
      </c>
      <c r="B6010" s="13">
        <v>7.96</v>
      </c>
      <c r="C6010" s="13">
        <v>8.41</v>
      </c>
    </row>
    <row r="6011" spans="1:3">
      <c r="A6011" s="12">
        <v>28651</v>
      </c>
      <c r="B6011" s="14">
        <v>7.96</v>
      </c>
      <c r="C6011" s="14">
        <v>8.41</v>
      </c>
    </row>
    <row r="6012" spans="1:3">
      <c r="A6012" s="9">
        <v>28652</v>
      </c>
      <c r="B6012" s="13">
        <v>7.96</v>
      </c>
      <c r="C6012" s="13">
        <v>8.41</v>
      </c>
    </row>
    <row r="6013" spans="1:3">
      <c r="A6013" s="12">
        <v>28653</v>
      </c>
      <c r="B6013" s="14">
        <v>7.99</v>
      </c>
      <c r="C6013" s="14">
        <v>8.4</v>
      </c>
    </row>
    <row r="6014" spans="1:3">
      <c r="A6014" s="9">
        <v>28654</v>
      </c>
      <c r="B6014" s="13">
        <v>8</v>
      </c>
      <c r="C6014" s="13">
        <v>8.41</v>
      </c>
    </row>
    <row r="6015" spans="1:3">
      <c r="A6015" s="12">
        <v>28655</v>
      </c>
      <c r="B6015" s="14">
        <v>8</v>
      </c>
      <c r="C6015" s="14">
        <v>8.41</v>
      </c>
    </row>
    <row r="6016" spans="1:3">
      <c r="A6016" s="9">
        <v>28656</v>
      </c>
      <c r="B6016" s="13">
        <v>8.02</v>
      </c>
      <c r="C6016" s="13">
        <v>8.41</v>
      </c>
    </row>
    <row r="6017" spans="1:3">
      <c r="A6017" s="12">
        <v>28657</v>
      </c>
      <c r="B6017" s="14">
        <v>8.1199999999999992</v>
      </c>
      <c r="C6017" s="14">
        <v>8.43</v>
      </c>
    </row>
    <row r="6018" spans="1:3">
      <c r="A6018" s="9">
        <v>28658</v>
      </c>
      <c r="B6018" s="13">
        <v>8.1199999999999992</v>
      </c>
      <c r="C6018" s="13">
        <v>8.43</v>
      </c>
    </row>
    <row r="6019" spans="1:3">
      <c r="A6019" s="12">
        <v>28659</v>
      </c>
      <c r="B6019" s="14">
        <v>8.1199999999999992</v>
      </c>
      <c r="C6019" s="14">
        <v>8.43</v>
      </c>
    </row>
    <row r="6020" spans="1:3">
      <c r="A6020" s="9">
        <v>28660</v>
      </c>
      <c r="B6020" s="13">
        <v>8.11</v>
      </c>
      <c r="C6020" s="13">
        <v>8.4499999999999993</v>
      </c>
    </row>
    <row r="6021" spans="1:3">
      <c r="A6021" s="12">
        <v>28661</v>
      </c>
      <c r="B6021" s="14">
        <v>8.15</v>
      </c>
      <c r="C6021" s="14">
        <v>8.4700000000000006</v>
      </c>
    </row>
    <row r="6022" spans="1:3">
      <c r="A6022" s="9">
        <v>28662</v>
      </c>
      <c r="B6022" s="13">
        <v>8.2100000000000009</v>
      </c>
      <c r="C6022" s="13">
        <v>8.5</v>
      </c>
    </row>
    <row r="6023" spans="1:3">
      <c r="A6023" s="12">
        <v>28663</v>
      </c>
      <c r="B6023" s="14">
        <v>8.2799999999999994</v>
      </c>
      <c r="C6023" s="14">
        <v>8.5</v>
      </c>
    </row>
    <row r="6024" spans="1:3">
      <c r="A6024" s="9">
        <v>28664</v>
      </c>
      <c r="B6024" s="13">
        <v>8.34</v>
      </c>
      <c r="C6024" s="13">
        <v>8.5500000000000007</v>
      </c>
    </row>
    <row r="6025" spans="1:3">
      <c r="A6025" s="12">
        <v>28665</v>
      </c>
      <c r="B6025" s="14">
        <v>8.34</v>
      </c>
      <c r="C6025" s="14">
        <v>8.5500000000000007</v>
      </c>
    </row>
    <row r="6026" spans="1:3">
      <c r="A6026" s="9">
        <v>28666</v>
      </c>
      <c r="B6026" s="13">
        <v>8.34</v>
      </c>
      <c r="C6026" s="13">
        <v>8.5500000000000007</v>
      </c>
    </row>
    <row r="6027" spans="1:3">
      <c r="A6027" s="12">
        <v>28667</v>
      </c>
      <c r="B6027" s="14">
        <v>8.33</v>
      </c>
      <c r="C6027" s="14">
        <v>8.59</v>
      </c>
    </row>
    <row r="6028" spans="1:3">
      <c r="A6028" s="9">
        <v>28668</v>
      </c>
      <c r="B6028" s="13">
        <v>8.3000000000000007</v>
      </c>
      <c r="C6028" s="13">
        <v>8.58</v>
      </c>
    </row>
    <row r="6029" spans="1:3">
      <c r="A6029" s="12">
        <v>28669</v>
      </c>
      <c r="B6029" s="14">
        <v>8.2799999999999994</v>
      </c>
      <c r="C6029" s="14">
        <v>8.57</v>
      </c>
    </row>
    <row r="6030" spans="1:3">
      <c r="A6030" s="9">
        <v>28670</v>
      </c>
      <c r="B6030" s="13">
        <v>8.3000000000000007</v>
      </c>
      <c r="C6030" s="13">
        <v>8.57</v>
      </c>
    </row>
    <row r="6031" spans="1:3">
      <c r="A6031" s="12">
        <v>28671</v>
      </c>
      <c r="B6031" s="14">
        <v>8.3800000000000008</v>
      </c>
      <c r="C6031" s="14">
        <v>8.6199999999999992</v>
      </c>
    </row>
    <row r="6032" spans="1:3">
      <c r="A6032" s="9">
        <v>28672</v>
      </c>
      <c r="B6032" s="13">
        <v>8.3800000000000008</v>
      </c>
      <c r="C6032" s="13">
        <v>8.6199999999999992</v>
      </c>
    </row>
    <row r="6033" spans="1:3">
      <c r="A6033" s="12">
        <v>28673</v>
      </c>
      <c r="B6033" s="14">
        <v>8.3800000000000008</v>
      </c>
      <c r="C6033" s="14">
        <v>8.6199999999999992</v>
      </c>
    </row>
    <row r="6034" spans="1:3">
      <c r="A6034" s="9">
        <v>28674</v>
      </c>
      <c r="B6034" s="13">
        <v>8.32</v>
      </c>
      <c r="C6034" s="13">
        <v>8.59</v>
      </c>
    </row>
    <row r="6035" spans="1:3">
      <c r="A6035" s="12">
        <v>28675</v>
      </c>
      <c r="B6035" s="14">
        <v>8.32</v>
      </c>
      <c r="C6035" s="14">
        <v>8.59</v>
      </c>
    </row>
    <row r="6036" spans="1:3">
      <c r="A6036" s="9">
        <v>28676</v>
      </c>
      <c r="B6036" s="13">
        <v>8.33</v>
      </c>
      <c r="C6036" s="13">
        <v>8.6199999999999992</v>
      </c>
    </row>
    <row r="6037" spans="1:3">
      <c r="A6037" s="12">
        <v>28677</v>
      </c>
      <c r="B6037" s="14">
        <v>8.31</v>
      </c>
      <c r="C6037" s="14">
        <v>8.6199999999999992</v>
      </c>
    </row>
    <row r="6038" spans="1:3">
      <c r="A6038" s="9">
        <v>28678</v>
      </c>
      <c r="B6038" s="13">
        <v>8.4</v>
      </c>
      <c r="C6038" s="13">
        <v>8.66</v>
      </c>
    </row>
    <row r="6039" spans="1:3">
      <c r="A6039" s="12">
        <v>28679</v>
      </c>
      <c r="B6039" s="14">
        <v>8.4</v>
      </c>
      <c r="C6039" s="14">
        <v>8.66</v>
      </c>
    </row>
    <row r="6040" spans="1:3">
      <c r="A6040" s="9">
        <v>28680</v>
      </c>
      <c r="B6040" s="13">
        <v>8.4</v>
      </c>
      <c r="C6040" s="13">
        <v>8.66</v>
      </c>
    </row>
    <row r="6041" spans="1:3">
      <c r="A6041" s="12">
        <v>28681</v>
      </c>
      <c r="B6041" s="14">
        <v>8.41</v>
      </c>
      <c r="C6041" s="14">
        <v>8.68</v>
      </c>
    </row>
    <row r="6042" spans="1:3">
      <c r="A6042" s="9">
        <v>28682</v>
      </c>
      <c r="B6042" s="13">
        <v>8.41</v>
      </c>
      <c r="C6042" s="13">
        <v>8.68</v>
      </c>
    </row>
    <row r="6043" spans="1:3">
      <c r="A6043" s="12">
        <v>28683</v>
      </c>
      <c r="B6043" s="14">
        <v>8.41</v>
      </c>
      <c r="C6043" s="14">
        <v>8.67</v>
      </c>
    </row>
    <row r="6044" spans="1:3">
      <c r="A6044" s="9">
        <v>28684</v>
      </c>
      <c r="B6044" s="13">
        <v>8.44</v>
      </c>
      <c r="C6044" s="13">
        <v>8.68</v>
      </c>
    </row>
    <row r="6045" spans="1:3">
      <c r="A6045" s="12">
        <v>28685</v>
      </c>
      <c r="B6045" s="14">
        <v>8.41</v>
      </c>
      <c r="C6045" s="14">
        <v>8.68</v>
      </c>
    </row>
    <row r="6046" spans="1:3">
      <c r="A6046" s="9">
        <v>28686</v>
      </c>
      <c r="B6046" s="13">
        <v>8.41</v>
      </c>
      <c r="C6046" s="13">
        <v>8.68</v>
      </c>
    </row>
    <row r="6047" spans="1:3">
      <c r="A6047" s="12">
        <v>28687</v>
      </c>
      <c r="B6047" s="14">
        <v>8.41</v>
      </c>
      <c r="C6047" s="14">
        <v>8.68</v>
      </c>
    </row>
    <row r="6048" spans="1:3">
      <c r="A6048" s="9">
        <v>28688</v>
      </c>
      <c r="B6048" s="13">
        <v>8.39</v>
      </c>
      <c r="C6048" s="13">
        <v>8.65</v>
      </c>
    </row>
    <row r="6049" spans="1:3">
      <c r="A6049" s="12">
        <v>28689</v>
      </c>
      <c r="B6049" s="14">
        <v>8.36</v>
      </c>
      <c r="C6049" s="14">
        <v>8.6300000000000008</v>
      </c>
    </row>
    <row r="6050" spans="1:3">
      <c r="A6050" s="9">
        <v>28690</v>
      </c>
      <c r="B6050" s="13">
        <v>8.36</v>
      </c>
      <c r="C6050" s="13">
        <v>8.6199999999999992</v>
      </c>
    </row>
    <row r="6051" spans="1:3">
      <c r="A6051" s="12">
        <v>28691</v>
      </c>
      <c r="B6051" s="14">
        <v>8.52</v>
      </c>
      <c r="C6051" s="14">
        <v>8.66</v>
      </c>
    </row>
    <row r="6052" spans="1:3">
      <c r="A6052" s="9">
        <v>28692</v>
      </c>
      <c r="B6052" s="13">
        <v>8.49</v>
      </c>
      <c r="C6052" s="13">
        <v>8.67</v>
      </c>
    </row>
    <row r="6053" spans="1:3">
      <c r="A6053" s="12">
        <v>28693</v>
      </c>
      <c r="B6053" s="14">
        <v>8.49</v>
      </c>
      <c r="C6053" s="14">
        <v>8.67</v>
      </c>
    </row>
    <row r="6054" spans="1:3">
      <c r="A6054" s="9">
        <v>28694</v>
      </c>
      <c r="B6054" s="13">
        <v>8.49</v>
      </c>
      <c r="C6054" s="13">
        <v>8.67</v>
      </c>
    </row>
    <row r="6055" spans="1:3">
      <c r="A6055" s="12">
        <v>28695</v>
      </c>
      <c r="B6055" s="14">
        <v>8.44</v>
      </c>
      <c r="C6055" s="14">
        <v>8.67</v>
      </c>
    </row>
    <row r="6056" spans="1:3">
      <c r="A6056" s="9">
        <v>28696</v>
      </c>
      <c r="B6056" s="13">
        <v>8.42</v>
      </c>
      <c r="C6056" s="13">
        <v>8.67</v>
      </c>
    </row>
    <row r="6057" spans="1:3">
      <c r="A6057" s="12">
        <v>28697</v>
      </c>
      <c r="B6057" s="14">
        <v>8.41</v>
      </c>
      <c r="C6057" s="14">
        <v>8.66</v>
      </c>
    </row>
    <row r="6058" spans="1:3">
      <c r="A6058" s="9">
        <v>28698</v>
      </c>
      <c r="B6058" s="13">
        <v>8.36</v>
      </c>
      <c r="C6058" s="13">
        <v>8.58</v>
      </c>
    </row>
    <row r="6059" spans="1:3">
      <c r="A6059" s="12">
        <v>28699</v>
      </c>
      <c r="B6059" s="14">
        <v>8.31</v>
      </c>
      <c r="C6059" s="14">
        <v>8.5500000000000007</v>
      </c>
    </row>
    <row r="6060" spans="1:3">
      <c r="A6060" s="9">
        <v>28700</v>
      </c>
      <c r="B6060" s="13">
        <v>8.31</v>
      </c>
      <c r="C6060" s="13">
        <v>8.5500000000000007</v>
      </c>
    </row>
    <row r="6061" spans="1:3">
      <c r="A6061" s="12">
        <v>28701</v>
      </c>
      <c r="B6061" s="14">
        <v>8.31</v>
      </c>
      <c r="C6061" s="14">
        <v>8.5500000000000007</v>
      </c>
    </row>
    <row r="6062" spans="1:3">
      <c r="A6062" s="9">
        <v>28702</v>
      </c>
      <c r="B6062" s="13">
        <v>8.33</v>
      </c>
      <c r="C6062" s="13">
        <v>8.56</v>
      </c>
    </row>
    <row r="6063" spans="1:3">
      <c r="A6063" s="12">
        <v>28703</v>
      </c>
      <c r="B6063" s="14">
        <v>8.2899999999999991</v>
      </c>
      <c r="C6063" s="14">
        <v>8.5399999999999991</v>
      </c>
    </row>
    <row r="6064" spans="1:3">
      <c r="A6064" s="9">
        <v>28704</v>
      </c>
      <c r="B6064" s="13">
        <v>8.1999999999999993</v>
      </c>
      <c r="C6064" s="13">
        <v>8.44</v>
      </c>
    </row>
    <row r="6065" spans="1:3">
      <c r="A6065" s="12">
        <v>28705</v>
      </c>
      <c r="B6065" s="14">
        <v>8.16</v>
      </c>
      <c r="C6065" s="14">
        <v>8.39</v>
      </c>
    </row>
    <row r="6066" spans="1:3">
      <c r="A6066" s="9">
        <v>28706</v>
      </c>
      <c r="B6066" s="13">
        <v>8.16</v>
      </c>
      <c r="C6066" s="13">
        <v>8.3800000000000008</v>
      </c>
    </row>
    <row r="6067" spans="1:3">
      <c r="A6067" s="12">
        <v>28707</v>
      </c>
      <c r="B6067" s="14">
        <v>8.16</v>
      </c>
      <c r="C6067" s="14">
        <v>8.3800000000000008</v>
      </c>
    </row>
    <row r="6068" spans="1:3">
      <c r="A6068" s="9">
        <v>28708</v>
      </c>
      <c r="B6068" s="13">
        <v>8.16</v>
      </c>
      <c r="C6068" s="13">
        <v>8.3800000000000008</v>
      </c>
    </row>
    <row r="6069" spans="1:3">
      <c r="A6069" s="12">
        <v>28709</v>
      </c>
      <c r="B6069" s="14">
        <v>8.1</v>
      </c>
      <c r="C6069" s="14">
        <v>8.36</v>
      </c>
    </row>
    <row r="6070" spans="1:3">
      <c r="A6070" s="9">
        <v>28710</v>
      </c>
      <c r="B6070" s="13">
        <v>8.08</v>
      </c>
      <c r="C6070" s="13">
        <v>8.35</v>
      </c>
    </row>
    <row r="6071" spans="1:3">
      <c r="A6071" s="12">
        <v>28711</v>
      </c>
      <c r="B6071" s="14">
        <v>8.09</v>
      </c>
      <c r="C6071" s="14">
        <v>8.34</v>
      </c>
    </row>
    <row r="6072" spans="1:3">
      <c r="A6072" s="9">
        <v>28712</v>
      </c>
      <c r="B6072" s="13">
        <v>8.1999999999999993</v>
      </c>
      <c r="C6072" s="13">
        <v>8.4499999999999993</v>
      </c>
    </row>
    <row r="6073" spans="1:3">
      <c r="A6073" s="12">
        <v>28713</v>
      </c>
      <c r="B6073" s="14">
        <v>8.1999999999999993</v>
      </c>
      <c r="C6073" s="14">
        <v>8.44</v>
      </c>
    </row>
    <row r="6074" spans="1:3">
      <c r="A6074" s="9">
        <v>28714</v>
      </c>
      <c r="B6074" s="13">
        <v>8.1999999999999993</v>
      </c>
      <c r="C6074" s="13">
        <v>8.44</v>
      </c>
    </row>
    <row r="6075" spans="1:3">
      <c r="A6075" s="12">
        <v>28715</v>
      </c>
      <c r="B6075" s="14">
        <v>8.1999999999999993</v>
      </c>
      <c r="C6075" s="14">
        <v>8.44</v>
      </c>
    </row>
    <row r="6076" spans="1:3">
      <c r="A6076" s="9">
        <v>28716</v>
      </c>
      <c r="B6076" s="13">
        <v>8.2100000000000009</v>
      </c>
      <c r="C6076" s="13">
        <v>8.4499999999999993</v>
      </c>
    </row>
    <row r="6077" spans="1:3">
      <c r="A6077" s="12">
        <v>28717</v>
      </c>
      <c r="B6077" s="14">
        <v>8.24</v>
      </c>
      <c r="C6077" s="14">
        <v>8.4600000000000009</v>
      </c>
    </row>
    <row r="6078" spans="1:3">
      <c r="A6078" s="9">
        <v>28718</v>
      </c>
      <c r="B6078" s="13">
        <v>8.44</v>
      </c>
      <c r="C6078" s="13">
        <v>8.5500000000000007</v>
      </c>
    </row>
    <row r="6079" spans="1:3">
      <c r="A6079" s="12">
        <v>28719</v>
      </c>
      <c r="B6079" s="14">
        <v>8.4600000000000009</v>
      </c>
      <c r="C6079" s="14">
        <v>8.48</v>
      </c>
    </row>
    <row r="6080" spans="1:3">
      <c r="A6080" s="9">
        <v>28720</v>
      </c>
      <c r="B6080" s="13">
        <v>8.5299999999999994</v>
      </c>
      <c r="C6080" s="13">
        <v>8.4600000000000009</v>
      </c>
    </row>
    <row r="6081" spans="1:3">
      <c r="A6081" s="12">
        <v>28721</v>
      </c>
      <c r="B6081" s="14">
        <v>8.5299999999999994</v>
      </c>
      <c r="C6081" s="14">
        <v>8.4600000000000009</v>
      </c>
    </row>
    <row r="6082" spans="1:3">
      <c r="A6082" s="9">
        <v>28722</v>
      </c>
      <c r="B6082" s="13">
        <v>8.5299999999999994</v>
      </c>
      <c r="C6082" s="13">
        <v>8.4600000000000009</v>
      </c>
    </row>
    <row r="6083" spans="1:3">
      <c r="A6083" s="12">
        <v>28723</v>
      </c>
      <c r="B6083" s="14">
        <v>8.4700000000000006</v>
      </c>
      <c r="C6083" s="14">
        <v>8.41</v>
      </c>
    </row>
    <row r="6084" spans="1:3">
      <c r="A6084" s="9">
        <v>28724</v>
      </c>
      <c r="B6084" s="13">
        <v>8.44</v>
      </c>
      <c r="C6084" s="13">
        <v>8.41</v>
      </c>
    </row>
    <row r="6085" spans="1:3">
      <c r="A6085" s="12">
        <v>28725</v>
      </c>
      <c r="B6085" s="14">
        <v>8.35</v>
      </c>
      <c r="C6085" s="14">
        <v>8.32</v>
      </c>
    </row>
    <row r="6086" spans="1:3">
      <c r="A6086" s="9">
        <v>28726</v>
      </c>
      <c r="B6086" s="13">
        <v>8.3800000000000008</v>
      </c>
      <c r="C6086" s="13">
        <v>8.35</v>
      </c>
    </row>
    <row r="6087" spans="1:3">
      <c r="A6087" s="12">
        <v>28727</v>
      </c>
      <c r="B6087" s="14">
        <v>8.35</v>
      </c>
      <c r="C6087" s="14">
        <v>8.34</v>
      </c>
    </row>
    <row r="6088" spans="1:3">
      <c r="A6088" s="9">
        <v>28728</v>
      </c>
      <c r="B6088" s="13">
        <v>8.35</v>
      </c>
      <c r="C6088" s="13">
        <v>8.34</v>
      </c>
    </row>
    <row r="6089" spans="1:3">
      <c r="A6089" s="12">
        <v>28729</v>
      </c>
      <c r="B6089" s="14">
        <v>8.35</v>
      </c>
      <c r="C6089" s="14">
        <v>8.34</v>
      </c>
    </row>
    <row r="6090" spans="1:3">
      <c r="A6090" s="9">
        <v>28730</v>
      </c>
      <c r="B6090" s="13">
        <v>8.42</v>
      </c>
      <c r="C6090" s="13">
        <v>8.35</v>
      </c>
    </row>
    <row r="6091" spans="1:3">
      <c r="A6091" s="12">
        <v>28731</v>
      </c>
      <c r="B6091" s="14">
        <v>8.4499999999999993</v>
      </c>
      <c r="C6091" s="14">
        <v>8.3699999999999992</v>
      </c>
    </row>
    <row r="6092" spans="1:3">
      <c r="A6092" s="9">
        <v>28732</v>
      </c>
      <c r="B6092" s="13">
        <v>8.49</v>
      </c>
      <c r="C6092" s="13">
        <v>8.42</v>
      </c>
    </row>
    <row r="6093" spans="1:3">
      <c r="A6093" s="12">
        <v>28733</v>
      </c>
      <c r="B6093" s="14">
        <v>8.48</v>
      </c>
      <c r="C6093" s="14">
        <v>8.39</v>
      </c>
    </row>
    <row r="6094" spans="1:3">
      <c r="A6094" s="9">
        <v>28734</v>
      </c>
      <c r="B6094" s="13">
        <v>8.5</v>
      </c>
      <c r="C6094" s="13">
        <v>8.3800000000000008</v>
      </c>
    </row>
    <row r="6095" spans="1:3">
      <c r="A6095" s="12">
        <v>28735</v>
      </c>
      <c r="B6095" s="14">
        <v>8.5</v>
      </c>
      <c r="C6095" s="14">
        <v>8.3800000000000008</v>
      </c>
    </row>
    <row r="6096" spans="1:3">
      <c r="A6096" s="9">
        <v>28736</v>
      </c>
      <c r="B6096" s="13">
        <v>8.5</v>
      </c>
      <c r="C6096" s="13">
        <v>8.3800000000000008</v>
      </c>
    </row>
    <row r="6097" spans="1:3">
      <c r="A6097" s="12">
        <v>28737</v>
      </c>
      <c r="B6097" s="14">
        <v>8.5</v>
      </c>
      <c r="C6097" s="14">
        <v>8.3800000000000008</v>
      </c>
    </row>
    <row r="6098" spans="1:3">
      <c r="A6098" s="9">
        <v>28738</v>
      </c>
      <c r="B6098" s="13">
        <v>8.44</v>
      </c>
      <c r="C6098" s="13">
        <v>8.34</v>
      </c>
    </row>
    <row r="6099" spans="1:3">
      <c r="A6099" s="12">
        <v>28739</v>
      </c>
      <c r="B6099" s="14">
        <v>8.43</v>
      </c>
      <c r="C6099" s="14">
        <v>8.35</v>
      </c>
    </row>
    <row r="6100" spans="1:3">
      <c r="A6100" s="9">
        <v>28740</v>
      </c>
      <c r="B6100" s="13">
        <v>8.44</v>
      </c>
      <c r="C6100" s="13">
        <v>8.34</v>
      </c>
    </row>
    <row r="6101" spans="1:3">
      <c r="A6101" s="12">
        <v>28741</v>
      </c>
      <c r="B6101" s="14">
        <v>8.51</v>
      </c>
      <c r="C6101" s="14">
        <v>8.34</v>
      </c>
    </row>
    <row r="6102" spans="1:3">
      <c r="A6102" s="9">
        <v>28742</v>
      </c>
      <c r="B6102" s="13">
        <v>8.51</v>
      </c>
      <c r="C6102" s="13">
        <v>8.34</v>
      </c>
    </row>
    <row r="6103" spans="1:3">
      <c r="A6103" s="12">
        <v>28743</v>
      </c>
      <c r="B6103" s="14">
        <v>8.51</v>
      </c>
      <c r="C6103" s="14">
        <v>8.34</v>
      </c>
    </row>
    <row r="6104" spans="1:3">
      <c r="A6104" s="9">
        <v>28744</v>
      </c>
      <c r="B6104" s="13">
        <v>8.52</v>
      </c>
      <c r="C6104" s="13">
        <v>8.31</v>
      </c>
    </row>
    <row r="6105" spans="1:3">
      <c r="A6105" s="12">
        <v>28745</v>
      </c>
      <c r="B6105" s="14">
        <v>8.5399999999999991</v>
      </c>
      <c r="C6105" s="14">
        <v>8.2899999999999991</v>
      </c>
    </row>
    <row r="6106" spans="1:3">
      <c r="A6106" s="9">
        <v>28746</v>
      </c>
      <c r="B6106" s="13">
        <v>8.52</v>
      </c>
      <c r="C6106" s="13">
        <v>8.3000000000000007</v>
      </c>
    </row>
    <row r="6107" spans="1:3">
      <c r="A6107" s="12">
        <v>28747</v>
      </c>
      <c r="B6107" s="14">
        <v>8.59</v>
      </c>
      <c r="C6107" s="14">
        <v>8.32</v>
      </c>
    </row>
    <row r="6108" spans="1:3">
      <c r="A6108" s="9">
        <v>28748</v>
      </c>
      <c r="B6108" s="13">
        <v>8.64</v>
      </c>
      <c r="C6108" s="13">
        <v>8.35</v>
      </c>
    </row>
    <row r="6109" spans="1:3">
      <c r="A6109" s="12">
        <v>28749</v>
      </c>
      <c r="B6109" s="14">
        <v>8.64</v>
      </c>
      <c r="C6109" s="14">
        <v>8.35</v>
      </c>
    </row>
    <row r="6110" spans="1:3">
      <c r="A6110" s="9">
        <v>28750</v>
      </c>
      <c r="B6110" s="13">
        <v>8.64</v>
      </c>
      <c r="C6110" s="13">
        <v>8.35</v>
      </c>
    </row>
    <row r="6111" spans="1:3">
      <c r="A6111" s="12">
        <v>28751</v>
      </c>
      <c r="B6111" s="14">
        <v>8.66</v>
      </c>
      <c r="C6111" s="14">
        <v>8.3699999999999992</v>
      </c>
    </row>
    <row r="6112" spans="1:3">
      <c r="A6112" s="9">
        <v>28752</v>
      </c>
      <c r="B6112" s="13">
        <v>8.67</v>
      </c>
      <c r="C6112" s="13">
        <v>8.3800000000000008</v>
      </c>
    </row>
    <row r="6113" spans="1:3">
      <c r="A6113" s="12">
        <v>28753</v>
      </c>
      <c r="B6113" s="14">
        <v>8.73</v>
      </c>
      <c r="C6113" s="14">
        <v>8.4600000000000009</v>
      </c>
    </row>
    <row r="6114" spans="1:3">
      <c r="A6114" s="9">
        <v>28754</v>
      </c>
      <c r="B6114" s="13">
        <v>8.6999999999999993</v>
      </c>
      <c r="C6114" s="13">
        <v>8.51</v>
      </c>
    </row>
    <row r="6115" spans="1:3">
      <c r="A6115" s="12">
        <v>28755</v>
      </c>
      <c r="B6115" s="14">
        <v>8.84</v>
      </c>
      <c r="C6115" s="14">
        <v>8.56</v>
      </c>
    </row>
    <row r="6116" spans="1:3">
      <c r="A6116" s="9">
        <v>28756</v>
      </c>
      <c r="B6116" s="13">
        <v>8.84</v>
      </c>
      <c r="C6116" s="13">
        <v>8.56</v>
      </c>
    </row>
    <row r="6117" spans="1:3">
      <c r="A6117" s="12">
        <v>28757</v>
      </c>
      <c r="B6117" s="14">
        <v>8.84</v>
      </c>
      <c r="C6117" s="14">
        <v>8.56</v>
      </c>
    </row>
    <row r="6118" spans="1:3">
      <c r="A6118" s="9">
        <v>28758</v>
      </c>
      <c r="B6118" s="13">
        <v>8.84</v>
      </c>
      <c r="C6118" s="13">
        <v>8.56</v>
      </c>
    </row>
    <row r="6119" spans="1:3">
      <c r="A6119" s="12">
        <v>28759</v>
      </c>
      <c r="B6119" s="14">
        <v>8.81</v>
      </c>
      <c r="C6119" s="14">
        <v>8.5299999999999994</v>
      </c>
    </row>
    <row r="6120" spans="1:3">
      <c r="A6120" s="9">
        <v>28760</v>
      </c>
      <c r="B6120" s="13">
        <v>8.81</v>
      </c>
      <c r="C6120" s="13">
        <v>8.5399999999999991</v>
      </c>
    </row>
    <row r="6121" spans="1:3">
      <c r="A6121" s="12">
        <v>28761</v>
      </c>
      <c r="B6121" s="14">
        <v>8.77</v>
      </c>
      <c r="C6121" s="14">
        <v>8.5399999999999991</v>
      </c>
    </row>
    <row r="6122" spans="1:3">
      <c r="A6122" s="9">
        <v>28762</v>
      </c>
      <c r="B6122" s="13">
        <v>8.81</v>
      </c>
      <c r="C6122" s="13">
        <v>8.56</v>
      </c>
    </row>
    <row r="6123" spans="1:3">
      <c r="A6123" s="12">
        <v>28763</v>
      </c>
      <c r="B6123" s="14">
        <v>8.81</v>
      </c>
      <c r="C6123" s="14">
        <v>8.56</v>
      </c>
    </row>
    <row r="6124" spans="1:3">
      <c r="A6124" s="9">
        <v>28764</v>
      </c>
      <c r="B6124" s="13">
        <v>8.81</v>
      </c>
      <c r="C6124" s="13">
        <v>8.56</v>
      </c>
    </row>
    <row r="6125" spans="1:3">
      <c r="A6125" s="12">
        <v>28765</v>
      </c>
      <c r="B6125" s="14">
        <v>8.86</v>
      </c>
      <c r="C6125" s="14">
        <v>8.58</v>
      </c>
    </row>
    <row r="6126" spans="1:3">
      <c r="A6126" s="9">
        <v>28766</v>
      </c>
      <c r="B6126" s="13">
        <v>8.85</v>
      </c>
      <c r="C6126" s="13">
        <v>8.57</v>
      </c>
    </row>
    <row r="6127" spans="1:3">
      <c r="A6127" s="12">
        <v>28767</v>
      </c>
      <c r="B6127" s="14">
        <v>8.8699999999999992</v>
      </c>
      <c r="C6127" s="14">
        <v>8.59</v>
      </c>
    </row>
    <row r="6128" spans="1:3">
      <c r="A6128" s="9">
        <v>28768</v>
      </c>
      <c r="B6128" s="13">
        <v>8.89</v>
      </c>
      <c r="C6128" s="13">
        <v>8.6</v>
      </c>
    </row>
    <row r="6129" spans="1:3">
      <c r="A6129" s="12">
        <v>28769</v>
      </c>
      <c r="B6129" s="14">
        <v>8.92</v>
      </c>
      <c r="C6129" s="14">
        <v>8.58</v>
      </c>
    </row>
    <row r="6130" spans="1:3">
      <c r="A6130" s="9">
        <v>28770</v>
      </c>
      <c r="B6130" s="13">
        <v>8.92</v>
      </c>
      <c r="C6130" s="13">
        <v>8.58</v>
      </c>
    </row>
    <row r="6131" spans="1:3">
      <c r="A6131" s="12">
        <v>28771</v>
      </c>
      <c r="B6131" s="14">
        <v>8.92</v>
      </c>
      <c r="C6131" s="14">
        <v>8.58</v>
      </c>
    </row>
    <row r="6132" spans="1:3">
      <c r="A6132" s="9">
        <v>28772</v>
      </c>
      <c r="B6132" s="13">
        <v>8.92</v>
      </c>
      <c r="C6132" s="13">
        <v>8.58</v>
      </c>
    </row>
    <row r="6133" spans="1:3">
      <c r="A6133" s="12">
        <v>28773</v>
      </c>
      <c r="B6133" s="14">
        <v>8.91</v>
      </c>
      <c r="C6133" s="14">
        <v>8.58</v>
      </c>
    </row>
    <row r="6134" spans="1:3">
      <c r="A6134" s="9">
        <v>28774</v>
      </c>
      <c r="B6134" s="13">
        <v>8.93</v>
      </c>
      <c r="C6134" s="13">
        <v>8.56</v>
      </c>
    </row>
    <row r="6135" spans="1:3">
      <c r="A6135" s="12">
        <v>28775</v>
      </c>
      <c r="B6135" s="14">
        <v>8.9</v>
      </c>
      <c r="C6135" s="14">
        <v>8.51</v>
      </c>
    </row>
    <row r="6136" spans="1:3">
      <c r="A6136" s="9">
        <v>28776</v>
      </c>
      <c r="B6136" s="13">
        <v>8.98</v>
      </c>
      <c r="C6136" s="13">
        <v>8.52</v>
      </c>
    </row>
    <row r="6137" spans="1:3">
      <c r="A6137" s="12">
        <v>28777</v>
      </c>
      <c r="B6137" s="14">
        <v>8.98</v>
      </c>
      <c r="C6137" s="14">
        <v>8.52</v>
      </c>
    </row>
    <row r="6138" spans="1:3">
      <c r="A6138" s="9">
        <v>28778</v>
      </c>
      <c r="B6138" s="13">
        <v>8.98</v>
      </c>
      <c r="C6138" s="13">
        <v>8.52</v>
      </c>
    </row>
    <row r="6139" spans="1:3">
      <c r="A6139" s="12">
        <v>28779</v>
      </c>
      <c r="B6139" s="14">
        <v>9.14</v>
      </c>
      <c r="C6139" s="14">
        <v>8.59</v>
      </c>
    </row>
    <row r="6140" spans="1:3">
      <c r="A6140" s="9">
        <v>28780</v>
      </c>
      <c r="B6140" s="13">
        <v>9.16</v>
      </c>
      <c r="C6140" s="13">
        <v>8.6</v>
      </c>
    </row>
    <row r="6141" spans="1:3">
      <c r="A6141" s="12">
        <v>28781</v>
      </c>
      <c r="B6141" s="14">
        <v>9.1300000000000008</v>
      </c>
      <c r="C6141" s="14">
        <v>8.6199999999999992</v>
      </c>
    </row>
    <row r="6142" spans="1:3">
      <c r="A6142" s="9">
        <v>28782</v>
      </c>
      <c r="B6142" s="13">
        <v>9.19</v>
      </c>
      <c r="C6142" s="13">
        <v>8.64</v>
      </c>
    </row>
    <row r="6143" spans="1:3">
      <c r="A6143" s="12">
        <v>28783</v>
      </c>
      <c r="B6143" s="14">
        <v>9.2200000000000006</v>
      </c>
      <c r="C6143" s="14">
        <v>8.66</v>
      </c>
    </row>
    <row r="6144" spans="1:3">
      <c r="A6144" s="9">
        <v>28784</v>
      </c>
      <c r="B6144" s="13">
        <v>9.2200000000000006</v>
      </c>
      <c r="C6144" s="13">
        <v>8.66</v>
      </c>
    </row>
    <row r="6145" spans="1:3">
      <c r="A6145" s="12">
        <v>28785</v>
      </c>
      <c r="B6145" s="14">
        <v>9.2200000000000006</v>
      </c>
      <c r="C6145" s="14">
        <v>8.66</v>
      </c>
    </row>
    <row r="6146" spans="1:3">
      <c r="A6146" s="9">
        <v>28786</v>
      </c>
      <c r="B6146" s="13">
        <v>9.15</v>
      </c>
      <c r="C6146" s="13">
        <v>8.66</v>
      </c>
    </row>
    <row r="6147" spans="1:3">
      <c r="A6147" s="12">
        <v>28787</v>
      </c>
      <c r="B6147" s="14">
        <v>9.19</v>
      </c>
      <c r="C6147" s="14">
        <v>8.64</v>
      </c>
    </row>
    <row r="6148" spans="1:3">
      <c r="A6148" s="9">
        <v>28788</v>
      </c>
      <c r="B6148" s="13">
        <v>9.14</v>
      </c>
      <c r="C6148" s="13">
        <v>8.65</v>
      </c>
    </row>
    <row r="6149" spans="1:3">
      <c r="A6149" s="12">
        <v>28789</v>
      </c>
      <c r="B6149" s="14">
        <v>9.3000000000000007</v>
      </c>
      <c r="C6149" s="14">
        <v>8.7200000000000006</v>
      </c>
    </row>
    <row r="6150" spans="1:3">
      <c r="A6150" s="9">
        <v>28790</v>
      </c>
      <c r="B6150" s="13">
        <v>9.4</v>
      </c>
      <c r="C6150" s="13">
        <v>8.7799999999999994</v>
      </c>
    </row>
    <row r="6151" spans="1:3">
      <c r="A6151" s="12">
        <v>28791</v>
      </c>
      <c r="B6151" s="14">
        <v>9.4</v>
      </c>
      <c r="C6151" s="14">
        <v>8.7799999999999994</v>
      </c>
    </row>
    <row r="6152" spans="1:3">
      <c r="A6152" s="9">
        <v>28792</v>
      </c>
      <c r="B6152" s="13">
        <v>9.4</v>
      </c>
      <c r="C6152" s="13">
        <v>8.7799999999999994</v>
      </c>
    </row>
    <row r="6153" spans="1:3">
      <c r="A6153" s="12">
        <v>28793</v>
      </c>
      <c r="B6153" s="14">
        <v>9.82</v>
      </c>
      <c r="C6153" s="14">
        <v>8.8800000000000008</v>
      </c>
    </row>
    <row r="6154" spans="1:3">
      <c r="A6154" s="9">
        <v>28794</v>
      </c>
      <c r="B6154" s="13">
        <v>9.92</v>
      </c>
      <c r="C6154" s="13">
        <v>8.9600000000000009</v>
      </c>
    </row>
    <row r="6155" spans="1:3">
      <c r="A6155" s="12">
        <v>28795</v>
      </c>
      <c r="B6155" s="14">
        <v>9.94</v>
      </c>
      <c r="C6155" s="14">
        <v>8.66</v>
      </c>
    </row>
    <row r="6156" spans="1:3">
      <c r="A6156" s="9">
        <v>28796</v>
      </c>
      <c r="B6156" s="13">
        <v>10.01</v>
      </c>
      <c r="C6156" s="13">
        <v>8.73</v>
      </c>
    </row>
    <row r="6157" spans="1:3">
      <c r="A6157" s="12">
        <v>28797</v>
      </c>
      <c r="B6157" s="14">
        <v>10.07</v>
      </c>
      <c r="C6157" s="14">
        <v>8.86</v>
      </c>
    </row>
    <row r="6158" spans="1:3">
      <c r="A6158" s="9">
        <v>28798</v>
      </c>
      <c r="B6158" s="13">
        <v>10.07</v>
      </c>
      <c r="C6158" s="13">
        <v>8.86</v>
      </c>
    </row>
    <row r="6159" spans="1:3">
      <c r="A6159" s="12">
        <v>28799</v>
      </c>
      <c r="B6159" s="14">
        <v>10.07</v>
      </c>
      <c r="C6159" s="14">
        <v>8.86</v>
      </c>
    </row>
    <row r="6160" spans="1:3">
      <c r="A6160" s="9">
        <v>28800</v>
      </c>
      <c r="B6160" s="13">
        <v>10.07</v>
      </c>
      <c r="C6160" s="13">
        <v>8.85</v>
      </c>
    </row>
    <row r="6161" spans="1:3">
      <c r="A6161" s="12">
        <v>28801</v>
      </c>
      <c r="B6161" s="14">
        <v>10.07</v>
      </c>
      <c r="C6161" s="14">
        <v>8.85</v>
      </c>
    </row>
    <row r="6162" spans="1:3">
      <c r="A6162" s="9">
        <v>28802</v>
      </c>
      <c r="B6162" s="13">
        <v>10.18</v>
      </c>
      <c r="C6162" s="13">
        <v>8.86</v>
      </c>
    </row>
    <row r="6163" spans="1:3">
      <c r="A6163" s="12">
        <v>28803</v>
      </c>
      <c r="B6163" s="14">
        <v>10.25</v>
      </c>
      <c r="C6163" s="14">
        <v>8.8699999999999992</v>
      </c>
    </row>
    <row r="6164" spans="1:3">
      <c r="A6164" s="9">
        <v>28804</v>
      </c>
      <c r="B6164" s="13">
        <v>10.119999999999999</v>
      </c>
      <c r="C6164" s="13">
        <v>8.86</v>
      </c>
    </row>
    <row r="6165" spans="1:3">
      <c r="A6165" s="12">
        <v>28805</v>
      </c>
      <c r="B6165" s="14">
        <v>10.119999999999999</v>
      </c>
      <c r="C6165" s="14">
        <v>8.86</v>
      </c>
    </row>
    <row r="6166" spans="1:3">
      <c r="A6166" s="9">
        <v>28806</v>
      </c>
      <c r="B6166" s="13">
        <v>10.119999999999999</v>
      </c>
      <c r="C6166" s="13">
        <v>8.86</v>
      </c>
    </row>
    <row r="6167" spans="1:3">
      <c r="A6167" s="12">
        <v>28807</v>
      </c>
      <c r="B6167" s="14">
        <v>10.1</v>
      </c>
      <c r="C6167" s="14">
        <v>8.83</v>
      </c>
    </row>
    <row r="6168" spans="1:3">
      <c r="A6168" s="9">
        <v>28808</v>
      </c>
      <c r="B6168" s="13">
        <v>10.02</v>
      </c>
      <c r="C6168" s="13">
        <v>8.82</v>
      </c>
    </row>
    <row r="6169" spans="1:3">
      <c r="A6169" s="12">
        <v>28809</v>
      </c>
      <c r="B6169" s="14">
        <v>9.81</v>
      </c>
      <c r="C6169" s="14">
        <v>8.76</v>
      </c>
    </row>
    <row r="6170" spans="1:3">
      <c r="A6170" s="9">
        <v>28810</v>
      </c>
      <c r="B6170" s="13">
        <v>9.82</v>
      </c>
      <c r="C6170" s="13">
        <v>8.7200000000000006</v>
      </c>
    </row>
    <row r="6171" spans="1:3">
      <c r="A6171" s="12">
        <v>28811</v>
      </c>
      <c r="B6171" s="14">
        <v>9.7200000000000006</v>
      </c>
      <c r="C6171" s="14">
        <v>8.7200000000000006</v>
      </c>
    </row>
    <row r="6172" spans="1:3">
      <c r="A6172" s="9">
        <v>28812</v>
      </c>
      <c r="B6172" s="13">
        <v>9.7200000000000006</v>
      </c>
      <c r="C6172" s="13">
        <v>8.7200000000000006</v>
      </c>
    </row>
    <row r="6173" spans="1:3">
      <c r="A6173" s="12">
        <v>28813</v>
      </c>
      <c r="B6173" s="14">
        <v>9.7200000000000006</v>
      </c>
      <c r="C6173" s="14">
        <v>8.7200000000000006</v>
      </c>
    </row>
    <row r="6174" spans="1:3">
      <c r="A6174" s="9">
        <v>28814</v>
      </c>
      <c r="B6174" s="13">
        <v>9.77</v>
      </c>
      <c r="C6174" s="13">
        <v>8.7200000000000006</v>
      </c>
    </row>
    <row r="6175" spans="1:3">
      <c r="A6175" s="12">
        <v>28815</v>
      </c>
      <c r="B6175" s="14">
        <v>9.89</v>
      </c>
      <c r="C6175" s="14">
        <v>8.77</v>
      </c>
    </row>
    <row r="6176" spans="1:3">
      <c r="A6176" s="9">
        <v>28816</v>
      </c>
      <c r="B6176" s="13">
        <v>9.85</v>
      </c>
      <c r="C6176" s="13">
        <v>8.77</v>
      </c>
    </row>
    <row r="6177" spans="1:3">
      <c r="A6177" s="12">
        <v>28817</v>
      </c>
      <c r="B6177" s="14">
        <v>9.85</v>
      </c>
      <c r="C6177" s="14">
        <v>8.77</v>
      </c>
    </row>
    <row r="6178" spans="1:3">
      <c r="A6178" s="9">
        <v>28818</v>
      </c>
      <c r="B6178" s="13">
        <v>10.15</v>
      </c>
      <c r="C6178" s="13">
        <v>8.86</v>
      </c>
    </row>
    <row r="6179" spans="1:3">
      <c r="A6179" s="12">
        <v>28819</v>
      </c>
      <c r="B6179" s="14">
        <v>10.15</v>
      </c>
      <c r="C6179" s="14">
        <v>8.86</v>
      </c>
    </row>
    <row r="6180" spans="1:3">
      <c r="A6180" s="9">
        <v>28820</v>
      </c>
      <c r="B6180" s="13">
        <v>10.15</v>
      </c>
      <c r="C6180" s="13">
        <v>8.86</v>
      </c>
    </row>
    <row r="6181" spans="1:3">
      <c r="A6181" s="12">
        <v>28821</v>
      </c>
      <c r="B6181" s="14">
        <v>10.130000000000001</v>
      </c>
      <c r="C6181" s="14">
        <v>8.86</v>
      </c>
    </row>
    <row r="6182" spans="1:3">
      <c r="A6182" s="9">
        <v>28822</v>
      </c>
      <c r="B6182" s="13">
        <v>10.17</v>
      </c>
      <c r="C6182" s="13">
        <v>8.86</v>
      </c>
    </row>
    <row r="6183" spans="1:3">
      <c r="A6183" s="12">
        <v>28823</v>
      </c>
      <c r="B6183" s="14">
        <v>10.119999999999999</v>
      </c>
      <c r="C6183" s="14">
        <v>8.86</v>
      </c>
    </row>
    <row r="6184" spans="1:3">
      <c r="A6184" s="9">
        <v>28824</v>
      </c>
      <c r="B6184" s="13">
        <v>10.09</v>
      </c>
      <c r="C6184" s="13">
        <v>8.86</v>
      </c>
    </row>
    <row r="6185" spans="1:3">
      <c r="A6185" s="12">
        <v>28825</v>
      </c>
      <c r="B6185" s="14">
        <v>10.02</v>
      </c>
      <c r="C6185" s="14">
        <v>8.8000000000000007</v>
      </c>
    </row>
    <row r="6186" spans="1:3">
      <c r="A6186" s="9">
        <v>28826</v>
      </c>
      <c r="B6186" s="13">
        <v>10.02</v>
      </c>
      <c r="C6186" s="13">
        <v>8.8000000000000007</v>
      </c>
    </row>
    <row r="6187" spans="1:3">
      <c r="A6187" s="12">
        <v>28827</v>
      </c>
      <c r="B6187" s="14">
        <v>10.02</v>
      </c>
      <c r="C6187" s="14">
        <v>8.8000000000000007</v>
      </c>
    </row>
    <row r="6188" spans="1:3">
      <c r="A6188" s="9">
        <v>28828</v>
      </c>
      <c r="B6188" s="13">
        <v>10.11</v>
      </c>
      <c r="C6188" s="13">
        <v>8.82</v>
      </c>
    </row>
    <row r="6189" spans="1:3">
      <c r="A6189" s="12">
        <v>28829</v>
      </c>
      <c r="B6189" s="14">
        <v>10.130000000000001</v>
      </c>
      <c r="C6189" s="14">
        <v>8.85</v>
      </c>
    </row>
    <row r="6190" spans="1:3">
      <c r="A6190" s="9">
        <v>28830</v>
      </c>
      <c r="B6190" s="13">
        <v>10.119999999999999</v>
      </c>
      <c r="C6190" s="13">
        <v>8.85</v>
      </c>
    </row>
    <row r="6191" spans="1:3">
      <c r="A6191" s="12">
        <v>28831</v>
      </c>
      <c r="B6191" s="14">
        <v>10.19</v>
      </c>
      <c r="C6191" s="14">
        <v>8.89</v>
      </c>
    </row>
    <row r="6192" spans="1:3">
      <c r="A6192" s="9">
        <v>28832</v>
      </c>
      <c r="B6192" s="13">
        <v>10.17</v>
      </c>
      <c r="C6192" s="13">
        <v>8.9</v>
      </c>
    </row>
    <row r="6193" spans="1:3">
      <c r="A6193" s="12">
        <v>28833</v>
      </c>
      <c r="B6193" s="14">
        <v>10.17</v>
      </c>
      <c r="C6193" s="14">
        <v>8.9</v>
      </c>
    </row>
    <row r="6194" spans="1:3">
      <c r="A6194" s="9">
        <v>28834</v>
      </c>
      <c r="B6194" s="13">
        <v>10.17</v>
      </c>
      <c r="C6194" s="13">
        <v>8.9</v>
      </c>
    </row>
    <row r="6195" spans="1:3">
      <c r="A6195" s="12">
        <v>28835</v>
      </c>
      <c r="B6195" s="14">
        <v>10.1</v>
      </c>
      <c r="C6195" s="14">
        <v>8.9</v>
      </c>
    </row>
    <row r="6196" spans="1:3">
      <c r="A6196" s="9">
        <v>28836</v>
      </c>
      <c r="B6196" s="13">
        <v>10.06</v>
      </c>
      <c r="C6196" s="13">
        <v>8.92</v>
      </c>
    </row>
    <row r="6197" spans="1:3">
      <c r="A6197" s="12">
        <v>28837</v>
      </c>
      <c r="B6197" s="14">
        <v>10.09</v>
      </c>
      <c r="C6197" s="14">
        <v>8.98</v>
      </c>
    </row>
    <row r="6198" spans="1:3">
      <c r="A6198" s="9">
        <v>28838</v>
      </c>
      <c r="B6198" s="13">
        <v>10.09</v>
      </c>
      <c r="C6198" s="13">
        <v>8.9600000000000009</v>
      </c>
    </row>
    <row r="6199" spans="1:3">
      <c r="A6199" s="12">
        <v>28839</v>
      </c>
      <c r="B6199" s="14">
        <v>10.25</v>
      </c>
      <c r="C6199" s="14">
        <v>9</v>
      </c>
    </row>
    <row r="6200" spans="1:3">
      <c r="A6200" s="9">
        <v>28840</v>
      </c>
      <c r="B6200" s="13">
        <v>10.25</v>
      </c>
      <c r="C6200" s="13">
        <v>9</v>
      </c>
    </row>
    <row r="6201" spans="1:3">
      <c r="A6201" s="12">
        <v>28841</v>
      </c>
      <c r="B6201" s="14">
        <v>10.25</v>
      </c>
      <c r="C6201" s="14">
        <v>9</v>
      </c>
    </row>
    <row r="6202" spans="1:3">
      <c r="A6202" s="9">
        <v>28842</v>
      </c>
      <c r="B6202" s="13">
        <v>10.41</v>
      </c>
      <c r="C6202" s="13">
        <v>9.1300000000000008</v>
      </c>
    </row>
    <row r="6203" spans="1:3">
      <c r="A6203" s="12">
        <v>28843</v>
      </c>
      <c r="B6203" s="14">
        <v>10.49</v>
      </c>
      <c r="C6203" s="14">
        <v>9.14</v>
      </c>
    </row>
    <row r="6204" spans="1:3">
      <c r="A6204" s="9">
        <v>28844</v>
      </c>
      <c r="B6204" s="13">
        <v>10.52</v>
      </c>
      <c r="C6204" s="13">
        <v>9.16</v>
      </c>
    </row>
    <row r="6205" spans="1:3">
      <c r="A6205" s="12">
        <v>28845</v>
      </c>
      <c r="B6205" s="14">
        <v>10.51</v>
      </c>
      <c r="C6205" s="14">
        <v>9.16</v>
      </c>
    </row>
    <row r="6206" spans="1:3">
      <c r="A6206" s="9">
        <v>28846</v>
      </c>
      <c r="B6206" s="13">
        <v>10.5</v>
      </c>
      <c r="C6206" s="13">
        <v>9.11</v>
      </c>
    </row>
    <row r="6207" spans="1:3">
      <c r="A6207" s="12">
        <v>28847</v>
      </c>
      <c r="B6207" s="14">
        <v>10.5</v>
      </c>
      <c r="C6207" s="14">
        <v>9.11</v>
      </c>
    </row>
    <row r="6208" spans="1:3">
      <c r="A6208" s="9">
        <v>28848</v>
      </c>
      <c r="B6208" s="13">
        <v>10.5</v>
      </c>
      <c r="C6208" s="13">
        <v>9.11</v>
      </c>
    </row>
    <row r="6209" spans="1:3">
      <c r="A6209" s="12">
        <v>28849</v>
      </c>
      <c r="B6209" s="14">
        <v>10.5</v>
      </c>
      <c r="C6209" s="14">
        <v>9.11</v>
      </c>
    </row>
    <row r="6210" spans="1:3">
      <c r="A6210" s="9">
        <v>28850</v>
      </c>
      <c r="B6210" s="13">
        <v>10.5</v>
      </c>
      <c r="C6210" s="13">
        <v>9.1300000000000008</v>
      </c>
    </row>
    <row r="6211" spans="1:3">
      <c r="A6211" s="12">
        <v>28851</v>
      </c>
      <c r="B6211" s="14">
        <v>10.5</v>
      </c>
      <c r="C6211" s="14">
        <v>9.1199999999999992</v>
      </c>
    </row>
    <row r="6212" spans="1:3">
      <c r="A6212" s="9">
        <v>28852</v>
      </c>
      <c r="B6212" s="13">
        <v>10.58</v>
      </c>
      <c r="C6212" s="13">
        <v>9.16</v>
      </c>
    </row>
    <row r="6213" spans="1:3">
      <c r="A6213" s="12">
        <v>28853</v>
      </c>
      <c r="B6213" s="14">
        <v>10.57</v>
      </c>
      <c r="C6213" s="14">
        <v>9.15</v>
      </c>
    </row>
    <row r="6214" spans="1:3">
      <c r="A6214" s="9">
        <v>28854</v>
      </c>
      <c r="B6214" s="13">
        <v>10.57</v>
      </c>
      <c r="C6214" s="13">
        <v>9.15</v>
      </c>
    </row>
    <row r="6215" spans="1:3">
      <c r="A6215" s="12">
        <v>28855</v>
      </c>
      <c r="B6215" s="14">
        <v>10.57</v>
      </c>
      <c r="C6215" s="14">
        <v>9.15</v>
      </c>
    </row>
    <row r="6216" spans="1:3">
      <c r="A6216" s="9">
        <v>28856</v>
      </c>
      <c r="B6216" s="13">
        <v>10.57</v>
      </c>
      <c r="C6216" s="13">
        <v>9.15</v>
      </c>
    </row>
    <row r="6217" spans="1:3">
      <c r="A6217" s="12">
        <v>28857</v>
      </c>
      <c r="B6217" s="14">
        <v>10.58</v>
      </c>
      <c r="C6217" s="14">
        <v>9.18</v>
      </c>
    </row>
    <row r="6218" spans="1:3">
      <c r="A6218" s="9">
        <v>28858</v>
      </c>
      <c r="B6218" s="13">
        <v>10.53</v>
      </c>
      <c r="C6218" s="13">
        <v>9.16</v>
      </c>
    </row>
    <row r="6219" spans="1:3">
      <c r="A6219" s="12">
        <v>28859</v>
      </c>
      <c r="B6219" s="14">
        <v>10.45</v>
      </c>
      <c r="C6219" s="14">
        <v>9.11</v>
      </c>
    </row>
    <row r="6220" spans="1:3">
      <c r="A6220" s="9">
        <v>28860</v>
      </c>
      <c r="B6220" s="13">
        <v>10.46</v>
      </c>
      <c r="C6220" s="13">
        <v>9.1</v>
      </c>
    </row>
    <row r="6221" spans="1:3">
      <c r="A6221" s="12">
        <v>28861</v>
      </c>
      <c r="B6221" s="14">
        <v>10.46</v>
      </c>
      <c r="C6221" s="14">
        <v>9.1</v>
      </c>
    </row>
    <row r="6222" spans="1:3">
      <c r="A6222" s="9">
        <v>28862</v>
      </c>
      <c r="B6222" s="13">
        <v>10.46</v>
      </c>
      <c r="C6222" s="13">
        <v>9.1</v>
      </c>
    </row>
    <row r="6223" spans="1:3">
      <c r="A6223" s="12">
        <v>28863</v>
      </c>
      <c r="B6223" s="14">
        <v>10.49</v>
      </c>
      <c r="C6223" s="14">
        <v>9.14</v>
      </c>
    </row>
    <row r="6224" spans="1:3">
      <c r="A6224" s="9">
        <v>28864</v>
      </c>
      <c r="B6224" s="13">
        <v>10.53</v>
      </c>
      <c r="C6224" s="13">
        <v>9.16</v>
      </c>
    </row>
    <row r="6225" spans="1:3">
      <c r="A6225" s="12">
        <v>28865</v>
      </c>
      <c r="B6225" s="14">
        <v>10.52</v>
      </c>
      <c r="C6225" s="14">
        <v>9.16</v>
      </c>
    </row>
    <row r="6226" spans="1:3">
      <c r="A6226" s="9">
        <v>28866</v>
      </c>
      <c r="B6226" s="13">
        <v>10.51</v>
      </c>
      <c r="C6226" s="13">
        <v>9.15</v>
      </c>
    </row>
    <row r="6227" spans="1:3">
      <c r="A6227" s="12">
        <v>28867</v>
      </c>
      <c r="B6227" s="14">
        <v>10.52</v>
      </c>
      <c r="C6227" s="14">
        <v>9.14</v>
      </c>
    </row>
    <row r="6228" spans="1:3">
      <c r="A6228" s="9">
        <v>28868</v>
      </c>
      <c r="B6228" s="13">
        <v>10.52</v>
      </c>
      <c r="C6228" s="13">
        <v>9.14</v>
      </c>
    </row>
    <row r="6229" spans="1:3">
      <c r="A6229" s="12">
        <v>28869</v>
      </c>
      <c r="B6229" s="14">
        <v>10.52</v>
      </c>
      <c r="C6229" s="14">
        <v>9.14</v>
      </c>
    </row>
    <row r="6230" spans="1:3">
      <c r="A6230" s="9">
        <v>28870</v>
      </c>
      <c r="B6230" s="13">
        <v>10.52</v>
      </c>
      <c r="C6230" s="13">
        <v>9.15</v>
      </c>
    </row>
    <row r="6231" spans="1:3">
      <c r="A6231" s="12">
        <v>28871</v>
      </c>
      <c r="B6231" s="14">
        <v>10.52</v>
      </c>
      <c r="C6231" s="14">
        <v>9.16</v>
      </c>
    </row>
    <row r="6232" spans="1:3">
      <c r="A6232" s="9">
        <v>28872</v>
      </c>
      <c r="B6232" s="13">
        <v>10.5</v>
      </c>
      <c r="C6232" s="13">
        <v>9.18</v>
      </c>
    </row>
    <row r="6233" spans="1:3">
      <c r="A6233" s="12">
        <v>28873</v>
      </c>
      <c r="B6233" s="14">
        <v>10.51</v>
      </c>
      <c r="C6233" s="14">
        <v>9.18</v>
      </c>
    </row>
    <row r="6234" spans="1:3">
      <c r="A6234" s="9">
        <v>28874</v>
      </c>
      <c r="B6234" s="13">
        <v>10.44</v>
      </c>
      <c r="C6234" s="13">
        <v>9.15</v>
      </c>
    </row>
    <row r="6235" spans="1:3">
      <c r="A6235" s="12">
        <v>28875</v>
      </c>
      <c r="B6235" s="14">
        <v>10.44</v>
      </c>
      <c r="C6235" s="14">
        <v>9.15</v>
      </c>
    </row>
    <row r="6236" spans="1:3">
      <c r="A6236" s="9">
        <v>28876</v>
      </c>
      <c r="B6236" s="13">
        <v>10.44</v>
      </c>
      <c r="C6236" s="13">
        <v>9.15</v>
      </c>
    </row>
    <row r="6237" spans="1:3">
      <c r="A6237" s="12">
        <v>28877</v>
      </c>
      <c r="B6237" s="14">
        <v>10.39</v>
      </c>
      <c r="C6237" s="14">
        <v>9.1199999999999992</v>
      </c>
    </row>
    <row r="6238" spans="1:3">
      <c r="A6238" s="9">
        <v>28878</v>
      </c>
      <c r="B6238" s="13">
        <v>10.4</v>
      </c>
      <c r="C6238" s="13">
        <v>9.1</v>
      </c>
    </row>
    <row r="6239" spans="1:3">
      <c r="A6239" s="12">
        <v>28879</v>
      </c>
      <c r="B6239" s="14">
        <v>10.36</v>
      </c>
      <c r="C6239" s="14">
        <v>9.08</v>
      </c>
    </row>
    <row r="6240" spans="1:3">
      <c r="A6240" s="9">
        <v>28880</v>
      </c>
      <c r="B6240" s="13">
        <v>10.24</v>
      </c>
      <c r="C6240" s="13">
        <v>8.98</v>
      </c>
    </row>
    <row r="6241" spans="1:3">
      <c r="A6241" s="12">
        <v>28881</v>
      </c>
      <c r="B6241" s="14">
        <v>10.17</v>
      </c>
      <c r="C6241" s="14">
        <v>8.93</v>
      </c>
    </row>
    <row r="6242" spans="1:3">
      <c r="A6242" s="9">
        <v>28882</v>
      </c>
      <c r="B6242" s="13">
        <v>10.17</v>
      </c>
      <c r="C6242" s="13">
        <v>8.93</v>
      </c>
    </row>
    <row r="6243" spans="1:3">
      <c r="A6243" s="12">
        <v>28883</v>
      </c>
      <c r="B6243" s="14">
        <v>10.17</v>
      </c>
      <c r="C6243" s="14">
        <v>8.93</v>
      </c>
    </row>
    <row r="6244" spans="1:3">
      <c r="A6244" s="9">
        <v>28884</v>
      </c>
      <c r="B6244" s="13">
        <v>10.210000000000001</v>
      </c>
      <c r="C6244" s="13">
        <v>8.9600000000000009</v>
      </c>
    </row>
    <row r="6245" spans="1:3">
      <c r="A6245" s="12">
        <v>28885</v>
      </c>
      <c r="B6245" s="14">
        <v>10.14</v>
      </c>
      <c r="C6245" s="14">
        <v>8.9499999999999993</v>
      </c>
    </row>
    <row r="6246" spans="1:3">
      <c r="A6246" s="9">
        <v>28886</v>
      </c>
      <c r="B6246" s="13">
        <v>10.130000000000001</v>
      </c>
      <c r="C6246" s="13">
        <v>8.9499999999999993</v>
      </c>
    </row>
    <row r="6247" spans="1:3">
      <c r="A6247" s="12">
        <v>28887</v>
      </c>
      <c r="B6247" s="14">
        <v>10.14</v>
      </c>
      <c r="C6247" s="14">
        <v>8.94</v>
      </c>
    </row>
    <row r="6248" spans="1:3">
      <c r="A6248" s="9">
        <v>28888</v>
      </c>
      <c r="B6248" s="13">
        <v>10.050000000000001</v>
      </c>
      <c r="C6248" s="13">
        <v>8.89</v>
      </c>
    </row>
    <row r="6249" spans="1:3">
      <c r="A6249" s="12">
        <v>28889</v>
      </c>
      <c r="B6249" s="14">
        <v>10.050000000000001</v>
      </c>
      <c r="C6249" s="14">
        <v>8.89</v>
      </c>
    </row>
    <row r="6250" spans="1:3">
      <c r="A6250" s="9">
        <v>28890</v>
      </c>
      <c r="B6250" s="13">
        <v>10.050000000000001</v>
      </c>
      <c r="C6250" s="13">
        <v>8.89</v>
      </c>
    </row>
    <row r="6251" spans="1:3">
      <c r="A6251" s="12">
        <v>28891</v>
      </c>
      <c r="B6251" s="14">
        <v>10.130000000000001</v>
      </c>
      <c r="C6251" s="14">
        <v>8.9499999999999993</v>
      </c>
    </row>
    <row r="6252" spans="1:3">
      <c r="A6252" s="9">
        <v>28892</v>
      </c>
      <c r="B6252" s="13">
        <v>10.15</v>
      </c>
      <c r="C6252" s="13">
        <v>9</v>
      </c>
    </row>
    <row r="6253" spans="1:3">
      <c r="A6253" s="12">
        <v>28893</v>
      </c>
      <c r="B6253" s="14">
        <v>10.25</v>
      </c>
      <c r="C6253" s="14">
        <v>9.09</v>
      </c>
    </row>
    <row r="6254" spans="1:3">
      <c r="A6254" s="9">
        <v>28894</v>
      </c>
      <c r="B6254" s="13">
        <v>10.199999999999999</v>
      </c>
      <c r="C6254" s="13">
        <v>9.09</v>
      </c>
    </row>
    <row r="6255" spans="1:3">
      <c r="A6255" s="12">
        <v>28895</v>
      </c>
      <c r="B6255" s="14">
        <v>10.24</v>
      </c>
      <c r="C6255" s="14">
        <v>9.11</v>
      </c>
    </row>
    <row r="6256" spans="1:3">
      <c r="A6256" s="9">
        <v>28896</v>
      </c>
      <c r="B6256" s="13">
        <v>10.24</v>
      </c>
      <c r="C6256" s="13">
        <v>9.11</v>
      </c>
    </row>
    <row r="6257" spans="1:3">
      <c r="A6257" s="12">
        <v>28897</v>
      </c>
      <c r="B6257" s="14">
        <v>10.24</v>
      </c>
      <c r="C6257" s="14">
        <v>9.11</v>
      </c>
    </row>
    <row r="6258" spans="1:3">
      <c r="A6258" s="9">
        <v>28898</v>
      </c>
      <c r="B6258" s="13">
        <v>10.24</v>
      </c>
      <c r="C6258" s="13">
        <v>9.11</v>
      </c>
    </row>
    <row r="6259" spans="1:3">
      <c r="A6259" s="12">
        <v>28899</v>
      </c>
      <c r="B6259" s="14">
        <v>10.199999999999999</v>
      </c>
      <c r="C6259" s="14">
        <v>9.11</v>
      </c>
    </row>
    <row r="6260" spans="1:3">
      <c r="A6260" s="9">
        <v>28900</v>
      </c>
      <c r="B6260" s="13">
        <v>10.19</v>
      </c>
      <c r="C6260" s="13">
        <v>9.1199999999999992</v>
      </c>
    </row>
    <row r="6261" spans="1:3">
      <c r="A6261" s="12">
        <v>28901</v>
      </c>
      <c r="B6261" s="14">
        <v>10.18</v>
      </c>
      <c r="C6261" s="14">
        <v>9.1199999999999992</v>
      </c>
    </row>
    <row r="6262" spans="1:3">
      <c r="A6262" s="9">
        <v>28902</v>
      </c>
      <c r="B6262" s="13">
        <v>10.18</v>
      </c>
      <c r="C6262" s="13">
        <v>9.11</v>
      </c>
    </row>
    <row r="6263" spans="1:3">
      <c r="A6263" s="12">
        <v>28903</v>
      </c>
      <c r="B6263" s="14">
        <v>10.18</v>
      </c>
      <c r="C6263" s="14">
        <v>9.11</v>
      </c>
    </row>
    <row r="6264" spans="1:3">
      <c r="A6264" s="9">
        <v>28904</v>
      </c>
      <c r="B6264" s="13">
        <v>10.18</v>
      </c>
      <c r="C6264" s="13">
        <v>9.11</v>
      </c>
    </row>
    <row r="6265" spans="1:3">
      <c r="A6265" s="12">
        <v>28905</v>
      </c>
      <c r="B6265" s="14">
        <v>10.18</v>
      </c>
      <c r="C6265" s="14">
        <v>9.11</v>
      </c>
    </row>
    <row r="6266" spans="1:3">
      <c r="A6266" s="9">
        <v>28906</v>
      </c>
      <c r="B6266" s="13">
        <v>10.24</v>
      </c>
      <c r="C6266" s="13">
        <v>9.1199999999999992</v>
      </c>
    </row>
    <row r="6267" spans="1:3">
      <c r="A6267" s="12">
        <v>28907</v>
      </c>
      <c r="B6267" s="14">
        <v>10.32</v>
      </c>
      <c r="C6267" s="14">
        <v>9.15</v>
      </c>
    </row>
    <row r="6268" spans="1:3">
      <c r="A6268" s="9">
        <v>28908</v>
      </c>
      <c r="B6268" s="13">
        <v>10.37</v>
      </c>
      <c r="C6268" s="13">
        <v>9.1999999999999993</v>
      </c>
    </row>
    <row r="6269" spans="1:3">
      <c r="A6269" s="12">
        <v>28909</v>
      </c>
      <c r="B6269" s="14">
        <v>10.39</v>
      </c>
      <c r="C6269" s="14">
        <v>9.2100000000000009</v>
      </c>
    </row>
    <row r="6270" spans="1:3">
      <c r="A6270" s="9">
        <v>28910</v>
      </c>
      <c r="B6270" s="13">
        <v>10.39</v>
      </c>
      <c r="C6270" s="13">
        <v>9.2100000000000009</v>
      </c>
    </row>
    <row r="6271" spans="1:3">
      <c r="A6271" s="12">
        <v>28911</v>
      </c>
      <c r="B6271" s="14">
        <v>10.39</v>
      </c>
      <c r="C6271" s="14">
        <v>9.2100000000000009</v>
      </c>
    </row>
    <row r="6272" spans="1:3">
      <c r="A6272" s="9">
        <v>28912</v>
      </c>
      <c r="B6272" s="13">
        <v>10.37</v>
      </c>
      <c r="C6272" s="13">
        <v>9.1999999999999993</v>
      </c>
    </row>
    <row r="6273" spans="1:3">
      <c r="A6273" s="12">
        <v>28913</v>
      </c>
      <c r="B6273" s="14">
        <v>10.33</v>
      </c>
      <c r="C6273" s="14">
        <v>9.19</v>
      </c>
    </row>
    <row r="6274" spans="1:3">
      <c r="A6274" s="9">
        <v>28914</v>
      </c>
      <c r="B6274" s="13">
        <v>10.33</v>
      </c>
      <c r="C6274" s="13">
        <v>9.17</v>
      </c>
    </row>
    <row r="6275" spans="1:3">
      <c r="A6275" s="12">
        <v>28915</v>
      </c>
      <c r="B6275" s="14">
        <v>10.41</v>
      </c>
      <c r="C6275" s="14">
        <v>9.17</v>
      </c>
    </row>
    <row r="6276" spans="1:3">
      <c r="A6276" s="9">
        <v>28916</v>
      </c>
      <c r="B6276" s="13">
        <v>10.38</v>
      </c>
      <c r="C6276" s="13">
        <v>9.16</v>
      </c>
    </row>
    <row r="6277" spans="1:3">
      <c r="A6277" s="12">
        <v>28917</v>
      </c>
      <c r="B6277" s="14">
        <v>10.38</v>
      </c>
      <c r="C6277" s="14">
        <v>9.16</v>
      </c>
    </row>
    <row r="6278" spans="1:3">
      <c r="A6278" s="9">
        <v>28918</v>
      </c>
      <c r="B6278" s="13">
        <v>10.38</v>
      </c>
      <c r="C6278" s="13">
        <v>9.16</v>
      </c>
    </row>
    <row r="6279" spans="1:3">
      <c r="A6279" s="12">
        <v>28919</v>
      </c>
      <c r="B6279" s="14">
        <v>10.3</v>
      </c>
      <c r="C6279" s="14">
        <v>9.11</v>
      </c>
    </row>
    <row r="6280" spans="1:3">
      <c r="A6280" s="9">
        <v>28920</v>
      </c>
      <c r="B6280" s="13">
        <v>10.32</v>
      </c>
      <c r="C6280" s="13">
        <v>9.14</v>
      </c>
    </row>
    <row r="6281" spans="1:3">
      <c r="A6281" s="12">
        <v>28921</v>
      </c>
      <c r="B6281" s="14">
        <v>10.27</v>
      </c>
      <c r="C6281" s="14">
        <v>9.1</v>
      </c>
    </row>
    <row r="6282" spans="1:3">
      <c r="A6282" s="9">
        <v>28922</v>
      </c>
      <c r="B6282" s="13">
        <v>10.220000000000001</v>
      </c>
      <c r="C6282" s="13">
        <v>9.1</v>
      </c>
    </row>
    <row r="6283" spans="1:3">
      <c r="A6283" s="12">
        <v>28923</v>
      </c>
      <c r="B6283" s="14">
        <v>10.38</v>
      </c>
      <c r="C6283" s="14">
        <v>9.11</v>
      </c>
    </row>
    <row r="6284" spans="1:3">
      <c r="A6284" s="9">
        <v>28924</v>
      </c>
      <c r="B6284" s="13">
        <v>10.38</v>
      </c>
      <c r="C6284" s="13">
        <v>9.11</v>
      </c>
    </row>
    <row r="6285" spans="1:3">
      <c r="A6285" s="12">
        <v>28925</v>
      </c>
      <c r="B6285" s="14">
        <v>10.38</v>
      </c>
      <c r="C6285" s="14">
        <v>9.11</v>
      </c>
    </row>
    <row r="6286" spans="1:3">
      <c r="A6286" s="9">
        <v>28926</v>
      </c>
      <c r="B6286" s="13">
        <v>10.31</v>
      </c>
      <c r="C6286" s="13">
        <v>9.11</v>
      </c>
    </row>
    <row r="6287" spans="1:3">
      <c r="A6287" s="12">
        <v>28927</v>
      </c>
      <c r="B6287" s="14">
        <v>10.3</v>
      </c>
      <c r="C6287" s="14">
        <v>9.11</v>
      </c>
    </row>
    <row r="6288" spans="1:3">
      <c r="A6288" s="9">
        <v>28928</v>
      </c>
      <c r="B6288" s="13">
        <v>10.32</v>
      </c>
      <c r="C6288" s="13">
        <v>9.1199999999999992</v>
      </c>
    </row>
    <row r="6289" spans="1:3">
      <c r="A6289" s="12">
        <v>28929</v>
      </c>
      <c r="B6289" s="14">
        <v>10.31</v>
      </c>
      <c r="C6289" s="14">
        <v>9.14</v>
      </c>
    </row>
    <row r="6290" spans="1:3">
      <c r="A6290" s="9">
        <v>28930</v>
      </c>
      <c r="B6290" s="13">
        <v>10.3</v>
      </c>
      <c r="C6290" s="13">
        <v>9.1199999999999992</v>
      </c>
    </row>
    <row r="6291" spans="1:3">
      <c r="A6291" s="12">
        <v>28931</v>
      </c>
      <c r="B6291" s="14">
        <v>10.3</v>
      </c>
      <c r="C6291" s="14">
        <v>9.1199999999999992</v>
      </c>
    </row>
    <row r="6292" spans="1:3">
      <c r="A6292" s="9">
        <v>28932</v>
      </c>
      <c r="B6292" s="13">
        <v>10.3</v>
      </c>
      <c r="C6292" s="13">
        <v>9.1199999999999992</v>
      </c>
    </row>
    <row r="6293" spans="1:3">
      <c r="A6293" s="12">
        <v>28933</v>
      </c>
      <c r="B6293" s="14">
        <v>10.27</v>
      </c>
      <c r="C6293" s="14">
        <v>9.1199999999999992</v>
      </c>
    </row>
    <row r="6294" spans="1:3">
      <c r="A6294" s="9">
        <v>28934</v>
      </c>
      <c r="B6294" s="13">
        <v>10.24</v>
      </c>
      <c r="C6294" s="13">
        <v>9.1300000000000008</v>
      </c>
    </row>
    <row r="6295" spans="1:3">
      <c r="A6295" s="12">
        <v>28935</v>
      </c>
      <c r="B6295" s="14">
        <v>10.24</v>
      </c>
      <c r="C6295" s="14">
        <v>9.1300000000000008</v>
      </c>
    </row>
    <row r="6296" spans="1:3">
      <c r="A6296" s="9">
        <v>28936</v>
      </c>
      <c r="B6296" s="13">
        <v>10.210000000000001</v>
      </c>
      <c r="C6296" s="13">
        <v>9.1199999999999992</v>
      </c>
    </row>
    <row r="6297" spans="1:3">
      <c r="A6297" s="12">
        <v>28937</v>
      </c>
      <c r="B6297" s="14">
        <v>10.16</v>
      </c>
      <c r="C6297" s="14">
        <v>9.1199999999999992</v>
      </c>
    </row>
    <row r="6298" spans="1:3">
      <c r="A6298" s="9">
        <v>28938</v>
      </c>
      <c r="B6298" s="13">
        <v>10.16</v>
      </c>
      <c r="C6298" s="13">
        <v>9.1199999999999992</v>
      </c>
    </row>
    <row r="6299" spans="1:3">
      <c r="A6299" s="12">
        <v>28939</v>
      </c>
      <c r="B6299" s="14">
        <v>10.16</v>
      </c>
      <c r="C6299" s="14">
        <v>9.1199999999999992</v>
      </c>
    </row>
    <row r="6300" spans="1:3">
      <c r="A6300" s="9">
        <v>28940</v>
      </c>
      <c r="B6300" s="13">
        <v>10.14</v>
      </c>
      <c r="C6300" s="13">
        <v>9.1199999999999992</v>
      </c>
    </row>
    <row r="6301" spans="1:3">
      <c r="A6301" s="12">
        <v>28941</v>
      </c>
      <c r="B6301" s="14">
        <v>10.11</v>
      </c>
      <c r="C6301" s="14">
        <v>9.11</v>
      </c>
    </row>
    <row r="6302" spans="1:3">
      <c r="A6302" s="9">
        <v>28942</v>
      </c>
      <c r="B6302" s="13">
        <v>10.050000000000001</v>
      </c>
      <c r="C6302" s="13">
        <v>9.07</v>
      </c>
    </row>
    <row r="6303" spans="1:3">
      <c r="A6303" s="12">
        <v>28943</v>
      </c>
      <c r="B6303" s="14">
        <v>10.08</v>
      </c>
      <c r="C6303" s="14">
        <v>9.06</v>
      </c>
    </row>
    <row r="6304" spans="1:3">
      <c r="A6304" s="9">
        <v>28944</v>
      </c>
      <c r="B6304" s="13">
        <v>10.17</v>
      </c>
      <c r="C6304" s="13">
        <v>9.11</v>
      </c>
    </row>
    <row r="6305" spans="1:3">
      <c r="A6305" s="12">
        <v>28945</v>
      </c>
      <c r="B6305" s="14">
        <v>10.17</v>
      </c>
      <c r="C6305" s="14">
        <v>9.11</v>
      </c>
    </row>
    <row r="6306" spans="1:3">
      <c r="A6306" s="9">
        <v>28946</v>
      </c>
      <c r="B6306" s="13">
        <v>10.17</v>
      </c>
      <c r="C6306" s="13">
        <v>9.11</v>
      </c>
    </row>
    <row r="6307" spans="1:3">
      <c r="A6307" s="12">
        <v>28947</v>
      </c>
      <c r="B6307" s="14">
        <v>10.18</v>
      </c>
      <c r="C6307" s="14">
        <v>9.11</v>
      </c>
    </row>
    <row r="6308" spans="1:3">
      <c r="A6308" s="9">
        <v>28948</v>
      </c>
      <c r="B6308" s="13">
        <v>10.11</v>
      </c>
      <c r="C6308" s="13">
        <v>9.1</v>
      </c>
    </row>
    <row r="6309" spans="1:3">
      <c r="A6309" s="12">
        <v>28949</v>
      </c>
      <c r="B6309" s="14">
        <v>10</v>
      </c>
      <c r="C6309" s="14">
        <v>9.09</v>
      </c>
    </row>
    <row r="6310" spans="1:3">
      <c r="A6310" s="9">
        <v>28950</v>
      </c>
      <c r="B6310" s="13">
        <v>10.02</v>
      </c>
      <c r="C6310" s="13">
        <v>9.07</v>
      </c>
    </row>
    <row r="6311" spans="1:3">
      <c r="A6311" s="12">
        <v>28951</v>
      </c>
      <c r="B6311" s="14">
        <v>10.130000000000001</v>
      </c>
      <c r="C6311" s="14">
        <v>9.1</v>
      </c>
    </row>
    <row r="6312" spans="1:3">
      <c r="A6312" s="9">
        <v>28952</v>
      </c>
      <c r="B6312" s="13">
        <v>10.130000000000001</v>
      </c>
      <c r="C6312" s="13">
        <v>9.1</v>
      </c>
    </row>
    <row r="6313" spans="1:3">
      <c r="A6313" s="12">
        <v>28953</v>
      </c>
      <c r="B6313" s="14">
        <v>10.130000000000001</v>
      </c>
      <c r="C6313" s="14">
        <v>9.1</v>
      </c>
    </row>
    <row r="6314" spans="1:3">
      <c r="A6314" s="9">
        <v>28954</v>
      </c>
      <c r="B6314" s="13">
        <v>10.220000000000001</v>
      </c>
      <c r="C6314" s="13">
        <v>9.14</v>
      </c>
    </row>
    <row r="6315" spans="1:3">
      <c r="A6315" s="12">
        <v>28955</v>
      </c>
      <c r="B6315" s="14">
        <v>10.25</v>
      </c>
      <c r="C6315" s="14">
        <v>9.17</v>
      </c>
    </row>
    <row r="6316" spans="1:3">
      <c r="A6316" s="9">
        <v>28956</v>
      </c>
      <c r="B6316" s="13">
        <v>10.24</v>
      </c>
      <c r="C6316" s="13">
        <v>9.1999999999999993</v>
      </c>
    </row>
    <row r="6317" spans="1:3">
      <c r="A6317" s="12">
        <v>28957</v>
      </c>
      <c r="B6317" s="14">
        <v>10.23</v>
      </c>
      <c r="C6317" s="14">
        <v>9.1999999999999993</v>
      </c>
    </row>
    <row r="6318" spans="1:3">
      <c r="A6318" s="9">
        <v>28958</v>
      </c>
      <c r="B6318" s="13">
        <v>10.23</v>
      </c>
      <c r="C6318" s="13">
        <v>9.1999999999999993</v>
      </c>
    </row>
    <row r="6319" spans="1:3">
      <c r="A6319" s="12">
        <v>28959</v>
      </c>
      <c r="B6319" s="14">
        <v>10.23</v>
      </c>
      <c r="C6319" s="14">
        <v>9.1999999999999993</v>
      </c>
    </row>
    <row r="6320" spans="1:3">
      <c r="A6320" s="9">
        <v>28960</v>
      </c>
      <c r="B6320" s="13">
        <v>10.23</v>
      </c>
      <c r="C6320" s="13">
        <v>9.1999999999999993</v>
      </c>
    </row>
    <row r="6321" spans="1:3">
      <c r="A6321" s="12">
        <v>28961</v>
      </c>
      <c r="B6321" s="14">
        <v>10.199999999999999</v>
      </c>
      <c r="C6321" s="14">
        <v>9.19</v>
      </c>
    </row>
    <row r="6322" spans="1:3">
      <c r="A6322" s="9">
        <v>28962</v>
      </c>
      <c r="B6322" s="13">
        <v>10.07</v>
      </c>
      <c r="C6322" s="13">
        <v>9.16</v>
      </c>
    </row>
    <row r="6323" spans="1:3">
      <c r="A6323" s="12">
        <v>28963</v>
      </c>
      <c r="B6323" s="14">
        <v>9.9499999999999993</v>
      </c>
      <c r="C6323" s="14">
        <v>9.15</v>
      </c>
    </row>
    <row r="6324" spans="1:3">
      <c r="A6324" s="9">
        <v>28964</v>
      </c>
      <c r="B6324" s="13">
        <v>9.9499999999999993</v>
      </c>
      <c r="C6324" s="13">
        <v>9.15</v>
      </c>
    </row>
    <row r="6325" spans="1:3">
      <c r="A6325" s="12">
        <v>28965</v>
      </c>
      <c r="B6325" s="14">
        <v>10.02</v>
      </c>
      <c r="C6325" s="14">
        <v>9.19</v>
      </c>
    </row>
    <row r="6326" spans="1:3">
      <c r="A6326" s="9">
        <v>28966</v>
      </c>
      <c r="B6326" s="13">
        <v>10.02</v>
      </c>
      <c r="C6326" s="13">
        <v>9.19</v>
      </c>
    </row>
    <row r="6327" spans="1:3">
      <c r="A6327" s="12">
        <v>28967</v>
      </c>
      <c r="B6327" s="14">
        <v>10.02</v>
      </c>
      <c r="C6327" s="14">
        <v>9.19</v>
      </c>
    </row>
    <row r="6328" spans="1:3">
      <c r="A6328" s="9">
        <v>28968</v>
      </c>
      <c r="B6328" s="13">
        <v>9.9700000000000006</v>
      </c>
      <c r="C6328" s="13">
        <v>9.2100000000000009</v>
      </c>
    </row>
    <row r="6329" spans="1:3">
      <c r="A6329" s="12">
        <v>28969</v>
      </c>
      <c r="B6329" s="14">
        <v>10.01</v>
      </c>
      <c r="C6329" s="14">
        <v>9.24</v>
      </c>
    </row>
    <row r="6330" spans="1:3">
      <c r="A6330" s="9">
        <v>28970</v>
      </c>
      <c r="B6330" s="13">
        <v>10.039999999999999</v>
      </c>
      <c r="C6330" s="13">
        <v>9.23</v>
      </c>
    </row>
    <row r="6331" spans="1:3">
      <c r="A6331" s="12">
        <v>28971</v>
      </c>
      <c r="B6331" s="14">
        <v>10.17</v>
      </c>
      <c r="C6331" s="14">
        <v>9.27</v>
      </c>
    </row>
    <row r="6332" spans="1:3">
      <c r="A6332" s="9">
        <v>28972</v>
      </c>
      <c r="B6332" s="13">
        <v>10.39</v>
      </c>
      <c r="C6332" s="13">
        <v>9.32</v>
      </c>
    </row>
    <row r="6333" spans="1:3">
      <c r="A6333" s="12">
        <v>28973</v>
      </c>
      <c r="B6333" s="14">
        <v>10.39</v>
      </c>
      <c r="C6333" s="14">
        <v>9.32</v>
      </c>
    </row>
    <row r="6334" spans="1:3">
      <c r="A6334" s="9">
        <v>28974</v>
      </c>
      <c r="B6334" s="13">
        <v>10.39</v>
      </c>
      <c r="C6334" s="13">
        <v>9.32</v>
      </c>
    </row>
    <row r="6335" spans="1:3">
      <c r="A6335" s="12">
        <v>28975</v>
      </c>
      <c r="B6335" s="14">
        <v>10.29</v>
      </c>
      <c r="C6335" s="14">
        <v>9.35</v>
      </c>
    </row>
    <row r="6336" spans="1:3">
      <c r="A6336" s="9">
        <v>28976</v>
      </c>
      <c r="B6336" s="13">
        <v>10.24</v>
      </c>
      <c r="C6336" s="13">
        <v>9.36</v>
      </c>
    </row>
    <row r="6337" spans="1:3">
      <c r="A6337" s="12">
        <v>28977</v>
      </c>
      <c r="B6337" s="14">
        <v>10.28</v>
      </c>
      <c r="C6337" s="14">
        <v>9.34</v>
      </c>
    </row>
    <row r="6338" spans="1:3">
      <c r="A6338" s="9">
        <v>28978</v>
      </c>
      <c r="B6338" s="13">
        <v>10.34</v>
      </c>
      <c r="C6338" s="13">
        <v>9.3800000000000008</v>
      </c>
    </row>
    <row r="6339" spans="1:3">
      <c r="A6339" s="12">
        <v>28979</v>
      </c>
      <c r="B6339" s="14">
        <v>10.33</v>
      </c>
      <c r="C6339" s="14">
        <v>9.39</v>
      </c>
    </row>
    <row r="6340" spans="1:3">
      <c r="A6340" s="9">
        <v>28980</v>
      </c>
      <c r="B6340" s="13">
        <v>10.33</v>
      </c>
      <c r="C6340" s="13">
        <v>9.39</v>
      </c>
    </row>
    <row r="6341" spans="1:3">
      <c r="A6341" s="12">
        <v>28981</v>
      </c>
      <c r="B6341" s="14">
        <v>10.33</v>
      </c>
      <c r="C6341" s="14">
        <v>9.39</v>
      </c>
    </row>
    <row r="6342" spans="1:3">
      <c r="A6342" s="9">
        <v>28982</v>
      </c>
      <c r="B6342" s="13">
        <v>10.31</v>
      </c>
      <c r="C6342" s="13">
        <v>9.39</v>
      </c>
    </row>
    <row r="6343" spans="1:3">
      <c r="A6343" s="12">
        <v>28983</v>
      </c>
      <c r="B6343" s="14">
        <v>10.31</v>
      </c>
      <c r="C6343" s="14">
        <v>9.3800000000000008</v>
      </c>
    </row>
    <row r="6344" spans="1:3">
      <c r="A6344" s="9">
        <v>28984</v>
      </c>
      <c r="B6344" s="13">
        <v>10.29</v>
      </c>
      <c r="C6344" s="13">
        <v>9.36</v>
      </c>
    </row>
    <row r="6345" spans="1:3">
      <c r="A6345" s="12">
        <v>28985</v>
      </c>
      <c r="B6345" s="14">
        <v>10.29</v>
      </c>
      <c r="C6345" s="14">
        <v>9.36</v>
      </c>
    </row>
    <row r="6346" spans="1:3">
      <c r="A6346" s="9">
        <v>28986</v>
      </c>
      <c r="B6346" s="13">
        <v>10.15</v>
      </c>
      <c r="C6346" s="13">
        <v>9.34</v>
      </c>
    </row>
    <row r="6347" spans="1:3">
      <c r="A6347" s="12">
        <v>28987</v>
      </c>
      <c r="B6347" s="14">
        <v>10.15</v>
      </c>
      <c r="C6347" s="14">
        <v>9.34</v>
      </c>
    </row>
    <row r="6348" spans="1:3">
      <c r="A6348" s="9">
        <v>28988</v>
      </c>
      <c r="B6348" s="13">
        <v>10.15</v>
      </c>
      <c r="C6348" s="13">
        <v>9.34</v>
      </c>
    </row>
    <row r="6349" spans="1:3">
      <c r="A6349" s="12">
        <v>28989</v>
      </c>
      <c r="B6349" s="14">
        <v>10.130000000000001</v>
      </c>
      <c r="C6349" s="14">
        <v>9.3000000000000007</v>
      </c>
    </row>
    <row r="6350" spans="1:3">
      <c r="A6350" s="9">
        <v>28990</v>
      </c>
      <c r="B6350" s="13">
        <v>10.15</v>
      </c>
      <c r="C6350" s="13">
        <v>9.32</v>
      </c>
    </row>
    <row r="6351" spans="1:3">
      <c r="A6351" s="12">
        <v>28991</v>
      </c>
      <c r="B6351" s="14">
        <v>10.1</v>
      </c>
      <c r="C6351" s="14">
        <v>9.31</v>
      </c>
    </row>
    <row r="6352" spans="1:3">
      <c r="A6352" s="9">
        <v>28992</v>
      </c>
      <c r="B6352" s="13">
        <v>10</v>
      </c>
      <c r="C6352" s="13">
        <v>9.24</v>
      </c>
    </row>
    <row r="6353" spans="1:3">
      <c r="A6353" s="12">
        <v>28993</v>
      </c>
      <c r="B6353" s="14">
        <v>10.06</v>
      </c>
      <c r="C6353" s="14">
        <v>9.23</v>
      </c>
    </row>
    <row r="6354" spans="1:3">
      <c r="A6354" s="9">
        <v>28994</v>
      </c>
      <c r="B6354" s="13">
        <v>10.06</v>
      </c>
      <c r="C6354" s="13">
        <v>9.23</v>
      </c>
    </row>
    <row r="6355" spans="1:3">
      <c r="A6355" s="12">
        <v>28995</v>
      </c>
      <c r="B6355" s="14">
        <v>10.06</v>
      </c>
      <c r="C6355" s="14">
        <v>9.23</v>
      </c>
    </row>
    <row r="6356" spans="1:3">
      <c r="A6356" s="9">
        <v>28996</v>
      </c>
      <c r="B6356" s="13">
        <v>10.14</v>
      </c>
      <c r="C6356" s="13">
        <v>9.24</v>
      </c>
    </row>
    <row r="6357" spans="1:3">
      <c r="A6357" s="12">
        <v>28997</v>
      </c>
      <c r="B6357" s="14">
        <v>9.9499999999999993</v>
      </c>
      <c r="C6357" s="14">
        <v>9.15</v>
      </c>
    </row>
    <row r="6358" spans="1:3">
      <c r="A6358" s="9">
        <v>28998</v>
      </c>
      <c r="B6358" s="13">
        <v>9.9499999999999993</v>
      </c>
      <c r="C6358" s="13">
        <v>9.07</v>
      </c>
    </row>
    <row r="6359" spans="1:3">
      <c r="A6359" s="12">
        <v>28999</v>
      </c>
      <c r="B6359" s="14">
        <v>9.8699999999999992</v>
      </c>
      <c r="C6359" s="14">
        <v>9.06</v>
      </c>
    </row>
    <row r="6360" spans="1:3">
      <c r="A6360" s="9">
        <v>29000</v>
      </c>
      <c r="B6360" s="13">
        <v>9.85</v>
      </c>
      <c r="C6360" s="13">
        <v>9.01</v>
      </c>
    </row>
    <row r="6361" spans="1:3">
      <c r="A6361" s="12">
        <v>29001</v>
      </c>
      <c r="B6361" s="14">
        <v>9.85</v>
      </c>
      <c r="C6361" s="14">
        <v>9.01</v>
      </c>
    </row>
    <row r="6362" spans="1:3">
      <c r="A6362" s="9">
        <v>29002</v>
      </c>
      <c r="B6362" s="13">
        <v>9.85</v>
      </c>
      <c r="C6362" s="13">
        <v>9.01</v>
      </c>
    </row>
    <row r="6363" spans="1:3">
      <c r="A6363" s="12">
        <v>29003</v>
      </c>
      <c r="B6363" s="14">
        <v>9.85</v>
      </c>
      <c r="C6363" s="14">
        <v>9.01</v>
      </c>
    </row>
    <row r="6364" spans="1:3">
      <c r="A6364" s="9">
        <v>29004</v>
      </c>
      <c r="B6364" s="13">
        <v>9.82</v>
      </c>
      <c r="C6364" s="13">
        <v>9.01</v>
      </c>
    </row>
    <row r="6365" spans="1:3">
      <c r="A6365" s="12">
        <v>29005</v>
      </c>
      <c r="B6365" s="14">
        <v>9.82</v>
      </c>
      <c r="C6365" s="14">
        <v>9.01</v>
      </c>
    </row>
    <row r="6366" spans="1:3">
      <c r="A6366" s="9">
        <v>29006</v>
      </c>
      <c r="B6366" s="13">
        <v>9.91</v>
      </c>
      <c r="C6366" s="13">
        <v>9.06</v>
      </c>
    </row>
    <row r="6367" spans="1:3">
      <c r="A6367" s="12">
        <v>29007</v>
      </c>
      <c r="B6367" s="14">
        <v>9.91</v>
      </c>
      <c r="C6367" s="14">
        <v>9.0500000000000007</v>
      </c>
    </row>
    <row r="6368" spans="1:3">
      <c r="A6368" s="9">
        <v>29008</v>
      </c>
      <c r="B6368" s="13">
        <v>9.91</v>
      </c>
      <c r="C6368" s="13">
        <v>9.0500000000000007</v>
      </c>
    </row>
    <row r="6369" spans="1:3">
      <c r="A6369" s="12">
        <v>29009</v>
      </c>
      <c r="B6369" s="14">
        <v>9.91</v>
      </c>
      <c r="C6369" s="14">
        <v>9.0500000000000007</v>
      </c>
    </row>
    <row r="6370" spans="1:3">
      <c r="A6370" s="9">
        <v>29010</v>
      </c>
      <c r="B6370" s="13">
        <v>9.92</v>
      </c>
      <c r="C6370" s="13">
        <v>9.06</v>
      </c>
    </row>
    <row r="6371" spans="1:3">
      <c r="A6371" s="12">
        <v>29011</v>
      </c>
      <c r="B6371" s="14">
        <v>9.7899999999999991</v>
      </c>
      <c r="C6371" s="14">
        <v>9.02</v>
      </c>
    </row>
    <row r="6372" spans="1:3">
      <c r="A6372" s="9">
        <v>29012</v>
      </c>
      <c r="B6372" s="13">
        <v>9.73</v>
      </c>
      <c r="C6372" s="13">
        <v>8.9700000000000006</v>
      </c>
    </row>
    <row r="6373" spans="1:3">
      <c r="A6373" s="12">
        <v>29013</v>
      </c>
      <c r="B6373" s="14">
        <v>9.67</v>
      </c>
      <c r="C6373" s="14">
        <v>8.89</v>
      </c>
    </row>
    <row r="6374" spans="1:3">
      <c r="A6374" s="9">
        <v>29014</v>
      </c>
      <c r="B6374" s="13">
        <v>9.58</v>
      </c>
      <c r="C6374" s="13">
        <v>8.9</v>
      </c>
    </row>
    <row r="6375" spans="1:3">
      <c r="A6375" s="12">
        <v>29015</v>
      </c>
      <c r="B6375" s="14">
        <v>9.58</v>
      </c>
      <c r="C6375" s="14">
        <v>8.9</v>
      </c>
    </row>
    <row r="6376" spans="1:3">
      <c r="A6376" s="9">
        <v>29016</v>
      </c>
      <c r="B6376" s="13">
        <v>9.58</v>
      </c>
      <c r="C6376" s="13">
        <v>8.9</v>
      </c>
    </row>
    <row r="6377" spans="1:3">
      <c r="A6377" s="12">
        <v>29017</v>
      </c>
      <c r="B6377" s="14">
        <v>9.57</v>
      </c>
      <c r="C6377" s="14">
        <v>8.94</v>
      </c>
    </row>
    <row r="6378" spans="1:3">
      <c r="A6378" s="9">
        <v>29018</v>
      </c>
      <c r="B6378" s="13">
        <v>9.33</v>
      </c>
      <c r="C6378" s="13">
        <v>8.7899999999999991</v>
      </c>
    </row>
    <row r="6379" spans="1:3">
      <c r="A6379" s="12">
        <v>29019</v>
      </c>
      <c r="B6379" s="14">
        <v>9.39</v>
      </c>
      <c r="C6379" s="14">
        <v>8.83</v>
      </c>
    </row>
    <row r="6380" spans="1:3">
      <c r="A6380" s="9">
        <v>29020</v>
      </c>
      <c r="B6380" s="13">
        <v>9.42</v>
      </c>
      <c r="C6380" s="13">
        <v>8.8699999999999992</v>
      </c>
    </row>
    <row r="6381" spans="1:3">
      <c r="A6381" s="12">
        <v>29021</v>
      </c>
      <c r="B6381" s="14">
        <v>9.7100000000000009</v>
      </c>
      <c r="C6381" s="14">
        <v>8.9600000000000009</v>
      </c>
    </row>
    <row r="6382" spans="1:3">
      <c r="A6382" s="9">
        <v>29022</v>
      </c>
      <c r="B6382" s="13">
        <v>9.7100000000000009</v>
      </c>
      <c r="C6382" s="13">
        <v>8.9600000000000009</v>
      </c>
    </row>
    <row r="6383" spans="1:3">
      <c r="A6383" s="12">
        <v>29023</v>
      </c>
      <c r="B6383" s="14">
        <v>9.7100000000000009</v>
      </c>
      <c r="C6383" s="14">
        <v>8.9600000000000009</v>
      </c>
    </row>
    <row r="6384" spans="1:3">
      <c r="A6384" s="9">
        <v>29024</v>
      </c>
      <c r="B6384" s="13">
        <v>9.59</v>
      </c>
      <c r="C6384" s="13">
        <v>8.9499999999999993</v>
      </c>
    </row>
    <row r="6385" spans="1:3">
      <c r="A6385" s="12">
        <v>29025</v>
      </c>
      <c r="B6385" s="14">
        <v>9.5500000000000007</v>
      </c>
      <c r="C6385" s="14">
        <v>8.9499999999999993</v>
      </c>
    </row>
    <row r="6386" spans="1:3">
      <c r="A6386" s="9">
        <v>29026</v>
      </c>
      <c r="B6386" s="13">
        <v>9.56</v>
      </c>
      <c r="C6386" s="13">
        <v>8.94</v>
      </c>
    </row>
    <row r="6387" spans="1:3">
      <c r="A6387" s="12">
        <v>29027</v>
      </c>
      <c r="B6387" s="14">
        <v>9.67</v>
      </c>
      <c r="C6387" s="14">
        <v>8.93</v>
      </c>
    </row>
    <row r="6388" spans="1:3">
      <c r="A6388" s="9">
        <v>29028</v>
      </c>
      <c r="B6388" s="13">
        <v>9.69</v>
      </c>
      <c r="C6388" s="13">
        <v>8.98</v>
      </c>
    </row>
    <row r="6389" spans="1:3">
      <c r="A6389" s="12">
        <v>29029</v>
      </c>
      <c r="B6389" s="14">
        <v>9.69</v>
      </c>
      <c r="C6389" s="14">
        <v>8.98</v>
      </c>
    </row>
    <row r="6390" spans="1:3">
      <c r="A6390" s="9">
        <v>29030</v>
      </c>
      <c r="B6390" s="13">
        <v>9.69</v>
      </c>
      <c r="C6390" s="13">
        <v>8.98</v>
      </c>
    </row>
    <row r="6391" spans="1:3">
      <c r="A6391" s="12">
        <v>29031</v>
      </c>
      <c r="B6391" s="14">
        <v>9.51</v>
      </c>
      <c r="C6391" s="14">
        <v>8.93</v>
      </c>
    </row>
    <row r="6392" spans="1:3">
      <c r="A6392" s="9">
        <v>29032</v>
      </c>
      <c r="B6392" s="13">
        <v>9.4</v>
      </c>
      <c r="C6392" s="13">
        <v>8.82</v>
      </c>
    </row>
    <row r="6393" spans="1:3">
      <c r="A6393" s="12">
        <v>29033</v>
      </c>
      <c r="B6393" s="14">
        <v>9.31</v>
      </c>
      <c r="C6393" s="14">
        <v>8.8000000000000007</v>
      </c>
    </row>
    <row r="6394" spans="1:3">
      <c r="A6394" s="9">
        <v>29034</v>
      </c>
      <c r="B6394" s="13">
        <v>9.35</v>
      </c>
      <c r="C6394" s="13">
        <v>8.8000000000000007</v>
      </c>
    </row>
    <row r="6395" spans="1:3">
      <c r="A6395" s="12">
        <v>29035</v>
      </c>
      <c r="B6395" s="14">
        <v>9.4</v>
      </c>
      <c r="C6395" s="14">
        <v>8.81</v>
      </c>
    </row>
    <row r="6396" spans="1:3">
      <c r="A6396" s="9">
        <v>29036</v>
      </c>
      <c r="B6396" s="13">
        <v>9.4</v>
      </c>
      <c r="C6396" s="13">
        <v>8.81</v>
      </c>
    </row>
    <row r="6397" spans="1:3">
      <c r="A6397" s="12">
        <v>29037</v>
      </c>
      <c r="B6397" s="14">
        <v>9.4</v>
      </c>
      <c r="C6397" s="14">
        <v>8.81</v>
      </c>
    </row>
    <row r="6398" spans="1:3">
      <c r="A6398" s="9">
        <v>29038</v>
      </c>
      <c r="B6398" s="13">
        <v>9.3800000000000008</v>
      </c>
      <c r="C6398" s="13">
        <v>8.76</v>
      </c>
    </row>
    <row r="6399" spans="1:3">
      <c r="A6399" s="12">
        <v>29039</v>
      </c>
      <c r="B6399" s="14">
        <v>9.41</v>
      </c>
      <c r="C6399" s="14">
        <v>8.77</v>
      </c>
    </row>
    <row r="6400" spans="1:3">
      <c r="A6400" s="9">
        <v>29040</v>
      </c>
      <c r="B6400" s="13">
        <v>9.41</v>
      </c>
      <c r="C6400" s="13">
        <v>8.77</v>
      </c>
    </row>
    <row r="6401" spans="1:3">
      <c r="A6401" s="12">
        <v>29041</v>
      </c>
      <c r="B6401" s="14">
        <v>9.48</v>
      </c>
      <c r="C6401" s="14">
        <v>8.8000000000000007</v>
      </c>
    </row>
    <row r="6402" spans="1:3">
      <c r="A6402" s="9">
        <v>29042</v>
      </c>
      <c r="B6402" s="13">
        <v>9.5</v>
      </c>
      <c r="C6402" s="13">
        <v>8.82</v>
      </c>
    </row>
    <row r="6403" spans="1:3">
      <c r="A6403" s="12">
        <v>29043</v>
      </c>
      <c r="B6403" s="14">
        <v>9.5</v>
      </c>
      <c r="C6403" s="14">
        <v>8.82</v>
      </c>
    </row>
    <row r="6404" spans="1:3">
      <c r="A6404" s="9">
        <v>29044</v>
      </c>
      <c r="B6404" s="13">
        <v>9.5</v>
      </c>
      <c r="C6404" s="13">
        <v>8.82</v>
      </c>
    </row>
    <row r="6405" spans="1:3">
      <c r="A6405" s="12">
        <v>29045</v>
      </c>
      <c r="B6405" s="14">
        <v>9.58</v>
      </c>
      <c r="C6405" s="14">
        <v>8.86</v>
      </c>
    </row>
    <row r="6406" spans="1:3">
      <c r="A6406" s="9">
        <v>29046</v>
      </c>
      <c r="B6406" s="13">
        <v>9.57</v>
      </c>
      <c r="C6406" s="13">
        <v>8.92</v>
      </c>
    </row>
    <row r="6407" spans="1:3">
      <c r="A6407" s="12">
        <v>29047</v>
      </c>
      <c r="B6407" s="14">
        <v>9.5</v>
      </c>
      <c r="C6407" s="14">
        <v>8.9700000000000006</v>
      </c>
    </row>
    <row r="6408" spans="1:3">
      <c r="A6408" s="9">
        <v>29048</v>
      </c>
      <c r="B6408" s="13">
        <v>9.49</v>
      </c>
      <c r="C6408" s="13">
        <v>8.9499999999999993</v>
      </c>
    </row>
    <row r="6409" spans="1:3">
      <c r="A6409" s="12">
        <v>29049</v>
      </c>
      <c r="B6409" s="14">
        <v>9.51</v>
      </c>
      <c r="C6409" s="14">
        <v>8.94</v>
      </c>
    </row>
    <row r="6410" spans="1:3">
      <c r="A6410" s="9">
        <v>29050</v>
      </c>
      <c r="B6410" s="13">
        <v>9.51</v>
      </c>
      <c r="C6410" s="13">
        <v>8.94</v>
      </c>
    </row>
    <row r="6411" spans="1:3">
      <c r="A6411" s="12">
        <v>29051</v>
      </c>
      <c r="B6411" s="14">
        <v>9.51</v>
      </c>
      <c r="C6411" s="14">
        <v>8.94</v>
      </c>
    </row>
    <row r="6412" spans="1:3">
      <c r="A6412" s="9">
        <v>29052</v>
      </c>
      <c r="B6412" s="13">
        <v>9.6</v>
      </c>
      <c r="C6412" s="13">
        <v>8.99</v>
      </c>
    </row>
    <row r="6413" spans="1:3">
      <c r="A6413" s="12">
        <v>29053</v>
      </c>
      <c r="B6413" s="14">
        <v>9.6</v>
      </c>
      <c r="C6413" s="14">
        <v>9.01</v>
      </c>
    </row>
    <row r="6414" spans="1:3">
      <c r="A6414" s="9">
        <v>29054</v>
      </c>
      <c r="B6414" s="13">
        <v>9.67</v>
      </c>
      <c r="C6414" s="13">
        <v>9.0299999999999994</v>
      </c>
    </row>
    <row r="6415" spans="1:3">
      <c r="A6415" s="12">
        <v>29055</v>
      </c>
      <c r="B6415" s="14">
        <v>9.7799999999999994</v>
      </c>
      <c r="C6415" s="14">
        <v>9.0399999999999991</v>
      </c>
    </row>
    <row r="6416" spans="1:3">
      <c r="A6416" s="9">
        <v>29056</v>
      </c>
      <c r="B6416" s="13">
        <v>9.85</v>
      </c>
      <c r="C6416" s="13">
        <v>8.98</v>
      </c>
    </row>
    <row r="6417" spans="1:3">
      <c r="A6417" s="12">
        <v>29057</v>
      </c>
      <c r="B6417" s="14">
        <v>9.85</v>
      </c>
      <c r="C6417" s="14">
        <v>8.98</v>
      </c>
    </row>
    <row r="6418" spans="1:3">
      <c r="A6418" s="9">
        <v>29058</v>
      </c>
      <c r="B6418" s="13">
        <v>9.85</v>
      </c>
      <c r="C6418" s="13">
        <v>8.98</v>
      </c>
    </row>
    <row r="6419" spans="1:3">
      <c r="A6419" s="12">
        <v>29059</v>
      </c>
      <c r="B6419" s="14">
        <v>9.85</v>
      </c>
      <c r="C6419" s="14">
        <v>9.0299999999999994</v>
      </c>
    </row>
    <row r="6420" spans="1:3">
      <c r="A6420" s="9">
        <v>29060</v>
      </c>
      <c r="B6420" s="13">
        <v>9.8800000000000008</v>
      </c>
      <c r="C6420" s="13">
        <v>9.06</v>
      </c>
    </row>
    <row r="6421" spans="1:3">
      <c r="A6421" s="12">
        <v>29061</v>
      </c>
      <c r="B6421" s="14">
        <v>9.81</v>
      </c>
      <c r="C6421" s="14">
        <v>8.99</v>
      </c>
    </row>
    <row r="6422" spans="1:3">
      <c r="A6422" s="9">
        <v>29062</v>
      </c>
      <c r="B6422" s="13">
        <v>9.7100000000000009</v>
      </c>
      <c r="C6422" s="13">
        <v>8.9700000000000006</v>
      </c>
    </row>
    <row r="6423" spans="1:3">
      <c r="A6423" s="12">
        <v>29063</v>
      </c>
      <c r="B6423" s="14">
        <v>9.83</v>
      </c>
      <c r="C6423" s="14">
        <v>9.02</v>
      </c>
    </row>
    <row r="6424" spans="1:3">
      <c r="A6424" s="9">
        <v>29064</v>
      </c>
      <c r="B6424" s="13">
        <v>9.83</v>
      </c>
      <c r="C6424" s="13">
        <v>9.02</v>
      </c>
    </row>
    <row r="6425" spans="1:3">
      <c r="A6425" s="12">
        <v>29065</v>
      </c>
      <c r="B6425" s="14">
        <v>9.83</v>
      </c>
      <c r="C6425" s="14">
        <v>9.02</v>
      </c>
    </row>
    <row r="6426" spans="1:3">
      <c r="A6426" s="9">
        <v>29066</v>
      </c>
      <c r="B6426" s="13">
        <v>9.77</v>
      </c>
      <c r="C6426" s="13">
        <v>9.0299999999999994</v>
      </c>
    </row>
    <row r="6427" spans="1:3">
      <c r="A6427" s="12">
        <v>29067</v>
      </c>
      <c r="B6427" s="14">
        <v>9.75</v>
      </c>
      <c r="C6427" s="14">
        <v>9.01</v>
      </c>
    </row>
    <row r="6428" spans="1:3">
      <c r="A6428" s="9">
        <v>29068</v>
      </c>
      <c r="B6428" s="13">
        <v>9.66</v>
      </c>
      <c r="C6428" s="13">
        <v>8.99</v>
      </c>
    </row>
    <row r="6429" spans="1:3">
      <c r="A6429" s="12">
        <v>29069</v>
      </c>
      <c r="B6429" s="14">
        <v>9.7100000000000009</v>
      </c>
      <c r="C6429" s="14">
        <v>8.91</v>
      </c>
    </row>
    <row r="6430" spans="1:3">
      <c r="A6430" s="9">
        <v>29070</v>
      </c>
      <c r="B6430" s="13">
        <v>9.6999999999999993</v>
      </c>
      <c r="C6430" s="13">
        <v>8.92</v>
      </c>
    </row>
    <row r="6431" spans="1:3">
      <c r="A6431" s="12">
        <v>29071</v>
      </c>
      <c r="B6431" s="14">
        <v>9.6999999999999993</v>
      </c>
      <c r="C6431" s="14">
        <v>8.92</v>
      </c>
    </row>
    <row r="6432" spans="1:3">
      <c r="A6432" s="9">
        <v>29072</v>
      </c>
      <c r="B6432" s="13">
        <v>9.6999999999999993</v>
      </c>
      <c r="C6432" s="13">
        <v>8.92</v>
      </c>
    </row>
    <row r="6433" spans="1:3">
      <c r="A6433" s="12">
        <v>29073</v>
      </c>
      <c r="B6433" s="14">
        <v>9.64</v>
      </c>
      <c r="C6433" s="14">
        <v>8.91</v>
      </c>
    </row>
    <row r="6434" spans="1:3">
      <c r="A6434" s="9">
        <v>29074</v>
      </c>
      <c r="B6434" s="13">
        <v>9.66</v>
      </c>
      <c r="C6434" s="13">
        <v>8.91</v>
      </c>
    </row>
    <row r="6435" spans="1:3">
      <c r="A6435" s="12">
        <v>29075</v>
      </c>
      <c r="B6435" s="14">
        <v>9.69</v>
      </c>
      <c r="C6435" s="14">
        <v>8.93</v>
      </c>
    </row>
    <row r="6436" spans="1:3">
      <c r="A6436" s="9">
        <v>29076</v>
      </c>
      <c r="B6436" s="13">
        <v>9.73</v>
      </c>
      <c r="C6436" s="13">
        <v>8.9700000000000006</v>
      </c>
    </row>
    <row r="6437" spans="1:3">
      <c r="A6437" s="12">
        <v>29077</v>
      </c>
      <c r="B6437" s="14">
        <v>9.8800000000000008</v>
      </c>
      <c r="C6437" s="14">
        <v>9</v>
      </c>
    </row>
    <row r="6438" spans="1:3">
      <c r="A6438" s="9">
        <v>29078</v>
      </c>
      <c r="B6438" s="13">
        <v>9.8800000000000008</v>
      </c>
      <c r="C6438" s="13">
        <v>9</v>
      </c>
    </row>
    <row r="6439" spans="1:3">
      <c r="A6439" s="12">
        <v>29079</v>
      </c>
      <c r="B6439" s="14">
        <v>9.8800000000000008</v>
      </c>
      <c r="C6439" s="14">
        <v>9</v>
      </c>
    </row>
    <row r="6440" spans="1:3">
      <c r="A6440" s="9">
        <v>29080</v>
      </c>
      <c r="B6440" s="13">
        <v>9.8800000000000008</v>
      </c>
      <c r="C6440" s="13">
        <v>9</v>
      </c>
    </row>
    <row r="6441" spans="1:3">
      <c r="A6441" s="12">
        <v>29081</v>
      </c>
      <c r="B6441" s="14">
        <v>9.81</v>
      </c>
      <c r="C6441" s="14">
        <v>8.98</v>
      </c>
    </row>
    <row r="6442" spans="1:3">
      <c r="A6442" s="9">
        <v>29082</v>
      </c>
      <c r="B6442" s="13">
        <v>9.9700000000000006</v>
      </c>
      <c r="C6442" s="13">
        <v>9</v>
      </c>
    </row>
    <row r="6443" spans="1:3">
      <c r="A6443" s="12">
        <v>29083</v>
      </c>
      <c r="B6443" s="14">
        <v>10.029999999999999</v>
      </c>
      <c r="C6443" s="14">
        <v>9</v>
      </c>
    </row>
    <row r="6444" spans="1:3">
      <c r="A6444" s="9">
        <v>29084</v>
      </c>
      <c r="B6444" s="13">
        <v>10.08</v>
      </c>
      <c r="C6444" s="13">
        <v>9.01</v>
      </c>
    </row>
    <row r="6445" spans="1:3">
      <c r="A6445" s="12">
        <v>29085</v>
      </c>
      <c r="B6445" s="14">
        <v>10.08</v>
      </c>
      <c r="C6445" s="14">
        <v>9.01</v>
      </c>
    </row>
    <row r="6446" spans="1:3">
      <c r="A6446" s="9">
        <v>29086</v>
      </c>
      <c r="B6446" s="13">
        <v>10.08</v>
      </c>
      <c r="C6446" s="13">
        <v>9.01</v>
      </c>
    </row>
    <row r="6447" spans="1:3">
      <c r="A6447" s="12">
        <v>29087</v>
      </c>
      <c r="B6447" s="14">
        <v>10.050000000000001</v>
      </c>
      <c r="C6447" s="14">
        <v>9.02</v>
      </c>
    </row>
    <row r="6448" spans="1:3">
      <c r="A6448" s="9">
        <v>29088</v>
      </c>
      <c r="B6448" s="13">
        <v>10.11</v>
      </c>
      <c r="C6448" s="13">
        <v>9.0399999999999991</v>
      </c>
    </row>
    <row r="6449" spans="1:3">
      <c r="A6449" s="12">
        <v>29089</v>
      </c>
      <c r="B6449" s="14">
        <v>10.14</v>
      </c>
      <c r="C6449" s="14">
        <v>9.0399999999999991</v>
      </c>
    </row>
    <row r="6450" spans="1:3">
      <c r="A6450" s="9">
        <v>29090</v>
      </c>
      <c r="B6450" s="13">
        <v>10.130000000000001</v>
      </c>
      <c r="C6450" s="13">
        <v>9.0500000000000007</v>
      </c>
    </row>
    <row r="6451" spans="1:3">
      <c r="A6451" s="12">
        <v>29091</v>
      </c>
      <c r="B6451" s="14">
        <v>10.27</v>
      </c>
      <c r="C6451" s="14">
        <v>9.14</v>
      </c>
    </row>
    <row r="6452" spans="1:3">
      <c r="A6452" s="9">
        <v>29092</v>
      </c>
      <c r="B6452" s="13">
        <v>10.27</v>
      </c>
      <c r="C6452" s="13">
        <v>9.14</v>
      </c>
    </row>
    <row r="6453" spans="1:3">
      <c r="A6453" s="12">
        <v>29093</v>
      </c>
      <c r="B6453" s="14">
        <v>10.27</v>
      </c>
      <c r="C6453" s="14">
        <v>9.14</v>
      </c>
    </row>
    <row r="6454" spans="1:3">
      <c r="A6454" s="9">
        <v>29094</v>
      </c>
      <c r="B6454" s="13">
        <v>10.220000000000001</v>
      </c>
      <c r="C6454" s="13">
        <v>9.1199999999999992</v>
      </c>
    </row>
    <row r="6455" spans="1:3">
      <c r="A6455" s="12">
        <v>29095</v>
      </c>
      <c r="B6455" s="14">
        <v>10.26</v>
      </c>
      <c r="C6455" s="14">
        <v>9.15</v>
      </c>
    </row>
    <row r="6456" spans="1:3">
      <c r="A6456" s="9">
        <v>29096</v>
      </c>
      <c r="B6456" s="13">
        <v>10.24</v>
      </c>
      <c r="C6456" s="13">
        <v>9.14</v>
      </c>
    </row>
    <row r="6457" spans="1:3">
      <c r="A6457" s="12">
        <v>29097</v>
      </c>
      <c r="B6457" s="14">
        <v>10.28</v>
      </c>
      <c r="C6457" s="14">
        <v>9.2100000000000009</v>
      </c>
    </row>
    <row r="6458" spans="1:3">
      <c r="A6458" s="9">
        <v>29098</v>
      </c>
      <c r="B6458" s="13">
        <v>10.4</v>
      </c>
      <c r="C6458" s="13">
        <v>9.24</v>
      </c>
    </row>
    <row r="6459" spans="1:3">
      <c r="A6459" s="12">
        <v>29099</v>
      </c>
      <c r="B6459" s="14">
        <v>10.4</v>
      </c>
      <c r="C6459" s="14">
        <v>9.24</v>
      </c>
    </row>
    <row r="6460" spans="1:3">
      <c r="A6460" s="9">
        <v>29100</v>
      </c>
      <c r="B6460" s="13">
        <v>10.4</v>
      </c>
      <c r="C6460" s="13">
        <v>9.24</v>
      </c>
    </row>
    <row r="6461" spans="1:3">
      <c r="A6461" s="12">
        <v>29101</v>
      </c>
      <c r="B6461" s="14">
        <v>10.4</v>
      </c>
      <c r="C6461" s="14">
        <v>9.24</v>
      </c>
    </row>
    <row r="6462" spans="1:3">
      <c r="A6462" s="9">
        <v>29102</v>
      </c>
      <c r="B6462" s="13">
        <v>10.68</v>
      </c>
      <c r="C6462" s="13">
        <v>9.32</v>
      </c>
    </row>
    <row r="6463" spans="1:3">
      <c r="A6463" s="12">
        <v>29103</v>
      </c>
      <c r="B6463" s="14">
        <v>10.69</v>
      </c>
      <c r="C6463" s="14">
        <v>9.32</v>
      </c>
    </row>
    <row r="6464" spans="1:3">
      <c r="A6464" s="9">
        <v>29104</v>
      </c>
      <c r="B6464" s="13">
        <v>10.76</v>
      </c>
      <c r="C6464" s="13">
        <v>9.35</v>
      </c>
    </row>
    <row r="6465" spans="1:3">
      <c r="A6465" s="12">
        <v>29105</v>
      </c>
      <c r="B6465" s="14">
        <v>10.87</v>
      </c>
      <c r="C6465" s="14">
        <v>9.34</v>
      </c>
    </row>
    <row r="6466" spans="1:3">
      <c r="A6466" s="9">
        <v>29106</v>
      </c>
      <c r="B6466" s="13">
        <v>10.87</v>
      </c>
      <c r="C6466" s="13">
        <v>9.34</v>
      </c>
    </row>
    <row r="6467" spans="1:3">
      <c r="A6467" s="12">
        <v>29107</v>
      </c>
      <c r="B6467" s="14">
        <v>10.87</v>
      </c>
      <c r="C6467" s="14">
        <v>9.34</v>
      </c>
    </row>
    <row r="6468" spans="1:3">
      <c r="A6468" s="9">
        <v>29108</v>
      </c>
      <c r="B6468" s="13">
        <v>11.02</v>
      </c>
      <c r="C6468" s="13">
        <v>9.36</v>
      </c>
    </row>
    <row r="6469" spans="1:3">
      <c r="A6469" s="12">
        <v>29109</v>
      </c>
      <c r="B6469" s="14">
        <v>10.81</v>
      </c>
      <c r="C6469" s="14">
        <v>9.25</v>
      </c>
    </row>
    <row r="6470" spans="1:3">
      <c r="A6470" s="9">
        <v>29110</v>
      </c>
      <c r="B6470" s="13">
        <v>10.88</v>
      </c>
      <c r="C6470" s="13">
        <v>9.3000000000000007</v>
      </c>
    </row>
    <row r="6471" spans="1:3">
      <c r="A6471" s="12">
        <v>29111</v>
      </c>
      <c r="B6471" s="14">
        <v>10.97</v>
      </c>
      <c r="C6471" s="14">
        <v>9.34</v>
      </c>
    </row>
    <row r="6472" spans="1:3">
      <c r="A6472" s="9">
        <v>29112</v>
      </c>
      <c r="B6472" s="13">
        <v>10.89</v>
      </c>
      <c r="C6472" s="13">
        <v>9.2899999999999991</v>
      </c>
    </row>
    <row r="6473" spans="1:3">
      <c r="A6473" s="12">
        <v>29113</v>
      </c>
      <c r="B6473" s="14">
        <v>10.89</v>
      </c>
      <c r="C6473" s="14">
        <v>9.2899999999999991</v>
      </c>
    </row>
    <row r="6474" spans="1:3">
      <c r="A6474" s="9">
        <v>29114</v>
      </c>
      <c r="B6474" s="13">
        <v>10.89</v>
      </c>
      <c r="C6474" s="13">
        <v>9.2899999999999991</v>
      </c>
    </row>
    <row r="6475" spans="1:3">
      <c r="A6475" s="12">
        <v>29115</v>
      </c>
      <c r="B6475" s="14">
        <v>10.97</v>
      </c>
      <c r="C6475" s="14">
        <v>9.3699999999999992</v>
      </c>
    </row>
    <row r="6476" spans="1:3">
      <c r="A6476" s="9">
        <v>29116</v>
      </c>
      <c r="B6476" s="13">
        <v>10.99</v>
      </c>
      <c r="C6476" s="13">
        <v>9.36</v>
      </c>
    </row>
    <row r="6477" spans="1:3">
      <c r="A6477" s="12">
        <v>29117</v>
      </c>
      <c r="B6477" s="14">
        <v>10.84</v>
      </c>
      <c r="C6477" s="14">
        <v>9.31</v>
      </c>
    </row>
    <row r="6478" spans="1:3">
      <c r="A6478" s="9">
        <v>29118</v>
      </c>
      <c r="B6478" s="13">
        <v>10.85</v>
      </c>
      <c r="C6478" s="13">
        <v>9.2899999999999991</v>
      </c>
    </row>
    <row r="6479" spans="1:3">
      <c r="A6479" s="12">
        <v>29119</v>
      </c>
      <c r="B6479" s="14">
        <v>10.78</v>
      </c>
      <c r="C6479" s="14">
        <v>9.26</v>
      </c>
    </row>
    <row r="6480" spans="1:3">
      <c r="A6480" s="9">
        <v>29120</v>
      </c>
      <c r="B6480" s="13">
        <v>10.78</v>
      </c>
      <c r="C6480" s="13">
        <v>9.26</v>
      </c>
    </row>
    <row r="6481" spans="1:3">
      <c r="A6481" s="12">
        <v>29121</v>
      </c>
      <c r="B6481" s="14">
        <v>10.78</v>
      </c>
      <c r="C6481" s="14">
        <v>9.26</v>
      </c>
    </row>
    <row r="6482" spans="1:3">
      <c r="A6482" s="9">
        <v>29122</v>
      </c>
      <c r="B6482" s="13">
        <v>10.74</v>
      </c>
      <c r="C6482" s="13">
        <v>9.34</v>
      </c>
    </row>
    <row r="6483" spans="1:3">
      <c r="A6483" s="12">
        <v>29123</v>
      </c>
      <c r="B6483" s="14">
        <v>10.76</v>
      </c>
      <c r="C6483" s="14">
        <v>9.32</v>
      </c>
    </row>
    <row r="6484" spans="1:3">
      <c r="A6484" s="9">
        <v>29124</v>
      </c>
      <c r="B6484" s="13">
        <v>10.84</v>
      </c>
      <c r="C6484" s="13">
        <v>9.36</v>
      </c>
    </row>
    <row r="6485" spans="1:3">
      <c r="A6485" s="12">
        <v>29125</v>
      </c>
      <c r="B6485" s="14">
        <v>10.91</v>
      </c>
      <c r="C6485" s="14">
        <v>9.44</v>
      </c>
    </row>
    <row r="6486" spans="1:3">
      <c r="A6486" s="9">
        <v>29126</v>
      </c>
      <c r="B6486" s="13">
        <v>10.8</v>
      </c>
      <c r="C6486" s="13">
        <v>9.44</v>
      </c>
    </row>
    <row r="6487" spans="1:3">
      <c r="A6487" s="12">
        <v>29127</v>
      </c>
      <c r="B6487" s="14">
        <v>10.8</v>
      </c>
      <c r="C6487" s="14">
        <v>9.44</v>
      </c>
    </row>
    <row r="6488" spans="1:3">
      <c r="A6488" s="9">
        <v>29128</v>
      </c>
      <c r="B6488" s="13">
        <v>10.8</v>
      </c>
      <c r="C6488" s="13">
        <v>9.44</v>
      </c>
    </row>
    <row r="6489" spans="1:3">
      <c r="A6489" s="12">
        <v>29129</v>
      </c>
      <c r="B6489" s="14">
        <v>10.9</v>
      </c>
      <c r="C6489" s="14">
        <v>9.51</v>
      </c>
    </row>
    <row r="6490" spans="1:3">
      <c r="A6490" s="9">
        <v>29130</v>
      </c>
      <c r="B6490" s="13">
        <v>10.89</v>
      </c>
      <c r="C6490" s="13">
        <v>9.4700000000000006</v>
      </c>
    </row>
    <row r="6491" spans="1:3">
      <c r="A6491" s="12">
        <v>29131</v>
      </c>
      <c r="B6491" s="14">
        <v>10.93</v>
      </c>
      <c r="C6491" s="14">
        <v>9.5</v>
      </c>
    </row>
    <row r="6492" spans="1:3">
      <c r="A6492" s="9">
        <v>29132</v>
      </c>
      <c r="B6492" s="13">
        <v>11.11</v>
      </c>
      <c r="C6492" s="13">
        <v>9.58</v>
      </c>
    </row>
    <row r="6493" spans="1:3">
      <c r="A6493" s="12">
        <v>29133</v>
      </c>
      <c r="B6493" s="14">
        <v>11.26</v>
      </c>
      <c r="C6493" s="14">
        <v>9.6</v>
      </c>
    </row>
    <row r="6494" spans="1:3">
      <c r="A6494" s="9">
        <v>29134</v>
      </c>
      <c r="B6494" s="13">
        <v>11.26</v>
      </c>
      <c r="C6494" s="13">
        <v>9.6</v>
      </c>
    </row>
    <row r="6495" spans="1:3">
      <c r="A6495" s="12">
        <v>29135</v>
      </c>
      <c r="B6495" s="14">
        <v>11.26</v>
      </c>
      <c r="C6495" s="14">
        <v>9.6</v>
      </c>
    </row>
    <row r="6496" spans="1:3">
      <c r="A6496" s="9">
        <v>29136</v>
      </c>
      <c r="B6496" s="13">
        <v>11.26</v>
      </c>
      <c r="C6496" s="13">
        <v>9.6</v>
      </c>
    </row>
    <row r="6497" spans="1:3">
      <c r="A6497" s="12">
        <v>29137</v>
      </c>
      <c r="B6497" s="14">
        <v>12.28</v>
      </c>
      <c r="C6497" s="14">
        <v>9.93</v>
      </c>
    </row>
    <row r="6498" spans="1:3">
      <c r="A6498" s="9">
        <v>29138</v>
      </c>
      <c r="B6498" s="13">
        <v>12.6</v>
      </c>
      <c r="C6498" s="13">
        <v>10.09</v>
      </c>
    </row>
    <row r="6499" spans="1:3">
      <c r="A6499" s="12">
        <v>29139</v>
      </c>
      <c r="B6499" s="14">
        <v>12.6</v>
      </c>
      <c r="C6499" s="14">
        <v>10.17</v>
      </c>
    </row>
    <row r="6500" spans="1:3">
      <c r="A6500" s="9">
        <v>29140</v>
      </c>
      <c r="B6500" s="13">
        <v>12.53</v>
      </c>
      <c r="C6500" s="13">
        <v>10.15</v>
      </c>
    </row>
    <row r="6501" spans="1:3">
      <c r="A6501" s="12">
        <v>29141</v>
      </c>
      <c r="B6501" s="14">
        <v>12.53</v>
      </c>
      <c r="C6501" s="14">
        <v>10.15</v>
      </c>
    </row>
    <row r="6502" spans="1:3">
      <c r="A6502" s="9">
        <v>29142</v>
      </c>
      <c r="B6502" s="13">
        <v>12.53</v>
      </c>
      <c r="C6502" s="13">
        <v>10.15</v>
      </c>
    </row>
    <row r="6503" spans="1:3">
      <c r="A6503" s="12">
        <v>29143</v>
      </c>
      <c r="B6503" s="14">
        <v>12.6</v>
      </c>
      <c r="C6503" s="14">
        <v>10.31</v>
      </c>
    </row>
    <row r="6504" spans="1:3">
      <c r="A6504" s="9">
        <v>29144</v>
      </c>
      <c r="B6504" s="13">
        <v>12.52</v>
      </c>
      <c r="C6504" s="13">
        <v>10.27</v>
      </c>
    </row>
    <row r="6505" spans="1:3">
      <c r="A6505" s="12">
        <v>29145</v>
      </c>
      <c r="B6505" s="14">
        <v>12.36</v>
      </c>
      <c r="C6505" s="14">
        <v>10.199999999999999</v>
      </c>
    </row>
    <row r="6506" spans="1:3">
      <c r="A6506" s="9">
        <v>29146</v>
      </c>
      <c r="B6506" s="13">
        <v>12.82</v>
      </c>
      <c r="C6506" s="13">
        <v>10.41</v>
      </c>
    </row>
    <row r="6507" spans="1:3">
      <c r="A6507" s="12">
        <v>29147</v>
      </c>
      <c r="B6507" s="14">
        <v>13.12</v>
      </c>
      <c r="C6507" s="14">
        <v>10.68</v>
      </c>
    </row>
    <row r="6508" spans="1:3">
      <c r="A6508" s="9">
        <v>29148</v>
      </c>
      <c r="B6508" s="13">
        <v>13.12</v>
      </c>
      <c r="C6508" s="13">
        <v>10.68</v>
      </c>
    </row>
    <row r="6509" spans="1:3">
      <c r="A6509" s="12">
        <v>29149</v>
      </c>
      <c r="B6509" s="14">
        <v>13.12</v>
      </c>
      <c r="C6509" s="14">
        <v>10.68</v>
      </c>
    </row>
    <row r="6510" spans="1:3">
      <c r="A6510" s="9">
        <v>29150</v>
      </c>
      <c r="B6510" s="13">
        <v>13.41</v>
      </c>
      <c r="C6510" s="13">
        <v>10.96</v>
      </c>
    </row>
    <row r="6511" spans="1:3">
      <c r="A6511" s="12">
        <v>29151</v>
      </c>
      <c r="B6511" s="14">
        <v>13.62</v>
      </c>
      <c r="C6511" s="14">
        <v>11.02</v>
      </c>
    </row>
    <row r="6512" spans="1:3">
      <c r="A6512" s="9">
        <v>29152</v>
      </c>
      <c r="B6512" s="13">
        <v>13.36</v>
      </c>
      <c r="C6512" s="13">
        <v>10.83</v>
      </c>
    </row>
    <row r="6513" spans="1:3">
      <c r="A6513" s="12">
        <v>29153</v>
      </c>
      <c r="B6513" s="14">
        <v>13.38</v>
      </c>
      <c r="C6513" s="14">
        <v>10.98</v>
      </c>
    </row>
    <row r="6514" spans="1:3">
      <c r="A6514" s="9">
        <v>29154</v>
      </c>
      <c r="B6514" s="13">
        <v>12.76</v>
      </c>
      <c r="C6514" s="13">
        <v>10.67</v>
      </c>
    </row>
    <row r="6515" spans="1:3">
      <c r="A6515" s="12">
        <v>29155</v>
      </c>
      <c r="B6515" s="14">
        <v>12.76</v>
      </c>
      <c r="C6515" s="14">
        <v>10.67</v>
      </c>
    </row>
    <row r="6516" spans="1:3">
      <c r="A6516" s="9">
        <v>29156</v>
      </c>
      <c r="B6516" s="13">
        <v>12.76</v>
      </c>
      <c r="C6516" s="13">
        <v>10.67</v>
      </c>
    </row>
    <row r="6517" spans="1:3">
      <c r="A6517" s="12">
        <v>29157</v>
      </c>
      <c r="B6517" s="14">
        <v>12.95</v>
      </c>
      <c r="C6517" s="14">
        <v>10.78</v>
      </c>
    </row>
    <row r="6518" spans="1:3">
      <c r="A6518" s="9">
        <v>29158</v>
      </c>
      <c r="B6518" s="13">
        <v>12.88</v>
      </c>
      <c r="C6518" s="13">
        <v>10.75</v>
      </c>
    </row>
    <row r="6519" spans="1:3">
      <c r="A6519" s="12">
        <v>29159</v>
      </c>
      <c r="B6519" s="14">
        <v>12.89</v>
      </c>
      <c r="C6519" s="14">
        <v>10.72</v>
      </c>
    </row>
    <row r="6520" spans="1:3">
      <c r="A6520" s="9">
        <v>29160</v>
      </c>
      <c r="B6520" s="13">
        <v>12.88</v>
      </c>
      <c r="C6520" s="13">
        <v>10.79</v>
      </c>
    </row>
    <row r="6521" spans="1:3">
      <c r="A6521" s="12">
        <v>29161</v>
      </c>
      <c r="B6521" s="14">
        <v>12.93</v>
      </c>
      <c r="C6521" s="14">
        <v>10.84</v>
      </c>
    </row>
    <row r="6522" spans="1:3">
      <c r="A6522" s="9">
        <v>29162</v>
      </c>
      <c r="B6522" s="13">
        <v>12.93</v>
      </c>
      <c r="C6522" s="13">
        <v>10.84</v>
      </c>
    </row>
    <row r="6523" spans="1:3">
      <c r="A6523" s="12">
        <v>29163</v>
      </c>
      <c r="B6523" s="14">
        <v>12.93</v>
      </c>
      <c r="C6523" s="14">
        <v>10.84</v>
      </c>
    </row>
    <row r="6524" spans="1:3">
      <c r="A6524" s="9">
        <v>29164</v>
      </c>
      <c r="B6524" s="13">
        <v>12.97</v>
      </c>
      <c r="C6524" s="13">
        <v>10.85</v>
      </c>
    </row>
    <row r="6525" spans="1:3">
      <c r="A6525" s="12">
        <v>29165</v>
      </c>
      <c r="B6525" s="14">
        <v>12.97</v>
      </c>
      <c r="C6525" s="14">
        <v>10.85</v>
      </c>
    </row>
    <row r="6526" spans="1:3">
      <c r="A6526" s="9">
        <v>29166</v>
      </c>
      <c r="B6526" s="13">
        <v>13.19</v>
      </c>
      <c r="C6526" s="13">
        <v>11</v>
      </c>
    </row>
    <row r="6527" spans="1:3">
      <c r="A6527" s="12">
        <v>29167</v>
      </c>
      <c r="B6527" s="14">
        <v>13.12</v>
      </c>
      <c r="C6527" s="14">
        <v>10.96</v>
      </c>
    </row>
    <row r="6528" spans="1:3">
      <c r="A6528" s="9">
        <v>29168</v>
      </c>
      <c r="B6528" s="13">
        <v>12.48</v>
      </c>
      <c r="C6528" s="13">
        <v>10.68</v>
      </c>
    </row>
    <row r="6529" spans="1:3">
      <c r="A6529" s="12">
        <v>29169</v>
      </c>
      <c r="B6529" s="14">
        <v>12.48</v>
      </c>
      <c r="C6529" s="14">
        <v>10.68</v>
      </c>
    </row>
    <row r="6530" spans="1:3">
      <c r="A6530" s="9">
        <v>29170</v>
      </c>
      <c r="B6530" s="13">
        <v>12.48</v>
      </c>
      <c r="C6530" s="13">
        <v>10.68</v>
      </c>
    </row>
    <row r="6531" spans="1:3">
      <c r="A6531" s="12">
        <v>29171</v>
      </c>
      <c r="B6531" s="14">
        <v>12.48</v>
      </c>
      <c r="C6531" s="14">
        <v>10.68</v>
      </c>
    </row>
    <row r="6532" spans="1:3">
      <c r="A6532" s="9">
        <v>29172</v>
      </c>
      <c r="B6532" s="13">
        <v>12.25</v>
      </c>
      <c r="C6532" s="13">
        <v>10.63</v>
      </c>
    </row>
    <row r="6533" spans="1:3">
      <c r="A6533" s="12">
        <v>29173</v>
      </c>
      <c r="B6533" s="14">
        <v>12.38</v>
      </c>
      <c r="C6533" s="14">
        <v>10.75</v>
      </c>
    </row>
    <row r="6534" spans="1:3">
      <c r="A6534" s="9">
        <v>29174</v>
      </c>
      <c r="B6534" s="13">
        <v>12.17</v>
      </c>
      <c r="C6534" s="13">
        <v>10.62</v>
      </c>
    </row>
    <row r="6535" spans="1:3">
      <c r="A6535" s="12">
        <v>29175</v>
      </c>
      <c r="B6535" s="14">
        <v>12.44</v>
      </c>
      <c r="C6535" s="14">
        <v>10.77</v>
      </c>
    </row>
    <row r="6536" spans="1:3">
      <c r="A6536" s="9">
        <v>29176</v>
      </c>
      <c r="B6536" s="13">
        <v>12.44</v>
      </c>
      <c r="C6536" s="13">
        <v>10.77</v>
      </c>
    </row>
    <row r="6537" spans="1:3">
      <c r="A6537" s="12">
        <v>29177</v>
      </c>
      <c r="B6537" s="14">
        <v>12.44</v>
      </c>
      <c r="C6537" s="14">
        <v>10.77</v>
      </c>
    </row>
    <row r="6538" spans="1:3">
      <c r="A6538" s="9">
        <v>29178</v>
      </c>
      <c r="B6538" s="13">
        <v>12.62</v>
      </c>
      <c r="C6538" s="13">
        <v>10.8</v>
      </c>
    </row>
    <row r="6539" spans="1:3">
      <c r="A6539" s="12">
        <v>29179</v>
      </c>
      <c r="B6539" s="14">
        <v>12.65</v>
      </c>
      <c r="C6539" s="14">
        <v>10.78</v>
      </c>
    </row>
    <row r="6540" spans="1:3">
      <c r="A6540" s="9">
        <v>29180</v>
      </c>
      <c r="B6540" s="13">
        <v>12.5</v>
      </c>
      <c r="C6540" s="13">
        <v>10.73</v>
      </c>
    </row>
    <row r="6541" spans="1:3">
      <c r="A6541" s="12">
        <v>29181</v>
      </c>
      <c r="B6541" s="14">
        <v>12.5</v>
      </c>
      <c r="C6541" s="14">
        <v>10.73</v>
      </c>
    </row>
    <row r="6542" spans="1:3">
      <c r="A6542" s="9">
        <v>29182</v>
      </c>
      <c r="B6542" s="13">
        <v>12.02</v>
      </c>
      <c r="C6542" s="13">
        <v>10.51</v>
      </c>
    </row>
    <row r="6543" spans="1:3">
      <c r="A6543" s="12">
        <v>29183</v>
      </c>
      <c r="B6543" s="14">
        <v>12.02</v>
      </c>
      <c r="C6543" s="14">
        <v>10.51</v>
      </c>
    </row>
    <row r="6544" spans="1:3">
      <c r="A6544" s="9">
        <v>29184</v>
      </c>
      <c r="B6544" s="13">
        <v>12.02</v>
      </c>
      <c r="C6544" s="13">
        <v>10.51</v>
      </c>
    </row>
    <row r="6545" spans="1:3">
      <c r="A6545" s="12">
        <v>29185</v>
      </c>
      <c r="B6545" s="14">
        <v>11.73</v>
      </c>
      <c r="C6545" s="14">
        <v>10.37</v>
      </c>
    </row>
    <row r="6546" spans="1:3">
      <c r="A6546" s="9">
        <v>29186</v>
      </c>
      <c r="B6546" s="13">
        <v>11.64</v>
      </c>
      <c r="C6546" s="13">
        <v>10.24</v>
      </c>
    </row>
    <row r="6547" spans="1:3">
      <c r="A6547" s="12">
        <v>29187</v>
      </c>
      <c r="B6547" s="14">
        <v>11.84</v>
      </c>
      <c r="C6547" s="14">
        <v>10.37</v>
      </c>
    </row>
    <row r="6548" spans="1:3">
      <c r="A6548" s="9">
        <v>29188</v>
      </c>
      <c r="B6548" s="13">
        <v>11.73</v>
      </c>
      <c r="C6548" s="13">
        <v>10.34</v>
      </c>
    </row>
    <row r="6549" spans="1:3">
      <c r="A6549" s="12">
        <v>29189</v>
      </c>
      <c r="B6549" s="14">
        <v>11.88</v>
      </c>
      <c r="C6549" s="14">
        <v>10.38</v>
      </c>
    </row>
    <row r="6550" spans="1:3">
      <c r="A6550" s="9">
        <v>29190</v>
      </c>
      <c r="B6550" s="13">
        <v>11.88</v>
      </c>
      <c r="C6550" s="13">
        <v>10.38</v>
      </c>
    </row>
    <row r="6551" spans="1:3">
      <c r="A6551" s="12">
        <v>29191</v>
      </c>
      <c r="B6551" s="14">
        <v>11.88</v>
      </c>
      <c r="C6551" s="14">
        <v>10.38</v>
      </c>
    </row>
    <row r="6552" spans="1:3">
      <c r="A6552" s="9">
        <v>29192</v>
      </c>
      <c r="B6552" s="13">
        <v>12.08</v>
      </c>
      <c r="C6552" s="13">
        <v>10.44</v>
      </c>
    </row>
    <row r="6553" spans="1:3">
      <c r="A6553" s="12">
        <v>29193</v>
      </c>
      <c r="B6553" s="14">
        <v>11.92</v>
      </c>
      <c r="C6553" s="14">
        <v>10.32</v>
      </c>
    </row>
    <row r="6554" spans="1:3">
      <c r="A6554" s="9">
        <v>29194</v>
      </c>
      <c r="B6554" s="13">
        <v>11.85</v>
      </c>
      <c r="C6554" s="13">
        <v>10.27</v>
      </c>
    </row>
    <row r="6555" spans="1:3">
      <c r="A6555" s="12">
        <v>29195</v>
      </c>
      <c r="B6555" s="14">
        <v>11.82</v>
      </c>
      <c r="C6555" s="14">
        <v>10.130000000000001</v>
      </c>
    </row>
    <row r="6556" spans="1:3">
      <c r="A6556" s="9">
        <v>29196</v>
      </c>
      <c r="B6556" s="13">
        <v>11.98</v>
      </c>
      <c r="C6556" s="13">
        <v>10.3</v>
      </c>
    </row>
    <row r="6557" spans="1:3">
      <c r="A6557" s="12">
        <v>29197</v>
      </c>
      <c r="B6557" s="14">
        <v>11.98</v>
      </c>
      <c r="C6557" s="14">
        <v>10.3</v>
      </c>
    </row>
    <row r="6558" spans="1:3">
      <c r="A6558" s="9">
        <v>29198</v>
      </c>
      <c r="B6558" s="13">
        <v>11.98</v>
      </c>
      <c r="C6558" s="13">
        <v>10.3</v>
      </c>
    </row>
    <row r="6559" spans="1:3">
      <c r="A6559" s="12">
        <v>29199</v>
      </c>
      <c r="B6559" s="14">
        <v>11.98</v>
      </c>
      <c r="C6559" s="14">
        <v>10.27</v>
      </c>
    </row>
    <row r="6560" spans="1:3">
      <c r="A6560" s="9">
        <v>29200</v>
      </c>
      <c r="B6560" s="13">
        <v>12.28</v>
      </c>
      <c r="C6560" s="13">
        <v>10.46</v>
      </c>
    </row>
    <row r="6561" spans="1:3">
      <c r="A6561" s="12">
        <v>29201</v>
      </c>
      <c r="B6561" s="14">
        <v>12.62</v>
      </c>
      <c r="C6561" s="14">
        <v>10.58</v>
      </c>
    </row>
    <row r="6562" spans="1:3">
      <c r="A6562" s="9">
        <v>29202</v>
      </c>
      <c r="B6562" s="13">
        <v>12.38</v>
      </c>
      <c r="C6562" s="13">
        <v>10.51</v>
      </c>
    </row>
    <row r="6563" spans="1:3">
      <c r="A6563" s="12">
        <v>29203</v>
      </c>
      <c r="B6563" s="14">
        <v>12.16</v>
      </c>
      <c r="C6563" s="14">
        <v>10.45</v>
      </c>
    </row>
    <row r="6564" spans="1:3">
      <c r="A6564" s="9">
        <v>29204</v>
      </c>
      <c r="B6564" s="13">
        <v>12.16</v>
      </c>
      <c r="C6564" s="13">
        <v>10.45</v>
      </c>
    </row>
    <row r="6565" spans="1:3">
      <c r="A6565" s="12">
        <v>29205</v>
      </c>
      <c r="B6565" s="14">
        <v>12.16</v>
      </c>
      <c r="C6565" s="14">
        <v>10.45</v>
      </c>
    </row>
    <row r="6566" spans="1:3">
      <c r="A6566" s="9">
        <v>29206</v>
      </c>
      <c r="B6566" s="13">
        <v>12.04</v>
      </c>
      <c r="C6566" s="13">
        <v>10.42</v>
      </c>
    </row>
    <row r="6567" spans="1:3">
      <c r="A6567" s="12">
        <v>29207</v>
      </c>
      <c r="B6567" s="14">
        <v>11.92</v>
      </c>
      <c r="C6567" s="14">
        <v>10.34</v>
      </c>
    </row>
    <row r="6568" spans="1:3">
      <c r="A6568" s="9">
        <v>29208</v>
      </c>
      <c r="B6568" s="13">
        <v>11.82</v>
      </c>
      <c r="C6568" s="13">
        <v>10.33</v>
      </c>
    </row>
    <row r="6569" spans="1:3">
      <c r="A6569" s="12">
        <v>29209</v>
      </c>
      <c r="B6569" s="14">
        <v>11.85</v>
      </c>
      <c r="C6569" s="14">
        <v>10.38</v>
      </c>
    </row>
    <row r="6570" spans="1:3">
      <c r="A6570" s="9">
        <v>29210</v>
      </c>
      <c r="B6570" s="13">
        <v>11.9</v>
      </c>
      <c r="C6570" s="13">
        <v>10.39</v>
      </c>
    </row>
    <row r="6571" spans="1:3">
      <c r="A6571" s="12">
        <v>29211</v>
      </c>
      <c r="B6571" s="14">
        <v>11.9</v>
      </c>
      <c r="C6571" s="14">
        <v>10.39</v>
      </c>
    </row>
    <row r="6572" spans="1:3">
      <c r="A6572" s="9">
        <v>29212</v>
      </c>
      <c r="B6572" s="13">
        <v>11.9</v>
      </c>
      <c r="C6572" s="13">
        <v>10.39</v>
      </c>
    </row>
    <row r="6573" spans="1:3">
      <c r="A6573" s="12">
        <v>29213</v>
      </c>
      <c r="B6573" s="14">
        <v>11.86</v>
      </c>
      <c r="C6573" s="14">
        <v>10.45</v>
      </c>
    </row>
    <row r="6574" spans="1:3">
      <c r="A6574" s="9">
        <v>29214</v>
      </c>
      <c r="B6574" s="13">
        <v>11.86</v>
      </c>
      <c r="C6574" s="13">
        <v>10.45</v>
      </c>
    </row>
    <row r="6575" spans="1:3">
      <c r="A6575" s="12">
        <v>29215</v>
      </c>
      <c r="B6575" s="14">
        <v>11.85</v>
      </c>
      <c r="C6575" s="14">
        <v>10.48</v>
      </c>
    </row>
    <row r="6576" spans="1:3">
      <c r="A6576" s="9">
        <v>29216</v>
      </c>
      <c r="B6576" s="13">
        <v>11.82</v>
      </c>
      <c r="C6576" s="13">
        <v>10.46</v>
      </c>
    </row>
    <row r="6577" spans="1:3">
      <c r="A6577" s="12">
        <v>29217</v>
      </c>
      <c r="B6577" s="14">
        <v>11.82</v>
      </c>
      <c r="C6577" s="14">
        <v>10.41</v>
      </c>
    </row>
    <row r="6578" spans="1:3">
      <c r="A6578" s="9">
        <v>29218</v>
      </c>
      <c r="B6578" s="13">
        <v>11.82</v>
      </c>
      <c r="C6578" s="13">
        <v>10.41</v>
      </c>
    </row>
    <row r="6579" spans="1:3">
      <c r="A6579" s="12">
        <v>29219</v>
      </c>
      <c r="B6579" s="14">
        <v>11.82</v>
      </c>
      <c r="C6579" s="14">
        <v>10.41</v>
      </c>
    </row>
    <row r="6580" spans="1:3">
      <c r="A6580" s="9">
        <v>29220</v>
      </c>
      <c r="B6580" s="13">
        <v>11.7</v>
      </c>
      <c r="C6580" s="13">
        <v>10.33</v>
      </c>
    </row>
    <row r="6581" spans="1:3">
      <c r="A6581" s="12">
        <v>29221</v>
      </c>
      <c r="B6581" s="14">
        <v>11.7</v>
      </c>
      <c r="C6581" s="14">
        <v>10.33</v>
      </c>
    </row>
    <row r="6582" spans="1:3">
      <c r="A6582" s="9">
        <v>29222</v>
      </c>
      <c r="B6582" s="13">
        <v>11.89</v>
      </c>
      <c r="C6582" s="13">
        <v>10.5</v>
      </c>
    </row>
    <row r="6583" spans="1:3">
      <c r="A6583" s="12">
        <v>29223</v>
      </c>
      <c r="B6583" s="14">
        <v>12.25</v>
      </c>
      <c r="C6583" s="14">
        <v>10.6</v>
      </c>
    </row>
    <row r="6584" spans="1:3">
      <c r="A6584" s="9">
        <v>29224</v>
      </c>
      <c r="B6584" s="13">
        <v>12.25</v>
      </c>
      <c r="C6584" s="13">
        <v>10.66</v>
      </c>
    </row>
    <row r="6585" spans="1:3">
      <c r="A6585" s="12">
        <v>29225</v>
      </c>
      <c r="B6585" s="14">
        <v>12.25</v>
      </c>
      <c r="C6585" s="14">
        <v>10.66</v>
      </c>
    </row>
    <row r="6586" spans="1:3">
      <c r="A6586" s="9">
        <v>29226</v>
      </c>
      <c r="B6586" s="13">
        <v>12.25</v>
      </c>
      <c r="C6586" s="13">
        <v>10.66</v>
      </c>
    </row>
    <row r="6587" spans="1:3">
      <c r="A6587" s="12">
        <v>29227</v>
      </c>
      <c r="B6587" s="14">
        <v>12.07</v>
      </c>
      <c r="C6587" s="14">
        <v>10.63</v>
      </c>
    </row>
    <row r="6588" spans="1:3">
      <c r="A6588" s="9">
        <v>29228</v>
      </c>
      <c r="B6588" s="13">
        <v>11.94</v>
      </c>
      <c r="C6588" s="13">
        <v>10.57</v>
      </c>
    </row>
    <row r="6589" spans="1:3">
      <c r="A6589" s="12">
        <v>29229</v>
      </c>
      <c r="B6589" s="14">
        <v>11.87</v>
      </c>
      <c r="C6589" s="14">
        <v>10.58</v>
      </c>
    </row>
    <row r="6590" spans="1:3">
      <c r="A6590" s="9">
        <v>29230</v>
      </c>
      <c r="B6590" s="13">
        <v>11.68</v>
      </c>
      <c r="C6590" s="13">
        <v>10.51</v>
      </c>
    </row>
    <row r="6591" spans="1:3">
      <c r="A6591" s="12">
        <v>29231</v>
      </c>
      <c r="B6591" s="14">
        <v>11.94</v>
      </c>
      <c r="C6591" s="14">
        <v>10.68</v>
      </c>
    </row>
    <row r="6592" spans="1:3">
      <c r="A6592" s="9">
        <v>29232</v>
      </c>
      <c r="B6592" s="13">
        <v>11.94</v>
      </c>
      <c r="C6592" s="13">
        <v>10.68</v>
      </c>
    </row>
    <row r="6593" spans="1:3">
      <c r="A6593" s="12">
        <v>29233</v>
      </c>
      <c r="B6593" s="14">
        <v>11.94</v>
      </c>
      <c r="C6593" s="14">
        <v>10.68</v>
      </c>
    </row>
    <row r="6594" spans="1:3">
      <c r="A6594" s="9">
        <v>29234</v>
      </c>
      <c r="B6594" s="13">
        <v>11.96</v>
      </c>
      <c r="C6594" s="13">
        <v>10.7</v>
      </c>
    </row>
    <row r="6595" spans="1:3">
      <c r="A6595" s="12">
        <v>29235</v>
      </c>
      <c r="B6595" s="14">
        <v>11.88</v>
      </c>
      <c r="C6595" s="14">
        <v>10.65</v>
      </c>
    </row>
    <row r="6596" spans="1:3">
      <c r="A6596" s="9">
        <v>29236</v>
      </c>
      <c r="B6596" s="13">
        <v>11.83</v>
      </c>
      <c r="C6596" s="13">
        <v>10.65</v>
      </c>
    </row>
    <row r="6597" spans="1:3">
      <c r="A6597" s="12">
        <v>29237</v>
      </c>
      <c r="B6597" s="14">
        <v>11.9</v>
      </c>
      <c r="C6597" s="14">
        <v>10.71</v>
      </c>
    </row>
    <row r="6598" spans="1:3">
      <c r="A6598" s="9">
        <v>29238</v>
      </c>
      <c r="B6598" s="13">
        <v>12.05</v>
      </c>
      <c r="C6598" s="13">
        <v>10.82</v>
      </c>
    </row>
    <row r="6599" spans="1:3">
      <c r="A6599" s="12">
        <v>29239</v>
      </c>
      <c r="B6599" s="14">
        <v>12.05</v>
      </c>
      <c r="C6599" s="14">
        <v>10.82</v>
      </c>
    </row>
    <row r="6600" spans="1:3">
      <c r="A6600" s="9">
        <v>29240</v>
      </c>
      <c r="B6600" s="13">
        <v>12.05</v>
      </c>
      <c r="C6600" s="13">
        <v>10.82</v>
      </c>
    </row>
    <row r="6601" spans="1:3">
      <c r="A6601" s="12">
        <v>29241</v>
      </c>
      <c r="B6601" s="14">
        <v>12.15</v>
      </c>
      <c r="C6601" s="14">
        <v>10.96</v>
      </c>
    </row>
    <row r="6602" spans="1:3">
      <c r="A6602" s="9">
        <v>29242</v>
      </c>
      <c r="B6602" s="13">
        <v>12.06</v>
      </c>
      <c r="C6602" s="13">
        <v>10.85</v>
      </c>
    </row>
    <row r="6603" spans="1:3">
      <c r="A6603" s="12">
        <v>29243</v>
      </c>
      <c r="B6603" s="14">
        <v>11.96</v>
      </c>
      <c r="C6603" s="14">
        <v>10.82</v>
      </c>
    </row>
    <row r="6604" spans="1:3">
      <c r="A6604" s="9">
        <v>29244</v>
      </c>
      <c r="B6604" s="13">
        <v>12.15</v>
      </c>
      <c r="C6604" s="13">
        <v>11.01</v>
      </c>
    </row>
    <row r="6605" spans="1:3">
      <c r="A6605" s="12">
        <v>29245</v>
      </c>
      <c r="B6605" s="14">
        <v>12.24</v>
      </c>
      <c r="C6605" s="14">
        <v>11.1</v>
      </c>
    </row>
    <row r="6606" spans="1:3">
      <c r="A6606" s="9">
        <v>29246</v>
      </c>
      <c r="B6606" s="13">
        <v>12.24</v>
      </c>
      <c r="C6606" s="13">
        <v>11.1</v>
      </c>
    </row>
    <row r="6607" spans="1:3">
      <c r="A6607" s="12">
        <v>29247</v>
      </c>
      <c r="B6607" s="14">
        <v>12.24</v>
      </c>
      <c r="C6607" s="14">
        <v>11.1</v>
      </c>
    </row>
    <row r="6608" spans="1:3">
      <c r="A6608" s="9">
        <v>29248</v>
      </c>
      <c r="B6608" s="13">
        <v>12.16</v>
      </c>
      <c r="C6608" s="13">
        <v>11.15</v>
      </c>
    </row>
    <row r="6609" spans="1:3">
      <c r="A6609" s="12">
        <v>29249</v>
      </c>
      <c r="B6609" s="14">
        <v>12.34</v>
      </c>
      <c r="C6609" s="14">
        <v>11.21</v>
      </c>
    </row>
    <row r="6610" spans="1:3">
      <c r="A6610" s="9">
        <v>29250</v>
      </c>
      <c r="B6610" s="13">
        <v>12.29</v>
      </c>
      <c r="C6610" s="13">
        <v>11.16</v>
      </c>
    </row>
    <row r="6611" spans="1:3">
      <c r="A6611" s="12">
        <v>29251</v>
      </c>
      <c r="B6611" s="14">
        <v>12.4</v>
      </c>
      <c r="C6611" s="14">
        <v>11.13</v>
      </c>
    </row>
    <row r="6612" spans="1:3">
      <c r="A6612" s="9">
        <v>29252</v>
      </c>
      <c r="B6612" s="13">
        <v>12.62</v>
      </c>
      <c r="C6612" s="13">
        <v>11.29</v>
      </c>
    </row>
    <row r="6613" spans="1:3">
      <c r="A6613" s="12">
        <v>29253</v>
      </c>
      <c r="B6613" s="14">
        <v>12.62</v>
      </c>
      <c r="C6613" s="14">
        <v>11.29</v>
      </c>
    </row>
    <row r="6614" spans="1:3">
      <c r="A6614" s="9">
        <v>29254</v>
      </c>
      <c r="B6614" s="13">
        <v>12.62</v>
      </c>
      <c r="C6614" s="13">
        <v>11.29</v>
      </c>
    </row>
    <row r="6615" spans="1:3">
      <c r="A6615" s="12">
        <v>29255</v>
      </c>
      <c r="B6615" s="14">
        <v>12.67</v>
      </c>
      <c r="C6615" s="14">
        <v>11.4</v>
      </c>
    </row>
    <row r="6616" spans="1:3">
      <c r="A6616" s="9">
        <v>29256</v>
      </c>
      <c r="B6616" s="13">
        <v>12.91</v>
      </c>
      <c r="C6616" s="13">
        <v>11.73</v>
      </c>
    </row>
    <row r="6617" spans="1:3">
      <c r="A6617" s="12">
        <v>29257</v>
      </c>
      <c r="B6617" s="14">
        <v>12.84</v>
      </c>
      <c r="C6617" s="14">
        <v>11.92</v>
      </c>
    </row>
    <row r="6618" spans="1:3">
      <c r="A6618" s="9">
        <v>29258</v>
      </c>
      <c r="B6618" s="13">
        <v>12.68</v>
      </c>
      <c r="C6618" s="13">
        <v>11.71</v>
      </c>
    </row>
    <row r="6619" spans="1:3">
      <c r="A6619" s="12">
        <v>29259</v>
      </c>
      <c r="B6619" s="14">
        <v>12.89</v>
      </c>
      <c r="C6619" s="14">
        <v>11.8</v>
      </c>
    </row>
    <row r="6620" spans="1:3">
      <c r="A6620" s="9">
        <v>29260</v>
      </c>
      <c r="B6620" s="13">
        <v>12.89</v>
      </c>
      <c r="C6620" s="13">
        <v>11.8</v>
      </c>
    </row>
    <row r="6621" spans="1:3">
      <c r="A6621" s="12">
        <v>29261</v>
      </c>
      <c r="B6621" s="14">
        <v>12.89</v>
      </c>
      <c r="C6621" s="14">
        <v>11.8</v>
      </c>
    </row>
    <row r="6622" spans="1:3">
      <c r="A6622" s="9">
        <v>29262</v>
      </c>
      <c r="B6622" s="13">
        <v>13.1</v>
      </c>
      <c r="C6622" s="13">
        <v>12.01</v>
      </c>
    </row>
    <row r="6623" spans="1:3">
      <c r="A6623" s="12">
        <v>29263</v>
      </c>
      <c r="B6623" s="14">
        <v>13.1</v>
      </c>
      <c r="C6623" s="14">
        <v>12.01</v>
      </c>
    </row>
    <row r="6624" spans="1:3">
      <c r="A6624" s="9">
        <v>29264</v>
      </c>
      <c r="B6624" s="13">
        <v>12.92</v>
      </c>
      <c r="C6624" s="13">
        <v>11.86</v>
      </c>
    </row>
    <row r="6625" spans="1:3">
      <c r="A6625" s="12">
        <v>29265</v>
      </c>
      <c r="B6625" s="14">
        <v>13.11</v>
      </c>
      <c r="C6625" s="14">
        <v>11.97</v>
      </c>
    </row>
    <row r="6626" spans="1:3">
      <c r="A6626" s="9">
        <v>29266</v>
      </c>
      <c r="B6626" s="13">
        <v>13.76</v>
      </c>
      <c r="C6626" s="13">
        <v>12.2</v>
      </c>
    </row>
    <row r="6627" spans="1:3">
      <c r="A6627" s="12">
        <v>29267</v>
      </c>
      <c r="B6627" s="14">
        <v>13.76</v>
      </c>
      <c r="C6627" s="14">
        <v>12.2</v>
      </c>
    </row>
    <row r="6628" spans="1:3">
      <c r="A6628" s="9">
        <v>29268</v>
      </c>
      <c r="B6628" s="13">
        <v>13.76</v>
      </c>
      <c r="C6628" s="13">
        <v>12.2</v>
      </c>
    </row>
    <row r="6629" spans="1:3">
      <c r="A6629" s="12">
        <v>29269</v>
      </c>
      <c r="B6629" s="14">
        <v>13.76</v>
      </c>
      <c r="C6629" s="14">
        <v>12.2</v>
      </c>
    </row>
    <row r="6630" spans="1:3">
      <c r="A6630" s="9">
        <v>29270</v>
      </c>
      <c r="B6630" s="13">
        <v>14.38</v>
      </c>
      <c r="C6630" s="13">
        <v>12.85</v>
      </c>
    </row>
    <row r="6631" spans="1:3">
      <c r="A6631" s="12">
        <v>29271</v>
      </c>
      <c r="B6631" s="14">
        <v>14.46</v>
      </c>
      <c r="C6631" s="14">
        <v>12.84</v>
      </c>
    </row>
    <row r="6632" spans="1:3">
      <c r="A6632" s="9">
        <v>29272</v>
      </c>
      <c r="B6632" s="13">
        <v>14.98</v>
      </c>
      <c r="C6632" s="13">
        <v>13.22</v>
      </c>
    </row>
    <row r="6633" spans="1:3">
      <c r="A6633" s="12">
        <v>29273</v>
      </c>
      <c r="B6633" s="14">
        <v>15</v>
      </c>
      <c r="C6633" s="14">
        <v>13.06</v>
      </c>
    </row>
    <row r="6634" spans="1:3">
      <c r="A6634" s="9">
        <v>29274</v>
      </c>
      <c r="B6634" s="13">
        <v>15</v>
      </c>
      <c r="C6634" s="13">
        <v>13.06</v>
      </c>
    </row>
    <row r="6635" spans="1:3">
      <c r="A6635" s="12">
        <v>29275</v>
      </c>
      <c r="B6635" s="14">
        <v>15</v>
      </c>
      <c r="C6635" s="14">
        <v>13.06</v>
      </c>
    </row>
    <row r="6636" spans="1:3">
      <c r="A6636" s="9">
        <v>29276</v>
      </c>
      <c r="B6636" s="13">
        <v>15.15</v>
      </c>
      <c r="C6636" s="13">
        <v>13.27</v>
      </c>
    </row>
    <row r="6637" spans="1:3">
      <c r="A6637" s="12">
        <v>29277</v>
      </c>
      <c r="B6637" s="14">
        <v>15.25</v>
      </c>
      <c r="C6637" s="14">
        <v>13.65</v>
      </c>
    </row>
    <row r="6638" spans="1:3">
      <c r="A6638" s="9">
        <v>29278</v>
      </c>
      <c r="B6638" s="13">
        <v>15.27</v>
      </c>
      <c r="C6638" s="13">
        <v>13.46</v>
      </c>
    </row>
    <row r="6639" spans="1:3">
      <c r="A6639" s="12">
        <v>29279</v>
      </c>
      <c r="B6639" s="14">
        <v>15.08</v>
      </c>
      <c r="C6639" s="14">
        <v>12.92</v>
      </c>
    </row>
    <row r="6640" spans="1:3">
      <c r="A6640" s="9">
        <v>29280</v>
      </c>
      <c r="B6640" s="13">
        <v>15.45</v>
      </c>
      <c r="C6640" s="13">
        <v>12.72</v>
      </c>
    </row>
    <row r="6641" spans="1:3">
      <c r="A6641" s="12">
        <v>29281</v>
      </c>
      <c r="B6641" s="14">
        <v>15.45</v>
      </c>
      <c r="C6641" s="14">
        <v>12.72</v>
      </c>
    </row>
    <row r="6642" spans="1:3">
      <c r="A6642" s="9">
        <v>29282</v>
      </c>
      <c r="B6642" s="13">
        <v>15.45</v>
      </c>
      <c r="C6642" s="13">
        <v>12.72</v>
      </c>
    </row>
    <row r="6643" spans="1:3">
      <c r="A6643" s="12">
        <v>29283</v>
      </c>
      <c r="B6643" s="14">
        <v>15.6</v>
      </c>
      <c r="C6643" s="14">
        <v>12.79</v>
      </c>
    </row>
    <row r="6644" spans="1:3">
      <c r="A6644" s="9">
        <v>29284</v>
      </c>
      <c r="B6644" s="13">
        <v>15.51</v>
      </c>
      <c r="C6644" s="13">
        <v>12.91</v>
      </c>
    </row>
    <row r="6645" spans="1:3">
      <c r="A6645" s="12">
        <v>29285</v>
      </c>
      <c r="B6645" s="14">
        <v>15.73</v>
      </c>
      <c r="C6645" s="14">
        <v>13.03</v>
      </c>
    </row>
    <row r="6646" spans="1:3">
      <c r="A6646" s="9">
        <v>29286</v>
      </c>
      <c r="B6646" s="13">
        <v>16.059999999999999</v>
      </c>
      <c r="C6646" s="13">
        <v>13.13</v>
      </c>
    </row>
    <row r="6647" spans="1:3">
      <c r="A6647" s="12">
        <v>29287</v>
      </c>
      <c r="B6647" s="14">
        <v>15.97</v>
      </c>
      <c r="C6647" s="14">
        <v>12.86</v>
      </c>
    </row>
    <row r="6648" spans="1:3">
      <c r="A6648" s="9">
        <v>29288</v>
      </c>
      <c r="B6648" s="13">
        <v>15.97</v>
      </c>
      <c r="C6648" s="13">
        <v>12.86</v>
      </c>
    </row>
    <row r="6649" spans="1:3">
      <c r="A6649" s="12">
        <v>29289</v>
      </c>
      <c r="B6649" s="14">
        <v>15.97</v>
      </c>
      <c r="C6649" s="14">
        <v>12.86</v>
      </c>
    </row>
    <row r="6650" spans="1:3">
      <c r="A6650" s="9">
        <v>29290</v>
      </c>
      <c r="B6650" s="13">
        <v>15.56</v>
      </c>
      <c r="C6650" s="13">
        <v>12.63</v>
      </c>
    </row>
    <row r="6651" spans="1:3">
      <c r="A6651" s="12">
        <v>29291</v>
      </c>
      <c r="B6651" s="14">
        <v>15.52</v>
      </c>
      <c r="C6651" s="14">
        <v>12.41</v>
      </c>
    </row>
    <row r="6652" spans="1:3">
      <c r="A6652" s="9">
        <v>29292</v>
      </c>
      <c r="B6652" s="13">
        <v>15.77</v>
      </c>
      <c r="C6652" s="13">
        <v>12.62</v>
      </c>
    </row>
    <row r="6653" spans="1:3">
      <c r="A6653" s="12">
        <v>29293</v>
      </c>
      <c r="B6653" s="14">
        <v>15.61</v>
      </c>
      <c r="C6653" s="14">
        <v>12.5</v>
      </c>
    </row>
    <row r="6654" spans="1:3">
      <c r="A6654" s="9">
        <v>29294</v>
      </c>
      <c r="B6654" s="13">
        <v>15.92</v>
      </c>
      <c r="C6654" s="13">
        <v>12.52</v>
      </c>
    </row>
    <row r="6655" spans="1:3">
      <c r="A6655" s="12">
        <v>29295</v>
      </c>
      <c r="B6655" s="14">
        <v>15.92</v>
      </c>
      <c r="C6655" s="14">
        <v>12.52</v>
      </c>
    </row>
    <row r="6656" spans="1:3">
      <c r="A6656" s="9">
        <v>29296</v>
      </c>
      <c r="B6656" s="13">
        <v>15.92</v>
      </c>
      <c r="C6656" s="13">
        <v>12.52</v>
      </c>
    </row>
    <row r="6657" spans="1:3">
      <c r="A6657" s="12">
        <v>29297</v>
      </c>
      <c r="B6657" s="14">
        <v>15.64</v>
      </c>
      <c r="C6657" s="14">
        <v>12.58</v>
      </c>
    </row>
    <row r="6658" spans="1:3">
      <c r="A6658" s="9">
        <v>29298</v>
      </c>
      <c r="B6658" s="13">
        <v>15.33</v>
      </c>
      <c r="C6658" s="13">
        <v>12.4</v>
      </c>
    </row>
    <row r="6659" spans="1:3">
      <c r="A6659" s="12">
        <v>29299</v>
      </c>
      <c r="B6659" s="14">
        <v>15.23</v>
      </c>
      <c r="C6659" s="14">
        <v>12.35</v>
      </c>
    </row>
    <row r="6660" spans="1:3">
      <c r="A6660" s="9">
        <v>29300</v>
      </c>
      <c r="B6660" s="13">
        <v>15.8</v>
      </c>
      <c r="C6660" s="13">
        <v>12.62</v>
      </c>
    </row>
    <row r="6661" spans="1:3">
      <c r="A6661" s="12">
        <v>29301</v>
      </c>
      <c r="B6661" s="14">
        <v>15.89</v>
      </c>
      <c r="C6661" s="14">
        <v>12.75</v>
      </c>
    </row>
    <row r="6662" spans="1:3">
      <c r="A6662" s="9">
        <v>29302</v>
      </c>
      <c r="B6662" s="13">
        <v>15.89</v>
      </c>
      <c r="C6662" s="13">
        <v>12.75</v>
      </c>
    </row>
    <row r="6663" spans="1:3">
      <c r="A6663" s="12">
        <v>29303</v>
      </c>
      <c r="B6663" s="14">
        <v>15.89</v>
      </c>
      <c r="C6663" s="14">
        <v>12.75</v>
      </c>
    </row>
    <row r="6664" spans="1:3">
      <c r="A6664" s="9">
        <v>29304</v>
      </c>
      <c r="B6664" s="13">
        <v>16.36</v>
      </c>
      <c r="C6664" s="13">
        <v>13.17</v>
      </c>
    </row>
    <row r="6665" spans="1:3">
      <c r="A6665" s="12">
        <v>29305</v>
      </c>
      <c r="B6665" s="14">
        <v>16.23</v>
      </c>
      <c r="C6665" s="14">
        <v>13.1</v>
      </c>
    </row>
    <row r="6666" spans="1:3">
      <c r="A6666" s="9">
        <v>29306</v>
      </c>
      <c r="B6666" s="13">
        <v>16.47</v>
      </c>
      <c r="C6666" s="13">
        <v>13.03</v>
      </c>
    </row>
    <row r="6667" spans="1:3">
      <c r="A6667" s="12">
        <v>29307</v>
      </c>
      <c r="B6667" s="14">
        <v>16.11</v>
      </c>
      <c r="C6667" s="14">
        <v>12.97</v>
      </c>
    </row>
    <row r="6668" spans="1:3">
      <c r="A6668" s="9">
        <v>29308</v>
      </c>
      <c r="B6668" s="13">
        <v>16.059999999999999</v>
      </c>
      <c r="C6668" s="13">
        <v>12.72</v>
      </c>
    </row>
    <row r="6669" spans="1:3">
      <c r="A6669" s="12">
        <v>29309</v>
      </c>
      <c r="B6669" s="14">
        <v>16.059999999999999</v>
      </c>
      <c r="C6669" s="14">
        <v>12.72</v>
      </c>
    </row>
    <row r="6670" spans="1:3">
      <c r="A6670" s="9">
        <v>29310</v>
      </c>
      <c r="B6670" s="13">
        <v>16.059999999999999</v>
      </c>
      <c r="C6670" s="13">
        <v>12.72</v>
      </c>
    </row>
    <row r="6671" spans="1:3">
      <c r="A6671" s="12">
        <v>29311</v>
      </c>
      <c r="B6671" s="14">
        <v>15.8</v>
      </c>
      <c r="C6671" s="14">
        <v>12.64</v>
      </c>
    </row>
    <row r="6672" spans="1:3">
      <c r="A6672" s="9">
        <v>29312</v>
      </c>
      <c r="B6672" s="13">
        <v>15.85</v>
      </c>
      <c r="C6672" s="13">
        <v>12.69</v>
      </c>
    </row>
    <row r="6673" spans="1:3">
      <c r="A6673" s="12">
        <v>29313</v>
      </c>
      <c r="B6673" s="14">
        <v>15.65</v>
      </c>
      <c r="C6673" s="14">
        <v>12.63</v>
      </c>
    </row>
    <row r="6674" spans="1:3">
      <c r="A6674" s="9">
        <v>29314</v>
      </c>
      <c r="B6674" s="13">
        <v>15.67</v>
      </c>
      <c r="C6674" s="13">
        <v>12.52</v>
      </c>
    </row>
    <row r="6675" spans="1:3">
      <c r="A6675" s="12">
        <v>29315</v>
      </c>
      <c r="B6675" s="14">
        <v>15.67</v>
      </c>
      <c r="C6675" s="14">
        <v>12.52</v>
      </c>
    </row>
    <row r="6676" spans="1:3">
      <c r="A6676" s="9">
        <v>29316</v>
      </c>
      <c r="B6676" s="13">
        <v>15.67</v>
      </c>
      <c r="C6676" s="13">
        <v>12.52</v>
      </c>
    </row>
    <row r="6677" spans="1:3">
      <c r="A6677" s="12">
        <v>29317</v>
      </c>
      <c r="B6677" s="14">
        <v>15.67</v>
      </c>
      <c r="C6677" s="14">
        <v>12.52</v>
      </c>
    </row>
    <row r="6678" spans="1:3">
      <c r="A6678" s="9">
        <v>29318</v>
      </c>
      <c r="B6678" s="13">
        <v>14.88</v>
      </c>
      <c r="C6678" s="13">
        <v>12.13</v>
      </c>
    </row>
    <row r="6679" spans="1:3">
      <c r="A6679" s="12">
        <v>29319</v>
      </c>
      <c r="B6679" s="14">
        <v>14.95</v>
      </c>
      <c r="C6679" s="14">
        <v>12.21</v>
      </c>
    </row>
    <row r="6680" spans="1:3">
      <c r="A6680" s="9">
        <v>29320</v>
      </c>
      <c r="B6680" s="13">
        <v>14.69</v>
      </c>
      <c r="C6680" s="13">
        <v>12.06</v>
      </c>
    </row>
    <row r="6681" spans="1:3">
      <c r="A6681" s="12">
        <v>29321</v>
      </c>
      <c r="B6681" s="14">
        <v>14.67</v>
      </c>
      <c r="C6681" s="14">
        <v>12.06</v>
      </c>
    </row>
    <row r="6682" spans="1:3">
      <c r="A6682" s="9">
        <v>29322</v>
      </c>
      <c r="B6682" s="13">
        <v>14.21</v>
      </c>
      <c r="C6682" s="13">
        <v>11.79</v>
      </c>
    </row>
    <row r="6683" spans="1:3">
      <c r="A6683" s="12">
        <v>29323</v>
      </c>
      <c r="B6683" s="14">
        <v>14.21</v>
      </c>
      <c r="C6683" s="14">
        <v>11.79</v>
      </c>
    </row>
    <row r="6684" spans="1:3">
      <c r="A6684" s="9">
        <v>29324</v>
      </c>
      <c r="B6684" s="13">
        <v>14.21</v>
      </c>
      <c r="C6684" s="13">
        <v>11.79</v>
      </c>
    </row>
    <row r="6685" spans="1:3">
      <c r="A6685" s="12">
        <v>29325</v>
      </c>
      <c r="B6685" s="14">
        <v>13.89</v>
      </c>
      <c r="C6685" s="14">
        <v>11.62</v>
      </c>
    </row>
    <row r="6686" spans="1:3">
      <c r="A6686" s="9">
        <v>29326</v>
      </c>
      <c r="B6686" s="13">
        <v>13.74</v>
      </c>
      <c r="C6686" s="13">
        <v>11.57</v>
      </c>
    </row>
    <row r="6687" spans="1:3">
      <c r="A6687" s="12">
        <v>29327</v>
      </c>
      <c r="B6687" s="14">
        <v>12.98</v>
      </c>
      <c r="C6687" s="14">
        <v>10.9</v>
      </c>
    </row>
    <row r="6688" spans="1:3">
      <c r="A6688" s="9">
        <v>29328</v>
      </c>
      <c r="B6688" s="13">
        <v>12.8</v>
      </c>
      <c r="C6688" s="13">
        <v>11.13</v>
      </c>
    </row>
    <row r="6689" spans="1:3">
      <c r="A6689" s="12">
        <v>29329</v>
      </c>
      <c r="B6689" s="14">
        <v>12.64</v>
      </c>
      <c r="C6689" s="14">
        <v>11.05</v>
      </c>
    </row>
    <row r="6690" spans="1:3">
      <c r="A6690" s="9">
        <v>29330</v>
      </c>
      <c r="B6690" s="13">
        <v>12.64</v>
      </c>
      <c r="C6690" s="13">
        <v>11.05</v>
      </c>
    </row>
    <row r="6691" spans="1:3">
      <c r="A6691" s="12">
        <v>29331</v>
      </c>
      <c r="B6691" s="14">
        <v>12.64</v>
      </c>
      <c r="C6691" s="14">
        <v>11.05</v>
      </c>
    </row>
    <row r="6692" spans="1:3">
      <c r="A6692" s="9">
        <v>29332</v>
      </c>
      <c r="B6692" s="13">
        <v>12.11</v>
      </c>
      <c r="C6692" s="13">
        <v>10.9</v>
      </c>
    </row>
    <row r="6693" spans="1:3">
      <c r="A6693" s="12">
        <v>29333</v>
      </c>
      <c r="B6693" s="14">
        <v>11.95</v>
      </c>
      <c r="C6693" s="14">
        <v>10.82</v>
      </c>
    </row>
    <row r="6694" spans="1:3">
      <c r="A6694" s="9">
        <v>29334</v>
      </c>
      <c r="B6694" s="13">
        <v>11.8</v>
      </c>
      <c r="C6694" s="13">
        <v>10.89</v>
      </c>
    </row>
    <row r="6695" spans="1:3">
      <c r="A6695" s="12">
        <v>29335</v>
      </c>
      <c r="B6695" s="14">
        <v>11.71</v>
      </c>
      <c r="C6695" s="14">
        <v>10.96</v>
      </c>
    </row>
    <row r="6696" spans="1:3">
      <c r="A6696" s="9">
        <v>29336</v>
      </c>
      <c r="B6696" s="13">
        <v>11.71</v>
      </c>
      <c r="C6696" s="13">
        <v>10.95</v>
      </c>
    </row>
    <row r="6697" spans="1:3">
      <c r="A6697" s="12">
        <v>29337</v>
      </c>
      <c r="B6697" s="14">
        <v>11.71</v>
      </c>
      <c r="C6697" s="14">
        <v>10.95</v>
      </c>
    </row>
    <row r="6698" spans="1:3">
      <c r="A6698" s="9">
        <v>29338</v>
      </c>
      <c r="B6698" s="13">
        <v>11.71</v>
      </c>
      <c r="C6698" s="13">
        <v>10.95</v>
      </c>
    </row>
    <row r="6699" spans="1:3">
      <c r="A6699" s="12">
        <v>29339</v>
      </c>
      <c r="B6699" s="14">
        <v>11.12</v>
      </c>
      <c r="C6699" s="14">
        <v>10.63</v>
      </c>
    </row>
    <row r="6700" spans="1:3">
      <c r="A6700" s="9">
        <v>29340</v>
      </c>
      <c r="B6700" s="13">
        <v>11.14</v>
      </c>
      <c r="C6700" s="13">
        <v>10.67</v>
      </c>
    </row>
    <row r="6701" spans="1:3">
      <c r="A6701" s="12">
        <v>29341</v>
      </c>
      <c r="B6701" s="14">
        <v>11.12</v>
      </c>
      <c r="C6701" s="14">
        <v>10.76</v>
      </c>
    </row>
    <row r="6702" spans="1:3">
      <c r="A6702" s="9">
        <v>29342</v>
      </c>
      <c r="B6702" s="13">
        <v>11.11</v>
      </c>
      <c r="C6702" s="13">
        <v>10.57</v>
      </c>
    </row>
    <row r="6703" spans="1:3">
      <c r="A6703" s="12">
        <v>29343</v>
      </c>
      <c r="B6703" s="14">
        <v>10.220000000000001</v>
      </c>
      <c r="C6703" s="14">
        <v>10.24</v>
      </c>
    </row>
    <row r="6704" spans="1:3">
      <c r="A6704" s="9">
        <v>29344</v>
      </c>
      <c r="B6704" s="13">
        <v>10.220000000000001</v>
      </c>
      <c r="C6704" s="13">
        <v>10.24</v>
      </c>
    </row>
    <row r="6705" spans="1:3">
      <c r="A6705" s="12">
        <v>29345</v>
      </c>
      <c r="B6705" s="14">
        <v>10.220000000000001</v>
      </c>
      <c r="C6705" s="14">
        <v>10.24</v>
      </c>
    </row>
    <row r="6706" spans="1:3">
      <c r="A6706" s="9">
        <v>29346</v>
      </c>
      <c r="B6706" s="13">
        <v>10.23</v>
      </c>
      <c r="C6706" s="13">
        <v>10.18</v>
      </c>
    </row>
    <row r="6707" spans="1:3">
      <c r="A6707" s="12">
        <v>29347</v>
      </c>
      <c r="B6707" s="14">
        <v>9.67</v>
      </c>
      <c r="C6707" s="14">
        <v>9.8000000000000007</v>
      </c>
    </row>
    <row r="6708" spans="1:3">
      <c r="A6708" s="9">
        <v>29348</v>
      </c>
      <c r="B6708" s="13">
        <v>9.5399999999999991</v>
      </c>
      <c r="C6708" s="13">
        <v>9.9600000000000009</v>
      </c>
    </row>
    <row r="6709" spans="1:3">
      <c r="A6709" s="12">
        <v>29349</v>
      </c>
      <c r="B6709" s="14">
        <v>9.56</v>
      </c>
      <c r="C6709" s="14">
        <v>10.18</v>
      </c>
    </row>
    <row r="6710" spans="1:3">
      <c r="A6710" s="9">
        <v>29350</v>
      </c>
      <c r="B6710" s="13">
        <v>9.83</v>
      </c>
      <c r="C6710" s="13">
        <v>10.3</v>
      </c>
    </row>
    <row r="6711" spans="1:3">
      <c r="A6711" s="12">
        <v>29351</v>
      </c>
      <c r="B6711" s="14">
        <v>9.83</v>
      </c>
      <c r="C6711" s="14">
        <v>10.3</v>
      </c>
    </row>
    <row r="6712" spans="1:3">
      <c r="A6712" s="9">
        <v>29352</v>
      </c>
      <c r="B6712" s="13">
        <v>9.83</v>
      </c>
      <c r="C6712" s="13">
        <v>10.3</v>
      </c>
    </row>
    <row r="6713" spans="1:3">
      <c r="A6713" s="12">
        <v>29353</v>
      </c>
      <c r="B6713" s="14">
        <v>9.51</v>
      </c>
      <c r="C6713" s="14">
        <v>10.3</v>
      </c>
    </row>
    <row r="6714" spans="1:3">
      <c r="A6714" s="9">
        <v>29354</v>
      </c>
      <c r="B6714" s="13">
        <v>9.27</v>
      </c>
      <c r="C6714" s="13">
        <v>10.130000000000001</v>
      </c>
    </row>
    <row r="6715" spans="1:3">
      <c r="A6715" s="12">
        <v>29355</v>
      </c>
      <c r="B6715" s="14">
        <v>9.1999999999999993</v>
      </c>
      <c r="C6715" s="14">
        <v>10.14</v>
      </c>
    </row>
    <row r="6716" spans="1:3">
      <c r="A6716" s="9">
        <v>29356</v>
      </c>
      <c r="B6716" s="13">
        <v>9.4499999999999993</v>
      </c>
      <c r="C6716" s="13">
        <v>10.31</v>
      </c>
    </row>
    <row r="6717" spans="1:3">
      <c r="A6717" s="12">
        <v>29357</v>
      </c>
      <c r="B6717" s="14">
        <v>9.7899999999999991</v>
      </c>
      <c r="C6717" s="14">
        <v>10.37</v>
      </c>
    </row>
    <row r="6718" spans="1:3">
      <c r="A6718" s="9">
        <v>29358</v>
      </c>
      <c r="B6718" s="13">
        <v>9.7899999999999991</v>
      </c>
      <c r="C6718" s="13">
        <v>10.37</v>
      </c>
    </row>
    <row r="6719" spans="1:3">
      <c r="A6719" s="12">
        <v>29359</v>
      </c>
      <c r="B6719" s="14">
        <v>9.7899999999999991</v>
      </c>
      <c r="C6719" s="14">
        <v>10.37</v>
      </c>
    </row>
    <row r="6720" spans="1:3">
      <c r="A6720" s="9">
        <v>29360</v>
      </c>
      <c r="B6720" s="13">
        <v>9.65</v>
      </c>
      <c r="C6720" s="13">
        <v>10.53</v>
      </c>
    </row>
    <row r="6721" spans="1:3">
      <c r="A6721" s="12">
        <v>29361</v>
      </c>
      <c r="B6721" s="14">
        <v>9.07</v>
      </c>
      <c r="C6721" s="14">
        <v>10.220000000000001</v>
      </c>
    </row>
    <row r="6722" spans="1:3">
      <c r="A6722" s="9">
        <v>29362</v>
      </c>
      <c r="B6722" s="13">
        <v>9.0299999999999994</v>
      </c>
      <c r="C6722" s="13">
        <v>10.08</v>
      </c>
    </row>
    <row r="6723" spans="1:3">
      <c r="A6723" s="12">
        <v>29363</v>
      </c>
      <c r="B6723" s="14">
        <v>8.9</v>
      </c>
      <c r="C6723" s="14">
        <v>10.1</v>
      </c>
    </row>
    <row r="6724" spans="1:3">
      <c r="A6724" s="9">
        <v>29364</v>
      </c>
      <c r="B6724" s="13">
        <v>8.4499999999999993</v>
      </c>
      <c r="C6724" s="13">
        <v>9.85</v>
      </c>
    </row>
    <row r="6725" spans="1:3">
      <c r="A6725" s="12">
        <v>29365</v>
      </c>
      <c r="B6725" s="14">
        <v>8.4499999999999993</v>
      </c>
      <c r="C6725" s="14">
        <v>9.85</v>
      </c>
    </row>
    <row r="6726" spans="1:3">
      <c r="A6726" s="9">
        <v>29366</v>
      </c>
      <c r="B6726" s="13">
        <v>8.4499999999999993</v>
      </c>
      <c r="C6726" s="13">
        <v>9.85</v>
      </c>
    </row>
    <row r="6727" spans="1:3">
      <c r="A6727" s="12">
        <v>29367</v>
      </c>
      <c r="B6727" s="14">
        <v>8.4499999999999993</v>
      </c>
      <c r="C6727" s="14">
        <v>9.85</v>
      </c>
    </row>
    <row r="6728" spans="1:3">
      <c r="A6728" s="9">
        <v>29368</v>
      </c>
      <c r="B6728" s="13">
        <v>8.4600000000000009</v>
      </c>
      <c r="C6728" s="13">
        <v>9.9600000000000009</v>
      </c>
    </row>
    <row r="6729" spans="1:3">
      <c r="A6729" s="12">
        <v>29369</v>
      </c>
      <c r="B6729" s="14">
        <v>8.57</v>
      </c>
      <c r="C6729" s="14">
        <v>10.1</v>
      </c>
    </row>
    <row r="6730" spans="1:3">
      <c r="A6730" s="9">
        <v>29370</v>
      </c>
      <c r="B6730" s="13">
        <v>8.84</v>
      </c>
      <c r="C6730" s="13">
        <v>10.24</v>
      </c>
    </row>
    <row r="6731" spans="1:3">
      <c r="A6731" s="12">
        <v>29371</v>
      </c>
      <c r="B6731" s="14">
        <v>8.83</v>
      </c>
      <c r="C6731" s="14">
        <v>10.25</v>
      </c>
    </row>
    <row r="6732" spans="1:3">
      <c r="A6732" s="9">
        <v>29372</v>
      </c>
      <c r="B6732" s="13">
        <v>8.83</v>
      </c>
      <c r="C6732" s="13">
        <v>10.25</v>
      </c>
    </row>
    <row r="6733" spans="1:3">
      <c r="A6733" s="12">
        <v>29373</v>
      </c>
      <c r="B6733" s="14">
        <v>8.83</v>
      </c>
      <c r="C6733" s="14">
        <v>10.25</v>
      </c>
    </row>
    <row r="6734" spans="1:3">
      <c r="A6734" s="9">
        <v>29374</v>
      </c>
      <c r="B6734" s="13">
        <v>8.93</v>
      </c>
      <c r="C6734" s="13">
        <v>10.31</v>
      </c>
    </row>
    <row r="6735" spans="1:3">
      <c r="A6735" s="12">
        <v>29375</v>
      </c>
      <c r="B6735" s="14">
        <v>8.6999999999999993</v>
      </c>
      <c r="C6735" s="14">
        <v>10.16</v>
      </c>
    </row>
    <row r="6736" spans="1:3">
      <c r="A6736" s="9">
        <v>29376</v>
      </c>
      <c r="B6736" s="13">
        <v>8.5500000000000007</v>
      </c>
      <c r="C6736" s="13">
        <v>10.07</v>
      </c>
    </row>
    <row r="6737" spans="1:3">
      <c r="A6737" s="12">
        <v>29377</v>
      </c>
      <c r="B6737" s="14">
        <v>8.4700000000000006</v>
      </c>
      <c r="C6737" s="14">
        <v>10.02</v>
      </c>
    </row>
    <row r="6738" spans="1:3">
      <c r="A6738" s="9">
        <v>29378</v>
      </c>
      <c r="B6738" s="13">
        <v>8.15</v>
      </c>
      <c r="C6738" s="13">
        <v>9.81</v>
      </c>
    </row>
    <row r="6739" spans="1:3">
      <c r="A6739" s="12">
        <v>29379</v>
      </c>
      <c r="B6739" s="14">
        <v>8.15</v>
      </c>
      <c r="C6739" s="14">
        <v>9.81</v>
      </c>
    </row>
    <row r="6740" spans="1:3">
      <c r="A6740" s="9">
        <v>29380</v>
      </c>
      <c r="B6740" s="13">
        <v>8.15</v>
      </c>
      <c r="C6740" s="13">
        <v>9.81</v>
      </c>
    </row>
    <row r="6741" spans="1:3">
      <c r="A6741" s="12">
        <v>29381</v>
      </c>
      <c r="B6741" s="14">
        <v>7.87</v>
      </c>
      <c r="C6741" s="14">
        <v>9.73</v>
      </c>
    </row>
    <row r="6742" spans="1:3">
      <c r="A6742" s="9">
        <v>29382</v>
      </c>
      <c r="B6742" s="13">
        <v>8.18</v>
      </c>
      <c r="C6742" s="13">
        <v>9.83</v>
      </c>
    </row>
    <row r="6743" spans="1:3">
      <c r="A6743" s="12">
        <v>29383</v>
      </c>
      <c r="B6743" s="14">
        <v>7.9399999999999995</v>
      </c>
      <c r="C6743" s="14">
        <v>9.6999999999999993</v>
      </c>
    </row>
    <row r="6744" spans="1:3">
      <c r="A6744" s="9">
        <v>29384</v>
      </c>
      <c r="B6744" s="13">
        <v>7.85</v>
      </c>
      <c r="C6744" s="13">
        <v>9.5299999999999994</v>
      </c>
    </row>
    <row r="6745" spans="1:3">
      <c r="A6745" s="12">
        <v>29385</v>
      </c>
      <c r="B6745" s="14">
        <v>7.63</v>
      </c>
      <c r="C6745" s="14">
        <v>9.51</v>
      </c>
    </row>
    <row r="6746" spans="1:3">
      <c r="A6746" s="9">
        <v>29386</v>
      </c>
      <c r="B6746" s="13">
        <v>7.63</v>
      </c>
      <c r="C6746" s="13">
        <v>9.51</v>
      </c>
    </row>
    <row r="6747" spans="1:3">
      <c r="A6747" s="12">
        <v>29387</v>
      </c>
      <c r="B6747" s="14">
        <v>7.63</v>
      </c>
      <c r="C6747" s="14">
        <v>9.51</v>
      </c>
    </row>
    <row r="6748" spans="1:3">
      <c r="A6748" s="9">
        <v>29388</v>
      </c>
      <c r="B6748" s="13">
        <v>7.7</v>
      </c>
      <c r="C6748" s="13">
        <v>9.4700000000000006</v>
      </c>
    </row>
    <row r="6749" spans="1:3">
      <c r="A6749" s="12">
        <v>29389</v>
      </c>
      <c r="B6749" s="14">
        <v>7.74</v>
      </c>
      <c r="C6749" s="14">
        <v>9.49</v>
      </c>
    </row>
    <row r="6750" spans="1:3">
      <c r="A6750" s="9">
        <v>29390</v>
      </c>
      <c r="B6750" s="13">
        <v>8.07</v>
      </c>
      <c r="C6750" s="13">
        <v>9.56</v>
      </c>
    </row>
    <row r="6751" spans="1:3">
      <c r="A6751" s="12">
        <v>29391</v>
      </c>
      <c r="B6751" s="14">
        <v>8.0299999999999994</v>
      </c>
      <c r="C6751" s="14">
        <v>9.56</v>
      </c>
    </row>
    <row r="6752" spans="1:3">
      <c r="A6752" s="9">
        <v>29392</v>
      </c>
      <c r="B6752" s="13">
        <v>7.82</v>
      </c>
      <c r="C6752" s="13">
        <v>9.49</v>
      </c>
    </row>
    <row r="6753" spans="1:3">
      <c r="A6753" s="12">
        <v>29393</v>
      </c>
      <c r="B6753" s="14">
        <v>7.82</v>
      </c>
      <c r="C6753" s="14">
        <v>9.49</v>
      </c>
    </row>
    <row r="6754" spans="1:3">
      <c r="A6754" s="9">
        <v>29394</v>
      </c>
      <c r="B6754" s="13">
        <v>7.82</v>
      </c>
      <c r="C6754" s="13">
        <v>9.49</v>
      </c>
    </row>
    <row r="6755" spans="1:3">
      <c r="A6755" s="12">
        <v>29395</v>
      </c>
      <c r="B6755" s="14">
        <v>8.11</v>
      </c>
      <c r="C6755" s="14">
        <v>9.6300000000000008</v>
      </c>
    </row>
    <row r="6756" spans="1:3">
      <c r="A6756" s="9">
        <v>29396</v>
      </c>
      <c r="B6756" s="13">
        <v>8.15</v>
      </c>
      <c r="C6756" s="13">
        <v>9.68</v>
      </c>
    </row>
    <row r="6757" spans="1:3">
      <c r="A6757" s="12">
        <v>29397</v>
      </c>
      <c r="B6757" s="14">
        <v>8.17</v>
      </c>
      <c r="C6757" s="14">
        <v>9.7899999999999991</v>
      </c>
    </row>
    <row r="6758" spans="1:3">
      <c r="A6758" s="9">
        <v>29398</v>
      </c>
      <c r="B6758" s="13">
        <v>8.3000000000000007</v>
      </c>
      <c r="C6758" s="13">
        <v>9.8699999999999992</v>
      </c>
    </row>
    <row r="6759" spans="1:3">
      <c r="A6759" s="12">
        <v>29399</v>
      </c>
      <c r="B6759" s="14">
        <v>8.43</v>
      </c>
      <c r="C6759" s="14">
        <v>10.039999999999999</v>
      </c>
    </row>
    <row r="6760" spans="1:3">
      <c r="A6760" s="9">
        <v>29400</v>
      </c>
      <c r="B6760" s="13">
        <v>8.43</v>
      </c>
      <c r="C6760" s="13">
        <v>10.039999999999999</v>
      </c>
    </row>
    <row r="6761" spans="1:3">
      <c r="A6761" s="12">
        <v>29401</v>
      </c>
      <c r="B6761" s="14">
        <v>8.43</v>
      </c>
      <c r="C6761" s="14">
        <v>10.039999999999999</v>
      </c>
    </row>
    <row r="6762" spans="1:3">
      <c r="A6762" s="9">
        <v>29402</v>
      </c>
      <c r="B6762" s="13">
        <v>8.49</v>
      </c>
      <c r="C6762" s="13">
        <v>10.09</v>
      </c>
    </row>
    <row r="6763" spans="1:3">
      <c r="A6763" s="12">
        <v>29403</v>
      </c>
      <c r="B6763" s="14">
        <v>8.6</v>
      </c>
      <c r="C6763" s="14">
        <v>10.130000000000001</v>
      </c>
    </row>
    <row r="6764" spans="1:3">
      <c r="A6764" s="9">
        <v>29404</v>
      </c>
      <c r="B6764" s="13">
        <v>8.56</v>
      </c>
      <c r="C6764" s="13">
        <v>10.19</v>
      </c>
    </row>
    <row r="6765" spans="1:3">
      <c r="A6765" s="12">
        <v>29405</v>
      </c>
      <c r="B6765" s="14">
        <v>8.3699999999999992</v>
      </c>
      <c r="C6765" s="14">
        <v>10.01</v>
      </c>
    </row>
    <row r="6766" spans="1:3">
      <c r="A6766" s="9">
        <v>29406</v>
      </c>
      <c r="B6766" s="13">
        <v>8.3699999999999992</v>
      </c>
      <c r="C6766" s="13">
        <v>10.01</v>
      </c>
    </row>
    <row r="6767" spans="1:3">
      <c r="A6767" s="12">
        <v>29407</v>
      </c>
      <c r="B6767" s="14">
        <v>8.3699999999999992</v>
      </c>
      <c r="C6767" s="14">
        <v>10.01</v>
      </c>
    </row>
    <row r="6768" spans="1:3">
      <c r="A6768" s="9">
        <v>29408</v>
      </c>
      <c r="B6768" s="13">
        <v>8.3699999999999992</v>
      </c>
      <c r="C6768" s="13">
        <v>10.01</v>
      </c>
    </row>
    <row r="6769" spans="1:3">
      <c r="A6769" s="12">
        <v>29409</v>
      </c>
      <c r="B6769" s="14">
        <v>8.6199999999999992</v>
      </c>
      <c r="C6769" s="14">
        <v>10.199999999999999</v>
      </c>
    </row>
    <row r="6770" spans="1:3">
      <c r="A6770" s="9">
        <v>29410</v>
      </c>
      <c r="B6770" s="13">
        <v>8.39</v>
      </c>
      <c r="C6770" s="13">
        <v>10.09</v>
      </c>
    </row>
    <row r="6771" spans="1:3">
      <c r="A6771" s="12">
        <v>29411</v>
      </c>
      <c r="B6771" s="14">
        <v>8.42</v>
      </c>
      <c r="C6771" s="14">
        <v>10.14</v>
      </c>
    </row>
    <row r="6772" spans="1:3">
      <c r="A6772" s="9">
        <v>29412</v>
      </c>
      <c r="B6772" s="13">
        <v>8.58</v>
      </c>
      <c r="C6772" s="13">
        <v>10.210000000000001</v>
      </c>
    </row>
    <row r="6773" spans="1:3">
      <c r="A6773" s="12">
        <v>29413</v>
      </c>
      <c r="B6773" s="14">
        <v>8.7100000000000009</v>
      </c>
      <c r="C6773" s="14">
        <v>10.28</v>
      </c>
    </row>
    <row r="6774" spans="1:3">
      <c r="A6774" s="9">
        <v>29414</v>
      </c>
      <c r="B6774" s="13">
        <v>8.7100000000000009</v>
      </c>
      <c r="C6774" s="13">
        <v>10.28</v>
      </c>
    </row>
    <row r="6775" spans="1:3">
      <c r="A6775" s="12">
        <v>29415</v>
      </c>
      <c r="B6775" s="14">
        <v>8.7100000000000009</v>
      </c>
      <c r="C6775" s="14">
        <v>10.28</v>
      </c>
    </row>
    <row r="6776" spans="1:3">
      <c r="A6776" s="9">
        <v>29416</v>
      </c>
      <c r="B6776" s="13">
        <v>8.77</v>
      </c>
      <c r="C6776" s="13">
        <v>10.33</v>
      </c>
    </row>
    <row r="6777" spans="1:3">
      <c r="A6777" s="12">
        <v>29417</v>
      </c>
      <c r="B6777" s="14">
        <v>8.66</v>
      </c>
      <c r="C6777" s="14">
        <v>10.17</v>
      </c>
    </row>
    <row r="6778" spans="1:3">
      <c r="A6778" s="9">
        <v>29418</v>
      </c>
      <c r="B6778" s="13">
        <v>8.3699999999999992</v>
      </c>
      <c r="C6778" s="13">
        <v>10.07</v>
      </c>
    </row>
    <row r="6779" spans="1:3">
      <c r="A6779" s="12">
        <v>29419</v>
      </c>
      <c r="B6779" s="14">
        <v>8.56</v>
      </c>
      <c r="C6779" s="14">
        <v>10.210000000000001</v>
      </c>
    </row>
    <row r="6780" spans="1:3">
      <c r="A6780" s="9">
        <v>29420</v>
      </c>
      <c r="B6780" s="13">
        <v>8.51</v>
      </c>
      <c r="C6780" s="13">
        <v>10.199999999999999</v>
      </c>
    </row>
    <row r="6781" spans="1:3">
      <c r="A6781" s="12">
        <v>29421</v>
      </c>
      <c r="B6781" s="14">
        <v>8.51</v>
      </c>
      <c r="C6781" s="14">
        <v>10.199999999999999</v>
      </c>
    </row>
    <row r="6782" spans="1:3">
      <c r="A6782" s="9">
        <v>29422</v>
      </c>
      <c r="B6782" s="13">
        <v>8.51</v>
      </c>
      <c r="C6782" s="13">
        <v>10.199999999999999</v>
      </c>
    </row>
    <row r="6783" spans="1:3">
      <c r="A6783" s="12">
        <v>29423</v>
      </c>
      <c r="B6783" s="14">
        <v>8.4499999999999993</v>
      </c>
      <c r="C6783" s="14">
        <v>10.130000000000001</v>
      </c>
    </row>
    <row r="6784" spans="1:3">
      <c r="A6784" s="9">
        <v>29424</v>
      </c>
      <c r="B6784" s="13">
        <v>8.59</v>
      </c>
      <c r="C6784" s="13">
        <v>10.18</v>
      </c>
    </row>
    <row r="6785" spans="1:3">
      <c r="A6785" s="12">
        <v>29425</v>
      </c>
      <c r="B6785" s="14">
        <v>8.5</v>
      </c>
      <c r="C6785" s="14">
        <v>10.119999999999999</v>
      </c>
    </row>
    <row r="6786" spans="1:3">
      <c r="A6786" s="9">
        <v>29426</v>
      </c>
      <c r="B6786" s="13">
        <v>8.64</v>
      </c>
      <c r="C6786" s="13">
        <v>10.24</v>
      </c>
    </row>
    <row r="6787" spans="1:3">
      <c r="A6787" s="12">
        <v>29427</v>
      </c>
      <c r="B6787" s="14">
        <v>8.7100000000000009</v>
      </c>
      <c r="C6787" s="14">
        <v>10.35</v>
      </c>
    </row>
    <row r="6788" spans="1:3">
      <c r="A6788" s="9">
        <v>29428</v>
      </c>
      <c r="B6788" s="13">
        <v>8.7100000000000009</v>
      </c>
      <c r="C6788" s="13">
        <v>10.35</v>
      </c>
    </row>
    <row r="6789" spans="1:3">
      <c r="A6789" s="12">
        <v>29429</v>
      </c>
      <c r="B6789" s="14">
        <v>8.7100000000000009</v>
      </c>
      <c r="C6789" s="14">
        <v>10.35</v>
      </c>
    </row>
    <row r="6790" spans="1:3">
      <c r="A6790" s="9">
        <v>29430</v>
      </c>
      <c r="B6790" s="13">
        <v>8.93</v>
      </c>
      <c r="C6790" s="13">
        <v>10.46</v>
      </c>
    </row>
    <row r="6791" spans="1:3">
      <c r="A6791" s="12">
        <v>29431</v>
      </c>
      <c r="B6791" s="14">
        <v>8.93</v>
      </c>
      <c r="C6791" s="14">
        <v>10.45</v>
      </c>
    </row>
    <row r="6792" spans="1:3">
      <c r="A6792" s="9">
        <v>29432</v>
      </c>
      <c r="B6792" s="13">
        <v>9</v>
      </c>
      <c r="C6792" s="13">
        <v>10.53</v>
      </c>
    </row>
    <row r="6793" spans="1:3">
      <c r="A6793" s="12">
        <v>29433</v>
      </c>
      <c r="B6793" s="14">
        <v>9.36</v>
      </c>
      <c r="C6793" s="14">
        <v>10.76</v>
      </c>
    </row>
    <row r="6794" spans="1:3">
      <c r="A6794" s="9">
        <v>29434</v>
      </c>
      <c r="B6794" s="13">
        <v>9.41</v>
      </c>
      <c r="C6794" s="13">
        <v>10.76</v>
      </c>
    </row>
    <row r="6795" spans="1:3">
      <c r="A6795" s="12">
        <v>29435</v>
      </c>
      <c r="B6795" s="14">
        <v>9.41</v>
      </c>
      <c r="C6795" s="14">
        <v>10.76</v>
      </c>
    </row>
    <row r="6796" spans="1:3">
      <c r="A6796" s="9">
        <v>29436</v>
      </c>
      <c r="B6796" s="13">
        <v>9.41</v>
      </c>
      <c r="C6796" s="13">
        <v>10.76</v>
      </c>
    </row>
    <row r="6797" spans="1:3">
      <c r="A6797" s="12">
        <v>29437</v>
      </c>
      <c r="B6797" s="14">
        <v>9.31</v>
      </c>
      <c r="C6797" s="14">
        <v>10.69</v>
      </c>
    </row>
    <row r="6798" spans="1:3">
      <c r="A6798" s="9">
        <v>29438</v>
      </c>
      <c r="B6798" s="13">
        <v>9.32</v>
      </c>
      <c r="C6798" s="13">
        <v>10.7</v>
      </c>
    </row>
    <row r="6799" spans="1:3">
      <c r="A6799" s="12">
        <v>29439</v>
      </c>
      <c r="B6799" s="14">
        <v>9.34</v>
      </c>
      <c r="C6799" s="14">
        <v>10.8</v>
      </c>
    </row>
    <row r="6800" spans="1:3">
      <c r="A6800" s="9">
        <v>29440</v>
      </c>
      <c r="B6800" s="13">
        <v>9.32</v>
      </c>
      <c r="C6800" s="13">
        <v>10.71</v>
      </c>
    </row>
    <row r="6801" spans="1:3">
      <c r="A6801" s="12">
        <v>29441</v>
      </c>
      <c r="B6801" s="14">
        <v>9.4499999999999993</v>
      </c>
      <c r="C6801" s="14">
        <v>10.87</v>
      </c>
    </row>
    <row r="6802" spans="1:3">
      <c r="A6802" s="9">
        <v>29442</v>
      </c>
      <c r="B6802" s="13">
        <v>9.4499999999999993</v>
      </c>
      <c r="C6802" s="13">
        <v>10.87</v>
      </c>
    </row>
    <row r="6803" spans="1:3">
      <c r="A6803" s="12">
        <v>29443</v>
      </c>
      <c r="B6803" s="14">
        <v>9.4499999999999993</v>
      </c>
      <c r="C6803" s="14">
        <v>10.87</v>
      </c>
    </row>
    <row r="6804" spans="1:3">
      <c r="A6804" s="9">
        <v>29444</v>
      </c>
      <c r="B6804" s="13">
        <v>9.73</v>
      </c>
      <c r="C6804" s="13">
        <v>11.03</v>
      </c>
    </row>
    <row r="6805" spans="1:3">
      <c r="A6805" s="12">
        <v>29445</v>
      </c>
      <c r="B6805" s="14">
        <v>9.68</v>
      </c>
      <c r="C6805" s="14">
        <v>10.98</v>
      </c>
    </row>
    <row r="6806" spans="1:3">
      <c r="A6806" s="9">
        <v>29446</v>
      </c>
      <c r="B6806" s="13">
        <v>9.68</v>
      </c>
      <c r="C6806" s="13">
        <v>10.89</v>
      </c>
    </row>
    <row r="6807" spans="1:3">
      <c r="A6807" s="12">
        <v>29447</v>
      </c>
      <c r="B6807" s="14">
        <v>9.6999999999999993</v>
      </c>
      <c r="C6807" s="14">
        <v>10.9</v>
      </c>
    </row>
    <row r="6808" spans="1:3">
      <c r="A6808" s="9">
        <v>29448</v>
      </c>
      <c r="B6808" s="13">
        <v>9.77</v>
      </c>
      <c r="C6808" s="13">
        <v>10.86</v>
      </c>
    </row>
    <row r="6809" spans="1:3">
      <c r="A6809" s="12">
        <v>29449</v>
      </c>
      <c r="B6809" s="14">
        <v>9.77</v>
      </c>
      <c r="C6809" s="14">
        <v>10.86</v>
      </c>
    </row>
    <row r="6810" spans="1:3">
      <c r="A6810" s="9">
        <v>29450</v>
      </c>
      <c r="B6810" s="13">
        <v>9.77</v>
      </c>
      <c r="C6810" s="13">
        <v>10.86</v>
      </c>
    </row>
    <row r="6811" spans="1:3">
      <c r="A6811" s="12">
        <v>29451</v>
      </c>
      <c r="B6811" s="14">
        <v>10.52</v>
      </c>
      <c r="C6811" s="14">
        <v>11.13</v>
      </c>
    </row>
    <row r="6812" spans="1:3">
      <c r="A6812" s="9">
        <v>29452</v>
      </c>
      <c r="B6812" s="13">
        <v>10.64</v>
      </c>
      <c r="C6812" s="13">
        <v>11.24</v>
      </c>
    </row>
    <row r="6813" spans="1:3">
      <c r="A6813" s="12">
        <v>29453</v>
      </c>
      <c r="B6813" s="14">
        <v>10.77</v>
      </c>
      <c r="C6813" s="14">
        <v>11.22</v>
      </c>
    </row>
    <row r="6814" spans="1:3">
      <c r="A6814" s="9">
        <v>29454</v>
      </c>
      <c r="B6814" s="13">
        <v>11.15</v>
      </c>
      <c r="C6814" s="13">
        <v>11.3</v>
      </c>
    </row>
    <row r="6815" spans="1:3">
      <c r="A6815" s="12">
        <v>29455</v>
      </c>
      <c r="B6815" s="14">
        <v>10.89</v>
      </c>
      <c r="C6815" s="14">
        <v>11.13</v>
      </c>
    </row>
    <row r="6816" spans="1:3">
      <c r="A6816" s="9">
        <v>29456</v>
      </c>
      <c r="B6816" s="13">
        <v>10.89</v>
      </c>
      <c r="C6816" s="13">
        <v>11.13</v>
      </c>
    </row>
    <row r="6817" spans="1:3">
      <c r="A6817" s="12">
        <v>29457</v>
      </c>
      <c r="B6817" s="14">
        <v>10.89</v>
      </c>
      <c r="C6817" s="14">
        <v>11.13</v>
      </c>
    </row>
    <row r="6818" spans="1:3">
      <c r="A6818" s="9">
        <v>29458</v>
      </c>
      <c r="B6818" s="13">
        <v>11.22</v>
      </c>
      <c r="C6818" s="13">
        <v>11.4</v>
      </c>
    </row>
    <row r="6819" spans="1:3">
      <c r="A6819" s="12">
        <v>29459</v>
      </c>
      <c r="B6819" s="14">
        <v>11.18</v>
      </c>
      <c r="C6819" s="14">
        <v>11.42</v>
      </c>
    </row>
    <row r="6820" spans="1:3">
      <c r="A6820" s="9">
        <v>29460</v>
      </c>
      <c r="B6820" s="13">
        <v>11.32</v>
      </c>
      <c r="C6820" s="13">
        <v>11.67</v>
      </c>
    </row>
    <row r="6821" spans="1:3">
      <c r="A6821" s="12">
        <v>29461</v>
      </c>
      <c r="B6821" s="14">
        <v>11.54</v>
      </c>
      <c r="C6821" s="14">
        <v>11.89</v>
      </c>
    </row>
    <row r="6822" spans="1:3">
      <c r="A6822" s="9">
        <v>29462</v>
      </c>
      <c r="B6822" s="13">
        <v>11.15</v>
      </c>
      <c r="C6822" s="13">
        <v>11.55</v>
      </c>
    </row>
    <row r="6823" spans="1:3">
      <c r="A6823" s="12">
        <v>29463</v>
      </c>
      <c r="B6823" s="14">
        <v>11.15</v>
      </c>
      <c r="C6823" s="14">
        <v>11.55</v>
      </c>
    </row>
    <row r="6824" spans="1:3">
      <c r="A6824" s="9">
        <v>29464</v>
      </c>
      <c r="B6824" s="13">
        <v>11.15</v>
      </c>
      <c r="C6824" s="13">
        <v>11.55</v>
      </c>
    </row>
    <row r="6825" spans="1:3">
      <c r="A6825" s="12">
        <v>29465</v>
      </c>
      <c r="B6825" s="14">
        <v>11.15</v>
      </c>
      <c r="C6825" s="14">
        <v>11.55</v>
      </c>
    </row>
    <row r="6826" spans="1:3">
      <c r="A6826" s="9">
        <v>29466</v>
      </c>
      <c r="B6826" s="13">
        <v>10.87</v>
      </c>
      <c r="C6826" s="13">
        <v>11.32</v>
      </c>
    </row>
    <row r="6827" spans="1:3">
      <c r="A6827" s="12">
        <v>29467</v>
      </c>
      <c r="B6827" s="14">
        <v>10.6</v>
      </c>
      <c r="C6827" s="14">
        <v>11.08</v>
      </c>
    </row>
    <row r="6828" spans="1:3">
      <c r="A6828" s="9">
        <v>29468</v>
      </c>
      <c r="B6828" s="13">
        <v>10.66</v>
      </c>
      <c r="C6828" s="13">
        <v>11.16</v>
      </c>
    </row>
    <row r="6829" spans="1:3">
      <c r="A6829" s="12">
        <v>29469</v>
      </c>
      <c r="B6829" s="14">
        <v>10.82</v>
      </c>
      <c r="C6829" s="14">
        <v>11.21</v>
      </c>
    </row>
    <row r="6830" spans="1:3">
      <c r="A6830" s="9">
        <v>29470</v>
      </c>
      <c r="B6830" s="13">
        <v>10.82</v>
      </c>
      <c r="C6830" s="13">
        <v>11.21</v>
      </c>
    </row>
    <row r="6831" spans="1:3">
      <c r="A6831" s="12">
        <v>29471</v>
      </c>
      <c r="B6831" s="14">
        <v>10.82</v>
      </c>
      <c r="C6831" s="14">
        <v>11.21</v>
      </c>
    </row>
    <row r="6832" spans="1:3">
      <c r="A6832" s="9">
        <v>29472</v>
      </c>
      <c r="B6832" s="13">
        <v>11.03</v>
      </c>
      <c r="C6832" s="13">
        <v>11.29</v>
      </c>
    </row>
    <row r="6833" spans="1:3">
      <c r="A6833" s="12">
        <v>29473</v>
      </c>
      <c r="B6833" s="14">
        <v>10.99</v>
      </c>
      <c r="C6833" s="14">
        <v>11.19</v>
      </c>
    </row>
    <row r="6834" spans="1:3">
      <c r="A6834" s="9">
        <v>29474</v>
      </c>
      <c r="B6834" s="13">
        <v>10.94</v>
      </c>
      <c r="C6834" s="13">
        <v>11.14</v>
      </c>
    </row>
    <row r="6835" spans="1:3">
      <c r="A6835" s="12">
        <v>29475</v>
      </c>
      <c r="B6835" s="14">
        <v>11.25</v>
      </c>
      <c r="C6835" s="14">
        <v>11.32</v>
      </c>
    </row>
    <row r="6836" spans="1:3">
      <c r="A6836" s="9">
        <v>29476</v>
      </c>
      <c r="B6836" s="13">
        <v>11.37</v>
      </c>
      <c r="C6836" s="13">
        <v>11.37</v>
      </c>
    </row>
    <row r="6837" spans="1:3">
      <c r="A6837" s="12">
        <v>29477</v>
      </c>
      <c r="B6837" s="14">
        <v>11.37</v>
      </c>
      <c r="C6837" s="14">
        <v>11.37</v>
      </c>
    </row>
    <row r="6838" spans="1:3">
      <c r="A6838" s="9">
        <v>29478</v>
      </c>
      <c r="B6838" s="13">
        <v>11.37</v>
      </c>
      <c r="C6838" s="13">
        <v>11.37</v>
      </c>
    </row>
    <row r="6839" spans="1:3">
      <c r="A6839" s="12">
        <v>29479</v>
      </c>
      <c r="B6839" s="14">
        <v>11.77</v>
      </c>
      <c r="C6839" s="14">
        <v>11.62</v>
      </c>
    </row>
    <row r="6840" spans="1:3">
      <c r="A6840" s="9">
        <v>29480</v>
      </c>
      <c r="B6840" s="13">
        <v>11.67</v>
      </c>
      <c r="C6840" s="13">
        <v>11.52</v>
      </c>
    </row>
    <row r="6841" spans="1:3">
      <c r="A6841" s="12">
        <v>29481</v>
      </c>
      <c r="B6841" s="14">
        <v>11.77</v>
      </c>
      <c r="C6841" s="14">
        <v>11.57</v>
      </c>
    </row>
    <row r="6842" spans="1:3">
      <c r="A6842" s="9">
        <v>29482</v>
      </c>
      <c r="B6842" s="13">
        <v>11.67</v>
      </c>
      <c r="C6842" s="13">
        <v>11.53</v>
      </c>
    </row>
    <row r="6843" spans="1:3">
      <c r="A6843" s="12">
        <v>29483</v>
      </c>
      <c r="B6843" s="14">
        <v>11.36</v>
      </c>
      <c r="C6843" s="14">
        <v>11.33</v>
      </c>
    </row>
    <row r="6844" spans="1:3">
      <c r="A6844" s="9">
        <v>29484</v>
      </c>
      <c r="B6844" s="13">
        <v>11.36</v>
      </c>
      <c r="C6844" s="13">
        <v>11.33</v>
      </c>
    </row>
    <row r="6845" spans="1:3">
      <c r="A6845" s="12">
        <v>29485</v>
      </c>
      <c r="B6845" s="14">
        <v>11.36</v>
      </c>
      <c r="C6845" s="14">
        <v>11.33</v>
      </c>
    </row>
    <row r="6846" spans="1:3">
      <c r="A6846" s="9">
        <v>29486</v>
      </c>
      <c r="B6846" s="13">
        <v>12</v>
      </c>
      <c r="C6846" s="13">
        <v>11.69</v>
      </c>
    </row>
    <row r="6847" spans="1:3">
      <c r="A6847" s="12">
        <v>29487</v>
      </c>
      <c r="B6847" s="14">
        <v>11.87</v>
      </c>
      <c r="C6847" s="14">
        <v>11.76</v>
      </c>
    </row>
    <row r="6848" spans="1:3">
      <c r="A6848" s="9">
        <v>29488</v>
      </c>
      <c r="B6848" s="13">
        <v>11.82</v>
      </c>
      <c r="C6848" s="13">
        <v>11.75</v>
      </c>
    </row>
    <row r="6849" spans="1:3">
      <c r="A6849" s="12">
        <v>29489</v>
      </c>
      <c r="B6849" s="14">
        <v>12.12</v>
      </c>
      <c r="C6849" s="14">
        <v>11.91</v>
      </c>
    </row>
    <row r="6850" spans="1:3">
      <c r="A6850" s="9">
        <v>29490</v>
      </c>
      <c r="B6850" s="13">
        <v>12.56</v>
      </c>
      <c r="C6850" s="13">
        <v>11.99</v>
      </c>
    </row>
    <row r="6851" spans="1:3">
      <c r="A6851" s="12">
        <v>29491</v>
      </c>
      <c r="B6851" s="14">
        <v>12.56</v>
      </c>
      <c r="C6851" s="14">
        <v>11.99</v>
      </c>
    </row>
    <row r="6852" spans="1:3">
      <c r="A6852" s="9">
        <v>29492</v>
      </c>
      <c r="B6852" s="13">
        <v>12.56</v>
      </c>
      <c r="C6852" s="13">
        <v>11.99</v>
      </c>
    </row>
    <row r="6853" spans="1:3">
      <c r="A6853" s="12">
        <v>29493</v>
      </c>
      <c r="B6853" s="14">
        <v>12.52</v>
      </c>
      <c r="C6853" s="14">
        <v>12.07</v>
      </c>
    </row>
    <row r="6854" spans="1:3">
      <c r="A6854" s="9">
        <v>29494</v>
      </c>
      <c r="B6854" s="13">
        <v>12.29</v>
      </c>
      <c r="C6854" s="13">
        <v>11.86</v>
      </c>
    </row>
    <row r="6855" spans="1:3">
      <c r="A6855" s="12">
        <v>29495</v>
      </c>
      <c r="B6855" s="14">
        <v>12.24</v>
      </c>
      <c r="C6855" s="14">
        <v>11.78</v>
      </c>
    </row>
    <row r="6856" spans="1:3">
      <c r="A6856" s="9">
        <v>29496</v>
      </c>
      <c r="B6856" s="13">
        <v>12.4</v>
      </c>
      <c r="C6856" s="13">
        <v>11.83</v>
      </c>
    </row>
    <row r="6857" spans="1:3">
      <c r="A6857" s="12">
        <v>29497</v>
      </c>
      <c r="B6857" s="14">
        <v>11.93</v>
      </c>
      <c r="C6857" s="14">
        <v>11.4</v>
      </c>
    </row>
    <row r="6858" spans="1:3">
      <c r="A6858" s="9">
        <v>29498</v>
      </c>
      <c r="B6858" s="13">
        <v>11.93</v>
      </c>
      <c r="C6858" s="13">
        <v>11.4</v>
      </c>
    </row>
    <row r="6859" spans="1:3">
      <c r="A6859" s="12">
        <v>29499</v>
      </c>
      <c r="B6859" s="14">
        <v>11.93</v>
      </c>
      <c r="C6859" s="14">
        <v>11.4</v>
      </c>
    </row>
    <row r="6860" spans="1:3">
      <c r="A6860" s="9">
        <v>29500</v>
      </c>
      <c r="B6860" s="13">
        <v>11.73</v>
      </c>
      <c r="C6860" s="13">
        <v>11.35</v>
      </c>
    </row>
    <row r="6861" spans="1:3">
      <c r="A6861" s="12">
        <v>29501</v>
      </c>
      <c r="B6861" s="14">
        <v>11.79</v>
      </c>
      <c r="C6861" s="14">
        <v>11.43</v>
      </c>
    </row>
    <row r="6862" spans="1:3">
      <c r="A6862" s="9">
        <v>29502</v>
      </c>
      <c r="B6862" s="13">
        <v>12.33</v>
      </c>
      <c r="C6862" s="13">
        <v>11.51</v>
      </c>
    </row>
    <row r="6863" spans="1:3">
      <c r="A6863" s="12">
        <v>29503</v>
      </c>
      <c r="B6863" s="14">
        <v>12.02</v>
      </c>
      <c r="C6863" s="14">
        <v>11.39</v>
      </c>
    </row>
    <row r="6864" spans="1:3">
      <c r="A6864" s="9">
        <v>29504</v>
      </c>
      <c r="B6864" s="13">
        <v>12.09</v>
      </c>
      <c r="C6864" s="13">
        <v>11.44</v>
      </c>
    </row>
    <row r="6865" spans="1:3">
      <c r="A6865" s="12">
        <v>29505</v>
      </c>
      <c r="B6865" s="14">
        <v>12.09</v>
      </c>
      <c r="C6865" s="14">
        <v>11.44</v>
      </c>
    </row>
    <row r="6866" spans="1:3">
      <c r="A6866" s="9">
        <v>29506</v>
      </c>
      <c r="B6866" s="13">
        <v>12.09</v>
      </c>
      <c r="C6866" s="13">
        <v>11.44</v>
      </c>
    </row>
    <row r="6867" spans="1:3">
      <c r="A6867" s="12">
        <v>29507</v>
      </c>
      <c r="B6867" s="14">
        <v>12.09</v>
      </c>
      <c r="C6867" s="14">
        <v>11.44</v>
      </c>
    </row>
    <row r="6868" spans="1:3">
      <c r="A6868" s="9">
        <v>29508</v>
      </c>
      <c r="B6868" s="13">
        <v>11.97</v>
      </c>
      <c r="C6868" s="13">
        <v>11.37</v>
      </c>
    </row>
    <row r="6869" spans="1:3">
      <c r="A6869" s="12">
        <v>29509</v>
      </c>
      <c r="B6869" s="14">
        <v>11.76</v>
      </c>
      <c r="C6869" s="14">
        <v>11.29</v>
      </c>
    </row>
    <row r="6870" spans="1:3">
      <c r="A6870" s="9">
        <v>29510</v>
      </c>
      <c r="B6870" s="13">
        <v>11.99</v>
      </c>
      <c r="C6870" s="13">
        <v>11.47</v>
      </c>
    </row>
    <row r="6871" spans="1:3">
      <c r="A6871" s="12">
        <v>29511</v>
      </c>
      <c r="B6871" s="14">
        <v>12.18</v>
      </c>
      <c r="C6871" s="14">
        <v>11.62</v>
      </c>
    </row>
    <row r="6872" spans="1:3">
      <c r="A6872" s="9">
        <v>29512</v>
      </c>
      <c r="B6872" s="13">
        <v>12.18</v>
      </c>
      <c r="C6872" s="13">
        <v>11.62</v>
      </c>
    </row>
    <row r="6873" spans="1:3">
      <c r="A6873" s="12">
        <v>29513</v>
      </c>
      <c r="B6873" s="14">
        <v>12.18</v>
      </c>
      <c r="C6873" s="14">
        <v>11.62</v>
      </c>
    </row>
    <row r="6874" spans="1:3">
      <c r="A6874" s="9">
        <v>29514</v>
      </c>
      <c r="B6874" s="13">
        <v>12.31</v>
      </c>
      <c r="C6874" s="13">
        <v>11.64</v>
      </c>
    </row>
    <row r="6875" spans="1:3">
      <c r="A6875" s="12">
        <v>29515</v>
      </c>
      <c r="B6875" s="14">
        <v>12.41</v>
      </c>
      <c r="C6875" s="14">
        <v>11.7</v>
      </c>
    </row>
    <row r="6876" spans="1:3">
      <c r="A6876" s="9">
        <v>29516</v>
      </c>
      <c r="B6876" s="13">
        <v>12.76</v>
      </c>
      <c r="C6876" s="13">
        <v>11.88</v>
      </c>
    </row>
    <row r="6877" spans="1:3">
      <c r="A6877" s="12">
        <v>29517</v>
      </c>
      <c r="B6877" s="14">
        <v>12.66</v>
      </c>
      <c r="C6877" s="14">
        <v>11.82</v>
      </c>
    </row>
    <row r="6878" spans="1:3">
      <c r="A6878" s="9">
        <v>29518</v>
      </c>
      <c r="B6878" s="13">
        <v>12.65</v>
      </c>
      <c r="C6878" s="13">
        <v>11.74</v>
      </c>
    </row>
    <row r="6879" spans="1:3">
      <c r="A6879" s="12">
        <v>29519</v>
      </c>
      <c r="B6879" s="14">
        <v>12.65</v>
      </c>
      <c r="C6879" s="14">
        <v>11.74</v>
      </c>
    </row>
    <row r="6880" spans="1:3">
      <c r="A6880" s="9">
        <v>29520</v>
      </c>
      <c r="B6880" s="13">
        <v>12.65</v>
      </c>
      <c r="C6880" s="13">
        <v>11.74</v>
      </c>
    </row>
    <row r="6881" spans="1:3">
      <c r="A6881" s="12">
        <v>29521</v>
      </c>
      <c r="B6881" s="14">
        <v>13.19</v>
      </c>
      <c r="C6881" s="14">
        <v>12.13</v>
      </c>
    </row>
    <row r="6882" spans="1:3">
      <c r="A6882" s="9">
        <v>29522</v>
      </c>
      <c r="B6882" s="13">
        <v>13.44</v>
      </c>
      <c r="C6882" s="13">
        <v>12.32</v>
      </c>
    </row>
    <row r="6883" spans="1:3">
      <c r="A6883" s="12">
        <v>29523</v>
      </c>
      <c r="B6883" s="14">
        <v>13.55</v>
      </c>
      <c r="C6883" s="14">
        <v>12.48</v>
      </c>
    </row>
    <row r="6884" spans="1:3">
      <c r="A6884" s="9">
        <v>29524</v>
      </c>
      <c r="B6884" s="13">
        <v>13.61</v>
      </c>
      <c r="C6884" s="13">
        <v>12.48</v>
      </c>
    </row>
    <row r="6885" spans="1:3">
      <c r="A6885" s="12">
        <v>29525</v>
      </c>
      <c r="B6885" s="14">
        <v>13.78</v>
      </c>
      <c r="C6885" s="14">
        <v>12.46</v>
      </c>
    </row>
    <row r="6886" spans="1:3">
      <c r="A6886" s="9">
        <v>29526</v>
      </c>
      <c r="B6886" s="13">
        <v>13.78</v>
      </c>
      <c r="C6886" s="13">
        <v>12.46</v>
      </c>
    </row>
    <row r="6887" spans="1:3">
      <c r="A6887" s="12">
        <v>29527</v>
      </c>
      <c r="B6887" s="14">
        <v>13.78</v>
      </c>
      <c r="C6887" s="14">
        <v>12.46</v>
      </c>
    </row>
    <row r="6888" spans="1:3">
      <c r="A6888" s="9">
        <v>29528</v>
      </c>
      <c r="B6888" s="13">
        <v>14.04</v>
      </c>
      <c r="C6888" s="13">
        <v>12.46</v>
      </c>
    </row>
    <row r="6889" spans="1:3">
      <c r="A6889" s="12">
        <v>29529</v>
      </c>
      <c r="B6889" s="14">
        <v>14.04</v>
      </c>
      <c r="C6889" s="14">
        <v>12.46</v>
      </c>
    </row>
    <row r="6890" spans="1:3">
      <c r="A6890" s="9">
        <v>29530</v>
      </c>
      <c r="B6890" s="13">
        <v>14.09</v>
      </c>
      <c r="C6890" s="13">
        <v>12.61</v>
      </c>
    </row>
    <row r="6891" spans="1:3">
      <c r="A6891" s="12">
        <v>29531</v>
      </c>
      <c r="B6891" s="14">
        <v>14.15</v>
      </c>
      <c r="C6891" s="14">
        <v>13.04</v>
      </c>
    </row>
    <row r="6892" spans="1:3">
      <c r="A6892" s="9">
        <v>29532</v>
      </c>
      <c r="B6892" s="13">
        <v>13.61</v>
      </c>
      <c r="C6892" s="13">
        <v>12.66</v>
      </c>
    </row>
    <row r="6893" spans="1:3">
      <c r="A6893" s="12">
        <v>29533</v>
      </c>
      <c r="B6893" s="14">
        <v>13.61</v>
      </c>
      <c r="C6893" s="14">
        <v>12.66</v>
      </c>
    </row>
    <row r="6894" spans="1:3">
      <c r="A6894" s="9">
        <v>29534</v>
      </c>
      <c r="B6894" s="13">
        <v>13.61</v>
      </c>
      <c r="C6894" s="13">
        <v>12.66</v>
      </c>
    </row>
    <row r="6895" spans="1:3">
      <c r="A6895" s="12">
        <v>29535</v>
      </c>
      <c r="B6895" s="14">
        <v>13.83</v>
      </c>
      <c r="C6895" s="14">
        <v>12.78</v>
      </c>
    </row>
    <row r="6896" spans="1:3">
      <c r="A6896" s="9">
        <v>29536</v>
      </c>
      <c r="B6896" s="13">
        <v>13.83</v>
      </c>
      <c r="C6896" s="13">
        <v>12.78</v>
      </c>
    </row>
    <row r="6897" spans="1:3">
      <c r="A6897" s="12">
        <v>29537</v>
      </c>
      <c r="B6897" s="14">
        <v>13.43</v>
      </c>
      <c r="C6897" s="14">
        <v>12.47</v>
      </c>
    </row>
    <row r="6898" spans="1:3">
      <c r="A6898" s="9">
        <v>29538</v>
      </c>
      <c r="B6898" s="13">
        <v>13.41</v>
      </c>
      <c r="C6898" s="13">
        <v>12.49</v>
      </c>
    </row>
    <row r="6899" spans="1:3">
      <c r="A6899" s="12">
        <v>29539</v>
      </c>
      <c r="B6899" s="14">
        <v>13.75</v>
      </c>
      <c r="C6899" s="14">
        <v>12.79</v>
      </c>
    </row>
    <row r="6900" spans="1:3">
      <c r="A6900" s="9">
        <v>29540</v>
      </c>
      <c r="B6900" s="13">
        <v>13.75</v>
      </c>
      <c r="C6900" s="13">
        <v>12.79</v>
      </c>
    </row>
    <row r="6901" spans="1:3">
      <c r="A6901" s="12">
        <v>29541</v>
      </c>
      <c r="B6901" s="14">
        <v>13.75</v>
      </c>
      <c r="C6901" s="14">
        <v>12.79</v>
      </c>
    </row>
    <row r="6902" spans="1:3">
      <c r="A6902" s="9">
        <v>29542</v>
      </c>
      <c r="B6902" s="13">
        <v>14.5</v>
      </c>
      <c r="C6902" s="13">
        <v>12.95</v>
      </c>
    </row>
    <row r="6903" spans="1:3">
      <c r="A6903" s="12">
        <v>29543</v>
      </c>
      <c r="B6903" s="14">
        <v>14.05</v>
      </c>
      <c r="C6903" s="14">
        <v>12.62</v>
      </c>
    </row>
    <row r="6904" spans="1:3">
      <c r="A6904" s="9">
        <v>29544</v>
      </c>
      <c r="B6904" s="13">
        <v>13.9</v>
      </c>
      <c r="C6904" s="13">
        <v>12.51</v>
      </c>
    </row>
    <row r="6905" spans="1:3">
      <c r="A6905" s="12">
        <v>29545</v>
      </c>
      <c r="B6905" s="14">
        <v>14.06</v>
      </c>
      <c r="C6905" s="14">
        <v>12.59</v>
      </c>
    </row>
    <row r="6906" spans="1:3">
      <c r="A6906" s="9">
        <v>29546</v>
      </c>
      <c r="B6906" s="13">
        <v>14.51</v>
      </c>
      <c r="C6906" s="13">
        <v>12.8</v>
      </c>
    </row>
    <row r="6907" spans="1:3">
      <c r="A6907" s="12">
        <v>29547</v>
      </c>
      <c r="B6907" s="14">
        <v>14.51</v>
      </c>
      <c r="C6907" s="14">
        <v>12.8</v>
      </c>
    </row>
    <row r="6908" spans="1:3">
      <c r="A6908" s="9">
        <v>29548</v>
      </c>
      <c r="B6908" s="13">
        <v>14.51</v>
      </c>
      <c r="C6908" s="13">
        <v>12.8</v>
      </c>
    </row>
    <row r="6909" spans="1:3">
      <c r="A6909" s="12">
        <v>29549</v>
      </c>
      <c r="B6909" s="14">
        <v>14.54</v>
      </c>
      <c r="C6909" s="14">
        <v>12.76</v>
      </c>
    </row>
    <row r="6910" spans="1:3">
      <c r="A6910" s="9">
        <v>29550</v>
      </c>
      <c r="B6910" s="13">
        <v>14.62</v>
      </c>
      <c r="C6910" s="13">
        <v>12.74</v>
      </c>
    </row>
    <row r="6911" spans="1:3">
      <c r="A6911" s="12">
        <v>29551</v>
      </c>
      <c r="B6911" s="14">
        <v>14.94</v>
      </c>
      <c r="C6911" s="14">
        <v>12.65</v>
      </c>
    </row>
    <row r="6912" spans="1:3">
      <c r="A6912" s="9">
        <v>29552</v>
      </c>
      <c r="B6912" s="13">
        <v>14.94</v>
      </c>
      <c r="C6912" s="13">
        <v>12.65</v>
      </c>
    </row>
    <row r="6913" spans="1:3">
      <c r="A6913" s="12">
        <v>29553</v>
      </c>
      <c r="B6913" s="14">
        <v>15.13</v>
      </c>
      <c r="C6913" s="14">
        <v>12.72</v>
      </c>
    </row>
    <row r="6914" spans="1:3">
      <c r="A6914" s="9">
        <v>29554</v>
      </c>
      <c r="B6914" s="13">
        <v>15.13</v>
      </c>
      <c r="C6914" s="13">
        <v>12.72</v>
      </c>
    </row>
    <row r="6915" spans="1:3">
      <c r="A6915" s="12">
        <v>29555</v>
      </c>
      <c r="B6915" s="14">
        <v>15.13</v>
      </c>
      <c r="C6915" s="14">
        <v>12.72</v>
      </c>
    </row>
    <row r="6916" spans="1:3">
      <c r="A6916" s="9">
        <v>29556</v>
      </c>
      <c r="B6916" s="13">
        <v>15.36</v>
      </c>
      <c r="C6916" s="13">
        <v>12.92</v>
      </c>
    </row>
    <row r="6917" spans="1:3">
      <c r="A6917" s="12">
        <v>29557</v>
      </c>
      <c r="B6917" s="14">
        <v>15.27</v>
      </c>
      <c r="C6917" s="14">
        <v>12.95</v>
      </c>
    </row>
    <row r="6918" spans="1:3">
      <c r="A6918" s="9">
        <v>29558</v>
      </c>
      <c r="B6918" s="13">
        <v>14.95</v>
      </c>
      <c r="C6918" s="13">
        <v>12.92</v>
      </c>
    </row>
    <row r="6919" spans="1:3">
      <c r="A6919" s="12">
        <v>29559</v>
      </c>
      <c r="B6919" s="14">
        <v>15.04</v>
      </c>
      <c r="C6919" s="14">
        <v>12.91</v>
      </c>
    </row>
    <row r="6920" spans="1:3">
      <c r="A6920" s="9">
        <v>29560</v>
      </c>
      <c r="B6920" s="13">
        <v>15.29</v>
      </c>
      <c r="C6920" s="13">
        <v>12.85</v>
      </c>
    </row>
    <row r="6921" spans="1:3">
      <c r="A6921" s="12">
        <v>29561</v>
      </c>
      <c r="B6921" s="14">
        <v>15.29</v>
      </c>
      <c r="C6921" s="14">
        <v>12.85</v>
      </c>
    </row>
    <row r="6922" spans="1:3">
      <c r="A6922" s="9">
        <v>29562</v>
      </c>
      <c r="B6922" s="13">
        <v>15.29</v>
      </c>
      <c r="C6922" s="13">
        <v>12.85</v>
      </c>
    </row>
    <row r="6923" spans="1:3">
      <c r="A6923" s="12">
        <v>29563</v>
      </c>
      <c r="B6923" s="14">
        <v>15.37</v>
      </c>
      <c r="C6923" s="14">
        <v>12.91</v>
      </c>
    </row>
    <row r="6924" spans="1:3">
      <c r="A6924" s="9">
        <v>29564</v>
      </c>
      <c r="B6924" s="13">
        <v>15.45</v>
      </c>
      <c r="C6924" s="13">
        <v>13.1</v>
      </c>
    </row>
    <row r="6925" spans="1:3">
      <c r="A6925" s="12">
        <v>29565</v>
      </c>
      <c r="B6925" s="14">
        <v>15.6</v>
      </c>
      <c r="C6925" s="14">
        <v>13.15</v>
      </c>
    </row>
    <row r="6926" spans="1:3">
      <c r="A6926" s="9">
        <v>29566</v>
      </c>
      <c r="B6926" s="13">
        <v>15.85</v>
      </c>
      <c r="C6926" s="13">
        <v>13.57</v>
      </c>
    </row>
    <row r="6927" spans="1:3">
      <c r="A6927" s="12">
        <v>29567</v>
      </c>
      <c r="B6927" s="14">
        <v>15.35</v>
      </c>
      <c r="C6927" s="14">
        <v>13.21</v>
      </c>
    </row>
    <row r="6928" spans="1:3">
      <c r="A6928" s="9">
        <v>29568</v>
      </c>
      <c r="B6928" s="13">
        <v>15.35</v>
      </c>
      <c r="C6928" s="13">
        <v>13.21</v>
      </c>
    </row>
    <row r="6929" spans="1:3">
      <c r="A6929" s="12">
        <v>29569</v>
      </c>
      <c r="B6929" s="14">
        <v>15.35</v>
      </c>
      <c r="C6929" s="14">
        <v>13.21</v>
      </c>
    </row>
    <row r="6930" spans="1:3">
      <c r="A6930" s="9">
        <v>29570</v>
      </c>
      <c r="B6930" s="13">
        <v>15.61</v>
      </c>
      <c r="C6930" s="13">
        <v>13.25</v>
      </c>
    </row>
    <row r="6931" spans="1:3">
      <c r="A6931" s="12">
        <v>29571</v>
      </c>
      <c r="B6931" s="14">
        <v>15.88</v>
      </c>
      <c r="C6931" s="14">
        <v>13.51</v>
      </c>
    </row>
    <row r="6932" spans="1:3">
      <c r="A6932" s="9">
        <v>29572</v>
      </c>
      <c r="B6932" s="13">
        <v>15.7</v>
      </c>
      <c r="C6932" s="13">
        <v>13.28</v>
      </c>
    </row>
    <row r="6933" spans="1:3">
      <c r="A6933" s="12">
        <v>29573</v>
      </c>
      <c r="B6933" s="14">
        <v>15.55</v>
      </c>
      <c r="C6933" s="14">
        <v>13.22</v>
      </c>
    </row>
    <row r="6934" spans="1:3">
      <c r="A6934" s="9">
        <v>29574</v>
      </c>
      <c r="B6934" s="13">
        <v>14.47</v>
      </c>
      <c r="C6934" s="13">
        <v>12.64</v>
      </c>
    </row>
    <row r="6935" spans="1:3">
      <c r="A6935" s="12">
        <v>29575</v>
      </c>
      <c r="B6935" s="14">
        <v>14.47</v>
      </c>
      <c r="C6935" s="14">
        <v>12.64</v>
      </c>
    </row>
    <row r="6936" spans="1:3">
      <c r="A6936" s="9">
        <v>29576</v>
      </c>
      <c r="B6936" s="13">
        <v>14.47</v>
      </c>
      <c r="C6936" s="13">
        <v>12.64</v>
      </c>
    </row>
    <row r="6937" spans="1:3">
      <c r="A6937" s="12">
        <v>29577</v>
      </c>
      <c r="B6937" s="14">
        <v>13.83</v>
      </c>
      <c r="C6937" s="14">
        <v>12.14</v>
      </c>
    </row>
    <row r="6938" spans="1:3">
      <c r="A6938" s="9">
        <v>29578</v>
      </c>
      <c r="B6938" s="13">
        <v>13.61</v>
      </c>
      <c r="C6938" s="13">
        <v>12.35</v>
      </c>
    </row>
    <row r="6939" spans="1:3">
      <c r="A6939" s="12">
        <v>29579</v>
      </c>
      <c r="B6939" s="14">
        <v>14.05</v>
      </c>
      <c r="C6939" s="14">
        <v>12.42</v>
      </c>
    </row>
    <row r="6940" spans="1:3">
      <c r="A6940" s="9">
        <v>29580</v>
      </c>
      <c r="B6940" s="13">
        <v>14.05</v>
      </c>
      <c r="C6940" s="13">
        <v>12.42</v>
      </c>
    </row>
    <row r="6941" spans="1:3">
      <c r="A6941" s="12">
        <v>29581</v>
      </c>
      <c r="B6941" s="14">
        <v>13.78</v>
      </c>
      <c r="C6941" s="14">
        <v>12.25</v>
      </c>
    </row>
    <row r="6942" spans="1:3">
      <c r="A6942" s="9">
        <v>29582</v>
      </c>
      <c r="B6942" s="13">
        <v>13.78</v>
      </c>
      <c r="C6942" s="13">
        <v>12.25</v>
      </c>
    </row>
    <row r="6943" spans="1:3">
      <c r="A6943" s="12">
        <v>29583</v>
      </c>
      <c r="B6943" s="14">
        <v>13.78</v>
      </c>
      <c r="C6943" s="14">
        <v>12.25</v>
      </c>
    </row>
    <row r="6944" spans="1:3">
      <c r="A6944" s="9">
        <v>29584</v>
      </c>
      <c r="B6944" s="13">
        <v>13.7</v>
      </c>
      <c r="C6944" s="13">
        <v>12.2</v>
      </c>
    </row>
    <row r="6945" spans="1:3">
      <c r="A6945" s="12">
        <v>29585</v>
      </c>
      <c r="B6945" s="14">
        <v>13.81</v>
      </c>
      <c r="C6945" s="14">
        <v>12.39</v>
      </c>
    </row>
    <row r="6946" spans="1:3">
      <c r="A6946" s="9">
        <v>29586</v>
      </c>
      <c r="B6946" s="13">
        <v>13.86</v>
      </c>
      <c r="C6946" s="13">
        <v>12.43</v>
      </c>
    </row>
    <row r="6947" spans="1:3">
      <c r="A6947" s="12">
        <v>29587</v>
      </c>
      <c r="B6947" s="14">
        <v>13.86</v>
      </c>
      <c r="C6947" s="14">
        <v>12.43</v>
      </c>
    </row>
    <row r="6948" spans="1:3">
      <c r="A6948" s="9">
        <v>29588</v>
      </c>
      <c r="B6948" s="13">
        <v>14.06</v>
      </c>
      <c r="C6948" s="13">
        <v>12.42</v>
      </c>
    </row>
    <row r="6949" spans="1:3">
      <c r="A6949" s="12">
        <v>29589</v>
      </c>
      <c r="B6949" s="14">
        <v>14.06</v>
      </c>
      <c r="C6949" s="14">
        <v>12.42</v>
      </c>
    </row>
    <row r="6950" spans="1:3">
      <c r="A6950" s="9">
        <v>29590</v>
      </c>
      <c r="B6950" s="13">
        <v>14.06</v>
      </c>
      <c r="C6950" s="13">
        <v>12.42</v>
      </c>
    </row>
    <row r="6951" spans="1:3">
      <c r="A6951" s="12">
        <v>29591</v>
      </c>
      <c r="B6951" s="14">
        <v>13.09</v>
      </c>
      <c r="C6951" s="14">
        <v>12.15</v>
      </c>
    </row>
    <row r="6952" spans="1:3">
      <c r="A6952" s="9">
        <v>29592</v>
      </c>
      <c r="B6952" s="13">
        <v>13.23</v>
      </c>
      <c r="C6952" s="13">
        <v>12.11</v>
      </c>
    </row>
    <row r="6953" spans="1:3">
      <c r="A6953" s="12">
        <v>29593</v>
      </c>
      <c r="B6953" s="14">
        <v>13.88</v>
      </c>
      <c r="C6953" s="14">
        <v>12.38</v>
      </c>
    </row>
    <row r="6954" spans="1:3">
      <c r="A6954" s="9">
        <v>29594</v>
      </c>
      <c r="B6954" s="13">
        <v>13.96</v>
      </c>
      <c r="C6954" s="13">
        <v>12.35</v>
      </c>
    </row>
    <row r="6955" spans="1:3">
      <c r="A6955" s="12">
        <v>29595</v>
      </c>
      <c r="B6955" s="14">
        <v>14.24</v>
      </c>
      <c r="C6955" s="14">
        <v>12.57</v>
      </c>
    </row>
    <row r="6956" spans="1:3">
      <c r="A6956" s="9">
        <v>29596</v>
      </c>
      <c r="B6956" s="13">
        <v>14.24</v>
      </c>
      <c r="C6956" s="13">
        <v>12.57</v>
      </c>
    </row>
    <row r="6957" spans="1:3">
      <c r="A6957" s="12">
        <v>29597</v>
      </c>
      <c r="B6957" s="14">
        <v>14.24</v>
      </c>
      <c r="C6957" s="14">
        <v>12.57</v>
      </c>
    </row>
    <row r="6958" spans="1:3">
      <c r="A6958" s="9">
        <v>29598</v>
      </c>
      <c r="B6958" s="13">
        <v>14.06</v>
      </c>
      <c r="C6958" s="13">
        <v>12.45</v>
      </c>
    </row>
    <row r="6959" spans="1:3">
      <c r="A6959" s="12">
        <v>29599</v>
      </c>
      <c r="B6959" s="14">
        <v>14.04</v>
      </c>
      <c r="C6959" s="14">
        <v>12.53</v>
      </c>
    </row>
    <row r="6960" spans="1:3">
      <c r="A6960" s="9">
        <v>29600</v>
      </c>
      <c r="B6960" s="13">
        <v>13.75</v>
      </c>
      <c r="C6960" s="13">
        <v>12.53</v>
      </c>
    </row>
    <row r="6961" spans="1:3">
      <c r="A6961" s="12">
        <v>29601</v>
      </c>
      <c r="B6961" s="14">
        <v>13.86</v>
      </c>
      <c r="C6961" s="14">
        <v>12.62</v>
      </c>
    </row>
    <row r="6962" spans="1:3">
      <c r="A6962" s="9">
        <v>29602</v>
      </c>
      <c r="B6962" s="13">
        <v>13.84</v>
      </c>
      <c r="C6962" s="13">
        <v>12.53</v>
      </c>
    </row>
    <row r="6963" spans="1:3">
      <c r="A6963" s="12">
        <v>29603</v>
      </c>
      <c r="B6963" s="14">
        <v>13.84</v>
      </c>
      <c r="C6963" s="14">
        <v>12.53</v>
      </c>
    </row>
    <row r="6964" spans="1:3">
      <c r="A6964" s="9">
        <v>29604</v>
      </c>
      <c r="B6964" s="13">
        <v>13.84</v>
      </c>
      <c r="C6964" s="13">
        <v>12.53</v>
      </c>
    </row>
    <row r="6965" spans="1:3">
      <c r="A6965" s="12">
        <v>29605</v>
      </c>
      <c r="B6965" s="14">
        <v>14.43</v>
      </c>
      <c r="C6965" s="14">
        <v>12.64</v>
      </c>
    </row>
    <row r="6966" spans="1:3">
      <c r="A6966" s="9">
        <v>29606</v>
      </c>
      <c r="B6966" s="13">
        <v>14.2</v>
      </c>
      <c r="C6966" s="13">
        <v>12.5</v>
      </c>
    </row>
    <row r="6967" spans="1:3">
      <c r="A6967" s="12">
        <v>29607</v>
      </c>
      <c r="B6967" s="14">
        <v>14.57</v>
      </c>
      <c r="C6967" s="14">
        <v>12.77</v>
      </c>
    </row>
    <row r="6968" spans="1:3">
      <c r="A6968" s="9">
        <v>29608</v>
      </c>
      <c r="B6968" s="13">
        <v>14.69</v>
      </c>
      <c r="C6968" s="13">
        <v>12.87</v>
      </c>
    </row>
    <row r="6969" spans="1:3">
      <c r="A6969" s="12">
        <v>29609</v>
      </c>
      <c r="B6969" s="14">
        <v>14.69</v>
      </c>
      <c r="C6969" s="14">
        <v>12.84</v>
      </c>
    </row>
    <row r="6970" spans="1:3">
      <c r="A6970" s="9">
        <v>29610</v>
      </c>
      <c r="B6970" s="13">
        <v>14.69</v>
      </c>
      <c r="C6970" s="13">
        <v>12.84</v>
      </c>
    </row>
    <row r="6971" spans="1:3">
      <c r="A6971" s="12">
        <v>29611</v>
      </c>
      <c r="B6971" s="14">
        <v>14.69</v>
      </c>
      <c r="C6971" s="14">
        <v>12.84</v>
      </c>
    </row>
    <row r="6972" spans="1:3">
      <c r="A6972" s="9">
        <v>29612</v>
      </c>
      <c r="B6972" s="13">
        <v>14.29</v>
      </c>
      <c r="C6972" s="13">
        <v>12.7</v>
      </c>
    </row>
    <row r="6973" spans="1:3">
      <c r="A6973" s="12">
        <v>29613</v>
      </c>
      <c r="B6973" s="14">
        <v>14.34</v>
      </c>
      <c r="C6973" s="14">
        <v>12.73</v>
      </c>
    </row>
    <row r="6974" spans="1:3">
      <c r="A6974" s="9">
        <v>29614</v>
      </c>
      <c r="B6974" s="13">
        <v>14.34</v>
      </c>
      <c r="C6974" s="13">
        <v>12.77</v>
      </c>
    </row>
    <row r="6975" spans="1:3">
      <c r="A6975" s="12">
        <v>29615</v>
      </c>
      <c r="B6975" s="14">
        <v>14.22</v>
      </c>
      <c r="C6975" s="14">
        <v>12.8</v>
      </c>
    </row>
    <row r="6976" spans="1:3">
      <c r="A6976" s="9">
        <v>29616</v>
      </c>
      <c r="B6976" s="13">
        <v>14</v>
      </c>
      <c r="C6976" s="13">
        <v>12.68</v>
      </c>
    </row>
    <row r="6977" spans="1:3">
      <c r="A6977" s="12">
        <v>29617</v>
      </c>
      <c r="B6977" s="14">
        <v>14</v>
      </c>
      <c r="C6977" s="14">
        <v>12.68</v>
      </c>
    </row>
    <row r="6978" spans="1:3">
      <c r="A6978" s="9">
        <v>29618</v>
      </c>
      <c r="B6978" s="13">
        <v>14</v>
      </c>
      <c r="C6978" s="13">
        <v>12.68</v>
      </c>
    </row>
    <row r="6979" spans="1:3">
      <c r="A6979" s="12">
        <v>29619</v>
      </c>
      <c r="B6979" s="14">
        <v>14.28</v>
      </c>
      <c r="C6979" s="14">
        <v>12.86</v>
      </c>
    </row>
    <row r="6980" spans="1:3">
      <c r="A6980" s="9">
        <v>29620</v>
      </c>
      <c r="B6980" s="13">
        <v>14.51</v>
      </c>
      <c r="C6980" s="13">
        <v>12.98</v>
      </c>
    </row>
    <row r="6981" spans="1:3">
      <c r="A6981" s="12">
        <v>29621</v>
      </c>
      <c r="B6981" s="14">
        <v>14.29</v>
      </c>
      <c r="C6981" s="14">
        <v>12.86</v>
      </c>
    </row>
    <row r="6982" spans="1:3">
      <c r="A6982" s="9">
        <v>29622</v>
      </c>
      <c r="B6982" s="13">
        <v>14.35</v>
      </c>
      <c r="C6982" s="13">
        <v>12.95</v>
      </c>
    </row>
    <row r="6983" spans="1:3">
      <c r="A6983" s="12">
        <v>29623</v>
      </c>
      <c r="B6983" s="14">
        <v>14.61</v>
      </c>
      <c r="C6983" s="14">
        <v>13.09</v>
      </c>
    </row>
    <row r="6984" spans="1:3">
      <c r="A6984" s="9">
        <v>29624</v>
      </c>
      <c r="B6984" s="13">
        <v>14.61</v>
      </c>
      <c r="C6984" s="13">
        <v>13.09</v>
      </c>
    </row>
    <row r="6985" spans="1:3">
      <c r="A6985" s="12">
        <v>29625</v>
      </c>
      <c r="B6985" s="14">
        <v>14.61</v>
      </c>
      <c r="C6985" s="14">
        <v>13.09</v>
      </c>
    </row>
    <row r="6986" spans="1:3">
      <c r="A6986" s="9">
        <v>29626</v>
      </c>
      <c r="B6986" s="13">
        <v>14.68</v>
      </c>
      <c r="C6986" s="13">
        <v>13.21</v>
      </c>
    </row>
    <row r="6987" spans="1:3">
      <c r="A6987" s="12">
        <v>29627</v>
      </c>
      <c r="B6987" s="14">
        <v>14.81</v>
      </c>
      <c r="C6987" s="14">
        <v>13.27</v>
      </c>
    </row>
    <row r="6988" spans="1:3">
      <c r="A6988" s="9">
        <v>29628</v>
      </c>
      <c r="B6988" s="13">
        <v>15.03</v>
      </c>
      <c r="C6988" s="13">
        <v>13.42</v>
      </c>
    </row>
    <row r="6989" spans="1:3">
      <c r="A6989" s="12">
        <v>29629</v>
      </c>
      <c r="B6989" s="14">
        <v>15.03</v>
      </c>
      <c r="C6989" s="14">
        <v>13.42</v>
      </c>
    </row>
    <row r="6990" spans="1:3">
      <c r="A6990" s="9">
        <v>29630</v>
      </c>
      <c r="B6990" s="13">
        <v>15.17</v>
      </c>
      <c r="C6990" s="13">
        <v>13.65</v>
      </c>
    </row>
    <row r="6991" spans="1:3">
      <c r="A6991" s="12">
        <v>29631</v>
      </c>
      <c r="B6991" s="14">
        <v>15.17</v>
      </c>
      <c r="C6991" s="14">
        <v>13.65</v>
      </c>
    </row>
    <row r="6992" spans="1:3">
      <c r="A6992" s="9">
        <v>29632</v>
      </c>
      <c r="B6992" s="13">
        <v>15.17</v>
      </c>
      <c r="C6992" s="13">
        <v>13.65</v>
      </c>
    </row>
    <row r="6993" spans="1:3">
      <c r="A6993" s="12">
        <v>29633</v>
      </c>
      <c r="B6993" s="14">
        <v>15.17</v>
      </c>
      <c r="C6993" s="14">
        <v>13.65</v>
      </c>
    </row>
    <row r="6994" spans="1:3">
      <c r="A6994" s="9">
        <v>29634</v>
      </c>
      <c r="B6994" s="13">
        <v>14.82</v>
      </c>
      <c r="C6994" s="13">
        <v>13.33</v>
      </c>
    </row>
    <row r="6995" spans="1:3">
      <c r="A6995" s="12">
        <v>29635</v>
      </c>
      <c r="B6995" s="14">
        <v>14.7</v>
      </c>
      <c r="C6995" s="14">
        <v>13.3</v>
      </c>
    </row>
    <row r="6996" spans="1:3">
      <c r="A6996" s="9">
        <v>29636</v>
      </c>
      <c r="B6996" s="13">
        <v>14.33</v>
      </c>
      <c r="C6996" s="13">
        <v>13.09</v>
      </c>
    </row>
    <row r="6997" spans="1:3">
      <c r="A6997" s="12">
        <v>29637</v>
      </c>
      <c r="B6997" s="14">
        <v>14.15</v>
      </c>
      <c r="C6997" s="14">
        <v>12.9</v>
      </c>
    </row>
    <row r="6998" spans="1:3">
      <c r="A6998" s="9">
        <v>29638</v>
      </c>
      <c r="B6998" s="13">
        <v>14.15</v>
      </c>
      <c r="C6998" s="13">
        <v>12.9</v>
      </c>
    </row>
    <row r="6999" spans="1:3">
      <c r="A6999" s="12">
        <v>29639</v>
      </c>
      <c r="B6999" s="14">
        <v>14.15</v>
      </c>
      <c r="C6999" s="14">
        <v>12.9</v>
      </c>
    </row>
    <row r="7000" spans="1:3">
      <c r="A7000" s="9">
        <v>29640</v>
      </c>
      <c r="B7000" s="13">
        <v>14.47</v>
      </c>
      <c r="C7000" s="13">
        <v>13.19</v>
      </c>
    </row>
    <row r="7001" spans="1:3">
      <c r="A7001" s="12">
        <v>29641</v>
      </c>
      <c r="B7001" s="14">
        <v>14.45</v>
      </c>
      <c r="C7001" s="14">
        <v>13.21</v>
      </c>
    </row>
    <row r="7002" spans="1:3">
      <c r="A7002" s="9">
        <v>29642</v>
      </c>
      <c r="B7002" s="13">
        <v>14.47</v>
      </c>
      <c r="C7002" s="13">
        <v>13.29</v>
      </c>
    </row>
    <row r="7003" spans="1:3">
      <c r="A7003" s="12">
        <v>29643</v>
      </c>
      <c r="B7003" s="14">
        <v>14.52</v>
      </c>
      <c r="C7003" s="14">
        <v>13.47</v>
      </c>
    </row>
    <row r="7004" spans="1:3">
      <c r="A7004" s="9">
        <v>29644</v>
      </c>
      <c r="B7004" s="13">
        <v>14.59</v>
      </c>
      <c r="C7004" s="13">
        <v>13.43</v>
      </c>
    </row>
    <row r="7005" spans="1:3">
      <c r="A7005" s="12">
        <v>29645</v>
      </c>
      <c r="B7005" s="14">
        <v>14.59</v>
      </c>
      <c r="C7005" s="14">
        <v>13.43</v>
      </c>
    </row>
    <row r="7006" spans="1:3">
      <c r="A7006" s="9">
        <v>29646</v>
      </c>
      <c r="B7006" s="13">
        <v>14.59</v>
      </c>
      <c r="C7006" s="13">
        <v>13.43</v>
      </c>
    </row>
    <row r="7007" spans="1:3">
      <c r="A7007" s="12">
        <v>29647</v>
      </c>
      <c r="B7007" s="14">
        <v>14.91</v>
      </c>
      <c r="C7007" s="14">
        <v>13.62</v>
      </c>
    </row>
    <row r="7008" spans="1:3">
      <c r="A7008" s="9">
        <v>29648</v>
      </c>
      <c r="B7008" s="13">
        <v>14.69</v>
      </c>
      <c r="C7008" s="13">
        <v>13.43</v>
      </c>
    </row>
    <row r="7009" spans="1:3">
      <c r="A7009" s="12">
        <v>29649</v>
      </c>
      <c r="B7009" s="14">
        <v>14.77</v>
      </c>
      <c r="C7009" s="14">
        <v>13.45</v>
      </c>
    </row>
    <row r="7010" spans="1:3">
      <c r="A7010" s="9">
        <v>29650</v>
      </c>
      <c r="B7010" s="13">
        <v>14.73</v>
      </c>
      <c r="C7010" s="13">
        <v>13.43</v>
      </c>
    </row>
    <row r="7011" spans="1:3">
      <c r="A7011" s="12">
        <v>29651</v>
      </c>
      <c r="B7011" s="14">
        <v>14.33</v>
      </c>
      <c r="C7011" s="14">
        <v>13.2</v>
      </c>
    </row>
    <row r="7012" spans="1:3">
      <c r="A7012" s="9">
        <v>29652</v>
      </c>
      <c r="B7012" s="13">
        <v>14.33</v>
      </c>
      <c r="C7012" s="13">
        <v>13.2</v>
      </c>
    </row>
    <row r="7013" spans="1:3">
      <c r="A7013" s="12">
        <v>29653</v>
      </c>
      <c r="B7013" s="14">
        <v>14.33</v>
      </c>
      <c r="C7013" s="14">
        <v>13.2</v>
      </c>
    </row>
    <row r="7014" spans="1:3">
      <c r="A7014" s="9">
        <v>29654</v>
      </c>
      <c r="B7014" s="13">
        <v>14.19</v>
      </c>
      <c r="C7014" s="13">
        <v>13.09</v>
      </c>
    </row>
    <row r="7015" spans="1:3">
      <c r="A7015" s="12">
        <v>29655</v>
      </c>
      <c r="B7015" s="14">
        <v>14.05</v>
      </c>
      <c r="C7015" s="14">
        <v>13.08</v>
      </c>
    </row>
    <row r="7016" spans="1:3">
      <c r="A7016" s="9">
        <v>29656</v>
      </c>
      <c r="B7016" s="13">
        <v>14.07</v>
      </c>
      <c r="C7016" s="13">
        <v>13.12</v>
      </c>
    </row>
    <row r="7017" spans="1:3">
      <c r="A7017" s="12">
        <v>29657</v>
      </c>
      <c r="B7017" s="14">
        <v>13.82</v>
      </c>
      <c r="C7017" s="14">
        <v>13.03</v>
      </c>
    </row>
    <row r="7018" spans="1:3">
      <c r="A7018" s="9">
        <v>29658</v>
      </c>
      <c r="B7018" s="13">
        <v>13.47</v>
      </c>
      <c r="C7018" s="13">
        <v>12.86</v>
      </c>
    </row>
    <row r="7019" spans="1:3">
      <c r="A7019" s="12">
        <v>29659</v>
      </c>
      <c r="B7019" s="14">
        <v>13.47</v>
      </c>
      <c r="C7019" s="14">
        <v>12.86</v>
      </c>
    </row>
    <row r="7020" spans="1:3">
      <c r="A7020" s="9">
        <v>29660</v>
      </c>
      <c r="B7020" s="13">
        <v>13.47</v>
      </c>
      <c r="C7020" s="13">
        <v>12.86</v>
      </c>
    </row>
    <row r="7021" spans="1:3">
      <c r="A7021" s="12">
        <v>29661</v>
      </c>
      <c r="B7021" s="14">
        <v>13.28</v>
      </c>
      <c r="C7021" s="14">
        <v>12.85</v>
      </c>
    </row>
    <row r="7022" spans="1:3">
      <c r="A7022" s="9">
        <v>29662</v>
      </c>
      <c r="B7022" s="13">
        <v>13.21</v>
      </c>
      <c r="C7022" s="13">
        <v>12.68</v>
      </c>
    </row>
    <row r="7023" spans="1:3">
      <c r="A7023" s="12">
        <v>29663</v>
      </c>
      <c r="B7023" s="14">
        <v>12.72</v>
      </c>
      <c r="C7023" s="14">
        <v>12.58</v>
      </c>
    </row>
    <row r="7024" spans="1:3">
      <c r="A7024" s="9">
        <v>29664</v>
      </c>
      <c r="B7024" s="13">
        <v>12.79</v>
      </c>
      <c r="C7024" s="13">
        <v>12.67</v>
      </c>
    </row>
    <row r="7025" spans="1:3">
      <c r="A7025" s="12">
        <v>29665</v>
      </c>
      <c r="B7025" s="14">
        <v>12.82</v>
      </c>
      <c r="C7025" s="14">
        <v>12.77</v>
      </c>
    </row>
    <row r="7026" spans="1:3">
      <c r="A7026" s="9">
        <v>29666</v>
      </c>
      <c r="B7026" s="13">
        <v>12.82</v>
      </c>
      <c r="C7026" s="13">
        <v>12.77</v>
      </c>
    </row>
    <row r="7027" spans="1:3">
      <c r="A7027" s="12">
        <v>29667</v>
      </c>
      <c r="B7027" s="14">
        <v>12.82</v>
      </c>
      <c r="C7027" s="14">
        <v>12.77</v>
      </c>
    </row>
    <row r="7028" spans="1:3">
      <c r="A7028" s="9">
        <v>29668</v>
      </c>
      <c r="B7028" s="13">
        <v>13.4</v>
      </c>
      <c r="C7028" s="13">
        <v>13.13</v>
      </c>
    </row>
    <row r="7029" spans="1:3">
      <c r="A7029" s="12">
        <v>29669</v>
      </c>
      <c r="B7029" s="14">
        <v>13.45</v>
      </c>
      <c r="C7029" s="14">
        <v>13.3</v>
      </c>
    </row>
    <row r="7030" spans="1:3">
      <c r="A7030" s="9">
        <v>29670</v>
      </c>
      <c r="B7030" s="13">
        <v>13.42</v>
      </c>
      <c r="C7030" s="13">
        <v>13.21</v>
      </c>
    </row>
    <row r="7031" spans="1:3">
      <c r="A7031" s="12">
        <v>29671</v>
      </c>
      <c r="B7031" s="14">
        <v>13.65</v>
      </c>
      <c r="C7031" s="14">
        <v>13.34</v>
      </c>
    </row>
    <row r="7032" spans="1:3">
      <c r="A7032" s="9">
        <v>29672</v>
      </c>
      <c r="B7032" s="13">
        <v>13.61</v>
      </c>
      <c r="C7032" s="13">
        <v>13.36</v>
      </c>
    </row>
    <row r="7033" spans="1:3">
      <c r="A7033" s="12">
        <v>29673</v>
      </c>
      <c r="B7033" s="14">
        <v>13.61</v>
      </c>
      <c r="C7033" s="14">
        <v>13.36</v>
      </c>
    </row>
    <row r="7034" spans="1:3">
      <c r="A7034" s="9">
        <v>29674</v>
      </c>
      <c r="B7034" s="13">
        <v>13.61</v>
      </c>
      <c r="C7034" s="13">
        <v>13.36</v>
      </c>
    </row>
    <row r="7035" spans="1:3">
      <c r="A7035" s="12">
        <v>29675</v>
      </c>
      <c r="B7035" s="14">
        <v>13.21</v>
      </c>
      <c r="C7035" s="14">
        <v>13.22</v>
      </c>
    </row>
    <row r="7036" spans="1:3">
      <c r="A7036" s="9">
        <v>29676</v>
      </c>
      <c r="B7036" s="13">
        <v>13.05</v>
      </c>
      <c r="C7036" s="13">
        <v>13.13</v>
      </c>
    </row>
    <row r="7037" spans="1:3">
      <c r="A7037" s="12">
        <v>29677</v>
      </c>
      <c r="B7037" s="14">
        <v>12.99</v>
      </c>
      <c r="C7037" s="14">
        <v>13.14</v>
      </c>
    </row>
    <row r="7038" spans="1:3">
      <c r="A7038" s="9">
        <v>29678</v>
      </c>
      <c r="B7038" s="13">
        <v>13.23</v>
      </c>
      <c r="C7038" s="13">
        <v>13.25</v>
      </c>
    </row>
    <row r="7039" spans="1:3">
      <c r="A7039" s="12">
        <v>29679</v>
      </c>
      <c r="B7039" s="14">
        <v>13.53</v>
      </c>
      <c r="C7039" s="14">
        <v>13.4</v>
      </c>
    </row>
    <row r="7040" spans="1:3">
      <c r="A7040" s="9">
        <v>29680</v>
      </c>
      <c r="B7040" s="13">
        <v>13.53</v>
      </c>
      <c r="C7040" s="13">
        <v>13.4</v>
      </c>
    </row>
    <row r="7041" spans="1:3">
      <c r="A7041" s="12">
        <v>29681</v>
      </c>
      <c r="B7041" s="14">
        <v>13.53</v>
      </c>
      <c r="C7041" s="14">
        <v>13.4</v>
      </c>
    </row>
    <row r="7042" spans="1:3">
      <c r="A7042" s="9">
        <v>29682</v>
      </c>
      <c r="B7042" s="13">
        <v>14.19</v>
      </c>
      <c r="C7042" s="13">
        <v>13.74</v>
      </c>
    </row>
    <row r="7043" spans="1:3">
      <c r="A7043" s="12">
        <v>29683</v>
      </c>
      <c r="B7043" s="14">
        <v>13.83</v>
      </c>
      <c r="C7043" s="14">
        <v>13.41</v>
      </c>
    </row>
    <row r="7044" spans="1:3">
      <c r="A7044" s="9">
        <v>29684</v>
      </c>
      <c r="B7044" s="13">
        <v>13.91</v>
      </c>
      <c r="C7044" s="13">
        <v>13.61</v>
      </c>
    </row>
    <row r="7045" spans="1:3">
      <c r="A7045" s="12">
        <v>29685</v>
      </c>
      <c r="B7045" s="14">
        <v>13.98</v>
      </c>
      <c r="C7045" s="14">
        <v>13.45</v>
      </c>
    </row>
    <row r="7046" spans="1:3">
      <c r="A7046" s="9">
        <v>29686</v>
      </c>
      <c r="B7046" s="13">
        <v>13.99</v>
      </c>
      <c r="C7046" s="13">
        <v>13.59</v>
      </c>
    </row>
    <row r="7047" spans="1:3">
      <c r="A7047" s="12">
        <v>29687</v>
      </c>
      <c r="B7047" s="14">
        <v>13.99</v>
      </c>
      <c r="C7047" s="14">
        <v>13.59</v>
      </c>
    </row>
    <row r="7048" spans="1:3">
      <c r="A7048" s="9">
        <v>29688</v>
      </c>
      <c r="B7048" s="13">
        <v>13.99</v>
      </c>
      <c r="C7048" s="13">
        <v>13.59</v>
      </c>
    </row>
    <row r="7049" spans="1:3">
      <c r="A7049" s="12">
        <v>29689</v>
      </c>
      <c r="B7049" s="14">
        <v>14.28</v>
      </c>
      <c r="C7049" s="14">
        <v>13.68</v>
      </c>
    </row>
    <row r="7050" spans="1:3">
      <c r="A7050" s="9">
        <v>29690</v>
      </c>
      <c r="B7050" s="13">
        <v>13.99</v>
      </c>
      <c r="C7050" s="13">
        <v>13.58</v>
      </c>
    </row>
    <row r="7051" spans="1:3">
      <c r="A7051" s="12">
        <v>29691</v>
      </c>
      <c r="B7051" s="14">
        <v>14.36</v>
      </c>
      <c r="C7051" s="14">
        <v>13.74</v>
      </c>
    </row>
    <row r="7052" spans="1:3">
      <c r="A7052" s="9">
        <v>29692</v>
      </c>
      <c r="B7052" s="13">
        <v>14.45</v>
      </c>
      <c r="C7052" s="13">
        <v>13.79</v>
      </c>
    </row>
    <row r="7053" spans="1:3">
      <c r="A7053" s="12">
        <v>29693</v>
      </c>
      <c r="B7053" s="14">
        <v>14.45</v>
      </c>
      <c r="C7053" s="14">
        <v>13.79</v>
      </c>
    </row>
    <row r="7054" spans="1:3">
      <c r="A7054" s="9">
        <v>29694</v>
      </c>
      <c r="B7054" s="13">
        <v>14.45</v>
      </c>
      <c r="C7054" s="13">
        <v>13.79</v>
      </c>
    </row>
    <row r="7055" spans="1:3">
      <c r="A7055" s="12">
        <v>29695</v>
      </c>
      <c r="B7055" s="14">
        <v>14.45</v>
      </c>
      <c r="C7055" s="14">
        <v>13.79</v>
      </c>
    </row>
    <row r="7056" spans="1:3">
      <c r="A7056" s="9">
        <v>29696</v>
      </c>
      <c r="B7056" s="13">
        <v>14.59</v>
      </c>
      <c r="C7056" s="13">
        <v>13.69</v>
      </c>
    </row>
    <row r="7057" spans="1:3">
      <c r="A7057" s="12">
        <v>29697</v>
      </c>
      <c r="B7057" s="14">
        <v>14.62</v>
      </c>
      <c r="C7057" s="14">
        <v>13.73</v>
      </c>
    </row>
    <row r="7058" spans="1:3">
      <c r="A7058" s="9">
        <v>29698</v>
      </c>
      <c r="B7058" s="13">
        <v>14.63</v>
      </c>
      <c r="C7058" s="13">
        <v>13.78</v>
      </c>
    </row>
    <row r="7059" spans="1:3">
      <c r="A7059" s="12">
        <v>29699</v>
      </c>
      <c r="B7059" s="14">
        <v>14.71</v>
      </c>
      <c r="C7059" s="14">
        <v>13.8</v>
      </c>
    </row>
    <row r="7060" spans="1:3">
      <c r="A7060" s="9">
        <v>29700</v>
      </c>
      <c r="B7060" s="13">
        <v>14.97</v>
      </c>
      <c r="C7060" s="13">
        <v>13.88</v>
      </c>
    </row>
    <row r="7061" spans="1:3">
      <c r="A7061" s="12">
        <v>29701</v>
      </c>
      <c r="B7061" s="14">
        <v>14.97</v>
      </c>
      <c r="C7061" s="14">
        <v>13.88</v>
      </c>
    </row>
    <row r="7062" spans="1:3">
      <c r="A7062" s="9">
        <v>29702</v>
      </c>
      <c r="B7062" s="13">
        <v>14.97</v>
      </c>
      <c r="C7062" s="13">
        <v>13.88</v>
      </c>
    </row>
    <row r="7063" spans="1:3">
      <c r="A7063" s="12">
        <v>29703</v>
      </c>
      <c r="B7063" s="14">
        <v>15.09</v>
      </c>
      <c r="C7063" s="14">
        <v>13.92</v>
      </c>
    </row>
    <row r="7064" spans="1:3">
      <c r="A7064" s="9">
        <v>29704</v>
      </c>
      <c r="B7064" s="13">
        <v>15.04</v>
      </c>
      <c r="C7064" s="13">
        <v>13.93</v>
      </c>
    </row>
    <row r="7065" spans="1:3">
      <c r="A7065" s="12">
        <v>29705</v>
      </c>
      <c r="B7065" s="14">
        <v>15.05</v>
      </c>
      <c r="C7065" s="14">
        <v>14.05</v>
      </c>
    </row>
    <row r="7066" spans="1:3">
      <c r="A7066" s="9">
        <v>29706</v>
      </c>
      <c r="B7066" s="13">
        <v>15.33</v>
      </c>
      <c r="C7066" s="13">
        <v>14.11</v>
      </c>
    </row>
    <row r="7067" spans="1:3">
      <c r="A7067" s="12">
        <v>29707</v>
      </c>
      <c r="B7067" s="14">
        <v>15.04</v>
      </c>
      <c r="C7067" s="14">
        <v>14.05</v>
      </c>
    </row>
    <row r="7068" spans="1:3">
      <c r="A7068" s="9">
        <v>29708</v>
      </c>
      <c r="B7068" s="13">
        <v>15.04</v>
      </c>
      <c r="C7068" s="13">
        <v>14.05</v>
      </c>
    </row>
    <row r="7069" spans="1:3">
      <c r="A7069" s="12">
        <v>29709</v>
      </c>
      <c r="B7069" s="14">
        <v>15.04</v>
      </c>
      <c r="C7069" s="14">
        <v>14.05</v>
      </c>
    </row>
    <row r="7070" spans="1:3">
      <c r="A7070" s="9">
        <v>29710</v>
      </c>
      <c r="B7070" s="13">
        <v>15.96</v>
      </c>
      <c r="C7070" s="13">
        <v>14.47</v>
      </c>
    </row>
    <row r="7071" spans="1:3">
      <c r="A7071" s="12">
        <v>29711</v>
      </c>
      <c r="B7071" s="14">
        <v>16.55</v>
      </c>
      <c r="C7071" s="14">
        <v>14.69</v>
      </c>
    </row>
    <row r="7072" spans="1:3">
      <c r="A7072" s="9">
        <v>29712</v>
      </c>
      <c r="B7072" s="13">
        <v>16.489999999999998</v>
      </c>
      <c r="C7072" s="13">
        <v>14.56</v>
      </c>
    </row>
    <row r="7073" spans="1:3">
      <c r="A7073" s="12">
        <v>29713</v>
      </c>
      <c r="B7073" s="14">
        <v>16.39</v>
      </c>
      <c r="C7073" s="14">
        <v>14.33</v>
      </c>
    </row>
    <row r="7074" spans="1:3">
      <c r="A7074" s="9">
        <v>29714</v>
      </c>
      <c r="B7074" s="13">
        <v>16.39</v>
      </c>
      <c r="C7074" s="13">
        <v>14.23</v>
      </c>
    </row>
    <row r="7075" spans="1:3">
      <c r="A7075" s="12">
        <v>29715</v>
      </c>
      <c r="B7075" s="14">
        <v>16.39</v>
      </c>
      <c r="C7075" s="14">
        <v>14.23</v>
      </c>
    </row>
    <row r="7076" spans="1:3">
      <c r="A7076" s="9">
        <v>29716</v>
      </c>
      <c r="B7076" s="13">
        <v>16.39</v>
      </c>
      <c r="C7076" s="13">
        <v>14.23</v>
      </c>
    </row>
    <row r="7077" spans="1:3">
      <c r="A7077" s="12">
        <v>29717</v>
      </c>
      <c r="B7077" s="14">
        <v>16.510000000000002</v>
      </c>
      <c r="C7077" s="14">
        <v>14.34</v>
      </c>
    </row>
    <row r="7078" spans="1:3">
      <c r="A7078" s="9">
        <v>29718</v>
      </c>
      <c r="B7078" s="13">
        <v>16.82</v>
      </c>
      <c r="C7078" s="13">
        <v>14.46</v>
      </c>
    </row>
    <row r="7079" spans="1:3">
      <c r="A7079" s="12">
        <v>29719</v>
      </c>
      <c r="B7079" s="14">
        <v>16.760000000000002</v>
      </c>
      <c r="C7079" s="14">
        <v>14.49</v>
      </c>
    </row>
    <row r="7080" spans="1:3">
      <c r="A7080" s="9">
        <v>29720</v>
      </c>
      <c r="B7080" s="13">
        <v>16.55</v>
      </c>
      <c r="C7080" s="13">
        <v>14.24</v>
      </c>
    </row>
    <row r="7081" spans="1:3">
      <c r="A7081" s="12">
        <v>29721</v>
      </c>
      <c r="B7081" s="14">
        <v>16.53</v>
      </c>
      <c r="C7081" s="14">
        <v>14.07</v>
      </c>
    </row>
    <row r="7082" spans="1:3">
      <c r="A7082" s="9">
        <v>29722</v>
      </c>
      <c r="B7082" s="13">
        <v>16.53</v>
      </c>
      <c r="C7082" s="13">
        <v>14.07</v>
      </c>
    </row>
    <row r="7083" spans="1:3">
      <c r="A7083" s="12">
        <v>29723</v>
      </c>
      <c r="B7083" s="14">
        <v>16.53</v>
      </c>
      <c r="C7083" s="14">
        <v>14.07</v>
      </c>
    </row>
    <row r="7084" spans="1:3">
      <c r="A7084" s="9">
        <v>29724</v>
      </c>
      <c r="B7084" s="13">
        <v>16.010000000000002</v>
      </c>
      <c r="C7084" s="13">
        <v>13.8</v>
      </c>
    </row>
    <row r="7085" spans="1:3">
      <c r="A7085" s="12">
        <v>29725</v>
      </c>
      <c r="B7085" s="14">
        <v>16.43</v>
      </c>
      <c r="C7085" s="14">
        <v>13.95</v>
      </c>
    </row>
    <row r="7086" spans="1:3">
      <c r="A7086" s="9">
        <v>29726</v>
      </c>
      <c r="B7086" s="13">
        <v>16.510000000000002</v>
      </c>
      <c r="C7086" s="13">
        <v>14</v>
      </c>
    </row>
    <row r="7087" spans="1:3">
      <c r="A7087" s="12">
        <v>29727</v>
      </c>
      <c r="B7087" s="14">
        <v>16.86</v>
      </c>
      <c r="C7087" s="14">
        <v>14.05</v>
      </c>
    </row>
    <row r="7088" spans="1:3">
      <c r="A7088" s="9">
        <v>29728</v>
      </c>
      <c r="B7088" s="13">
        <v>16.38</v>
      </c>
      <c r="C7088" s="13">
        <v>13.82</v>
      </c>
    </row>
    <row r="7089" spans="1:3">
      <c r="A7089" s="12">
        <v>29729</v>
      </c>
      <c r="B7089" s="14">
        <v>16.38</v>
      </c>
      <c r="C7089" s="14">
        <v>13.82</v>
      </c>
    </row>
    <row r="7090" spans="1:3">
      <c r="A7090" s="9">
        <v>29730</v>
      </c>
      <c r="B7090" s="13">
        <v>16.38</v>
      </c>
      <c r="C7090" s="13">
        <v>13.82</v>
      </c>
    </row>
    <row r="7091" spans="1:3">
      <c r="A7091" s="12">
        <v>29731</v>
      </c>
      <c r="B7091" s="14">
        <v>16.38</v>
      </c>
      <c r="C7091" s="14">
        <v>13.82</v>
      </c>
    </row>
    <row r="7092" spans="1:3">
      <c r="A7092" s="9">
        <v>29732</v>
      </c>
      <c r="B7092" s="13">
        <v>15.81</v>
      </c>
      <c r="C7092" s="13">
        <v>13.67</v>
      </c>
    </row>
    <row r="7093" spans="1:3">
      <c r="A7093" s="12">
        <v>29733</v>
      </c>
      <c r="B7093" s="14">
        <v>15.81</v>
      </c>
      <c r="C7093" s="14">
        <v>13.71</v>
      </c>
    </row>
    <row r="7094" spans="1:3">
      <c r="A7094" s="9">
        <v>29734</v>
      </c>
      <c r="B7094" s="13">
        <v>15.32</v>
      </c>
      <c r="C7094" s="13">
        <v>13.56</v>
      </c>
    </row>
    <row r="7095" spans="1:3">
      <c r="A7095" s="12">
        <v>29735</v>
      </c>
      <c r="B7095" s="14">
        <v>14.81</v>
      </c>
      <c r="C7095" s="14">
        <v>13.5</v>
      </c>
    </row>
    <row r="7096" spans="1:3">
      <c r="A7096" s="9">
        <v>29736</v>
      </c>
      <c r="B7096" s="13">
        <v>14.81</v>
      </c>
      <c r="C7096" s="13">
        <v>13.5</v>
      </c>
    </row>
    <row r="7097" spans="1:3">
      <c r="A7097" s="12">
        <v>29737</v>
      </c>
      <c r="B7097" s="14">
        <v>14.81</v>
      </c>
      <c r="C7097" s="14">
        <v>13.5</v>
      </c>
    </row>
    <row r="7098" spans="1:3">
      <c r="A7098" s="9">
        <v>29738</v>
      </c>
      <c r="B7098" s="13">
        <v>15.13</v>
      </c>
      <c r="C7098" s="13">
        <v>13.46</v>
      </c>
    </row>
    <row r="7099" spans="1:3">
      <c r="A7099" s="12">
        <v>29739</v>
      </c>
      <c r="B7099" s="14">
        <v>15.21</v>
      </c>
      <c r="C7099" s="14">
        <v>13.58</v>
      </c>
    </row>
    <row r="7100" spans="1:3">
      <c r="A7100" s="9">
        <v>29740</v>
      </c>
      <c r="B7100" s="13">
        <v>15.17</v>
      </c>
      <c r="C7100" s="13">
        <v>13.55</v>
      </c>
    </row>
    <row r="7101" spans="1:3">
      <c r="A7101" s="12">
        <v>29741</v>
      </c>
      <c r="B7101" s="14">
        <v>15.33</v>
      </c>
      <c r="C7101" s="14">
        <v>13.51</v>
      </c>
    </row>
    <row r="7102" spans="1:3">
      <c r="A7102" s="9">
        <v>29742</v>
      </c>
      <c r="B7102" s="13">
        <v>15.27</v>
      </c>
      <c r="C7102" s="13">
        <v>13.56</v>
      </c>
    </row>
    <row r="7103" spans="1:3">
      <c r="A7103" s="12">
        <v>29743</v>
      </c>
      <c r="B7103" s="14">
        <v>15.27</v>
      </c>
      <c r="C7103" s="14">
        <v>13.56</v>
      </c>
    </row>
    <row r="7104" spans="1:3">
      <c r="A7104" s="9">
        <v>29744</v>
      </c>
      <c r="B7104" s="13">
        <v>15.27</v>
      </c>
      <c r="C7104" s="13">
        <v>13.56</v>
      </c>
    </row>
    <row r="7105" spans="1:3">
      <c r="A7105" s="12">
        <v>29745</v>
      </c>
      <c r="B7105" s="14">
        <v>14.68</v>
      </c>
      <c r="C7105" s="14">
        <v>13.36</v>
      </c>
    </row>
    <row r="7106" spans="1:3">
      <c r="A7106" s="9">
        <v>29746</v>
      </c>
      <c r="B7106" s="13">
        <v>14.71</v>
      </c>
      <c r="C7106" s="13">
        <v>13.37</v>
      </c>
    </row>
    <row r="7107" spans="1:3">
      <c r="A7107" s="12">
        <v>29747</v>
      </c>
      <c r="B7107" s="14">
        <v>14.65</v>
      </c>
      <c r="C7107" s="14">
        <v>13.31</v>
      </c>
    </row>
    <row r="7108" spans="1:3">
      <c r="A7108" s="9">
        <v>29748</v>
      </c>
      <c r="B7108" s="13">
        <v>14.85</v>
      </c>
      <c r="C7108" s="13">
        <v>13.32</v>
      </c>
    </row>
    <row r="7109" spans="1:3">
      <c r="A7109" s="12">
        <v>29749</v>
      </c>
      <c r="B7109" s="14">
        <v>14.78</v>
      </c>
      <c r="C7109" s="14">
        <v>13.35</v>
      </c>
    </row>
    <row r="7110" spans="1:3">
      <c r="A7110" s="9">
        <v>29750</v>
      </c>
      <c r="B7110" s="13">
        <v>14.78</v>
      </c>
      <c r="C7110" s="13">
        <v>13.35</v>
      </c>
    </row>
    <row r="7111" spans="1:3">
      <c r="A7111" s="12">
        <v>29751</v>
      </c>
      <c r="B7111" s="14">
        <v>14.78</v>
      </c>
      <c r="C7111" s="14">
        <v>13.35</v>
      </c>
    </row>
    <row r="7112" spans="1:3">
      <c r="A7112" s="9">
        <v>29752</v>
      </c>
      <c r="B7112" s="13">
        <v>14.2</v>
      </c>
      <c r="C7112" s="13">
        <v>13.09</v>
      </c>
    </row>
    <row r="7113" spans="1:3">
      <c r="A7113" s="12">
        <v>29753</v>
      </c>
      <c r="B7113" s="14">
        <v>14.34</v>
      </c>
      <c r="C7113" s="14">
        <v>13.08</v>
      </c>
    </row>
    <row r="7114" spans="1:3">
      <c r="A7114" s="9">
        <v>29754</v>
      </c>
      <c r="B7114" s="13">
        <v>14.67</v>
      </c>
      <c r="C7114" s="13">
        <v>13.23</v>
      </c>
    </row>
    <row r="7115" spans="1:3">
      <c r="A7115" s="12">
        <v>29755</v>
      </c>
      <c r="B7115" s="14">
        <v>15.19</v>
      </c>
      <c r="C7115" s="14">
        <v>13.57</v>
      </c>
    </row>
    <row r="7116" spans="1:3">
      <c r="A7116" s="9">
        <v>29756</v>
      </c>
      <c r="B7116" s="13">
        <v>14.97</v>
      </c>
      <c r="C7116" s="13">
        <v>13.46</v>
      </c>
    </row>
    <row r="7117" spans="1:3">
      <c r="A7117" s="12">
        <v>29757</v>
      </c>
      <c r="B7117" s="14">
        <v>14.97</v>
      </c>
      <c r="C7117" s="14">
        <v>13.46</v>
      </c>
    </row>
    <row r="7118" spans="1:3">
      <c r="A7118" s="9">
        <v>29758</v>
      </c>
      <c r="B7118" s="13">
        <v>14.97</v>
      </c>
      <c r="C7118" s="13">
        <v>13.46</v>
      </c>
    </row>
    <row r="7119" spans="1:3">
      <c r="A7119" s="12">
        <v>29759</v>
      </c>
      <c r="B7119" s="14">
        <v>14.67</v>
      </c>
      <c r="C7119" s="14">
        <v>13.44</v>
      </c>
    </row>
    <row r="7120" spans="1:3">
      <c r="A7120" s="9">
        <v>29760</v>
      </c>
      <c r="B7120" s="13">
        <v>14.88</v>
      </c>
      <c r="C7120" s="13">
        <v>13.56</v>
      </c>
    </row>
    <row r="7121" spans="1:3">
      <c r="A7121" s="12">
        <v>29761</v>
      </c>
      <c r="B7121" s="14">
        <v>15.04</v>
      </c>
      <c r="C7121" s="14">
        <v>13.66</v>
      </c>
    </row>
    <row r="7122" spans="1:3">
      <c r="A7122" s="9">
        <v>29762</v>
      </c>
      <c r="B7122" s="13">
        <v>14.95</v>
      </c>
      <c r="C7122" s="13">
        <v>13.7</v>
      </c>
    </row>
    <row r="7123" spans="1:3">
      <c r="A7123" s="12">
        <v>29763</v>
      </c>
      <c r="B7123" s="14">
        <v>14.74</v>
      </c>
      <c r="C7123" s="14">
        <v>13.69</v>
      </c>
    </row>
    <row r="7124" spans="1:3">
      <c r="A7124" s="9">
        <v>29764</v>
      </c>
      <c r="B7124" s="13">
        <v>14.74</v>
      </c>
      <c r="C7124" s="13">
        <v>13.69</v>
      </c>
    </row>
    <row r="7125" spans="1:3">
      <c r="A7125" s="12">
        <v>29765</v>
      </c>
      <c r="B7125" s="14">
        <v>14.74</v>
      </c>
      <c r="C7125" s="14">
        <v>13.69</v>
      </c>
    </row>
    <row r="7126" spans="1:3">
      <c r="A7126" s="9">
        <v>29766</v>
      </c>
      <c r="B7126" s="13">
        <v>14.6</v>
      </c>
      <c r="C7126" s="13">
        <v>13.68</v>
      </c>
    </row>
    <row r="7127" spans="1:3">
      <c r="A7127" s="12">
        <v>29767</v>
      </c>
      <c r="B7127" s="14">
        <v>14.87</v>
      </c>
      <c r="C7127" s="14">
        <v>13.86</v>
      </c>
    </row>
    <row r="7128" spans="1:3">
      <c r="A7128" s="9">
        <v>29768</v>
      </c>
      <c r="B7128" s="13">
        <v>15.2</v>
      </c>
      <c r="C7128" s="13">
        <v>14.04</v>
      </c>
    </row>
    <row r="7129" spans="1:3">
      <c r="A7129" s="12">
        <v>29769</v>
      </c>
      <c r="B7129" s="14">
        <v>15.1</v>
      </c>
      <c r="C7129" s="14">
        <v>13.95</v>
      </c>
    </row>
    <row r="7130" spans="1:3">
      <c r="A7130" s="9">
        <v>29770</v>
      </c>
      <c r="B7130" s="13">
        <v>15.1</v>
      </c>
      <c r="C7130" s="13">
        <v>13.95</v>
      </c>
    </row>
    <row r="7131" spans="1:3">
      <c r="A7131" s="12">
        <v>29771</v>
      </c>
      <c r="B7131" s="14">
        <v>15.1</v>
      </c>
      <c r="C7131" s="14">
        <v>13.95</v>
      </c>
    </row>
    <row r="7132" spans="1:3">
      <c r="A7132" s="9">
        <v>29772</v>
      </c>
      <c r="B7132" s="13">
        <v>15.1</v>
      </c>
      <c r="C7132" s="13">
        <v>13.95</v>
      </c>
    </row>
    <row r="7133" spans="1:3">
      <c r="A7133" s="12">
        <v>29773</v>
      </c>
      <c r="B7133" s="14">
        <v>14.93</v>
      </c>
      <c r="C7133" s="14">
        <v>13.81</v>
      </c>
    </row>
    <row r="7134" spans="1:3">
      <c r="A7134" s="9">
        <v>29774</v>
      </c>
      <c r="B7134" s="13">
        <v>15.31</v>
      </c>
      <c r="C7134" s="13">
        <v>14.04</v>
      </c>
    </row>
    <row r="7135" spans="1:3">
      <c r="A7135" s="12">
        <v>29775</v>
      </c>
      <c r="B7135" s="14">
        <v>15.32</v>
      </c>
      <c r="C7135" s="14">
        <v>14.11</v>
      </c>
    </row>
    <row r="7136" spans="1:3">
      <c r="A7136" s="9">
        <v>29776</v>
      </c>
      <c r="B7136" s="13">
        <v>15.62</v>
      </c>
      <c r="C7136" s="13">
        <v>14.12</v>
      </c>
    </row>
    <row r="7137" spans="1:3">
      <c r="A7137" s="12">
        <v>29777</v>
      </c>
      <c r="B7137" s="14">
        <v>15.18</v>
      </c>
      <c r="C7137" s="14">
        <v>13.94</v>
      </c>
    </row>
    <row r="7138" spans="1:3">
      <c r="A7138" s="9">
        <v>29778</v>
      </c>
      <c r="B7138" s="13">
        <v>15.18</v>
      </c>
      <c r="C7138" s="13">
        <v>13.94</v>
      </c>
    </row>
    <row r="7139" spans="1:3">
      <c r="A7139" s="12">
        <v>29779</v>
      </c>
      <c r="B7139" s="14">
        <v>15.18</v>
      </c>
      <c r="C7139" s="14">
        <v>13.94</v>
      </c>
    </row>
    <row r="7140" spans="1:3">
      <c r="A7140" s="9">
        <v>29780</v>
      </c>
      <c r="B7140" s="13">
        <v>15.12</v>
      </c>
      <c r="C7140" s="13">
        <v>13.99</v>
      </c>
    </row>
    <row r="7141" spans="1:3">
      <c r="A7141" s="12">
        <v>29781</v>
      </c>
      <c r="B7141" s="14">
        <v>15.42</v>
      </c>
      <c r="C7141" s="14">
        <v>14.15</v>
      </c>
    </row>
    <row r="7142" spans="1:3">
      <c r="A7142" s="9">
        <v>29782</v>
      </c>
      <c r="B7142" s="13">
        <v>15.35</v>
      </c>
      <c r="C7142" s="13">
        <v>14.07</v>
      </c>
    </row>
    <row r="7143" spans="1:3">
      <c r="A7143" s="12">
        <v>29783</v>
      </c>
      <c r="B7143" s="14">
        <v>15.44</v>
      </c>
      <c r="C7143" s="14">
        <v>14.11</v>
      </c>
    </row>
    <row r="7144" spans="1:3">
      <c r="A7144" s="9">
        <v>29784</v>
      </c>
      <c r="B7144" s="13">
        <v>15.37</v>
      </c>
      <c r="C7144" s="13">
        <v>14.09</v>
      </c>
    </row>
    <row r="7145" spans="1:3">
      <c r="A7145" s="12">
        <v>29785</v>
      </c>
      <c r="B7145" s="14">
        <v>15.37</v>
      </c>
      <c r="C7145" s="14">
        <v>14.09</v>
      </c>
    </row>
    <row r="7146" spans="1:3">
      <c r="A7146" s="9">
        <v>29786</v>
      </c>
      <c r="B7146" s="13">
        <v>15.37</v>
      </c>
      <c r="C7146" s="13">
        <v>14.09</v>
      </c>
    </row>
    <row r="7147" spans="1:3">
      <c r="A7147" s="12">
        <v>29787</v>
      </c>
      <c r="B7147" s="14">
        <v>16.47</v>
      </c>
      <c r="C7147" s="14">
        <v>14.59</v>
      </c>
    </row>
    <row r="7148" spans="1:3">
      <c r="A7148" s="9">
        <v>29788</v>
      </c>
      <c r="B7148" s="13">
        <v>16.52</v>
      </c>
      <c r="C7148" s="13">
        <v>14.61</v>
      </c>
    </row>
    <row r="7149" spans="1:3">
      <c r="A7149" s="12">
        <v>29789</v>
      </c>
      <c r="B7149" s="14">
        <v>16.489999999999998</v>
      </c>
      <c r="C7149" s="14">
        <v>14.63</v>
      </c>
    </row>
    <row r="7150" spans="1:3">
      <c r="A7150" s="9">
        <v>29790</v>
      </c>
      <c r="B7150" s="13">
        <v>16.27</v>
      </c>
      <c r="C7150" s="13">
        <v>14.57</v>
      </c>
    </row>
    <row r="7151" spans="1:3">
      <c r="A7151" s="12">
        <v>29791</v>
      </c>
      <c r="B7151" s="14">
        <v>16.03</v>
      </c>
      <c r="C7151" s="14">
        <v>14.41</v>
      </c>
    </row>
    <row r="7152" spans="1:3">
      <c r="A7152" s="9">
        <v>29792</v>
      </c>
      <c r="B7152" s="13">
        <v>16.03</v>
      </c>
      <c r="C7152" s="13">
        <v>14.41</v>
      </c>
    </row>
    <row r="7153" spans="1:3">
      <c r="A7153" s="12">
        <v>29793</v>
      </c>
      <c r="B7153" s="14">
        <v>16.03</v>
      </c>
      <c r="C7153" s="14">
        <v>14.41</v>
      </c>
    </row>
    <row r="7154" spans="1:3">
      <c r="A7154" s="9">
        <v>29794</v>
      </c>
      <c r="B7154" s="13">
        <v>15.92</v>
      </c>
      <c r="C7154" s="13">
        <v>14.43</v>
      </c>
    </row>
    <row r="7155" spans="1:3">
      <c r="A7155" s="12">
        <v>29795</v>
      </c>
      <c r="B7155" s="14">
        <v>16.23</v>
      </c>
      <c r="C7155" s="14">
        <v>14.53</v>
      </c>
    </row>
    <row r="7156" spans="1:3">
      <c r="A7156" s="9">
        <v>29796</v>
      </c>
      <c r="B7156" s="13">
        <v>16.21</v>
      </c>
      <c r="C7156" s="13">
        <v>14.61</v>
      </c>
    </row>
    <row r="7157" spans="1:3">
      <c r="A7157" s="12">
        <v>29797</v>
      </c>
      <c r="B7157" s="14">
        <v>16.190000000000001</v>
      </c>
      <c r="C7157" s="14">
        <v>14.71</v>
      </c>
    </row>
    <row r="7158" spans="1:3">
      <c r="A7158" s="9">
        <v>29798</v>
      </c>
      <c r="B7158" s="13">
        <v>16.12</v>
      </c>
      <c r="C7158" s="13">
        <v>14.67</v>
      </c>
    </row>
    <row r="7159" spans="1:3">
      <c r="A7159" s="12">
        <v>29799</v>
      </c>
      <c r="B7159" s="14">
        <v>16.12</v>
      </c>
      <c r="C7159" s="14">
        <v>14.67</v>
      </c>
    </row>
    <row r="7160" spans="1:3">
      <c r="A7160" s="9">
        <v>29800</v>
      </c>
      <c r="B7160" s="13">
        <v>16.12</v>
      </c>
      <c r="C7160" s="13">
        <v>14.67</v>
      </c>
    </row>
    <row r="7161" spans="1:3">
      <c r="A7161" s="12">
        <v>29801</v>
      </c>
      <c r="B7161" s="14">
        <v>16.579999999999998</v>
      </c>
      <c r="C7161" s="14">
        <v>14.95</v>
      </c>
    </row>
    <row r="7162" spans="1:3">
      <c r="A7162" s="9">
        <v>29802</v>
      </c>
      <c r="B7162" s="13">
        <v>16.52</v>
      </c>
      <c r="C7162" s="13">
        <v>14.95</v>
      </c>
    </row>
    <row r="7163" spans="1:3">
      <c r="A7163" s="12">
        <v>29803</v>
      </c>
      <c r="B7163" s="14">
        <v>16.510000000000002</v>
      </c>
      <c r="C7163" s="14">
        <v>14.91</v>
      </c>
    </row>
    <row r="7164" spans="1:3">
      <c r="A7164" s="9">
        <v>29804</v>
      </c>
      <c r="B7164" s="13">
        <v>16.53</v>
      </c>
      <c r="C7164" s="13">
        <v>14.86</v>
      </c>
    </row>
    <row r="7165" spans="1:3">
      <c r="A7165" s="12">
        <v>29805</v>
      </c>
      <c r="B7165" s="14">
        <v>16.649999999999999</v>
      </c>
      <c r="C7165" s="14">
        <v>14.83</v>
      </c>
    </row>
    <row r="7166" spans="1:3">
      <c r="A7166" s="9">
        <v>29806</v>
      </c>
      <c r="B7166" s="13">
        <v>16.649999999999999</v>
      </c>
      <c r="C7166" s="13">
        <v>14.83</v>
      </c>
    </row>
    <row r="7167" spans="1:3">
      <c r="A7167" s="12">
        <v>29807</v>
      </c>
      <c r="B7167" s="14">
        <v>16.649999999999999</v>
      </c>
      <c r="C7167" s="14">
        <v>14.83</v>
      </c>
    </row>
    <row r="7168" spans="1:3">
      <c r="A7168" s="9">
        <v>29808</v>
      </c>
      <c r="B7168" s="13">
        <v>16.34</v>
      </c>
      <c r="C7168" s="13">
        <v>14.65</v>
      </c>
    </row>
    <row r="7169" spans="1:3">
      <c r="A7169" s="12">
        <v>29809</v>
      </c>
      <c r="B7169" s="14">
        <v>16.100000000000001</v>
      </c>
      <c r="C7169" s="14">
        <v>14.4</v>
      </c>
    </row>
    <row r="7170" spans="1:3">
      <c r="A7170" s="9">
        <v>29810</v>
      </c>
      <c r="B7170" s="13">
        <v>16.52</v>
      </c>
      <c r="C7170" s="13">
        <v>14.61</v>
      </c>
    </row>
    <row r="7171" spans="1:3">
      <c r="A7171" s="12">
        <v>29811</v>
      </c>
      <c r="B7171" s="14">
        <v>16.59</v>
      </c>
      <c r="C7171" s="14">
        <v>14.65</v>
      </c>
    </row>
    <row r="7172" spans="1:3">
      <c r="A7172" s="9">
        <v>29812</v>
      </c>
      <c r="B7172" s="13">
        <v>16.72</v>
      </c>
      <c r="C7172" s="13">
        <v>14.74</v>
      </c>
    </row>
    <row r="7173" spans="1:3">
      <c r="A7173" s="12">
        <v>29813</v>
      </c>
      <c r="B7173" s="14">
        <v>16.72</v>
      </c>
      <c r="C7173" s="14">
        <v>14.74</v>
      </c>
    </row>
    <row r="7174" spans="1:3">
      <c r="A7174" s="9">
        <v>29814</v>
      </c>
      <c r="B7174" s="13">
        <v>16.72</v>
      </c>
      <c r="C7174" s="13">
        <v>14.74</v>
      </c>
    </row>
    <row r="7175" spans="1:3">
      <c r="A7175" s="12">
        <v>29815</v>
      </c>
      <c r="B7175" s="14">
        <v>16.82</v>
      </c>
      <c r="C7175" s="14">
        <v>14.71</v>
      </c>
    </row>
    <row r="7176" spans="1:3">
      <c r="A7176" s="9">
        <v>29816</v>
      </c>
      <c r="B7176" s="13">
        <v>16.8</v>
      </c>
      <c r="C7176" s="13">
        <v>14.79</v>
      </c>
    </row>
    <row r="7177" spans="1:3">
      <c r="A7177" s="12">
        <v>29817</v>
      </c>
      <c r="B7177" s="14">
        <v>16.690000000000001</v>
      </c>
      <c r="C7177" s="14">
        <v>14.77</v>
      </c>
    </row>
    <row r="7178" spans="1:3">
      <c r="A7178" s="9">
        <v>29818</v>
      </c>
      <c r="B7178" s="13">
        <v>16.739999999999998</v>
      </c>
      <c r="C7178" s="13">
        <v>14.89</v>
      </c>
    </row>
    <row r="7179" spans="1:3">
      <c r="A7179" s="12">
        <v>29819</v>
      </c>
      <c r="B7179" s="14">
        <v>16.670000000000002</v>
      </c>
      <c r="C7179" s="14">
        <v>14.97</v>
      </c>
    </row>
    <row r="7180" spans="1:3">
      <c r="A7180" s="9">
        <v>29820</v>
      </c>
      <c r="B7180" s="13">
        <v>16.670000000000002</v>
      </c>
      <c r="C7180" s="13">
        <v>14.97</v>
      </c>
    </row>
    <row r="7181" spans="1:3">
      <c r="A7181" s="12">
        <v>29821</v>
      </c>
      <c r="B7181" s="14">
        <v>16.670000000000002</v>
      </c>
      <c r="C7181" s="14">
        <v>14.97</v>
      </c>
    </row>
    <row r="7182" spans="1:3">
      <c r="A7182" s="9">
        <v>29822</v>
      </c>
      <c r="B7182" s="13">
        <v>17.190000000000001</v>
      </c>
      <c r="C7182" s="13">
        <v>15.32</v>
      </c>
    </row>
    <row r="7183" spans="1:3">
      <c r="A7183" s="12">
        <v>29823</v>
      </c>
      <c r="B7183" s="14">
        <v>17.09</v>
      </c>
      <c r="C7183" s="14">
        <v>15.35</v>
      </c>
    </row>
    <row r="7184" spans="1:3">
      <c r="A7184" s="9">
        <v>29824</v>
      </c>
      <c r="B7184" s="13">
        <v>17.100000000000001</v>
      </c>
      <c r="C7184" s="13">
        <v>15.31</v>
      </c>
    </row>
    <row r="7185" spans="1:3">
      <c r="A7185" s="12">
        <v>29825</v>
      </c>
      <c r="B7185" s="14">
        <v>17.09</v>
      </c>
      <c r="C7185" s="14">
        <v>15.36</v>
      </c>
    </row>
    <row r="7186" spans="1:3">
      <c r="A7186" s="9">
        <v>29826</v>
      </c>
      <c r="B7186" s="13">
        <v>16.87</v>
      </c>
      <c r="C7186" s="13">
        <v>15.25</v>
      </c>
    </row>
    <row r="7187" spans="1:3">
      <c r="A7187" s="12">
        <v>29827</v>
      </c>
      <c r="B7187" s="14">
        <v>16.87</v>
      </c>
      <c r="C7187" s="14">
        <v>15.25</v>
      </c>
    </row>
    <row r="7188" spans="1:3">
      <c r="A7188" s="9">
        <v>29828</v>
      </c>
      <c r="B7188" s="13">
        <v>16.87</v>
      </c>
      <c r="C7188" s="13">
        <v>15.25</v>
      </c>
    </row>
    <row r="7189" spans="1:3">
      <c r="A7189" s="12">
        <v>29829</v>
      </c>
      <c r="B7189" s="14">
        <v>16.97</v>
      </c>
      <c r="C7189" s="14">
        <v>15.41</v>
      </c>
    </row>
    <row r="7190" spans="1:3">
      <c r="A7190" s="9">
        <v>29830</v>
      </c>
      <c r="B7190" s="13">
        <v>17.059999999999999</v>
      </c>
      <c r="C7190" s="13">
        <v>15.41</v>
      </c>
    </row>
    <row r="7191" spans="1:3">
      <c r="A7191" s="12">
        <v>29831</v>
      </c>
      <c r="B7191" s="14">
        <v>17.16</v>
      </c>
      <c r="C7191" s="14">
        <v>15.4</v>
      </c>
    </row>
    <row r="7192" spans="1:3">
      <c r="A7192" s="9">
        <v>29832</v>
      </c>
      <c r="B7192" s="13">
        <v>17.309999999999999</v>
      </c>
      <c r="C7192" s="13">
        <v>15.48</v>
      </c>
    </row>
    <row r="7193" spans="1:3">
      <c r="A7193" s="12">
        <v>29833</v>
      </c>
      <c r="B7193" s="14">
        <v>17.239999999999998</v>
      </c>
      <c r="C7193" s="14">
        <v>15.51</v>
      </c>
    </row>
    <row r="7194" spans="1:3">
      <c r="A7194" s="9">
        <v>29834</v>
      </c>
      <c r="B7194" s="13">
        <v>17.239999999999998</v>
      </c>
      <c r="C7194" s="13">
        <v>15.51</v>
      </c>
    </row>
    <row r="7195" spans="1:3">
      <c r="A7195" s="12">
        <v>29835</v>
      </c>
      <c r="B7195" s="14">
        <v>17.239999999999998</v>
      </c>
      <c r="C7195" s="14">
        <v>15.51</v>
      </c>
    </row>
    <row r="7196" spans="1:3">
      <c r="A7196" s="9">
        <v>29836</v>
      </c>
      <c r="B7196" s="13">
        <v>17.239999999999998</v>
      </c>
      <c r="C7196" s="13">
        <v>15.51</v>
      </c>
    </row>
    <row r="7197" spans="1:3">
      <c r="A7197" s="12">
        <v>29837</v>
      </c>
      <c r="B7197" s="14">
        <v>17.29</v>
      </c>
      <c r="C7197" s="14">
        <v>15.59</v>
      </c>
    </row>
    <row r="7198" spans="1:3">
      <c r="A7198" s="9">
        <v>29838</v>
      </c>
      <c r="B7198" s="13">
        <v>17.04</v>
      </c>
      <c r="C7198" s="13">
        <v>15.53</v>
      </c>
    </row>
    <row r="7199" spans="1:3">
      <c r="A7199" s="12">
        <v>29839</v>
      </c>
      <c r="B7199" s="14">
        <v>16.93</v>
      </c>
      <c r="C7199" s="14">
        <v>15.3</v>
      </c>
    </row>
    <row r="7200" spans="1:3">
      <c r="A7200" s="9">
        <v>29840</v>
      </c>
      <c r="B7200" s="13">
        <v>16.46</v>
      </c>
      <c r="C7200" s="13">
        <v>15.05</v>
      </c>
    </row>
    <row r="7201" spans="1:3">
      <c r="A7201" s="12">
        <v>29841</v>
      </c>
      <c r="B7201" s="14">
        <v>16.46</v>
      </c>
      <c r="C7201" s="14">
        <v>15.05</v>
      </c>
    </row>
    <row r="7202" spans="1:3">
      <c r="A7202" s="9">
        <v>29842</v>
      </c>
      <c r="B7202" s="13">
        <v>16.46</v>
      </c>
      <c r="C7202" s="13">
        <v>15.05</v>
      </c>
    </row>
    <row r="7203" spans="1:3">
      <c r="A7203" s="12">
        <v>29843</v>
      </c>
      <c r="B7203" s="14">
        <v>16.38</v>
      </c>
      <c r="C7203" s="14">
        <v>15.2</v>
      </c>
    </row>
    <row r="7204" spans="1:3">
      <c r="A7204" s="9">
        <v>29844</v>
      </c>
      <c r="B7204" s="13">
        <v>16.14</v>
      </c>
      <c r="C7204" s="13">
        <v>15.08</v>
      </c>
    </row>
    <row r="7205" spans="1:3">
      <c r="A7205" s="12">
        <v>29845</v>
      </c>
      <c r="B7205" s="14">
        <v>16.13</v>
      </c>
      <c r="C7205" s="14">
        <v>15.11</v>
      </c>
    </row>
    <row r="7206" spans="1:3">
      <c r="A7206" s="9">
        <v>29846</v>
      </c>
      <c r="B7206" s="13">
        <v>16</v>
      </c>
      <c r="C7206" s="13">
        <v>14.95</v>
      </c>
    </row>
    <row r="7207" spans="1:3">
      <c r="A7207" s="12">
        <v>29847</v>
      </c>
      <c r="B7207" s="14">
        <v>16.02</v>
      </c>
      <c r="C7207" s="14">
        <v>14.91</v>
      </c>
    </row>
    <row r="7208" spans="1:3">
      <c r="A7208" s="9">
        <v>29848</v>
      </c>
      <c r="B7208" s="13">
        <v>16.02</v>
      </c>
      <c r="C7208" s="13">
        <v>14.91</v>
      </c>
    </row>
    <row r="7209" spans="1:3">
      <c r="A7209" s="12">
        <v>29849</v>
      </c>
      <c r="B7209" s="14">
        <v>16.02</v>
      </c>
      <c r="C7209" s="14">
        <v>14.91</v>
      </c>
    </row>
    <row r="7210" spans="1:3">
      <c r="A7210" s="9">
        <v>29850</v>
      </c>
      <c r="B7210" s="13">
        <v>15.73</v>
      </c>
      <c r="C7210" s="13">
        <v>14.78</v>
      </c>
    </row>
    <row r="7211" spans="1:3">
      <c r="A7211" s="12">
        <v>29851</v>
      </c>
      <c r="B7211" s="14">
        <v>15.95</v>
      </c>
      <c r="C7211" s="14">
        <v>15.03</v>
      </c>
    </row>
    <row r="7212" spans="1:3">
      <c r="A7212" s="9">
        <v>29852</v>
      </c>
      <c r="B7212" s="13">
        <v>16.010000000000002</v>
      </c>
      <c r="C7212" s="13">
        <v>15.23</v>
      </c>
    </row>
    <row r="7213" spans="1:3">
      <c r="A7213" s="12">
        <v>29853</v>
      </c>
      <c r="B7213" s="14">
        <v>16.100000000000001</v>
      </c>
      <c r="C7213" s="14">
        <v>15.31</v>
      </c>
    </row>
    <row r="7214" spans="1:3">
      <c r="A7214" s="9">
        <v>29854</v>
      </c>
      <c r="B7214" s="13">
        <v>16.440000000000001</v>
      </c>
      <c r="C7214" s="13">
        <v>15.68</v>
      </c>
    </row>
    <row r="7215" spans="1:3">
      <c r="A7215" s="12">
        <v>29855</v>
      </c>
      <c r="B7215" s="14">
        <v>16.440000000000001</v>
      </c>
      <c r="C7215" s="14">
        <v>15.68</v>
      </c>
    </row>
    <row r="7216" spans="1:3">
      <c r="A7216" s="9">
        <v>29856</v>
      </c>
      <c r="B7216" s="13">
        <v>16.440000000000001</v>
      </c>
      <c r="C7216" s="13">
        <v>15.68</v>
      </c>
    </row>
    <row r="7217" spans="1:3">
      <c r="A7217" s="12">
        <v>29857</v>
      </c>
      <c r="B7217" s="14">
        <v>16.440000000000001</v>
      </c>
      <c r="C7217" s="14">
        <v>15.65</v>
      </c>
    </row>
    <row r="7218" spans="1:3">
      <c r="A7218" s="9">
        <v>29858</v>
      </c>
      <c r="B7218" s="13">
        <v>16.510000000000002</v>
      </c>
      <c r="C7218" s="13">
        <v>15.76</v>
      </c>
    </row>
    <row r="7219" spans="1:3">
      <c r="A7219" s="12">
        <v>29859</v>
      </c>
      <c r="B7219" s="14">
        <v>16.64</v>
      </c>
      <c r="C7219" s="14">
        <v>15.84</v>
      </c>
    </row>
    <row r="7220" spans="1:3">
      <c r="A7220" s="9">
        <v>29860</v>
      </c>
      <c r="B7220" s="13">
        <v>16.59</v>
      </c>
      <c r="C7220" s="13">
        <v>15.75</v>
      </c>
    </row>
    <row r="7221" spans="1:3">
      <c r="A7221" s="12">
        <v>29861</v>
      </c>
      <c r="B7221" s="14">
        <v>16.399999999999999</v>
      </c>
      <c r="C7221" s="14">
        <v>15.41</v>
      </c>
    </row>
    <row r="7222" spans="1:3">
      <c r="A7222" s="9">
        <v>29862</v>
      </c>
      <c r="B7222" s="13">
        <v>16.399999999999999</v>
      </c>
      <c r="C7222" s="13">
        <v>15.41</v>
      </c>
    </row>
    <row r="7223" spans="1:3">
      <c r="A7223" s="12">
        <v>29863</v>
      </c>
      <c r="B7223" s="14">
        <v>16.399999999999999</v>
      </c>
      <c r="C7223" s="14">
        <v>15.41</v>
      </c>
    </row>
    <row r="7224" spans="1:3">
      <c r="A7224" s="9">
        <v>29864</v>
      </c>
      <c r="B7224" s="13">
        <v>15.83</v>
      </c>
      <c r="C7224" s="13">
        <v>15.19</v>
      </c>
    </row>
    <row r="7225" spans="1:3">
      <c r="A7225" s="12">
        <v>29865</v>
      </c>
      <c r="B7225" s="14">
        <v>15.69</v>
      </c>
      <c r="C7225" s="14">
        <v>15.14</v>
      </c>
    </row>
    <row r="7226" spans="1:3">
      <c r="A7226" s="9">
        <v>29866</v>
      </c>
      <c r="B7226" s="13">
        <v>15.62</v>
      </c>
      <c r="C7226" s="13">
        <v>15.04</v>
      </c>
    </row>
    <row r="7227" spans="1:3">
      <c r="A7227" s="12">
        <v>29867</v>
      </c>
      <c r="B7227" s="14">
        <v>15.47</v>
      </c>
      <c r="C7227" s="14">
        <v>15</v>
      </c>
    </row>
    <row r="7228" spans="1:3">
      <c r="A7228" s="9">
        <v>29868</v>
      </c>
      <c r="B7228" s="13">
        <v>15.06</v>
      </c>
      <c r="C7228" s="13">
        <v>14.73</v>
      </c>
    </row>
    <row r="7229" spans="1:3">
      <c r="A7229" s="12">
        <v>29869</v>
      </c>
      <c r="B7229" s="14">
        <v>15.06</v>
      </c>
      <c r="C7229" s="14">
        <v>14.73</v>
      </c>
    </row>
    <row r="7230" spans="1:3">
      <c r="A7230" s="9">
        <v>29870</v>
      </c>
      <c r="B7230" s="13">
        <v>15.06</v>
      </c>
      <c r="C7230" s="13">
        <v>14.73</v>
      </c>
    </row>
    <row r="7231" spans="1:3">
      <c r="A7231" s="12">
        <v>29871</v>
      </c>
      <c r="B7231" s="14">
        <v>15.06</v>
      </c>
      <c r="C7231" s="14">
        <v>14.73</v>
      </c>
    </row>
    <row r="7232" spans="1:3">
      <c r="A7232" s="9">
        <v>29872</v>
      </c>
      <c r="B7232" s="13">
        <v>15.08</v>
      </c>
      <c r="C7232" s="13">
        <v>14.83</v>
      </c>
    </row>
    <row r="7233" spans="1:3">
      <c r="A7233" s="12">
        <v>29873</v>
      </c>
      <c r="B7233" s="14">
        <v>15.11</v>
      </c>
      <c r="C7233" s="14">
        <v>14.87</v>
      </c>
    </row>
    <row r="7234" spans="1:3">
      <c r="A7234" s="9">
        <v>29874</v>
      </c>
      <c r="B7234" s="13">
        <v>15.12</v>
      </c>
      <c r="C7234" s="13">
        <v>14.88</v>
      </c>
    </row>
    <row r="7235" spans="1:3">
      <c r="A7235" s="12">
        <v>29875</v>
      </c>
      <c r="B7235" s="14">
        <v>15.26</v>
      </c>
      <c r="C7235" s="14">
        <v>14.94</v>
      </c>
    </row>
    <row r="7236" spans="1:3">
      <c r="A7236" s="9">
        <v>29876</v>
      </c>
      <c r="B7236" s="13">
        <v>15.26</v>
      </c>
      <c r="C7236" s="13">
        <v>14.94</v>
      </c>
    </row>
    <row r="7237" spans="1:3">
      <c r="A7237" s="12">
        <v>29877</v>
      </c>
      <c r="B7237" s="14">
        <v>15.26</v>
      </c>
      <c r="C7237" s="14">
        <v>14.94</v>
      </c>
    </row>
    <row r="7238" spans="1:3">
      <c r="A7238" s="9">
        <v>29878</v>
      </c>
      <c r="B7238" s="13">
        <v>15.28</v>
      </c>
      <c r="C7238" s="13">
        <v>14.95</v>
      </c>
    </row>
    <row r="7239" spans="1:3">
      <c r="A7239" s="12">
        <v>29879</v>
      </c>
      <c r="B7239" s="14">
        <v>15.36</v>
      </c>
      <c r="C7239" s="14">
        <v>15.09</v>
      </c>
    </row>
    <row r="7240" spans="1:3">
      <c r="A7240" s="9">
        <v>29880</v>
      </c>
      <c r="B7240" s="13">
        <v>15.44</v>
      </c>
      <c r="C7240" s="13">
        <v>15.34</v>
      </c>
    </row>
    <row r="7241" spans="1:3">
      <c r="A7241" s="12">
        <v>29881</v>
      </c>
      <c r="B7241" s="14">
        <v>15.41</v>
      </c>
      <c r="C7241" s="14">
        <v>15.38</v>
      </c>
    </row>
    <row r="7242" spans="1:3">
      <c r="A7242" s="9">
        <v>29882</v>
      </c>
      <c r="B7242" s="13">
        <v>15.19</v>
      </c>
      <c r="C7242" s="13">
        <v>15.3</v>
      </c>
    </row>
    <row r="7243" spans="1:3">
      <c r="A7243" s="12">
        <v>29883</v>
      </c>
      <c r="B7243" s="14">
        <v>15.19</v>
      </c>
      <c r="C7243" s="14">
        <v>15.3</v>
      </c>
    </row>
    <row r="7244" spans="1:3">
      <c r="A7244" s="9">
        <v>29884</v>
      </c>
      <c r="B7244" s="13">
        <v>15.19</v>
      </c>
      <c r="C7244" s="13">
        <v>15.3</v>
      </c>
    </row>
    <row r="7245" spans="1:3">
      <c r="A7245" s="12">
        <v>29885</v>
      </c>
      <c r="B7245" s="14">
        <v>15.38</v>
      </c>
      <c r="C7245" s="14">
        <v>15.6</v>
      </c>
    </row>
    <row r="7246" spans="1:3">
      <c r="A7246" s="9">
        <v>29886</v>
      </c>
      <c r="B7246" s="13">
        <v>15.35</v>
      </c>
      <c r="C7246" s="13">
        <v>15.54</v>
      </c>
    </row>
    <row r="7247" spans="1:3">
      <c r="A7247" s="12">
        <v>29887</v>
      </c>
      <c r="B7247" s="14">
        <v>15.23</v>
      </c>
      <c r="C7247" s="14">
        <v>15.44</v>
      </c>
    </row>
    <row r="7248" spans="1:3">
      <c r="A7248" s="9">
        <v>29888</v>
      </c>
      <c r="B7248" s="13">
        <v>14.83</v>
      </c>
      <c r="C7248" s="13">
        <v>15.06</v>
      </c>
    </row>
    <row r="7249" spans="1:3">
      <c r="A7249" s="12">
        <v>29889</v>
      </c>
      <c r="B7249" s="14">
        <v>14.31</v>
      </c>
      <c r="C7249" s="14">
        <v>14.63</v>
      </c>
    </row>
    <row r="7250" spans="1:3">
      <c r="A7250" s="9">
        <v>29890</v>
      </c>
      <c r="B7250" s="13">
        <v>14.31</v>
      </c>
      <c r="C7250" s="13">
        <v>14.63</v>
      </c>
    </row>
    <row r="7251" spans="1:3">
      <c r="A7251" s="12">
        <v>29891</v>
      </c>
      <c r="B7251" s="14">
        <v>14.31</v>
      </c>
      <c r="C7251" s="14">
        <v>14.63</v>
      </c>
    </row>
    <row r="7252" spans="1:3">
      <c r="A7252" s="9">
        <v>29892</v>
      </c>
      <c r="B7252" s="13">
        <v>14.2</v>
      </c>
      <c r="C7252" s="13">
        <v>14.57</v>
      </c>
    </row>
    <row r="7253" spans="1:3">
      <c r="A7253" s="12">
        <v>29893</v>
      </c>
      <c r="B7253" s="14">
        <v>14.2</v>
      </c>
      <c r="C7253" s="14">
        <v>14.57</v>
      </c>
    </row>
    <row r="7254" spans="1:3">
      <c r="A7254" s="9">
        <v>29894</v>
      </c>
      <c r="B7254" s="13">
        <v>13.84</v>
      </c>
      <c r="C7254" s="13">
        <v>14.18</v>
      </c>
    </row>
    <row r="7255" spans="1:3">
      <c r="A7255" s="12">
        <v>29895</v>
      </c>
      <c r="B7255" s="14">
        <v>13.88</v>
      </c>
      <c r="C7255" s="14">
        <v>14.19</v>
      </c>
    </row>
    <row r="7256" spans="1:3">
      <c r="A7256" s="9">
        <v>29896</v>
      </c>
      <c r="B7256" s="13">
        <v>13.38</v>
      </c>
      <c r="C7256" s="13">
        <v>13.94</v>
      </c>
    </row>
    <row r="7257" spans="1:3">
      <c r="A7257" s="12">
        <v>29897</v>
      </c>
      <c r="B7257" s="14">
        <v>13.38</v>
      </c>
      <c r="C7257" s="14">
        <v>13.94</v>
      </c>
    </row>
    <row r="7258" spans="1:3">
      <c r="A7258" s="9">
        <v>29898</v>
      </c>
      <c r="B7258" s="13">
        <v>13.38</v>
      </c>
      <c r="C7258" s="13">
        <v>13.94</v>
      </c>
    </row>
    <row r="7259" spans="1:3">
      <c r="A7259" s="12">
        <v>29899</v>
      </c>
      <c r="B7259" s="14">
        <v>12.75</v>
      </c>
      <c r="C7259" s="14">
        <v>13.39</v>
      </c>
    </row>
    <row r="7260" spans="1:3">
      <c r="A7260" s="9">
        <v>29900</v>
      </c>
      <c r="B7260" s="13">
        <v>12.72</v>
      </c>
      <c r="C7260" s="13">
        <v>13.4</v>
      </c>
    </row>
    <row r="7261" spans="1:3">
      <c r="A7261" s="12">
        <v>29901</v>
      </c>
      <c r="B7261" s="14">
        <v>12.72</v>
      </c>
      <c r="C7261" s="14">
        <v>13.4</v>
      </c>
    </row>
    <row r="7262" spans="1:3">
      <c r="A7262" s="9">
        <v>29902</v>
      </c>
      <c r="B7262" s="13">
        <v>12.29</v>
      </c>
      <c r="C7262" s="13">
        <v>13.19</v>
      </c>
    </row>
    <row r="7263" spans="1:3">
      <c r="A7263" s="12">
        <v>29903</v>
      </c>
      <c r="B7263" s="14">
        <v>12.26</v>
      </c>
      <c r="C7263" s="14">
        <v>13.18</v>
      </c>
    </row>
    <row r="7264" spans="1:3">
      <c r="A7264" s="9">
        <v>29904</v>
      </c>
      <c r="B7264" s="13">
        <v>12.26</v>
      </c>
      <c r="C7264" s="13">
        <v>13.18</v>
      </c>
    </row>
    <row r="7265" spans="1:3">
      <c r="A7265" s="12">
        <v>29905</v>
      </c>
      <c r="B7265" s="14">
        <v>12.26</v>
      </c>
      <c r="C7265" s="14">
        <v>13.18</v>
      </c>
    </row>
    <row r="7266" spans="1:3">
      <c r="A7266" s="9">
        <v>29906</v>
      </c>
      <c r="B7266" s="13">
        <v>12.15</v>
      </c>
      <c r="C7266" s="13">
        <v>13.07</v>
      </c>
    </row>
    <row r="7267" spans="1:3">
      <c r="A7267" s="12">
        <v>29907</v>
      </c>
      <c r="B7267" s="14">
        <v>12.16</v>
      </c>
      <c r="C7267" s="14">
        <v>13.18</v>
      </c>
    </row>
    <row r="7268" spans="1:3">
      <c r="A7268" s="9">
        <v>29908</v>
      </c>
      <c r="B7268" s="13">
        <v>11.73</v>
      </c>
      <c r="C7268" s="13">
        <v>13</v>
      </c>
    </row>
    <row r="7269" spans="1:3">
      <c r="A7269" s="12">
        <v>29909</v>
      </c>
      <c r="B7269" s="14">
        <v>11.69</v>
      </c>
      <c r="C7269" s="14">
        <v>13.04</v>
      </c>
    </row>
    <row r="7270" spans="1:3">
      <c r="A7270" s="9">
        <v>29910</v>
      </c>
      <c r="B7270" s="13">
        <v>11.69</v>
      </c>
      <c r="C7270" s="13">
        <v>13.14</v>
      </c>
    </row>
    <row r="7271" spans="1:3">
      <c r="A7271" s="12">
        <v>29911</v>
      </c>
      <c r="B7271" s="14">
        <v>11.69</v>
      </c>
      <c r="C7271" s="14">
        <v>13.14</v>
      </c>
    </row>
    <row r="7272" spans="1:3">
      <c r="A7272" s="9">
        <v>29912</v>
      </c>
      <c r="B7272" s="13">
        <v>11.69</v>
      </c>
      <c r="C7272" s="13">
        <v>13.14</v>
      </c>
    </row>
    <row r="7273" spans="1:3">
      <c r="A7273" s="12">
        <v>29913</v>
      </c>
      <c r="B7273" s="14">
        <v>12.01</v>
      </c>
      <c r="C7273" s="14">
        <v>13.44</v>
      </c>
    </row>
    <row r="7274" spans="1:3">
      <c r="A7274" s="9">
        <v>29914</v>
      </c>
      <c r="B7274" s="13">
        <v>11.68</v>
      </c>
      <c r="C7274" s="13">
        <v>13.13</v>
      </c>
    </row>
    <row r="7275" spans="1:3">
      <c r="A7275" s="12">
        <v>29915</v>
      </c>
      <c r="B7275" s="14">
        <v>11.49</v>
      </c>
      <c r="C7275" s="14">
        <v>12.98</v>
      </c>
    </row>
    <row r="7276" spans="1:3">
      <c r="A7276" s="9">
        <v>29916</v>
      </c>
      <c r="B7276" s="13">
        <v>11.49</v>
      </c>
      <c r="C7276" s="13">
        <v>12.98</v>
      </c>
    </row>
    <row r="7277" spans="1:3">
      <c r="A7277" s="12">
        <v>29917</v>
      </c>
      <c r="B7277" s="14">
        <v>11.61</v>
      </c>
      <c r="C7277" s="14">
        <v>12.92</v>
      </c>
    </row>
    <row r="7278" spans="1:3">
      <c r="A7278" s="9">
        <v>29918</v>
      </c>
      <c r="B7278" s="13">
        <v>11.61</v>
      </c>
      <c r="C7278" s="13">
        <v>12.92</v>
      </c>
    </row>
    <row r="7279" spans="1:3">
      <c r="A7279" s="12">
        <v>29919</v>
      </c>
      <c r="B7279" s="14">
        <v>11.61</v>
      </c>
      <c r="C7279" s="14">
        <v>12.92</v>
      </c>
    </row>
    <row r="7280" spans="1:3">
      <c r="A7280" s="9">
        <v>29920</v>
      </c>
      <c r="B7280" s="13">
        <v>11.82</v>
      </c>
      <c r="C7280" s="13">
        <v>13.13</v>
      </c>
    </row>
    <row r="7281" spans="1:3">
      <c r="A7281" s="12">
        <v>29921</v>
      </c>
      <c r="B7281" s="14">
        <v>12.13</v>
      </c>
      <c r="C7281" s="14">
        <v>13.37</v>
      </c>
    </row>
    <row r="7282" spans="1:3">
      <c r="A7282" s="9">
        <v>29922</v>
      </c>
      <c r="B7282" s="13">
        <v>12.36</v>
      </c>
      <c r="C7282" s="13">
        <v>13.49</v>
      </c>
    </row>
    <row r="7283" spans="1:3">
      <c r="A7283" s="12">
        <v>29923</v>
      </c>
      <c r="B7283" s="14">
        <v>12.22</v>
      </c>
      <c r="C7283" s="14">
        <v>13.45</v>
      </c>
    </row>
    <row r="7284" spans="1:3">
      <c r="A7284" s="9">
        <v>29924</v>
      </c>
      <c r="B7284" s="13">
        <v>11.47</v>
      </c>
      <c r="C7284" s="13">
        <v>13.15</v>
      </c>
    </row>
    <row r="7285" spans="1:3">
      <c r="A7285" s="12">
        <v>29925</v>
      </c>
      <c r="B7285" s="14">
        <v>11.47</v>
      </c>
      <c r="C7285" s="14">
        <v>13.15</v>
      </c>
    </row>
    <row r="7286" spans="1:3">
      <c r="A7286" s="9">
        <v>29926</v>
      </c>
      <c r="B7286" s="13">
        <v>11.47</v>
      </c>
      <c r="C7286" s="13">
        <v>13.15</v>
      </c>
    </row>
    <row r="7287" spans="1:3">
      <c r="A7287" s="12">
        <v>29927</v>
      </c>
      <c r="B7287" s="14">
        <v>11.89</v>
      </c>
      <c r="C7287" s="14">
        <v>13.5</v>
      </c>
    </row>
    <row r="7288" spans="1:3">
      <c r="A7288" s="9">
        <v>29928</v>
      </c>
      <c r="B7288" s="13">
        <v>11.93</v>
      </c>
      <c r="C7288" s="13">
        <v>13.5</v>
      </c>
    </row>
    <row r="7289" spans="1:3">
      <c r="A7289" s="12">
        <v>29929</v>
      </c>
      <c r="B7289" s="14">
        <v>12.23</v>
      </c>
      <c r="C7289" s="14">
        <v>13.64</v>
      </c>
    </row>
    <row r="7290" spans="1:3">
      <c r="A7290" s="9">
        <v>29930</v>
      </c>
      <c r="B7290" s="13">
        <v>12.61</v>
      </c>
      <c r="C7290" s="13">
        <v>13.8</v>
      </c>
    </row>
    <row r="7291" spans="1:3">
      <c r="A7291" s="12">
        <v>29931</v>
      </c>
      <c r="B7291" s="14">
        <v>12.94</v>
      </c>
      <c r="C7291" s="14">
        <v>13.84</v>
      </c>
    </row>
    <row r="7292" spans="1:3">
      <c r="A7292" s="9">
        <v>29932</v>
      </c>
      <c r="B7292" s="13">
        <v>12.94</v>
      </c>
      <c r="C7292" s="13">
        <v>13.84</v>
      </c>
    </row>
    <row r="7293" spans="1:3">
      <c r="A7293" s="12">
        <v>29933</v>
      </c>
      <c r="B7293" s="14">
        <v>12.94</v>
      </c>
      <c r="C7293" s="14">
        <v>13.84</v>
      </c>
    </row>
    <row r="7294" spans="1:3">
      <c r="A7294" s="9">
        <v>29934</v>
      </c>
      <c r="B7294" s="13">
        <v>12.91</v>
      </c>
      <c r="C7294" s="13">
        <v>13.62</v>
      </c>
    </row>
    <row r="7295" spans="1:3">
      <c r="A7295" s="12">
        <v>29935</v>
      </c>
      <c r="B7295" s="14">
        <v>12.67</v>
      </c>
      <c r="C7295" s="14">
        <v>13.55</v>
      </c>
    </row>
    <row r="7296" spans="1:3">
      <c r="A7296" s="9">
        <v>29936</v>
      </c>
      <c r="B7296" s="13">
        <v>12.67</v>
      </c>
      <c r="C7296" s="13">
        <v>13.53</v>
      </c>
    </row>
    <row r="7297" spans="1:3">
      <c r="A7297" s="12">
        <v>29937</v>
      </c>
      <c r="B7297" s="14">
        <v>12.97</v>
      </c>
      <c r="C7297" s="14">
        <v>13.71</v>
      </c>
    </row>
    <row r="7298" spans="1:3">
      <c r="A7298" s="9">
        <v>29938</v>
      </c>
      <c r="B7298" s="13">
        <v>12.75</v>
      </c>
      <c r="C7298" s="13">
        <v>13.51</v>
      </c>
    </row>
    <row r="7299" spans="1:3">
      <c r="A7299" s="12">
        <v>29939</v>
      </c>
      <c r="B7299" s="14">
        <v>12.75</v>
      </c>
      <c r="C7299" s="14">
        <v>13.51</v>
      </c>
    </row>
    <row r="7300" spans="1:3">
      <c r="A7300" s="9">
        <v>29940</v>
      </c>
      <c r="B7300" s="13">
        <v>12.75</v>
      </c>
      <c r="C7300" s="13">
        <v>13.51</v>
      </c>
    </row>
    <row r="7301" spans="1:3">
      <c r="A7301" s="12">
        <v>29941</v>
      </c>
      <c r="B7301" s="14">
        <v>13.25</v>
      </c>
      <c r="C7301" s="14">
        <v>13.83</v>
      </c>
    </row>
    <row r="7302" spans="1:3">
      <c r="A7302" s="9">
        <v>29942</v>
      </c>
      <c r="B7302" s="13">
        <v>13.43</v>
      </c>
      <c r="C7302" s="13">
        <v>14.02</v>
      </c>
    </row>
    <row r="7303" spans="1:3">
      <c r="A7303" s="12">
        <v>29943</v>
      </c>
      <c r="B7303" s="14">
        <v>13.85</v>
      </c>
      <c r="C7303" s="14">
        <v>14.14</v>
      </c>
    </row>
    <row r="7304" spans="1:3">
      <c r="A7304" s="9">
        <v>29944</v>
      </c>
      <c r="B7304" s="13">
        <v>13.69</v>
      </c>
      <c r="C7304" s="13">
        <v>14.01</v>
      </c>
    </row>
    <row r="7305" spans="1:3">
      <c r="A7305" s="12">
        <v>29945</v>
      </c>
      <c r="B7305" s="14">
        <v>13.69</v>
      </c>
      <c r="C7305" s="14">
        <v>14.01</v>
      </c>
    </row>
    <row r="7306" spans="1:3">
      <c r="A7306" s="9">
        <v>29946</v>
      </c>
      <c r="B7306" s="13">
        <v>13.69</v>
      </c>
      <c r="C7306" s="13">
        <v>14.01</v>
      </c>
    </row>
    <row r="7307" spans="1:3">
      <c r="A7307" s="12">
        <v>29947</v>
      </c>
      <c r="B7307" s="14">
        <v>13.69</v>
      </c>
      <c r="C7307" s="14">
        <v>14.01</v>
      </c>
    </row>
    <row r="7308" spans="1:3">
      <c r="A7308" s="9">
        <v>29948</v>
      </c>
      <c r="B7308" s="13">
        <v>13.91</v>
      </c>
      <c r="C7308" s="13">
        <v>14.01</v>
      </c>
    </row>
    <row r="7309" spans="1:3">
      <c r="A7309" s="12">
        <v>29949</v>
      </c>
      <c r="B7309" s="14">
        <v>13.82</v>
      </c>
      <c r="C7309" s="14">
        <v>14.12</v>
      </c>
    </row>
    <row r="7310" spans="1:3">
      <c r="A7310" s="9">
        <v>29950</v>
      </c>
      <c r="B7310" s="13">
        <v>13.65</v>
      </c>
      <c r="C7310" s="13">
        <v>14.17</v>
      </c>
    </row>
    <row r="7311" spans="1:3">
      <c r="A7311" s="12">
        <v>29951</v>
      </c>
      <c r="B7311" s="14">
        <v>13.35</v>
      </c>
      <c r="C7311" s="14">
        <v>13.98</v>
      </c>
    </row>
    <row r="7312" spans="1:3">
      <c r="A7312" s="9">
        <v>29952</v>
      </c>
      <c r="B7312" s="13">
        <v>13.35</v>
      </c>
      <c r="C7312" s="13">
        <v>13.98</v>
      </c>
    </row>
    <row r="7313" spans="1:3">
      <c r="A7313" s="12">
        <v>29953</v>
      </c>
      <c r="B7313" s="14">
        <v>13.35</v>
      </c>
      <c r="C7313" s="14">
        <v>13.98</v>
      </c>
    </row>
    <row r="7314" spans="1:3">
      <c r="A7314" s="9">
        <v>29954</v>
      </c>
      <c r="B7314" s="13">
        <v>13.35</v>
      </c>
      <c r="C7314" s="13">
        <v>13.98</v>
      </c>
    </row>
    <row r="7315" spans="1:3">
      <c r="A7315" s="12">
        <v>29955</v>
      </c>
      <c r="B7315" s="14">
        <v>13.56</v>
      </c>
      <c r="C7315" s="14">
        <v>14.19</v>
      </c>
    </row>
    <row r="7316" spans="1:3">
      <c r="A7316" s="9">
        <v>29956</v>
      </c>
      <c r="B7316" s="13">
        <v>13.83</v>
      </c>
      <c r="C7316" s="13">
        <v>14.44</v>
      </c>
    </row>
    <row r="7317" spans="1:3">
      <c r="A7317" s="12">
        <v>29957</v>
      </c>
      <c r="B7317" s="14">
        <v>13.91</v>
      </c>
      <c r="C7317" s="14">
        <v>14.59</v>
      </c>
    </row>
    <row r="7318" spans="1:3">
      <c r="A7318" s="9">
        <v>29958</v>
      </c>
      <c r="B7318" s="13">
        <v>13.93</v>
      </c>
      <c r="C7318" s="13">
        <v>14.63</v>
      </c>
    </row>
    <row r="7319" spans="1:3">
      <c r="A7319" s="12">
        <v>29959</v>
      </c>
      <c r="B7319" s="14">
        <v>13.75</v>
      </c>
      <c r="C7319" s="14">
        <v>14.48</v>
      </c>
    </row>
    <row r="7320" spans="1:3">
      <c r="A7320" s="9">
        <v>29960</v>
      </c>
      <c r="B7320" s="13">
        <v>13.75</v>
      </c>
      <c r="C7320" s="13">
        <v>14.48</v>
      </c>
    </row>
    <row r="7321" spans="1:3">
      <c r="A7321" s="12">
        <v>29961</v>
      </c>
      <c r="B7321" s="14">
        <v>13.75</v>
      </c>
      <c r="C7321" s="14">
        <v>14.48</v>
      </c>
    </row>
    <row r="7322" spans="1:3">
      <c r="A7322" s="9">
        <v>29962</v>
      </c>
      <c r="B7322" s="13">
        <v>14.31</v>
      </c>
      <c r="C7322" s="13">
        <v>14.81</v>
      </c>
    </row>
    <row r="7323" spans="1:3">
      <c r="A7323" s="12">
        <v>29963</v>
      </c>
      <c r="B7323" s="14">
        <v>14.18</v>
      </c>
      <c r="C7323" s="14">
        <v>14.62</v>
      </c>
    </row>
    <row r="7324" spans="1:3">
      <c r="A7324" s="9">
        <v>29964</v>
      </c>
      <c r="B7324" s="13">
        <v>14.51</v>
      </c>
      <c r="C7324" s="13">
        <v>14.83</v>
      </c>
    </row>
    <row r="7325" spans="1:3">
      <c r="A7325" s="12">
        <v>29965</v>
      </c>
      <c r="B7325" s="14">
        <v>14.41</v>
      </c>
      <c r="C7325" s="14">
        <v>14.7</v>
      </c>
    </row>
    <row r="7326" spans="1:3">
      <c r="A7326" s="9">
        <v>29966</v>
      </c>
      <c r="B7326" s="13">
        <v>14.53</v>
      </c>
      <c r="C7326" s="13">
        <v>14.82</v>
      </c>
    </row>
    <row r="7327" spans="1:3">
      <c r="A7327" s="12">
        <v>29967</v>
      </c>
      <c r="B7327" s="14">
        <v>14.53</v>
      </c>
      <c r="C7327" s="14">
        <v>14.82</v>
      </c>
    </row>
    <row r="7328" spans="1:3">
      <c r="A7328" s="9">
        <v>29968</v>
      </c>
      <c r="B7328" s="13">
        <v>14.53</v>
      </c>
      <c r="C7328" s="13">
        <v>14.82</v>
      </c>
    </row>
    <row r="7329" spans="1:3">
      <c r="A7329" s="12">
        <v>29969</v>
      </c>
      <c r="B7329" s="14">
        <v>14.53</v>
      </c>
      <c r="C7329" s="14">
        <v>14.75</v>
      </c>
    </row>
    <row r="7330" spans="1:3">
      <c r="A7330" s="9">
        <v>29970</v>
      </c>
      <c r="B7330" s="13">
        <v>14.59</v>
      </c>
      <c r="C7330" s="13">
        <v>14.8</v>
      </c>
    </row>
    <row r="7331" spans="1:3">
      <c r="A7331" s="12">
        <v>29971</v>
      </c>
      <c r="B7331" s="14">
        <v>14.75</v>
      </c>
      <c r="C7331" s="14">
        <v>14.81</v>
      </c>
    </row>
    <row r="7332" spans="1:3">
      <c r="A7332" s="9">
        <v>29972</v>
      </c>
      <c r="B7332" s="13">
        <v>14.8</v>
      </c>
      <c r="C7332" s="13">
        <v>14.62</v>
      </c>
    </row>
    <row r="7333" spans="1:3">
      <c r="A7333" s="12">
        <v>29973</v>
      </c>
      <c r="B7333" s="14">
        <v>14.94</v>
      </c>
      <c r="C7333" s="14">
        <v>14.69</v>
      </c>
    </row>
    <row r="7334" spans="1:3">
      <c r="A7334" s="9">
        <v>29974</v>
      </c>
      <c r="B7334" s="13">
        <v>14.94</v>
      </c>
      <c r="C7334" s="13">
        <v>14.69</v>
      </c>
    </row>
    <row r="7335" spans="1:3">
      <c r="A7335" s="12">
        <v>29975</v>
      </c>
      <c r="B7335" s="14">
        <v>14.94</v>
      </c>
      <c r="C7335" s="14">
        <v>14.69</v>
      </c>
    </row>
    <row r="7336" spans="1:3">
      <c r="A7336" s="9">
        <v>29976</v>
      </c>
      <c r="B7336" s="13">
        <v>14.89</v>
      </c>
      <c r="C7336" s="13">
        <v>14.62</v>
      </c>
    </row>
    <row r="7337" spans="1:3">
      <c r="A7337" s="12">
        <v>29977</v>
      </c>
      <c r="B7337" s="14">
        <v>14.53</v>
      </c>
      <c r="C7337" s="14">
        <v>14.54</v>
      </c>
    </row>
    <row r="7338" spans="1:3">
      <c r="A7338" s="9">
        <v>29978</v>
      </c>
      <c r="B7338" s="13">
        <v>14.39</v>
      </c>
      <c r="C7338" s="13">
        <v>14.51</v>
      </c>
    </row>
    <row r="7339" spans="1:3">
      <c r="A7339" s="12">
        <v>29979</v>
      </c>
      <c r="B7339" s="14">
        <v>13.98</v>
      </c>
      <c r="C7339" s="14">
        <v>14.29</v>
      </c>
    </row>
    <row r="7340" spans="1:3">
      <c r="A7340" s="9">
        <v>29980</v>
      </c>
      <c r="B7340" s="13">
        <v>14.04</v>
      </c>
      <c r="C7340" s="13">
        <v>14.14</v>
      </c>
    </row>
    <row r="7341" spans="1:3">
      <c r="A7341" s="12">
        <v>29981</v>
      </c>
      <c r="B7341" s="14">
        <v>14.04</v>
      </c>
      <c r="C7341" s="14">
        <v>14.14</v>
      </c>
    </row>
    <row r="7342" spans="1:3">
      <c r="A7342" s="9">
        <v>29982</v>
      </c>
      <c r="B7342" s="13">
        <v>14.04</v>
      </c>
      <c r="C7342" s="13">
        <v>14.14</v>
      </c>
    </row>
    <row r="7343" spans="1:3">
      <c r="A7343" s="12">
        <v>29983</v>
      </c>
      <c r="B7343" s="14">
        <v>15.08</v>
      </c>
      <c r="C7343" s="14">
        <v>14.58</v>
      </c>
    </row>
    <row r="7344" spans="1:3">
      <c r="A7344" s="9">
        <v>29984</v>
      </c>
      <c r="B7344" s="13">
        <v>14.74</v>
      </c>
      <c r="C7344" s="13">
        <v>14.47</v>
      </c>
    </row>
    <row r="7345" spans="1:3">
      <c r="A7345" s="12">
        <v>29985</v>
      </c>
      <c r="B7345" s="14">
        <v>14.83</v>
      </c>
      <c r="C7345" s="14">
        <v>14.69</v>
      </c>
    </row>
    <row r="7346" spans="1:3">
      <c r="A7346" s="9">
        <v>29986</v>
      </c>
      <c r="B7346" s="13">
        <v>14.83</v>
      </c>
      <c r="C7346" s="13">
        <v>14.76</v>
      </c>
    </row>
    <row r="7347" spans="1:3">
      <c r="A7347" s="12">
        <v>29987</v>
      </c>
      <c r="B7347" s="14">
        <v>14.75</v>
      </c>
      <c r="C7347" s="14">
        <v>14.65</v>
      </c>
    </row>
    <row r="7348" spans="1:3">
      <c r="A7348" s="9">
        <v>29988</v>
      </c>
      <c r="B7348" s="13">
        <v>14.75</v>
      </c>
      <c r="C7348" s="13">
        <v>14.65</v>
      </c>
    </row>
    <row r="7349" spans="1:3">
      <c r="A7349" s="12">
        <v>29989</v>
      </c>
      <c r="B7349" s="14">
        <v>14.75</v>
      </c>
      <c r="C7349" s="14">
        <v>14.65</v>
      </c>
    </row>
    <row r="7350" spans="1:3">
      <c r="A7350" s="9">
        <v>29990</v>
      </c>
      <c r="B7350" s="13">
        <v>15.09</v>
      </c>
      <c r="C7350" s="13">
        <v>14.88</v>
      </c>
    </row>
    <row r="7351" spans="1:3">
      <c r="A7351" s="12">
        <v>29991</v>
      </c>
      <c r="B7351" s="14">
        <v>15.19</v>
      </c>
      <c r="C7351" s="14">
        <v>14.95</v>
      </c>
    </row>
    <row r="7352" spans="1:3">
      <c r="A7352" s="9">
        <v>29992</v>
      </c>
      <c r="B7352" s="13">
        <v>15.05</v>
      </c>
      <c r="C7352" s="13">
        <v>14.81</v>
      </c>
    </row>
    <row r="7353" spans="1:3">
      <c r="A7353" s="12">
        <v>29993</v>
      </c>
      <c r="B7353" s="14">
        <v>15.12</v>
      </c>
      <c r="C7353" s="14">
        <v>14.71</v>
      </c>
    </row>
    <row r="7354" spans="1:3">
      <c r="A7354" s="9">
        <v>29994</v>
      </c>
      <c r="B7354" s="13">
        <v>15.12</v>
      </c>
      <c r="C7354" s="13">
        <v>14.71</v>
      </c>
    </row>
    <row r="7355" spans="1:3">
      <c r="A7355" s="12">
        <v>29995</v>
      </c>
      <c r="B7355" s="14">
        <v>15.12</v>
      </c>
      <c r="C7355" s="14">
        <v>14.71</v>
      </c>
    </row>
    <row r="7356" spans="1:3">
      <c r="A7356" s="9">
        <v>29996</v>
      </c>
      <c r="B7356" s="13">
        <v>15.12</v>
      </c>
      <c r="C7356" s="13">
        <v>14.71</v>
      </c>
    </row>
    <row r="7357" spans="1:3">
      <c r="A7357" s="12">
        <v>29997</v>
      </c>
      <c r="B7357" s="14">
        <v>15.12</v>
      </c>
      <c r="C7357" s="14">
        <v>14.71</v>
      </c>
    </row>
    <row r="7358" spans="1:3">
      <c r="A7358" s="9">
        <v>29998</v>
      </c>
      <c r="B7358" s="13">
        <v>15.23</v>
      </c>
      <c r="C7358" s="13">
        <v>14.53</v>
      </c>
    </row>
    <row r="7359" spans="1:3">
      <c r="A7359" s="12">
        <v>29999</v>
      </c>
      <c r="B7359" s="14">
        <v>15.22</v>
      </c>
      <c r="C7359" s="14">
        <v>14.5</v>
      </c>
    </row>
    <row r="7360" spans="1:3">
      <c r="A7360" s="9">
        <v>30000</v>
      </c>
      <c r="B7360" s="13">
        <v>14.79</v>
      </c>
      <c r="C7360" s="13">
        <v>14.28</v>
      </c>
    </row>
    <row r="7361" spans="1:3">
      <c r="A7361" s="12">
        <v>30001</v>
      </c>
      <c r="B7361" s="14">
        <v>14.87</v>
      </c>
      <c r="C7361" s="14">
        <v>14.24</v>
      </c>
    </row>
    <row r="7362" spans="1:3">
      <c r="A7362" s="9">
        <v>30002</v>
      </c>
      <c r="B7362" s="13">
        <v>14.87</v>
      </c>
      <c r="C7362" s="13">
        <v>14.24</v>
      </c>
    </row>
    <row r="7363" spans="1:3">
      <c r="A7363" s="12">
        <v>30003</v>
      </c>
      <c r="B7363" s="14">
        <v>14.87</v>
      </c>
      <c r="C7363" s="14">
        <v>14.24</v>
      </c>
    </row>
    <row r="7364" spans="1:3">
      <c r="A7364" s="9">
        <v>30004</v>
      </c>
      <c r="B7364" s="13">
        <v>14.1</v>
      </c>
      <c r="C7364" s="13">
        <v>13.87</v>
      </c>
    </row>
    <row r="7365" spans="1:3">
      <c r="A7365" s="12">
        <v>30005</v>
      </c>
      <c r="B7365" s="14">
        <v>14.04</v>
      </c>
      <c r="C7365" s="14">
        <v>13.93</v>
      </c>
    </row>
    <row r="7366" spans="1:3">
      <c r="A7366" s="9">
        <v>30006</v>
      </c>
      <c r="B7366" s="13">
        <v>13.94</v>
      </c>
      <c r="C7366" s="13">
        <v>13.87</v>
      </c>
    </row>
    <row r="7367" spans="1:3">
      <c r="A7367" s="12">
        <v>30007</v>
      </c>
      <c r="B7367" s="14">
        <v>14.07</v>
      </c>
      <c r="C7367" s="14">
        <v>13.91</v>
      </c>
    </row>
    <row r="7368" spans="1:3">
      <c r="A7368" s="9">
        <v>30008</v>
      </c>
      <c r="B7368" s="13">
        <v>14.27</v>
      </c>
      <c r="C7368" s="13">
        <v>14.03</v>
      </c>
    </row>
    <row r="7369" spans="1:3">
      <c r="A7369" s="12">
        <v>30009</v>
      </c>
      <c r="B7369" s="14">
        <v>14.27</v>
      </c>
      <c r="C7369" s="14">
        <v>14.03</v>
      </c>
    </row>
    <row r="7370" spans="1:3">
      <c r="A7370" s="9">
        <v>30010</v>
      </c>
      <c r="B7370" s="13">
        <v>14.27</v>
      </c>
      <c r="C7370" s="13">
        <v>14.03</v>
      </c>
    </row>
    <row r="7371" spans="1:3">
      <c r="A7371" s="12">
        <v>30011</v>
      </c>
      <c r="B7371" s="14">
        <v>13.93</v>
      </c>
      <c r="C7371" s="14">
        <v>13.85</v>
      </c>
    </row>
    <row r="7372" spans="1:3">
      <c r="A7372" s="9">
        <v>30012</v>
      </c>
      <c r="B7372" s="13">
        <v>13.88</v>
      </c>
      <c r="C7372" s="13">
        <v>13.74</v>
      </c>
    </row>
    <row r="7373" spans="1:3">
      <c r="A7373" s="12">
        <v>30013</v>
      </c>
      <c r="B7373" s="14">
        <v>13.75</v>
      </c>
      <c r="C7373" s="14">
        <v>13.69</v>
      </c>
    </row>
    <row r="7374" spans="1:3">
      <c r="A7374" s="9">
        <v>30014</v>
      </c>
      <c r="B7374" s="13">
        <v>13.49</v>
      </c>
      <c r="C7374" s="13">
        <v>13.61</v>
      </c>
    </row>
    <row r="7375" spans="1:3">
      <c r="A7375" s="12">
        <v>30015</v>
      </c>
      <c r="B7375" s="14">
        <v>13.49</v>
      </c>
      <c r="C7375" s="14">
        <v>13.59</v>
      </c>
    </row>
    <row r="7376" spans="1:3">
      <c r="A7376" s="9">
        <v>30016</v>
      </c>
      <c r="B7376" s="13">
        <v>13.49</v>
      </c>
      <c r="C7376" s="13">
        <v>13.59</v>
      </c>
    </row>
    <row r="7377" spans="1:3">
      <c r="A7377" s="12">
        <v>30017</v>
      </c>
      <c r="B7377" s="14">
        <v>13.49</v>
      </c>
      <c r="C7377" s="14">
        <v>13.59</v>
      </c>
    </row>
    <row r="7378" spans="1:3">
      <c r="A7378" s="9">
        <v>30018</v>
      </c>
      <c r="B7378" s="13">
        <v>13.36</v>
      </c>
      <c r="C7378" s="13">
        <v>13.67</v>
      </c>
    </row>
    <row r="7379" spans="1:3">
      <c r="A7379" s="12">
        <v>30019</v>
      </c>
      <c r="B7379" s="14">
        <v>13.57</v>
      </c>
      <c r="C7379" s="14">
        <v>13.69</v>
      </c>
    </row>
    <row r="7380" spans="1:3">
      <c r="A7380" s="9">
        <v>30020</v>
      </c>
      <c r="B7380" s="13">
        <v>13.64</v>
      </c>
      <c r="C7380" s="13">
        <v>13.73</v>
      </c>
    </row>
    <row r="7381" spans="1:3">
      <c r="A7381" s="12">
        <v>30021</v>
      </c>
      <c r="B7381" s="14">
        <v>13.99</v>
      </c>
      <c r="C7381" s="14">
        <v>13.95</v>
      </c>
    </row>
    <row r="7382" spans="1:3">
      <c r="A7382" s="9">
        <v>30022</v>
      </c>
      <c r="B7382" s="13">
        <v>14.08</v>
      </c>
      <c r="C7382" s="13">
        <v>13.97</v>
      </c>
    </row>
    <row r="7383" spans="1:3">
      <c r="A7383" s="12">
        <v>30023</v>
      </c>
      <c r="B7383" s="14">
        <v>14.08</v>
      </c>
      <c r="C7383" s="14">
        <v>13.97</v>
      </c>
    </row>
    <row r="7384" spans="1:3">
      <c r="A7384" s="9">
        <v>30024</v>
      </c>
      <c r="B7384" s="13">
        <v>14.08</v>
      </c>
      <c r="C7384" s="13">
        <v>13.97</v>
      </c>
    </row>
    <row r="7385" spans="1:3">
      <c r="A7385" s="12">
        <v>30025</v>
      </c>
      <c r="B7385" s="14">
        <v>14.17</v>
      </c>
      <c r="C7385" s="14">
        <v>13.96</v>
      </c>
    </row>
    <row r="7386" spans="1:3">
      <c r="A7386" s="9">
        <v>30026</v>
      </c>
      <c r="B7386" s="13">
        <v>14.01</v>
      </c>
      <c r="C7386" s="13">
        <v>13.91</v>
      </c>
    </row>
    <row r="7387" spans="1:3">
      <c r="A7387" s="12">
        <v>30027</v>
      </c>
      <c r="B7387" s="14">
        <v>13.93</v>
      </c>
      <c r="C7387" s="14">
        <v>13.88</v>
      </c>
    </row>
    <row r="7388" spans="1:3">
      <c r="A7388" s="9">
        <v>30028</v>
      </c>
      <c r="B7388" s="13">
        <v>14.07</v>
      </c>
      <c r="C7388" s="13">
        <v>13.87</v>
      </c>
    </row>
    <row r="7389" spans="1:3">
      <c r="A7389" s="12">
        <v>30029</v>
      </c>
      <c r="B7389" s="14">
        <v>14.2</v>
      </c>
      <c r="C7389" s="14">
        <v>13.89</v>
      </c>
    </row>
    <row r="7390" spans="1:3">
      <c r="A7390" s="9">
        <v>30030</v>
      </c>
      <c r="B7390" s="13">
        <v>14.2</v>
      </c>
      <c r="C7390" s="13">
        <v>13.89</v>
      </c>
    </row>
    <row r="7391" spans="1:3">
      <c r="A7391" s="12">
        <v>30031</v>
      </c>
      <c r="B7391" s="14">
        <v>14.2</v>
      </c>
      <c r="C7391" s="14">
        <v>13.89</v>
      </c>
    </row>
    <row r="7392" spans="1:3">
      <c r="A7392" s="9">
        <v>30032</v>
      </c>
      <c r="B7392" s="13">
        <v>13.92</v>
      </c>
      <c r="C7392" s="13">
        <v>13.74</v>
      </c>
    </row>
    <row r="7393" spans="1:3">
      <c r="A7393" s="12">
        <v>30033</v>
      </c>
      <c r="B7393" s="14">
        <v>13.89</v>
      </c>
      <c r="C7393" s="14">
        <v>13.72</v>
      </c>
    </row>
    <row r="7394" spans="1:3">
      <c r="A7394" s="9">
        <v>30034</v>
      </c>
      <c r="B7394" s="13">
        <v>14.02</v>
      </c>
      <c r="C7394" s="13">
        <v>13.91</v>
      </c>
    </row>
    <row r="7395" spans="1:3">
      <c r="A7395" s="12">
        <v>30035</v>
      </c>
      <c r="B7395" s="14">
        <v>14.01</v>
      </c>
      <c r="C7395" s="14">
        <v>13.9</v>
      </c>
    </row>
    <row r="7396" spans="1:3">
      <c r="A7396" s="9">
        <v>30036</v>
      </c>
      <c r="B7396" s="13">
        <v>14.21</v>
      </c>
      <c r="C7396" s="13">
        <v>14.01</v>
      </c>
    </row>
    <row r="7397" spans="1:3">
      <c r="A7397" s="12">
        <v>30037</v>
      </c>
      <c r="B7397" s="14">
        <v>14.21</v>
      </c>
      <c r="C7397" s="14">
        <v>14.01</v>
      </c>
    </row>
    <row r="7398" spans="1:3">
      <c r="A7398" s="9">
        <v>30038</v>
      </c>
      <c r="B7398" s="13">
        <v>14.21</v>
      </c>
      <c r="C7398" s="13">
        <v>14.01</v>
      </c>
    </row>
    <row r="7399" spans="1:3">
      <c r="A7399" s="12">
        <v>30039</v>
      </c>
      <c r="B7399" s="14">
        <v>14.47</v>
      </c>
      <c r="C7399" s="14">
        <v>14.16</v>
      </c>
    </row>
    <row r="7400" spans="1:3">
      <c r="A7400" s="9">
        <v>30040</v>
      </c>
      <c r="B7400" s="13">
        <v>14.45</v>
      </c>
      <c r="C7400" s="13">
        <v>14.19</v>
      </c>
    </row>
    <row r="7401" spans="1:3">
      <c r="A7401" s="12">
        <v>30041</v>
      </c>
      <c r="B7401" s="14">
        <v>14.3</v>
      </c>
      <c r="C7401" s="14">
        <v>14.18</v>
      </c>
    </row>
    <row r="7402" spans="1:3">
      <c r="A7402" s="9">
        <v>30042</v>
      </c>
      <c r="B7402" s="13">
        <v>14.21</v>
      </c>
      <c r="C7402" s="13">
        <v>14.1</v>
      </c>
    </row>
    <row r="7403" spans="1:3">
      <c r="A7403" s="12">
        <v>30043</v>
      </c>
      <c r="B7403" s="14">
        <v>14.17</v>
      </c>
      <c r="C7403" s="14">
        <v>14.1</v>
      </c>
    </row>
    <row r="7404" spans="1:3">
      <c r="A7404" s="9">
        <v>30044</v>
      </c>
      <c r="B7404" s="13">
        <v>14.17</v>
      </c>
      <c r="C7404" s="13">
        <v>14.1</v>
      </c>
    </row>
    <row r="7405" spans="1:3">
      <c r="A7405" s="12">
        <v>30045</v>
      </c>
      <c r="B7405" s="14">
        <v>14.17</v>
      </c>
      <c r="C7405" s="14">
        <v>14.1</v>
      </c>
    </row>
    <row r="7406" spans="1:3">
      <c r="A7406" s="9">
        <v>30046</v>
      </c>
      <c r="B7406" s="13">
        <v>14.06</v>
      </c>
      <c r="C7406" s="13">
        <v>14.16</v>
      </c>
    </row>
    <row r="7407" spans="1:3">
      <c r="A7407" s="12">
        <v>30047</v>
      </c>
      <c r="B7407" s="14">
        <v>14.25</v>
      </c>
      <c r="C7407" s="14">
        <v>14.18</v>
      </c>
    </row>
    <row r="7408" spans="1:3">
      <c r="A7408" s="9">
        <v>30048</v>
      </c>
      <c r="B7408" s="13">
        <v>14.33</v>
      </c>
      <c r="C7408" s="13">
        <v>14.18</v>
      </c>
    </row>
    <row r="7409" spans="1:3">
      <c r="A7409" s="12">
        <v>30049</v>
      </c>
      <c r="B7409" s="14">
        <v>14.15</v>
      </c>
      <c r="C7409" s="14">
        <v>13.98</v>
      </c>
    </row>
    <row r="7410" spans="1:3">
      <c r="A7410" s="9">
        <v>30050</v>
      </c>
      <c r="B7410" s="13">
        <v>14.15</v>
      </c>
      <c r="C7410" s="13">
        <v>13.98</v>
      </c>
    </row>
    <row r="7411" spans="1:3">
      <c r="A7411" s="12">
        <v>30051</v>
      </c>
      <c r="B7411" s="14">
        <v>14.15</v>
      </c>
      <c r="C7411" s="14">
        <v>13.98</v>
      </c>
    </row>
    <row r="7412" spans="1:3">
      <c r="A7412" s="9">
        <v>30052</v>
      </c>
      <c r="B7412" s="13">
        <v>14.15</v>
      </c>
      <c r="C7412" s="13">
        <v>13.98</v>
      </c>
    </row>
    <row r="7413" spans="1:3">
      <c r="A7413" s="12">
        <v>30053</v>
      </c>
      <c r="B7413" s="14">
        <v>13.94</v>
      </c>
      <c r="C7413" s="14">
        <v>13.83</v>
      </c>
    </row>
    <row r="7414" spans="1:3">
      <c r="A7414" s="9">
        <v>30054</v>
      </c>
      <c r="B7414" s="13">
        <v>14.01</v>
      </c>
      <c r="C7414" s="13">
        <v>13.83</v>
      </c>
    </row>
    <row r="7415" spans="1:3">
      <c r="A7415" s="12">
        <v>30055</v>
      </c>
      <c r="B7415" s="14">
        <v>14.13</v>
      </c>
      <c r="C7415" s="14">
        <v>13.95</v>
      </c>
    </row>
    <row r="7416" spans="1:3">
      <c r="A7416" s="9">
        <v>30056</v>
      </c>
      <c r="B7416" s="13">
        <v>14.21</v>
      </c>
      <c r="C7416" s="13">
        <v>13.91</v>
      </c>
    </row>
    <row r="7417" spans="1:3">
      <c r="A7417" s="12">
        <v>30057</v>
      </c>
      <c r="B7417" s="14">
        <v>14.04</v>
      </c>
      <c r="C7417" s="14">
        <v>13.71</v>
      </c>
    </row>
    <row r="7418" spans="1:3">
      <c r="A7418" s="9">
        <v>30058</v>
      </c>
      <c r="B7418" s="13">
        <v>14.04</v>
      </c>
      <c r="C7418" s="13">
        <v>13.71</v>
      </c>
    </row>
    <row r="7419" spans="1:3">
      <c r="A7419" s="12">
        <v>30059</v>
      </c>
      <c r="B7419" s="14">
        <v>14.04</v>
      </c>
      <c r="C7419" s="14">
        <v>13.71</v>
      </c>
    </row>
    <row r="7420" spans="1:3">
      <c r="A7420" s="9">
        <v>30060</v>
      </c>
      <c r="B7420" s="13">
        <v>13.97</v>
      </c>
      <c r="C7420" s="13">
        <v>13.66</v>
      </c>
    </row>
    <row r="7421" spans="1:3">
      <c r="A7421" s="12">
        <v>30061</v>
      </c>
      <c r="B7421" s="14">
        <v>13.92</v>
      </c>
      <c r="C7421" s="14">
        <v>13.72</v>
      </c>
    </row>
    <row r="7422" spans="1:3">
      <c r="A7422" s="9">
        <v>30062</v>
      </c>
      <c r="B7422" s="13">
        <v>13.82</v>
      </c>
      <c r="C7422" s="13">
        <v>13.69</v>
      </c>
    </row>
    <row r="7423" spans="1:3">
      <c r="A7423" s="12">
        <v>30063</v>
      </c>
      <c r="B7423" s="14">
        <v>13.84</v>
      </c>
      <c r="C7423" s="14">
        <v>13.71</v>
      </c>
    </row>
    <row r="7424" spans="1:3">
      <c r="A7424" s="9">
        <v>30064</v>
      </c>
      <c r="B7424" s="13">
        <v>13.77</v>
      </c>
      <c r="C7424" s="13">
        <v>13.69</v>
      </c>
    </row>
    <row r="7425" spans="1:3">
      <c r="A7425" s="12">
        <v>30065</v>
      </c>
      <c r="B7425" s="14">
        <v>13.77</v>
      </c>
      <c r="C7425" s="14">
        <v>13.69</v>
      </c>
    </row>
    <row r="7426" spans="1:3">
      <c r="A7426" s="9">
        <v>30066</v>
      </c>
      <c r="B7426" s="13">
        <v>13.77</v>
      </c>
      <c r="C7426" s="13">
        <v>13.69</v>
      </c>
    </row>
    <row r="7427" spans="1:3">
      <c r="A7427" s="12">
        <v>30067</v>
      </c>
      <c r="B7427" s="14">
        <v>13.8</v>
      </c>
      <c r="C7427" s="14">
        <v>13.7</v>
      </c>
    </row>
    <row r="7428" spans="1:3">
      <c r="A7428" s="9">
        <v>30068</v>
      </c>
      <c r="B7428" s="13">
        <v>13.73</v>
      </c>
      <c r="C7428" s="13">
        <v>13.7</v>
      </c>
    </row>
    <row r="7429" spans="1:3">
      <c r="A7429" s="12">
        <v>30069</v>
      </c>
      <c r="B7429" s="14">
        <v>13.78</v>
      </c>
      <c r="C7429" s="14">
        <v>13.77</v>
      </c>
    </row>
    <row r="7430" spans="1:3">
      <c r="A7430" s="9">
        <v>30070</v>
      </c>
      <c r="B7430" s="13">
        <v>13.77</v>
      </c>
      <c r="C7430" s="13">
        <v>13.87</v>
      </c>
    </row>
    <row r="7431" spans="1:3">
      <c r="A7431" s="12">
        <v>30071</v>
      </c>
      <c r="B7431" s="14">
        <v>13.67</v>
      </c>
      <c r="C7431" s="14">
        <v>13.87</v>
      </c>
    </row>
    <row r="7432" spans="1:3">
      <c r="A7432" s="9">
        <v>30072</v>
      </c>
      <c r="B7432" s="13">
        <v>13.67</v>
      </c>
      <c r="C7432" s="13">
        <v>13.87</v>
      </c>
    </row>
    <row r="7433" spans="1:3">
      <c r="A7433" s="12">
        <v>30073</v>
      </c>
      <c r="B7433" s="14">
        <v>13.67</v>
      </c>
      <c r="C7433" s="14">
        <v>13.87</v>
      </c>
    </row>
    <row r="7434" spans="1:3">
      <c r="A7434" s="9">
        <v>30074</v>
      </c>
      <c r="B7434" s="13">
        <v>14.03</v>
      </c>
      <c r="C7434" s="13">
        <v>13.95</v>
      </c>
    </row>
    <row r="7435" spans="1:3">
      <c r="A7435" s="12">
        <v>30075</v>
      </c>
      <c r="B7435" s="14">
        <v>13.94</v>
      </c>
      <c r="C7435" s="14">
        <v>13.87</v>
      </c>
    </row>
    <row r="7436" spans="1:3">
      <c r="A7436" s="9">
        <v>30076</v>
      </c>
      <c r="B7436" s="13">
        <v>13.82</v>
      </c>
      <c r="C7436" s="13">
        <v>13.8</v>
      </c>
    </row>
    <row r="7437" spans="1:3">
      <c r="A7437" s="12">
        <v>30077</v>
      </c>
      <c r="B7437" s="14">
        <v>13.48</v>
      </c>
      <c r="C7437" s="14">
        <v>13.54</v>
      </c>
    </row>
    <row r="7438" spans="1:3">
      <c r="A7438" s="9">
        <v>30078</v>
      </c>
      <c r="B7438" s="13">
        <v>13.27</v>
      </c>
      <c r="C7438" s="13">
        <v>13.48</v>
      </c>
    </row>
    <row r="7439" spans="1:3">
      <c r="A7439" s="12">
        <v>30079</v>
      </c>
      <c r="B7439" s="14">
        <v>13.27</v>
      </c>
      <c r="C7439" s="14">
        <v>13.48</v>
      </c>
    </row>
    <row r="7440" spans="1:3">
      <c r="A7440" s="9">
        <v>30080</v>
      </c>
      <c r="B7440" s="13">
        <v>13.27</v>
      </c>
      <c r="C7440" s="13">
        <v>13.48</v>
      </c>
    </row>
    <row r="7441" spans="1:3">
      <c r="A7441" s="12">
        <v>30081</v>
      </c>
      <c r="B7441" s="14">
        <v>13.42</v>
      </c>
      <c r="C7441" s="14">
        <v>13.49</v>
      </c>
    </row>
    <row r="7442" spans="1:3">
      <c r="A7442" s="9">
        <v>30082</v>
      </c>
      <c r="B7442" s="13">
        <v>13.38</v>
      </c>
      <c r="C7442" s="13">
        <v>13.46</v>
      </c>
    </row>
    <row r="7443" spans="1:3">
      <c r="A7443" s="12">
        <v>30083</v>
      </c>
      <c r="B7443" s="14">
        <v>13.49</v>
      </c>
      <c r="C7443" s="14">
        <v>13.59</v>
      </c>
    </row>
    <row r="7444" spans="1:3">
      <c r="A7444" s="9">
        <v>30084</v>
      </c>
      <c r="B7444" s="13">
        <v>13.7</v>
      </c>
      <c r="C7444" s="13">
        <v>13.62</v>
      </c>
    </row>
    <row r="7445" spans="1:3">
      <c r="A7445" s="12">
        <v>30085</v>
      </c>
      <c r="B7445" s="14">
        <v>13.46</v>
      </c>
      <c r="C7445" s="14">
        <v>13.48</v>
      </c>
    </row>
    <row r="7446" spans="1:3">
      <c r="A7446" s="9">
        <v>30086</v>
      </c>
      <c r="B7446" s="13">
        <v>13.46</v>
      </c>
      <c r="C7446" s="13">
        <v>13.48</v>
      </c>
    </row>
    <row r="7447" spans="1:3">
      <c r="A7447" s="12">
        <v>30087</v>
      </c>
      <c r="B7447" s="14">
        <v>13.46</v>
      </c>
      <c r="C7447" s="14">
        <v>13.48</v>
      </c>
    </row>
    <row r="7448" spans="1:3">
      <c r="A7448" s="9">
        <v>30088</v>
      </c>
      <c r="B7448" s="13">
        <v>13.43</v>
      </c>
      <c r="C7448" s="13">
        <v>13.57</v>
      </c>
    </row>
    <row r="7449" spans="1:3">
      <c r="A7449" s="12">
        <v>30089</v>
      </c>
      <c r="B7449" s="14">
        <v>13.45</v>
      </c>
      <c r="C7449" s="14">
        <v>13.6</v>
      </c>
    </row>
    <row r="7450" spans="1:3">
      <c r="A7450" s="9">
        <v>30090</v>
      </c>
      <c r="B7450" s="13">
        <v>13.33</v>
      </c>
      <c r="C7450" s="13">
        <v>13.64</v>
      </c>
    </row>
    <row r="7451" spans="1:3">
      <c r="A7451" s="12">
        <v>30091</v>
      </c>
      <c r="B7451" s="14">
        <v>12.82</v>
      </c>
      <c r="C7451" s="14">
        <v>13.53</v>
      </c>
    </row>
    <row r="7452" spans="1:3">
      <c r="A7452" s="9">
        <v>30092</v>
      </c>
      <c r="B7452" s="13">
        <v>12.86</v>
      </c>
      <c r="C7452" s="13">
        <v>13.52</v>
      </c>
    </row>
    <row r="7453" spans="1:3">
      <c r="A7453" s="12">
        <v>30093</v>
      </c>
      <c r="B7453" s="14">
        <v>12.86</v>
      </c>
      <c r="C7453" s="14">
        <v>13.52</v>
      </c>
    </row>
    <row r="7454" spans="1:3">
      <c r="A7454" s="9">
        <v>30094</v>
      </c>
      <c r="B7454" s="13">
        <v>12.86</v>
      </c>
      <c r="C7454" s="13">
        <v>13.52</v>
      </c>
    </row>
    <row r="7455" spans="1:3">
      <c r="A7455" s="12">
        <v>30095</v>
      </c>
      <c r="B7455" s="14">
        <v>12.99</v>
      </c>
      <c r="C7455" s="14">
        <v>13.58</v>
      </c>
    </row>
    <row r="7456" spans="1:3">
      <c r="A7456" s="9">
        <v>30096</v>
      </c>
      <c r="B7456" s="13">
        <v>13.07</v>
      </c>
      <c r="C7456" s="13">
        <v>13.62</v>
      </c>
    </row>
    <row r="7457" spans="1:3">
      <c r="A7457" s="12">
        <v>30097</v>
      </c>
      <c r="B7457" s="14">
        <v>13</v>
      </c>
      <c r="C7457" s="14">
        <v>13.68</v>
      </c>
    </row>
    <row r="7458" spans="1:3">
      <c r="A7458" s="9">
        <v>30098</v>
      </c>
      <c r="B7458" s="13">
        <v>13</v>
      </c>
      <c r="C7458" s="13">
        <v>13.72</v>
      </c>
    </row>
    <row r="7459" spans="1:3">
      <c r="A7459" s="12">
        <v>30099</v>
      </c>
      <c r="B7459" s="14">
        <v>12.93</v>
      </c>
      <c r="C7459" s="14">
        <v>13.71</v>
      </c>
    </row>
    <row r="7460" spans="1:3">
      <c r="A7460" s="9">
        <v>30100</v>
      </c>
      <c r="B7460" s="13">
        <v>12.93</v>
      </c>
      <c r="C7460" s="13">
        <v>13.71</v>
      </c>
    </row>
    <row r="7461" spans="1:3">
      <c r="A7461" s="12">
        <v>30101</v>
      </c>
      <c r="B7461" s="14">
        <v>12.93</v>
      </c>
      <c r="C7461" s="14">
        <v>13.71</v>
      </c>
    </row>
    <row r="7462" spans="1:3">
      <c r="A7462" s="9">
        <v>30102</v>
      </c>
      <c r="B7462" s="13">
        <v>12.93</v>
      </c>
      <c r="C7462" s="13">
        <v>13.71</v>
      </c>
    </row>
    <row r="7463" spans="1:3">
      <c r="A7463" s="12">
        <v>30103</v>
      </c>
      <c r="B7463" s="14">
        <v>13.37</v>
      </c>
      <c r="C7463" s="14">
        <v>13.93</v>
      </c>
    </row>
    <row r="7464" spans="1:3">
      <c r="A7464" s="9">
        <v>30104</v>
      </c>
      <c r="B7464" s="13">
        <v>13.43</v>
      </c>
      <c r="C7464" s="13">
        <v>13.86</v>
      </c>
    </row>
    <row r="7465" spans="1:3">
      <c r="A7465" s="12">
        <v>30105</v>
      </c>
      <c r="B7465" s="14">
        <v>13.42</v>
      </c>
      <c r="C7465" s="14">
        <v>13.9</v>
      </c>
    </row>
    <row r="7466" spans="1:3">
      <c r="A7466" s="9">
        <v>30106</v>
      </c>
      <c r="B7466" s="13">
        <v>13.63</v>
      </c>
      <c r="C7466" s="13">
        <v>13.98</v>
      </c>
    </row>
    <row r="7467" spans="1:3">
      <c r="A7467" s="12">
        <v>30107</v>
      </c>
      <c r="B7467" s="14">
        <v>13.63</v>
      </c>
      <c r="C7467" s="14">
        <v>13.98</v>
      </c>
    </row>
    <row r="7468" spans="1:3">
      <c r="A7468" s="9">
        <v>30108</v>
      </c>
      <c r="B7468" s="13">
        <v>13.63</v>
      </c>
      <c r="C7468" s="13">
        <v>13.98</v>
      </c>
    </row>
    <row r="7469" spans="1:3">
      <c r="A7469" s="12">
        <v>30109</v>
      </c>
      <c r="B7469" s="14">
        <v>13.51</v>
      </c>
      <c r="C7469" s="14">
        <v>13.94</v>
      </c>
    </row>
    <row r="7470" spans="1:3">
      <c r="A7470" s="9">
        <v>30110</v>
      </c>
      <c r="B7470" s="13">
        <v>13.59</v>
      </c>
      <c r="C7470" s="13">
        <v>13.98</v>
      </c>
    </row>
    <row r="7471" spans="1:3">
      <c r="A7471" s="12">
        <v>30111</v>
      </c>
      <c r="B7471" s="14">
        <v>13.6</v>
      </c>
      <c r="C7471" s="14">
        <v>13.99</v>
      </c>
    </row>
    <row r="7472" spans="1:3">
      <c r="A7472" s="9">
        <v>30112</v>
      </c>
      <c r="B7472" s="13">
        <v>13.63</v>
      </c>
      <c r="C7472" s="13">
        <v>14.02</v>
      </c>
    </row>
    <row r="7473" spans="1:3">
      <c r="A7473" s="12">
        <v>30113</v>
      </c>
      <c r="B7473" s="14">
        <v>13.6</v>
      </c>
      <c r="C7473" s="14">
        <v>13.93</v>
      </c>
    </row>
    <row r="7474" spans="1:3">
      <c r="A7474" s="9">
        <v>30114</v>
      </c>
      <c r="B7474" s="13">
        <v>13.6</v>
      </c>
      <c r="C7474" s="13">
        <v>13.93</v>
      </c>
    </row>
    <row r="7475" spans="1:3">
      <c r="A7475" s="12">
        <v>30115</v>
      </c>
      <c r="B7475" s="14">
        <v>13.6</v>
      </c>
      <c r="C7475" s="14">
        <v>13.93</v>
      </c>
    </row>
    <row r="7476" spans="1:3">
      <c r="A7476" s="9">
        <v>30116</v>
      </c>
      <c r="B7476" s="13">
        <v>13.97</v>
      </c>
      <c r="C7476" s="13">
        <v>14.21</v>
      </c>
    </row>
    <row r="7477" spans="1:3">
      <c r="A7477" s="12">
        <v>30117</v>
      </c>
      <c r="B7477" s="14">
        <v>14.03</v>
      </c>
      <c r="C7477" s="14">
        <v>14.21</v>
      </c>
    </row>
    <row r="7478" spans="1:3">
      <c r="A7478" s="9">
        <v>30118</v>
      </c>
      <c r="B7478" s="13">
        <v>14.06</v>
      </c>
      <c r="C7478" s="13">
        <v>14.26</v>
      </c>
    </row>
    <row r="7479" spans="1:3">
      <c r="A7479" s="12">
        <v>30119</v>
      </c>
      <c r="B7479" s="14">
        <v>14.43</v>
      </c>
      <c r="C7479" s="14">
        <v>14.48</v>
      </c>
    </row>
    <row r="7480" spans="1:3">
      <c r="A7480" s="9">
        <v>30120</v>
      </c>
      <c r="B7480" s="13">
        <v>14.62</v>
      </c>
      <c r="C7480" s="13">
        <v>14.62</v>
      </c>
    </row>
    <row r="7481" spans="1:3">
      <c r="A7481" s="12">
        <v>30121</v>
      </c>
      <c r="B7481" s="14">
        <v>14.62</v>
      </c>
      <c r="C7481" s="14">
        <v>14.62</v>
      </c>
    </row>
    <row r="7482" spans="1:3">
      <c r="A7482" s="9">
        <v>30122</v>
      </c>
      <c r="B7482" s="13">
        <v>14.62</v>
      </c>
      <c r="C7482" s="13">
        <v>14.62</v>
      </c>
    </row>
    <row r="7483" spans="1:3">
      <c r="A7483" s="12">
        <v>30123</v>
      </c>
      <c r="B7483" s="14">
        <v>14.48</v>
      </c>
      <c r="C7483" s="14">
        <v>14.63</v>
      </c>
    </row>
    <row r="7484" spans="1:3">
      <c r="A7484" s="9">
        <v>30124</v>
      </c>
      <c r="B7484" s="13">
        <v>14.57</v>
      </c>
      <c r="C7484" s="13">
        <v>14.66</v>
      </c>
    </row>
    <row r="7485" spans="1:3">
      <c r="A7485" s="12">
        <v>30125</v>
      </c>
      <c r="B7485" s="14">
        <v>14.64</v>
      </c>
      <c r="C7485" s="14">
        <v>14.74</v>
      </c>
    </row>
    <row r="7486" spans="1:3">
      <c r="A7486" s="9">
        <v>30126</v>
      </c>
      <c r="B7486" s="13">
        <v>14.65</v>
      </c>
      <c r="C7486" s="13">
        <v>14.71</v>
      </c>
    </row>
    <row r="7487" spans="1:3">
      <c r="A7487" s="12">
        <v>30127</v>
      </c>
      <c r="B7487" s="14">
        <v>14.74</v>
      </c>
      <c r="C7487" s="14">
        <v>14.76</v>
      </c>
    </row>
    <row r="7488" spans="1:3">
      <c r="A7488" s="9">
        <v>30128</v>
      </c>
      <c r="B7488" s="13">
        <v>14.74</v>
      </c>
      <c r="C7488" s="13">
        <v>14.76</v>
      </c>
    </row>
    <row r="7489" spans="1:3">
      <c r="A7489" s="12">
        <v>30129</v>
      </c>
      <c r="B7489" s="14">
        <v>14.74</v>
      </c>
      <c r="C7489" s="14">
        <v>14.76</v>
      </c>
    </row>
    <row r="7490" spans="1:3">
      <c r="A7490" s="9">
        <v>30130</v>
      </c>
      <c r="B7490" s="13">
        <v>14.62</v>
      </c>
      <c r="C7490" s="13">
        <v>14.73</v>
      </c>
    </row>
    <row r="7491" spans="1:3">
      <c r="A7491" s="12">
        <v>30131</v>
      </c>
      <c r="B7491" s="14">
        <v>14.5</v>
      </c>
      <c r="C7491" s="14">
        <v>14.61</v>
      </c>
    </row>
    <row r="7492" spans="1:3">
      <c r="A7492" s="9">
        <v>30132</v>
      </c>
      <c r="B7492" s="13">
        <v>14.34</v>
      </c>
      <c r="C7492" s="13">
        <v>14.44</v>
      </c>
    </row>
    <row r="7493" spans="1:3">
      <c r="A7493" s="12">
        <v>30133</v>
      </c>
      <c r="B7493" s="14">
        <v>14.24</v>
      </c>
      <c r="C7493" s="14">
        <v>14.4</v>
      </c>
    </row>
    <row r="7494" spans="1:3">
      <c r="A7494" s="9">
        <v>30134</v>
      </c>
      <c r="B7494" s="13">
        <v>14.35</v>
      </c>
      <c r="C7494" s="13">
        <v>14.5</v>
      </c>
    </row>
    <row r="7495" spans="1:3">
      <c r="A7495" s="12">
        <v>30135</v>
      </c>
      <c r="B7495" s="14">
        <v>14.35</v>
      </c>
      <c r="C7495" s="14">
        <v>14.5</v>
      </c>
    </row>
    <row r="7496" spans="1:3">
      <c r="A7496" s="9">
        <v>30136</v>
      </c>
      <c r="B7496" s="13">
        <v>14.35</v>
      </c>
      <c r="C7496" s="13">
        <v>14.5</v>
      </c>
    </row>
    <row r="7497" spans="1:3">
      <c r="A7497" s="12">
        <v>30137</v>
      </c>
      <c r="B7497" s="14">
        <v>14.35</v>
      </c>
      <c r="C7497" s="14">
        <v>14.5</v>
      </c>
    </row>
    <row r="7498" spans="1:3">
      <c r="A7498" s="9">
        <v>30138</v>
      </c>
      <c r="B7498" s="13">
        <v>14.36</v>
      </c>
      <c r="C7498" s="13">
        <v>14.48</v>
      </c>
    </row>
    <row r="7499" spans="1:3">
      <c r="A7499" s="12">
        <v>30139</v>
      </c>
      <c r="B7499" s="14">
        <v>14.31</v>
      </c>
      <c r="C7499" s="14">
        <v>14.49</v>
      </c>
    </row>
    <row r="7500" spans="1:3">
      <c r="A7500" s="9">
        <v>30140</v>
      </c>
      <c r="B7500" s="13">
        <v>13.68</v>
      </c>
      <c r="C7500" s="13">
        <v>14.19</v>
      </c>
    </row>
    <row r="7501" spans="1:3">
      <c r="A7501" s="12">
        <v>30141</v>
      </c>
      <c r="B7501" s="14">
        <v>13.57</v>
      </c>
      <c r="C7501" s="14">
        <v>14.03</v>
      </c>
    </row>
    <row r="7502" spans="1:3">
      <c r="A7502" s="9">
        <v>30142</v>
      </c>
      <c r="B7502" s="13">
        <v>13.57</v>
      </c>
      <c r="C7502" s="13">
        <v>14.03</v>
      </c>
    </row>
    <row r="7503" spans="1:3">
      <c r="A7503" s="12">
        <v>30143</v>
      </c>
      <c r="B7503" s="14">
        <v>13.57</v>
      </c>
      <c r="C7503" s="14">
        <v>14.03</v>
      </c>
    </row>
    <row r="7504" spans="1:3">
      <c r="A7504" s="9">
        <v>30144</v>
      </c>
      <c r="B7504" s="13">
        <v>13.39</v>
      </c>
      <c r="C7504" s="13">
        <v>13.87</v>
      </c>
    </row>
    <row r="7505" spans="1:3">
      <c r="A7505" s="12">
        <v>30145</v>
      </c>
      <c r="B7505" s="14">
        <v>13.72</v>
      </c>
      <c r="C7505" s="14">
        <v>14.02</v>
      </c>
    </row>
    <row r="7506" spans="1:3">
      <c r="A7506" s="9">
        <v>30146</v>
      </c>
      <c r="B7506" s="13">
        <v>13.76</v>
      </c>
      <c r="C7506" s="13">
        <v>14.1</v>
      </c>
    </row>
    <row r="7507" spans="1:3">
      <c r="A7507" s="12">
        <v>30147</v>
      </c>
      <c r="B7507" s="14">
        <v>13.48</v>
      </c>
      <c r="C7507" s="14">
        <v>13.96</v>
      </c>
    </row>
    <row r="7508" spans="1:3">
      <c r="A7508" s="9">
        <v>30148</v>
      </c>
      <c r="B7508" s="13">
        <v>12.95</v>
      </c>
      <c r="C7508" s="13">
        <v>13.7</v>
      </c>
    </row>
    <row r="7509" spans="1:3">
      <c r="A7509" s="12">
        <v>30149</v>
      </c>
      <c r="B7509" s="14">
        <v>12.95</v>
      </c>
      <c r="C7509" s="14">
        <v>13.7</v>
      </c>
    </row>
    <row r="7510" spans="1:3">
      <c r="A7510" s="9">
        <v>30150</v>
      </c>
      <c r="B7510" s="13">
        <v>12.95</v>
      </c>
      <c r="C7510" s="13">
        <v>13.7</v>
      </c>
    </row>
    <row r="7511" spans="1:3">
      <c r="A7511" s="12">
        <v>30151</v>
      </c>
      <c r="B7511" s="14">
        <v>12.84</v>
      </c>
      <c r="C7511" s="14">
        <v>13.68</v>
      </c>
    </row>
    <row r="7512" spans="1:3">
      <c r="A7512" s="9">
        <v>30152</v>
      </c>
      <c r="B7512" s="13">
        <v>12.42</v>
      </c>
      <c r="C7512" s="13">
        <v>13.53</v>
      </c>
    </row>
    <row r="7513" spans="1:3">
      <c r="A7513" s="12">
        <v>30153</v>
      </c>
      <c r="B7513" s="14">
        <v>12.57</v>
      </c>
      <c r="C7513" s="14">
        <v>13.6</v>
      </c>
    </row>
    <row r="7514" spans="1:3">
      <c r="A7514" s="9">
        <v>30154</v>
      </c>
      <c r="B7514" s="13">
        <v>12.37</v>
      </c>
      <c r="C7514" s="13">
        <v>13.51</v>
      </c>
    </row>
    <row r="7515" spans="1:3">
      <c r="A7515" s="12">
        <v>30155</v>
      </c>
      <c r="B7515" s="14">
        <v>12.32</v>
      </c>
      <c r="C7515" s="14">
        <v>13.56</v>
      </c>
    </row>
    <row r="7516" spans="1:3">
      <c r="A7516" s="9">
        <v>30156</v>
      </c>
      <c r="B7516" s="13">
        <v>12.32</v>
      </c>
      <c r="C7516" s="13">
        <v>13.56</v>
      </c>
    </row>
    <row r="7517" spans="1:3">
      <c r="A7517" s="12">
        <v>30157</v>
      </c>
      <c r="B7517" s="14">
        <v>12.32</v>
      </c>
      <c r="C7517" s="14">
        <v>13.56</v>
      </c>
    </row>
    <row r="7518" spans="1:3">
      <c r="A7518" s="9">
        <v>30158</v>
      </c>
      <c r="B7518" s="13">
        <v>12.71</v>
      </c>
      <c r="C7518" s="13">
        <v>13.91</v>
      </c>
    </row>
    <row r="7519" spans="1:3">
      <c r="A7519" s="12">
        <v>30159</v>
      </c>
      <c r="B7519" s="14">
        <v>12.73</v>
      </c>
      <c r="C7519" s="14">
        <v>13.86</v>
      </c>
    </row>
    <row r="7520" spans="1:3">
      <c r="A7520" s="9">
        <v>30160</v>
      </c>
      <c r="B7520" s="13">
        <v>12.88</v>
      </c>
      <c r="C7520" s="13">
        <v>13.97</v>
      </c>
    </row>
    <row r="7521" spans="1:3">
      <c r="A7521" s="12">
        <v>30161</v>
      </c>
      <c r="B7521" s="14">
        <v>12.76</v>
      </c>
      <c r="C7521" s="14">
        <v>13.83</v>
      </c>
    </row>
    <row r="7522" spans="1:3">
      <c r="A7522" s="9">
        <v>30162</v>
      </c>
      <c r="B7522" s="13">
        <v>12.56</v>
      </c>
      <c r="C7522" s="13">
        <v>13.68</v>
      </c>
    </row>
    <row r="7523" spans="1:3">
      <c r="A7523" s="12">
        <v>30163</v>
      </c>
      <c r="B7523" s="14">
        <v>12.56</v>
      </c>
      <c r="C7523" s="14">
        <v>13.68</v>
      </c>
    </row>
    <row r="7524" spans="1:3">
      <c r="A7524" s="9">
        <v>30164</v>
      </c>
      <c r="B7524" s="13">
        <v>12.56</v>
      </c>
      <c r="C7524" s="13">
        <v>13.68</v>
      </c>
    </row>
    <row r="7525" spans="1:3">
      <c r="A7525" s="12">
        <v>30165</v>
      </c>
      <c r="B7525" s="14">
        <v>12.04</v>
      </c>
      <c r="C7525" s="14">
        <v>13.41</v>
      </c>
    </row>
    <row r="7526" spans="1:3">
      <c r="A7526" s="9">
        <v>30166</v>
      </c>
      <c r="B7526" s="13">
        <v>12.22</v>
      </c>
      <c r="C7526" s="13">
        <v>13.51</v>
      </c>
    </row>
    <row r="7527" spans="1:3">
      <c r="A7527" s="12">
        <v>30167</v>
      </c>
      <c r="B7527" s="14">
        <v>12.29</v>
      </c>
      <c r="C7527" s="14">
        <v>13.68</v>
      </c>
    </row>
    <row r="7528" spans="1:3">
      <c r="A7528" s="9">
        <v>30168</v>
      </c>
      <c r="B7528" s="13">
        <v>12.4</v>
      </c>
      <c r="C7528" s="13">
        <v>13.7</v>
      </c>
    </row>
    <row r="7529" spans="1:3">
      <c r="A7529" s="12">
        <v>30169</v>
      </c>
      <c r="B7529" s="14">
        <v>12.66</v>
      </c>
      <c r="C7529" s="14">
        <v>13.85</v>
      </c>
    </row>
    <row r="7530" spans="1:3">
      <c r="A7530" s="9">
        <v>30170</v>
      </c>
      <c r="B7530" s="13">
        <v>12.66</v>
      </c>
      <c r="C7530" s="13">
        <v>13.85</v>
      </c>
    </row>
    <row r="7531" spans="1:3">
      <c r="A7531" s="12">
        <v>30171</v>
      </c>
      <c r="B7531" s="14">
        <v>12.66</v>
      </c>
      <c r="C7531" s="14">
        <v>13.85</v>
      </c>
    </row>
    <row r="7532" spans="1:3">
      <c r="A7532" s="9">
        <v>30172</v>
      </c>
      <c r="B7532" s="13">
        <v>12.39</v>
      </c>
      <c r="C7532" s="13">
        <v>13.7</v>
      </c>
    </row>
    <row r="7533" spans="1:3">
      <c r="A7533" s="12">
        <v>30173</v>
      </c>
      <c r="B7533" s="14">
        <v>12.46</v>
      </c>
      <c r="C7533" s="14">
        <v>13.69</v>
      </c>
    </row>
    <row r="7534" spans="1:3">
      <c r="A7534" s="9">
        <v>30174</v>
      </c>
      <c r="B7534" s="13">
        <v>12.45</v>
      </c>
      <c r="C7534" s="13">
        <v>13.71</v>
      </c>
    </row>
    <row r="7535" spans="1:3">
      <c r="A7535" s="12">
        <v>30175</v>
      </c>
      <c r="B7535" s="14">
        <v>12.06</v>
      </c>
      <c r="C7535" s="14">
        <v>13.55</v>
      </c>
    </row>
    <row r="7536" spans="1:3">
      <c r="A7536" s="9">
        <v>30176</v>
      </c>
      <c r="B7536" s="13">
        <v>11.78</v>
      </c>
      <c r="C7536" s="13">
        <v>13.2</v>
      </c>
    </row>
    <row r="7537" spans="1:3">
      <c r="A7537" s="12">
        <v>30177</v>
      </c>
      <c r="B7537" s="14">
        <v>11.78</v>
      </c>
      <c r="C7537" s="14">
        <v>13.2</v>
      </c>
    </row>
    <row r="7538" spans="1:3">
      <c r="A7538" s="9">
        <v>30178</v>
      </c>
      <c r="B7538" s="13">
        <v>11.78</v>
      </c>
      <c r="C7538" s="13">
        <v>13.2</v>
      </c>
    </row>
    <row r="7539" spans="1:3">
      <c r="A7539" s="12">
        <v>30179</v>
      </c>
      <c r="B7539" s="14">
        <v>11.38</v>
      </c>
      <c r="C7539" s="14">
        <v>13.09</v>
      </c>
    </row>
    <row r="7540" spans="1:3">
      <c r="A7540" s="9">
        <v>30180</v>
      </c>
      <c r="B7540" s="13">
        <v>10.83</v>
      </c>
      <c r="C7540" s="13">
        <v>12.65</v>
      </c>
    </row>
    <row r="7541" spans="1:3">
      <c r="A7541" s="12">
        <v>30181</v>
      </c>
      <c r="B7541" s="14">
        <v>10.73</v>
      </c>
      <c r="C7541" s="14">
        <v>12.57</v>
      </c>
    </row>
    <row r="7542" spans="1:3">
      <c r="A7542" s="9">
        <v>30182</v>
      </c>
      <c r="B7542" s="13">
        <v>10.27</v>
      </c>
      <c r="C7542" s="13">
        <v>12.47</v>
      </c>
    </row>
    <row r="7543" spans="1:3">
      <c r="A7543" s="12">
        <v>30183</v>
      </c>
      <c r="B7543" s="14">
        <v>9.94</v>
      </c>
      <c r="C7543" s="14">
        <v>12.24</v>
      </c>
    </row>
    <row r="7544" spans="1:3">
      <c r="A7544" s="9">
        <v>30184</v>
      </c>
      <c r="B7544" s="13">
        <v>9.94</v>
      </c>
      <c r="C7544" s="13">
        <v>12.24</v>
      </c>
    </row>
    <row r="7545" spans="1:3">
      <c r="A7545" s="12">
        <v>30185</v>
      </c>
      <c r="B7545" s="14">
        <v>9.94</v>
      </c>
      <c r="C7545" s="14">
        <v>12.24</v>
      </c>
    </row>
    <row r="7546" spans="1:3">
      <c r="A7546" s="9">
        <v>30186</v>
      </c>
      <c r="B7546" s="13">
        <v>10.4</v>
      </c>
      <c r="C7546" s="13">
        <v>12.47</v>
      </c>
    </row>
    <row r="7547" spans="1:3">
      <c r="A7547" s="12">
        <v>30187</v>
      </c>
      <c r="B7547" s="14">
        <v>10.47</v>
      </c>
      <c r="C7547" s="14">
        <v>12.35</v>
      </c>
    </row>
    <row r="7548" spans="1:3">
      <c r="A7548" s="9">
        <v>30188</v>
      </c>
      <c r="B7548" s="13">
        <v>10.54</v>
      </c>
      <c r="C7548" s="13">
        <v>12.43</v>
      </c>
    </row>
    <row r="7549" spans="1:3">
      <c r="A7549" s="12">
        <v>30189</v>
      </c>
      <c r="B7549" s="14">
        <v>10.56</v>
      </c>
      <c r="C7549" s="14">
        <v>12.55</v>
      </c>
    </row>
    <row r="7550" spans="1:3">
      <c r="A7550" s="9">
        <v>30190</v>
      </c>
      <c r="B7550" s="13">
        <v>11.19</v>
      </c>
      <c r="C7550" s="13">
        <v>12.77</v>
      </c>
    </row>
    <row r="7551" spans="1:3">
      <c r="A7551" s="12">
        <v>30191</v>
      </c>
      <c r="B7551" s="14">
        <v>11.19</v>
      </c>
      <c r="C7551" s="14">
        <v>12.77</v>
      </c>
    </row>
    <row r="7552" spans="1:3">
      <c r="A7552" s="9">
        <v>30192</v>
      </c>
      <c r="B7552" s="13">
        <v>11.19</v>
      </c>
      <c r="C7552" s="13">
        <v>12.77</v>
      </c>
    </row>
    <row r="7553" spans="1:3">
      <c r="A7553" s="12">
        <v>30193</v>
      </c>
      <c r="B7553" s="14">
        <v>11.23</v>
      </c>
      <c r="C7553" s="14">
        <v>12.81</v>
      </c>
    </row>
    <row r="7554" spans="1:3">
      <c r="A7554" s="9">
        <v>30194</v>
      </c>
      <c r="B7554" s="13">
        <v>11.13</v>
      </c>
      <c r="C7554" s="13">
        <v>12.81</v>
      </c>
    </row>
    <row r="7555" spans="1:3">
      <c r="A7555" s="12">
        <v>30195</v>
      </c>
      <c r="B7555" s="14">
        <v>11.21</v>
      </c>
      <c r="C7555" s="14">
        <v>12.76</v>
      </c>
    </row>
    <row r="7556" spans="1:3">
      <c r="A7556" s="9">
        <v>30196</v>
      </c>
      <c r="B7556" s="13">
        <v>11.13</v>
      </c>
      <c r="C7556" s="13">
        <v>12.6</v>
      </c>
    </row>
    <row r="7557" spans="1:3">
      <c r="A7557" s="12">
        <v>30197</v>
      </c>
      <c r="B7557" s="14">
        <v>10.88</v>
      </c>
      <c r="C7557" s="14">
        <v>12.47</v>
      </c>
    </row>
    <row r="7558" spans="1:3">
      <c r="A7558" s="9">
        <v>30198</v>
      </c>
      <c r="B7558" s="13">
        <v>10.88</v>
      </c>
      <c r="C7558" s="13">
        <v>12.47</v>
      </c>
    </row>
    <row r="7559" spans="1:3">
      <c r="A7559" s="12">
        <v>30199</v>
      </c>
      <c r="B7559" s="14">
        <v>10.88</v>
      </c>
      <c r="C7559" s="14">
        <v>12.47</v>
      </c>
    </row>
    <row r="7560" spans="1:3">
      <c r="A7560" s="9">
        <v>30200</v>
      </c>
      <c r="B7560" s="13">
        <v>10.88</v>
      </c>
      <c r="C7560" s="13">
        <v>12.47</v>
      </c>
    </row>
    <row r="7561" spans="1:3">
      <c r="A7561" s="12">
        <v>30201</v>
      </c>
      <c r="B7561" s="14">
        <v>10.96</v>
      </c>
      <c r="C7561" s="14">
        <v>12.53</v>
      </c>
    </row>
    <row r="7562" spans="1:3">
      <c r="A7562" s="9">
        <v>30202</v>
      </c>
      <c r="B7562" s="13">
        <v>11.03</v>
      </c>
      <c r="C7562" s="13">
        <v>12.51</v>
      </c>
    </row>
    <row r="7563" spans="1:3">
      <c r="A7563" s="12">
        <v>30203</v>
      </c>
      <c r="B7563" s="14">
        <v>10.96</v>
      </c>
      <c r="C7563" s="14">
        <v>12.53</v>
      </c>
    </row>
    <row r="7564" spans="1:3">
      <c r="A7564" s="9">
        <v>30204</v>
      </c>
      <c r="B7564" s="13">
        <v>11.25</v>
      </c>
      <c r="C7564" s="13">
        <v>12.73</v>
      </c>
    </row>
    <row r="7565" spans="1:3">
      <c r="A7565" s="12">
        <v>30205</v>
      </c>
      <c r="B7565" s="14">
        <v>11.25</v>
      </c>
      <c r="C7565" s="14">
        <v>12.73</v>
      </c>
    </row>
    <row r="7566" spans="1:3">
      <c r="A7566" s="9">
        <v>30206</v>
      </c>
      <c r="B7566" s="13">
        <v>11.25</v>
      </c>
      <c r="C7566" s="13">
        <v>12.73</v>
      </c>
    </row>
    <row r="7567" spans="1:3">
      <c r="A7567" s="12">
        <v>30207</v>
      </c>
      <c r="B7567" s="14">
        <v>11.06</v>
      </c>
      <c r="C7567" s="14">
        <v>12.63</v>
      </c>
    </row>
    <row r="7568" spans="1:3">
      <c r="A7568" s="9">
        <v>30208</v>
      </c>
      <c r="B7568" s="13">
        <v>10.93</v>
      </c>
      <c r="C7568" s="13">
        <v>12.56</v>
      </c>
    </row>
    <row r="7569" spans="1:3">
      <c r="A7569" s="12">
        <v>30209</v>
      </c>
      <c r="B7569" s="14">
        <v>11.27</v>
      </c>
      <c r="C7569" s="14">
        <v>12.6</v>
      </c>
    </row>
    <row r="7570" spans="1:3">
      <c r="A7570" s="9">
        <v>30210</v>
      </c>
      <c r="B7570" s="13">
        <v>11.19</v>
      </c>
      <c r="C7570" s="13">
        <v>12.6</v>
      </c>
    </row>
    <row r="7571" spans="1:3">
      <c r="A7571" s="12">
        <v>30211</v>
      </c>
      <c r="B7571" s="14">
        <v>11.03</v>
      </c>
      <c r="C7571" s="14">
        <v>12.51</v>
      </c>
    </row>
    <row r="7572" spans="1:3">
      <c r="A7572" s="9">
        <v>30212</v>
      </c>
      <c r="B7572" s="13">
        <v>11.03</v>
      </c>
      <c r="C7572" s="13">
        <v>12.51</v>
      </c>
    </row>
    <row r="7573" spans="1:3">
      <c r="A7573" s="12">
        <v>30213</v>
      </c>
      <c r="B7573" s="14">
        <v>11.03</v>
      </c>
      <c r="C7573" s="14">
        <v>12.51</v>
      </c>
    </row>
    <row r="7574" spans="1:3">
      <c r="A7574" s="9">
        <v>30214</v>
      </c>
      <c r="B7574" s="13">
        <v>10.98</v>
      </c>
      <c r="C7574" s="13">
        <v>12.47</v>
      </c>
    </row>
    <row r="7575" spans="1:3">
      <c r="A7575" s="12">
        <v>30215</v>
      </c>
      <c r="B7575" s="14">
        <v>10.73</v>
      </c>
      <c r="C7575" s="14">
        <v>12.18</v>
      </c>
    </row>
    <row r="7576" spans="1:3">
      <c r="A7576" s="9">
        <v>30216</v>
      </c>
      <c r="B7576" s="13">
        <v>10.52</v>
      </c>
      <c r="C7576" s="13">
        <v>12.04</v>
      </c>
    </row>
    <row r="7577" spans="1:3">
      <c r="A7577" s="12">
        <v>30217</v>
      </c>
      <c r="B7577" s="14">
        <v>10.51</v>
      </c>
      <c r="C7577" s="14">
        <v>11.94</v>
      </c>
    </row>
    <row r="7578" spans="1:3">
      <c r="A7578" s="9">
        <v>30218</v>
      </c>
      <c r="B7578" s="13">
        <v>10.62</v>
      </c>
      <c r="C7578" s="13">
        <v>12.09</v>
      </c>
    </row>
    <row r="7579" spans="1:3">
      <c r="A7579" s="12">
        <v>30219</v>
      </c>
      <c r="B7579" s="14">
        <v>10.62</v>
      </c>
      <c r="C7579" s="14">
        <v>12.09</v>
      </c>
    </row>
    <row r="7580" spans="1:3">
      <c r="A7580" s="9">
        <v>30220</v>
      </c>
      <c r="B7580" s="13">
        <v>10.62</v>
      </c>
      <c r="C7580" s="13">
        <v>12.09</v>
      </c>
    </row>
    <row r="7581" spans="1:3">
      <c r="A7581" s="12">
        <v>30221</v>
      </c>
      <c r="B7581" s="14">
        <v>10.64</v>
      </c>
      <c r="C7581" s="14">
        <v>11.99</v>
      </c>
    </row>
    <row r="7582" spans="1:3">
      <c r="A7582" s="9">
        <v>30222</v>
      </c>
      <c r="B7582" s="13">
        <v>10.45</v>
      </c>
      <c r="C7582" s="13">
        <v>11.85</v>
      </c>
    </row>
    <row r="7583" spans="1:3">
      <c r="A7583" s="12">
        <v>30223</v>
      </c>
      <c r="B7583" s="14">
        <v>10.32</v>
      </c>
      <c r="C7583" s="14">
        <v>11.8</v>
      </c>
    </row>
    <row r="7584" spans="1:3">
      <c r="A7584" s="9">
        <v>30224</v>
      </c>
      <c r="B7584" s="13">
        <v>10.26</v>
      </c>
      <c r="C7584" s="13">
        <v>11.73</v>
      </c>
    </row>
    <row r="7585" spans="1:3">
      <c r="A7585" s="12">
        <v>30225</v>
      </c>
      <c r="B7585" s="14">
        <v>10.050000000000001</v>
      </c>
      <c r="C7585" s="14">
        <v>11.51</v>
      </c>
    </row>
    <row r="7586" spans="1:3">
      <c r="A7586" s="9">
        <v>30226</v>
      </c>
      <c r="B7586" s="13">
        <v>10.050000000000001</v>
      </c>
      <c r="C7586" s="13">
        <v>11.51</v>
      </c>
    </row>
    <row r="7587" spans="1:3">
      <c r="A7587" s="12">
        <v>30227</v>
      </c>
      <c r="B7587" s="14">
        <v>10.050000000000001</v>
      </c>
      <c r="C7587" s="14">
        <v>11.51</v>
      </c>
    </row>
    <row r="7588" spans="1:3">
      <c r="A7588" s="9">
        <v>30228</v>
      </c>
      <c r="B7588" s="13">
        <v>10.6</v>
      </c>
      <c r="C7588" s="13">
        <v>11.72</v>
      </c>
    </row>
    <row r="7589" spans="1:3">
      <c r="A7589" s="12">
        <v>30229</v>
      </c>
      <c r="B7589" s="14">
        <v>10.53</v>
      </c>
      <c r="C7589" s="14">
        <v>11.69</v>
      </c>
    </row>
    <row r="7590" spans="1:3">
      <c r="A7590" s="9">
        <v>30230</v>
      </c>
      <c r="B7590" s="13">
        <v>10.36</v>
      </c>
      <c r="C7590" s="13">
        <v>11.5</v>
      </c>
    </row>
    <row r="7591" spans="1:3">
      <c r="A7591" s="12">
        <v>30231</v>
      </c>
      <c r="B7591" s="14">
        <v>9.5500000000000007</v>
      </c>
      <c r="C7591" s="14">
        <v>10.91</v>
      </c>
    </row>
    <row r="7592" spans="1:3">
      <c r="A7592" s="9">
        <v>30232</v>
      </c>
      <c r="B7592" s="13">
        <v>9.1999999999999993</v>
      </c>
      <c r="C7592" s="13">
        <v>10.83</v>
      </c>
    </row>
    <row r="7593" spans="1:3">
      <c r="A7593" s="12">
        <v>30233</v>
      </c>
      <c r="B7593" s="14">
        <v>9.1999999999999993</v>
      </c>
      <c r="C7593" s="14">
        <v>10.83</v>
      </c>
    </row>
    <row r="7594" spans="1:3">
      <c r="A7594" s="9">
        <v>30234</v>
      </c>
      <c r="B7594" s="13">
        <v>9.1999999999999993</v>
      </c>
      <c r="C7594" s="13">
        <v>10.83</v>
      </c>
    </row>
    <row r="7595" spans="1:3">
      <c r="A7595" s="12">
        <v>30235</v>
      </c>
      <c r="B7595" s="14">
        <v>9.1999999999999993</v>
      </c>
      <c r="C7595" s="14">
        <v>10.83</v>
      </c>
    </row>
    <row r="7596" spans="1:3">
      <c r="A7596" s="9">
        <v>30236</v>
      </c>
      <c r="B7596" s="13">
        <v>8.67</v>
      </c>
      <c r="C7596" s="13">
        <v>10.53</v>
      </c>
    </row>
    <row r="7597" spans="1:3">
      <c r="A7597" s="12">
        <v>30237</v>
      </c>
      <c r="B7597" s="14">
        <v>8.73</v>
      </c>
      <c r="C7597" s="14">
        <v>10.39</v>
      </c>
    </row>
    <row r="7598" spans="1:3">
      <c r="A7598" s="9">
        <v>30238</v>
      </c>
      <c r="B7598" s="13">
        <v>8.8699999999999992</v>
      </c>
      <c r="C7598" s="13">
        <v>10.61</v>
      </c>
    </row>
    <row r="7599" spans="1:3">
      <c r="A7599" s="12">
        <v>30239</v>
      </c>
      <c r="B7599" s="14">
        <v>8.99</v>
      </c>
      <c r="C7599" s="14">
        <v>10.75</v>
      </c>
    </row>
    <row r="7600" spans="1:3">
      <c r="A7600" s="9">
        <v>30240</v>
      </c>
      <c r="B7600" s="13">
        <v>8.99</v>
      </c>
      <c r="C7600" s="13">
        <v>10.75</v>
      </c>
    </row>
    <row r="7601" spans="1:3">
      <c r="A7601" s="12">
        <v>30241</v>
      </c>
      <c r="B7601" s="14">
        <v>8.99</v>
      </c>
      <c r="C7601" s="14">
        <v>10.75</v>
      </c>
    </row>
    <row r="7602" spans="1:3">
      <c r="A7602" s="9">
        <v>30242</v>
      </c>
      <c r="B7602" s="13">
        <v>8.73</v>
      </c>
      <c r="C7602" s="13">
        <v>10.58</v>
      </c>
    </row>
    <row r="7603" spans="1:3">
      <c r="A7603" s="12">
        <v>30243</v>
      </c>
      <c r="B7603" s="14">
        <v>8.8000000000000007</v>
      </c>
      <c r="C7603" s="14">
        <v>10.56</v>
      </c>
    </row>
    <row r="7604" spans="1:3">
      <c r="A7604" s="9">
        <v>30244</v>
      </c>
      <c r="B7604" s="13">
        <v>8.9</v>
      </c>
      <c r="C7604" s="13">
        <v>10.69</v>
      </c>
    </row>
    <row r="7605" spans="1:3">
      <c r="A7605" s="12">
        <v>30245</v>
      </c>
      <c r="B7605" s="14">
        <v>8.9600000000000009</v>
      </c>
      <c r="C7605" s="14">
        <v>10.69</v>
      </c>
    </row>
    <row r="7606" spans="1:3">
      <c r="A7606" s="9">
        <v>30246</v>
      </c>
      <c r="B7606" s="13">
        <v>9.08</v>
      </c>
      <c r="C7606" s="13">
        <v>10.81</v>
      </c>
    </row>
    <row r="7607" spans="1:3">
      <c r="A7607" s="12">
        <v>30247</v>
      </c>
      <c r="B7607" s="14">
        <v>9.08</v>
      </c>
      <c r="C7607" s="14">
        <v>10.81</v>
      </c>
    </row>
    <row r="7608" spans="1:3">
      <c r="A7608" s="9">
        <v>30248</v>
      </c>
      <c r="B7608" s="13">
        <v>9.08</v>
      </c>
      <c r="C7608" s="13">
        <v>10.81</v>
      </c>
    </row>
    <row r="7609" spans="1:3">
      <c r="A7609" s="12">
        <v>30249</v>
      </c>
      <c r="B7609" s="14">
        <v>9.39</v>
      </c>
      <c r="C7609" s="14">
        <v>11.11</v>
      </c>
    </row>
    <row r="7610" spans="1:3">
      <c r="A7610" s="9">
        <v>30250</v>
      </c>
      <c r="B7610" s="13">
        <v>9.24</v>
      </c>
      <c r="C7610" s="13">
        <v>10.87</v>
      </c>
    </row>
    <row r="7611" spans="1:3">
      <c r="A7611" s="12">
        <v>30251</v>
      </c>
      <c r="B7611" s="14">
        <v>9.2899999999999991</v>
      </c>
      <c r="C7611" s="14">
        <v>10.9</v>
      </c>
    </row>
    <row r="7612" spans="1:3">
      <c r="A7612" s="9">
        <v>30252</v>
      </c>
      <c r="B7612" s="13">
        <v>9.19</v>
      </c>
      <c r="C7612" s="13">
        <v>10.77</v>
      </c>
    </row>
    <row r="7613" spans="1:3">
      <c r="A7613" s="12">
        <v>30253</v>
      </c>
      <c r="B7613" s="14">
        <v>9.2100000000000009</v>
      </c>
      <c r="C7613" s="14">
        <v>10.71</v>
      </c>
    </row>
    <row r="7614" spans="1:3">
      <c r="A7614" s="9">
        <v>30254</v>
      </c>
      <c r="B7614" s="13">
        <v>9.2100000000000009</v>
      </c>
      <c r="C7614" s="13">
        <v>10.71</v>
      </c>
    </row>
    <row r="7615" spans="1:3">
      <c r="A7615" s="12">
        <v>30255</v>
      </c>
      <c r="B7615" s="14">
        <v>9.2100000000000009</v>
      </c>
      <c r="C7615" s="14">
        <v>10.71</v>
      </c>
    </row>
    <row r="7616" spans="1:3">
      <c r="A7616" s="9">
        <v>30256</v>
      </c>
      <c r="B7616" s="13">
        <v>9.0299999999999994</v>
      </c>
      <c r="C7616" s="13">
        <v>10.56</v>
      </c>
    </row>
    <row r="7617" spans="1:3">
      <c r="A7617" s="12">
        <v>30257</v>
      </c>
      <c r="B7617" s="14">
        <v>9.0299999999999994</v>
      </c>
      <c r="C7617" s="14">
        <v>10.56</v>
      </c>
    </row>
    <row r="7618" spans="1:3">
      <c r="A7618" s="9">
        <v>30258</v>
      </c>
      <c r="B7618" s="13">
        <v>9.06</v>
      </c>
      <c r="C7618" s="13">
        <v>10.46</v>
      </c>
    </row>
    <row r="7619" spans="1:3">
      <c r="A7619" s="12">
        <v>30259</v>
      </c>
      <c r="B7619" s="14">
        <v>8.98</v>
      </c>
      <c r="C7619" s="14">
        <v>10.42</v>
      </c>
    </row>
    <row r="7620" spans="1:3">
      <c r="A7620" s="9">
        <v>30260</v>
      </c>
      <c r="B7620" s="13">
        <v>9.0299999999999994</v>
      </c>
      <c r="C7620" s="13">
        <v>10.48</v>
      </c>
    </row>
    <row r="7621" spans="1:3">
      <c r="A7621" s="12">
        <v>30261</v>
      </c>
      <c r="B7621" s="14">
        <v>9.0299999999999994</v>
      </c>
      <c r="C7621" s="14">
        <v>10.48</v>
      </c>
    </row>
    <row r="7622" spans="1:3">
      <c r="A7622" s="9">
        <v>30262</v>
      </c>
      <c r="B7622" s="13">
        <v>9.0299999999999994</v>
      </c>
      <c r="C7622" s="13">
        <v>10.48</v>
      </c>
    </row>
    <row r="7623" spans="1:3">
      <c r="A7623" s="12">
        <v>30263</v>
      </c>
      <c r="B7623" s="14">
        <v>9.23</v>
      </c>
      <c r="C7623" s="14">
        <v>10.55</v>
      </c>
    </row>
    <row r="7624" spans="1:3">
      <c r="A7624" s="9">
        <v>30264</v>
      </c>
      <c r="B7624" s="13">
        <v>9.1300000000000008</v>
      </c>
      <c r="C7624" s="13">
        <v>10.51</v>
      </c>
    </row>
    <row r="7625" spans="1:3">
      <c r="A7625" s="12">
        <v>30265</v>
      </c>
      <c r="B7625" s="14">
        <v>9.1199999999999992</v>
      </c>
      <c r="C7625" s="14">
        <v>10.48</v>
      </c>
    </row>
    <row r="7626" spans="1:3">
      <c r="A7626" s="9">
        <v>30266</v>
      </c>
      <c r="B7626" s="13">
        <v>9.1199999999999992</v>
      </c>
      <c r="C7626" s="13">
        <v>10.48</v>
      </c>
    </row>
    <row r="7627" spans="1:3">
      <c r="A7627" s="12">
        <v>30267</v>
      </c>
      <c r="B7627" s="14">
        <v>9.2799999999999994</v>
      </c>
      <c r="C7627" s="14">
        <v>10.58</v>
      </c>
    </row>
    <row r="7628" spans="1:3">
      <c r="A7628" s="9">
        <v>30268</v>
      </c>
      <c r="B7628" s="13">
        <v>9.2799999999999994</v>
      </c>
      <c r="C7628" s="13">
        <v>10.58</v>
      </c>
    </row>
    <row r="7629" spans="1:3">
      <c r="A7629" s="12">
        <v>30269</v>
      </c>
      <c r="B7629" s="14">
        <v>9.2799999999999994</v>
      </c>
      <c r="C7629" s="14">
        <v>10.58</v>
      </c>
    </row>
    <row r="7630" spans="1:3">
      <c r="A7630" s="9">
        <v>30270</v>
      </c>
      <c r="B7630" s="13">
        <v>9.3699999999999992</v>
      </c>
      <c r="C7630" s="13">
        <v>10.65</v>
      </c>
    </row>
    <row r="7631" spans="1:3">
      <c r="A7631" s="12">
        <v>30271</v>
      </c>
      <c r="B7631" s="14">
        <v>9.2799999999999994</v>
      </c>
      <c r="C7631" s="14">
        <v>10.67</v>
      </c>
    </row>
    <row r="7632" spans="1:3">
      <c r="A7632" s="9">
        <v>30272</v>
      </c>
      <c r="B7632" s="13">
        <v>9.26</v>
      </c>
      <c r="C7632" s="13">
        <v>10.59</v>
      </c>
    </row>
    <row r="7633" spans="1:3">
      <c r="A7633" s="12">
        <v>30273</v>
      </c>
      <c r="B7633" s="14">
        <v>9.18</v>
      </c>
      <c r="C7633" s="14">
        <v>10.46</v>
      </c>
    </row>
    <row r="7634" spans="1:3">
      <c r="A7634" s="9">
        <v>30274</v>
      </c>
      <c r="B7634" s="13">
        <v>9.0500000000000007</v>
      </c>
      <c r="C7634" s="13">
        <v>10.42</v>
      </c>
    </row>
    <row r="7635" spans="1:3">
      <c r="A7635" s="12">
        <v>30275</v>
      </c>
      <c r="B7635" s="14">
        <v>9.0500000000000007</v>
      </c>
      <c r="C7635" s="14">
        <v>10.42</v>
      </c>
    </row>
    <row r="7636" spans="1:3">
      <c r="A7636" s="9">
        <v>30276</v>
      </c>
      <c r="B7636" s="13">
        <v>9.0500000000000007</v>
      </c>
      <c r="C7636" s="13">
        <v>10.42</v>
      </c>
    </row>
    <row r="7637" spans="1:3">
      <c r="A7637" s="12">
        <v>30277</v>
      </c>
      <c r="B7637" s="14">
        <v>9.01</v>
      </c>
      <c r="C7637" s="14">
        <v>10.43</v>
      </c>
    </row>
    <row r="7638" spans="1:3">
      <c r="A7638" s="9">
        <v>30278</v>
      </c>
      <c r="B7638" s="13">
        <v>9.06</v>
      </c>
      <c r="C7638" s="13">
        <v>10.53</v>
      </c>
    </row>
    <row r="7639" spans="1:3">
      <c r="A7639" s="12">
        <v>30279</v>
      </c>
      <c r="B7639" s="14">
        <v>9.1199999999999992</v>
      </c>
      <c r="C7639" s="14">
        <v>10.59</v>
      </c>
    </row>
    <row r="7640" spans="1:3">
      <c r="A7640" s="9">
        <v>30280</v>
      </c>
      <c r="B7640" s="13">
        <v>9.1199999999999992</v>
      </c>
      <c r="C7640" s="13">
        <v>10.59</v>
      </c>
    </row>
    <row r="7641" spans="1:3">
      <c r="A7641" s="12">
        <v>30281</v>
      </c>
      <c r="B7641" s="14">
        <v>9.08</v>
      </c>
      <c r="C7641" s="14">
        <v>10.51</v>
      </c>
    </row>
    <row r="7642" spans="1:3">
      <c r="A7642" s="9">
        <v>30282</v>
      </c>
      <c r="B7642" s="13">
        <v>9.08</v>
      </c>
      <c r="C7642" s="13">
        <v>10.51</v>
      </c>
    </row>
    <row r="7643" spans="1:3">
      <c r="A7643" s="12">
        <v>30283</v>
      </c>
      <c r="B7643" s="14">
        <v>9.08</v>
      </c>
      <c r="C7643" s="14">
        <v>10.51</v>
      </c>
    </row>
    <row r="7644" spans="1:3">
      <c r="A7644" s="9">
        <v>30284</v>
      </c>
      <c r="B7644" s="13">
        <v>9.3800000000000008</v>
      </c>
      <c r="C7644" s="13">
        <v>10.78</v>
      </c>
    </row>
    <row r="7645" spans="1:3">
      <c r="A7645" s="12">
        <v>30285</v>
      </c>
      <c r="B7645" s="14">
        <v>9.3800000000000008</v>
      </c>
      <c r="C7645" s="14">
        <v>10.79</v>
      </c>
    </row>
    <row r="7646" spans="1:3">
      <c r="A7646" s="9">
        <v>30286</v>
      </c>
      <c r="B7646" s="13">
        <v>9.3800000000000008</v>
      </c>
      <c r="C7646" s="13">
        <v>10.74</v>
      </c>
    </row>
    <row r="7647" spans="1:3">
      <c r="A7647" s="12">
        <v>30287</v>
      </c>
      <c r="B7647" s="14">
        <v>9.2200000000000006</v>
      </c>
      <c r="C7647" s="14">
        <v>10.68</v>
      </c>
    </row>
    <row r="7648" spans="1:3">
      <c r="A7648" s="9">
        <v>30288</v>
      </c>
      <c r="B7648" s="13">
        <v>8.93</v>
      </c>
      <c r="C7648" s="13">
        <v>10.47</v>
      </c>
    </row>
    <row r="7649" spans="1:3">
      <c r="A7649" s="12">
        <v>30289</v>
      </c>
      <c r="B7649" s="14">
        <v>8.93</v>
      </c>
      <c r="C7649" s="14">
        <v>10.47</v>
      </c>
    </row>
    <row r="7650" spans="1:3">
      <c r="A7650" s="9">
        <v>30290</v>
      </c>
      <c r="B7650" s="13">
        <v>8.93</v>
      </c>
      <c r="C7650" s="13">
        <v>10.47</v>
      </c>
    </row>
    <row r="7651" spans="1:3">
      <c r="A7651" s="12">
        <v>30291</v>
      </c>
      <c r="B7651" s="14">
        <v>9.02</v>
      </c>
      <c r="C7651" s="14">
        <v>10.46</v>
      </c>
    </row>
    <row r="7652" spans="1:3">
      <c r="A7652" s="9">
        <v>30292</v>
      </c>
      <c r="B7652" s="13">
        <v>8.98</v>
      </c>
      <c r="C7652" s="13">
        <v>10.48</v>
      </c>
    </row>
    <row r="7653" spans="1:3">
      <c r="A7653" s="12">
        <v>30293</v>
      </c>
      <c r="B7653" s="14">
        <v>9.1199999999999992</v>
      </c>
      <c r="C7653" s="14">
        <v>10.62</v>
      </c>
    </row>
    <row r="7654" spans="1:3">
      <c r="A7654" s="9">
        <v>30294</v>
      </c>
      <c r="B7654" s="13">
        <v>9.07</v>
      </c>
      <c r="C7654" s="13">
        <v>10.58</v>
      </c>
    </row>
    <row r="7655" spans="1:3">
      <c r="A7655" s="12">
        <v>30295</v>
      </c>
      <c r="B7655" s="14">
        <v>9.1300000000000008</v>
      </c>
      <c r="C7655" s="14">
        <v>10.66</v>
      </c>
    </row>
    <row r="7656" spans="1:3">
      <c r="A7656" s="9">
        <v>30296</v>
      </c>
      <c r="B7656" s="13">
        <v>9.1300000000000008</v>
      </c>
      <c r="C7656" s="13">
        <v>10.66</v>
      </c>
    </row>
    <row r="7657" spans="1:3">
      <c r="A7657" s="12">
        <v>30297</v>
      </c>
      <c r="B7657" s="14">
        <v>9.1300000000000008</v>
      </c>
      <c r="C7657" s="14">
        <v>10.66</v>
      </c>
    </row>
    <row r="7658" spans="1:3">
      <c r="A7658" s="9">
        <v>30298</v>
      </c>
      <c r="B7658" s="13">
        <v>9.0299999999999994</v>
      </c>
      <c r="C7658" s="13">
        <v>10.61</v>
      </c>
    </row>
    <row r="7659" spans="1:3">
      <c r="A7659" s="12">
        <v>30299</v>
      </c>
      <c r="B7659" s="14">
        <v>8.7100000000000009</v>
      </c>
      <c r="C7659" s="14">
        <v>10.46</v>
      </c>
    </row>
    <row r="7660" spans="1:3">
      <c r="A7660" s="9">
        <v>30300</v>
      </c>
      <c r="B7660" s="13">
        <v>8.7200000000000006</v>
      </c>
      <c r="C7660" s="13">
        <v>10.5</v>
      </c>
    </row>
    <row r="7661" spans="1:3">
      <c r="A7661" s="12">
        <v>30301</v>
      </c>
      <c r="B7661" s="14">
        <v>8.7899999999999991</v>
      </c>
      <c r="C7661" s="14">
        <v>10.59</v>
      </c>
    </row>
    <row r="7662" spans="1:3">
      <c r="A7662" s="9">
        <v>30302</v>
      </c>
      <c r="B7662" s="13">
        <v>8.91</v>
      </c>
      <c r="C7662" s="13">
        <v>10.64</v>
      </c>
    </row>
    <row r="7663" spans="1:3">
      <c r="A7663" s="12">
        <v>30303</v>
      </c>
      <c r="B7663" s="14">
        <v>8.91</v>
      </c>
      <c r="C7663" s="14">
        <v>10.64</v>
      </c>
    </row>
    <row r="7664" spans="1:3">
      <c r="A7664" s="9">
        <v>30304</v>
      </c>
      <c r="B7664" s="13">
        <v>8.91</v>
      </c>
      <c r="C7664" s="13">
        <v>10.64</v>
      </c>
    </row>
    <row r="7665" spans="1:3">
      <c r="A7665" s="12">
        <v>30305</v>
      </c>
      <c r="B7665" s="14">
        <v>8.89</v>
      </c>
      <c r="C7665" s="14">
        <v>10.7</v>
      </c>
    </row>
    <row r="7666" spans="1:3">
      <c r="A7666" s="9">
        <v>30306</v>
      </c>
      <c r="B7666" s="13">
        <v>8.75</v>
      </c>
      <c r="C7666" s="13">
        <v>10.54</v>
      </c>
    </row>
    <row r="7667" spans="1:3">
      <c r="A7667" s="12">
        <v>30307</v>
      </c>
      <c r="B7667" s="14">
        <v>8.7899999999999991</v>
      </c>
      <c r="C7667" s="14">
        <v>10.53</v>
      </c>
    </row>
    <row r="7668" spans="1:3">
      <c r="A7668" s="9">
        <v>30308</v>
      </c>
      <c r="B7668" s="13">
        <v>8.7799999999999994</v>
      </c>
      <c r="C7668" s="13">
        <v>10.47</v>
      </c>
    </row>
    <row r="7669" spans="1:3">
      <c r="A7669" s="12">
        <v>30309</v>
      </c>
      <c r="B7669" s="14">
        <v>8.7799999999999994</v>
      </c>
      <c r="C7669" s="14">
        <v>10.47</v>
      </c>
    </row>
    <row r="7670" spans="1:3">
      <c r="A7670" s="9">
        <v>30310</v>
      </c>
      <c r="B7670" s="13">
        <v>8.7799999999999994</v>
      </c>
      <c r="C7670" s="13">
        <v>10.47</v>
      </c>
    </row>
    <row r="7671" spans="1:3">
      <c r="A7671" s="12">
        <v>30311</v>
      </c>
      <c r="B7671" s="14">
        <v>8.7799999999999994</v>
      </c>
      <c r="C7671" s="14">
        <v>10.47</v>
      </c>
    </row>
    <row r="7672" spans="1:3">
      <c r="A7672" s="9">
        <v>30312</v>
      </c>
      <c r="B7672" s="13">
        <v>8.6999999999999993</v>
      </c>
      <c r="C7672" s="13">
        <v>10.44</v>
      </c>
    </row>
    <row r="7673" spans="1:3">
      <c r="A7673" s="12">
        <v>30313</v>
      </c>
      <c r="B7673" s="14">
        <v>8.76</v>
      </c>
      <c r="C7673" s="14">
        <v>10.44</v>
      </c>
    </row>
    <row r="7674" spans="1:3">
      <c r="A7674" s="9">
        <v>30314</v>
      </c>
      <c r="B7674" s="13">
        <v>8.8000000000000007</v>
      </c>
      <c r="C7674" s="13">
        <v>10.47</v>
      </c>
    </row>
    <row r="7675" spans="1:3">
      <c r="A7675" s="12">
        <v>30315</v>
      </c>
      <c r="B7675" s="14">
        <v>8.7899999999999991</v>
      </c>
      <c r="C7675" s="14">
        <v>10.44</v>
      </c>
    </row>
    <row r="7676" spans="1:3">
      <c r="A7676" s="9">
        <v>30316</v>
      </c>
      <c r="B7676" s="13">
        <v>8.68</v>
      </c>
      <c r="C7676" s="13">
        <v>10.36</v>
      </c>
    </row>
    <row r="7677" spans="1:3">
      <c r="A7677" s="12">
        <v>30317</v>
      </c>
      <c r="B7677" s="14">
        <v>8.68</v>
      </c>
      <c r="C7677" s="14">
        <v>10.36</v>
      </c>
    </row>
    <row r="7678" spans="1:3">
      <c r="A7678" s="9">
        <v>30318</v>
      </c>
      <c r="B7678" s="13">
        <v>8.68</v>
      </c>
      <c r="C7678" s="13">
        <v>10.36</v>
      </c>
    </row>
    <row r="7679" spans="1:3">
      <c r="A7679" s="12">
        <v>30319</v>
      </c>
      <c r="B7679" s="14">
        <v>8.6199999999999992</v>
      </c>
      <c r="C7679" s="14">
        <v>10.32</v>
      </c>
    </row>
    <row r="7680" spans="1:3">
      <c r="A7680" s="9">
        <v>30320</v>
      </c>
      <c r="B7680" s="13">
        <v>8.6999999999999993</v>
      </c>
      <c r="C7680" s="13">
        <v>10.37</v>
      </c>
    </row>
    <row r="7681" spans="1:3">
      <c r="A7681" s="12">
        <v>30321</v>
      </c>
      <c r="B7681" s="14">
        <v>8.66</v>
      </c>
      <c r="C7681" s="14">
        <v>10.35</v>
      </c>
    </row>
    <row r="7682" spans="1:3">
      <c r="A7682" s="9">
        <v>30322</v>
      </c>
      <c r="B7682" s="13">
        <v>8.6199999999999992</v>
      </c>
      <c r="C7682" s="13">
        <v>10.39</v>
      </c>
    </row>
    <row r="7683" spans="1:3">
      <c r="A7683" s="12">
        <v>30323</v>
      </c>
      <c r="B7683" s="14">
        <v>8.51</v>
      </c>
      <c r="C7683" s="14">
        <v>10.36</v>
      </c>
    </row>
    <row r="7684" spans="1:3">
      <c r="A7684" s="9">
        <v>30324</v>
      </c>
      <c r="B7684" s="13">
        <v>8.51</v>
      </c>
      <c r="C7684" s="13">
        <v>10.36</v>
      </c>
    </row>
    <row r="7685" spans="1:3">
      <c r="A7685" s="12">
        <v>30325</v>
      </c>
      <c r="B7685" s="14">
        <v>8.51</v>
      </c>
      <c r="C7685" s="14">
        <v>10.36</v>
      </c>
    </row>
    <row r="7686" spans="1:3">
      <c r="A7686" s="9">
        <v>30326</v>
      </c>
      <c r="B7686" s="13">
        <v>8.4600000000000009</v>
      </c>
      <c r="C7686" s="13">
        <v>10.38</v>
      </c>
    </row>
    <row r="7687" spans="1:3">
      <c r="A7687" s="12">
        <v>30327</v>
      </c>
      <c r="B7687" s="14">
        <v>8.4600000000000009</v>
      </c>
      <c r="C7687" s="14">
        <v>10.34</v>
      </c>
    </row>
    <row r="7688" spans="1:3">
      <c r="A7688" s="9">
        <v>30328</v>
      </c>
      <c r="B7688" s="13">
        <v>8.4600000000000009</v>
      </c>
      <c r="C7688" s="13">
        <v>10.32</v>
      </c>
    </row>
    <row r="7689" spans="1:3">
      <c r="A7689" s="12">
        <v>30329</v>
      </c>
      <c r="B7689" s="14">
        <v>8.3699999999999992</v>
      </c>
      <c r="C7689" s="14">
        <v>10.27</v>
      </c>
    </row>
    <row r="7690" spans="1:3">
      <c r="A7690" s="9">
        <v>30330</v>
      </c>
      <c r="B7690" s="13">
        <v>8.3000000000000007</v>
      </c>
      <c r="C7690" s="13">
        <v>10.28</v>
      </c>
    </row>
    <row r="7691" spans="1:3">
      <c r="A7691" s="12">
        <v>30331</v>
      </c>
      <c r="B7691" s="14">
        <v>8.3000000000000007</v>
      </c>
      <c r="C7691" s="14">
        <v>10.28</v>
      </c>
    </row>
    <row r="7692" spans="1:3">
      <c r="A7692" s="9">
        <v>30332</v>
      </c>
      <c r="B7692" s="13">
        <v>8.3000000000000007</v>
      </c>
      <c r="C7692" s="13">
        <v>10.28</v>
      </c>
    </row>
    <row r="7693" spans="1:3">
      <c r="A7693" s="12">
        <v>30333</v>
      </c>
      <c r="B7693" s="14">
        <v>8.42</v>
      </c>
      <c r="C7693" s="14">
        <v>10.28</v>
      </c>
    </row>
    <row r="7694" spans="1:3">
      <c r="A7694" s="9">
        <v>30334</v>
      </c>
      <c r="B7694" s="13">
        <v>8.43</v>
      </c>
      <c r="C7694" s="13">
        <v>10.3</v>
      </c>
    </row>
    <row r="7695" spans="1:3">
      <c r="A7695" s="12">
        <v>30335</v>
      </c>
      <c r="B7695" s="14">
        <v>8.5399999999999991</v>
      </c>
      <c r="C7695" s="14">
        <v>10.41</v>
      </c>
    </row>
    <row r="7696" spans="1:3">
      <c r="A7696" s="9">
        <v>30336</v>
      </c>
      <c r="B7696" s="13">
        <v>8.6300000000000008</v>
      </c>
      <c r="C7696" s="13">
        <v>10.43</v>
      </c>
    </row>
    <row r="7697" spans="1:3">
      <c r="A7697" s="12">
        <v>30337</v>
      </c>
      <c r="B7697" s="14">
        <v>8.8000000000000007</v>
      </c>
      <c r="C7697" s="14">
        <v>10.61</v>
      </c>
    </row>
    <row r="7698" spans="1:3">
      <c r="A7698" s="9">
        <v>30338</v>
      </c>
      <c r="B7698" s="13">
        <v>8.8000000000000007</v>
      </c>
      <c r="C7698" s="13">
        <v>10.61</v>
      </c>
    </row>
    <row r="7699" spans="1:3">
      <c r="A7699" s="12">
        <v>30339</v>
      </c>
      <c r="B7699" s="14">
        <v>8.8000000000000007</v>
      </c>
      <c r="C7699" s="14">
        <v>10.61</v>
      </c>
    </row>
    <row r="7700" spans="1:3">
      <c r="A7700" s="9">
        <v>30340</v>
      </c>
      <c r="B7700" s="13">
        <v>8.9</v>
      </c>
      <c r="C7700" s="13">
        <v>10.7</v>
      </c>
    </row>
    <row r="7701" spans="1:3">
      <c r="A7701" s="12">
        <v>30341</v>
      </c>
      <c r="B7701" s="14">
        <v>8.8000000000000007</v>
      </c>
      <c r="C7701" s="14">
        <v>10.62</v>
      </c>
    </row>
    <row r="7702" spans="1:3">
      <c r="A7702" s="9">
        <v>30342</v>
      </c>
      <c r="B7702" s="13">
        <v>8.85</v>
      </c>
      <c r="C7702" s="13">
        <v>10.69</v>
      </c>
    </row>
    <row r="7703" spans="1:3">
      <c r="A7703" s="12">
        <v>30343</v>
      </c>
      <c r="B7703" s="14">
        <v>8.7899999999999991</v>
      </c>
      <c r="C7703" s="14">
        <v>10.67</v>
      </c>
    </row>
    <row r="7704" spans="1:3">
      <c r="A7704" s="9">
        <v>30344</v>
      </c>
      <c r="B7704" s="13">
        <v>8.83</v>
      </c>
      <c r="C7704" s="13">
        <v>10.71</v>
      </c>
    </row>
    <row r="7705" spans="1:3">
      <c r="A7705" s="12">
        <v>30345</v>
      </c>
      <c r="B7705" s="14">
        <v>8.83</v>
      </c>
      <c r="C7705" s="14">
        <v>10.71</v>
      </c>
    </row>
    <row r="7706" spans="1:3">
      <c r="A7706" s="9">
        <v>30346</v>
      </c>
      <c r="B7706" s="13">
        <v>8.83</v>
      </c>
      <c r="C7706" s="13">
        <v>10.71</v>
      </c>
    </row>
    <row r="7707" spans="1:3">
      <c r="A7707" s="12">
        <v>30347</v>
      </c>
      <c r="B7707" s="14">
        <v>8.91</v>
      </c>
      <c r="C7707" s="14">
        <v>10.8</v>
      </c>
    </row>
    <row r="7708" spans="1:3">
      <c r="A7708" s="9">
        <v>30348</v>
      </c>
      <c r="B7708" s="13">
        <v>8.93</v>
      </c>
      <c r="C7708" s="13">
        <v>10.78</v>
      </c>
    </row>
    <row r="7709" spans="1:3">
      <c r="A7709" s="12">
        <v>30349</v>
      </c>
      <c r="B7709" s="14">
        <v>8.98</v>
      </c>
      <c r="C7709" s="14">
        <v>10.88</v>
      </c>
    </row>
    <row r="7710" spans="1:3">
      <c r="A7710" s="9">
        <v>30350</v>
      </c>
      <c r="B7710" s="13">
        <v>8.98</v>
      </c>
      <c r="C7710" s="13">
        <v>10.93</v>
      </c>
    </row>
    <row r="7711" spans="1:3">
      <c r="A7711" s="12">
        <v>30351</v>
      </c>
      <c r="B7711" s="14">
        <v>9.11</v>
      </c>
      <c r="C7711" s="14">
        <v>10.99</v>
      </c>
    </row>
    <row r="7712" spans="1:3">
      <c r="A7712" s="9">
        <v>30352</v>
      </c>
      <c r="B7712" s="13">
        <v>9.11</v>
      </c>
      <c r="C7712" s="13">
        <v>10.99</v>
      </c>
    </row>
    <row r="7713" spans="1:3">
      <c r="A7713" s="12">
        <v>30353</v>
      </c>
      <c r="B7713" s="14">
        <v>9.11</v>
      </c>
      <c r="C7713" s="14">
        <v>10.99</v>
      </c>
    </row>
    <row r="7714" spans="1:3">
      <c r="A7714" s="9">
        <v>30354</v>
      </c>
      <c r="B7714" s="13">
        <v>9.1</v>
      </c>
      <c r="C7714" s="13">
        <v>10.96</v>
      </c>
    </row>
    <row r="7715" spans="1:3">
      <c r="A7715" s="12">
        <v>30355</v>
      </c>
      <c r="B7715" s="14">
        <v>9.14</v>
      </c>
      <c r="C7715" s="14">
        <v>10.99</v>
      </c>
    </row>
    <row r="7716" spans="1:3">
      <c r="A7716" s="9">
        <v>30356</v>
      </c>
      <c r="B7716" s="13">
        <v>9.1300000000000008</v>
      </c>
      <c r="C7716" s="13">
        <v>11</v>
      </c>
    </row>
    <row r="7717" spans="1:3">
      <c r="A7717" s="12">
        <v>30357</v>
      </c>
      <c r="B7717" s="14">
        <v>8.98</v>
      </c>
      <c r="C7717" s="14">
        <v>10.83</v>
      </c>
    </row>
    <row r="7718" spans="1:3">
      <c r="A7718" s="9">
        <v>30358</v>
      </c>
      <c r="B7718" s="13">
        <v>8.9700000000000006</v>
      </c>
      <c r="C7718" s="13">
        <v>10.8</v>
      </c>
    </row>
    <row r="7719" spans="1:3">
      <c r="A7719" s="12">
        <v>30359</v>
      </c>
      <c r="B7719" s="14">
        <v>8.9700000000000006</v>
      </c>
      <c r="C7719" s="14">
        <v>10.8</v>
      </c>
    </row>
    <row r="7720" spans="1:3">
      <c r="A7720" s="9">
        <v>30360</v>
      </c>
      <c r="B7720" s="13">
        <v>8.9700000000000006</v>
      </c>
      <c r="C7720" s="13">
        <v>10.8</v>
      </c>
    </row>
    <row r="7721" spans="1:3">
      <c r="A7721" s="12">
        <v>30361</v>
      </c>
      <c r="B7721" s="14">
        <v>9.07</v>
      </c>
      <c r="C7721" s="14">
        <v>10.8</v>
      </c>
    </row>
    <row r="7722" spans="1:3">
      <c r="A7722" s="9">
        <v>30362</v>
      </c>
      <c r="B7722" s="13">
        <v>9.08</v>
      </c>
      <c r="C7722" s="13">
        <v>10.84</v>
      </c>
    </row>
    <row r="7723" spans="1:3">
      <c r="A7723" s="12">
        <v>30363</v>
      </c>
      <c r="B7723" s="14">
        <v>8.9600000000000009</v>
      </c>
      <c r="C7723" s="14">
        <v>10.81</v>
      </c>
    </row>
    <row r="7724" spans="1:3">
      <c r="A7724" s="9">
        <v>30364</v>
      </c>
      <c r="B7724" s="13">
        <v>8.9700000000000006</v>
      </c>
      <c r="C7724" s="13">
        <v>10.71</v>
      </c>
    </row>
    <row r="7725" spans="1:3">
      <c r="A7725" s="12">
        <v>30365</v>
      </c>
      <c r="B7725" s="14">
        <v>8.83</v>
      </c>
      <c r="C7725" s="14">
        <v>10.6</v>
      </c>
    </row>
    <row r="7726" spans="1:3">
      <c r="A7726" s="9">
        <v>30366</v>
      </c>
      <c r="B7726" s="13">
        <v>8.83</v>
      </c>
      <c r="C7726" s="13">
        <v>10.6</v>
      </c>
    </row>
    <row r="7727" spans="1:3">
      <c r="A7727" s="12">
        <v>30367</v>
      </c>
      <c r="B7727" s="14">
        <v>8.83</v>
      </c>
      <c r="C7727" s="14">
        <v>10.6</v>
      </c>
    </row>
    <row r="7728" spans="1:3">
      <c r="A7728" s="9">
        <v>30368</v>
      </c>
      <c r="B7728" s="13">
        <v>8.83</v>
      </c>
      <c r="C7728" s="13">
        <v>10.6</v>
      </c>
    </row>
    <row r="7729" spans="1:3">
      <c r="A7729" s="12">
        <v>30369</v>
      </c>
      <c r="B7729" s="14">
        <v>8.75</v>
      </c>
      <c r="C7729" s="14">
        <v>10.46</v>
      </c>
    </row>
    <row r="7730" spans="1:3">
      <c r="A7730" s="9">
        <v>30370</v>
      </c>
      <c r="B7730" s="13">
        <v>8.73</v>
      </c>
      <c r="C7730" s="13">
        <v>10.44</v>
      </c>
    </row>
    <row r="7731" spans="1:3">
      <c r="A7731" s="12">
        <v>30371</v>
      </c>
      <c r="B7731" s="14">
        <v>8.66</v>
      </c>
      <c r="C7731" s="14">
        <v>10.42</v>
      </c>
    </row>
    <row r="7732" spans="1:3">
      <c r="A7732" s="9">
        <v>30372</v>
      </c>
      <c r="B7732" s="13">
        <v>8.5500000000000007</v>
      </c>
      <c r="C7732" s="13">
        <v>10.26</v>
      </c>
    </row>
    <row r="7733" spans="1:3">
      <c r="A7733" s="12">
        <v>30373</v>
      </c>
      <c r="B7733" s="14">
        <v>8.5500000000000007</v>
      </c>
      <c r="C7733" s="14">
        <v>10.26</v>
      </c>
    </row>
    <row r="7734" spans="1:3">
      <c r="A7734" s="9">
        <v>30374</v>
      </c>
      <c r="B7734" s="13">
        <v>8.5500000000000007</v>
      </c>
      <c r="C7734" s="13">
        <v>10.26</v>
      </c>
    </row>
    <row r="7735" spans="1:3">
      <c r="A7735" s="12">
        <v>30375</v>
      </c>
      <c r="B7735" s="14">
        <v>8.61</v>
      </c>
      <c r="C7735" s="14">
        <v>10.27</v>
      </c>
    </row>
    <row r="7736" spans="1:3">
      <c r="A7736" s="9">
        <v>30376</v>
      </c>
      <c r="B7736" s="13">
        <v>8.58</v>
      </c>
      <c r="C7736" s="13">
        <v>10.220000000000001</v>
      </c>
    </row>
    <row r="7737" spans="1:3">
      <c r="A7737" s="12">
        <v>30377</v>
      </c>
      <c r="B7737" s="14">
        <v>8.59</v>
      </c>
      <c r="C7737" s="14">
        <v>10.26</v>
      </c>
    </row>
    <row r="7738" spans="1:3">
      <c r="A7738" s="9">
        <v>30378</v>
      </c>
      <c r="B7738" s="13">
        <v>8.56</v>
      </c>
      <c r="C7738" s="13">
        <v>10.23</v>
      </c>
    </row>
    <row r="7739" spans="1:3">
      <c r="A7739" s="12">
        <v>30379</v>
      </c>
      <c r="B7739" s="14">
        <v>8.6300000000000008</v>
      </c>
      <c r="C7739" s="14">
        <v>10.27</v>
      </c>
    </row>
    <row r="7740" spans="1:3">
      <c r="A7740" s="9">
        <v>30380</v>
      </c>
      <c r="B7740" s="13">
        <v>8.6300000000000008</v>
      </c>
      <c r="C7740" s="13">
        <v>10.27</v>
      </c>
    </row>
    <row r="7741" spans="1:3">
      <c r="A7741" s="12">
        <v>30381</v>
      </c>
      <c r="B7741" s="14">
        <v>8.6300000000000008</v>
      </c>
      <c r="C7741" s="14">
        <v>10.27</v>
      </c>
    </row>
    <row r="7742" spans="1:3">
      <c r="A7742" s="9">
        <v>30382</v>
      </c>
      <c r="B7742" s="13">
        <v>8.81</v>
      </c>
      <c r="C7742" s="13">
        <v>10.43</v>
      </c>
    </row>
    <row r="7743" spans="1:3">
      <c r="A7743" s="12">
        <v>30383</v>
      </c>
      <c r="B7743" s="14">
        <v>8.94</v>
      </c>
      <c r="C7743" s="14">
        <v>10.52</v>
      </c>
    </row>
    <row r="7744" spans="1:3">
      <c r="A7744" s="9">
        <v>30384</v>
      </c>
      <c r="B7744" s="13">
        <v>8.93</v>
      </c>
      <c r="C7744" s="13">
        <v>10.48</v>
      </c>
    </row>
    <row r="7745" spans="1:3">
      <c r="A7745" s="12">
        <v>30385</v>
      </c>
      <c r="B7745" s="14">
        <v>9</v>
      </c>
      <c r="C7745" s="14">
        <v>10.55</v>
      </c>
    </row>
    <row r="7746" spans="1:3">
      <c r="A7746" s="9">
        <v>30386</v>
      </c>
      <c r="B7746" s="13">
        <v>8.98</v>
      </c>
      <c r="C7746" s="13">
        <v>10.59</v>
      </c>
    </row>
    <row r="7747" spans="1:3">
      <c r="A7747" s="12">
        <v>30387</v>
      </c>
      <c r="B7747" s="14">
        <v>8.98</v>
      </c>
      <c r="C7747" s="14">
        <v>10.59</v>
      </c>
    </row>
    <row r="7748" spans="1:3">
      <c r="A7748" s="9">
        <v>30388</v>
      </c>
      <c r="B7748" s="13">
        <v>8.98</v>
      </c>
      <c r="C7748" s="13">
        <v>10.59</v>
      </c>
    </row>
    <row r="7749" spans="1:3">
      <c r="A7749" s="12">
        <v>30389</v>
      </c>
      <c r="B7749" s="14">
        <v>8.93</v>
      </c>
      <c r="C7749" s="14">
        <v>10.48</v>
      </c>
    </row>
    <row r="7750" spans="1:3">
      <c r="A7750" s="9">
        <v>30390</v>
      </c>
      <c r="B7750" s="13">
        <v>8.93</v>
      </c>
      <c r="C7750" s="13">
        <v>10.46</v>
      </c>
    </row>
    <row r="7751" spans="1:3">
      <c r="A7751" s="12">
        <v>30391</v>
      </c>
      <c r="B7751" s="14">
        <v>9.01</v>
      </c>
      <c r="C7751" s="14">
        <v>10.53</v>
      </c>
    </row>
    <row r="7752" spans="1:3">
      <c r="A7752" s="9">
        <v>30392</v>
      </c>
      <c r="B7752" s="13">
        <v>9.1300000000000008</v>
      </c>
      <c r="C7752" s="13">
        <v>10.56</v>
      </c>
    </row>
    <row r="7753" spans="1:3">
      <c r="A7753" s="12">
        <v>30393</v>
      </c>
      <c r="B7753" s="14">
        <v>9.24</v>
      </c>
      <c r="C7753" s="14">
        <v>10.58</v>
      </c>
    </row>
    <row r="7754" spans="1:3">
      <c r="A7754" s="9">
        <v>30394</v>
      </c>
      <c r="B7754" s="13">
        <v>9.24</v>
      </c>
      <c r="C7754" s="13">
        <v>10.58</v>
      </c>
    </row>
    <row r="7755" spans="1:3">
      <c r="A7755" s="12">
        <v>30395</v>
      </c>
      <c r="B7755" s="14">
        <v>9.24</v>
      </c>
      <c r="C7755" s="14">
        <v>10.58</v>
      </c>
    </row>
    <row r="7756" spans="1:3">
      <c r="A7756" s="9">
        <v>30396</v>
      </c>
      <c r="B7756" s="13">
        <v>9.27</v>
      </c>
      <c r="C7756" s="13">
        <v>10.6</v>
      </c>
    </row>
    <row r="7757" spans="1:3">
      <c r="A7757" s="12">
        <v>30397</v>
      </c>
      <c r="B7757" s="14">
        <v>9.31</v>
      </c>
      <c r="C7757" s="14">
        <v>10.62</v>
      </c>
    </row>
    <row r="7758" spans="1:3">
      <c r="A7758" s="9">
        <v>30398</v>
      </c>
      <c r="B7758" s="13">
        <v>9.1999999999999993</v>
      </c>
      <c r="C7758" s="13">
        <v>10.58</v>
      </c>
    </row>
    <row r="7759" spans="1:3">
      <c r="A7759" s="12">
        <v>30399</v>
      </c>
      <c r="B7759" s="14">
        <v>9.23</v>
      </c>
      <c r="C7759" s="14">
        <v>10.58</v>
      </c>
    </row>
    <row r="7760" spans="1:3">
      <c r="A7760" s="9">
        <v>30400</v>
      </c>
      <c r="B7760" s="13">
        <v>9.39</v>
      </c>
      <c r="C7760" s="13">
        <v>10.64</v>
      </c>
    </row>
    <row r="7761" spans="1:3">
      <c r="A7761" s="12">
        <v>30401</v>
      </c>
      <c r="B7761" s="14">
        <v>9.39</v>
      </c>
      <c r="C7761" s="14">
        <v>10.64</v>
      </c>
    </row>
    <row r="7762" spans="1:3">
      <c r="A7762" s="9">
        <v>30402</v>
      </c>
      <c r="B7762" s="13">
        <v>9.39</v>
      </c>
      <c r="C7762" s="13">
        <v>10.64</v>
      </c>
    </row>
    <row r="7763" spans="1:3">
      <c r="A7763" s="12">
        <v>30403</v>
      </c>
      <c r="B7763" s="14">
        <v>9.39</v>
      </c>
      <c r="C7763" s="14">
        <v>10.66</v>
      </c>
    </row>
    <row r="7764" spans="1:3">
      <c r="A7764" s="9">
        <v>30404</v>
      </c>
      <c r="B7764" s="13">
        <v>9.2899999999999991</v>
      </c>
      <c r="C7764" s="13">
        <v>10.6</v>
      </c>
    </row>
    <row r="7765" spans="1:3">
      <c r="A7765" s="12">
        <v>30405</v>
      </c>
      <c r="B7765" s="14">
        <v>9.32</v>
      </c>
      <c r="C7765" s="14">
        <v>10.59</v>
      </c>
    </row>
    <row r="7766" spans="1:3">
      <c r="A7766" s="9">
        <v>30406</v>
      </c>
      <c r="B7766" s="13">
        <v>9.34</v>
      </c>
      <c r="C7766" s="13">
        <v>10.62</v>
      </c>
    </row>
    <row r="7767" spans="1:3">
      <c r="A7767" s="12">
        <v>30407</v>
      </c>
      <c r="B7767" s="14">
        <v>9.34</v>
      </c>
      <c r="C7767" s="14">
        <v>10.62</v>
      </c>
    </row>
    <row r="7768" spans="1:3">
      <c r="A7768" s="9">
        <v>30408</v>
      </c>
      <c r="B7768" s="13">
        <v>9.34</v>
      </c>
      <c r="C7768" s="13">
        <v>10.62</v>
      </c>
    </row>
    <row r="7769" spans="1:3">
      <c r="A7769" s="12">
        <v>30409</v>
      </c>
      <c r="B7769" s="14">
        <v>9.34</v>
      </c>
      <c r="C7769" s="14">
        <v>10.62</v>
      </c>
    </row>
    <row r="7770" spans="1:3">
      <c r="A7770" s="9">
        <v>30410</v>
      </c>
      <c r="B7770" s="13">
        <v>9.35</v>
      </c>
      <c r="C7770" s="13">
        <v>10.6</v>
      </c>
    </row>
    <row r="7771" spans="1:3">
      <c r="A7771" s="12">
        <v>30411</v>
      </c>
      <c r="B7771" s="14">
        <v>9.18</v>
      </c>
      <c r="C7771" s="14">
        <v>10.49</v>
      </c>
    </row>
    <row r="7772" spans="1:3">
      <c r="A7772" s="9">
        <v>30412</v>
      </c>
      <c r="B7772" s="13">
        <v>9.1199999999999992</v>
      </c>
      <c r="C7772" s="13">
        <v>10.49</v>
      </c>
    </row>
    <row r="7773" spans="1:3">
      <c r="A7773" s="12">
        <v>30413</v>
      </c>
      <c r="B7773" s="14">
        <v>9.1199999999999992</v>
      </c>
      <c r="C7773" s="14">
        <v>10.51</v>
      </c>
    </row>
    <row r="7774" spans="1:3">
      <c r="A7774" s="9">
        <v>30414</v>
      </c>
      <c r="B7774" s="13">
        <v>9.1</v>
      </c>
      <c r="C7774" s="13">
        <v>10.51</v>
      </c>
    </row>
    <row r="7775" spans="1:3">
      <c r="A7775" s="12">
        <v>30415</v>
      </c>
      <c r="B7775" s="14">
        <v>9.1</v>
      </c>
      <c r="C7775" s="14">
        <v>10.51</v>
      </c>
    </row>
    <row r="7776" spans="1:3">
      <c r="A7776" s="9">
        <v>30416</v>
      </c>
      <c r="B7776" s="13">
        <v>9.1</v>
      </c>
      <c r="C7776" s="13">
        <v>10.51</v>
      </c>
    </row>
    <row r="7777" spans="1:3">
      <c r="A7777" s="12">
        <v>30417</v>
      </c>
      <c r="B7777" s="14">
        <v>8.92</v>
      </c>
      <c r="C7777" s="14">
        <v>10.41</v>
      </c>
    </row>
    <row r="7778" spans="1:3">
      <c r="A7778" s="9">
        <v>30418</v>
      </c>
      <c r="B7778" s="13">
        <v>8.9600000000000009</v>
      </c>
      <c r="C7778" s="13">
        <v>10.42</v>
      </c>
    </row>
    <row r="7779" spans="1:3">
      <c r="A7779" s="12">
        <v>30419</v>
      </c>
      <c r="B7779" s="14">
        <v>8.9499999999999993</v>
      </c>
      <c r="C7779" s="14">
        <v>10.39</v>
      </c>
    </row>
    <row r="7780" spans="1:3">
      <c r="A7780" s="9">
        <v>30420</v>
      </c>
      <c r="B7780" s="13">
        <v>8.92</v>
      </c>
      <c r="C7780" s="13">
        <v>10.29</v>
      </c>
    </row>
    <row r="7781" spans="1:3">
      <c r="A7781" s="12">
        <v>30421</v>
      </c>
      <c r="B7781" s="14">
        <v>8.94</v>
      </c>
      <c r="C7781" s="14">
        <v>10.33</v>
      </c>
    </row>
    <row r="7782" spans="1:3">
      <c r="A7782" s="9">
        <v>30422</v>
      </c>
      <c r="B7782" s="13">
        <v>8.94</v>
      </c>
      <c r="C7782" s="13">
        <v>10.33</v>
      </c>
    </row>
    <row r="7783" spans="1:3">
      <c r="A7783" s="12">
        <v>30423</v>
      </c>
      <c r="B7783" s="14">
        <v>8.94</v>
      </c>
      <c r="C7783" s="14">
        <v>10.33</v>
      </c>
    </row>
    <row r="7784" spans="1:3">
      <c r="A7784" s="9">
        <v>30424</v>
      </c>
      <c r="B7784" s="13">
        <v>8.89</v>
      </c>
      <c r="C7784" s="13">
        <v>10.29</v>
      </c>
    </row>
    <row r="7785" spans="1:3">
      <c r="A7785" s="12">
        <v>30425</v>
      </c>
      <c r="B7785" s="14">
        <v>8.99</v>
      </c>
      <c r="C7785" s="14">
        <v>10.39</v>
      </c>
    </row>
    <row r="7786" spans="1:3">
      <c r="A7786" s="9">
        <v>30426</v>
      </c>
      <c r="B7786" s="13">
        <v>8.98</v>
      </c>
      <c r="C7786" s="13">
        <v>10.39</v>
      </c>
    </row>
    <row r="7787" spans="1:3">
      <c r="A7787" s="12">
        <v>30427</v>
      </c>
      <c r="B7787" s="14">
        <v>9.0500000000000007</v>
      </c>
      <c r="C7787" s="14">
        <v>10.43</v>
      </c>
    </row>
    <row r="7788" spans="1:3">
      <c r="A7788" s="9">
        <v>30428</v>
      </c>
      <c r="B7788" s="13">
        <v>8.9700000000000006</v>
      </c>
      <c r="C7788" s="13">
        <v>10.42</v>
      </c>
    </row>
    <row r="7789" spans="1:3">
      <c r="A7789" s="12">
        <v>30429</v>
      </c>
      <c r="B7789" s="14">
        <v>8.9700000000000006</v>
      </c>
      <c r="C7789" s="14">
        <v>10.42</v>
      </c>
    </row>
    <row r="7790" spans="1:3">
      <c r="A7790" s="9">
        <v>30430</v>
      </c>
      <c r="B7790" s="13">
        <v>8.9700000000000006</v>
      </c>
      <c r="C7790" s="13">
        <v>10.42</v>
      </c>
    </row>
    <row r="7791" spans="1:3">
      <c r="A7791" s="12">
        <v>30431</v>
      </c>
      <c r="B7791" s="14">
        <v>8.92</v>
      </c>
      <c r="C7791" s="14">
        <v>10.4</v>
      </c>
    </row>
    <row r="7792" spans="1:3">
      <c r="A7792" s="9">
        <v>30432</v>
      </c>
      <c r="B7792" s="13">
        <v>8.89</v>
      </c>
      <c r="C7792" s="13">
        <v>10.37</v>
      </c>
    </row>
    <row r="7793" spans="1:3">
      <c r="A7793" s="12">
        <v>30433</v>
      </c>
      <c r="B7793" s="14">
        <v>8.7899999999999991</v>
      </c>
      <c r="C7793" s="14">
        <v>10.29</v>
      </c>
    </row>
    <row r="7794" spans="1:3">
      <c r="A7794" s="9">
        <v>30434</v>
      </c>
      <c r="B7794" s="13">
        <v>8.7899999999999991</v>
      </c>
      <c r="C7794" s="13">
        <v>10.31</v>
      </c>
    </row>
    <row r="7795" spans="1:3">
      <c r="A7795" s="12">
        <v>30435</v>
      </c>
      <c r="B7795" s="14">
        <v>8.75</v>
      </c>
      <c r="C7795" s="14">
        <v>10.27</v>
      </c>
    </row>
    <row r="7796" spans="1:3">
      <c r="A7796" s="9">
        <v>30436</v>
      </c>
      <c r="B7796" s="13">
        <v>8.75</v>
      </c>
      <c r="C7796" s="13">
        <v>10.27</v>
      </c>
    </row>
    <row r="7797" spans="1:3">
      <c r="A7797" s="12">
        <v>30437</v>
      </c>
      <c r="B7797" s="14">
        <v>8.75</v>
      </c>
      <c r="C7797" s="14">
        <v>10.27</v>
      </c>
    </row>
    <row r="7798" spans="1:3">
      <c r="A7798" s="9">
        <v>30438</v>
      </c>
      <c r="B7798" s="13">
        <v>8.69</v>
      </c>
      <c r="C7798" s="13">
        <v>10.26</v>
      </c>
    </row>
    <row r="7799" spans="1:3">
      <c r="A7799" s="12">
        <v>30439</v>
      </c>
      <c r="B7799" s="14">
        <v>8.67</v>
      </c>
      <c r="C7799" s="14">
        <v>10.26</v>
      </c>
    </row>
    <row r="7800" spans="1:3">
      <c r="A7800" s="9">
        <v>30440</v>
      </c>
      <c r="B7800" s="13">
        <v>8.6199999999999992</v>
      </c>
      <c r="C7800" s="13">
        <v>10.119999999999999</v>
      </c>
    </row>
    <row r="7801" spans="1:3">
      <c r="A7801" s="12">
        <v>30441</v>
      </c>
      <c r="B7801" s="14">
        <v>8.65</v>
      </c>
      <c r="C7801" s="14">
        <v>10.16</v>
      </c>
    </row>
    <row r="7802" spans="1:3">
      <c r="A7802" s="9">
        <v>30442</v>
      </c>
      <c r="B7802" s="13">
        <v>8.58</v>
      </c>
      <c r="C7802" s="13">
        <v>10.130000000000001</v>
      </c>
    </row>
    <row r="7803" spans="1:3">
      <c r="A7803" s="12">
        <v>30443</v>
      </c>
      <c r="B7803" s="14">
        <v>8.58</v>
      </c>
      <c r="C7803" s="14">
        <v>10.130000000000001</v>
      </c>
    </row>
    <row r="7804" spans="1:3">
      <c r="A7804" s="9">
        <v>30444</v>
      </c>
      <c r="B7804" s="13">
        <v>8.58</v>
      </c>
      <c r="C7804" s="13">
        <v>10.130000000000001</v>
      </c>
    </row>
    <row r="7805" spans="1:3">
      <c r="A7805" s="12">
        <v>30445</v>
      </c>
      <c r="B7805" s="14">
        <v>8.75</v>
      </c>
      <c r="C7805" s="14">
        <v>10.25</v>
      </c>
    </row>
    <row r="7806" spans="1:3">
      <c r="A7806" s="9">
        <v>30446</v>
      </c>
      <c r="B7806" s="13">
        <v>8.64</v>
      </c>
      <c r="C7806" s="13">
        <v>10.16</v>
      </c>
    </row>
    <row r="7807" spans="1:3">
      <c r="A7807" s="12">
        <v>30447</v>
      </c>
      <c r="B7807" s="14">
        <v>8.6199999999999992</v>
      </c>
      <c r="C7807" s="14">
        <v>10.18</v>
      </c>
    </row>
    <row r="7808" spans="1:3">
      <c r="A7808" s="9">
        <v>30448</v>
      </c>
      <c r="B7808" s="13">
        <v>8.7899999999999991</v>
      </c>
      <c r="C7808" s="13">
        <v>10.23</v>
      </c>
    </row>
    <row r="7809" spans="1:3">
      <c r="A7809" s="12">
        <v>30449</v>
      </c>
      <c r="B7809" s="14">
        <v>8.68</v>
      </c>
      <c r="C7809" s="14">
        <v>10.220000000000001</v>
      </c>
    </row>
    <row r="7810" spans="1:3">
      <c r="A7810" s="9">
        <v>30450</v>
      </c>
      <c r="B7810" s="13">
        <v>8.68</v>
      </c>
      <c r="C7810" s="13">
        <v>10.220000000000001</v>
      </c>
    </row>
    <row r="7811" spans="1:3">
      <c r="A7811" s="12">
        <v>30451</v>
      </c>
      <c r="B7811" s="14">
        <v>8.68</v>
      </c>
      <c r="C7811" s="14">
        <v>10.220000000000001</v>
      </c>
    </row>
    <row r="7812" spans="1:3">
      <c r="A7812" s="9">
        <v>30452</v>
      </c>
      <c r="B7812" s="13">
        <v>8.86</v>
      </c>
      <c r="C7812" s="13">
        <v>10.37</v>
      </c>
    </row>
    <row r="7813" spans="1:3">
      <c r="A7813" s="12">
        <v>30453</v>
      </c>
      <c r="B7813" s="14">
        <v>8.9</v>
      </c>
      <c r="C7813" s="14">
        <v>10.41</v>
      </c>
    </row>
    <row r="7814" spans="1:3">
      <c r="A7814" s="9">
        <v>30454</v>
      </c>
      <c r="B7814" s="13">
        <v>8.8800000000000008</v>
      </c>
      <c r="C7814" s="13">
        <v>10.43</v>
      </c>
    </row>
    <row r="7815" spans="1:3">
      <c r="A7815" s="12">
        <v>30455</v>
      </c>
      <c r="B7815" s="14">
        <v>8.98</v>
      </c>
      <c r="C7815" s="14">
        <v>10.49</v>
      </c>
    </row>
    <row r="7816" spans="1:3">
      <c r="A7816" s="9">
        <v>30456</v>
      </c>
      <c r="B7816" s="13">
        <v>9.0399999999999991</v>
      </c>
      <c r="C7816" s="13">
        <v>10.54</v>
      </c>
    </row>
    <row r="7817" spans="1:3">
      <c r="A7817" s="12">
        <v>30457</v>
      </c>
      <c r="B7817" s="14">
        <v>9.0399999999999991</v>
      </c>
      <c r="C7817" s="14">
        <v>10.54</v>
      </c>
    </row>
    <row r="7818" spans="1:3">
      <c r="A7818" s="9">
        <v>30458</v>
      </c>
      <c r="B7818" s="13">
        <v>9.0399999999999991</v>
      </c>
      <c r="C7818" s="13">
        <v>10.54</v>
      </c>
    </row>
    <row r="7819" spans="1:3">
      <c r="A7819" s="12">
        <v>30459</v>
      </c>
      <c r="B7819" s="14">
        <v>9.16</v>
      </c>
      <c r="C7819" s="14">
        <v>10.57</v>
      </c>
    </row>
    <row r="7820" spans="1:3">
      <c r="A7820" s="9">
        <v>30460</v>
      </c>
      <c r="B7820" s="13">
        <v>9.19</v>
      </c>
      <c r="C7820" s="13">
        <v>10.56</v>
      </c>
    </row>
    <row r="7821" spans="1:3">
      <c r="A7821" s="12">
        <v>30461</v>
      </c>
      <c r="B7821" s="14">
        <v>9.2100000000000009</v>
      </c>
      <c r="C7821" s="14">
        <v>10.58</v>
      </c>
    </row>
    <row r="7822" spans="1:3">
      <c r="A7822" s="9">
        <v>30462</v>
      </c>
      <c r="B7822" s="13">
        <v>9.31</v>
      </c>
      <c r="C7822" s="13">
        <v>10.63</v>
      </c>
    </row>
    <row r="7823" spans="1:3">
      <c r="A7823" s="12">
        <v>30463</v>
      </c>
      <c r="B7823" s="14">
        <v>9.2899999999999991</v>
      </c>
      <c r="C7823" s="14">
        <v>10.62</v>
      </c>
    </row>
    <row r="7824" spans="1:3">
      <c r="A7824" s="9">
        <v>30464</v>
      </c>
      <c r="B7824" s="13">
        <v>9.2899999999999991</v>
      </c>
      <c r="C7824" s="13">
        <v>10.62</v>
      </c>
    </row>
    <row r="7825" spans="1:3">
      <c r="A7825" s="12">
        <v>30465</v>
      </c>
      <c r="B7825" s="14">
        <v>9.2899999999999991</v>
      </c>
      <c r="C7825" s="14">
        <v>10.62</v>
      </c>
    </row>
    <row r="7826" spans="1:3">
      <c r="A7826" s="9">
        <v>30466</v>
      </c>
      <c r="B7826" s="13">
        <v>9.2899999999999991</v>
      </c>
      <c r="C7826" s="13">
        <v>10.62</v>
      </c>
    </row>
    <row r="7827" spans="1:3">
      <c r="A7827" s="12">
        <v>30467</v>
      </c>
      <c r="B7827" s="14">
        <v>9.48</v>
      </c>
      <c r="C7827" s="14">
        <v>10.81</v>
      </c>
    </row>
    <row r="7828" spans="1:3">
      <c r="A7828" s="9">
        <v>30468</v>
      </c>
      <c r="B7828" s="13">
        <v>9.39</v>
      </c>
      <c r="C7828" s="13">
        <v>10.77</v>
      </c>
    </row>
    <row r="7829" spans="1:3">
      <c r="A7829" s="12">
        <v>30469</v>
      </c>
      <c r="B7829" s="14">
        <v>9.36</v>
      </c>
      <c r="C7829" s="14">
        <v>10.78</v>
      </c>
    </row>
    <row r="7830" spans="1:3">
      <c r="A7830" s="9">
        <v>30470</v>
      </c>
      <c r="B7830" s="13">
        <v>9.48</v>
      </c>
      <c r="C7830" s="13">
        <v>10.79</v>
      </c>
    </row>
    <row r="7831" spans="1:3">
      <c r="A7831" s="12">
        <v>30471</v>
      </c>
      <c r="B7831" s="14">
        <v>9.48</v>
      </c>
      <c r="C7831" s="14">
        <v>10.79</v>
      </c>
    </row>
    <row r="7832" spans="1:3">
      <c r="A7832" s="9">
        <v>30472</v>
      </c>
      <c r="B7832" s="13">
        <v>9.48</v>
      </c>
      <c r="C7832" s="13">
        <v>10.79</v>
      </c>
    </row>
    <row r="7833" spans="1:3">
      <c r="A7833" s="12">
        <v>30473</v>
      </c>
      <c r="B7833" s="14">
        <v>9.5299999999999994</v>
      </c>
      <c r="C7833" s="14">
        <v>10.79</v>
      </c>
    </row>
    <row r="7834" spans="1:3">
      <c r="A7834" s="9">
        <v>30474</v>
      </c>
      <c r="B7834" s="13">
        <v>9.66</v>
      </c>
      <c r="C7834" s="13">
        <v>10.85</v>
      </c>
    </row>
    <row r="7835" spans="1:3">
      <c r="A7835" s="12">
        <v>30475</v>
      </c>
      <c r="B7835" s="14">
        <v>9.73</v>
      </c>
      <c r="C7835" s="14">
        <v>10.92</v>
      </c>
    </row>
    <row r="7836" spans="1:3">
      <c r="A7836" s="9">
        <v>30476</v>
      </c>
      <c r="B7836" s="13">
        <v>9.58</v>
      </c>
      <c r="C7836" s="13">
        <v>10.88</v>
      </c>
    </row>
    <row r="7837" spans="1:3">
      <c r="A7837" s="12">
        <v>30477</v>
      </c>
      <c r="B7837" s="14">
        <v>9.68</v>
      </c>
      <c r="C7837" s="14">
        <v>10.89</v>
      </c>
    </row>
    <row r="7838" spans="1:3">
      <c r="A7838" s="9">
        <v>30478</v>
      </c>
      <c r="B7838" s="13">
        <v>9.68</v>
      </c>
      <c r="C7838" s="13">
        <v>10.89</v>
      </c>
    </row>
    <row r="7839" spans="1:3">
      <c r="A7839" s="12">
        <v>30479</v>
      </c>
      <c r="B7839" s="14">
        <v>9.68</v>
      </c>
      <c r="C7839" s="14">
        <v>10.89</v>
      </c>
    </row>
    <row r="7840" spans="1:3">
      <c r="A7840" s="9">
        <v>30480</v>
      </c>
      <c r="B7840" s="13">
        <v>9.52</v>
      </c>
      <c r="C7840" s="13">
        <v>10.75</v>
      </c>
    </row>
    <row r="7841" spans="1:3">
      <c r="A7841" s="12">
        <v>30481</v>
      </c>
      <c r="B7841" s="14">
        <v>9.58</v>
      </c>
      <c r="C7841" s="14">
        <v>10.77</v>
      </c>
    </row>
    <row r="7842" spans="1:3">
      <c r="A7842" s="9">
        <v>30482</v>
      </c>
      <c r="B7842" s="13">
        <v>9.5500000000000007</v>
      </c>
      <c r="C7842" s="13">
        <v>10.72</v>
      </c>
    </row>
    <row r="7843" spans="1:3">
      <c r="A7843" s="12">
        <v>30483</v>
      </c>
      <c r="B7843" s="14">
        <v>9.51</v>
      </c>
      <c r="C7843" s="14">
        <v>10.64</v>
      </c>
    </row>
    <row r="7844" spans="1:3">
      <c r="A7844" s="9">
        <v>30484</v>
      </c>
      <c r="B7844" s="13">
        <v>9.56</v>
      </c>
      <c r="C7844" s="13">
        <v>10.68</v>
      </c>
    </row>
    <row r="7845" spans="1:3">
      <c r="A7845" s="12">
        <v>30485</v>
      </c>
      <c r="B7845" s="14">
        <v>9.56</v>
      </c>
      <c r="C7845" s="14">
        <v>10.68</v>
      </c>
    </row>
    <row r="7846" spans="1:3">
      <c r="A7846" s="9">
        <v>30486</v>
      </c>
      <c r="B7846" s="13">
        <v>9.56</v>
      </c>
      <c r="C7846" s="13">
        <v>10.68</v>
      </c>
    </row>
    <row r="7847" spans="1:3">
      <c r="A7847" s="12">
        <v>30487</v>
      </c>
      <c r="B7847" s="14">
        <v>9.83</v>
      </c>
      <c r="C7847" s="14">
        <v>10.8</v>
      </c>
    </row>
    <row r="7848" spans="1:3">
      <c r="A7848" s="9">
        <v>30488</v>
      </c>
      <c r="B7848" s="13">
        <v>9.7799999999999994</v>
      </c>
      <c r="C7848" s="13">
        <v>10.79</v>
      </c>
    </row>
    <row r="7849" spans="1:3">
      <c r="A7849" s="12">
        <v>30489</v>
      </c>
      <c r="B7849" s="14">
        <v>9.7899999999999991</v>
      </c>
      <c r="C7849" s="14">
        <v>10.83</v>
      </c>
    </row>
    <row r="7850" spans="1:3">
      <c r="A7850" s="9">
        <v>30490</v>
      </c>
      <c r="B7850" s="13">
        <v>9.8000000000000007</v>
      </c>
      <c r="C7850" s="13">
        <v>10.9</v>
      </c>
    </row>
    <row r="7851" spans="1:3">
      <c r="A7851" s="12">
        <v>30491</v>
      </c>
      <c r="B7851" s="14">
        <v>9.92</v>
      </c>
      <c r="C7851" s="14">
        <v>11.02</v>
      </c>
    </row>
    <row r="7852" spans="1:3">
      <c r="A7852" s="9">
        <v>30492</v>
      </c>
      <c r="B7852" s="13">
        <v>9.92</v>
      </c>
      <c r="C7852" s="13">
        <v>11.02</v>
      </c>
    </row>
    <row r="7853" spans="1:3">
      <c r="A7853" s="12">
        <v>30493</v>
      </c>
      <c r="B7853" s="14">
        <v>9.92</v>
      </c>
      <c r="C7853" s="14">
        <v>11.02</v>
      </c>
    </row>
    <row r="7854" spans="1:3">
      <c r="A7854" s="9">
        <v>30494</v>
      </c>
      <c r="B7854" s="13">
        <v>9.91</v>
      </c>
      <c r="C7854" s="13">
        <v>11.11</v>
      </c>
    </row>
    <row r="7855" spans="1:3">
      <c r="A7855" s="12">
        <v>30495</v>
      </c>
      <c r="B7855" s="14">
        <v>9.84</v>
      </c>
      <c r="C7855" s="14">
        <v>11.04</v>
      </c>
    </row>
    <row r="7856" spans="1:3">
      <c r="A7856" s="9">
        <v>30496</v>
      </c>
      <c r="B7856" s="13">
        <v>9.76</v>
      </c>
      <c r="C7856" s="13">
        <v>10.99</v>
      </c>
    </row>
    <row r="7857" spans="1:3">
      <c r="A7857" s="12">
        <v>30497</v>
      </c>
      <c r="B7857" s="14">
        <v>9.6999999999999993</v>
      </c>
      <c r="C7857" s="14">
        <v>10.96</v>
      </c>
    </row>
    <row r="7858" spans="1:3">
      <c r="A7858" s="9">
        <v>30498</v>
      </c>
      <c r="B7858" s="13">
        <v>9.67</v>
      </c>
      <c r="C7858" s="13">
        <v>10.93</v>
      </c>
    </row>
    <row r="7859" spans="1:3">
      <c r="A7859" s="12">
        <v>30499</v>
      </c>
      <c r="B7859" s="14">
        <v>9.67</v>
      </c>
      <c r="C7859" s="14">
        <v>10.93</v>
      </c>
    </row>
    <row r="7860" spans="1:3">
      <c r="A7860" s="9">
        <v>30500</v>
      </c>
      <c r="B7860" s="13">
        <v>9.67</v>
      </c>
      <c r="C7860" s="13">
        <v>10.93</v>
      </c>
    </row>
    <row r="7861" spans="1:3">
      <c r="A7861" s="12">
        <v>30501</v>
      </c>
      <c r="B7861" s="14">
        <v>9.67</v>
      </c>
      <c r="C7861" s="14">
        <v>10.93</v>
      </c>
    </row>
    <row r="7862" spans="1:3">
      <c r="A7862" s="9">
        <v>30502</v>
      </c>
      <c r="B7862" s="13">
        <v>10.01</v>
      </c>
      <c r="C7862" s="13">
        <v>11.21</v>
      </c>
    </row>
    <row r="7863" spans="1:3">
      <c r="A7863" s="12">
        <v>30503</v>
      </c>
      <c r="B7863" s="14">
        <v>9.98</v>
      </c>
      <c r="C7863" s="14">
        <v>11.16</v>
      </c>
    </row>
    <row r="7864" spans="1:3">
      <c r="A7864" s="9">
        <v>30504</v>
      </c>
      <c r="B7864" s="13">
        <v>10.199999999999999</v>
      </c>
      <c r="C7864" s="13">
        <v>11.29</v>
      </c>
    </row>
    <row r="7865" spans="1:3">
      <c r="A7865" s="12">
        <v>30505</v>
      </c>
      <c r="B7865" s="14">
        <v>10.29</v>
      </c>
      <c r="C7865" s="14">
        <v>11.33</v>
      </c>
    </row>
    <row r="7866" spans="1:3">
      <c r="A7866" s="9">
        <v>30506</v>
      </c>
      <c r="B7866" s="13">
        <v>10.29</v>
      </c>
      <c r="C7866" s="13">
        <v>11.33</v>
      </c>
    </row>
    <row r="7867" spans="1:3">
      <c r="A7867" s="12">
        <v>30507</v>
      </c>
      <c r="B7867" s="14">
        <v>10.29</v>
      </c>
      <c r="C7867" s="14">
        <v>11.33</v>
      </c>
    </row>
    <row r="7868" spans="1:3">
      <c r="A7868" s="9">
        <v>30508</v>
      </c>
      <c r="B7868" s="13">
        <v>10.16</v>
      </c>
      <c r="C7868" s="13">
        <v>11.28</v>
      </c>
    </row>
    <row r="7869" spans="1:3">
      <c r="A7869" s="12">
        <v>30509</v>
      </c>
      <c r="B7869" s="14">
        <v>10.29</v>
      </c>
      <c r="C7869" s="14">
        <v>11.42</v>
      </c>
    </row>
    <row r="7870" spans="1:3">
      <c r="A7870" s="9">
        <v>30510</v>
      </c>
      <c r="B7870" s="13">
        <v>10.28</v>
      </c>
      <c r="C7870" s="13">
        <v>11.4</v>
      </c>
    </row>
    <row r="7871" spans="1:3">
      <c r="A7871" s="12">
        <v>30511</v>
      </c>
      <c r="B7871" s="14">
        <v>10.26</v>
      </c>
      <c r="C7871" s="14">
        <v>11.38</v>
      </c>
    </row>
    <row r="7872" spans="1:3">
      <c r="A7872" s="9">
        <v>30512</v>
      </c>
      <c r="B7872" s="13">
        <v>10.37</v>
      </c>
      <c r="C7872" s="13">
        <v>11.51</v>
      </c>
    </row>
    <row r="7873" spans="1:3">
      <c r="A7873" s="12">
        <v>30513</v>
      </c>
      <c r="B7873" s="14">
        <v>10.37</v>
      </c>
      <c r="C7873" s="14">
        <v>11.51</v>
      </c>
    </row>
    <row r="7874" spans="1:3">
      <c r="A7874" s="9">
        <v>30514</v>
      </c>
      <c r="B7874" s="13">
        <v>10.37</v>
      </c>
      <c r="C7874" s="13">
        <v>11.51</v>
      </c>
    </row>
    <row r="7875" spans="1:3">
      <c r="A7875" s="12">
        <v>30515</v>
      </c>
      <c r="B7875" s="14">
        <v>10.27</v>
      </c>
      <c r="C7875" s="14">
        <v>11.41</v>
      </c>
    </row>
    <row r="7876" spans="1:3">
      <c r="A7876" s="9">
        <v>30516</v>
      </c>
      <c r="B7876" s="13">
        <v>10.220000000000001</v>
      </c>
      <c r="C7876" s="13">
        <v>11.36</v>
      </c>
    </row>
    <row r="7877" spans="1:3">
      <c r="A7877" s="12">
        <v>30517</v>
      </c>
      <c r="B7877" s="14">
        <v>10.119999999999999</v>
      </c>
      <c r="C7877" s="14">
        <v>11.28</v>
      </c>
    </row>
    <row r="7878" spans="1:3">
      <c r="A7878" s="9">
        <v>30518</v>
      </c>
      <c r="B7878" s="13">
        <v>10.1</v>
      </c>
      <c r="C7878" s="13">
        <v>11.32</v>
      </c>
    </row>
    <row r="7879" spans="1:3">
      <c r="A7879" s="12">
        <v>30519</v>
      </c>
      <c r="B7879" s="14">
        <v>10.19</v>
      </c>
      <c r="C7879" s="14">
        <v>11.43</v>
      </c>
    </row>
    <row r="7880" spans="1:3">
      <c r="A7880" s="9">
        <v>30520</v>
      </c>
      <c r="B7880" s="13">
        <v>10.19</v>
      </c>
      <c r="C7880" s="13">
        <v>11.43</v>
      </c>
    </row>
    <row r="7881" spans="1:3">
      <c r="A7881" s="12">
        <v>30521</v>
      </c>
      <c r="B7881" s="14">
        <v>10.19</v>
      </c>
      <c r="C7881" s="14">
        <v>11.43</v>
      </c>
    </row>
    <row r="7882" spans="1:3">
      <c r="A7882" s="9">
        <v>30522</v>
      </c>
      <c r="B7882" s="13">
        <v>10.199999999999999</v>
      </c>
      <c r="C7882" s="13">
        <v>11.41</v>
      </c>
    </row>
    <row r="7883" spans="1:3">
      <c r="A7883" s="12">
        <v>30523</v>
      </c>
      <c r="B7883" s="14">
        <v>10.24</v>
      </c>
      <c r="C7883" s="14">
        <v>11.49</v>
      </c>
    </row>
    <row r="7884" spans="1:3">
      <c r="A7884" s="9">
        <v>30524</v>
      </c>
      <c r="B7884" s="13">
        <v>10.220000000000001</v>
      </c>
      <c r="C7884" s="13">
        <v>11.51</v>
      </c>
    </row>
    <row r="7885" spans="1:3">
      <c r="A7885" s="12">
        <v>30525</v>
      </c>
      <c r="B7885" s="14">
        <v>10.39</v>
      </c>
      <c r="C7885" s="14">
        <v>11.66</v>
      </c>
    </row>
    <row r="7886" spans="1:3">
      <c r="A7886" s="9">
        <v>30526</v>
      </c>
      <c r="B7886" s="13">
        <v>10.48</v>
      </c>
      <c r="C7886" s="13">
        <v>11.76</v>
      </c>
    </row>
    <row r="7887" spans="1:3">
      <c r="A7887" s="12">
        <v>30527</v>
      </c>
      <c r="B7887" s="14">
        <v>10.48</v>
      </c>
      <c r="C7887" s="14">
        <v>11.76</v>
      </c>
    </row>
    <row r="7888" spans="1:3">
      <c r="A7888" s="9">
        <v>30528</v>
      </c>
      <c r="B7888" s="13">
        <v>10.48</v>
      </c>
      <c r="C7888" s="13">
        <v>11.76</v>
      </c>
    </row>
    <row r="7889" spans="1:3">
      <c r="A7889" s="12">
        <v>30529</v>
      </c>
      <c r="B7889" s="14">
        <v>10.53</v>
      </c>
      <c r="C7889" s="14">
        <v>11.8</v>
      </c>
    </row>
    <row r="7890" spans="1:3">
      <c r="A7890" s="9">
        <v>30530</v>
      </c>
      <c r="B7890" s="13">
        <v>10.65</v>
      </c>
      <c r="C7890" s="13">
        <v>11.82</v>
      </c>
    </row>
    <row r="7891" spans="1:3">
      <c r="A7891" s="12">
        <v>30531</v>
      </c>
      <c r="B7891" s="14">
        <v>10.57</v>
      </c>
      <c r="C7891" s="14">
        <v>11.92</v>
      </c>
    </row>
    <row r="7892" spans="1:3">
      <c r="A7892" s="9">
        <v>30532</v>
      </c>
      <c r="B7892" s="13">
        <v>10.7</v>
      </c>
      <c r="C7892" s="13">
        <v>12.12</v>
      </c>
    </row>
    <row r="7893" spans="1:3">
      <c r="A7893" s="12">
        <v>30533</v>
      </c>
      <c r="B7893" s="14">
        <v>10.68</v>
      </c>
      <c r="C7893" s="14">
        <v>12.1</v>
      </c>
    </row>
    <row r="7894" spans="1:3">
      <c r="A7894" s="9">
        <v>30534</v>
      </c>
      <c r="B7894" s="13">
        <v>10.68</v>
      </c>
      <c r="C7894" s="13">
        <v>12.1</v>
      </c>
    </row>
    <row r="7895" spans="1:3">
      <c r="A7895" s="12">
        <v>30535</v>
      </c>
      <c r="B7895" s="14">
        <v>10.68</v>
      </c>
      <c r="C7895" s="14">
        <v>12.1</v>
      </c>
    </row>
    <row r="7896" spans="1:3">
      <c r="A7896" s="9">
        <v>30536</v>
      </c>
      <c r="B7896" s="13">
        <v>10.78</v>
      </c>
      <c r="C7896" s="13">
        <v>12.2</v>
      </c>
    </row>
    <row r="7897" spans="1:3">
      <c r="A7897" s="12">
        <v>30537</v>
      </c>
      <c r="B7897" s="14">
        <v>10.72</v>
      </c>
      <c r="C7897" s="14">
        <v>12.13</v>
      </c>
    </row>
    <row r="7898" spans="1:3">
      <c r="A7898" s="9">
        <v>30538</v>
      </c>
      <c r="B7898" s="13">
        <v>10.81</v>
      </c>
      <c r="C7898" s="13">
        <v>12.17</v>
      </c>
    </row>
    <row r="7899" spans="1:3">
      <c r="A7899" s="12">
        <v>30539</v>
      </c>
      <c r="B7899" s="14">
        <v>10.78</v>
      </c>
      <c r="C7899" s="14">
        <v>12.04</v>
      </c>
    </row>
    <row r="7900" spans="1:3">
      <c r="A7900" s="9">
        <v>30540</v>
      </c>
      <c r="B7900" s="13">
        <v>10.77</v>
      </c>
      <c r="C7900" s="13">
        <v>11.96</v>
      </c>
    </row>
    <row r="7901" spans="1:3">
      <c r="A7901" s="12">
        <v>30541</v>
      </c>
      <c r="B7901" s="14">
        <v>10.77</v>
      </c>
      <c r="C7901" s="14">
        <v>11.96</v>
      </c>
    </row>
    <row r="7902" spans="1:3">
      <c r="A7902" s="9">
        <v>30542</v>
      </c>
      <c r="B7902" s="13">
        <v>10.77</v>
      </c>
      <c r="C7902" s="13">
        <v>11.96</v>
      </c>
    </row>
    <row r="7903" spans="1:3">
      <c r="A7903" s="12">
        <v>30543</v>
      </c>
      <c r="B7903" s="14">
        <v>10.58</v>
      </c>
      <c r="C7903" s="14">
        <v>11.76</v>
      </c>
    </row>
    <row r="7904" spans="1:3">
      <c r="A7904" s="9">
        <v>30544</v>
      </c>
      <c r="B7904" s="13">
        <v>10.44</v>
      </c>
      <c r="C7904" s="13">
        <v>11.71</v>
      </c>
    </row>
    <row r="7905" spans="1:3">
      <c r="A7905" s="12">
        <v>30545</v>
      </c>
      <c r="B7905" s="14">
        <v>10.37</v>
      </c>
      <c r="C7905" s="14">
        <v>11.65</v>
      </c>
    </row>
    <row r="7906" spans="1:3">
      <c r="A7906" s="9">
        <v>30546</v>
      </c>
      <c r="B7906" s="13">
        <v>10.36</v>
      </c>
      <c r="C7906" s="13">
        <v>11.7</v>
      </c>
    </row>
    <row r="7907" spans="1:3">
      <c r="A7907" s="12">
        <v>30547</v>
      </c>
      <c r="B7907" s="14">
        <v>10.4</v>
      </c>
      <c r="C7907" s="14">
        <v>11.72</v>
      </c>
    </row>
    <row r="7908" spans="1:3">
      <c r="A7908" s="9">
        <v>30548</v>
      </c>
      <c r="B7908" s="13">
        <v>10.4</v>
      </c>
      <c r="C7908" s="13">
        <v>11.72</v>
      </c>
    </row>
    <row r="7909" spans="1:3">
      <c r="A7909" s="12">
        <v>30549</v>
      </c>
      <c r="B7909" s="14">
        <v>10.4</v>
      </c>
      <c r="C7909" s="14">
        <v>11.72</v>
      </c>
    </row>
    <row r="7910" spans="1:3">
      <c r="A7910" s="9">
        <v>30550</v>
      </c>
      <c r="B7910" s="13">
        <v>10.210000000000001</v>
      </c>
      <c r="C7910" s="13">
        <v>11.54</v>
      </c>
    </row>
    <row r="7911" spans="1:3">
      <c r="A7911" s="12">
        <v>30551</v>
      </c>
      <c r="B7911" s="14">
        <v>10.28</v>
      </c>
      <c r="C7911" s="14">
        <v>11.57</v>
      </c>
    </row>
    <row r="7912" spans="1:3">
      <c r="A7912" s="9">
        <v>30552</v>
      </c>
      <c r="B7912" s="13">
        <v>10.19</v>
      </c>
      <c r="C7912" s="13">
        <v>11.54</v>
      </c>
    </row>
    <row r="7913" spans="1:3">
      <c r="A7913" s="12">
        <v>30553</v>
      </c>
      <c r="B7913" s="14">
        <v>10.29</v>
      </c>
      <c r="C7913" s="14">
        <v>11.62</v>
      </c>
    </row>
    <row r="7914" spans="1:3">
      <c r="A7914" s="9">
        <v>30554</v>
      </c>
      <c r="B7914" s="13">
        <v>10.37</v>
      </c>
      <c r="C7914" s="13">
        <v>11.65</v>
      </c>
    </row>
    <row r="7915" spans="1:3">
      <c r="A7915" s="12">
        <v>30555</v>
      </c>
      <c r="B7915" s="14">
        <v>10.37</v>
      </c>
      <c r="C7915" s="14">
        <v>11.65</v>
      </c>
    </row>
    <row r="7916" spans="1:3">
      <c r="A7916" s="9">
        <v>30556</v>
      </c>
      <c r="B7916" s="13">
        <v>10.37</v>
      </c>
      <c r="C7916" s="13">
        <v>11.65</v>
      </c>
    </row>
    <row r="7917" spans="1:3">
      <c r="A7917" s="12">
        <v>30557</v>
      </c>
      <c r="B7917" s="14">
        <v>10.54</v>
      </c>
      <c r="C7917" s="14">
        <v>11.86</v>
      </c>
    </row>
    <row r="7918" spans="1:3">
      <c r="A7918" s="9">
        <v>30558</v>
      </c>
      <c r="B7918" s="13">
        <v>10.55</v>
      </c>
      <c r="C7918" s="13">
        <v>11.9</v>
      </c>
    </row>
    <row r="7919" spans="1:3">
      <c r="A7919" s="12">
        <v>30559</v>
      </c>
      <c r="B7919" s="14">
        <v>10.59</v>
      </c>
      <c r="C7919" s="14">
        <v>11.98</v>
      </c>
    </row>
    <row r="7920" spans="1:3">
      <c r="A7920" s="9">
        <v>30560</v>
      </c>
      <c r="B7920" s="13">
        <v>10.57</v>
      </c>
      <c r="C7920" s="13">
        <v>11.97</v>
      </c>
    </row>
    <row r="7921" spans="1:3">
      <c r="A7921" s="12">
        <v>30561</v>
      </c>
      <c r="B7921" s="14">
        <v>10.62</v>
      </c>
      <c r="C7921" s="14">
        <v>12.01</v>
      </c>
    </row>
    <row r="7922" spans="1:3">
      <c r="A7922" s="9">
        <v>30562</v>
      </c>
      <c r="B7922" s="13">
        <v>10.62</v>
      </c>
      <c r="C7922" s="13">
        <v>12.01</v>
      </c>
    </row>
    <row r="7923" spans="1:3">
      <c r="A7923" s="12">
        <v>30563</v>
      </c>
      <c r="B7923" s="14">
        <v>10.62</v>
      </c>
      <c r="C7923" s="14">
        <v>12.01</v>
      </c>
    </row>
    <row r="7924" spans="1:3">
      <c r="A7924" s="9">
        <v>30564</v>
      </c>
      <c r="B7924" s="13">
        <v>10.62</v>
      </c>
      <c r="C7924" s="13">
        <v>12.01</v>
      </c>
    </row>
    <row r="7925" spans="1:3">
      <c r="A7925" s="12">
        <v>30565</v>
      </c>
      <c r="B7925" s="14">
        <v>10.46</v>
      </c>
      <c r="C7925" s="14">
        <v>11.85</v>
      </c>
    </row>
    <row r="7926" spans="1:3">
      <c r="A7926" s="9">
        <v>30566</v>
      </c>
      <c r="B7926" s="13">
        <v>10.33</v>
      </c>
      <c r="C7926" s="13">
        <v>11.7</v>
      </c>
    </row>
    <row r="7927" spans="1:3">
      <c r="A7927" s="12">
        <v>30567</v>
      </c>
      <c r="B7927" s="14">
        <v>10.37</v>
      </c>
      <c r="C7927" s="14">
        <v>11.77</v>
      </c>
    </row>
    <row r="7928" spans="1:3">
      <c r="A7928" s="9">
        <v>30568</v>
      </c>
      <c r="B7928" s="13">
        <v>10.36</v>
      </c>
      <c r="C7928" s="13">
        <v>11.73</v>
      </c>
    </row>
    <row r="7929" spans="1:3">
      <c r="A7929" s="12">
        <v>30569</v>
      </c>
      <c r="B7929" s="14">
        <v>10.36</v>
      </c>
      <c r="C7929" s="14">
        <v>11.73</v>
      </c>
    </row>
    <row r="7930" spans="1:3">
      <c r="A7930" s="9">
        <v>30570</v>
      </c>
      <c r="B7930" s="13">
        <v>10.36</v>
      </c>
      <c r="C7930" s="13">
        <v>11.73</v>
      </c>
    </row>
    <row r="7931" spans="1:3">
      <c r="A7931" s="12">
        <v>30571</v>
      </c>
      <c r="B7931" s="14">
        <v>10.119999999999999</v>
      </c>
      <c r="C7931" s="14">
        <v>11.56</v>
      </c>
    </row>
    <row r="7932" spans="1:3">
      <c r="A7932" s="9">
        <v>30572</v>
      </c>
      <c r="B7932" s="13">
        <v>10.16</v>
      </c>
      <c r="C7932" s="13">
        <v>11.63</v>
      </c>
    </row>
    <row r="7933" spans="1:3">
      <c r="A7933" s="12">
        <v>30573</v>
      </c>
      <c r="B7933" s="14">
        <v>10.28</v>
      </c>
      <c r="C7933" s="14">
        <v>11.76</v>
      </c>
    </row>
    <row r="7934" spans="1:3">
      <c r="A7934" s="9">
        <v>30574</v>
      </c>
      <c r="B7934" s="13">
        <v>10.31</v>
      </c>
      <c r="C7934" s="13">
        <v>11.82</v>
      </c>
    </row>
    <row r="7935" spans="1:3">
      <c r="A7935" s="12">
        <v>30575</v>
      </c>
      <c r="B7935" s="14">
        <v>10.19</v>
      </c>
      <c r="C7935" s="14">
        <v>11.68</v>
      </c>
    </row>
    <row r="7936" spans="1:3">
      <c r="A7936" s="9">
        <v>30576</v>
      </c>
      <c r="B7936" s="13">
        <v>10.19</v>
      </c>
      <c r="C7936" s="13">
        <v>11.68</v>
      </c>
    </row>
    <row r="7937" spans="1:3">
      <c r="A7937" s="12">
        <v>30577</v>
      </c>
      <c r="B7937" s="14">
        <v>10.19</v>
      </c>
      <c r="C7937" s="14">
        <v>11.68</v>
      </c>
    </row>
    <row r="7938" spans="1:3">
      <c r="A7938" s="9">
        <v>30578</v>
      </c>
      <c r="B7938" s="13">
        <v>10.06</v>
      </c>
      <c r="C7938" s="13">
        <v>11.66</v>
      </c>
    </row>
    <row r="7939" spans="1:3">
      <c r="A7939" s="12">
        <v>30579</v>
      </c>
      <c r="B7939" s="14">
        <v>9.99</v>
      </c>
      <c r="C7939" s="14">
        <v>11.57</v>
      </c>
    </row>
    <row r="7940" spans="1:3">
      <c r="A7940" s="9">
        <v>30580</v>
      </c>
      <c r="B7940" s="13">
        <v>10.050000000000001</v>
      </c>
      <c r="C7940" s="13">
        <v>11.64</v>
      </c>
    </row>
    <row r="7941" spans="1:3">
      <c r="A7941" s="12">
        <v>30581</v>
      </c>
      <c r="B7941" s="14">
        <v>10.050000000000001</v>
      </c>
      <c r="C7941" s="14">
        <v>11.6</v>
      </c>
    </row>
    <row r="7942" spans="1:3">
      <c r="A7942" s="9">
        <v>30582</v>
      </c>
      <c r="B7942" s="13">
        <v>9.92</v>
      </c>
      <c r="C7942" s="13">
        <v>11.49</v>
      </c>
    </row>
    <row r="7943" spans="1:3">
      <c r="A7943" s="12">
        <v>30583</v>
      </c>
      <c r="B7943" s="14">
        <v>9.92</v>
      </c>
      <c r="C7943" s="14">
        <v>11.49</v>
      </c>
    </row>
    <row r="7944" spans="1:3">
      <c r="A7944" s="9">
        <v>30584</v>
      </c>
      <c r="B7944" s="13">
        <v>9.92</v>
      </c>
      <c r="C7944" s="13">
        <v>11.49</v>
      </c>
    </row>
    <row r="7945" spans="1:3">
      <c r="A7945" s="12">
        <v>30585</v>
      </c>
      <c r="B7945" s="14">
        <v>9.7799999999999994</v>
      </c>
      <c r="C7945" s="14">
        <v>11.41</v>
      </c>
    </row>
    <row r="7946" spans="1:3">
      <c r="A7946" s="9">
        <v>30586</v>
      </c>
      <c r="B7946" s="13">
        <v>9.85</v>
      </c>
      <c r="C7946" s="13">
        <v>11.45</v>
      </c>
    </row>
    <row r="7947" spans="1:3">
      <c r="A7947" s="12">
        <v>30587</v>
      </c>
      <c r="B7947" s="14">
        <v>9.93</v>
      </c>
      <c r="C7947" s="14">
        <v>11.49</v>
      </c>
    </row>
    <row r="7948" spans="1:3">
      <c r="A7948" s="9">
        <v>30588</v>
      </c>
      <c r="B7948" s="13">
        <v>9.99</v>
      </c>
      <c r="C7948" s="13">
        <v>11.5</v>
      </c>
    </row>
    <row r="7949" spans="1:3">
      <c r="A7949" s="12">
        <v>30589</v>
      </c>
      <c r="B7949" s="14">
        <v>9.89</v>
      </c>
      <c r="C7949" s="14">
        <v>11.44</v>
      </c>
    </row>
    <row r="7950" spans="1:3">
      <c r="A7950" s="9">
        <v>30590</v>
      </c>
      <c r="B7950" s="13">
        <v>9.89</v>
      </c>
      <c r="C7950" s="13">
        <v>11.44</v>
      </c>
    </row>
    <row r="7951" spans="1:3">
      <c r="A7951" s="12">
        <v>30591</v>
      </c>
      <c r="B7951" s="14">
        <v>9.89</v>
      </c>
      <c r="C7951" s="14">
        <v>11.44</v>
      </c>
    </row>
    <row r="7952" spans="1:3">
      <c r="A7952" s="9">
        <v>30592</v>
      </c>
      <c r="B7952" s="13">
        <v>9.9</v>
      </c>
      <c r="C7952" s="13">
        <v>11.47</v>
      </c>
    </row>
    <row r="7953" spans="1:3">
      <c r="A7953" s="12">
        <v>30593</v>
      </c>
      <c r="B7953" s="14">
        <v>9.83</v>
      </c>
      <c r="C7953" s="14">
        <v>11.46</v>
      </c>
    </row>
    <row r="7954" spans="1:3">
      <c r="A7954" s="9">
        <v>30594</v>
      </c>
      <c r="B7954" s="13">
        <v>9.7100000000000009</v>
      </c>
      <c r="C7954" s="13">
        <v>11.35</v>
      </c>
    </row>
    <row r="7955" spans="1:3">
      <c r="A7955" s="12">
        <v>30595</v>
      </c>
      <c r="B7955" s="14">
        <v>9.7100000000000009</v>
      </c>
      <c r="C7955" s="14">
        <v>11.31</v>
      </c>
    </row>
    <row r="7956" spans="1:3">
      <c r="A7956" s="9">
        <v>30596</v>
      </c>
      <c r="B7956" s="13">
        <v>9.7200000000000006</v>
      </c>
      <c r="C7956" s="13">
        <v>11.33</v>
      </c>
    </row>
    <row r="7957" spans="1:3">
      <c r="A7957" s="12">
        <v>30597</v>
      </c>
      <c r="B7957" s="14">
        <v>9.7200000000000006</v>
      </c>
      <c r="C7957" s="14">
        <v>11.33</v>
      </c>
    </row>
    <row r="7958" spans="1:3">
      <c r="A7958" s="9">
        <v>30598</v>
      </c>
      <c r="B7958" s="13">
        <v>9.7200000000000006</v>
      </c>
      <c r="C7958" s="13">
        <v>11.33</v>
      </c>
    </row>
    <row r="7959" spans="1:3">
      <c r="A7959" s="12">
        <v>30599</v>
      </c>
      <c r="B7959" s="14">
        <v>9.7200000000000006</v>
      </c>
      <c r="C7959" s="14">
        <v>11.33</v>
      </c>
    </row>
    <row r="7960" spans="1:3">
      <c r="A7960" s="9">
        <v>30600</v>
      </c>
      <c r="B7960" s="13">
        <v>9.93</v>
      </c>
      <c r="C7960" s="13">
        <v>11.57</v>
      </c>
    </row>
    <row r="7961" spans="1:3">
      <c r="A7961" s="12">
        <v>30601</v>
      </c>
      <c r="B7961" s="14">
        <v>9.92</v>
      </c>
      <c r="C7961" s="14">
        <v>11.59</v>
      </c>
    </row>
    <row r="7962" spans="1:3">
      <c r="A7962" s="9">
        <v>30602</v>
      </c>
      <c r="B7962" s="13">
        <v>9.94</v>
      </c>
      <c r="C7962" s="13">
        <v>11.65</v>
      </c>
    </row>
    <row r="7963" spans="1:3">
      <c r="A7963" s="12">
        <v>30603</v>
      </c>
      <c r="B7963" s="14">
        <v>9.89</v>
      </c>
      <c r="C7963" s="14">
        <v>11.58</v>
      </c>
    </row>
    <row r="7964" spans="1:3">
      <c r="A7964" s="9">
        <v>30604</v>
      </c>
      <c r="B7964" s="13">
        <v>9.89</v>
      </c>
      <c r="C7964" s="13">
        <v>11.58</v>
      </c>
    </row>
    <row r="7965" spans="1:3">
      <c r="A7965" s="12">
        <v>30605</v>
      </c>
      <c r="B7965" s="14">
        <v>9.89</v>
      </c>
      <c r="C7965" s="14">
        <v>11.58</v>
      </c>
    </row>
    <row r="7966" spans="1:3">
      <c r="A7966" s="9">
        <v>30606</v>
      </c>
      <c r="B7966" s="13">
        <v>9.69</v>
      </c>
      <c r="C7966" s="13">
        <v>11.47</v>
      </c>
    </row>
    <row r="7967" spans="1:3">
      <c r="A7967" s="12">
        <v>30607</v>
      </c>
      <c r="B7967" s="14">
        <v>9.7100000000000009</v>
      </c>
      <c r="C7967" s="14">
        <v>11.49</v>
      </c>
    </row>
    <row r="7968" spans="1:3">
      <c r="A7968" s="9">
        <v>30608</v>
      </c>
      <c r="B7968" s="13">
        <v>9.68</v>
      </c>
      <c r="C7968" s="13">
        <v>11.49</v>
      </c>
    </row>
    <row r="7969" spans="1:3">
      <c r="A7969" s="12">
        <v>30609</v>
      </c>
      <c r="B7969" s="14">
        <v>9.7100000000000009</v>
      </c>
      <c r="C7969" s="14">
        <v>11.47</v>
      </c>
    </row>
    <row r="7970" spans="1:3">
      <c r="A7970" s="9">
        <v>30610</v>
      </c>
      <c r="B7970" s="13">
        <v>9.66</v>
      </c>
      <c r="C7970" s="13">
        <v>11.43</v>
      </c>
    </row>
    <row r="7971" spans="1:3">
      <c r="A7971" s="12">
        <v>30611</v>
      </c>
      <c r="B7971" s="14">
        <v>9.66</v>
      </c>
      <c r="C7971" s="14">
        <v>11.43</v>
      </c>
    </row>
    <row r="7972" spans="1:3">
      <c r="A7972" s="9">
        <v>30612</v>
      </c>
      <c r="B7972" s="13">
        <v>9.66</v>
      </c>
      <c r="C7972" s="13">
        <v>11.43</v>
      </c>
    </row>
    <row r="7973" spans="1:3">
      <c r="A7973" s="12">
        <v>30613</v>
      </c>
      <c r="B7973" s="14">
        <v>9.89</v>
      </c>
      <c r="C7973" s="14">
        <v>11.66</v>
      </c>
    </row>
    <row r="7974" spans="1:3">
      <c r="A7974" s="9">
        <v>30614</v>
      </c>
      <c r="B7974" s="13">
        <v>9.8699999999999992</v>
      </c>
      <c r="C7974" s="13">
        <v>11.7</v>
      </c>
    </row>
    <row r="7975" spans="1:3">
      <c r="A7975" s="12">
        <v>30615</v>
      </c>
      <c r="B7975" s="14">
        <v>9.86</v>
      </c>
      <c r="C7975" s="14">
        <v>11.72</v>
      </c>
    </row>
    <row r="7976" spans="1:3">
      <c r="A7976" s="9">
        <v>30616</v>
      </c>
      <c r="B7976" s="13">
        <v>9.81</v>
      </c>
      <c r="C7976" s="13">
        <v>11.66</v>
      </c>
    </row>
    <row r="7977" spans="1:3">
      <c r="A7977" s="12">
        <v>30617</v>
      </c>
      <c r="B7977" s="14">
        <v>9.85</v>
      </c>
      <c r="C7977" s="14">
        <v>11.68</v>
      </c>
    </row>
    <row r="7978" spans="1:3">
      <c r="A7978" s="9">
        <v>30618</v>
      </c>
      <c r="B7978" s="13">
        <v>9.85</v>
      </c>
      <c r="C7978" s="13">
        <v>11.68</v>
      </c>
    </row>
    <row r="7979" spans="1:3">
      <c r="A7979" s="12">
        <v>30619</v>
      </c>
      <c r="B7979" s="14">
        <v>9.85</v>
      </c>
      <c r="C7979" s="14">
        <v>11.68</v>
      </c>
    </row>
    <row r="7980" spans="1:3">
      <c r="A7980" s="9">
        <v>30620</v>
      </c>
      <c r="B7980" s="13">
        <v>9.82</v>
      </c>
      <c r="C7980" s="13">
        <v>11.74</v>
      </c>
    </row>
    <row r="7981" spans="1:3">
      <c r="A7981" s="12">
        <v>30621</v>
      </c>
      <c r="B7981" s="14">
        <v>9.9</v>
      </c>
      <c r="C7981" s="14">
        <v>11.69</v>
      </c>
    </row>
    <row r="7982" spans="1:3">
      <c r="A7982" s="9">
        <v>30622</v>
      </c>
      <c r="B7982" s="13">
        <v>9.8699999999999992</v>
      </c>
      <c r="C7982" s="13">
        <v>11.7</v>
      </c>
    </row>
    <row r="7983" spans="1:3">
      <c r="A7983" s="12">
        <v>30623</v>
      </c>
      <c r="B7983" s="14">
        <v>9.94</v>
      </c>
      <c r="C7983" s="14">
        <v>11.75</v>
      </c>
    </row>
    <row r="7984" spans="1:3">
      <c r="A7984" s="9">
        <v>30624</v>
      </c>
      <c r="B7984" s="13">
        <v>10.07</v>
      </c>
      <c r="C7984" s="13">
        <v>11.85</v>
      </c>
    </row>
    <row r="7985" spans="1:3">
      <c r="A7985" s="12">
        <v>30625</v>
      </c>
      <c r="B7985" s="14">
        <v>10.07</v>
      </c>
      <c r="C7985" s="14">
        <v>11.85</v>
      </c>
    </row>
    <row r="7986" spans="1:3">
      <c r="A7986" s="9">
        <v>30626</v>
      </c>
      <c r="B7986" s="13">
        <v>10.07</v>
      </c>
      <c r="C7986" s="13">
        <v>11.85</v>
      </c>
    </row>
    <row r="7987" spans="1:3">
      <c r="A7987" s="12">
        <v>30627</v>
      </c>
      <c r="B7987" s="14">
        <v>10.029999999999999</v>
      </c>
      <c r="C7987" s="14">
        <v>11.85</v>
      </c>
    </row>
    <row r="7988" spans="1:3">
      <c r="A7988" s="9">
        <v>30628</v>
      </c>
      <c r="B7988" s="13">
        <v>10.029999999999999</v>
      </c>
      <c r="C7988" s="13">
        <v>11.85</v>
      </c>
    </row>
    <row r="7989" spans="1:3">
      <c r="A7989" s="12">
        <v>30629</v>
      </c>
      <c r="B7989" s="14">
        <v>9.9600000000000009</v>
      </c>
      <c r="C7989" s="14">
        <v>11.84</v>
      </c>
    </row>
    <row r="7990" spans="1:3">
      <c r="A7990" s="9">
        <v>30630</v>
      </c>
      <c r="B7990" s="13">
        <v>9.8699999999999992</v>
      </c>
      <c r="C7990" s="13">
        <v>11.71</v>
      </c>
    </row>
    <row r="7991" spans="1:3">
      <c r="A7991" s="12">
        <v>30631</v>
      </c>
      <c r="B7991" s="14">
        <v>9.8699999999999992</v>
      </c>
      <c r="C7991" s="14">
        <v>11.71</v>
      </c>
    </row>
    <row r="7992" spans="1:3">
      <c r="A7992" s="9">
        <v>30632</v>
      </c>
      <c r="B7992" s="13">
        <v>9.8699999999999992</v>
      </c>
      <c r="C7992" s="13">
        <v>11.71</v>
      </c>
    </row>
    <row r="7993" spans="1:3">
      <c r="A7993" s="12">
        <v>30633</v>
      </c>
      <c r="B7993" s="14">
        <v>9.8699999999999992</v>
      </c>
      <c r="C7993" s="14">
        <v>11.71</v>
      </c>
    </row>
    <row r="7994" spans="1:3">
      <c r="A7994" s="9">
        <v>30634</v>
      </c>
      <c r="B7994" s="13">
        <v>9.85</v>
      </c>
      <c r="C7994" s="13">
        <v>11.68</v>
      </c>
    </row>
    <row r="7995" spans="1:3">
      <c r="A7995" s="12">
        <v>30635</v>
      </c>
      <c r="B7995" s="14">
        <v>9.9</v>
      </c>
      <c r="C7995" s="14">
        <v>11.7</v>
      </c>
    </row>
    <row r="7996" spans="1:3">
      <c r="A7996" s="9">
        <v>30636</v>
      </c>
      <c r="B7996" s="13">
        <v>9.92</v>
      </c>
      <c r="C7996" s="13">
        <v>11.7</v>
      </c>
    </row>
    <row r="7997" spans="1:3">
      <c r="A7997" s="12">
        <v>30637</v>
      </c>
      <c r="B7997" s="14">
        <v>9.9700000000000006</v>
      </c>
      <c r="C7997" s="14">
        <v>11.72</v>
      </c>
    </row>
    <row r="7998" spans="1:3">
      <c r="A7998" s="9">
        <v>30638</v>
      </c>
      <c r="B7998" s="13">
        <v>9.9700000000000006</v>
      </c>
      <c r="C7998" s="13">
        <v>11.72</v>
      </c>
    </row>
    <row r="7999" spans="1:3">
      <c r="A7999" s="12">
        <v>30639</v>
      </c>
      <c r="B7999" s="14">
        <v>9.9700000000000006</v>
      </c>
      <c r="C7999" s="14">
        <v>11.72</v>
      </c>
    </row>
    <row r="8000" spans="1:3">
      <c r="A8000" s="9">
        <v>30640</v>
      </c>
      <c r="B8000" s="13">
        <v>9.9700000000000006</v>
      </c>
      <c r="C8000" s="13">
        <v>11.72</v>
      </c>
    </row>
    <row r="8001" spans="1:3">
      <c r="A8001" s="12">
        <v>30641</v>
      </c>
      <c r="B8001" s="14">
        <v>9.9</v>
      </c>
      <c r="C8001" s="14">
        <v>11.65</v>
      </c>
    </row>
    <row r="8002" spans="1:3">
      <c r="A8002" s="9">
        <v>30642</v>
      </c>
      <c r="B8002" s="13">
        <v>9.85</v>
      </c>
      <c r="C8002" s="13">
        <v>11.57</v>
      </c>
    </row>
    <row r="8003" spans="1:3">
      <c r="A8003" s="12">
        <v>30643</v>
      </c>
      <c r="B8003" s="14">
        <v>9.93</v>
      </c>
      <c r="C8003" s="14">
        <v>11.59</v>
      </c>
    </row>
    <row r="8004" spans="1:3">
      <c r="A8004" s="9">
        <v>30644</v>
      </c>
      <c r="B8004" s="13">
        <v>9.93</v>
      </c>
      <c r="C8004" s="13">
        <v>11.59</v>
      </c>
    </row>
    <row r="8005" spans="1:3">
      <c r="A8005" s="12">
        <v>30645</v>
      </c>
      <c r="B8005" s="14">
        <v>9.91</v>
      </c>
      <c r="C8005" s="14">
        <v>11.55</v>
      </c>
    </row>
    <row r="8006" spans="1:3">
      <c r="A8006" s="9">
        <v>30646</v>
      </c>
      <c r="B8006" s="13">
        <v>9.91</v>
      </c>
      <c r="C8006" s="13">
        <v>11.55</v>
      </c>
    </row>
    <row r="8007" spans="1:3">
      <c r="A8007" s="12">
        <v>30647</v>
      </c>
      <c r="B8007" s="14">
        <v>9.91</v>
      </c>
      <c r="C8007" s="14">
        <v>11.55</v>
      </c>
    </row>
    <row r="8008" spans="1:3">
      <c r="A8008" s="9">
        <v>30648</v>
      </c>
      <c r="B8008" s="13">
        <v>10.02</v>
      </c>
      <c r="C8008" s="13">
        <v>11.63</v>
      </c>
    </row>
    <row r="8009" spans="1:3">
      <c r="A8009" s="12">
        <v>30649</v>
      </c>
      <c r="B8009" s="14">
        <v>9.9700000000000006</v>
      </c>
      <c r="C8009" s="14">
        <v>11.58</v>
      </c>
    </row>
    <row r="8010" spans="1:3">
      <c r="A8010" s="9">
        <v>30650</v>
      </c>
      <c r="B8010" s="13">
        <v>9.98</v>
      </c>
      <c r="C8010" s="13">
        <v>11.63</v>
      </c>
    </row>
    <row r="8011" spans="1:3">
      <c r="A8011" s="12">
        <v>30651</v>
      </c>
      <c r="B8011" s="14">
        <v>9.99</v>
      </c>
      <c r="C8011" s="14">
        <v>11.63</v>
      </c>
    </row>
    <row r="8012" spans="1:3">
      <c r="A8012" s="9">
        <v>30652</v>
      </c>
      <c r="B8012" s="13">
        <v>10.08</v>
      </c>
      <c r="C8012" s="13">
        <v>11.75</v>
      </c>
    </row>
    <row r="8013" spans="1:3">
      <c r="A8013" s="12">
        <v>30653</v>
      </c>
      <c r="B8013" s="14">
        <v>10.08</v>
      </c>
      <c r="C8013" s="14">
        <v>11.75</v>
      </c>
    </row>
    <row r="8014" spans="1:3">
      <c r="A8014" s="9">
        <v>30654</v>
      </c>
      <c r="B8014" s="13">
        <v>10.08</v>
      </c>
      <c r="C8014" s="13">
        <v>11.75</v>
      </c>
    </row>
    <row r="8015" spans="1:3">
      <c r="A8015" s="12">
        <v>30655</v>
      </c>
      <c r="B8015" s="14">
        <v>10.08</v>
      </c>
      <c r="C8015" s="14">
        <v>11.78</v>
      </c>
    </row>
    <row r="8016" spans="1:3">
      <c r="A8016" s="9">
        <v>30656</v>
      </c>
      <c r="B8016" s="13">
        <v>10.039999999999999</v>
      </c>
      <c r="C8016" s="13">
        <v>11.76</v>
      </c>
    </row>
    <row r="8017" spans="1:3">
      <c r="A8017" s="12">
        <v>30657</v>
      </c>
      <c r="B8017" s="14">
        <v>10.08</v>
      </c>
      <c r="C8017" s="14">
        <v>11.79</v>
      </c>
    </row>
    <row r="8018" spans="1:3">
      <c r="A8018" s="9">
        <v>30658</v>
      </c>
      <c r="B8018" s="13">
        <v>10.16</v>
      </c>
      <c r="C8018" s="13">
        <v>11.89</v>
      </c>
    </row>
    <row r="8019" spans="1:3">
      <c r="A8019" s="12">
        <v>30659</v>
      </c>
      <c r="B8019" s="14">
        <v>10.130000000000001</v>
      </c>
      <c r="C8019" s="14">
        <v>11.9</v>
      </c>
    </row>
    <row r="8020" spans="1:3">
      <c r="A8020" s="9">
        <v>30660</v>
      </c>
      <c r="B8020" s="13">
        <v>10.130000000000001</v>
      </c>
      <c r="C8020" s="13">
        <v>11.9</v>
      </c>
    </row>
    <row r="8021" spans="1:3">
      <c r="A8021" s="12">
        <v>30661</v>
      </c>
      <c r="B8021" s="14">
        <v>10.130000000000001</v>
      </c>
      <c r="C8021" s="14">
        <v>11.9</v>
      </c>
    </row>
    <row r="8022" spans="1:3">
      <c r="A8022" s="9">
        <v>30662</v>
      </c>
      <c r="B8022" s="13">
        <v>10.06</v>
      </c>
      <c r="C8022" s="13">
        <v>11.87</v>
      </c>
    </row>
    <row r="8023" spans="1:3">
      <c r="A8023" s="12">
        <v>30663</v>
      </c>
      <c r="B8023" s="14">
        <v>10.18</v>
      </c>
      <c r="C8023" s="14">
        <v>11.95</v>
      </c>
    </row>
    <row r="8024" spans="1:3">
      <c r="A8024" s="9">
        <v>30664</v>
      </c>
      <c r="B8024" s="13">
        <v>10.17</v>
      </c>
      <c r="C8024" s="13">
        <v>11.97</v>
      </c>
    </row>
    <row r="8025" spans="1:3">
      <c r="A8025" s="12">
        <v>30665</v>
      </c>
      <c r="B8025" s="14">
        <v>10.18</v>
      </c>
      <c r="C8025" s="14">
        <v>11.96</v>
      </c>
    </row>
    <row r="8026" spans="1:3">
      <c r="A8026" s="9">
        <v>30666</v>
      </c>
      <c r="B8026" s="13">
        <v>10.14</v>
      </c>
      <c r="C8026" s="13">
        <v>11.88</v>
      </c>
    </row>
    <row r="8027" spans="1:3">
      <c r="A8027" s="12">
        <v>30667</v>
      </c>
      <c r="B8027" s="14">
        <v>10.14</v>
      </c>
      <c r="C8027" s="14">
        <v>11.88</v>
      </c>
    </row>
    <row r="8028" spans="1:3">
      <c r="A8028" s="9">
        <v>30668</v>
      </c>
      <c r="B8028" s="13">
        <v>10.14</v>
      </c>
      <c r="C8028" s="13">
        <v>11.88</v>
      </c>
    </row>
    <row r="8029" spans="1:3">
      <c r="A8029" s="12">
        <v>30669</v>
      </c>
      <c r="B8029" s="14">
        <v>10.130000000000001</v>
      </c>
      <c r="C8029" s="14">
        <v>11.87</v>
      </c>
    </row>
    <row r="8030" spans="1:3">
      <c r="A8030" s="9">
        <v>30670</v>
      </c>
      <c r="B8030" s="13">
        <v>10.16</v>
      </c>
      <c r="C8030" s="13">
        <v>11.86</v>
      </c>
    </row>
    <row r="8031" spans="1:3">
      <c r="A8031" s="12">
        <v>30671</v>
      </c>
      <c r="B8031" s="14">
        <v>10.11</v>
      </c>
      <c r="C8031" s="14">
        <v>11.83</v>
      </c>
    </row>
    <row r="8032" spans="1:3">
      <c r="A8032" s="9">
        <v>30672</v>
      </c>
      <c r="B8032" s="13">
        <v>10.1</v>
      </c>
      <c r="C8032" s="13">
        <v>11.77</v>
      </c>
    </row>
    <row r="8033" spans="1:3">
      <c r="A8033" s="12">
        <v>30673</v>
      </c>
      <c r="B8033" s="14">
        <v>10.14</v>
      </c>
      <c r="C8033" s="14">
        <v>11.79</v>
      </c>
    </row>
    <row r="8034" spans="1:3">
      <c r="A8034" s="9">
        <v>30674</v>
      </c>
      <c r="B8034" s="13">
        <v>10.14</v>
      </c>
      <c r="C8034" s="13">
        <v>11.79</v>
      </c>
    </row>
    <row r="8035" spans="1:3">
      <c r="A8035" s="12">
        <v>30675</v>
      </c>
      <c r="B8035" s="14">
        <v>10.14</v>
      </c>
      <c r="C8035" s="14">
        <v>11.79</v>
      </c>
    </row>
    <row r="8036" spans="1:3">
      <c r="A8036" s="9">
        <v>30676</v>
      </c>
      <c r="B8036" s="13">
        <v>10.14</v>
      </c>
      <c r="C8036" s="13">
        <v>11.79</v>
      </c>
    </row>
    <row r="8037" spans="1:3">
      <c r="A8037" s="12">
        <v>30677</v>
      </c>
      <c r="B8037" s="14">
        <v>10.08</v>
      </c>
      <c r="C8037" s="14">
        <v>11.75</v>
      </c>
    </row>
    <row r="8038" spans="1:3">
      <c r="A8038" s="9">
        <v>30678</v>
      </c>
      <c r="B8038" s="13">
        <v>10.11</v>
      </c>
      <c r="C8038" s="13">
        <v>11.81</v>
      </c>
    </row>
    <row r="8039" spans="1:3">
      <c r="A8039" s="12">
        <v>30679</v>
      </c>
      <c r="B8039" s="14">
        <v>10.09</v>
      </c>
      <c r="C8039" s="14">
        <v>11.79</v>
      </c>
    </row>
    <row r="8040" spans="1:3">
      <c r="A8040" s="9">
        <v>30680</v>
      </c>
      <c r="B8040" s="13">
        <v>10.08</v>
      </c>
      <c r="C8040" s="13">
        <v>11.82</v>
      </c>
    </row>
    <row r="8041" spans="1:3">
      <c r="A8041" s="12">
        <v>30681</v>
      </c>
      <c r="B8041" s="14">
        <v>10.08</v>
      </c>
      <c r="C8041" s="14">
        <v>11.82</v>
      </c>
    </row>
    <row r="8042" spans="1:3">
      <c r="A8042" s="9">
        <v>30682</v>
      </c>
      <c r="B8042" s="13">
        <v>10.08</v>
      </c>
      <c r="C8042" s="13">
        <v>11.82</v>
      </c>
    </row>
    <row r="8043" spans="1:3">
      <c r="A8043" s="12">
        <v>30683</v>
      </c>
      <c r="B8043" s="14">
        <v>10.08</v>
      </c>
      <c r="C8043" s="14">
        <v>11.82</v>
      </c>
    </row>
    <row r="8044" spans="1:3">
      <c r="A8044" s="9">
        <v>30684</v>
      </c>
      <c r="B8044" s="13">
        <v>10.11</v>
      </c>
      <c r="C8044" s="13">
        <v>11.86</v>
      </c>
    </row>
    <row r="8045" spans="1:3">
      <c r="A8045" s="12">
        <v>30685</v>
      </c>
      <c r="B8045" s="14">
        <v>10.029999999999999</v>
      </c>
      <c r="C8045" s="14">
        <v>11.78</v>
      </c>
    </row>
    <row r="8046" spans="1:3">
      <c r="A8046" s="9">
        <v>30686</v>
      </c>
      <c r="B8046" s="13">
        <v>9.99</v>
      </c>
      <c r="C8046" s="13">
        <v>11.77</v>
      </c>
    </row>
    <row r="8047" spans="1:3">
      <c r="A8047" s="12">
        <v>30687</v>
      </c>
      <c r="B8047" s="14">
        <v>9.93</v>
      </c>
      <c r="C8047" s="14">
        <v>11.73</v>
      </c>
    </row>
    <row r="8048" spans="1:3">
      <c r="A8048" s="9">
        <v>30688</v>
      </c>
      <c r="B8048" s="13">
        <v>9.93</v>
      </c>
      <c r="C8048" s="13">
        <v>11.73</v>
      </c>
    </row>
    <row r="8049" spans="1:3">
      <c r="A8049" s="12">
        <v>30689</v>
      </c>
      <c r="B8049" s="14">
        <v>9.93</v>
      </c>
      <c r="C8049" s="14">
        <v>11.73</v>
      </c>
    </row>
    <row r="8050" spans="1:3">
      <c r="A8050" s="9">
        <v>30690</v>
      </c>
      <c r="B8050" s="13">
        <v>9.98</v>
      </c>
      <c r="C8050" s="13">
        <v>11.75</v>
      </c>
    </row>
    <row r="8051" spans="1:3">
      <c r="A8051" s="12">
        <v>30691</v>
      </c>
      <c r="B8051" s="14">
        <v>9.92</v>
      </c>
      <c r="C8051" s="14">
        <v>11.71</v>
      </c>
    </row>
    <row r="8052" spans="1:3">
      <c r="A8052" s="9">
        <v>30692</v>
      </c>
      <c r="B8052" s="13">
        <v>9.99</v>
      </c>
      <c r="C8052" s="13">
        <v>11.76</v>
      </c>
    </row>
    <row r="8053" spans="1:3">
      <c r="A8053" s="12">
        <v>30693</v>
      </c>
      <c r="B8053" s="14">
        <v>9.98</v>
      </c>
      <c r="C8053" s="14">
        <v>11.76</v>
      </c>
    </row>
    <row r="8054" spans="1:3">
      <c r="A8054" s="9">
        <v>30694</v>
      </c>
      <c r="B8054" s="13">
        <v>9.66</v>
      </c>
      <c r="C8054" s="13">
        <v>11.59</v>
      </c>
    </row>
    <row r="8055" spans="1:3">
      <c r="A8055" s="12">
        <v>30695</v>
      </c>
      <c r="B8055" s="14">
        <v>9.66</v>
      </c>
      <c r="C8055" s="14">
        <v>11.59</v>
      </c>
    </row>
    <row r="8056" spans="1:3">
      <c r="A8056" s="9">
        <v>30696</v>
      </c>
      <c r="B8056" s="13">
        <v>9.66</v>
      </c>
      <c r="C8056" s="13">
        <v>11.59</v>
      </c>
    </row>
    <row r="8057" spans="1:3">
      <c r="A8057" s="12">
        <v>30697</v>
      </c>
      <c r="B8057" s="14">
        <v>9.76</v>
      </c>
      <c r="C8057" s="14">
        <v>11.54</v>
      </c>
    </row>
    <row r="8058" spans="1:3">
      <c r="A8058" s="9">
        <v>30698</v>
      </c>
      <c r="B8058" s="13">
        <v>9.85</v>
      </c>
      <c r="C8058" s="13">
        <v>11.57</v>
      </c>
    </row>
    <row r="8059" spans="1:3">
      <c r="A8059" s="12">
        <v>30699</v>
      </c>
      <c r="B8059" s="14">
        <v>9.9700000000000006</v>
      </c>
      <c r="C8059" s="14">
        <v>11.61</v>
      </c>
    </row>
    <row r="8060" spans="1:3">
      <c r="A8060" s="9">
        <v>30700</v>
      </c>
      <c r="B8060" s="13">
        <v>9.8800000000000008</v>
      </c>
      <c r="C8060" s="13">
        <v>11.6</v>
      </c>
    </row>
    <row r="8061" spans="1:3">
      <c r="A8061" s="12">
        <v>30701</v>
      </c>
      <c r="B8061" s="14">
        <v>9.86</v>
      </c>
      <c r="C8061" s="14">
        <v>11.64</v>
      </c>
    </row>
    <row r="8062" spans="1:3">
      <c r="A8062" s="9">
        <v>30702</v>
      </c>
      <c r="B8062" s="13">
        <v>9.86</v>
      </c>
      <c r="C8062" s="13">
        <v>11.64</v>
      </c>
    </row>
    <row r="8063" spans="1:3">
      <c r="A8063" s="12">
        <v>30703</v>
      </c>
      <c r="B8063" s="14">
        <v>9.86</v>
      </c>
      <c r="C8063" s="14">
        <v>11.64</v>
      </c>
    </row>
    <row r="8064" spans="1:3">
      <c r="A8064" s="9">
        <v>30704</v>
      </c>
      <c r="B8064" s="13">
        <v>9.8699999999999992</v>
      </c>
      <c r="C8064" s="13">
        <v>11.63</v>
      </c>
    </row>
    <row r="8065" spans="1:3">
      <c r="A8065" s="12">
        <v>30705</v>
      </c>
      <c r="B8065" s="14">
        <v>9.8800000000000008</v>
      </c>
      <c r="C8065" s="14">
        <v>11.63</v>
      </c>
    </row>
    <row r="8066" spans="1:3">
      <c r="A8066" s="9">
        <v>30706</v>
      </c>
      <c r="B8066" s="13">
        <v>9.8699999999999992</v>
      </c>
      <c r="C8066" s="13">
        <v>11.64</v>
      </c>
    </row>
    <row r="8067" spans="1:3">
      <c r="A8067" s="12">
        <v>30707</v>
      </c>
      <c r="B8067" s="14">
        <v>9.8699999999999992</v>
      </c>
      <c r="C8067" s="14">
        <v>11.63</v>
      </c>
    </row>
    <row r="8068" spans="1:3">
      <c r="A8068" s="9">
        <v>30708</v>
      </c>
      <c r="B8068" s="13">
        <v>9.85</v>
      </c>
      <c r="C8068" s="13">
        <v>11.63</v>
      </c>
    </row>
    <row r="8069" spans="1:3">
      <c r="A8069" s="12">
        <v>30709</v>
      </c>
      <c r="B8069" s="14">
        <v>9.85</v>
      </c>
      <c r="C8069" s="14">
        <v>11.63</v>
      </c>
    </row>
    <row r="8070" spans="1:3">
      <c r="A8070" s="9">
        <v>30710</v>
      </c>
      <c r="B8070" s="13">
        <v>9.85</v>
      </c>
      <c r="C8070" s="13">
        <v>11.63</v>
      </c>
    </row>
    <row r="8071" spans="1:3">
      <c r="A8071" s="12">
        <v>30711</v>
      </c>
      <c r="B8071" s="14">
        <v>9.83</v>
      </c>
      <c r="C8071" s="14">
        <v>11.66</v>
      </c>
    </row>
    <row r="8072" spans="1:3">
      <c r="A8072" s="9">
        <v>30712</v>
      </c>
      <c r="B8072" s="13">
        <v>9.85</v>
      </c>
      <c r="C8072" s="13">
        <v>11.67</v>
      </c>
    </row>
    <row r="8073" spans="1:3">
      <c r="A8073" s="12">
        <v>30713</v>
      </c>
      <c r="B8073" s="14">
        <v>9.8000000000000007</v>
      </c>
      <c r="C8073" s="14">
        <v>11.64</v>
      </c>
    </row>
    <row r="8074" spans="1:3">
      <c r="A8074" s="9">
        <v>30714</v>
      </c>
      <c r="B8074" s="13">
        <v>9.7799999999999994</v>
      </c>
      <c r="C8074" s="13">
        <v>11.6</v>
      </c>
    </row>
    <row r="8075" spans="1:3">
      <c r="A8075" s="12">
        <v>30715</v>
      </c>
      <c r="B8075" s="14">
        <v>9.8000000000000007</v>
      </c>
      <c r="C8075" s="14">
        <v>11.6</v>
      </c>
    </row>
    <row r="8076" spans="1:3">
      <c r="A8076" s="9">
        <v>30716</v>
      </c>
      <c r="B8076" s="13">
        <v>9.8000000000000007</v>
      </c>
      <c r="C8076" s="13">
        <v>11.6</v>
      </c>
    </row>
    <row r="8077" spans="1:3">
      <c r="A8077" s="12">
        <v>30717</v>
      </c>
      <c r="B8077" s="14">
        <v>9.8000000000000007</v>
      </c>
      <c r="C8077" s="14">
        <v>11.6</v>
      </c>
    </row>
    <row r="8078" spans="1:3">
      <c r="A8078" s="9">
        <v>30718</v>
      </c>
      <c r="B8078" s="13">
        <v>9.9700000000000006</v>
      </c>
      <c r="C8078" s="13">
        <v>11.7</v>
      </c>
    </row>
    <row r="8079" spans="1:3">
      <c r="A8079" s="12">
        <v>30719</v>
      </c>
      <c r="B8079" s="14">
        <v>9.9499999999999993</v>
      </c>
      <c r="C8079" s="14">
        <v>11.71</v>
      </c>
    </row>
    <row r="8080" spans="1:3">
      <c r="A8080" s="9">
        <v>30720</v>
      </c>
      <c r="B8080" s="13">
        <v>9.94</v>
      </c>
      <c r="C8080" s="13">
        <v>11.72</v>
      </c>
    </row>
    <row r="8081" spans="1:3">
      <c r="A8081" s="12">
        <v>30721</v>
      </c>
      <c r="B8081" s="14">
        <v>9.9</v>
      </c>
      <c r="C8081" s="14">
        <v>11.73</v>
      </c>
    </row>
    <row r="8082" spans="1:3">
      <c r="A8082" s="9">
        <v>30722</v>
      </c>
      <c r="B8082" s="13">
        <v>9.9499999999999993</v>
      </c>
      <c r="C8082" s="13">
        <v>11.83</v>
      </c>
    </row>
    <row r="8083" spans="1:3">
      <c r="A8083" s="12">
        <v>30723</v>
      </c>
      <c r="B8083" s="14">
        <v>9.9499999999999993</v>
      </c>
      <c r="C8083" s="14">
        <v>11.83</v>
      </c>
    </row>
    <row r="8084" spans="1:3">
      <c r="A8084" s="9">
        <v>30724</v>
      </c>
      <c r="B8084" s="13">
        <v>9.9499999999999993</v>
      </c>
      <c r="C8084" s="13">
        <v>11.83</v>
      </c>
    </row>
    <row r="8085" spans="1:3">
      <c r="A8085" s="12">
        <v>30725</v>
      </c>
      <c r="B8085" s="14">
        <v>9.9499999999999993</v>
      </c>
      <c r="C8085" s="14">
        <v>11.83</v>
      </c>
    </row>
    <row r="8086" spans="1:3">
      <c r="A8086" s="9">
        <v>30726</v>
      </c>
      <c r="B8086" s="13">
        <v>10.02</v>
      </c>
      <c r="C8086" s="13">
        <v>11.85</v>
      </c>
    </row>
    <row r="8087" spans="1:3">
      <c r="A8087" s="12">
        <v>30727</v>
      </c>
      <c r="B8087" s="14">
        <v>9.9600000000000009</v>
      </c>
      <c r="C8087" s="14">
        <v>11.81</v>
      </c>
    </row>
    <row r="8088" spans="1:3">
      <c r="A8088" s="9">
        <v>30728</v>
      </c>
      <c r="B8088" s="13">
        <v>10.01</v>
      </c>
      <c r="C8088" s="13">
        <v>11.83</v>
      </c>
    </row>
    <row r="8089" spans="1:3">
      <c r="A8089" s="12">
        <v>30729</v>
      </c>
      <c r="B8089" s="14">
        <v>10.199999999999999</v>
      </c>
      <c r="C8089" s="14">
        <v>11.92</v>
      </c>
    </row>
    <row r="8090" spans="1:3">
      <c r="A8090" s="9">
        <v>30730</v>
      </c>
      <c r="B8090" s="13">
        <v>10.199999999999999</v>
      </c>
      <c r="C8090" s="13">
        <v>11.92</v>
      </c>
    </row>
    <row r="8091" spans="1:3">
      <c r="A8091" s="12">
        <v>30731</v>
      </c>
      <c r="B8091" s="14">
        <v>10.199999999999999</v>
      </c>
      <c r="C8091" s="14">
        <v>11.92</v>
      </c>
    </row>
    <row r="8092" spans="1:3">
      <c r="A8092" s="9">
        <v>30732</v>
      </c>
      <c r="B8092" s="13">
        <v>10.199999999999999</v>
      </c>
      <c r="C8092" s="13">
        <v>11.92</v>
      </c>
    </row>
    <row r="8093" spans="1:3">
      <c r="A8093" s="12">
        <v>30733</v>
      </c>
      <c r="B8093" s="14">
        <v>10.18</v>
      </c>
      <c r="C8093" s="14">
        <v>11.91</v>
      </c>
    </row>
    <row r="8094" spans="1:3">
      <c r="A8094" s="9">
        <v>30734</v>
      </c>
      <c r="B8094" s="13">
        <v>10.17</v>
      </c>
      <c r="C8094" s="13">
        <v>11.93</v>
      </c>
    </row>
    <row r="8095" spans="1:3">
      <c r="A8095" s="12">
        <v>30735</v>
      </c>
      <c r="B8095" s="14">
        <v>10.29</v>
      </c>
      <c r="C8095" s="14">
        <v>12.05</v>
      </c>
    </row>
    <row r="8096" spans="1:3">
      <c r="A8096" s="9">
        <v>30736</v>
      </c>
      <c r="B8096" s="13">
        <v>10.18</v>
      </c>
      <c r="C8096" s="13">
        <v>11.99</v>
      </c>
    </row>
    <row r="8097" spans="1:3">
      <c r="A8097" s="12">
        <v>30737</v>
      </c>
      <c r="B8097" s="14">
        <v>10.18</v>
      </c>
      <c r="C8097" s="14">
        <v>11.99</v>
      </c>
    </row>
    <row r="8098" spans="1:3">
      <c r="A8098" s="9">
        <v>30738</v>
      </c>
      <c r="B8098" s="13">
        <v>10.18</v>
      </c>
      <c r="C8098" s="13">
        <v>11.99</v>
      </c>
    </row>
    <row r="8099" spans="1:3">
      <c r="A8099" s="12">
        <v>30739</v>
      </c>
      <c r="B8099" s="14">
        <v>10.26</v>
      </c>
      <c r="C8099" s="14">
        <v>12.05</v>
      </c>
    </row>
    <row r="8100" spans="1:3">
      <c r="A8100" s="9">
        <v>30740</v>
      </c>
      <c r="B8100" s="13">
        <v>10.25</v>
      </c>
      <c r="C8100" s="13">
        <v>12.09</v>
      </c>
    </row>
    <row r="8101" spans="1:3">
      <c r="A8101" s="12">
        <v>30741</v>
      </c>
      <c r="B8101" s="14">
        <v>10.210000000000001</v>
      </c>
      <c r="C8101" s="14">
        <v>12.04</v>
      </c>
    </row>
    <row r="8102" spans="1:3">
      <c r="A8102" s="9">
        <v>30742</v>
      </c>
      <c r="B8102" s="13">
        <v>10.28</v>
      </c>
      <c r="C8102" s="13">
        <v>12.07</v>
      </c>
    </row>
    <row r="8103" spans="1:3">
      <c r="A8103" s="12">
        <v>30743</v>
      </c>
      <c r="B8103" s="14">
        <v>10.18</v>
      </c>
      <c r="C8103" s="14">
        <v>11.99</v>
      </c>
    </row>
    <row r="8104" spans="1:3">
      <c r="A8104" s="9">
        <v>30744</v>
      </c>
      <c r="B8104" s="13">
        <v>10.18</v>
      </c>
      <c r="C8104" s="13">
        <v>11.99</v>
      </c>
    </row>
    <row r="8105" spans="1:3">
      <c r="A8105" s="12">
        <v>30745</v>
      </c>
      <c r="B8105" s="14">
        <v>10.18</v>
      </c>
      <c r="C8105" s="14">
        <v>11.99</v>
      </c>
    </row>
    <row r="8106" spans="1:3">
      <c r="A8106" s="9">
        <v>30746</v>
      </c>
      <c r="B8106" s="13">
        <v>10.24</v>
      </c>
      <c r="C8106" s="13">
        <v>12.07</v>
      </c>
    </row>
    <row r="8107" spans="1:3">
      <c r="A8107" s="12">
        <v>30747</v>
      </c>
      <c r="B8107" s="14">
        <v>10.26</v>
      </c>
      <c r="C8107" s="14">
        <v>12.09</v>
      </c>
    </row>
    <row r="8108" spans="1:3">
      <c r="A8108" s="9">
        <v>30748</v>
      </c>
      <c r="B8108" s="13">
        <v>10.32</v>
      </c>
      <c r="C8108" s="13">
        <v>12.22</v>
      </c>
    </row>
    <row r="8109" spans="1:3">
      <c r="A8109" s="12">
        <v>30749</v>
      </c>
      <c r="B8109" s="14">
        <v>10.38</v>
      </c>
      <c r="C8109" s="14">
        <v>12.24</v>
      </c>
    </row>
    <row r="8110" spans="1:3">
      <c r="A8110" s="9">
        <v>30750</v>
      </c>
      <c r="B8110" s="13">
        <v>10.46</v>
      </c>
      <c r="C8110" s="13">
        <v>12.28</v>
      </c>
    </row>
    <row r="8111" spans="1:3">
      <c r="A8111" s="12">
        <v>30751</v>
      </c>
      <c r="B8111" s="14">
        <v>10.46</v>
      </c>
      <c r="C8111" s="14">
        <v>12.28</v>
      </c>
    </row>
    <row r="8112" spans="1:3">
      <c r="A8112" s="9">
        <v>30752</v>
      </c>
      <c r="B8112" s="13">
        <v>10.46</v>
      </c>
      <c r="C8112" s="13">
        <v>12.28</v>
      </c>
    </row>
    <row r="8113" spans="1:3">
      <c r="A8113" s="12">
        <v>30753</v>
      </c>
      <c r="B8113" s="14">
        <v>10.43</v>
      </c>
      <c r="C8113" s="14">
        <v>12.24</v>
      </c>
    </row>
    <row r="8114" spans="1:3">
      <c r="A8114" s="9">
        <v>30754</v>
      </c>
      <c r="B8114" s="13">
        <v>10.47</v>
      </c>
      <c r="C8114" s="13">
        <v>12.27</v>
      </c>
    </row>
    <row r="8115" spans="1:3">
      <c r="A8115" s="12">
        <v>30755</v>
      </c>
      <c r="B8115" s="14">
        <v>10.56</v>
      </c>
      <c r="C8115" s="14">
        <v>12.31</v>
      </c>
    </row>
    <row r="8116" spans="1:3">
      <c r="A8116" s="9">
        <v>30756</v>
      </c>
      <c r="B8116" s="13">
        <v>10.53</v>
      </c>
      <c r="C8116" s="13">
        <v>12.31</v>
      </c>
    </row>
    <row r="8117" spans="1:3">
      <c r="A8117" s="12">
        <v>30757</v>
      </c>
      <c r="B8117" s="14">
        <v>10.65</v>
      </c>
      <c r="C8117" s="14">
        <v>12.34</v>
      </c>
    </row>
    <row r="8118" spans="1:3">
      <c r="A8118" s="9">
        <v>30758</v>
      </c>
      <c r="B8118" s="13">
        <v>10.65</v>
      </c>
      <c r="C8118" s="13">
        <v>12.34</v>
      </c>
    </row>
    <row r="8119" spans="1:3">
      <c r="A8119" s="12">
        <v>30759</v>
      </c>
      <c r="B8119" s="14">
        <v>10.65</v>
      </c>
      <c r="C8119" s="14">
        <v>12.34</v>
      </c>
    </row>
    <row r="8120" spans="1:3">
      <c r="A8120" s="9">
        <v>30760</v>
      </c>
      <c r="B8120" s="13">
        <v>10.73</v>
      </c>
      <c r="C8120" s="13">
        <v>12.45</v>
      </c>
    </row>
    <row r="8121" spans="1:3">
      <c r="A8121" s="12">
        <v>30761</v>
      </c>
      <c r="B8121" s="14">
        <v>10.81</v>
      </c>
      <c r="C8121" s="14">
        <v>12.44</v>
      </c>
    </row>
    <row r="8122" spans="1:3">
      <c r="A8122" s="9">
        <v>30762</v>
      </c>
      <c r="B8122" s="13">
        <v>10.85</v>
      </c>
      <c r="C8122" s="13">
        <v>12.45</v>
      </c>
    </row>
    <row r="8123" spans="1:3">
      <c r="A8123" s="12">
        <v>30763</v>
      </c>
      <c r="B8123" s="14">
        <v>10.93</v>
      </c>
      <c r="C8123" s="14">
        <v>12.49</v>
      </c>
    </row>
    <row r="8124" spans="1:3">
      <c r="A8124" s="9">
        <v>30764</v>
      </c>
      <c r="B8124" s="13">
        <v>10.91</v>
      </c>
      <c r="C8124" s="13">
        <v>12.48</v>
      </c>
    </row>
    <row r="8125" spans="1:3">
      <c r="A8125" s="12">
        <v>30765</v>
      </c>
      <c r="B8125" s="14">
        <v>10.91</v>
      </c>
      <c r="C8125" s="14">
        <v>12.48</v>
      </c>
    </row>
    <row r="8126" spans="1:3">
      <c r="A8126" s="9">
        <v>30766</v>
      </c>
      <c r="B8126" s="13">
        <v>10.91</v>
      </c>
      <c r="C8126" s="13">
        <v>12.48</v>
      </c>
    </row>
    <row r="8127" spans="1:3">
      <c r="A8127" s="12">
        <v>30767</v>
      </c>
      <c r="B8127" s="14">
        <v>10.87</v>
      </c>
      <c r="C8127" s="14">
        <v>12.46</v>
      </c>
    </row>
    <row r="8128" spans="1:3">
      <c r="A8128" s="9">
        <v>30768</v>
      </c>
      <c r="B8128" s="13">
        <v>10.83</v>
      </c>
      <c r="C8128" s="13">
        <v>12.46</v>
      </c>
    </row>
    <row r="8129" spans="1:3">
      <c r="A8129" s="12">
        <v>30769</v>
      </c>
      <c r="B8129" s="14">
        <v>10.75</v>
      </c>
      <c r="C8129" s="14">
        <v>12.42</v>
      </c>
    </row>
    <row r="8130" spans="1:3">
      <c r="A8130" s="9">
        <v>30770</v>
      </c>
      <c r="B8130" s="13">
        <v>10.72</v>
      </c>
      <c r="C8130" s="13">
        <v>12.41</v>
      </c>
    </row>
    <row r="8131" spans="1:3">
      <c r="A8131" s="12">
        <v>30771</v>
      </c>
      <c r="B8131" s="14">
        <v>10.8</v>
      </c>
      <c r="C8131" s="14">
        <v>12.53</v>
      </c>
    </row>
    <row r="8132" spans="1:3">
      <c r="A8132" s="9">
        <v>30772</v>
      </c>
      <c r="B8132" s="13">
        <v>10.8</v>
      </c>
      <c r="C8132" s="13">
        <v>12.53</v>
      </c>
    </row>
    <row r="8133" spans="1:3">
      <c r="A8133" s="12">
        <v>30773</v>
      </c>
      <c r="B8133" s="14">
        <v>10.8</v>
      </c>
      <c r="C8133" s="14">
        <v>12.53</v>
      </c>
    </row>
    <row r="8134" spans="1:3">
      <c r="A8134" s="9">
        <v>30774</v>
      </c>
      <c r="B8134" s="13">
        <v>10.84</v>
      </c>
      <c r="C8134" s="13">
        <v>12.56</v>
      </c>
    </row>
    <row r="8135" spans="1:3">
      <c r="A8135" s="12">
        <v>30775</v>
      </c>
      <c r="B8135" s="14">
        <v>10.98</v>
      </c>
      <c r="C8135" s="14">
        <v>12.65</v>
      </c>
    </row>
    <row r="8136" spans="1:3">
      <c r="A8136" s="9">
        <v>30776</v>
      </c>
      <c r="B8136" s="13">
        <v>10.99</v>
      </c>
      <c r="C8136" s="13">
        <v>12.67</v>
      </c>
    </row>
    <row r="8137" spans="1:3">
      <c r="A8137" s="12">
        <v>30777</v>
      </c>
      <c r="B8137" s="14">
        <v>10.97</v>
      </c>
      <c r="C8137" s="14">
        <v>12.65</v>
      </c>
    </row>
    <row r="8138" spans="1:3">
      <c r="A8138" s="9">
        <v>30778</v>
      </c>
      <c r="B8138" s="13">
        <v>10.79</v>
      </c>
      <c r="C8138" s="13">
        <v>12.51</v>
      </c>
    </row>
    <row r="8139" spans="1:3">
      <c r="A8139" s="12">
        <v>30779</v>
      </c>
      <c r="B8139" s="14">
        <v>10.79</v>
      </c>
      <c r="C8139" s="14">
        <v>12.51</v>
      </c>
    </row>
    <row r="8140" spans="1:3">
      <c r="A8140" s="9">
        <v>30780</v>
      </c>
      <c r="B8140" s="13">
        <v>10.79</v>
      </c>
      <c r="C8140" s="13">
        <v>12.51</v>
      </c>
    </row>
    <row r="8141" spans="1:3">
      <c r="A8141" s="12">
        <v>30781</v>
      </c>
      <c r="B8141" s="14">
        <v>10.71</v>
      </c>
      <c r="C8141" s="14">
        <v>12.47</v>
      </c>
    </row>
    <row r="8142" spans="1:3">
      <c r="A8142" s="9">
        <v>30782</v>
      </c>
      <c r="B8142" s="13">
        <v>10.71</v>
      </c>
      <c r="C8142" s="13">
        <v>12.52</v>
      </c>
    </row>
    <row r="8143" spans="1:3">
      <c r="A8143" s="12">
        <v>30783</v>
      </c>
      <c r="B8143" s="14">
        <v>10.71</v>
      </c>
      <c r="C8143" s="14">
        <v>12.5</v>
      </c>
    </row>
    <row r="8144" spans="1:3">
      <c r="A8144" s="9">
        <v>30784</v>
      </c>
      <c r="B8144" s="13">
        <v>10.74</v>
      </c>
      <c r="C8144" s="13">
        <v>12.4</v>
      </c>
    </row>
    <row r="8145" spans="1:3">
      <c r="A8145" s="12">
        <v>30785</v>
      </c>
      <c r="B8145" s="14">
        <v>10.91</v>
      </c>
      <c r="C8145" s="14">
        <v>12.57</v>
      </c>
    </row>
    <row r="8146" spans="1:3">
      <c r="A8146" s="9">
        <v>30786</v>
      </c>
      <c r="B8146" s="13">
        <v>10.91</v>
      </c>
      <c r="C8146" s="13">
        <v>12.57</v>
      </c>
    </row>
    <row r="8147" spans="1:3">
      <c r="A8147" s="12">
        <v>30787</v>
      </c>
      <c r="B8147" s="14">
        <v>10.91</v>
      </c>
      <c r="C8147" s="14">
        <v>12.57</v>
      </c>
    </row>
    <row r="8148" spans="1:3">
      <c r="A8148" s="9">
        <v>30788</v>
      </c>
      <c r="B8148" s="13">
        <v>10.95</v>
      </c>
      <c r="C8148" s="13">
        <v>12.61</v>
      </c>
    </row>
    <row r="8149" spans="1:3">
      <c r="A8149" s="12">
        <v>30789</v>
      </c>
      <c r="B8149" s="14">
        <v>10.87</v>
      </c>
      <c r="C8149" s="14">
        <v>12.57</v>
      </c>
    </row>
    <row r="8150" spans="1:3">
      <c r="A8150" s="9">
        <v>30790</v>
      </c>
      <c r="B8150" s="13">
        <v>10.95</v>
      </c>
      <c r="C8150" s="13">
        <v>12.7</v>
      </c>
    </row>
    <row r="8151" spans="1:3">
      <c r="A8151" s="12">
        <v>30791</v>
      </c>
      <c r="B8151" s="14">
        <v>10.98</v>
      </c>
      <c r="C8151" s="14">
        <v>12.77</v>
      </c>
    </row>
    <row r="8152" spans="1:3">
      <c r="A8152" s="9">
        <v>30792</v>
      </c>
      <c r="B8152" s="13">
        <v>10.98</v>
      </c>
      <c r="C8152" s="13">
        <v>12.77</v>
      </c>
    </row>
    <row r="8153" spans="1:3">
      <c r="A8153" s="12">
        <v>30793</v>
      </c>
      <c r="B8153" s="14">
        <v>10.98</v>
      </c>
      <c r="C8153" s="14">
        <v>12.77</v>
      </c>
    </row>
    <row r="8154" spans="1:3">
      <c r="A8154" s="9">
        <v>30794</v>
      </c>
      <c r="B8154" s="13">
        <v>10.98</v>
      </c>
      <c r="C8154" s="13">
        <v>12.77</v>
      </c>
    </row>
    <row r="8155" spans="1:3">
      <c r="A8155" s="12">
        <v>30795</v>
      </c>
      <c r="B8155" s="14">
        <v>10.97</v>
      </c>
      <c r="C8155" s="14">
        <v>12.8</v>
      </c>
    </row>
    <row r="8156" spans="1:3">
      <c r="A8156" s="9">
        <v>30796</v>
      </c>
      <c r="B8156" s="13">
        <v>10.95</v>
      </c>
      <c r="C8156" s="13">
        <v>12.75</v>
      </c>
    </row>
    <row r="8157" spans="1:3">
      <c r="A8157" s="12">
        <v>30797</v>
      </c>
      <c r="B8157" s="14">
        <v>10.97</v>
      </c>
      <c r="C8157" s="14">
        <v>12.69</v>
      </c>
    </row>
    <row r="8158" spans="1:3">
      <c r="A8158" s="9">
        <v>30798</v>
      </c>
      <c r="B8158" s="13">
        <v>10.93</v>
      </c>
      <c r="C8158" s="13">
        <v>12.67</v>
      </c>
    </row>
    <row r="8159" spans="1:3">
      <c r="A8159" s="12">
        <v>30799</v>
      </c>
      <c r="B8159" s="14">
        <v>11.06</v>
      </c>
      <c r="C8159" s="14">
        <v>12.79</v>
      </c>
    </row>
    <row r="8160" spans="1:3">
      <c r="A8160" s="9">
        <v>30800</v>
      </c>
      <c r="B8160" s="13">
        <v>11.06</v>
      </c>
      <c r="C8160" s="13">
        <v>12.79</v>
      </c>
    </row>
    <row r="8161" spans="1:3">
      <c r="A8161" s="12">
        <v>30801</v>
      </c>
      <c r="B8161" s="14">
        <v>11.06</v>
      </c>
      <c r="C8161" s="14">
        <v>12.79</v>
      </c>
    </row>
    <row r="8162" spans="1:3">
      <c r="A8162" s="9">
        <v>30802</v>
      </c>
      <c r="B8162" s="13">
        <v>11.11</v>
      </c>
      <c r="C8162" s="13">
        <v>12.82</v>
      </c>
    </row>
    <row r="8163" spans="1:3">
      <c r="A8163" s="12">
        <v>30803</v>
      </c>
      <c r="B8163" s="14">
        <v>11.08</v>
      </c>
      <c r="C8163" s="14">
        <v>12.82</v>
      </c>
    </row>
    <row r="8164" spans="1:3">
      <c r="A8164" s="9">
        <v>30804</v>
      </c>
      <c r="B8164" s="13">
        <v>11.16</v>
      </c>
      <c r="C8164" s="13">
        <v>12.86</v>
      </c>
    </row>
    <row r="8165" spans="1:3">
      <c r="A8165" s="12">
        <v>30805</v>
      </c>
      <c r="B8165" s="14">
        <v>11.17</v>
      </c>
      <c r="C8165" s="14">
        <v>12.89</v>
      </c>
    </row>
    <row r="8166" spans="1:3">
      <c r="A8166" s="9">
        <v>30806</v>
      </c>
      <c r="B8166" s="13">
        <v>11.41</v>
      </c>
      <c r="C8166" s="13">
        <v>13.07</v>
      </c>
    </row>
    <row r="8167" spans="1:3">
      <c r="A8167" s="12">
        <v>30807</v>
      </c>
      <c r="B8167" s="14">
        <v>11.41</v>
      </c>
      <c r="C8167" s="14">
        <v>13.07</v>
      </c>
    </row>
    <row r="8168" spans="1:3">
      <c r="A8168" s="9">
        <v>30808</v>
      </c>
      <c r="B8168" s="13">
        <v>11.41</v>
      </c>
      <c r="C8168" s="13">
        <v>13.07</v>
      </c>
    </row>
    <row r="8169" spans="1:3">
      <c r="A8169" s="12">
        <v>30809</v>
      </c>
      <c r="B8169" s="14">
        <v>11.49</v>
      </c>
      <c r="C8169" s="14">
        <v>13.13</v>
      </c>
    </row>
    <row r="8170" spans="1:3">
      <c r="A8170" s="9">
        <v>30810</v>
      </c>
      <c r="B8170" s="13">
        <v>11.47</v>
      </c>
      <c r="C8170" s="13">
        <v>13.09</v>
      </c>
    </row>
    <row r="8171" spans="1:3">
      <c r="A8171" s="12">
        <v>30811</v>
      </c>
      <c r="B8171" s="14">
        <v>11.5</v>
      </c>
      <c r="C8171" s="14">
        <v>13.21</v>
      </c>
    </row>
    <row r="8172" spans="1:3">
      <c r="A8172" s="9">
        <v>30812</v>
      </c>
      <c r="B8172" s="13">
        <v>11.5</v>
      </c>
      <c r="C8172" s="13">
        <v>13.25</v>
      </c>
    </row>
    <row r="8173" spans="1:3">
      <c r="A8173" s="12">
        <v>30813</v>
      </c>
      <c r="B8173" s="14">
        <v>11.65</v>
      </c>
      <c r="C8173" s="14">
        <v>13.46</v>
      </c>
    </row>
    <row r="8174" spans="1:3">
      <c r="A8174" s="9">
        <v>30814</v>
      </c>
      <c r="B8174" s="13">
        <v>11.65</v>
      </c>
      <c r="C8174" s="13">
        <v>13.46</v>
      </c>
    </row>
    <row r="8175" spans="1:3">
      <c r="A8175" s="12">
        <v>30815</v>
      </c>
      <c r="B8175" s="14">
        <v>11.65</v>
      </c>
      <c r="C8175" s="14">
        <v>13.46</v>
      </c>
    </row>
    <row r="8176" spans="1:3">
      <c r="A8176" s="9">
        <v>30816</v>
      </c>
      <c r="B8176" s="13">
        <v>11.69</v>
      </c>
      <c r="C8176" s="13">
        <v>13.58</v>
      </c>
    </row>
    <row r="8177" spans="1:3">
      <c r="A8177" s="12">
        <v>30817</v>
      </c>
      <c r="B8177" s="14">
        <v>11.69</v>
      </c>
      <c r="C8177" s="14">
        <v>13.48</v>
      </c>
    </row>
    <row r="8178" spans="1:3">
      <c r="A8178" s="9">
        <v>30818</v>
      </c>
      <c r="B8178" s="13">
        <v>11.62</v>
      </c>
      <c r="C8178" s="13">
        <v>13.41</v>
      </c>
    </row>
    <row r="8179" spans="1:3">
      <c r="A8179" s="12">
        <v>30819</v>
      </c>
      <c r="B8179" s="14">
        <v>11.72</v>
      </c>
      <c r="C8179" s="14">
        <v>13.54</v>
      </c>
    </row>
    <row r="8180" spans="1:3">
      <c r="A8180" s="9">
        <v>30820</v>
      </c>
      <c r="B8180" s="13">
        <v>11.68</v>
      </c>
      <c r="C8180" s="13">
        <v>13.45</v>
      </c>
    </row>
    <row r="8181" spans="1:3">
      <c r="A8181" s="12">
        <v>30821</v>
      </c>
      <c r="B8181" s="14">
        <v>11.68</v>
      </c>
      <c r="C8181" s="14">
        <v>13.45</v>
      </c>
    </row>
    <row r="8182" spans="1:3">
      <c r="A8182" s="9">
        <v>30822</v>
      </c>
      <c r="B8182" s="13">
        <v>11.68</v>
      </c>
      <c r="C8182" s="13">
        <v>13.45</v>
      </c>
    </row>
    <row r="8183" spans="1:3">
      <c r="A8183" s="12">
        <v>30823</v>
      </c>
      <c r="B8183" s="14">
        <v>11.66</v>
      </c>
      <c r="C8183" s="14">
        <v>13.43</v>
      </c>
    </row>
    <row r="8184" spans="1:3">
      <c r="A8184" s="9">
        <v>30824</v>
      </c>
      <c r="B8184" s="13">
        <v>11.8</v>
      </c>
      <c r="C8184" s="13">
        <v>13.52</v>
      </c>
    </row>
    <row r="8185" spans="1:3">
      <c r="A8185" s="12">
        <v>30825</v>
      </c>
      <c r="B8185" s="14">
        <v>11.85</v>
      </c>
      <c r="C8185" s="14">
        <v>13.54</v>
      </c>
    </row>
    <row r="8186" spans="1:3">
      <c r="A8186" s="9">
        <v>30826</v>
      </c>
      <c r="B8186" s="13">
        <v>12</v>
      </c>
      <c r="C8186" s="13">
        <v>13.72</v>
      </c>
    </row>
    <row r="8187" spans="1:3">
      <c r="A8187" s="12">
        <v>30827</v>
      </c>
      <c r="B8187" s="14">
        <v>11.9</v>
      </c>
      <c r="C8187" s="14">
        <v>13.75</v>
      </c>
    </row>
    <row r="8188" spans="1:3">
      <c r="A8188" s="9">
        <v>30828</v>
      </c>
      <c r="B8188" s="13">
        <v>11.9</v>
      </c>
      <c r="C8188" s="13">
        <v>13.75</v>
      </c>
    </row>
    <row r="8189" spans="1:3">
      <c r="A8189" s="12">
        <v>30829</v>
      </c>
      <c r="B8189" s="14">
        <v>11.9</v>
      </c>
      <c r="C8189" s="14">
        <v>13.75</v>
      </c>
    </row>
    <row r="8190" spans="1:3">
      <c r="A8190" s="9">
        <v>30830</v>
      </c>
      <c r="B8190" s="13">
        <v>11.9</v>
      </c>
      <c r="C8190" s="13">
        <v>13.75</v>
      </c>
    </row>
    <row r="8191" spans="1:3">
      <c r="A8191" s="12">
        <v>30831</v>
      </c>
      <c r="B8191" s="14">
        <v>12.07</v>
      </c>
      <c r="C8191" s="14">
        <v>13.89</v>
      </c>
    </row>
    <row r="8192" spans="1:3">
      <c r="A8192" s="9">
        <v>30832</v>
      </c>
      <c r="B8192" s="13">
        <v>12.2</v>
      </c>
      <c r="C8192" s="13">
        <v>13.99</v>
      </c>
    </row>
    <row r="8193" spans="1:3">
      <c r="A8193" s="12">
        <v>30833</v>
      </c>
      <c r="B8193" s="14">
        <v>12.15</v>
      </c>
      <c r="C8193" s="14">
        <v>13.91</v>
      </c>
    </row>
    <row r="8194" spans="1:3">
      <c r="A8194" s="9">
        <v>30834</v>
      </c>
      <c r="B8194" s="13">
        <v>11.96</v>
      </c>
      <c r="C8194" s="13">
        <v>13.63</v>
      </c>
    </row>
    <row r="8195" spans="1:3">
      <c r="A8195" s="12">
        <v>30835</v>
      </c>
      <c r="B8195" s="14">
        <v>11.96</v>
      </c>
      <c r="C8195" s="14">
        <v>13.63</v>
      </c>
    </row>
    <row r="8196" spans="1:3">
      <c r="A8196" s="9">
        <v>30836</v>
      </c>
      <c r="B8196" s="13">
        <v>11.96</v>
      </c>
      <c r="C8196" s="13">
        <v>13.63</v>
      </c>
    </row>
    <row r="8197" spans="1:3">
      <c r="A8197" s="12">
        <v>30837</v>
      </c>
      <c r="B8197" s="14">
        <v>11.85</v>
      </c>
      <c r="C8197" s="14">
        <v>13.42</v>
      </c>
    </row>
    <row r="8198" spans="1:3">
      <c r="A8198" s="9">
        <v>30838</v>
      </c>
      <c r="B8198" s="13">
        <v>11.82</v>
      </c>
      <c r="C8198" s="13">
        <v>13.37</v>
      </c>
    </row>
    <row r="8199" spans="1:3">
      <c r="A8199" s="12">
        <v>30839</v>
      </c>
      <c r="B8199" s="14">
        <v>11.89</v>
      </c>
      <c r="C8199" s="14">
        <v>13.54</v>
      </c>
    </row>
    <row r="8200" spans="1:3">
      <c r="A8200" s="9">
        <v>30840</v>
      </c>
      <c r="B8200" s="13">
        <v>12</v>
      </c>
      <c r="C8200" s="13">
        <v>13.54</v>
      </c>
    </row>
    <row r="8201" spans="1:3">
      <c r="A8201" s="12">
        <v>30841</v>
      </c>
      <c r="B8201" s="14">
        <v>12.03</v>
      </c>
      <c r="C8201" s="14">
        <v>13.46</v>
      </c>
    </row>
    <row r="8202" spans="1:3">
      <c r="A8202" s="9">
        <v>30842</v>
      </c>
      <c r="B8202" s="13">
        <v>12.03</v>
      </c>
      <c r="C8202" s="13">
        <v>13.46</v>
      </c>
    </row>
    <row r="8203" spans="1:3">
      <c r="A8203" s="12">
        <v>30843</v>
      </c>
      <c r="B8203" s="14">
        <v>12.03</v>
      </c>
      <c r="C8203" s="14">
        <v>13.46</v>
      </c>
    </row>
    <row r="8204" spans="1:3">
      <c r="A8204" s="9">
        <v>30844</v>
      </c>
      <c r="B8204" s="13">
        <v>12.2</v>
      </c>
      <c r="C8204" s="13">
        <v>13.58</v>
      </c>
    </row>
    <row r="8205" spans="1:3">
      <c r="A8205" s="12">
        <v>30845</v>
      </c>
      <c r="B8205" s="14">
        <v>12.13</v>
      </c>
      <c r="C8205" s="14">
        <v>13.54</v>
      </c>
    </row>
    <row r="8206" spans="1:3">
      <c r="A8206" s="9">
        <v>30846</v>
      </c>
      <c r="B8206" s="13">
        <v>11.97</v>
      </c>
      <c r="C8206" s="13">
        <v>13.44</v>
      </c>
    </row>
    <row r="8207" spans="1:3">
      <c r="A8207" s="12">
        <v>30847</v>
      </c>
      <c r="B8207" s="14">
        <v>11.93</v>
      </c>
      <c r="C8207" s="14">
        <v>13.39</v>
      </c>
    </row>
    <row r="8208" spans="1:3">
      <c r="A8208" s="9">
        <v>30848</v>
      </c>
      <c r="B8208" s="13">
        <v>11.85</v>
      </c>
      <c r="C8208" s="13">
        <v>13.21</v>
      </c>
    </row>
    <row r="8209" spans="1:3">
      <c r="A8209" s="12">
        <v>30849</v>
      </c>
      <c r="B8209" s="14">
        <v>11.85</v>
      </c>
      <c r="C8209" s="14">
        <v>13.21</v>
      </c>
    </row>
    <row r="8210" spans="1:3">
      <c r="A8210" s="9">
        <v>30850</v>
      </c>
      <c r="B8210" s="13">
        <v>11.85</v>
      </c>
      <c r="C8210" s="13">
        <v>13.21</v>
      </c>
    </row>
    <row r="8211" spans="1:3">
      <c r="A8211" s="12">
        <v>30851</v>
      </c>
      <c r="B8211" s="14">
        <v>11.91</v>
      </c>
      <c r="C8211" s="14">
        <v>13.27</v>
      </c>
    </row>
    <row r="8212" spans="1:3">
      <c r="A8212" s="9">
        <v>30852</v>
      </c>
      <c r="B8212" s="13">
        <v>11.91</v>
      </c>
      <c r="C8212" s="13">
        <v>13.38</v>
      </c>
    </row>
    <row r="8213" spans="1:3">
      <c r="A8213" s="12">
        <v>30853</v>
      </c>
      <c r="B8213" s="14">
        <v>12.26</v>
      </c>
      <c r="C8213" s="14">
        <v>13.65</v>
      </c>
    </row>
    <row r="8214" spans="1:3">
      <c r="A8214" s="9">
        <v>30854</v>
      </c>
      <c r="B8214" s="13">
        <v>12.34</v>
      </c>
      <c r="C8214" s="13">
        <v>13.72</v>
      </c>
    </row>
    <row r="8215" spans="1:3">
      <c r="A8215" s="12">
        <v>30855</v>
      </c>
      <c r="B8215" s="14">
        <v>12.31</v>
      </c>
      <c r="C8215" s="14">
        <v>13.74</v>
      </c>
    </row>
    <row r="8216" spans="1:3">
      <c r="A8216" s="9">
        <v>30856</v>
      </c>
      <c r="B8216" s="13">
        <v>12.31</v>
      </c>
      <c r="C8216" s="13">
        <v>13.74</v>
      </c>
    </row>
    <row r="8217" spans="1:3">
      <c r="A8217" s="12">
        <v>30857</v>
      </c>
      <c r="B8217" s="14">
        <v>12.31</v>
      </c>
      <c r="C8217" s="14">
        <v>13.74</v>
      </c>
    </row>
    <row r="8218" spans="1:3">
      <c r="A8218" s="9">
        <v>30858</v>
      </c>
      <c r="B8218" s="13">
        <v>12.24</v>
      </c>
      <c r="C8218" s="13">
        <v>13.75</v>
      </c>
    </row>
    <row r="8219" spans="1:3">
      <c r="A8219" s="12">
        <v>30859</v>
      </c>
      <c r="B8219" s="14">
        <v>12.29</v>
      </c>
      <c r="C8219" s="14">
        <v>13.79</v>
      </c>
    </row>
    <row r="8220" spans="1:3">
      <c r="A8220" s="9">
        <v>30860</v>
      </c>
      <c r="B8220" s="13">
        <v>12.25</v>
      </c>
      <c r="C8220" s="13">
        <v>13.76</v>
      </c>
    </row>
    <row r="8221" spans="1:3">
      <c r="A8221" s="12">
        <v>30861</v>
      </c>
      <c r="B8221" s="14">
        <v>12.32</v>
      </c>
      <c r="C8221" s="14">
        <v>13.8</v>
      </c>
    </row>
    <row r="8222" spans="1:3">
      <c r="A8222" s="9">
        <v>30862</v>
      </c>
      <c r="B8222" s="13">
        <v>12.3</v>
      </c>
      <c r="C8222" s="13">
        <v>13.84</v>
      </c>
    </row>
    <row r="8223" spans="1:3">
      <c r="A8223" s="12">
        <v>30863</v>
      </c>
      <c r="B8223" s="14">
        <v>12.3</v>
      </c>
      <c r="C8223" s="14">
        <v>13.84</v>
      </c>
    </row>
    <row r="8224" spans="1:3">
      <c r="A8224" s="9">
        <v>30864</v>
      </c>
      <c r="B8224" s="13">
        <v>12.3</v>
      </c>
      <c r="C8224" s="13">
        <v>13.84</v>
      </c>
    </row>
    <row r="8225" spans="1:3">
      <c r="A8225" s="12">
        <v>30865</v>
      </c>
      <c r="B8225" s="14">
        <v>12.23</v>
      </c>
      <c r="C8225" s="14">
        <v>13.87</v>
      </c>
    </row>
    <row r="8226" spans="1:3">
      <c r="A8226" s="9">
        <v>30866</v>
      </c>
      <c r="B8226" s="13">
        <v>12.19</v>
      </c>
      <c r="C8226" s="13">
        <v>13.8</v>
      </c>
    </row>
    <row r="8227" spans="1:3">
      <c r="A8227" s="12">
        <v>30867</v>
      </c>
      <c r="B8227" s="14">
        <v>12.19</v>
      </c>
      <c r="C8227" s="14">
        <v>13.8</v>
      </c>
    </row>
    <row r="8228" spans="1:3">
      <c r="A8228" s="9">
        <v>30868</v>
      </c>
      <c r="B8228" s="13">
        <v>12.1</v>
      </c>
      <c r="C8228" s="13">
        <v>13.77</v>
      </c>
    </row>
    <row r="8229" spans="1:3">
      <c r="A8229" s="12">
        <v>30869</v>
      </c>
      <c r="B8229" s="14">
        <v>12.15</v>
      </c>
      <c r="C8229" s="14">
        <v>13.75</v>
      </c>
    </row>
    <row r="8230" spans="1:3">
      <c r="A8230" s="9">
        <v>30870</v>
      </c>
      <c r="B8230" s="13">
        <v>12.15</v>
      </c>
      <c r="C8230" s="13">
        <v>13.75</v>
      </c>
    </row>
    <row r="8231" spans="1:3">
      <c r="A8231" s="12">
        <v>30871</v>
      </c>
      <c r="B8231" s="14">
        <v>12.15</v>
      </c>
      <c r="C8231" s="14">
        <v>13.75</v>
      </c>
    </row>
    <row r="8232" spans="1:3">
      <c r="A8232" s="9">
        <v>30872</v>
      </c>
      <c r="B8232" s="13">
        <v>12.05</v>
      </c>
      <c r="C8232" s="13">
        <v>13.48</v>
      </c>
    </row>
    <row r="8233" spans="1:3">
      <c r="A8233" s="12">
        <v>30873</v>
      </c>
      <c r="B8233" s="14">
        <v>12.1</v>
      </c>
      <c r="C8233" s="14">
        <v>13.53</v>
      </c>
    </row>
    <row r="8234" spans="1:3">
      <c r="A8234" s="9">
        <v>30874</v>
      </c>
      <c r="B8234" s="13">
        <v>12.23</v>
      </c>
      <c r="C8234" s="13">
        <v>13.55</v>
      </c>
    </row>
    <row r="8235" spans="1:3">
      <c r="A8235" s="12">
        <v>30875</v>
      </c>
      <c r="B8235" s="14">
        <v>12.13</v>
      </c>
      <c r="C8235" s="14">
        <v>13.42</v>
      </c>
    </row>
    <row r="8236" spans="1:3">
      <c r="A8236" s="9">
        <v>30876</v>
      </c>
      <c r="B8236" s="13">
        <v>11.99</v>
      </c>
      <c r="C8236" s="13">
        <v>13.3</v>
      </c>
    </row>
    <row r="8237" spans="1:3">
      <c r="A8237" s="12">
        <v>30877</v>
      </c>
      <c r="B8237" s="14">
        <v>11.99</v>
      </c>
      <c r="C8237" s="14">
        <v>13.3</v>
      </c>
    </row>
    <row r="8238" spans="1:3">
      <c r="A8238" s="9">
        <v>30878</v>
      </c>
      <c r="B8238" s="13">
        <v>11.99</v>
      </c>
      <c r="C8238" s="13">
        <v>13.3</v>
      </c>
    </row>
    <row r="8239" spans="1:3">
      <c r="A8239" s="12">
        <v>30879</v>
      </c>
      <c r="B8239" s="14">
        <v>12.07</v>
      </c>
      <c r="C8239" s="14">
        <v>13.32</v>
      </c>
    </row>
    <row r="8240" spans="1:3">
      <c r="A8240" s="9">
        <v>30880</v>
      </c>
      <c r="B8240" s="13">
        <v>12.11</v>
      </c>
      <c r="C8240" s="13">
        <v>13.37</v>
      </c>
    </row>
    <row r="8241" spans="1:3">
      <c r="A8241" s="12">
        <v>30881</v>
      </c>
      <c r="B8241" s="14">
        <v>12.01</v>
      </c>
      <c r="C8241" s="14">
        <v>13.32</v>
      </c>
    </row>
    <row r="8242" spans="1:3">
      <c r="A8242" s="9">
        <v>30882</v>
      </c>
      <c r="B8242" s="13">
        <v>11.95</v>
      </c>
      <c r="C8242" s="13">
        <v>13.25</v>
      </c>
    </row>
    <row r="8243" spans="1:3">
      <c r="A8243" s="12">
        <v>30883</v>
      </c>
      <c r="B8243" s="14">
        <v>12</v>
      </c>
      <c r="C8243" s="14">
        <v>13.36</v>
      </c>
    </row>
    <row r="8244" spans="1:3">
      <c r="A8244" s="9">
        <v>30884</v>
      </c>
      <c r="B8244" s="13">
        <v>12</v>
      </c>
      <c r="C8244" s="13">
        <v>13.36</v>
      </c>
    </row>
    <row r="8245" spans="1:3">
      <c r="A8245" s="12">
        <v>30885</v>
      </c>
      <c r="B8245" s="14">
        <v>12</v>
      </c>
      <c r="C8245" s="14">
        <v>13.36</v>
      </c>
    </row>
    <row r="8246" spans="1:3">
      <c r="A8246" s="9">
        <v>30886</v>
      </c>
      <c r="B8246" s="13">
        <v>12.06</v>
      </c>
      <c r="C8246" s="13">
        <v>13.35</v>
      </c>
    </row>
    <row r="8247" spans="1:3">
      <c r="A8247" s="12">
        <v>30887</v>
      </c>
      <c r="B8247" s="14">
        <v>12</v>
      </c>
      <c r="C8247" s="14">
        <v>13.31</v>
      </c>
    </row>
    <row r="8248" spans="1:3">
      <c r="A8248" s="9">
        <v>30888</v>
      </c>
      <c r="B8248" s="13">
        <v>11.86</v>
      </c>
      <c r="C8248" s="13">
        <v>13.06</v>
      </c>
    </row>
    <row r="8249" spans="1:3">
      <c r="A8249" s="12">
        <v>30889</v>
      </c>
      <c r="B8249" s="14">
        <v>11.76</v>
      </c>
      <c r="C8249" s="14">
        <v>12.89</v>
      </c>
    </row>
    <row r="8250" spans="1:3">
      <c r="A8250" s="9">
        <v>30890</v>
      </c>
      <c r="B8250" s="13">
        <v>11.8</v>
      </c>
      <c r="C8250" s="13">
        <v>12.95</v>
      </c>
    </row>
    <row r="8251" spans="1:3">
      <c r="A8251" s="12">
        <v>30891</v>
      </c>
      <c r="B8251" s="14">
        <v>11.8</v>
      </c>
      <c r="C8251" s="14">
        <v>12.95</v>
      </c>
    </row>
    <row r="8252" spans="1:3">
      <c r="A8252" s="9">
        <v>30892</v>
      </c>
      <c r="B8252" s="13">
        <v>11.8</v>
      </c>
      <c r="C8252" s="13">
        <v>12.95</v>
      </c>
    </row>
    <row r="8253" spans="1:3">
      <c r="A8253" s="12">
        <v>30893</v>
      </c>
      <c r="B8253" s="14">
        <v>11.9</v>
      </c>
      <c r="C8253" s="14">
        <v>13.05</v>
      </c>
    </row>
    <row r="8254" spans="1:3">
      <c r="A8254" s="9">
        <v>30894</v>
      </c>
      <c r="B8254" s="13">
        <v>11.86</v>
      </c>
      <c r="C8254" s="13">
        <v>12.91</v>
      </c>
    </row>
    <row r="8255" spans="1:3">
      <c r="A8255" s="12">
        <v>30895</v>
      </c>
      <c r="B8255" s="14">
        <v>11.82</v>
      </c>
      <c r="C8255" s="14">
        <v>12.81</v>
      </c>
    </row>
    <row r="8256" spans="1:3">
      <c r="A8256" s="9">
        <v>30896</v>
      </c>
      <c r="B8256" s="13">
        <v>11.85</v>
      </c>
      <c r="C8256" s="13">
        <v>12.74</v>
      </c>
    </row>
    <row r="8257" spans="1:3">
      <c r="A8257" s="12">
        <v>30897</v>
      </c>
      <c r="B8257" s="14">
        <v>11.75</v>
      </c>
      <c r="C8257" s="14">
        <v>12.61</v>
      </c>
    </row>
    <row r="8258" spans="1:3">
      <c r="A8258" s="9">
        <v>30898</v>
      </c>
      <c r="B8258" s="13">
        <v>11.75</v>
      </c>
      <c r="C8258" s="13">
        <v>12.61</v>
      </c>
    </row>
    <row r="8259" spans="1:3">
      <c r="A8259" s="12">
        <v>30899</v>
      </c>
      <c r="B8259" s="14">
        <v>11.75</v>
      </c>
      <c r="C8259" s="14">
        <v>12.61</v>
      </c>
    </row>
    <row r="8260" spans="1:3">
      <c r="A8260" s="9">
        <v>30900</v>
      </c>
      <c r="B8260" s="13">
        <v>11.88</v>
      </c>
      <c r="C8260" s="13">
        <v>12.73</v>
      </c>
    </row>
    <row r="8261" spans="1:3">
      <c r="A8261" s="12">
        <v>30901</v>
      </c>
      <c r="B8261" s="14">
        <v>11.85</v>
      </c>
      <c r="C8261" s="14">
        <v>12.69</v>
      </c>
    </row>
    <row r="8262" spans="1:3">
      <c r="A8262" s="9">
        <v>30902</v>
      </c>
      <c r="B8262" s="13">
        <v>11.8</v>
      </c>
      <c r="C8262" s="13">
        <v>12.66</v>
      </c>
    </row>
    <row r="8263" spans="1:3">
      <c r="A8263" s="12">
        <v>30903</v>
      </c>
      <c r="B8263" s="14">
        <v>11.74</v>
      </c>
      <c r="C8263" s="14">
        <v>12.61</v>
      </c>
    </row>
    <row r="8264" spans="1:3">
      <c r="A8264" s="9">
        <v>30904</v>
      </c>
      <c r="B8264" s="13">
        <v>11.73</v>
      </c>
      <c r="C8264" s="13">
        <v>12.68</v>
      </c>
    </row>
    <row r="8265" spans="1:3">
      <c r="A8265" s="12">
        <v>30905</v>
      </c>
      <c r="B8265" s="14">
        <v>11.73</v>
      </c>
      <c r="C8265" s="14">
        <v>12.68</v>
      </c>
    </row>
    <row r="8266" spans="1:3">
      <c r="A8266" s="9">
        <v>30906</v>
      </c>
      <c r="B8266" s="13">
        <v>11.73</v>
      </c>
      <c r="C8266" s="13">
        <v>12.68</v>
      </c>
    </row>
    <row r="8267" spans="1:3">
      <c r="A8267" s="12">
        <v>30907</v>
      </c>
      <c r="B8267" s="14">
        <v>11.81</v>
      </c>
      <c r="C8267" s="14">
        <v>12.74</v>
      </c>
    </row>
    <row r="8268" spans="1:3">
      <c r="A8268" s="9">
        <v>30908</v>
      </c>
      <c r="B8268" s="13">
        <v>11.71</v>
      </c>
      <c r="C8268" s="13">
        <v>12.67</v>
      </c>
    </row>
    <row r="8269" spans="1:3">
      <c r="A8269" s="12">
        <v>30909</v>
      </c>
      <c r="B8269" s="14">
        <v>11.7</v>
      </c>
      <c r="C8269" s="14">
        <v>12.74</v>
      </c>
    </row>
    <row r="8270" spans="1:3">
      <c r="A8270" s="9">
        <v>30910</v>
      </c>
      <c r="B8270" s="13">
        <v>11.7</v>
      </c>
      <c r="C8270" s="13">
        <v>12.7</v>
      </c>
    </row>
    <row r="8271" spans="1:3">
      <c r="A8271" s="12">
        <v>30911</v>
      </c>
      <c r="B8271" s="14">
        <v>11.73</v>
      </c>
      <c r="C8271" s="14">
        <v>12.7</v>
      </c>
    </row>
    <row r="8272" spans="1:3">
      <c r="A8272" s="9">
        <v>30912</v>
      </c>
      <c r="B8272" s="13">
        <v>11.73</v>
      </c>
      <c r="C8272" s="13">
        <v>12.7</v>
      </c>
    </row>
    <row r="8273" spans="1:3">
      <c r="A8273" s="12">
        <v>30913</v>
      </c>
      <c r="B8273" s="14">
        <v>11.73</v>
      </c>
      <c r="C8273" s="14">
        <v>12.7</v>
      </c>
    </row>
    <row r="8274" spans="1:3">
      <c r="A8274" s="9">
        <v>30914</v>
      </c>
      <c r="B8274" s="13">
        <v>11.8</v>
      </c>
      <c r="C8274" s="13">
        <v>12.69</v>
      </c>
    </row>
    <row r="8275" spans="1:3">
      <c r="A8275" s="12">
        <v>30915</v>
      </c>
      <c r="B8275" s="14">
        <v>11.8</v>
      </c>
      <c r="C8275" s="14">
        <v>12.62</v>
      </c>
    </row>
    <row r="8276" spans="1:3">
      <c r="A8276" s="9">
        <v>30916</v>
      </c>
      <c r="B8276" s="13">
        <v>11.78</v>
      </c>
      <c r="C8276" s="13">
        <v>12.65</v>
      </c>
    </row>
    <row r="8277" spans="1:3">
      <c r="A8277" s="12">
        <v>30917</v>
      </c>
      <c r="B8277" s="14">
        <v>11.81</v>
      </c>
      <c r="C8277" s="14">
        <v>12.69</v>
      </c>
    </row>
    <row r="8278" spans="1:3">
      <c r="A8278" s="9">
        <v>30918</v>
      </c>
      <c r="B8278" s="13">
        <v>11.81</v>
      </c>
      <c r="C8278" s="13">
        <v>12.66</v>
      </c>
    </row>
    <row r="8279" spans="1:3">
      <c r="A8279" s="12">
        <v>30919</v>
      </c>
      <c r="B8279" s="14">
        <v>11.81</v>
      </c>
      <c r="C8279" s="14">
        <v>12.66</v>
      </c>
    </row>
    <row r="8280" spans="1:3">
      <c r="A8280" s="9">
        <v>30920</v>
      </c>
      <c r="B8280" s="13">
        <v>11.81</v>
      </c>
      <c r="C8280" s="13">
        <v>12.66</v>
      </c>
    </row>
    <row r="8281" spans="1:3">
      <c r="A8281" s="12">
        <v>30921</v>
      </c>
      <c r="B8281" s="14">
        <v>11.95</v>
      </c>
      <c r="C8281" s="14">
        <v>12.81</v>
      </c>
    </row>
    <row r="8282" spans="1:3">
      <c r="A8282" s="9">
        <v>30922</v>
      </c>
      <c r="B8282" s="13">
        <v>11.97</v>
      </c>
      <c r="C8282" s="13">
        <v>12.81</v>
      </c>
    </row>
    <row r="8283" spans="1:3">
      <c r="A8283" s="12">
        <v>30923</v>
      </c>
      <c r="B8283" s="14">
        <v>11.97</v>
      </c>
      <c r="C8283" s="14">
        <v>12.83</v>
      </c>
    </row>
    <row r="8284" spans="1:3">
      <c r="A8284" s="9">
        <v>30924</v>
      </c>
      <c r="B8284" s="13">
        <v>11.99</v>
      </c>
      <c r="C8284" s="13">
        <v>12.84</v>
      </c>
    </row>
    <row r="8285" spans="1:3">
      <c r="A8285" s="12">
        <v>30925</v>
      </c>
      <c r="B8285" s="14">
        <v>11.96</v>
      </c>
      <c r="C8285" s="14">
        <v>12.79</v>
      </c>
    </row>
    <row r="8286" spans="1:3">
      <c r="A8286" s="9">
        <v>30926</v>
      </c>
      <c r="B8286" s="13">
        <v>11.96</v>
      </c>
      <c r="C8286" s="13">
        <v>12.79</v>
      </c>
    </row>
    <row r="8287" spans="1:3">
      <c r="A8287" s="12">
        <v>30927</v>
      </c>
      <c r="B8287" s="14">
        <v>11.96</v>
      </c>
      <c r="C8287" s="14">
        <v>12.79</v>
      </c>
    </row>
    <row r="8288" spans="1:3">
      <c r="A8288" s="9">
        <v>30928</v>
      </c>
      <c r="B8288" s="13">
        <v>11.96</v>
      </c>
      <c r="C8288" s="13">
        <v>12.79</v>
      </c>
    </row>
    <row r="8289" spans="1:3">
      <c r="A8289" s="12">
        <v>30929</v>
      </c>
      <c r="B8289" s="14">
        <v>12.01</v>
      </c>
      <c r="C8289" s="14">
        <v>12.88</v>
      </c>
    </row>
    <row r="8290" spans="1:3">
      <c r="A8290" s="9">
        <v>30930</v>
      </c>
      <c r="B8290" s="13">
        <v>12.02</v>
      </c>
      <c r="C8290" s="13">
        <v>12.92</v>
      </c>
    </row>
    <row r="8291" spans="1:3">
      <c r="A8291" s="12">
        <v>30931</v>
      </c>
      <c r="B8291" s="14">
        <v>11.95</v>
      </c>
      <c r="C8291" s="14">
        <v>12.81</v>
      </c>
    </row>
    <row r="8292" spans="1:3">
      <c r="A8292" s="9">
        <v>30932</v>
      </c>
      <c r="B8292" s="13">
        <v>11.83</v>
      </c>
      <c r="C8292" s="13">
        <v>12.7</v>
      </c>
    </row>
    <row r="8293" spans="1:3">
      <c r="A8293" s="12">
        <v>30933</v>
      </c>
      <c r="B8293" s="14">
        <v>11.83</v>
      </c>
      <c r="C8293" s="14">
        <v>12.7</v>
      </c>
    </row>
    <row r="8294" spans="1:3">
      <c r="A8294" s="9">
        <v>30934</v>
      </c>
      <c r="B8294" s="13">
        <v>11.83</v>
      </c>
      <c r="C8294" s="13">
        <v>12.7</v>
      </c>
    </row>
    <row r="8295" spans="1:3">
      <c r="A8295" s="12">
        <v>30935</v>
      </c>
      <c r="B8295" s="14">
        <v>11.65</v>
      </c>
      <c r="C8295" s="14">
        <v>12.62</v>
      </c>
    </row>
    <row r="8296" spans="1:3">
      <c r="A8296" s="9">
        <v>30936</v>
      </c>
      <c r="B8296" s="13">
        <v>11.68</v>
      </c>
      <c r="C8296" s="13">
        <v>12.54</v>
      </c>
    </row>
    <row r="8297" spans="1:3">
      <c r="A8297" s="12">
        <v>30937</v>
      </c>
      <c r="B8297" s="14">
        <v>11.69</v>
      </c>
      <c r="C8297" s="14">
        <v>12.55</v>
      </c>
    </row>
    <row r="8298" spans="1:3">
      <c r="A8298" s="9">
        <v>30938</v>
      </c>
      <c r="B8298" s="13">
        <v>11.56</v>
      </c>
      <c r="C8298" s="13">
        <v>12.44</v>
      </c>
    </row>
    <row r="8299" spans="1:3">
      <c r="A8299" s="12">
        <v>30939</v>
      </c>
      <c r="B8299" s="14">
        <v>11.48</v>
      </c>
      <c r="C8299" s="14">
        <v>12.42</v>
      </c>
    </row>
    <row r="8300" spans="1:3">
      <c r="A8300" s="9">
        <v>30940</v>
      </c>
      <c r="B8300" s="13">
        <v>11.48</v>
      </c>
      <c r="C8300" s="13">
        <v>12.42</v>
      </c>
    </row>
    <row r="8301" spans="1:3">
      <c r="A8301" s="12">
        <v>30941</v>
      </c>
      <c r="B8301" s="14">
        <v>11.48</v>
      </c>
      <c r="C8301" s="14">
        <v>12.42</v>
      </c>
    </row>
    <row r="8302" spans="1:3">
      <c r="A8302" s="9">
        <v>30942</v>
      </c>
      <c r="B8302" s="13">
        <v>11.53</v>
      </c>
      <c r="C8302" s="13">
        <v>12.4</v>
      </c>
    </row>
    <row r="8303" spans="1:3">
      <c r="A8303" s="12">
        <v>30943</v>
      </c>
      <c r="B8303" s="14">
        <v>11.45</v>
      </c>
      <c r="C8303" s="14">
        <v>12.35</v>
      </c>
    </row>
    <row r="8304" spans="1:3">
      <c r="A8304" s="9">
        <v>30944</v>
      </c>
      <c r="B8304" s="13">
        <v>11.34</v>
      </c>
      <c r="C8304" s="13">
        <v>12.25</v>
      </c>
    </row>
    <row r="8305" spans="1:3">
      <c r="A8305" s="12">
        <v>30945</v>
      </c>
      <c r="B8305" s="14">
        <v>11.3</v>
      </c>
      <c r="C8305" s="14">
        <v>12.28</v>
      </c>
    </row>
    <row r="8306" spans="1:3">
      <c r="A8306" s="9">
        <v>30946</v>
      </c>
      <c r="B8306" s="13">
        <v>11.43</v>
      </c>
      <c r="C8306" s="13">
        <v>12.45</v>
      </c>
    </row>
    <row r="8307" spans="1:3">
      <c r="A8307" s="12">
        <v>30947</v>
      </c>
      <c r="B8307" s="14">
        <v>11.43</v>
      </c>
      <c r="C8307" s="14">
        <v>12.45</v>
      </c>
    </row>
    <row r="8308" spans="1:3">
      <c r="A8308" s="9">
        <v>30948</v>
      </c>
      <c r="B8308" s="13">
        <v>11.43</v>
      </c>
      <c r="C8308" s="13">
        <v>12.45</v>
      </c>
    </row>
    <row r="8309" spans="1:3">
      <c r="A8309" s="12">
        <v>30949</v>
      </c>
      <c r="B8309" s="14">
        <v>11.49</v>
      </c>
      <c r="C8309" s="14">
        <v>12.52</v>
      </c>
    </row>
    <row r="8310" spans="1:3">
      <c r="A8310" s="9">
        <v>30950</v>
      </c>
      <c r="B8310" s="13">
        <v>11.43</v>
      </c>
      <c r="C8310" s="13">
        <v>12.56</v>
      </c>
    </row>
    <row r="8311" spans="1:3">
      <c r="A8311" s="12">
        <v>30951</v>
      </c>
      <c r="B8311" s="14">
        <v>11.42</v>
      </c>
      <c r="C8311" s="14">
        <v>12.46</v>
      </c>
    </row>
    <row r="8312" spans="1:3">
      <c r="A8312" s="9">
        <v>30952</v>
      </c>
      <c r="B8312" s="13">
        <v>11.32</v>
      </c>
      <c r="C8312" s="13">
        <v>12.31</v>
      </c>
    </row>
    <row r="8313" spans="1:3">
      <c r="A8313" s="12">
        <v>30953</v>
      </c>
      <c r="B8313" s="14">
        <v>11.43</v>
      </c>
      <c r="C8313" s="14">
        <v>12.47</v>
      </c>
    </row>
    <row r="8314" spans="1:3">
      <c r="A8314" s="9">
        <v>30954</v>
      </c>
      <c r="B8314" s="13">
        <v>11.43</v>
      </c>
      <c r="C8314" s="13">
        <v>12.47</v>
      </c>
    </row>
    <row r="8315" spans="1:3">
      <c r="A8315" s="12">
        <v>30955</v>
      </c>
      <c r="B8315" s="14">
        <v>11.43</v>
      </c>
      <c r="C8315" s="14">
        <v>12.47</v>
      </c>
    </row>
    <row r="8316" spans="1:3">
      <c r="A8316" s="9">
        <v>30956</v>
      </c>
      <c r="B8316" s="13">
        <v>11.44</v>
      </c>
      <c r="C8316" s="13">
        <v>12.54</v>
      </c>
    </row>
    <row r="8317" spans="1:3">
      <c r="A8317" s="12">
        <v>30957</v>
      </c>
      <c r="B8317" s="14">
        <v>11.44</v>
      </c>
      <c r="C8317" s="14">
        <v>12.54</v>
      </c>
    </row>
    <row r="8318" spans="1:3">
      <c r="A8318" s="9">
        <v>30958</v>
      </c>
      <c r="B8318" s="13">
        <v>11.4</v>
      </c>
      <c r="C8318" s="13">
        <v>12.54</v>
      </c>
    </row>
    <row r="8319" spans="1:3">
      <c r="A8319" s="12">
        <v>30959</v>
      </c>
      <c r="B8319" s="14">
        <v>11.37</v>
      </c>
      <c r="C8319" s="14">
        <v>12.52</v>
      </c>
    </row>
    <row r="8320" spans="1:3">
      <c r="A8320" s="9">
        <v>30960</v>
      </c>
      <c r="B8320" s="13">
        <v>11.31</v>
      </c>
      <c r="C8320" s="13">
        <v>12.39</v>
      </c>
    </row>
    <row r="8321" spans="1:3">
      <c r="A8321" s="12">
        <v>30961</v>
      </c>
      <c r="B8321" s="14">
        <v>11.31</v>
      </c>
      <c r="C8321" s="14">
        <v>12.39</v>
      </c>
    </row>
    <row r="8322" spans="1:3">
      <c r="A8322" s="9">
        <v>30962</v>
      </c>
      <c r="B8322" s="13">
        <v>11.31</v>
      </c>
      <c r="C8322" s="13">
        <v>12.39</v>
      </c>
    </row>
    <row r="8323" spans="1:3">
      <c r="A8323" s="12">
        <v>30963</v>
      </c>
      <c r="B8323" s="14">
        <v>11.31</v>
      </c>
      <c r="C8323" s="14">
        <v>12.39</v>
      </c>
    </row>
    <row r="8324" spans="1:3">
      <c r="A8324" s="9">
        <v>30964</v>
      </c>
      <c r="B8324" s="13">
        <v>11.25</v>
      </c>
      <c r="C8324" s="13">
        <v>12.36</v>
      </c>
    </row>
    <row r="8325" spans="1:3">
      <c r="A8325" s="12">
        <v>30965</v>
      </c>
      <c r="B8325" s="14">
        <v>11.23</v>
      </c>
      <c r="C8325" s="14">
        <v>12.36</v>
      </c>
    </row>
    <row r="8326" spans="1:3">
      <c r="A8326" s="9">
        <v>30966</v>
      </c>
      <c r="B8326" s="13">
        <v>11.12</v>
      </c>
      <c r="C8326" s="13">
        <v>12.31</v>
      </c>
    </row>
    <row r="8327" spans="1:3">
      <c r="A8327" s="12">
        <v>30967</v>
      </c>
      <c r="B8327" s="14">
        <v>11.03</v>
      </c>
      <c r="C8327" s="14">
        <v>12.28</v>
      </c>
    </row>
    <row r="8328" spans="1:3">
      <c r="A8328" s="9">
        <v>30968</v>
      </c>
      <c r="B8328" s="13">
        <v>11.03</v>
      </c>
      <c r="C8328" s="13">
        <v>12.28</v>
      </c>
    </row>
    <row r="8329" spans="1:3">
      <c r="A8329" s="12">
        <v>30969</v>
      </c>
      <c r="B8329" s="14">
        <v>11.03</v>
      </c>
      <c r="C8329" s="14">
        <v>12.28</v>
      </c>
    </row>
    <row r="8330" spans="1:3">
      <c r="A8330" s="9">
        <v>30970</v>
      </c>
      <c r="B8330" s="13">
        <v>11.11</v>
      </c>
      <c r="C8330" s="13">
        <v>12.34</v>
      </c>
    </row>
    <row r="8331" spans="1:3">
      <c r="A8331" s="12">
        <v>30971</v>
      </c>
      <c r="B8331" s="14">
        <v>11.1</v>
      </c>
      <c r="C8331" s="14">
        <v>12.32</v>
      </c>
    </row>
    <row r="8332" spans="1:3">
      <c r="A8332" s="9">
        <v>30972</v>
      </c>
      <c r="B8332" s="13">
        <v>10.99</v>
      </c>
      <c r="C8332" s="13">
        <v>12.28</v>
      </c>
    </row>
    <row r="8333" spans="1:3">
      <c r="A8333" s="12">
        <v>30973</v>
      </c>
      <c r="B8333" s="14">
        <v>10.82</v>
      </c>
      <c r="C8333" s="14">
        <v>12.09</v>
      </c>
    </row>
    <row r="8334" spans="1:3">
      <c r="A8334" s="9">
        <v>30974</v>
      </c>
      <c r="B8334" s="13">
        <v>10.61</v>
      </c>
      <c r="C8334" s="13">
        <v>11.93</v>
      </c>
    </row>
    <row r="8335" spans="1:3">
      <c r="A8335" s="12">
        <v>30975</v>
      </c>
      <c r="B8335" s="14">
        <v>10.61</v>
      </c>
      <c r="C8335" s="14">
        <v>11.93</v>
      </c>
    </row>
    <row r="8336" spans="1:3">
      <c r="A8336" s="9">
        <v>30976</v>
      </c>
      <c r="B8336" s="13">
        <v>10.61</v>
      </c>
      <c r="C8336" s="13">
        <v>11.93</v>
      </c>
    </row>
    <row r="8337" spans="1:3">
      <c r="A8337" s="12">
        <v>30977</v>
      </c>
      <c r="B8337" s="14">
        <v>10.62</v>
      </c>
      <c r="C8337" s="14">
        <v>11.9</v>
      </c>
    </row>
    <row r="8338" spans="1:3">
      <c r="A8338" s="9">
        <v>30978</v>
      </c>
      <c r="B8338" s="13">
        <v>10.45</v>
      </c>
      <c r="C8338" s="13">
        <v>11.78</v>
      </c>
    </row>
    <row r="8339" spans="1:3">
      <c r="A8339" s="12">
        <v>30979</v>
      </c>
      <c r="B8339" s="14">
        <v>10.29</v>
      </c>
      <c r="C8339" s="14">
        <v>11.74</v>
      </c>
    </row>
    <row r="8340" spans="1:3">
      <c r="A8340" s="9">
        <v>30980</v>
      </c>
      <c r="B8340" s="13">
        <v>10.35</v>
      </c>
      <c r="C8340" s="13">
        <v>11.83</v>
      </c>
    </row>
    <row r="8341" spans="1:3">
      <c r="A8341" s="12">
        <v>30981</v>
      </c>
      <c r="B8341" s="14">
        <v>10.59</v>
      </c>
      <c r="C8341" s="14">
        <v>11.99</v>
      </c>
    </row>
    <row r="8342" spans="1:3">
      <c r="A8342" s="9">
        <v>30982</v>
      </c>
      <c r="B8342" s="13">
        <v>10.59</v>
      </c>
      <c r="C8342" s="13">
        <v>11.99</v>
      </c>
    </row>
    <row r="8343" spans="1:3">
      <c r="A8343" s="12">
        <v>30983</v>
      </c>
      <c r="B8343" s="14">
        <v>10.59</v>
      </c>
      <c r="C8343" s="14">
        <v>11.99</v>
      </c>
    </row>
    <row r="8344" spans="1:3">
      <c r="A8344" s="9">
        <v>30984</v>
      </c>
      <c r="B8344" s="13">
        <v>10.55</v>
      </c>
      <c r="C8344" s="13">
        <v>11.95</v>
      </c>
    </row>
    <row r="8345" spans="1:3">
      <c r="A8345" s="12">
        <v>30985</v>
      </c>
      <c r="B8345" s="14">
        <v>10.37</v>
      </c>
      <c r="C8345" s="14">
        <v>11.75</v>
      </c>
    </row>
    <row r="8346" spans="1:3">
      <c r="A8346" s="9">
        <v>30986</v>
      </c>
      <c r="B8346" s="13">
        <v>10.26</v>
      </c>
      <c r="C8346" s="13">
        <v>11.79</v>
      </c>
    </row>
    <row r="8347" spans="1:3">
      <c r="A8347" s="12">
        <v>30987</v>
      </c>
      <c r="B8347" s="14">
        <v>10.18</v>
      </c>
      <c r="C8347" s="14">
        <v>11.66</v>
      </c>
    </row>
    <row r="8348" spans="1:3">
      <c r="A8348" s="9">
        <v>30988</v>
      </c>
      <c r="B8348" s="13">
        <v>10.17</v>
      </c>
      <c r="C8348" s="13">
        <v>11.66</v>
      </c>
    </row>
    <row r="8349" spans="1:3">
      <c r="A8349" s="12">
        <v>30989</v>
      </c>
      <c r="B8349" s="14">
        <v>10.17</v>
      </c>
      <c r="C8349" s="14">
        <v>11.66</v>
      </c>
    </row>
    <row r="8350" spans="1:3">
      <c r="A8350" s="9">
        <v>30990</v>
      </c>
      <c r="B8350" s="13">
        <v>10.17</v>
      </c>
      <c r="C8350" s="13">
        <v>11.66</v>
      </c>
    </row>
    <row r="8351" spans="1:3">
      <c r="A8351" s="12">
        <v>30991</v>
      </c>
      <c r="B8351" s="14">
        <v>10.01</v>
      </c>
      <c r="C8351" s="14">
        <v>11.6</v>
      </c>
    </row>
    <row r="8352" spans="1:3">
      <c r="A8352" s="9">
        <v>30992</v>
      </c>
      <c r="B8352" s="13">
        <v>10.01</v>
      </c>
      <c r="C8352" s="13">
        <v>11.6</v>
      </c>
    </row>
    <row r="8353" spans="1:3">
      <c r="A8353" s="12">
        <v>30993</v>
      </c>
      <c r="B8353" s="14">
        <v>9.93</v>
      </c>
      <c r="C8353" s="14">
        <v>11.72</v>
      </c>
    </row>
    <row r="8354" spans="1:3">
      <c r="A8354" s="9">
        <v>30994</v>
      </c>
      <c r="B8354" s="13">
        <v>10.06</v>
      </c>
      <c r="C8354" s="13">
        <v>11.81</v>
      </c>
    </row>
    <row r="8355" spans="1:3">
      <c r="A8355" s="12">
        <v>30995</v>
      </c>
      <c r="B8355" s="14">
        <v>9.91</v>
      </c>
      <c r="C8355" s="14">
        <v>11.71</v>
      </c>
    </row>
    <row r="8356" spans="1:3">
      <c r="A8356" s="9">
        <v>30996</v>
      </c>
      <c r="B8356" s="13">
        <v>9.91</v>
      </c>
      <c r="C8356" s="13">
        <v>11.71</v>
      </c>
    </row>
    <row r="8357" spans="1:3">
      <c r="A8357" s="12">
        <v>30997</v>
      </c>
      <c r="B8357" s="14">
        <v>9.91</v>
      </c>
      <c r="C8357" s="14">
        <v>11.71</v>
      </c>
    </row>
    <row r="8358" spans="1:3">
      <c r="A8358" s="9">
        <v>30998</v>
      </c>
      <c r="B8358" s="13">
        <v>9.91</v>
      </c>
      <c r="C8358" s="13">
        <v>11.71</v>
      </c>
    </row>
    <row r="8359" spans="1:3">
      <c r="A8359" s="12">
        <v>30999</v>
      </c>
      <c r="B8359" s="14">
        <v>10.06</v>
      </c>
      <c r="C8359" s="14">
        <v>11.78</v>
      </c>
    </row>
    <row r="8360" spans="1:3">
      <c r="A8360" s="9">
        <v>31000</v>
      </c>
      <c r="B8360" s="13">
        <v>10.08</v>
      </c>
      <c r="C8360" s="13">
        <v>11.81</v>
      </c>
    </row>
    <row r="8361" spans="1:3">
      <c r="A8361" s="12">
        <v>31001</v>
      </c>
      <c r="B8361" s="14">
        <v>9.9499999999999993</v>
      </c>
      <c r="C8361" s="14">
        <v>11.73</v>
      </c>
    </row>
    <row r="8362" spans="1:3">
      <c r="A8362" s="9">
        <v>31002</v>
      </c>
      <c r="B8362" s="13">
        <v>9.85</v>
      </c>
      <c r="C8362" s="13">
        <v>11.69</v>
      </c>
    </row>
    <row r="8363" spans="1:3">
      <c r="A8363" s="12">
        <v>31003</v>
      </c>
      <c r="B8363" s="14">
        <v>9.85</v>
      </c>
      <c r="C8363" s="14">
        <v>11.69</v>
      </c>
    </row>
    <row r="8364" spans="1:3">
      <c r="A8364" s="9">
        <v>31004</v>
      </c>
      <c r="B8364" s="13">
        <v>9.85</v>
      </c>
      <c r="C8364" s="13">
        <v>11.69</v>
      </c>
    </row>
    <row r="8365" spans="1:3">
      <c r="A8365" s="12">
        <v>31005</v>
      </c>
      <c r="B8365" s="14">
        <v>9.85</v>
      </c>
      <c r="C8365" s="14">
        <v>11.61</v>
      </c>
    </row>
    <row r="8366" spans="1:3">
      <c r="A8366" s="9">
        <v>31006</v>
      </c>
      <c r="B8366" s="13">
        <v>9.76</v>
      </c>
      <c r="C8366" s="13">
        <v>11.53</v>
      </c>
    </row>
    <row r="8367" spans="1:3">
      <c r="A8367" s="12">
        <v>31007</v>
      </c>
      <c r="B8367" s="14">
        <v>9.5299999999999994</v>
      </c>
      <c r="C8367" s="14">
        <v>11.39</v>
      </c>
    </row>
    <row r="8368" spans="1:3">
      <c r="A8368" s="9">
        <v>31008</v>
      </c>
      <c r="B8368" s="13">
        <v>9.5299999999999994</v>
      </c>
      <c r="C8368" s="13">
        <v>11.39</v>
      </c>
    </row>
    <row r="8369" spans="1:3">
      <c r="A8369" s="12">
        <v>31009</v>
      </c>
      <c r="B8369" s="14">
        <v>9.43</v>
      </c>
      <c r="C8369" s="14">
        <v>11.24</v>
      </c>
    </row>
    <row r="8370" spans="1:3">
      <c r="A8370" s="9">
        <v>31010</v>
      </c>
      <c r="B8370" s="13">
        <v>9.43</v>
      </c>
      <c r="C8370" s="13">
        <v>11.24</v>
      </c>
    </row>
    <row r="8371" spans="1:3">
      <c r="A8371" s="12">
        <v>31011</v>
      </c>
      <c r="B8371" s="14">
        <v>9.43</v>
      </c>
      <c r="C8371" s="14">
        <v>11.24</v>
      </c>
    </row>
    <row r="8372" spans="1:3">
      <c r="A8372" s="9">
        <v>31012</v>
      </c>
      <c r="B8372" s="13">
        <v>9.48</v>
      </c>
      <c r="C8372" s="13">
        <v>11.28</v>
      </c>
    </row>
    <row r="8373" spans="1:3">
      <c r="A8373" s="12">
        <v>31013</v>
      </c>
      <c r="B8373" s="14">
        <v>9.51</v>
      </c>
      <c r="C8373" s="14">
        <v>11.28</v>
      </c>
    </row>
    <row r="8374" spans="1:3">
      <c r="A8374" s="9">
        <v>31014</v>
      </c>
      <c r="B8374" s="13">
        <v>9.51</v>
      </c>
      <c r="C8374" s="13">
        <v>11.38</v>
      </c>
    </row>
    <row r="8375" spans="1:3">
      <c r="A8375" s="12">
        <v>31015</v>
      </c>
      <c r="B8375" s="14">
        <v>9.52</v>
      </c>
      <c r="C8375" s="14">
        <v>11.42</v>
      </c>
    </row>
    <row r="8376" spans="1:3">
      <c r="A8376" s="9">
        <v>31016</v>
      </c>
      <c r="B8376" s="13">
        <v>9.7100000000000009</v>
      </c>
      <c r="C8376" s="13">
        <v>11.58</v>
      </c>
    </row>
    <row r="8377" spans="1:3">
      <c r="A8377" s="12">
        <v>31017</v>
      </c>
      <c r="B8377" s="14">
        <v>9.7100000000000009</v>
      </c>
      <c r="C8377" s="14">
        <v>11.58</v>
      </c>
    </row>
    <row r="8378" spans="1:3">
      <c r="A8378" s="9">
        <v>31018</v>
      </c>
      <c r="B8378" s="13">
        <v>9.7100000000000009</v>
      </c>
      <c r="C8378" s="13">
        <v>11.58</v>
      </c>
    </row>
    <row r="8379" spans="1:3">
      <c r="A8379" s="12">
        <v>31019</v>
      </c>
      <c r="B8379" s="14">
        <v>9.66</v>
      </c>
      <c r="C8379" s="14">
        <v>11.56</v>
      </c>
    </row>
    <row r="8380" spans="1:3">
      <c r="A8380" s="9">
        <v>31020</v>
      </c>
      <c r="B8380" s="13">
        <v>9.59</v>
      </c>
      <c r="C8380" s="13">
        <v>11.52</v>
      </c>
    </row>
    <row r="8381" spans="1:3">
      <c r="A8381" s="12">
        <v>31021</v>
      </c>
      <c r="B8381" s="14">
        <v>9.58</v>
      </c>
      <c r="C8381" s="14">
        <v>11.52</v>
      </c>
    </row>
    <row r="8382" spans="1:3">
      <c r="A8382" s="9">
        <v>31022</v>
      </c>
      <c r="B8382" s="13">
        <v>9.68</v>
      </c>
      <c r="C8382" s="13">
        <v>11.61</v>
      </c>
    </row>
    <row r="8383" spans="1:3">
      <c r="A8383" s="12">
        <v>31023</v>
      </c>
      <c r="B8383" s="14">
        <v>9.65</v>
      </c>
      <c r="C8383" s="14">
        <v>11.7</v>
      </c>
    </row>
    <row r="8384" spans="1:3">
      <c r="A8384" s="9">
        <v>31024</v>
      </c>
      <c r="B8384" s="13">
        <v>9.65</v>
      </c>
      <c r="C8384" s="13">
        <v>11.7</v>
      </c>
    </row>
    <row r="8385" spans="1:3">
      <c r="A8385" s="12">
        <v>31025</v>
      </c>
      <c r="B8385" s="14">
        <v>9.65</v>
      </c>
      <c r="C8385" s="14">
        <v>11.7</v>
      </c>
    </row>
    <row r="8386" spans="1:3">
      <c r="A8386" s="9">
        <v>31026</v>
      </c>
      <c r="B8386" s="13">
        <v>9.6300000000000008</v>
      </c>
      <c r="C8386" s="13">
        <v>11.66</v>
      </c>
    </row>
    <row r="8387" spans="1:3">
      <c r="A8387" s="12">
        <v>31027</v>
      </c>
      <c r="B8387" s="14">
        <v>9.57</v>
      </c>
      <c r="C8387" s="14">
        <v>11.57</v>
      </c>
    </row>
    <row r="8388" spans="1:3">
      <c r="A8388" s="9">
        <v>31028</v>
      </c>
      <c r="B8388" s="13">
        <v>9.44</v>
      </c>
      <c r="C8388" s="13">
        <v>11.54</v>
      </c>
    </row>
    <row r="8389" spans="1:3">
      <c r="A8389" s="12">
        <v>31029</v>
      </c>
      <c r="B8389" s="14">
        <v>9.5399999999999991</v>
      </c>
      <c r="C8389" s="14">
        <v>11.7</v>
      </c>
    </row>
    <row r="8390" spans="1:3">
      <c r="A8390" s="9">
        <v>31030</v>
      </c>
      <c r="B8390" s="13">
        <v>9.26</v>
      </c>
      <c r="C8390" s="13">
        <v>11.56</v>
      </c>
    </row>
    <row r="8391" spans="1:3">
      <c r="A8391" s="12">
        <v>31031</v>
      </c>
      <c r="B8391" s="14">
        <v>9.26</v>
      </c>
      <c r="C8391" s="14">
        <v>11.56</v>
      </c>
    </row>
    <row r="8392" spans="1:3">
      <c r="A8392" s="9">
        <v>31032</v>
      </c>
      <c r="B8392" s="13">
        <v>9.26</v>
      </c>
      <c r="C8392" s="13">
        <v>11.56</v>
      </c>
    </row>
    <row r="8393" spans="1:3">
      <c r="A8393" s="12">
        <v>31033</v>
      </c>
      <c r="B8393" s="14">
        <v>9.18</v>
      </c>
      <c r="C8393" s="14">
        <v>11.49</v>
      </c>
    </row>
    <row r="8394" spans="1:3">
      <c r="A8394" s="9">
        <v>31034</v>
      </c>
      <c r="B8394" s="13">
        <v>9.01</v>
      </c>
      <c r="C8394" s="13">
        <v>11.29</v>
      </c>
    </row>
    <row r="8395" spans="1:3">
      <c r="A8395" s="12">
        <v>31035</v>
      </c>
      <c r="B8395" s="14">
        <v>9.0399999999999991</v>
      </c>
      <c r="C8395" s="14">
        <v>11.34</v>
      </c>
    </row>
    <row r="8396" spans="1:3">
      <c r="A8396" s="9">
        <v>31036</v>
      </c>
      <c r="B8396" s="13">
        <v>9.14</v>
      </c>
      <c r="C8396" s="13">
        <v>11.37</v>
      </c>
    </row>
    <row r="8397" spans="1:3">
      <c r="A8397" s="12">
        <v>31037</v>
      </c>
      <c r="B8397" s="14">
        <v>9.1</v>
      </c>
      <c r="C8397" s="14">
        <v>11.34</v>
      </c>
    </row>
    <row r="8398" spans="1:3">
      <c r="A8398" s="9">
        <v>31038</v>
      </c>
      <c r="B8398" s="13">
        <v>9.1</v>
      </c>
      <c r="C8398" s="13">
        <v>11.34</v>
      </c>
    </row>
    <row r="8399" spans="1:3">
      <c r="A8399" s="12">
        <v>31039</v>
      </c>
      <c r="B8399" s="14">
        <v>9.1</v>
      </c>
      <c r="C8399" s="14">
        <v>11.34</v>
      </c>
    </row>
    <row r="8400" spans="1:3">
      <c r="A8400" s="9">
        <v>31040</v>
      </c>
      <c r="B8400" s="13">
        <v>9.02</v>
      </c>
      <c r="C8400" s="13">
        <v>11.31</v>
      </c>
    </row>
    <row r="8401" spans="1:3">
      <c r="A8401" s="12">
        <v>31041</v>
      </c>
      <c r="B8401" s="14">
        <v>9.02</v>
      </c>
      <c r="C8401" s="14">
        <v>11.31</v>
      </c>
    </row>
    <row r="8402" spans="1:3">
      <c r="A8402" s="9">
        <v>31042</v>
      </c>
      <c r="B8402" s="13">
        <v>9.08</v>
      </c>
      <c r="C8402" s="13">
        <v>11.45</v>
      </c>
    </row>
    <row r="8403" spans="1:3">
      <c r="A8403" s="12">
        <v>31043</v>
      </c>
      <c r="B8403" s="14">
        <v>9.11</v>
      </c>
      <c r="C8403" s="14">
        <v>11.45</v>
      </c>
    </row>
    <row r="8404" spans="1:3">
      <c r="A8404" s="9">
        <v>31044</v>
      </c>
      <c r="B8404" s="13">
        <v>9.17</v>
      </c>
      <c r="C8404" s="13">
        <v>11.46</v>
      </c>
    </row>
    <row r="8405" spans="1:3">
      <c r="A8405" s="12">
        <v>31045</v>
      </c>
      <c r="B8405" s="14">
        <v>9.17</v>
      </c>
      <c r="C8405" s="14">
        <v>11.46</v>
      </c>
    </row>
    <row r="8406" spans="1:3">
      <c r="A8406" s="9">
        <v>31046</v>
      </c>
      <c r="B8406" s="13">
        <v>9.17</v>
      </c>
      <c r="C8406" s="13">
        <v>11.46</v>
      </c>
    </row>
    <row r="8407" spans="1:3">
      <c r="A8407" s="12">
        <v>31047</v>
      </c>
      <c r="B8407" s="14">
        <v>9.2200000000000006</v>
      </c>
      <c r="C8407" s="14">
        <v>11.55</v>
      </c>
    </row>
    <row r="8408" spans="1:3">
      <c r="A8408" s="9">
        <v>31048</v>
      </c>
      <c r="B8408" s="13">
        <v>9.2200000000000006</v>
      </c>
      <c r="C8408" s="13">
        <v>11.55</v>
      </c>
    </row>
    <row r="8409" spans="1:3">
      <c r="A8409" s="12">
        <v>31049</v>
      </c>
      <c r="B8409" s="14">
        <v>9.19</v>
      </c>
      <c r="C8409" s="14">
        <v>11.7</v>
      </c>
    </row>
    <row r="8410" spans="1:3">
      <c r="A8410" s="9">
        <v>31050</v>
      </c>
      <c r="B8410" s="13">
        <v>9.17</v>
      </c>
      <c r="C8410" s="13">
        <v>11.62</v>
      </c>
    </row>
    <row r="8411" spans="1:3">
      <c r="A8411" s="12">
        <v>31051</v>
      </c>
      <c r="B8411" s="14">
        <v>9.17</v>
      </c>
      <c r="C8411" s="14">
        <v>11.67</v>
      </c>
    </row>
    <row r="8412" spans="1:3">
      <c r="A8412" s="9">
        <v>31052</v>
      </c>
      <c r="B8412" s="13">
        <v>9.17</v>
      </c>
      <c r="C8412" s="13">
        <v>11.67</v>
      </c>
    </row>
    <row r="8413" spans="1:3">
      <c r="A8413" s="12">
        <v>31053</v>
      </c>
      <c r="B8413" s="14">
        <v>9.17</v>
      </c>
      <c r="C8413" s="14">
        <v>11.67</v>
      </c>
    </row>
    <row r="8414" spans="1:3">
      <c r="A8414" s="9">
        <v>31054</v>
      </c>
      <c r="B8414" s="13">
        <v>9.0299999999999994</v>
      </c>
      <c r="C8414" s="13">
        <v>11.5</v>
      </c>
    </row>
    <row r="8415" spans="1:3">
      <c r="A8415" s="12">
        <v>31055</v>
      </c>
      <c r="B8415" s="14">
        <v>9.0399999999999991</v>
      </c>
      <c r="C8415" s="14">
        <v>11.45</v>
      </c>
    </row>
    <row r="8416" spans="1:3">
      <c r="A8416" s="9">
        <v>31056</v>
      </c>
      <c r="B8416" s="13">
        <v>8.9499999999999993</v>
      </c>
      <c r="C8416" s="13">
        <v>11.47</v>
      </c>
    </row>
    <row r="8417" spans="1:3">
      <c r="A8417" s="12">
        <v>31057</v>
      </c>
      <c r="B8417" s="14">
        <v>9.0500000000000007</v>
      </c>
      <c r="C8417" s="14">
        <v>11.48</v>
      </c>
    </row>
    <row r="8418" spans="1:3">
      <c r="A8418" s="9">
        <v>31058</v>
      </c>
      <c r="B8418" s="13">
        <v>9.1300000000000008</v>
      </c>
      <c r="C8418" s="13">
        <v>11.59</v>
      </c>
    </row>
    <row r="8419" spans="1:3">
      <c r="A8419" s="12">
        <v>31059</v>
      </c>
      <c r="B8419" s="14">
        <v>9.1300000000000008</v>
      </c>
      <c r="C8419" s="14">
        <v>11.59</v>
      </c>
    </row>
    <row r="8420" spans="1:3">
      <c r="A8420" s="9">
        <v>31060</v>
      </c>
      <c r="B8420" s="13">
        <v>9.1300000000000008</v>
      </c>
      <c r="C8420" s="13">
        <v>11.59</v>
      </c>
    </row>
    <row r="8421" spans="1:3">
      <c r="A8421" s="12">
        <v>31061</v>
      </c>
      <c r="B8421" s="14">
        <v>9.1199999999999992</v>
      </c>
      <c r="C8421" s="14">
        <v>11.6</v>
      </c>
    </row>
    <row r="8422" spans="1:3">
      <c r="A8422" s="9">
        <v>31062</v>
      </c>
      <c r="B8422" s="13">
        <v>9.0399999999999991</v>
      </c>
      <c r="C8422" s="13">
        <v>11.49</v>
      </c>
    </row>
    <row r="8423" spans="1:3">
      <c r="A8423" s="12">
        <v>31063</v>
      </c>
      <c r="B8423" s="14">
        <v>9.0399999999999991</v>
      </c>
      <c r="C8423" s="14">
        <v>11.51</v>
      </c>
    </row>
    <row r="8424" spans="1:3">
      <c r="A8424" s="9">
        <v>31064</v>
      </c>
      <c r="B8424" s="13">
        <v>9.0399999999999991</v>
      </c>
      <c r="C8424" s="13">
        <v>11.48</v>
      </c>
    </row>
    <row r="8425" spans="1:3">
      <c r="A8425" s="12">
        <v>31065</v>
      </c>
      <c r="B8425" s="14">
        <v>8.99</v>
      </c>
      <c r="C8425" s="14">
        <v>11.39</v>
      </c>
    </row>
    <row r="8426" spans="1:3">
      <c r="A8426" s="9">
        <v>31066</v>
      </c>
      <c r="B8426" s="13">
        <v>8.99</v>
      </c>
      <c r="C8426" s="13">
        <v>11.39</v>
      </c>
    </row>
    <row r="8427" spans="1:3">
      <c r="A8427" s="12">
        <v>31067</v>
      </c>
      <c r="B8427" s="14">
        <v>8.99</v>
      </c>
      <c r="C8427" s="14">
        <v>11.39</v>
      </c>
    </row>
    <row r="8428" spans="1:3">
      <c r="A8428" s="9">
        <v>31068</v>
      </c>
      <c r="B8428" s="13">
        <v>8.99</v>
      </c>
      <c r="C8428" s="13">
        <v>11.39</v>
      </c>
    </row>
    <row r="8429" spans="1:3">
      <c r="A8429" s="12">
        <v>31069</v>
      </c>
      <c r="B8429" s="14">
        <v>8.91</v>
      </c>
      <c r="C8429" s="14">
        <v>11.27</v>
      </c>
    </row>
    <row r="8430" spans="1:3">
      <c r="A8430" s="9">
        <v>31070</v>
      </c>
      <c r="B8430" s="13">
        <v>8.9</v>
      </c>
      <c r="C8430" s="13">
        <v>11.21</v>
      </c>
    </row>
    <row r="8431" spans="1:3">
      <c r="A8431" s="12">
        <v>31071</v>
      </c>
      <c r="B8431" s="14">
        <v>8.8800000000000008</v>
      </c>
      <c r="C8431" s="14">
        <v>11.06</v>
      </c>
    </row>
    <row r="8432" spans="1:3">
      <c r="A8432" s="9">
        <v>31072</v>
      </c>
      <c r="B8432" s="13">
        <v>8.9</v>
      </c>
      <c r="C8432" s="13">
        <v>11.11</v>
      </c>
    </row>
    <row r="8433" spans="1:3">
      <c r="A8433" s="12">
        <v>31073</v>
      </c>
      <c r="B8433" s="14">
        <v>8.9</v>
      </c>
      <c r="C8433" s="14">
        <v>11.11</v>
      </c>
    </row>
    <row r="8434" spans="1:3">
      <c r="A8434" s="9">
        <v>31074</v>
      </c>
      <c r="B8434" s="13">
        <v>8.9</v>
      </c>
      <c r="C8434" s="13">
        <v>11.11</v>
      </c>
    </row>
    <row r="8435" spans="1:3">
      <c r="A8435" s="12">
        <v>31075</v>
      </c>
      <c r="B8435" s="14">
        <v>8.9499999999999993</v>
      </c>
      <c r="C8435" s="14">
        <v>11.11</v>
      </c>
    </row>
    <row r="8436" spans="1:3">
      <c r="A8436" s="9">
        <v>31076</v>
      </c>
      <c r="B8436" s="13">
        <v>8.9700000000000006</v>
      </c>
      <c r="C8436" s="13">
        <v>11.11</v>
      </c>
    </row>
    <row r="8437" spans="1:3">
      <c r="A8437" s="12">
        <v>31077</v>
      </c>
      <c r="B8437" s="14">
        <v>8.9499999999999993</v>
      </c>
      <c r="C8437" s="14">
        <v>11.08</v>
      </c>
    </row>
    <row r="8438" spans="1:3">
      <c r="A8438" s="9">
        <v>31078</v>
      </c>
      <c r="B8438" s="13">
        <v>9.09</v>
      </c>
      <c r="C8438" s="13">
        <v>11.17</v>
      </c>
    </row>
    <row r="8439" spans="1:3">
      <c r="A8439" s="12">
        <v>31079</v>
      </c>
      <c r="B8439" s="14">
        <v>9.2100000000000009</v>
      </c>
      <c r="C8439" s="14">
        <v>11.29</v>
      </c>
    </row>
    <row r="8440" spans="1:3">
      <c r="A8440" s="9">
        <v>31080</v>
      </c>
      <c r="B8440" s="13">
        <v>9.2100000000000009</v>
      </c>
      <c r="C8440" s="13">
        <v>11.29</v>
      </c>
    </row>
    <row r="8441" spans="1:3">
      <c r="A8441" s="12">
        <v>31081</v>
      </c>
      <c r="B8441" s="14">
        <v>9.2100000000000009</v>
      </c>
      <c r="C8441" s="14">
        <v>11.29</v>
      </c>
    </row>
    <row r="8442" spans="1:3">
      <c r="A8442" s="9">
        <v>31082</v>
      </c>
      <c r="B8442" s="13">
        <v>9.1999999999999993</v>
      </c>
      <c r="C8442" s="13">
        <v>11.35</v>
      </c>
    </row>
    <row r="8443" spans="1:3">
      <c r="A8443" s="12">
        <v>31083</v>
      </c>
      <c r="B8443" s="14">
        <v>9.14</v>
      </c>
      <c r="C8443" s="14">
        <v>11.3</v>
      </c>
    </row>
    <row r="8444" spans="1:3">
      <c r="A8444" s="9">
        <v>31084</v>
      </c>
      <c r="B8444" s="13">
        <v>9.15</v>
      </c>
      <c r="C8444" s="13">
        <v>11.4</v>
      </c>
    </row>
    <row r="8445" spans="1:3">
      <c r="A8445" s="12">
        <v>31085</v>
      </c>
      <c r="B8445" s="14">
        <v>9.2100000000000009</v>
      </c>
      <c r="C8445" s="14">
        <v>11.41</v>
      </c>
    </row>
    <row r="8446" spans="1:3">
      <c r="A8446" s="9">
        <v>31086</v>
      </c>
      <c r="B8446" s="13">
        <v>9.18</v>
      </c>
      <c r="C8446" s="13">
        <v>11.37</v>
      </c>
    </row>
    <row r="8447" spans="1:3">
      <c r="A8447" s="12">
        <v>31087</v>
      </c>
      <c r="B8447" s="14">
        <v>9.18</v>
      </c>
      <c r="C8447" s="14">
        <v>11.37</v>
      </c>
    </row>
    <row r="8448" spans="1:3">
      <c r="A8448" s="9">
        <v>31088</v>
      </c>
      <c r="B8448" s="13">
        <v>9.18</v>
      </c>
      <c r="C8448" s="13">
        <v>11.37</v>
      </c>
    </row>
    <row r="8449" spans="1:3">
      <c r="A8449" s="12">
        <v>31089</v>
      </c>
      <c r="B8449" s="14">
        <v>9.2200000000000006</v>
      </c>
      <c r="C8449" s="14">
        <v>11.42</v>
      </c>
    </row>
    <row r="8450" spans="1:3">
      <c r="A8450" s="9">
        <v>31090</v>
      </c>
      <c r="B8450" s="13">
        <v>9.2200000000000006</v>
      </c>
      <c r="C8450" s="13">
        <v>11.42</v>
      </c>
    </row>
    <row r="8451" spans="1:3">
      <c r="A8451" s="12">
        <v>31091</v>
      </c>
      <c r="B8451" s="14">
        <v>9.2200000000000006</v>
      </c>
      <c r="C8451" s="14">
        <v>11.39</v>
      </c>
    </row>
    <row r="8452" spans="1:3">
      <c r="A8452" s="9">
        <v>31092</v>
      </c>
      <c r="B8452" s="13">
        <v>9.18</v>
      </c>
      <c r="C8452" s="13">
        <v>11.29</v>
      </c>
    </row>
    <row r="8453" spans="1:3">
      <c r="A8453" s="12">
        <v>31093</v>
      </c>
      <c r="B8453" s="14">
        <v>9.15</v>
      </c>
      <c r="C8453" s="14">
        <v>11.38</v>
      </c>
    </row>
    <row r="8454" spans="1:3">
      <c r="A8454" s="9">
        <v>31094</v>
      </c>
      <c r="B8454" s="13">
        <v>9.15</v>
      </c>
      <c r="C8454" s="13">
        <v>11.38</v>
      </c>
    </row>
    <row r="8455" spans="1:3">
      <c r="A8455" s="12">
        <v>31095</v>
      </c>
      <c r="B8455" s="14">
        <v>9.15</v>
      </c>
      <c r="C8455" s="14">
        <v>11.38</v>
      </c>
    </row>
    <row r="8456" spans="1:3">
      <c r="A8456" s="9">
        <v>31096</v>
      </c>
      <c r="B8456" s="13">
        <v>9.15</v>
      </c>
      <c r="C8456" s="13">
        <v>11.38</v>
      </c>
    </row>
    <row r="8457" spans="1:3">
      <c r="A8457" s="12">
        <v>31097</v>
      </c>
      <c r="B8457" s="14">
        <v>9.1300000000000008</v>
      </c>
      <c r="C8457" s="14">
        <v>11.37</v>
      </c>
    </row>
    <row r="8458" spans="1:3">
      <c r="A8458" s="9">
        <v>31098</v>
      </c>
      <c r="B8458" s="13">
        <v>9.24</v>
      </c>
      <c r="C8458" s="13">
        <v>11.52</v>
      </c>
    </row>
    <row r="8459" spans="1:3">
      <c r="A8459" s="12">
        <v>31099</v>
      </c>
      <c r="B8459" s="14">
        <v>9.4</v>
      </c>
      <c r="C8459" s="14">
        <v>11.64</v>
      </c>
    </row>
    <row r="8460" spans="1:3">
      <c r="A8460" s="9">
        <v>31100</v>
      </c>
      <c r="B8460" s="13">
        <v>9.44</v>
      </c>
      <c r="C8460" s="13">
        <v>11.76</v>
      </c>
    </row>
    <row r="8461" spans="1:3">
      <c r="A8461" s="12">
        <v>31101</v>
      </c>
      <c r="B8461" s="14">
        <v>9.44</v>
      </c>
      <c r="C8461" s="14">
        <v>11.76</v>
      </c>
    </row>
    <row r="8462" spans="1:3">
      <c r="A8462" s="9">
        <v>31102</v>
      </c>
      <c r="B8462" s="13">
        <v>9.44</v>
      </c>
      <c r="C8462" s="13">
        <v>11.76</v>
      </c>
    </row>
    <row r="8463" spans="1:3">
      <c r="A8463" s="12">
        <v>31103</v>
      </c>
      <c r="B8463" s="14">
        <v>9.41</v>
      </c>
      <c r="C8463" s="14">
        <v>11.75</v>
      </c>
    </row>
    <row r="8464" spans="1:3">
      <c r="A8464" s="9">
        <v>31104</v>
      </c>
      <c r="B8464" s="13">
        <v>9.41</v>
      </c>
      <c r="C8464" s="13">
        <v>11.72</v>
      </c>
    </row>
    <row r="8465" spans="1:3">
      <c r="A8465" s="12">
        <v>31105</v>
      </c>
      <c r="B8465" s="14">
        <v>9.64</v>
      </c>
      <c r="C8465" s="14">
        <v>11.89</v>
      </c>
    </row>
    <row r="8466" spans="1:3">
      <c r="A8466" s="9">
        <v>31106</v>
      </c>
      <c r="B8466" s="13">
        <v>9.7200000000000006</v>
      </c>
      <c r="C8466" s="13">
        <v>11.91</v>
      </c>
    </row>
    <row r="8467" spans="1:3">
      <c r="A8467" s="12">
        <v>31107</v>
      </c>
      <c r="B8467" s="14">
        <v>9.8699999999999992</v>
      </c>
      <c r="C8467" s="14">
        <v>11.86</v>
      </c>
    </row>
    <row r="8468" spans="1:3">
      <c r="A8468" s="9">
        <v>31108</v>
      </c>
      <c r="B8468" s="13">
        <v>9.8699999999999992</v>
      </c>
      <c r="C8468" s="13">
        <v>11.86</v>
      </c>
    </row>
    <row r="8469" spans="1:3">
      <c r="A8469" s="12">
        <v>31109</v>
      </c>
      <c r="B8469" s="14">
        <v>9.8699999999999992</v>
      </c>
      <c r="C8469" s="14">
        <v>11.86</v>
      </c>
    </row>
    <row r="8470" spans="1:3">
      <c r="A8470" s="9">
        <v>31110</v>
      </c>
      <c r="B8470" s="13">
        <v>9.91</v>
      </c>
      <c r="C8470" s="13">
        <v>11.93</v>
      </c>
    </row>
    <row r="8471" spans="1:3">
      <c r="A8471" s="12">
        <v>31111</v>
      </c>
      <c r="B8471" s="14">
        <v>9.84</v>
      </c>
      <c r="C8471" s="14">
        <v>11.86</v>
      </c>
    </row>
    <row r="8472" spans="1:3">
      <c r="A8472" s="9">
        <v>31112</v>
      </c>
      <c r="B8472" s="13">
        <v>9.8800000000000008</v>
      </c>
      <c r="C8472" s="13">
        <v>11.92</v>
      </c>
    </row>
    <row r="8473" spans="1:3">
      <c r="A8473" s="12">
        <v>31113</v>
      </c>
      <c r="B8473" s="14">
        <v>10.08</v>
      </c>
      <c r="C8473" s="14">
        <v>11.94</v>
      </c>
    </row>
    <row r="8474" spans="1:3">
      <c r="A8474" s="9">
        <v>31114</v>
      </c>
      <c r="B8474" s="13">
        <v>9.76</v>
      </c>
      <c r="C8474" s="13">
        <v>11.71</v>
      </c>
    </row>
    <row r="8475" spans="1:3">
      <c r="A8475" s="12">
        <v>31115</v>
      </c>
      <c r="B8475" s="14">
        <v>9.76</v>
      </c>
      <c r="C8475" s="14">
        <v>11.71</v>
      </c>
    </row>
    <row r="8476" spans="1:3">
      <c r="A8476" s="9">
        <v>31116</v>
      </c>
      <c r="B8476" s="13">
        <v>9.76</v>
      </c>
      <c r="C8476" s="13">
        <v>11.71</v>
      </c>
    </row>
    <row r="8477" spans="1:3">
      <c r="A8477" s="12">
        <v>31117</v>
      </c>
      <c r="B8477" s="14">
        <v>9.7100000000000009</v>
      </c>
      <c r="C8477" s="14">
        <v>11.72</v>
      </c>
    </row>
    <row r="8478" spans="1:3">
      <c r="A8478" s="9">
        <v>31118</v>
      </c>
      <c r="B8478" s="13">
        <v>9.8000000000000007</v>
      </c>
      <c r="C8478" s="13">
        <v>11.78</v>
      </c>
    </row>
    <row r="8479" spans="1:3">
      <c r="A8479" s="12">
        <v>31119</v>
      </c>
      <c r="B8479" s="14">
        <v>9.9499999999999993</v>
      </c>
      <c r="C8479" s="14">
        <v>11.9</v>
      </c>
    </row>
    <row r="8480" spans="1:3">
      <c r="A8480" s="9">
        <v>31120</v>
      </c>
      <c r="B8480" s="13">
        <v>10.07</v>
      </c>
      <c r="C8480" s="13">
        <v>11.92</v>
      </c>
    </row>
    <row r="8481" spans="1:3">
      <c r="A8481" s="12">
        <v>31121</v>
      </c>
      <c r="B8481" s="14">
        <v>10</v>
      </c>
      <c r="C8481" s="14">
        <v>11.93</v>
      </c>
    </row>
    <row r="8482" spans="1:3">
      <c r="A8482" s="9">
        <v>31122</v>
      </c>
      <c r="B8482" s="13">
        <v>10</v>
      </c>
      <c r="C8482" s="13">
        <v>11.93</v>
      </c>
    </row>
    <row r="8483" spans="1:3">
      <c r="A8483" s="12">
        <v>31123</v>
      </c>
      <c r="B8483" s="14">
        <v>10</v>
      </c>
      <c r="C8483" s="14">
        <v>11.93</v>
      </c>
    </row>
    <row r="8484" spans="1:3">
      <c r="A8484" s="9">
        <v>31124</v>
      </c>
      <c r="B8484" s="13">
        <v>10.09</v>
      </c>
      <c r="C8484" s="13">
        <v>12.02</v>
      </c>
    </row>
    <row r="8485" spans="1:3">
      <c r="A8485" s="12">
        <v>31125</v>
      </c>
      <c r="B8485" s="14">
        <v>10.039999999999999</v>
      </c>
      <c r="C8485" s="14">
        <v>11.99</v>
      </c>
    </row>
    <row r="8486" spans="1:3">
      <c r="A8486" s="9">
        <v>31126</v>
      </c>
      <c r="B8486" s="13">
        <v>10</v>
      </c>
      <c r="C8486" s="13">
        <v>11.91</v>
      </c>
    </row>
    <row r="8487" spans="1:3">
      <c r="A8487" s="12">
        <v>31127</v>
      </c>
      <c r="B8487" s="14">
        <v>9.84</v>
      </c>
      <c r="C8487" s="14">
        <v>11.82</v>
      </c>
    </row>
    <row r="8488" spans="1:3">
      <c r="A8488" s="9">
        <v>31128</v>
      </c>
      <c r="B8488" s="13">
        <v>9.89</v>
      </c>
      <c r="C8488" s="13">
        <v>11.88</v>
      </c>
    </row>
    <row r="8489" spans="1:3">
      <c r="A8489" s="12">
        <v>31129</v>
      </c>
      <c r="B8489" s="14">
        <v>9.89</v>
      </c>
      <c r="C8489" s="14">
        <v>11.88</v>
      </c>
    </row>
    <row r="8490" spans="1:3">
      <c r="A8490" s="9">
        <v>31130</v>
      </c>
      <c r="B8490" s="13">
        <v>9.89</v>
      </c>
      <c r="C8490" s="13">
        <v>11.88</v>
      </c>
    </row>
    <row r="8491" spans="1:3">
      <c r="A8491" s="12">
        <v>31131</v>
      </c>
      <c r="B8491" s="14">
        <v>9.83</v>
      </c>
      <c r="C8491" s="14">
        <v>11.86</v>
      </c>
    </row>
    <row r="8492" spans="1:3">
      <c r="A8492" s="9">
        <v>31132</v>
      </c>
      <c r="B8492" s="13">
        <v>9.77</v>
      </c>
      <c r="C8492" s="13">
        <v>11.77</v>
      </c>
    </row>
    <row r="8493" spans="1:3">
      <c r="A8493" s="12">
        <v>31133</v>
      </c>
      <c r="B8493" s="14">
        <v>9.7100000000000009</v>
      </c>
      <c r="C8493" s="14">
        <v>11.84</v>
      </c>
    </row>
    <row r="8494" spans="1:3">
      <c r="A8494" s="9">
        <v>31134</v>
      </c>
      <c r="B8494" s="13">
        <v>9.61</v>
      </c>
      <c r="C8494" s="13">
        <v>11.75</v>
      </c>
    </row>
    <row r="8495" spans="1:3">
      <c r="A8495" s="12">
        <v>31135</v>
      </c>
      <c r="B8495" s="14">
        <v>9.49</v>
      </c>
      <c r="C8495" s="14">
        <v>11.65</v>
      </c>
    </row>
    <row r="8496" spans="1:3">
      <c r="A8496" s="9">
        <v>31136</v>
      </c>
      <c r="B8496" s="13">
        <v>9.49</v>
      </c>
      <c r="C8496" s="13">
        <v>11.65</v>
      </c>
    </row>
    <row r="8497" spans="1:3">
      <c r="A8497" s="12">
        <v>31137</v>
      </c>
      <c r="B8497" s="14">
        <v>9.49</v>
      </c>
      <c r="C8497" s="14">
        <v>11.65</v>
      </c>
    </row>
    <row r="8498" spans="1:3">
      <c r="A8498" s="9">
        <v>31138</v>
      </c>
      <c r="B8498" s="13">
        <v>9.51</v>
      </c>
      <c r="C8498" s="13">
        <v>11.66</v>
      </c>
    </row>
    <row r="8499" spans="1:3">
      <c r="A8499" s="12">
        <v>31139</v>
      </c>
      <c r="B8499" s="14">
        <v>9.5399999999999991</v>
      </c>
      <c r="C8499" s="14">
        <v>11.7</v>
      </c>
    </row>
    <row r="8500" spans="1:3">
      <c r="A8500" s="9">
        <v>31140</v>
      </c>
      <c r="B8500" s="13">
        <v>9.5500000000000007</v>
      </c>
      <c r="C8500" s="13">
        <v>11.73</v>
      </c>
    </row>
    <row r="8501" spans="1:3">
      <c r="A8501" s="12">
        <v>31141</v>
      </c>
      <c r="B8501" s="14">
        <v>9.5399999999999991</v>
      </c>
      <c r="C8501" s="14">
        <v>11.75</v>
      </c>
    </row>
    <row r="8502" spans="1:3">
      <c r="A8502" s="9">
        <v>31142</v>
      </c>
      <c r="B8502" s="13">
        <v>9.5399999999999991</v>
      </c>
      <c r="C8502" s="13">
        <v>11.75</v>
      </c>
    </row>
    <row r="8503" spans="1:3">
      <c r="A8503" s="12">
        <v>31143</v>
      </c>
      <c r="B8503" s="14">
        <v>9.5399999999999991</v>
      </c>
      <c r="C8503" s="14">
        <v>11.75</v>
      </c>
    </row>
    <row r="8504" spans="1:3">
      <c r="A8504" s="9">
        <v>31144</v>
      </c>
      <c r="B8504" s="13">
        <v>9.5399999999999991</v>
      </c>
      <c r="C8504" s="13">
        <v>11.75</v>
      </c>
    </row>
    <row r="8505" spans="1:3">
      <c r="A8505" s="12">
        <v>31145</v>
      </c>
      <c r="B8505" s="14">
        <v>9.5299999999999994</v>
      </c>
      <c r="C8505" s="14">
        <v>11.77</v>
      </c>
    </row>
    <row r="8506" spans="1:3">
      <c r="A8506" s="9">
        <v>31146</v>
      </c>
      <c r="B8506" s="13">
        <v>9.4</v>
      </c>
      <c r="C8506" s="13">
        <v>11.66</v>
      </c>
    </row>
    <row r="8507" spans="1:3">
      <c r="A8507" s="12">
        <v>31147</v>
      </c>
      <c r="B8507" s="14">
        <v>9.36</v>
      </c>
      <c r="C8507" s="14">
        <v>11.58</v>
      </c>
    </row>
    <row r="8508" spans="1:3">
      <c r="A8508" s="9">
        <v>31148</v>
      </c>
      <c r="B8508" s="13">
        <v>9.14</v>
      </c>
      <c r="C8508" s="13">
        <v>11.42</v>
      </c>
    </row>
    <row r="8509" spans="1:3">
      <c r="A8509" s="12">
        <v>31149</v>
      </c>
      <c r="B8509" s="14">
        <v>9.15</v>
      </c>
      <c r="C8509" s="14">
        <v>11.43</v>
      </c>
    </row>
    <row r="8510" spans="1:3">
      <c r="A8510" s="9">
        <v>31150</v>
      </c>
      <c r="B8510" s="13">
        <v>9.15</v>
      </c>
      <c r="C8510" s="13">
        <v>11.43</v>
      </c>
    </row>
    <row r="8511" spans="1:3">
      <c r="A8511" s="12">
        <v>31151</v>
      </c>
      <c r="B8511" s="14">
        <v>9.15</v>
      </c>
      <c r="C8511" s="14">
        <v>11.43</v>
      </c>
    </row>
    <row r="8512" spans="1:3">
      <c r="A8512" s="9">
        <v>31152</v>
      </c>
      <c r="B8512" s="13">
        <v>9.15</v>
      </c>
      <c r="C8512" s="13">
        <v>11.37</v>
      </c>
    </row>
    <row r="8513" spans="1:3">
      <c r="A8513" s="12">
        <v>31153</v>
      </c>
      <c r="B8513" s="14">
        <v>8.9499999999999993</v>
      </c>
      <c r="C8513" s="14">
        <v>11.25</v>
      </c>
    </row>
    <row r="8514" spans="1:3">
      <c r="A8514" s="9">
        <v>31154</v>
      </c>
      <c r="B8514" s="13">
        <v>9.01</v>
      </c>
      <c r="C8514" s="13">
        <v>11.29</v>
      </c>
    </row>
    <row r="8515" spans="1:3">
      <c r="A8515" s="12">
        <v>31155</v>
      </c>
      <c r="B8515" s="14">
        <v>8.77</v>
      </c>
      <c r="C8515" s="14">
        <v>11.13</v>
      </c>
    </row>
    <row r="8516" spans="1:3">
      <c r="A8516" s="9">
        <v>31156</v>
      </c>
      <c r="B8516" s="13">
        <v>8.86</v>
      </c>
      <c r="C8516" s="13">
        <v>11.16</v>
      </c>
    </row>
    <row r="8517" spans="1:3">
      <c r="A8517" s="12">
        <v>31157</v>
      </c>
      <c r="B8517" s="14">
        <v>8.86</v>
      </c>
      <c r="C8517" s="14">
        <v>11.16</v>
      </c>
    </row>
    <row r="8518" spans="1:3">
      <c r="A8518" s="9">
        <v>31158</v>
      </c>
      <c r="B8518" s="13">
        <v>8.86</v>
      </c>
      <c r="C8518" s="13">
        <v>11.16</v>
      </c>
    </row>
    <row r="8519" spans="1:3">
      <c r="A8519" s="12">
        <v>31159</v>
      </c>
      <c r="B8519" s="14">
        <v>8.77</v>
      </c>
      <c r="C8519" s="14">
        <v>11.13</v>
      </c>
    </row>
    <row r="8520" spans="1:3">
      <c r="A8520" s="9">
        <v>31160</v>
      </c>
      <c r="B8520" s="13">
        <v>8.9</v>
      </c>
      <c r="C8520" s="13">
        <v>11.25</v>
      </c>
    </row>
    <row r="8521" spans="1:3">
      <c r="A8521" s="12">
        <v>31161</v>
      </c>
      <c r="B8521" s="14">
        <v>8.8800000000000008</v>
      </c>
      <c r="C8521" s="14">
        <v>11.25</v>
      </c>
    </row>
    <row r="8522" spans="1:3">
      <c r="A8522" s="9">
        <v>31162</v>
      </c>
      <c r="B8522" s="13">
        <v>8.9600000000000009</v>
      </c>
      <c r="C8522" s="13">
        <v>11.37</v>
      </c>
    </row>
    <row r="8523" spans="1:3">
      <c r="A8523" s="12">
        <v>31163</v>
      </c>
      <c r="B8523" s="14">
        <v>8.93</v>
      </c>
      <c r="C8523" s="14">
        <v>11.35</v>
      </c>
    </row>
    <row r="8524" spans="1:3">
      <c r="A8524" s="9">
        <v>31164</v>
      </c>
      <c r="B8524" s="13">
        <v>8.93</v>
      </c>
      <c r="C8524" s="13">
        <v>11.35</v>
      </c>
    </row>
    <row r="8525" spans="1:3">
      <c r="A8525" s="12">
        <v>31165</v>
      </c>
      <c r="B8525" s="14">
        <v>8.93</v>
      </c>
      <c r="C8525" s="14">
        <v>11.35</v>
      </c>
    </row>
    <row r="8526" spans="1:3">
      <c r="A8526" s="9">
        <v>31166</v>
      </c>
      <c r="B8526" s="13">
        <v>9.07</v>
      </c>
      <c r="C8526" s="13">
        <v>11.47</v>
      </c>
    </row>
    <row r="8527" spans="1:3">
      <c r="A8527" s="12">
        <v>31167</v>
      </c>
      <c r="B8527" s="14">
        <v>8.99</v>
      </c>
      <c r="C8527" s="14">
        <v>11.41</v>
      </c>
    </row>
    <row r="8528" spans="1:3">
      <c r="A8528" s="9">
        <v>31168</v>
      </c>
      <c r="B8528" s="13">
        <v>8.89</v>
      </c>
      <c r="C8528" s="13">
        <v>11.27</v>
      </c>
    </row>
    <row r="8529" spans="1:3">
      <c r="A8529" s="12">
        <v>31169</v>
      </c>
      <c r="B8529" s="14">
        <v>8.91</v>
      </c>
      <c r="C8529" s="14">
        <v>11.29</v>
      </c>
    </row>
    <row r="8530" spans="1:3">
      <c r="A8530" s="9">
        <v>31170</v>
      </c>
      <c r="B8530" s="13">
        <v>8.73</v>
      </c>
      <c r="C8530" s="13">
        <v>11.21</v>
      </c>
    </row>
    <row r="8531" spans="1:3">
      <c r="A8531" s="12">
        <v>31171</v>
      </c>
      <c r="B8531" s="14">
        <v>8.73</v>
      </c>
      <c r="C8531" s="14">
        <v>11.21</v>
      </c>
    </row>
    <row r="8532" spans="1:3">
      <c r="A8532" s="9">
        <v>31172</v>
      </c>
      <c r="B8532" s="13">
        <v>8.73</v>
      </c>
      <c r="C8532" s="13">
        <v>11.21</v>
      </c>
    </row>
    <row r="8533" spans="1:3">
      <c r="A8533" s="12">
        <v>31173</v>
      </c>
      <c r="B8533" s="14">
        <v>8.76</v>
      </c>
      <c r="C8533" s="14">
        <v>11.19</v>
      </c>
    </row>
    <row r="8534" spans="1:3">
      <c r="A8534" s="9">
        <v>31174</v>
      </c>
      <c r="B8534" s="13">
        <v>8.7200000000000006</v>
      </c>
      <c r="C8534" s="13">
        <v>11.17</v>
      </c>
    </row>
    <row r="8535" spans="1:3">
      <c r="A8535" s="12">
        <v>31175</v>
      </c>
      <c r="B8535" s="14">
        <v>8.76</v>
      </c>
      <c r="C8535" s="14">
        <v>11.26</v>
      </c>
    </row>
    <row r="8536" spans="1:3">
      <c r="A8536" s="9">
        <v>31176</v>
      </c>
      <c r="B8536" s="13">
        <v>8.73</v>
      </c>
      <c r="C8536" s="13">
        <v>11.2</v>
      </c>
    </row>
    <row r="8537" spans="1:3">
      <c r="A8537" s="12">
        <v>31177</v>
      </c>
      <c r="B8537" s="14">
        <v>8.68</v>
      </c>
      <c r="C8537" s="14">
        <v>11.04</v>
      </c>
    </row>
    <row r="8538" spans="1:3">
      <c r="A8538" s="9">
        <v>31178</v>
      </c>
      <c r="B8538" s="13">
        <v>8.68</v>
      </c>
      <c r="C8538" s="13">
        <v>11.04</v>
      </c>
    </row>
    <row r="8539" spans="1:3">
      <c r="A8539" s="12">
        <v>31179</v>
      </c>
      <c r="B8539" s="14">
        <v>8.68</v>
      </c>
      <c r="C8539" s="14">
        <v>11.04</v>
      </c>
    </row>
    <row r="8540" spans="1:3">
      <c r="A8540" s="9">
        <v>31180</v>
      </c>
      <c r="B8540" s="13">
        <v>8.69</v>
      </c>
      <c r="C8540" s="13">
        <v>11.04</v>
      </c>
    </row>
    <row r="8541" spans="1:3">
      <c r="A8541" s="12">
        <v>31181</v>
      </c>
      <c r="B8541" s="14">
        <v>8.58</v>
      </c>
      <c r="C8541" s="14">
        <v>10.87</v>
      </c>
    </row>
    <row r="8542" spans="1:3">
      <c r="A8542" s="9">
        <v>31182</v>
      </c>
      <c r="B8542" s="13">
        <v>8.49</v>
      </c>
      <c r="C8542" s="13">
        <v>10.89</v>
      </c>
    </row>
    <row r="8543" spans="1:3">
      <c r="A8543" s="12">
        <v>31183</v>
      </c>
      <c r="B8543" s="14">
        <v>8.3800000000000008</v>
      </c>
      <c r="C8543" s="14">
        <v>10.81</v>
      </c>
    </row>
    <row r="8544" spans="1:3">
      <c r="A8544" s="9">
        <v>31184</v>
      </c>
      <c r="B8544" s="13">
        <v>8.4499999999999993</v>
      </c>
      <c r="C8544" s="13">
        <v>10.84</v>
      </c>
    </row>
    <row r="8545" spans="1:3">
      <c r="A8545" s="12">
        <v>31185</v>
      </c>
      <c r="B8545" s="14">
        <v>8.4499999999999993</v>
      </c>
      <c r="C8545" s="14">
        <v>10.84</v>
      </c>
    </row>
    <row r="8546" spans="1:3">
      <c r="A8546" s="9">
        <v>31186</v>
      </c>
      <c r="B8546" s="13">
        <v>8.4499999999999993</v>
      </c>
      <c r="C8546" s="13">
        <v>10.84</v>
      </c>
    </row>
    <row r="8547" spans="1:3">
      <c r="A8547" s="12">
        <v>31187</v>
      </c>
      <c r="B8547" s="14">
        <v>8.2100000000000009</v>
      </c>
      <c r="C8547" s="14">
        <v>10.56</v>
      </c>
    </row>
    <row r="8548" spans="1:3">
      <c r="A8548" s="9">
        <v>31188</v>
      </c>
      <c r="B8548" s="13">
        <v>8.23</v>
      </c>
      <c r="C8548" s="13">
        <v>10.6</v>
      </c>
    </row>
    <row r="8549" spans="1:3">
      <c r="A8549" s="12">
        <v>31189</v>
      </c>
      <c r="B8549" s="14">
        <v>8.2100000000000009</v>
      </c>
      <c r="C8549" s="14">
        <v>10.62</v>
      </c>
    </row>
    <row r="8550" spans="1:3">
      <c r="A8550" s="9">
        <v>31190</v>
      </c>
      <c r="B8550" s="13">
        <v>8.25</v>
      </c>
      <c r="C8550" s="13">
        <v>10.64</v>
      </c>
    </row>
    <row r="8551" spans="1:3">
      <c r="A8551" s="12">
        <v>31191</v>
      </c>
      <c r="B8551" s="14">
        <v>8.19</v>
      </c>
      <c r="C8551" s="14">
        <v>10.57</v>
      </c>
    </row>
    <row r="8552" spans="1:3">
      <c r="A8552" s="9">
        <v>31192</v>
      </c>
      <c r="B8552" s="13">
        <v>8.19</v>
      </c>
      <c r="C8552" s="13">
        <v>10.57</v>
      </c>
    </row>
    <row r="8553" spans="1:3">
      <c r="A8553" s="12">
        <v>31193</v>
      </c>
      <c r="B8553" s="14">
        <v>8.19</v>
      </c>
      <c r="C8553" s="14">
        <v>10.57</v>
      </c>
    </row>
    <row r="8554" spans="1:3">
      <c r="A8554" s="9">
        <v>31194</v>
      </c>
      <c r="B8554" s="13">
        <v>8.19</v>
      </c>
      <c r="C8554" s="13">
        <v>10.57</v>
      </c>
    </row>
    <row r="8555" spans="1:3">
      <c r="A8555" s="12">
        <v>31195</v>
      </c>
      <c r="B8555" s="14">
        <v>8.14</v>
      </c>
      <c r="C8555" s="14">
        <v>10.43</v>
      </c>
    </row>
    <row r="8556" spans="1:3">
      <c r="A8556" s="9">
        <v>31196</v>
      </c>
      <c r="B8556" s="13">
        <v>8.15</v>
      </c>
      <c r="C8556" s="13">
        <v>10.46</v>
      </c>
    </row>
    <row r="8557" spans="1:3">
      <c r="A8557" s="12">
        <v>31197</v>
      </c>
      <c r="B8557" s="14">
        <v>8.09</v>
      </c>
      <c r="C8557" s="14">
        <v>10.39</v>
      </c>
    </row>
    <row r="8558" spans="1:3">
      <c r="A8558" s="9">
        <v>31198</v>
      </c>
      <c r="B8558" s="13">
        <v>7.98</v>
      </c>
      <c r="C8558" s="13">
        <v>10.28</v>
      </c>
    </row>
    <row r="8559" spans="1:3">
      <c r="A8559" s="12">
        <v>31199</v>
      </c>
      <c r="B8559" s="14">
        <v>7.98</v>
      </c>
      <c r="C8559" s="14">
        <v>10.28</v>
      </c>
    </row>
    <row r="8560" spans="1:3">
      <c r="A8560" s="9">
        <v>31200</v>
      </c>
      <c r="B8560" s="13">
        <v>7.98</v>
      </c>
      <c r="C8560" s="13">
        <v>10.28</v>
      </c>
    </row>
    <row r="8561" spans="1:3">
      <c r="A8561" s="12">
        <v>31201</v>
      </c>
      <c r="B8561" s="14">
        <v>7.83</v>
      </c>
      <c r="C8561" s="14">
        <v>10.050000000000001</v>
      </c>
    </row>
    <row r="8562" spans="1:3">
      <c r="A8562" s="9">
        <v>31202</v>
      </c>
      <c r="B8562" s="13">
        <v>7.8100000000000005</v>
      </c>
      <c r="C8562" s="13">
        <v>10.050000000000001</v>
      </c>
    </row>
    <row r="8563" spans="1:3">
      <c r="A8563" s="12">
        <v>31203</v>
      </c>
      <c r="B8563" s="14">
        <v>7.63</v>
      </c>
      <c r="C8563" s="14">
        <v>9.83</v>
      </c>
    </row>
    <row r="8564" spans="1:3">
      <c r="A8564" s="9">
        <v>31204</v>
      </c>
      <c r="B8564" s="13">
        <v>7.72</v>
      </c>
      <c r="C8564" s="13">
        <v>9.89</v>
      </c>
    </row>
    <row r="8565" spans="1:3">
      <c r="A8565" s="12">
        <v>31205</v>
      </c>
      <c r="B8565" s="14">
        <v>7.99</v>
      </c>
      <c r="C8565" s="14">
        <v>10.19</v>
      </c>
    </row>
    <row r="8566" spans="1:3">
      <c r="A8566" s="9">
        <v>31206</v>
      </c>
      <c r="B8566" s="13">
        <v>7.99</v>
      </c>
      <c r="C8566" s="13">
        <v>10.19</v>
      </c>
    </row>
    <row r="8567" spans="1:3">
      <c r="A8567" s="12">
        <v>31207</v>
      </c>
      <c r="B8567" s="14">
        <v>7.99</v>
      </c>
      <c r="C8567" s="14">
        <v>10.19</v>
      </c>
    </row>
    <row r="8568" spans="1:3">
      <c r="A8568" s="9">
        <v>31208</v>
      </c>
      <c r="B8568" s="13">
        <v>8.0399999999999991</v>
      </c>
      <c r="C8568" s="13">
        <v>10.16</v>
      </c>
    </row>
    <row r="8569" spans="1:3">
      <c r="A8569" s="12">
        <v>31209</v>
      </c>
      <c r="B8569" s="14">
        <v>7.92</v>
      </c>
      <c r="C8569" s="14">
        <v>10.08</v>
      </c>
    </row>
    <row r="8570" spans="1:3">
      <c r="A8570" s="9">
        <v>31210</v>
      </c>
      <c r="B8570" s="13">
        <v>7.88</v>
      </c>
      <c r="C8570" s="13">
        <v>10.16</v>
      </c>
    </row>
    <row r="8571" spans="1:3">
      <c r="A8571" s="12">
        <v>31211</v>
      </c>
      <c r="B8571" s="14">
        <v>7.87</v>
      </c>
      <c r="C8571" s="14">
        <v>10.210000000000001</v>
      </c>
    </row>
    <row r="8572" spans="1:3">
      <c r="A8572" s="9">
        <v>31212</v>
      </c>
      <c r="B8572" s="13">
        <v>7.54</v>
      </c>
      <c r="C8572" s="13">
        <v>9.98</v>
      </c>
    </row>
    <row r="8573" spans="1:3">
      <c r="A8573" s="12">
        <v>31213</v>
      </c>
      <c r="B8573" s="14">
        <v>7.54</v>
      </c>
      <c r="C8573" s="14">
        <v>9.98</v>
      </c>
    </row>
    <row r="8574" spans="1:3">
      <c r="A8574" s="9">
        <v>31214</v>
      </c>
      <c r="B8574" s="13">
        <v>7.54</v>
      </c>
      <c r="C8574" s="13">
        <v>9.98</v>
      </c>
    </row>
    <row r="8575" spans="1:3">
      <c r="A8575" s="12">
        <v>31215</v>
      </c>
      <c r="B8575" s="14">
        <v>7.59</v>
      </c>
      <c r="C8575" s="14">
        <v>9.9700000000000006</v>
      </c>
    </row>
    <row r="8576" spans="1:3">
      <c r="A8576" s="9">
        <v>31216</v>
      </c>
      <c r="B8576" s="13">
        <v>7.48</v>
      </c>
      <c r="C8576" s="13">
        <v>9.9</v>
      </c>
    </row>
    <row r="8577" spans="1:3">
      <c r="A8577" s="12">
        <v>31217</v>
      </c>
      <c r="B8577" s="14">
        <v>7.6</v>
      </c>
      <c r="C8577" s="14">
        <v>10.039999999999999</v>
      </c>
    </row>
    <row r="8578" spans="1:3">
      <c r="A8578" s="9">
        <v>31218</v>
      </c>
      <c r="B8578" s="13">
        <v>7.7</v>
      </c>
      <c r="C8578" s="13">
        <v>10.14</v>
      </c>
    </row>
    <row r="8579" spans="1:3">
      <c r="A8579" s="12">
        <v>31219</v>
      </c>
      <c r="B8579" s="14">
        <v>7.9399999999999995</v>
      </c>
      <c r="C8579" s="14">
        <v>10.34</v>
      </c>
    </row>
    <row r="8580" spans="1:3">
      <c r="A8580" s="9">
        <v>31220</v>
      </c>
      <c r="B8580" s="13">
        <v>7.9399999999999995</v>
      </c>
      <c r="C8580" s="13">
        <v>10.34</v>
      </c>
    </row>
    <row r="8581" spans="1:3">
      <c r="A8581" s="12">
        <v>31221</v>
      </c>
      <c r="B8581" s="14">
        <v>7.9399999999999995</v>
      </c>
      <c r="C8581" s="14">
        <v>10.34</v>
      </c>
    </row>
    <row r="8582" spans="1:3">
      <c r="A8582" s="9">
        <v>31222</v>
      </c>
      <c r="B8582" s="13">
        <v>7.98</v>
      </c>
      <c r="C8582" s="13">
        <v>10.45</v>
      </c>
    </row>
    <row r="8583" spans="1:3">
      <c r="A8583" s="12">
        <v>31223</v>
      </c>
      <c r="B8583" s="14">
        <v>8.02</v>
      </c>
      <c r="C8583" s="14">
        <v>10.5</v>
      </c>
    </row>
    <row r="8584" spans="1:3">
      <c r="A8584" s="9">
        <v>31224</v>
      </c>
      <c r="B8584" s="13">
        <v>7.98</v>
      </c>
      <c r="C8584" s="13">
        <v>10.54</v>
      </c>
    </row>
    <row r="8585" spans="1:3">
      <c r="A8585" s="12">
        <v>31225</v>
      </c>
      <c r="B8585" s="14">
        <v>7.86</v>
      </c>
      <c r="C8585" s="14">
        <v>10.39</v>
      </c>
    </row>
    <row r="8586" spans="1:3">
      <c r="A8586" s="9">
        <v>31226</v>
      </c>
      <c r="B8586" s="13">
        <v>7.71</v>
      </c>
      <c r="C8586" s="13">
        <v>10.25</v>
      </c>
    </row>
    <row r="8587" spans="1:3">
      <c r="A8587" s="12">
        <v>31227</v>
      </c>
      <c r="B8587" s="14">
        <v>7.71</v>
      </c>
      <c r="C8587" s="14">
        <v>10.25</v>
      </c>
    </row>
    <row r="8588" spans="1:3">
      <c r="A8588" s="9">
        <v>31228</v>
      </c>
      <c r="B8588" s="13">
        <v>7.71</v>
      </c>
      <c r="C8588" s="13">
        <v>10.25</v>
      </c>
    </row>
    <row r="8589" spans="1:3">
      <c r="A8589" s="12">
        <v>31229</v>
      </c>
      <c r="B8589" s="14">
        <v>7.72</v>
      </c>
      <c r="C8589" s="14">
        <v>10.19</v>
      </c>
    </row>
    <row r="8590" spans="1:3">
      <c r="A8590" s="9">
        <v>31230</v>
      </c>
      <c r="B8590" s="13">
        <v>7.73</v>
      </c>
      <c r="C8590" s="13">
        <v>10.199999999999999</v>
      </c>
    </row>
    <row r="8591" spans="1:3">
      <c r="A8591" s="12">
        <v>31231</v>
      </c>
      <c r="B8591" s="14">
        <v>7.75</v>
      </c>
      <c r="C8591" s="14">
        <v>10.23</v>
      </c>
    </row>
    <row r="8592" spans="1:3">
      <c r="A8592" s="9">
        <v>31232</v>
      </c>
      <c r="B8592" s="13">
        <v>7.75</v>
      </c>
      <c r="C8592" s="13">
        <v>10.23</v>
      </c>
    </row>
    <row r="8593" spans="1:3">
      <c r="A8593" s="12">
        <v>31233</v>
      </c>
      <c r="B8593" s="14">
        <v>7.43</v>
      </c>
      <c r="C8593" s="14">
        <v>9.93</v>
      </c>
    </row>
    <row r="8594" spans="1:3">
      <c r="A8594" s="9">
        <v>31234</v>
      </c>
      <c r="B8594" s="13">
        <v>7.43</v>
      </c>
      <c r="C8594" s="13">
        <v>9.93</v>
      </c>
    </row>
    <row r="8595" spans="1:3">
      <c r="A8595" s="12">
        <v>31235</v>
      </c>
      <c r="B8595" s="14">
        <v>7.43</v>
      </c>
      <c r="C8595" s="14">
        <v>9.93</v>
      </c>
    </row>
    <row r="8596" spans="1:3">
      <c r="A8596" s="9">
        <v>31236</v>
      </c>
      <c r="B8596" s="13">
        <v>7.6</v>
      </c>
      <c r="C8596" s="13">
        <v>10.050000000000001</v>
      </c>
    </row>
    <row r="8597" spans="1:3">
      <c r="A8597" s="12">
        <v>31237</v>
      </c>
      <c r="B8597" s="14">
        <v>7.65</v>
      </c>
      <c r="C8597" s="14">
        <v>10.050000000000001</v>
      </c>
    </row>
    <row r="8598" spans="1:3">
      <c r="A8598" s="9">
        <v>31238</v>
      </c>
      <c r="B8598" s="13">
        <v>7.66</v>
      </c>
      <c r="C8598" s="13">
        <v>10.07</v>
      </c>
    </row>
    <row r="8599" spans="1:3">
      <c r="A8599" s="12">
        <v>31239</v>
      </c>
      <c r="B8599" s="14">
        <v>7.84</v>
      </c>
      <c r="C8599" s="14">
        <v>10.220000000000001</v>
      </c>
    </row>
    <row r="8600" spans="1:3">
      <c r="A8600" s="9">
        <v>31240</v>
      </c>
      <c r="B8600" s="13">
        <v>7.88</v>
      </c>
      <c r="C8600" s="13">
        <v>10.23</v>
      </c>
    </row>
    <row r="8601" spans="1:3">
      <c r="A8601" s="12">
        <v>31241</v>
      </c>
      <c r="B8601" s="14">
        <v>7.88</v>
      </c>
      <c r="C8601" s="14">
        <v>10.23</v>
      </c>
    </row>
    <row r="8602" spans="1:3">
      <c r="A8602" s="9">
        <v>31242</v>
      </c>
      <c r="B8602" s="13">
        <v>7.88</v>
      </c>
      <c r="C8602" s="13">
        <v>10.23</v>
      </c>
    </row>
    <row r="8603" spans="1:3">
      <c r="A8603" s="12">
        <v>31243</v>
      </c>
      <c r="B8603" s="14">
        <v>7.84</v>
      </c>
      <c r="C8603" s="14">
        <v>10.220000000000001</v>
      </c>
    </row>
    <row r="8604" spans="1:3">
      <c r="A8604" s="9">
        <v>31244</v>
      </c>
      <c r="B8604" s="13">
        <v>7.76</v>
      </c>
      <c r="C8604" s="13">
        <v>10.15</v>
      </c>
    </row>
    <row r="8605" spans="1:3">
      <c r="A8605" s="12">
        <v>31245</v>
      </c>
      <c r="B8605" s="14">
        <v>7.71</v>
      </c>
      <c r="C8605" s="14">
        <v>10.119999999999999</v>
      </c>
    </row>
    <row r="8606" spans="1:3">
      <c r="A8606" s="9">
        <v>31246</v>
      </c>
      <c r="B8606" s="13">
        <v>7.88</v>
      </c>
      <c r="C8606" s="13">
        <v>10.3</v>
      </c>
    </row>
    <row r="8607" spans="1:3">
      <c r="A8607" s="12">
        <v>31247</v>
      </c>
      <c r="B8607" s="14">
        <v>7.92</v>
      </c>
      <c r="C8607" s="14">
        <v>10.34</v>
      </c>
    </row>
    <row r="8608" spans="1:3">
      <c r="A8608" s="9">
        <v>31248</v>
      </c>
      <c r="B8608" s="13">
        <v>7.92</v>
      </c>
      <c r="C8608" s="13">
        <v>10.34</v>
      </c>
    </row>
    <row r="8609" spans="1:3">
      <c r="A8609" s="12">
        <v>31249</v>
      </c>
      <c r="B8609" s="14">
        <v>7.92</v>
      </c>
      <c r="C8609" s="14">
        <v>10.34</v>
      </c>
    </row>
    <row r="8610" spans="1:3">
      <c r="A8610" s="9">
        <v>31250</v>
      </c>
      <c r="B8610" s="13">
        <v>8.02</v>
      </c>
      <c r="C8610" s="13">
        <v>10.46</v>
      </c>
    </row>
    <row r="8611" spans="1:3">
      <c r="A8611" s="12">
        <v>31251</v>
      </c>
      <c r="B8611" s="14">
        <v>8.0500000000000007</v>
      </c>
      <c r="C8611" s="14">
        <v>10.47</v>
      </c>
    </row>
    <row r="8612" spans="1:3">
      <c r="A8612" s="9">
        <v>31252</v>
      </c>
      <c r="B8612" s="13">
        <v>8.0399999999999991</v>
      </c>
      <c r="C8612" s="13">
        <v>10.51</v>
      </c>
    </row>
    <row r="8613" spans="1:3">
      <c r="A8613" s="12">
        <v>31253</v>
      </c>
      <c r="B8613" s="14">
        <v>8.01</v>
      </c>
      <c r="C8613" s="14">
        <v>10.52</v>
      </c>
    </row>
    <row r="8614" spans="1:3">
      <c r="A8614" s="9">
        <v>31254</v>
      </c>
      <c r="B8614" s="13">
        <v>8.02</v>
      </c>
      <c r="C8614" s="13">
        <v>10.59</v>
      </c>
    </row>
    <row r="8615" spans="1:3">
      <c r="A8615" s="12">
        <v>31255</v>
      </c>
      <c r="B8615" s="14">
        <v>8.02</v>
      </c>
      <c r="C8615" s="14">
        <v>10.59</v>
      </c>
    </row>
    <row r="8616" spans="1:3">
      <c r="A8616" s="9">
        <v>31256</v>
      </c>
      <c r="B8616" s="13">
        <v>8.02</v>
      </c>
      <c r="C8616" s="13">
        <v>10.59</v>
      </c>
    </row>
    <row r="8617" spans="1:3">
      <c r="A8617" s="12">
        <v>31257</v>
      </c>
      <c r="B8617" s="14">
        <v>8.07</v>
      </c>
      <c r="C8617" s="14">
        <v>10.67</v>
      </c>
    </row>
    <row r="8618" spans="1:3">
      <c r="A8618" s="9">
        <v>31258</v>
      </c>
      <c r="B8618" s="13">
        <v>8.14</v>
      </c>
      <c r="C8618" s="13">
        <v>10.66</v>
      </c>
    </row>
    <row r="8619" spans="1:3">
      <c r="A8619" s="12">
        <v>31259</v>
      </c>
      <c r="B8619" s="14">
        <v>8.1199999999999992</v>
      </c>
      <c r="C8619" s="14">
        <v>10.57</v>
      </c>
    </row>
    <row r="8620" spans="1:3">
      <c r="A8620" s="9">
        <v>31260</v>
      </c>
      <c r="B8620" s="13">
        <v>8.1199999999999992</v>
      </c>
      <c r="C8620" s="13">
        <v>10.51</v>
      </c>
    </row>
    <row r="8621" spans="1:3">
      <c r="A8621" s="12">
        <v>31261</v>
      </c>
      <c r="B8621" s="14">
        <v>8.23</v>
      </c>
      <c r="C8621" s="14">
        <v>10.66</v>
      </c>
    </row>
    <row r="8622" spans="1:3">
      <c r="A8622" s="9">
        <v>31262</v>
      </c>
      <c r="B8622" s="13">
        <v>8.23</v>
      </c>
      <c r="C8622" s="13">
        <v>10.66</v>
      </c>
    </row>
    <row r="8623" spans="1:3">
      <c r="A8623" s="12">
        <v>31263</v>
      </c>
      <c r="B8623" s="14">
        <v>8.23</v>
      </c>
      <c r="C8623" s="14">
        <v>10.66</v>
      </c>
    </row>
    <row r="8624" spans="1:3">
      <c r="A8624" s="9">
        <v>31264</v>
      </c>
      <c r="B8624" s="13">
        <v>8.2200000000000006</v>
      </c>
      <c r="C8624" s="13">
        <v>10.64</v>
      </c>
    </row>
    <row r="8625" spans="1:3">
      <c r="A8625" s="12">
        <v>31265</v>
      </c>
      <c r="B8625" s="14">
        <v>8.18</v>
      </c>
      <c r="C8625" s="14">
        <v>10.65</v>
      </c>
    </row>
    <row r="8626" spans="1:3">
      <c r="A8626" s="9">
        <v>31266</v>
      </c>
      <c r="B8626" s="13">
        <v>8.16</v>
      </c>
      <c r="C8626" s="13">
        <v>10.55</v>
      </c>
    </row>
    <row r="8627" spans="1:3">
      <c r="A8627" s="12">
        <v>31267</v>
      </c>
      <c r="B8627" s="14">
        <v>8.11</v>
      </c>
      <c r="C8627" s="14">
        <v>10.43</v>
      </c>
    </row>
    <row r="8628" spans="1:3">
      <c r="A8628" s="9">
        <v>31268</v>
      </c>
      <c r="B8628" s="13">
        <v>8.08</v>
      </c>
      <c r="C8628" s="13">
        <v>10.37</v>
      </c>
    </row>
    <row r="8629" spans="1:3">
      <c r="A8629" s="12">
        <v>31269</v>
      </c>
      <c r="B8629" s="14">
        <v>8.08</v>
      </c>
      <c r="C8629" s="14">
        <v>10.37</v>
      </c>
    </row>
    <row r="8630" spans="1:3">
      <c r="A8630" s="9">
        <v>31270</v>
      </c>
      <c r="B8630" s="13">
        <v>8.08</v>
      </c>
      <c r="C8630" s="13">
        <v>10.37</v>
      </c>
    </row>
    <row r="8631" spans="1:3">
      <c r="A8631" s="12">
        <v>31271</v>
      </c>
      <c r="B8631" s="14">
        <v>8.07</v>
      </c>
      <c r="C8631" s="14">
        <v>10.38</v>
      </c>
    </row>
    <row r="8632" spans="1:3">
      <c r="A8632" s="9">
        <v>31272</v>
      </c>
      <c r="B8632" s="13">
        <v>8.1</v>
      </c>
      <c r="C8632" s="13">
        <v>10.46</v>
      </c>
    </row>
    <row r="8633" spans="1:3">
      <c r="A8633" s="12">
        <v>31273</v>
      </c>
      <c r="B8633" s="14">
        <v>8.0500000000000007</v>
      </c>
      <c r="C8633" s="14">
        <v>10.38</v>
      </c>
    </row>
    <row r="8634" spans="1:3">
      <c r="A8634" s="9">
        <v>31274</v>
      </c>
      <c r="B8634" s="13">
        <v>8.1</v>
      </c>
      <c r="C8634" s="13">
        <v>10.36</v>
      </c>
    </row>
    <row r="8635" spans="1:3">
      <c r="A8635" s="12">
        <v>31275</v>
      </c>
      <c r="B8635" s="14">
        <v>8.01</v>
      </c>
      <c r="C8635" s="14">
        <v>10.26</v>
      </c>
    </row>
    <row r="8636" spans="1:3">
      <c r="A8636" s="9">
        <v>31276</v>
      </c>
      <c r="B8636" s="13">
        <v>8.01</v>
      </c>
      <c r="C8636" s="13">
        <v>10.26</v>
      </c>
    </row>
    <row r="8637" spans="1:3">
      <c r="A8637" s="12">
        <v>31277</v>
      </c>
      <c r="B8637" s="14">
        <v>8.01</v>
      </c>
      <c r="C8637" s="14">
        <v>10.26</v>
      </c>
    </row>
    <row r="8638" spans="1:3">
      <c r="A8638" s="9">
        <v>31278</v>
      </c>
      <c r="B8638" s="13">
        <v>8</v>
      </c>
      <c r="C8638" s="13">
        <v>10.23</v>
      </c>
    </row>
    <row r="8639" spans="1:3">
      <c r="A8639" s="12">
        <v>31279</v>
      </c>
      <c r="B8639" s="14">
        <v>8</v>
      </c>
      <c r="C8639" s="14">
        <v>10.199999999999999</v>
      </c>
    </row>
    <row r="8640" spans="1:3">
      <c r="A8640" s="9">
        <v>31280</v>
      </c>
      <c r="B8640" s="13">
        <v>7.92</v>
      </c>
      <c r="C8640" s="13">
        <v>10.119999999999999</v>
      </c>
    </row>
    <row r="8641" spans="1:3">
      <c r="A8641" s="12">
        <v>31281</v>
      </c>
      <c r="B8641" s="14">
        <v>7.91</v>
      </c>
      <c r="C8641" s="14">
        <v>10.1</v>
      </c>
    </row>
    <row r="8642" spans="1:3">
      <c r="A8642" s="9">
        <v>31282</v>
      </c>
      <c r="B8642" s="13">
        <v>7.9399999999999995</v>
      </c>
      <c r="C8642" s="13">
        <v>10.14</v>
      </c>
    </row>
    <row r="8643" spans="1:3">
      <c r="A8643" s="12">
        <v>31283</v>
      </c>
      <c r="B8643" s="14">
        <v>7.9399999999999995</v>
      </c>
      <c r="C8643" s="14">
        <v>10.14</v>
      </c>
    </row>
    <row r="8644" spans="1:3">
      <c r="A8644" s="9">
        <v>31284</v>
      </c>
      <c r="B8644" s="13">
        <v>7.9399999999999995</v>
      </c>
      <c r="C8644" s="13">
        <v>10.14</v>
      </c>
    </row>
    <row r="8645" spans="1:3">
      <c r="A8645" s="12">
        <v>31285</v>
      </c>
      <c r="B8645" s="14">
        <v>7.98</v>
      </c>
      <c r="C8645" s="14">
        <v>10.18</v>
      </c>
    </row>
    <row r="8646" spans="1:3">
      <c r="A8646" s="9">
        <v>31286</v>
      </c>
      <c r="B8646" s="13">
        <v>7.9399999999999995</v>
      </c>
      <c r="C8646" s="13">
        <v>10.119999999999999</v>
      </c>
    </row>
    <row r="8647" spans="1:3">
      <c r="A8647" s="12">
        <v>31287</v>
      </c>
      <c r="B8647" s="14">
        <v>7.95</v>
      </c>
      <c r="C8647" s="14">
        <v>10.16</v>
      </c>
    </row>
    <row r="8648" spans="1:3">
      <c r="A8648" s="9">
        <v>31288</v>
      </c>
      <c r="B8648" s="13">
        <v>7.9399999999999995</v>
      </c>
      <c r="C8648" s="13">
        <v>10.119999999999999</v>
      </c>
    </row>
    <row r="8649" spans="1:3">
      <c r="A8649" s="12">
        <v>31289</v>
      </c>
      <c r="B8649" s="14">
        <v>8.0299999999999994</v>
      </c>
      <c r="C8649" s="14">
        <v>10.28</v>
      </c>
    </row>
    <row r="8650" spans="1:3">
      <c r="A8650" s="9">
        <v>31290</v>
      </c>
      <c r="B8650" s="13">
        <v>8.0299999999999994</v>
      </c>
      <c r="C8650" s="13">
        <v>10.28</v>
      </c>
    </row>
    <row r="8651" spans="1:3">
      <c r="A8651" s="12">
        <v>31291</v>
      </c>
      <c r="B8651" s="14">
        <v>8.0299999999999994</v>
      </c>
      <c r="C8651" s="14">
        <v>10.28</v>
      </c>
    </row>
    <row r="8652" spans="1:3">
      <c r="A8652" s="9">
        <v>31292</v>
      </c>
      <c r="B8652" s="13">
        <v>8.0299999999999994</v>
      </c>
      <c r="C8652" s="13">
        <v>10.28</v>
      </c>
    </row>
    <row r="8653" spans="1:3">
      <c r="A8653" s="12">
        <v>31293</v>
      </c>
      <c r="B8653" s="14">
        <v>8.02</v>
      </c>
      <c r="C8653" s="14">
        <v>10.24</v>
      </c>
    </row>
    <row r="8654" spans="1:3">
      <c r="A8654" s="9">
        <v>31294</v>
      </c>
      <c r="B8654" s="13">
        <v>7.92</v>
      </c>
      <c r="C8654" s="13">
        <v>10.16</v>
      </c>
    </row>
    <row r="8655" spans="1:3">
      <c r="A8655" s="12">
        <v>31295</v>
      </c>
      <c r="B8655" s="14">
        <v>8.02</v>
      </c>
      <c r="C8655" s="14">
        <v>10.27</v>
      </c>
    </row>
    <row r="8656" spans="1:3">
      <c r="A8656" s="9">
        <v>31296</v>
      </c>
      <c r="B8656" s="13">
        <v>8.2100000000000009</v>
      </c>
      <c r="C8656" s="13">
        <v>10.5</v>
      </c>
    </row>
    <row r="8657" spans="1:3">
      <c r="A8657" s="12">
        <v>31297</v>
      </c>
      <c r="B8657" s="14">
        <v>8.2100000000000009</v>
      </c>
      <c r="C8657" s="14">
        <v>10.5</v>
      </c>
    </row>
    <row r="8658" spans="1:3">
      <c r="A8658" s="9">
        <v>31298</v>
      </c>
      <c r="B8658" s="13">
        <v>8.2100000000000009</v>
      </c>
      <c r="C8658" s="13">
        <v>10.5</v>
      </c>
    </row>
    <row r="8659" spans="1:3">
      <c r="A8659" s="12">
        <v>31299</v>
      </c>
      <c r="B8659" s="14">
        <v>8.2200000000000006</v>
      </c>
      <c r="C8659" s="14">
        <v>10.49</v>
      </c>
    </row>
    <row r="8660" spans="1:3">
      <c r="A8660" s="9">
        <v>31300</v>
      </c>
      <c r="B8660" s="13">
        <v>8.19</v>
      </c>
      <c r="C8660" s="13">
        <v>10.48</v>
      </c>
    </row>
    <row r="8661" spans="1:3">
      <c r="A8661" s="12">
        <v>31301</v>
      </c>
      <c r="B8661" s="14">
        <v>8.23</v>
      </c>
      <c r="C8661" s="14">
        <v>10.51</v>
      </c>
    </row>
    <row r="8662" spans="1:3">
      <c r="A8662" s="9">
        <v>31302</v>
      </c>
      <c r="B8662" s="13">
        <v>8.2100000000000009</v>
      </c>
      <c r="C8662" s="13">
        <v>10.52</v>
      </c>
    </row>
    <row r="8663" spans="1:3">
      <c r="A8663" s="12">
        <v>31303</v>
      </c>
      <c r="B8663" s="14">
        <v>8.14</v>
      </c>
      <c r="C8663" s="14">
        <v>10.4</v>
      </c>
    </row>
    <row r="8664" spans="1:3">
      <c r="A8664" s="9">
        <v>31304</v>
      </c>
      <c r="B8664" s="13">
        <v>8.14</v>
      </c>
      <c r="C8664" s="13">
        <v>10.4</v>
      </c>
    </row>
    <row r="8665" spans="1:3">
      <c r="A8665" s="12">
        <v>31305</v>
      </c>
      <c r="B8665" s="14">
        <v>8.14</v>
      </c>
      <c r="C8665" s="14">
        <v>10.4</v>
      </c>
    </row>
    <row r="8666" spans="1:3">
      <c r="A8666" s="9">
        <v>31306</v>
      </c>
      <c r="B8666" s="13">
        <v>8.09</v>
      </c>
      <c r="C8666" s="13">
        <v>10.37</v>
      </c>
    </row>
    <row r="8667" spans="1:3">
      <c r="A8667" s="12">
        <v>31307</v>
      </c>
      <c r="B8667" s="14">
        <v>8.1300000000000008</v>
      </c>
      <c r="C8667" s="14">
        <v>10.41</v>
      </c>
    </row>
    <row r="8668" spans="1:3">
      <c r="A8668" s="9">
        <v>31308</v>
      </c>
      <c r="B8668" s="13">
        <v>8.1199999999999992</v>
      </c>
      <c r="C8668" s="13">
        <v>10.43</v>
      </c>
    </row>
    <row r="8669" spans="1:3">
      <c r="A8669" s="12">
        <v>31309</v>
      </c>
      <c r="B8669" s="14">
        <v>8.16</v>
      </c>
      <c r="C8669" s="14">
        <v>10.43</v>
      </c>
    </row>
    <row r="8670" spans="1:3">
      <c r="A8670" s="9">
        <v>31310</v>
      </c>
      <c r="B8670" s="13">
        <v>8.07</v>
      </c>
      <c r="C8670" s="13">
        <v>10.36</v>
      </c>
    </row>
    <row r="8671" spans="1:3">
      <c r="A8671" s="12">
        <v>31311</v>
      </c>
      <c r="B8671" s="14">
        <v>8.07</v>
      </c>
      <c r="C8671" s="14">
        <v>10.36</v>
      </c>
    </row>
    <row r="8672" spans="1:3">
      <c r="A8672" s="9">
        <v>31312</v>
      </c>
      <c r="B8672" s="13">
        <v>8.07</v>
      </c>
      <c r="C8672" s="13">
        <v>10.36</v>
      </c>
    </row>
    <row r="8673" spans="1:3">
      <c r="A8673" s="12">
        <v>31313</v>
      </c>
      <c r="B8673" s="14">
        <v>7.9399999999999995</v>
      </c>
      <c r="C8673" s="14">
        <v>10.39</v>
      </c>
    </row>
    <row r="8674" spans="1:3">
      <c r="A8674" s="9">
        <v>31314</v>
      </c>
      <c r="B8674" s="13">
        <v>7.9</v>
      </c>
      <c r="C8674" s="13">
        <v>10.33</v>
      </c>
    </row>
    <row r="8675" spans="1:3">
      <c r="A8675" s="12">
        <v>31315</v>
      </c>
      <c r="B8675" s="14">
        <v>7.8100000000000005</v>
      </c>
      <c r="C8675" s="14">
        <v>10.27</v>
      </c>
    </row>
    <row r="8676" spans="1:3">
      <c r="A8676" s="9">
        <v>31316</v>
      </c>
      <c r="B8676" s="13">
        <v>7.87</v>
      </c>
      <c r="C8676" s="13">
        <v>10.220000000000001</v>
      </c>
    </row>
    <row r="8677" spans="1:3">
      <c r="A8677" s="12">
        <v>31317</v>
      </c>
      <c r="B8677" s="14">
        <v>7.87</v>
      </c>
      <c r="C8677" s="14">
        <v>10.220000000000001</v>
      </c>
    </row>
    <row r="8678" spans="1:3">
      <c r="A8678" s="9">
        <v>31318</v>
      </c>
      <c r="B8678" s="13">
        <v>7.87</v>
      </c>
      <c r="C8678" s="13">
        <v>10.220000000000001</v>
      </c>
    </row>
    <row r="8679" spans="1:3">
      <c r="A8679" s="12">
        <v>31319</v>
      </c>
      <c r="B8679" s="14">
        <v>7.87</v>
      </c>
      <c r="C8679" s="14">
        <v>10.220000000000001</v>
      </c>
    </row>
    <row r="8680" spans="1:3">
      <c r="A8680" s="9">
        <v>31320</v>
      </c>
      <c r="B8680" s="13">
        <v>7.99</v>
      </c>
      <c r="C8680" s="13">
        <v>10.31</v>
      </c>
    </row>
    <row r="8681" spans="1:3">
      <c r="A8681" s="12">
        <v>31321</v>
      </c>
      <c r="B8681" s="14">
        <v>7.9399999999999995</v>
      </c>
      <c r="C8681" s="14">
        <v>10.29</v>
      </c>
    </row>
    <row r="8682" spans="1:3">
      <c r="A8682" s="9">
        <v>31322</v>
      </c>
      <c r="B8682" s="13">
        <v>7.95</v>
      </c>
      <c r="C8682" s="13">
        <v>10.3</v>
      </c>
    </row>
    <row r="8683" spans="1:3">
      <c r="A8683" s="12">
        <v>31323</v>
      </c>
      <c r="B8683" s="14">
        <v>7.97</v>
      </c>
      <c r="C8683" s="14">
        <v>10.32</v>
      </c>
    </row>
    <row r="8684" spans="1:3">
      <c r="A8684" s="9">
        <v>31324</v>
      </c>
      <c r="B8684" s="13">
        <v>7.97</v>
      </c>
      <c r="C8684" s="13">
        <v>10.36</v>
      </c>
    </row>
    <row r="8685" spans="1:3">
      <c r="A8685" s="12">
        <v>31325</v>
      </c>
      <c r="B8685" s="14">
        <v>7.97</v>
      </c>
      <c r="C8685" s="14">
        <v>10.36</v>
      </c>
    </row>
    <row r="8686" spans="1:3">
      <c r="A8686" s="9">
        <v>31326</v>
      </c>
      <c r="B8686" s="13">
        <v>7.97</v>
      </c>
      <c r="C8686" s="13">
        <v>10.36</v>
      </c>
    </row>
    <row r="8687" spans="1:3">
      <c r="A8687" s="12">
        <v>31327</v>
      </c>
      <c r="B8687" s="14">
        <v>8.07</v>
      </c>
      <c r="C8687" s="14">
        <v>10.42</v>
      </c>
    </row>
    <row r="8688" spans="1:3">
      <c r="A8688" s="9">
        <v>31328</v>
      </c>
      <c r="B8688" s="13">
        <v>8.06</v>
      </c>
      <c r="C8688" s="13">
        <v>10.36</v>
      </c>
    </row>
    <row r="8689" spans="1:3">
      <c r="A8689" s="12">
        <v>31329</v>
      </c>
      <c r="B8689" s="14">
        <v>8.0500000000000007</v>
      </c>
      <c r="C8689" s="14">
        <v>10.37</v>
      </c>
    </row>
    <row r="8690" spans="1:3">
      <c r="A8690" s="9">
        <v>31330</v>
      </c>
      <c r="B8690" s="13">
        <v>8.08</v>
      </c>
      <c r="C8690" s="13">
        <v>10.35</v>
      </c>
    </row>
    <row r="8691" spans="1:3">
      <c r="A8691" s="12">
        <v>31331</v>
      </c>
      <c r="B8691" s="14">
        <v>8.0500000000000007</v>
      </c>
      <c r="C8691" s="14">
        <v>10.34</v>
      </c>
    </row>
    <row r="8692" spans="1:3">
      <c r="A8692" s="9">
        <v>31332</v>
      </c>
      <c r="B8692" s="13">
        <v>8.0500000000000007</v>
      </c>
      <c r="C8692" s="13">
        <v>10.34</v>
      </c>
    </row>
    <row r="8693" spans="1:3">
      <c r="A8693" s="12">
        <v>31333</v>
      </c>
      <c r="B8693" s="14">
        <v>8.0500000000000007</v>
      </c>
      <c r="C8693" s="14">
        <v>10.34</v>
      </c>
    </row>
    <row r="8694" spans="1:3">
      <c r="A8694" s="9">
        <v>31334</v>
      </c>
      <c r="B8694" s="13">
        <v>8.0500000000000007</v>
      </c>
      <c r="C8694" s="13">
        <v>10.34</v>
      </c>
    </row>
    <row r="8695" spans="1:3">
      <c r="A8695" s="12">
        <v>31335</v>
      </c>
      <c r="B8695" s="14">
        <v>8.06</v>
      </c>
      <c r="C8695" s="14">
        <v>10.3</v>
      </c>
    </row>
    <row r="8696" spans="1:3">
      <c r="A8696" s="9">
        <v>31336</v>
      </c>
      <c r="B8696" s="13">
        <v>8.02</v>
      </c>
      <c r="C8696" s="13">
        <v>10.25</v>
      </c>
    </row>
    <row r="8697" spans="1:3">
      <c r="A8697" s="12">
        <v>31337</v>
      </c>
      <c r="B8697" s="14">
        <v>7.99</v>
      </c>
      <c r="C8697" s="14">
        <v>10.210000000000001</v>
      </c>
    </row>
    <row r="8698" spans="1:3">
      <c r="A8698" s="9">
        <v>31338</v>
      </c>
      <c r="B8698" s="13">
        <v>7.97</v>
      </c>
      <c r="C8698" s="13">
        <v>10.17</v>
      </c>
    </row>
    <row r="8699" spans="1:3">
      <c r="A8699" s="12">
        <v>31339</v>
      </c>
      <c r="B8699" s="14">
        <v>7.97</v>
      </c>
      <c r="C8699" s="14">
        <v>10.17</v>
      </c>
    </row>
    <row r="8700" spans="1:3">
      <c r="A8700" s="9">
        <v>31340</v>
      </c>
      <c r="B8700" s="13">
        <v>7.97</v>
      </c>
      <c r="C8700" s="13">
        <v>10.17</v>
      </c>
    </row>
    <row r="8701" spans="1:3">
      <c r="A8701" s="12">
        <v>31341</v>
      </c>
      <c r="B8701" s="14">
        <v>7.98</v>
      </c>
      <c r="C8701" s="14">
        <v>10.18</v>
      </c>
    </row>
    <row r="8702" spans="1:3">
      <c r="A8702" s="9">
        <v>31342</v>
      </c>
      <c r="B8702" s="13">
        <v>7.98</v>
      </c>
      <c r="C8702" s="13">
        <v>10.119999999999999</v>
      </c>
    </row>
    <row r="8703" spans="1:3">
      <c r="A8703" s="12">
        <v>31343</v>
      </c>
      <c r="B8703" s="14">
        <v>8.02</v>
      </c>
      <c r="C8703" s="14">
        <v>10.14</v>
      </c>
    </row>
    <row r="8704" spans="1:3">
      <c r="A8704" s="9">
        <v>31344</v>
      </c>
      <c r="B8704" s="13">
        <v>8.09</v>
      </c>
      <c r="C8704" s="13">
        <v>10.15</v>
      </c>
    </row>
    <row r="8705" spans="1:3">
      <c r="A8705" s="12">
        <v>31345</v>
      </c>
      <c r="B8705" s="14">
        <v>8.07</v>
      </c>
      <c r="C8705" s="14">
        <v>10.210000000000001</v>
      </c>
    </row>
    <row r="8706" spans="1:3">
      <c r="A8706" s="9">
        <v>31346</v>
      </c>
      <c r="B8706" s="13">
        <v>8.07</v>
      </c>
      <c r="C8706" s="13">
        <v>10.210000000000001</v>
      </c>
    </row>
    <row r="8707" spans="1:3">
      <c r="A8707" s="12">
        <v>31347</v>
      </c>
      <c r="B8707" s="14">
        <v>8.07</v>
      </c>
      <c r="C8707" s="14">
        <v>10.210000000000001</v>
      </c>
    </row>
    <row r="8708" spans="1:3">
      <c r="A8708" s="9">
        <v>31348</v>
      </c>
      <c r="B8708" s="13">
        <v>8.08</v>
      </c>
      <c r="C8708" s="13">
        <v>10.28</v>
      </c>
    </row>
    <row r="8709" spans="1:3">
      <c r="A8709" s="12">
        <v>31349</v>
      </c>
      <c r="B8709" s="14">
        <v>8.01</v>
      </c>
      <c r="C8709" s="14">
        <v>10.11</v>
      </c>
    </row>
    <row r="8710" spans="1:3">
      <c r="A8710" s="9">
        <v>31350</v>
      </c>
      <c r="B8710" s="13">
        <v>7.91</v>
      </c>
      <c r="C8710" s="13">
        <v>9.9700000000000006</v>
      </c>
    </row>
    <row r="8711" spans="1:3">
      <c r="A8711" s="12">
        <v>31351</v>
      </c>
      <c r="B8711" s="14">
        <v>7.92</v>
      </c>
      <c r="C8711" s="14">
        <v>10.01</v>
      </c>
    </row>
    <row r="8712" spans="1:3">
      <c r="A8712" s="9">
        <v>31352</v>
      </c>
      <c r="B8712" s="13">
        <v>7.91</v>
      </c>
      <c r="C8712" s="13">
        <v>9.98</v>
      </c>
    </row>
    <row r="8713" spans="1:3">
      <c r="A8713" s="12">
        <v>31353</v>
      </c>
      <c r="B8713" s="14">
        <v>7.91</v>
      </c>
      <c r="C8713" s="14">
        <v>9.98</v>
      </c>
    </row>
    <row r="8714" spans="1:3">
      <c r="A8714" s="9">
        <v>31354</v>
      </c>
      <c r="B8714" s="13">
        <v>7.91</v>
      </c>
      <c r="C8714" s="13">
        <v>9.98</v>
      </c>
    </row>
    <row r="8715" spans="1:3">
      <c r="A8715" s="12">
        <v>31355</v>
      </c>
      <c r="B8715" s="14">
        <v>7.95</v>
      </c>
      <c r="C8715" s="14">
        <v>9.98</v>
      </c>
    </row>
    <row r="8716" spans="1:3">
      <c r="A8716" s="9">
        <v>31356</v>
      </c>
      <c r="B8716" s="13">
        <v>7.93</v>
      </c>
      <c r="C8716" s="13">
        <v>9.93</v>
      </c>
    </row>
    <row r="8717" spans="1:3">
      <c r="A8717" s="12">
        <v>31357</v>
      </c>
      <c r="B8717" s="14">
        <v>7.91</v>
      </c>
      <c r="C8717" s="14">
        <v>9.93</v>
      </c>
    </row>
    <row r="8718" spans="1:3">
      <c r="A8718" s="9">
        <v>31358</v>
      </c>
      <c r="B8718" s="13">
        <v>7.92</v>
      </c>
      <c r="C8718" s="13">
        <v>9.91</v>
      </c>
    </row>
    <row r="8719" spans="1:3">
      <c r="A8719" s="12">
        <v>31359</v>
      </c>
      <c r="B8719" s="14">
        <v>7.82</v>
      </c>
      <c r="C8719" s="14">
        <v>9.84</v>
      </c>
    </row>
    <row r="8720" spans="1:3">
      <c r="A8720" s="9">
        <v>31360</v>
      </c>
      <c r="B8720" s="13">
        <v>7.82</v>
      </c>
      <c r="C8720" s="13">
        <v>9.84</v>
      </c>
    </row>
    <row r="8721" spans="1:3">
      <c r="A8721" s="12">
        <v>31361</v>
      </c>
      <c r="B8721" s="14">
        <v>7.82</v>
      </c>
      <c r="C8721" s="14">
        <v>9.84</v>
      </c>
    </row>
    <row r="8722" spans="1:3">
      <c r="A8722" s="9">
        <v>31362</v>
      </c>
      <c r="B8722" s="13">
        <v>7.82</v>
      </c>
      <c r="C8722" s="13">
        <v>9.84</v>
      </c>
    </row>
    <row r="8723" spans="1:3">
      <c r="A8723" s="12">
        <v>31363</v>
      </c>
      <c r="B8723" s="14">
        <v>7.8100000000000005</v>
      </c>
      <c r="C8723" s="14">
        <v>9.74</v>
      </c>
    </row>
    <row r="8724" spans="1:3">
      <c r="A8724" s="9">
        <v>31364</v>
      </c>
      <c r="B8724" s="13">
        <v>7.88</v>
      </c>
      <c r="C8724" s="13">
        <v>9.7799999999999994</v>
      </c>
    </row>
    <row r="8725" spans="1:3">
      <c r="A8725" s="12">
        <v>31365</v>
      </c>
      <c r="B8725" s="14">
        <v>7.91</v>
      </c>
      <c r="C8725" s="14">
        <v>9.84</v>
      </c>
    </row>
    <row r="8726" spans="1:3">
      <c r="A8726" s="9">
        <v>31366</v>
      </c>
      <c r="B8726" s="13">
        <v>7.9399999999999995</v>
      </c>
      <c r="C8726" s="13">
        <v>9.92</v>
      </c>
    </row>
    <row r="8727" spans="1:3">
      <c r="A8727" s="12">
        <v>31367</v>
      </c>
      <c r="B8727" s="14">
        <v>7.9399999999999995</v>
      </c>
      <c r="C8727" s="14">
        <v>9.92</v>
      </c>
    </row>
    <row r="8728" spans="1:3">
      <c r="A8728" s="9">
        <v>31368</v>
      </c>
      <c r="B8728" s="13">
        <v>7.9399999999999995</v>
      </c>
      <c r="C8728" s="13">
        <v>9.92</v>
      </c>
    </row>
    <row r="8729" spans="1:3">
      <c r="A8729" s="12">
        <v>31369</v>
      </c>
      <c r="B8729" s="14">
        <v>7.83</v>
      </c>
      <c r="C8729" s="14">
        <v>9.7200000000000006</v>
      </c>
    </row>
    <row r="8730" spans="1:3">
      <c r="A8730" s="9">
        <v>31370</v>
      </c>
      <c r="B8730" s="13">
        <v>7.83</v>
      </c>
      <c r="C8730" s="13">
        <v>9.73</v>
      </c>
    </row>
    <row r="8731" spans="1:3">
      <c r="A8731" s="12">
        <v>31371</v>
      </c>
      <c r="B8731" s="14">
        <v>7.87</v>
      </c>
      <c r="C8731" s="14">
        <v>9.7200000000000006</v>
      </c>
    </row>
    <row r="8732" spans="1:3">
      <c r="A8732" s="9">
        <v>31372</v>
      </c>
      <c r="B8732" s="13">
        <v>7.84</v>
      </c>
      <c r="C8732" s="13">
        <v>9.58</v>
      </c>
    </row>
    <row r="8733" spans="1:3">
      <c r="A8733" s="12">
        <v>31373</v>
      </c>
      <c r="B8733" s="14">
        <v>7.86</v>
      </c>
      <c r="C8733" s="14">
        <v>9.66</v>
      </c>
    </row>
    <row r="8734" spans="1:3">
      <c r="A8734" s="9">
        <v>31374</v>
      </c>
      <c r="B8734" s="13">
        <v>7.86</v>
      </c>
      <c r="C8734" s="13">
        <v>9.66</v>
      </c>
    </row>
    <row r="8735" spans="1:3">
      <c r="A8735" s="12">
        <v>31375</v>
      </c>
      <c r="B8735" s="14">
        <v>7.86</v>
      </c>
      <c r="C8735" s="14">
        <v>9.66</v>
      </c>
    </row>
    <row r="8736" spans="1:3">
      <c r="A8736" s="9">
        <v>31376</v>
      </c>
      <c r="B8736" s="13">
        <v>7.87</v>
      </c>
      <c r="C8736" s="13">
        <v>9.68</v>
      </c>
    </row>
    <row r="8737" spans="1:3">
      <c r="A8737" s="12">
        <v>31377</v>
      </c>
      <c r="B8737" s="14">
        <v>7.9</v>
      </c>
      <c r="C8737" s="14">
        <v>9.68</v>
      </c>
    </row>
    <row r="8738" spans="1:3">
      <c r="A8738" s="9">
        <v>31378</v>
      </c>
      <c r="B8738" s="13">
        <v>7.86</v>
      </c>
      <c r="C8738" s="13">
        <v>9.64</v>
      </c>
    </row>
    <row r="8739" spans="1:3">
      <c r="A8739" s="12">
        <v>31379</v>
      </c>
      <c r="B8739" s="14">
        <v>7.86</v>
      </c>
      <c r="C8739" s="14">
        <v>9.64</v>
      </c>
    </row>
    <row r="8740" spans="1:3">
      <c r="A8740" s="9">
        <v>31380</v>
      </c>
      <c r="B8740" s="13">
        <v>7.85</v>
      </c>
      <c r="C8740" s="13">
        <v>9.59</v>
      </c>
    </row>
    <row r="8741" spans="1:3">
      <c r="A8741" s="12">
        <v>31381</v>
      </c>
      <c r="B8741" s="14">
        <v>7.85</v>
      </c>
      <c r="C8741" s="14">
        <v>9.59</v>
      </c>
    </row>
    <row r="8742" spans="1:3">
      <c r="A8742" s="9">
        <v>31382</v>
      </c>
      <c r="B8742" s="13">
        <v>7.85</v>
      </c>
      <c r="C8742" s="13">
        <v>9.59</v>
      </c>
    </row>
    <row r="8743" spans="1:3">
      <c r="A8743" s="12">
        <v>31383</v>
      </c>
      <c r="B8743" s="14">
        <v>7.91</v>
      </c>
      <c r="C8743" s="14">
        <v>9.69</v>
      </c>
    </row>
    <row r="8744" spans="1:3">
      <c r="A8744" s="9">
        <v>31384</v>
      </c>
      <c r="B8744" s="13">
        <v>7.92</v>
      </c>
      <c r="C8744" s="13">
        <v>9.68</v>
      </c>
    </row>
    <row r="8745" spans="1:3">
      <c r="A8745" s="12">
        <v>31385</v>
      </c>
      <c r="B8745" s="14">
        <v>7.87</v>
      </c>
      <c r="C8745" s="14">
        <v>9.6300000000000008</v>
      </c>
    </row>
    <row r="8746" spans="1:3">
      <c r="A8746" s="9">
        <v>31386</v>
      </c>
      <c r="B8746" s="13">
        <v>7.91</v>
      </c>
      <c r="C8746" s="13">
        <v>9.6199999999999992</v>
      </c>
    </row>
    <row r="8747" spans="1:3">
      <c r="A8747" s="12">
        <v>31387</v>
      </c>
      <c r="B8747" s="14">
        <v>7.89</v>
      </c>
      <c r="C8747" s="14">
        <v>9.65</v>
      </c>
    </row>
    <row r="8748" spans="1:3">
      <c r="A8748" s="9">
        <v>31388</v>
      </c>
      <c r="B8748" s="13">
        <v>7.89</v>
      </c>
      <c r="C8748" s="13">
        <v>9.65</v>
      </c>
    </row>
    <row r="8749" spans="1:3">
      <c r="A8749" s="12">
        <v>31389</v>
      </c>
      <c r="B8749" s="14">
        <v>7.89</v>
      </c>
      <c r="C8749" s="14">
        <v>9.65</v>
      </c>
    </row>
    <row r="8750" spans="1:3">
      <c r="A8750" s="9">
        <v>31390</v>
      </c>
      <c r="B8750" s="13">
        <v>7.83</v>
      </c>
      <c r="C8750" s="13">
        <v>9.49</v>
      </c>
    </row>
    <row r="8751" spans="1:3">
      <c r="A8751" s="12">
        <v>31391</v>
      </c>
      <c r="B8751" s="14">
        <v>7.76</v>
      </c>
      <c r="C8751" s="14">
        <v>9.36</v>
      </c>
    </row>
    <row r="8752" spans="1:3">
      <c r="A8752" s="9">
        <v>31392</v>
      </c>
      <c r="B8752" s="13">
        <v>7.53</v>
      </c>
      <c r="C8752" s="13">
        <v>9.1999999999999993</v>
      </c>
    </row>
    <row r="8753" spans="1:3">
      <c r="A8753" s="12">
        <v>31393</v>
      </c>
      <c r="B8753" s="14">
        <v>7.61</v>
      </c>
      <c r="C8753" s="14">
        <v>9.27</v>
      </c>
    </row>
    <row r="8754" spans="1:3">
      <c r="A8754" s="9">
        <v>31394</v>
      </c>
      <c r="B8754" s="13">
        <v>7.5</v>
      </c>
      <c r="C8754" s="13">
        <v>9.2100000000000009</v>
      </c>
    </row>
    <row r="8755" spans="1:3">
      <c r="A8755" s="12">
        <v>31395</v>
      </c>
      <c r="B8755" s="14">
        <v>7.5</v>
      </c>
      <c r="C8755" s="14">
        <v>9.2100000000000009</v>
      </c>
    </row>
    <row r="8756" spans="1:3">
      <c r="A8756" s="9">
        <v>31396</v>
      </c>
      <c r="B8756" s="13">
        <v>7.5</v>
      </c>
      <c r="C8756" s="13">
        <v>9.2100000000000009</v>
      </c>
    </row>
    <row r="8757" spans="1:3">
      <c r="A8757" s="12">
        <v>31397</v>
      </c>
      <c r="B8757" s="14">
        <v>7.53</v>
      </c>
      <c r="C8757" s="14">
        <v>9.16</v>
      </c>
    </row>
    <row r="8758" spans="1:3">
      <c r="A8758" s="9">
        <v>31398</v>
      </c>
      <c r="B8758" s="13">
        <v>7.52</v>
      </c>
      <c r="C8758" s="13">
        <v>9.0399999999999991</v>
      </c>
    </row>
    <row r="8759" spans="1:3">
      <c r="A8759" s="12">
        <v>31399</v>
      </c>
      <c r="B8759" s="14">
        <v>7.64</v>
      </c>
      <c r="C8759" s="14">
        <v>9.11</v>
      </c>
    </row>
    <row r="8760" spans="1:3">
      <c r="A8760" s="9">
        <v>31400</v>
      </c>
      <c r="B8760" s="13">
        <v>7.59</v>
      </c>
      <c r="C8760" s="13">
        <v>9.1</v>
      </c>
    </row>
    <row r="8761" spans="1:3">
      <c r="A8761" s="12">
        <v>31401</v>
      </c>
      <c r="B8761" s="14">
        <v>7.58</v>
      </c>
      <c r="C8761" s="14">
        <v>9.0399999999999991</v>
      </c>
    </row>
    <row r="8762" spans="1:3">
      <c r="A8762" s="9">
        <v>31402</v>
      </c>
      <c r="B8762" s="13">
        <v>7.58</v>
      </c>
      <c r="C8762" s="13">
        <v>9.0399999999999991</v>
      </c>
    </row>
    <row r="8763" spans="1:3">
      <c r="A8763" s="12">
        <v>31403</v>
      </c>
      <c r="B8763" s="14">
        <v>7.58</v>
      </c>
      <c r="C8763" s="14">
        <v>9.0399999999999991</v>
      </c>
    </row>
    <row r="8764" spans="1:3">
      <c r="A8764" s="9">
        <v>31404</v>
      </c>
      <c r="B8764" s="13">
        <v>7.63</v>
      </c>
      <c r="C8764" s="13">
        <v>9.08</v>
      </c>
    </row>
    <row r="8765" spans="1:3">
      <c r="A8765" s="12">
        <v>31405</v>
      </c>
      <c r="B8765" s="14">
        <v>7.63</v>
      </c>
      <c r="C8765" s="14">
        <v>9.07</v>
      </c>
    </row>
    <row r="8766" spans="1:3">
      <c r="A8766" s="9">
        <v>31406</v>
      </c>
      <c r="B8766" s="13">
        <v>7.63</v>
      </c>
      <c r="C8766" s="13">
        <v>9.07</v>
      </c>
    </row>
    <row r="8767" spans="1:3">
      <c r="A8767" s="12">
        <v>31407</v>
      </c>
      <c r="B8767" s="14">
        <v>7.55</v>
      </c>
      <c r="C8767" s="14">
        <v>9.0399999999999991</v>
      </c>
    </row>
    <row r="8768" spans="1:3">
      <c r="A8768" s="9">
        <v>31408</v>
      </c>
      <c r="B8768" s="13">
        <v>7.55</v>
      </c>
      <c r="C8768" s="13">
        <v>8.99</v>
      </c>
    </row>
    <row r="8769" spans="1:3">
      <c r="A8769" s="12">
        <v>31409</v>
      </c>
      <c r="B8769" s="14">
        <v>7.55</v>
      </c>
      <c r="C8769" s="14">
        <v>8.99</v>
      </c>
    </row>
    <row r="8770" spans="1:3">
      <c r="A8770" s="9">
        <v>31410</v>
      </c>
      <c r="B8770" s="13">
        <v>7.55</v>
      </c>
      <c r="C8770" s="13">
        <v>8.99</v>
      </c>
    </row>
    <row r="8771" spans="1:3">
      <c r="A8771" s="12">
        <v>31411</v>
      </c>
      <c r="B8771" s="14">
        <v>7.62</v>
      </c>
      <c r="C8771" s="14">
        <v>9.01</v>
      </c>
    </row>
    <row r="8772" spans="1:3">
      <c r="A8772" s="9">
        <v>31412</v>
      </c>
      <c r="B8772" s="13">
        <v>7.6</v>
      </c>
      <c r="C8772" s="13">
        <v>9</v>
      </c>
    </row>
    <row r="8773" spans="1:3">
      <c r="A8773" s="12">
        <v>31413</v>
      </c>
      <c r="B8773" s="14">
        <v>7.6</v>
      </c>
      <c r="C8773" s="14">
        <v>9</v>
      </c>
    </row>
    <row r="8774" spans="1:3">
      <c r="A8774" s="9">
        <v>31414</v>
      </c>
      <c r="B8774" s="13">
        <v>7.64</v>
      </c>
      <c r="C8774" s="13">
        <v>9.0399999999999991</v>
      </c>
    </row>
    <row r="8775" spans="1:3">
      <c r="A8775" s="12">
        <v>31415</v>
      </c>
      <c r="B8775" s="14">
        <v>7.65</v>
      </c>
      <c r="C8775" s="14">
        <v>9.0500000000000007</v>
      </c>
    </row>
    <row r="8776" spans="1:3">
      <c r="A8776" s="9">
        <v>31416</v>
      </c>
      <c r="B8776" s="13">
        <v>7.65</v>
      </c>
      <c r="C8776" s="13">
        <v>9.0500000000000007</v>
      </c>
    </row>
    <row r="8777" spans="1:3">
      <c r="A8777" s="12">
        <v>31417</v>
      </c>
      <c r="B8777" s="14">
        <v>7.65</v>
      </c>
      <c r="C8777" s="14">
        <v>9.0500000000000007</v>
      </c>
    </row>
    <row r="8778" spans="1:3">
      <c r="A8778" s="9">
        <v>31418</v>
      </c>
      <c r="B8778" s="13">
        <v>7.64</v>
      </c>
      <c r="C8778" s="13">
        <v>9.07</v>
      </c>
    </row>
    <row r="8779" spans="1:3">
      <c r="A8779" s="12">
        <v>31419</v>
      </c>
      <c r="B8779" s="14">
        <v>7.59</v>
      </c>
      <c r="C8779" s="14">
        <v>8.94</v>
      </c>
    </row>
    <row r="8780" spans="1:3">
      <c r="A8780" s="9">
        <v>31420</v>
      </c>
      <c r="B8780" s="13">
        <v>7.73</v>
      </c>
      <c r="C8780" s="13">
        <v>9.1300000000000008</v>
      </c>
    </row>
    <row r="8781" spans="1:3">
      <c r="A8781" s="12">
        <v>31421</v>
      </c>
      <c r="B8781" s="14">
        <v>7.83</v>
      </c>
      <c r="C8781" s="14">
        <v>9.27</v>
      </c>
    </row>
    <row r="8782" spans="1:3">
      <c r="A8782" s="9">
        <v>31422</v>
      </c>
      <c r="B8782" s="13">
        <v>7.89</v>
      </c>
      <c r="C8782" s="13">
        <v>9.39</v>
      </c>
    </row>
    <row r="8783" spans="1:3">
      <c r="A8783" s="12">
        <v>31423</v>
      </c>
      <c r="B8783" s="14">
        <v>7.89</v>
      </c>
      <c r="C8783" s="14">
        <v>9.39</v>
      </c>
    </row>
    <row r="8784" spans="1:3">
      <c r="A8784" s="9">
        <v>31424</v>
      </c>
      <c r="B8784" s="13">
        <v>7.89</v>
      </c>
      <c r="C8784" s="13">
        <v>9.39</v>
      </c>
    </row>
    <row r="8785" spans="1:3">
      <c r="A8785" s="12">
        <v>31425</v>
      </c>
      <c r="B8785" s="14">
        <v>7.95</v>
      </c>
      <c r="C8785" s="14">
        <v>9.49</v>
      </c>
    </row>
    <row r="8786" spans="1:3">
      <c r="A8786" s="9">
        <v>31426</v>
      </c>
      <c r="B8786" s="13">
        <v>7.93</v>
      </c>
      <c r="C8786" s="13">
        <v>9.43</v>
      </c>
    </row>
    <row r="8787" spans="1:3">
      <c r="A8787" s="12">
        <v>31427</v>
      </c>
      <c r="B8787" s="14">
        <v>7.85</v>
      </c>
      <c r="C8787" s="14">
        <v>9.31</v>
      </c>
    </row>
    <row r="8788" spans="1:3">
      <c r="A8788" s="9">
        <v>31428</v>
      </c>
      <c r="B8788" s="13">
        <v>7.79</v>
      </c>
      <c r="C8788" s="13">
        <v>9.3000000000000007</v>
      </c>
    </row>
    <row r="8789" spans="1:3">
      <c r="A8789" s="12">
        <v>31429</v>
      </c>
      <c r="B8789" s="14">
        <v>7.8</v>
      </c>
      <c r="C8789" s="14">
        <v>9.24</v>
      </c>
    </row>
    <row r="8790" spans="1:3">
      <c r="A8790" s="9">
        <v>31430</v>
      </c>
      <c r="B8790" s="13">
        <v>7.8</v>
      </c>
      <c r="C8790" s="13">
        <v>9.24</v>
      </c>
    </row>
    <row r="8791" spans="1:3">
      <c r="A8791" s="12">
        <v>31431</v>
      </c>
      <c r="B8791" s="14">
        <v>7.8</v>
      </c>
      <c r="C8791" s="14">
        <v>9.24</v>
      </c>
    </row>
    <row r="8792" spans="1:3">
      <c r="A8792" s="9">
        <v>31432</v>
      </c>
      <c r="B8792" s="13">
        <v>7.8</v>
      </c>
      <c r="C8792" s="13">
        <v>9.24</v>
      </c>
    </row>
    <row r="8793" spans="1:3">
      <c r="A8793" s="12">
        <v>31433</v>
      </c>
      <c r="B8793" s="14">
        <v>7.77</v>
      </c>
      <c r="C8793" s="14">
        <v>9.2200000000000006</v>
      </c>
    </row>
    <row r="8794" spans="1:3">
      <c r="A8794" s="9">
        <v>31434</v>
      </c>
      <c r="B8794" s="13">
        <v>7.76</v>
      </c>
      <c r="C8794" s="13">
        <v>9.2799999999999994</v>
      </c>
    </row>
    <row r="8795" spans="1:3">
      <c r="A8795" s="12">
        <v>31435</v>
      </c>
      <c r="B8795" s="14">
        <v>7.71</v>
      </c>
      <c r="C8795" s="14">
        <v>9.23</v>
      </c>
    </row>
    <row r="8796" spans="1:3">
      <c r="A8796" s="9">
        <v>31436</v>
      </c>
      <c r="B8796" s="13">
        <v>7.68</v>
      </c>
      <c r="C8796" s="13">
        <v>9.23</v>
      </c>
    </row>
    <row r="8797" spans="1:3">
      <c r="A8797" s="12">
        <v>31437</v>
      </c>
      <c r="B8797" s="14">
        <v>7.68</v>
      </c>
      <c r="C8797" s="14">
        <v>9.23</v>
      </c>
    </row>
    <row r="8798" spans="1:3">
      <c r="A8798" s="9">
        <v>31438</v>
      </c>
      <c r="B8798" s="13">
        <v>7.68</v>
      </c>
      <c r="C8798" s="13">
        <v>9.23</v>
      </c>
    </row>
    <row r="8799" spans="1:3">
      <c r="A8799" s="12">
        <v>31439</v>
      </c>
      <c r="B8799" s="14">
        <v>7.63</v>
      </c>
      <c r="C8799" s="14">
        <v>9.1300000000000008</v>
      </c>
    </row>
    <row r="8800" spans="1:3">
      <c r="A8800" s="9">
        <v>31440</v>
      </c>
      <c r="B8800" s="13">
        <v>7.6</v>
      </c>
      <c r="C8800" s="13">
        <v>9.0500000000000007</v>
      </c>
    </row>
    <row r="8801" spans="1:3">
      <c r="A8801" s="12">
        <v>31441</v>
      </c>
      <c r="B8801" s="14">
        <v>7.65</v>
      </c>
      <c r="C8801" s="14">
        <v>9.09</v>
      </c>
    </row>
    <row r="8802" spans="1:3">
      <c r="A8802" s="9">
        <v>31442</v>
      </c>
      <c r="B8802" s="13">
        <v>7.64</v>
      </c>
      <c r="C8802" s="13">
        <v>9.1</v>
      </c>
    </row>
    <row r="8803" spans="1:3">
      <c r="A8803" s="12">
        <v>31443</v>
      </c>
      <c r="B8803" s="14">
        <v>7.57</v>
      </c>
      <c r="C8803" s="14">
        <v>9.08</v>
      </c>
    </row>
    <row r="8804" spans="1:3">
      <c r="A8804" s="9">
        <v>31444</v>
      </c>
      <c r="B8804" s="13">
        <v>7.57</v>
      </c>
      <c r="C8804" s="13">
        <v>9.08</v>
      </c>
    </row>
    <row r="8805" spans="1:3">
      <c r="A8805" s="12">
        <v>31445</v>
      </c>
      <c r="B8805" s="14">
        <v>7.57</v>
      </c>
      <c r="C8805" s="14">
        <v>9.08</v>
      </c>
    </row>
    <row r="8806" spans="1:3">
      <c r="A8806" s="9">
        <v>31446</v>
      </c>
      <c r="B8806" s="13">
        <v>7.59</v>
      </c>
      <c r="C8806" s="13">
        <v>9.02</v>
      </c>
    </row>
    <row r="8807" spans="1:3">
      <c r="A8807" s="12">
        <v>31447</v>
      </c>
      <c r="B8807" s="14">
        <v>7.55</v>
      </c>
      <c r="C8807" s="14">
        <v>8.9600000000000009</v>
      </c>
    </row>
    <row r="8808" spans="1:3">
      <c r="A8808" s="9">
        <v>31448</v>
      </c>
      <c r="B8808" s="13">
        <v>7.58</v>
      </c>
      <c r="C8808" s="13">
        <v>8.9700000000000006</v>
      </c>
    </row>
    <row r="8809" spans="1:3">
      <c r="A8809" s="12">
        <v>31449</v>
      </c>
      <c r="B8809" s="14">
        <v>7.63</v>
      </c>
      <c r="C8809" s="14">
        <v>9.0299999999999994</v>
      </c>
    </row>
    <row r="8810" spans="1:3">
      <c r="A8810" s="9">
        <v>31450</v>
      </c>
      <c r="B8810" s="13">
        <v>7.8</v>
      </c>
      <c r="C8810" s="13">
        <v>9.11</v>
      </c>
    </row>
    <row r="8811" spans="1:3">
      <c r="A8811" s="12">
        <v>31451</v>
      </c>
      <c r="B8811" s="14">
        <v>7.8</v>
      </c>
      <c r="C8811" s="14">
        <v>9.11</v>
      </c>
    </row>
    <row r="8812" spans="1:3">
      <c r="A8812" s="9">
        <v>31452</v>
      </c>
      <c r="B8812" s="13">
        <v>7.8</v>
      </c>
      <c r="C8812" s="13">
        <v>9.11</v>
      </c>
    </row>
    <row r="8813" spans="1:3">
      <c r="A8813" s="12">
        <v>31453</v>
      </c>
      <c r="B8813" s="14">
        <v>7.74</v>
      </c>
      <c r="C8813" s="14">
        <v>9</v>
      </c>
    </row>
    <row r="8814" spans="1:3">
      <c r="A8814" s="9">
        <v>31454</v>
      </c>
      <c r="B8814" s="13">
        <v>7.68</v>
      </c>
      <c r="C8814" s="13">
        <v>8.93</v>
      </c>
    </row>
    <row r="8815" spans="1:3">
      <c r="A8815" s="12">
        <v>31455</v>
      </c>
      <c r="B8815" s="14">
        <v>7.71</v>
      </c>
      <c r="C8815" s="14">
        <v>8.91</v>
      </c>
    </row>
    <row r="8816" spans="1:3">
      <c r="A8816" s="9">
        <v>31456</v>
      </c>
      <c r="B8816" s="13">
        <v>7.71</v>
      </c>
      <c r="C8816" s="13">
        <v>8.85</v>
      </c>
    </row>
    <row r="8817" spans="1:3">
      <c r="A8817" s="12">
        <v>31457</v>
      </c>
      <c r="B8817" s="14">
        <v>7.59</v>
      </c>
      <c r="C8817" s="14">
        <v>8.68</v>
      </c>
    </row>
    <row r="8818" spans="1:3">
      <c r="A8818" s="9">
        <v>31458</v>
      </c>
      <c r="B8818" s="13">
        <v>7.59</v>
      </c>
      <c r="C8818" s="13">
        <v>8.68</v>
      </c>
    </row>
    <row r="8819" spans="1:3">
      <c r="A8819" s="12">
        <v>31459</v>
      </c>
      <c r="B8819" s="14">
        <v>7.59</v>
      </c>
      <c r="C8819" s="14">
        <v>8.68</v>
      </c>
    </row>
    <row r="8820" spans="1:3">
      <c r="A8820" s="9">
        <v>31460</v>
      </c>
      <c r="B8820" s="13">
        <v>7.59</v>
      </c>
      <c r="C8820" s="13">
        <v>8.68</v>
      </c>
    </row>
    <row r="8821" spans="1:3">
      <c r="A8821" s="12">
        <v>31461</v>
      </c>
      <c r="B8821" s="14">
        <v>7.5600000000000005</v>
      </c>
      <c r="C8821" s="14">
        <v>8.64</v>
      </c>
    </row>
    <row r="8822" spans="1:3">
      <c r="A8822" s="9">
        <v>31462</v>
      </c>
      <c r="B8822" s="13">
        <v>7.67</v>
      </c>
      <c r="C8822" s="13">
        <v>8.6999999999999993</v>
      </c>
    </row>
    <row r="8823" spans="1:3">
      <c r="A8823" s="12">
        <v>31463</v>
      </c>
      <c r="B8823" s="14">
        <v>7.68</v>
      </c>
      <c r="C8823" s="14">
        <v>8.67</v>
      </c>
    </row>
    <row r="8824" spans="1:3">
      <c r="A8824" s="9">
        <v>31464</v>
      </c>
      <c r="B8824" s="13">
        <v>7.5600000000000005</v>
      </c>
      <c r="C8824" s="13">
        <v>8.48</v>
      </c>
    </row>
    <row r="8825" spans="1:3">
      <c r="A8825" s="12">
        <v>31465</v>
      </c>
      <c r="B8825" s="14">
        <v>7.5600000000000005</v>
      </c>
      <c r="C8825" s="14">
        <v>8.48</v>
      </c>
    </row>
    <row r="8826" spans="1:3">
      <c r="A8826" s="9">
        <v>31466</v>
      </c>
      <c r="B8826" s="13">
        <v>7.5600000000000005</v>
      </c>
      <c r="C8826" s="13">
        <v>8.48</v>
      </c>
    </row>
    <row r="8827" spans="1:3">
      <c r="A8827" s="12">
        <v>31467</v>
      </c>
      <c r="B8827" s="14">
        <v>7.53</v>
      </c>
      <c r="C8827" s="14">
        <v>8.39</v>
      </c>
    </row>
    <row r="8828" spans="1:3">
      <c r="A8828" s="9">
        <v>31468</v>
      </c>
      <c r="B8828" s="13">
        <v>7.59</v>
      </c>
      <c r="C8828" s="13">
        <v>8.4</v>
      </c>
    </row>
    <row r="8829" spans="1:3">
      <c r="A8829" s="12">
        <v>31469</v>
      </c>
      <c r="B8829" s="14">
        <v>7.57</v>
      </c>
      <c r="C8829" s="14">
        <v>8.36</v>
      </c>
    </row>
    <row r="8830" spans="1:3">
      <c r="A8830" s="9">
        <v>31470</v>
      </c>
      <c r="B8830" s="13">
        <v>7.48</v>
      </c>
      <c r="C8830" s="13">
        <v>8.15</v>
      </c>
    </row>
    <row r="8831" spans="1:3">
      <c r="A8831" s="12">
        <v>31471</v>
      </c>
      <c r="B8831" s="14">
        <v>7.43</v>
      </c>
      <c r="C8831" s="14">
        <v>8.1300000000000008</v>
      </c>
    </row>
    <row r="8832" spans="1:3">
      <c r="A8832" s="9">
        <v>31472</v>
      </c>
      <c r="B8832" s="13">
        <v>7.43</v>
      </c>
      <c r="C8832" s="13">
        <v>8.1300000000000008</v>
      </c>
    </row>
    <row r="8833" spans="1:3">
      <c r="A8833" s="12">
        <v>31473</v>
      </c>
      <c r="B8833" s="14">
        <v>7.43</v>
      </c>
      <c r="C8833" s="14">
        <v>8.1300000000000008</v>
      </c>
    </row>
    <row r="8834" spans="1:3">
      <c r="A8834" s="9">
        <v>31474</v>
      </c>
      <c r="B8834" s="13">
        <v>7.35</v>
      </c>
      <c r="C8834" s="13">
        <v>7.99</v>
      </c>
    </row>
    <row r="8835" spans="1:3">
      <c r="A8835" s="12">
        <v>31475</v>
      </c>
      <c r="B8835" s="14">
        <v>7.23</v>
      </c>
      <c r="C8835" s="14">
        <v>7.93</v>
      </c>
    </row>
    <row r="8836" spans="1:3">
      <c r="A8836" s="9">
        <v>31476</v>
      </c>
      <c r="B8836" s="13">
        <v>7.3</v>
      </c>
      <c r="C8836" s="13">
        <v>8.1199999999999992</v>
      </c>
    </row>
    <row r="8837" spans="1:3">
      <c r="A8837" s="12">
        <v>31477</v>
      </c>
      <c r="B8837" s="14">
        <v>7.14</v>
      </c>
      <c r="C8837" s="14">
        <v>8.0399999999999991</v>
      </c>
    </row>
    <row r="8838" spans="1:3">
      <c r="A8838" s="9">
        <v>31478</v>
      </c>
      <c r="B8838" s="13">
        <v>7.07</v>
      </c>
      <c r="C8838" s="13">
        <v>7.96</v>
      </c>
    </row>
    <row r="8839" spans="1:3">
      <c r="A8839" s="12">
        <v>31479</v>
      </c>
      <c r="B8839" s="14">
        <v>7.07</v>
      </c>
      <c r="C8839" s="14">
        <v>7.96</v>
      </c>
    </row>
    <row r="8840" spans="1:3">
      <c r="A8840" s="9">
        <v>31480</v>
      </c>
      <c r="B8840" s="13">
        <v>7.07</v>
      </c>
      <c r="C8840" s="13">
        <v>7.96</v>
      </c>
    </row>
    <row r="8841" spans="1:3">
      <c r="A8841" s="12">
        <v>31481</v>
      </c>
      <c r="B8841" s="14">
        <v>7.01</v>
      </c>
      <c r="C8841" s="14">
        <v>7.76</v>
      </c>
    </row>
    <row r="8842" spans="1:3">
      <c r="A8842" s="9">
        <v>31482</v>
      </c>
      <c r="B8842" s="13">
        <v>7.03</v>
      </c>
      <c r="C8842" s="13">
        <v>7.7</v>
      </c>
    </row>
    <row r="8843" spans="1:3">
      <c r="A8843" s="12">
        <v>31483</v>
      </c>
      <c r="B8843" s="14">
        <v>7.04</v>
      </c>
      <c r="C8843" s="14">
        <v>7.68</v>
      </c>
    </row>
    <row r="8844" spans="1:3">
      <c r="A8844" s="9">
        <v>31484</v>
      </c>
      <c r="B8844" s="13">
        <v>7.07</v>
      </c>
      <c r="C8844" s="13">
        <v>7.75</v>
      </c>
    </row>
    <row r="8845" spans="1:3">
      <c r="A8845" s="12">
        <v>31485</v>
      </c>
      <c r="B8845" s="14">
        <v>7</v>
      </c>
      <c r="C8845" s="14">
        <v>7.72</v>
      </c>
    </row>
    <row r="8846" spans="1:3">
      <c r="A8846" s="9">
        <v>31486</v>
      </c>
      <c r="B8846" s="13">
        <v>7</v>
      </c>
      <c r="C8846" s="13">
        <v>7.72</v>
      </c>
    </row>
    <row r="8847" spans="1:3">
      <c r="A8847" s="12">
        <v>31487</v>
      </c>
      <c r="B8847" s="14">
        <v>7</v>
      </c>
      <c r="C8847" s="14">
        <v>7.72</v>
      </c>
    </row>
    <row r="8848" spans="1:3">
      <c r="A8848" s="9">
        <v>31488</v>
      </c>
      <c r="B8848" s="13">
        <v>7.03</v>
      </c>
      <c r="C8848" s="13">
        <v>7.77</v>
      </c>
    </row>
    <row r="8849" spans="1:3">
      <c r="A8849" s="12">
        <v>31489</v>
      </c>
      <c r="B8849" s="14">
        <v>7.03</v>
      </c>
      <c r="C8849" s="14">
        <v>7.83</v>
      </c>
    </row>
    <row r="8850" spans="1:3">
      <c r="A8850" s="9">
        <v>31490</v>
      </c>
      <c r="B8850" s="13">
        <v>7.02</v>
      </c>
      <c r="C8850" s="13">
        <v>7.82</v>
      </c>
    </row>
    <row r="8851" spans="1:3">
      <c r="A8851" s="12">
        <v>31491</v>
      </c>
      <c r="B8851" s="14">
        <v>7</v>
      </c>
      <c r="C8851" s="14">
        <v>7.78</v>
      </c>
    </row>
    <row r="8852" spans="1:3">
      <c r="A8852" s="9">
        <v>31492</v>
      </c>
      <c r="B8852" s="13">
        <v>6.98</v>
      </c>
      <c r="C8852" s="13">
        <v>7.8</v>
      </c>
    </row>
    <row r="8853" spans="1:3">
      <c r="A8853" s="12">
        <v>31493</v>
      </c>
      <c r="B8853" s="14">
        <v>6.98</v>
      </c>
      <c r="C8853" s="14">
        <v>7.8</v>
      </c>
    </row>
    <row r="8854" spans="1:3">
      <c r="A8854" s="9">
        <v>31494</v>
      </c>
      <c r="B8854" s="13">
        <v>6.98</v>
      </c>
      <c r="C8854" s="13">
        <v>7.8</v>
      </c>
    </row>
    <row r="8855" spans="1:3">
      <c r="A8855" s="12">
        <v>31495</v>
      </c>
      <c r="B8855" s="14">
        <v>6.92</v>
      </c>
      <c r="C8855" s="14">
        <v>7.7</v>
      </c>
    </row>
    <row r="8856" spans="1:3">
      <c r="A8856" s="9">
        <v>31496</v>
      </c>
      <c r="B8856" s="13">
        <v>6.93</v>
      </c>
      <c r="C8856" s="13">
        <v>7.7</v>
      </c>
    </row>
    <row r="8857" spans="1:3">
      <c r="A8857" s="12">
        <v>31497</v>
      </c>
      <c r="B8857" s="14">
        <v>6.92</v>
      </c>
      <c r="C8857" s="14">
        <v>7.64</v>
      </c>
    </row>
    <row r="8858" spans="1:3">
      <c r="A8858" s="9">
        <v>31498</v>
      </c>
      <c r="B8858" s="13">
        <v>6.79</v>
      </c>
      <c r="C8858" s="13">
        <v>7.49</v>
      </c>
    </row>
    <row r="8859" spans="1:3">
      <c r="A8859" s="12">
        <v>31499</v>
      </c>
      <c r="B8859" s="14">
        <v>6.79</v>
      </c>
      <c r="C8859" s="14">
        <v>7.49</v>
      </c>
    </row>
    <row r="8860" spans="1:3">
      <c r="A8860" s="9">
        <v>31500</v>
      </c>
      <c r="B8860" s="13">
        <v>6.79</v>
      </c>
      <c r="C8860" s="13">
        <v>7.49</v>
      </c>
    </row>
    <row r="8861" spans="1:3">
      <c r="A8861" s="12">
        <v>31501</v>
      </c>
      <c r="B8861" s="14">
        <v>6.79</v>
      </c>
      <c r="C8861" s="14">
        <v>7.49</v>
      </c>
    </row>
    <row r="8862" spans="1:3">
      <c r="A8862" s="9">
        <v>31502</v>
      </c>
      <c r="B8862" s="13">
        <v>6.72</v>
      </c>
      <c r="C8862" s="13">
        <v>7.39</v>
      </c>
    </row>
    <row r="8863" spans="1:3">
      <c r="A8863" s="12">
        <v>31503</v>
      </c>
      <c r="B8863" s="14">
        <v>6.7</v>
      </c>
      <c r="C8863" s="14">
        <v>7.37</v>
      </c>
    </row>
    <row r="8864" spans="1:3">
      <c r="A8864" s="9">
        <v>31504</v>
      </c>
      <c r="B8864" s="13">
        <v>6.68</v>
      </c>
      <c r="C8864" s="13">
        <v>7.33</v>
      </c>
    </row>
    <row r="8865" spans="1:3">
      <c r="A8865" s="12">
        <v>31505</v>
      </c>
      <c r="B8865" s="14">
        <v>6.68</v>
      </c>
      <c r="C8865" s="14">
        <v>7.41</v>
      </c>
    </row>
    <row r="8866" spans="1:3">
      <c r="A8866" s="9">
        <v>31506</v>
      </c>
      <c r="B8866" s="13">
        <v>6.58</v>
      </c>
      <c r="C8866" s="13">
        <v>7.45</v>
      </c>
    </row>
    <row r="8867" spans="1:3">
      <c r="A8867" s="12">
        <v>31507</v>
      </c>
      <c r="B8867" s="14">
        <v>6.58</v>
      </c>
      <c r="C8867" s="14">
        <v>7.45</v>
      </c>
    </row>
    <row r="8868" spans="1:3">
      <c r="A8868" s="9">
        <v>31508</v>
      </c>
      <c r="B8868" s="13">
        <v>6.58</v>
      </c>
      <c r="C8868" s="13">
        <v>7.45</v>
      </c>
    </row>
    <row r="8869" spans="1:3">
      <c r="A8869" s="12">
        <v>31509</v>
      </c>
      <c r="B8869" s="14">
        <v>6.5600000000000005</v>
      </c>
      <c r="C8869" s="14">
        <v>7.43</v>
      </c>
    </row>
    <row r="8870" spans="1:3">
      <c r="A8870" s="9">
        <v>31510</v>
      </c>
      <c r="B8870" s="13">
        <v>6.48</v>
      </c>
      <c r="C8870" s="13">
        <v>7.31</v>
      </c>
    </row>
    <row r="8871" spans="1:3">
      <c r="A8871" s="12">
        <v>31511</v>
      </c>
      <c r="B8871" s="14">
        <v>6.33</v>
      </c>
      <c r="C8871" s="14">
        <v>7.27</v>
      </c>
    </row>
    <row r="8872" spans="1:3">
      <c r="A8872" s="9">
        <v>31512</v>
      </c>
      <c r="B8872" s="13">
        <v>6.32</v>
      </c>
      <c r="C8872" s="13">
        <v>7.23</v>
      </c>
    </row>
    <row r="8873" spans="1:3">
      <c r="A8873" s="12">
        <v>31513</v>
      </c>
      <c r="B8873" s="14">
        <v>6.34</v>
      </c>
      <c r="C8873" s="14">
        <v>7.29</v>
      </c>
    </row>
    <row r="8874" spans="1:3">
      <c r="A8874" s="9">
        <v>31514</v>
      </c>
      <c r="B8874" s="13">
        <v>6.34</v>
      </c>
      <c r="C8874" s="13">
        <v>7.29</v>
      </c>
    </row>
    <row r="8875" spans="1:3">
      <c r="A8875" s="12">
        <v>31515</v>
      </c>
      <c r="B8875" s="14">
        <v>6.34</v>
      </c>
      <c r="C8875" s="14">
        <v>7.29</v>
      </c>
    </row>
    <row r="8876" spans="1:3">
      <c r="A8876" s="9">
        <v>31516</v>
      </c>
      <c r="B8876" s="13">
        <v>6.26</v>
      </c>
      <c r="C8876" s="13">
        <v>7.19</v>
      </c>
    </row>
    <row r="8877" spans="1:3">
      <c r="A8877" s="12">
        <v>31517</v>
      </c>
      <c r="B8877" s="14">
        <v>6.26</v>
      </c>
      <c r="C8877" s="14">
        <v>7.22</v>
      </c>
    </row>
    <row r="8878" spans="1:3">
      <c r="A8878" s="9">
        <v>31518</v>
      </c>
      <c r="B8878" s="13">
        <v>6.14</v>
      </c>
      <c r="C8878" s="13">
        <v>6.98</v>
      </c>
    </row>
    <row r="8879" spans="1:3">
      <c r="A8879" s="12">
        <v>31519</v>
      </c>
      <c r="B8879" s="14">
        <v>6.19</v>
      </c>
      <c r="C8879" s="14">
        <v>7.03</v>
      </c>
    </row>
    <row r="8880" spans="1:3">
      <c r="A8880" s="9">
        <v>31520</v>
      </c>
      <c r="B8880" s="13">
        <v>6.19</v>
      </c>
      <c r="C8880" s="13">
        <v>7.09</v>
      </c>
    </row>
    <row r="8881" spans="1:3">
      <c r="A8881" s="12">
        <v>31521</v>
      </c>
      <c r="B8881" s="14">
        <v>6.19</v>
      </c>
      <c r="C8881" s="14">
        <v>7.09</v>
      </c>
    </row>
    <row r="8882" spans="1:3">
      <c r="A8882" s="9">
        <v>31522</v>
      </c>
      <c r="B8882" s="13">
        <v>6.19</v>
      </c>
      <c r="C8882" s="13">
        <v>7.09</v>
      </c>
    </row>
    <row r="8883" spans="1:3">
      <c r="A8883" s="12">
        <v>31523</v>
      </c>
      <c r="B8883" s="14">
        <v>6.23</v>
      </c>
      <c r="C8883" s="14">
        <v>7.04</v>
      </c>
    </row>
    <row r="8884" spans="1:3">
      <c r="A8884" s="9">
        <v>31524</v>
      </c>
      <c r="B8884" s="13">
        <v>6.32</v>
      </c>
      <c r="C8884" s="13">
        <v>7.25</v>
      </c>
    </row>
    <row r="8885" spans="1:3">
      <c r="A8885" s="12">
        <v>31525</v>
      </c>
      <c r="B8885" s="14">
        <v>6.48</v>
      </c>
      <c r="C8885" s="14">
        <v>7.36</v>
      </c>
    </row>
    <row r="8886" spans="1:3">
      <c r="A8886" s="9">
        <v>31526</v>
      </c>
      <c r="B8886" s="13">
        <v>6.62</v>
      </c>
      <c r="C8886" s="13">
        <v>7.51</v>
      </c>
    </row>
    <row r="8887" spans="1:3">
      <c r="A8887" s="12">
        <v>31527</v>
      </c>
      <c r="B8887" s="14">
        <v>6.65</v>
      </c>
      <c r="C8887" s="14">
        <v>7.58</v>
      </c>
    </row>
    <row r="8888" spans="1:3">
      <c r="A8888" s="9">
        <v>31528</v>
      </c>
      <c r="B8888" s="13">
        <v>6.65</v>
      </c>
      <c r="C8888" s="13">
        <v>7.58</v>
      </c>
    </row>
    <row r="8889" spans="1:3">
      <c r="A8889" s="12">
        <v>31529</v>
      </c>
      <c r="B8889" s="14">
        <v>6.65</v>
      </c>
      <c r="C8889" s="14">
        <v>7.58</v>
      </c>
    </row>
    <row r="8890" spans="1:3">
      <c r="A8890" s="9">
        <v>31530</v>
      </c>
      <c r="B8890" s="13">
        <v>6.59</v>
      </c>
      <c r="C8890" s="13">
        <v>7.48</v>
      </c>
    </row>
    <row r="8891" spans="1:3">
      <c r="A8891" s="12">
        <v>31531</v>
      </c>
      <c r="B8891" s="14">
        <v>6.55</v>
      </c>
      <c r="C8891" s="14">
        <v>7.38</v>
      </c>
    </row>
    <row r="8892" spans="1:3">
      <c r="A8892" s="9">
        <v>31532</v>
      </c>
      <c r="B8892" s="13">
        <v>6.54</v>
      </c>
      <c r="C8892" s="13">
        <v>7.38</v>
      </c>
    </row>
    <row r="8893" spans="1:3">
      <c r="A8893" s="12">
        <v>31533</v>
      </c>
      <c r="B8893" s="14">
        <v>6.55</v>
      </c>
      <c r="C8893" s="14">
        <v>7.45</v>
      </c>
    </row>
    <row r="8894" spans="1:3">
      <c r="A8894" s="9">
        <v>31534</v>
      </c>
      <c r="B8894" s="13">
        <v>6.57</v>
      </c>
      <c r="C8894" s="13">
        <v>7.51</v>
      </c>
    </row>
    <row r="8895" spans="1:3">
      <c r="A8895" s="12">
        <v>31535</v>
      </c>
      <c r="B8895" s="14">
        <v>6.57</v>
      </c>
      <c r="C8895" s="14">
        <v>7.51</v>
      </c>
    </row>
    <row r="8896" spans="1:3">
      <c r="A8896" s="9">
        <v>31536</v>
      </c>
      <c r="B8896" s="13">
        <v>6.57</v>
      </c>
      <c r="C8896" s="13">
        <v>7.51</v>
      </c>
    </row>
    <row r="8897" spans="1:3">
      <c r="A8897" s="12">
        <v>31537</v>
      </c>
      <c r="B8897" s="14">
        <v>6.51</v>
      </c>
      <c r="C8897" s="14">
        <v>7.45</v>
      </c>
    </row>
    <row r="8898" spans="1:3">
      <c r="A8898" s="9">
        <v>31538</v>
      </c>
      <c r="B8898" s="13">
        <v>6.48</v>
      </c>
      <c r="C8898" s="13">
        <v>7.46</v>
      </c>
    </row>
    <row r="8899" spans="1:3">
      <c r="A8899" s="12">
        <v>31539</v>
      </c>
      <c r="B8899" s="14">
        <v>6.49</v>
      </c>
      <c r="C8899" s="14">
        <v>7.43</v>
      </c>
    </row>
    <row r="8900" spans="1:3">
      <c r="A8900" s="9">
        <v>31540</v>
      </c>
      <c r="B8900" s="13">
        <v>6.45</v>
      </c>
      <c r="C8900" s="13">
        <v>7.4</v>
      </c>
    </row>
    <row r="8901" spans="1:3">
      <c r="A8901" s="12">
        <v>31541</v>
      </c>
      <c r="B8901" s="14">
        <v>6.51</v>
      </c>
      <c r="C8901" s="14">
        <v>7.48</v>
      </c>
    </row>
    <row r="8902" spans="1:3">
      <c r="A8902" s="9">
        <v>31542</v>
      </c>
      <c r="B8902" s="13">
        <v>6.51</v>
      </c>
      <c r="C8902" s="13">
        <v>7.48</v>
      </c>
    </row>
    <row r="8903" spans="1:3">
      <c r="A8903" s="12">
        <v>31543</v>
      </c>
      <c r="B8903" s="14">
        <v>6.51</v>
      </c>
      <c r="C8903" s="14">
        <v>7.48</v>
      </c>
    </row>
    <row r="8904" spans="1:3">
      <c r="A8904" s="9">
        <v>31544</v>
      </c>
      <c r="B8904" s="13">
        <v>6.61</v>
      </c>
      <c r="C8904" s="13">
        <v>7.67</v>
      </c>
    </row>
    <row r="8905" spans="1:3">
      <c r="A8905" s="12">
        <v>31545</v>
      </c>
      <c r="B8905" s="14">
        <v>6.61</v>
      </c>
      <c r="C8905" s="14">
        <v>7.63</v>
      </c>
    </row>
    <row r="8906" spans="1:3">
      <c r="A8906" s="9">
        <v>31546</v>
      </c>
      <c r="B8906" s="13">
        <v>6.5600000000000005</v>
      </c>
      <c r="C8906" s="13">
        <v>7.66</v>
      </c>
    </row>
    <row r="8907" spans="1:3">
      <c r="A8907" s="12">
        <v>31547</v>
      </c>
      <c r="B8907" s="14">
        <v>6.65</v>
      </c>
      <c r="C8907" s="14">
        <v>7.79</v>
      </c>
    </row>
    <row r="8908" spans="1:3">
      <c r="A8908" s="9">
        <v>31548</v>
      </c>
      <c r="B8908" s="13">
        <v>6.8</v>
      </c>
      <c r="C8908" s="13">
        <v>7.99</v>
      </c>
    </row>
    <row r="8909" spans="1:3">
      <c r="A8909" s="12">
        <v>31549</v>
      </c>
      <c r="B8909" s="14">
        <v>6.8</v>
      </c>
      <c r="C8909" s="14">
        <v>7.99</v>
      </c>
    </row>
    <row r="8910" spans="1:3">
      <c r="A8910" s="9">
        <v>31550</v>
      </c>
      <c r="B8910" s="13">
        <v>6.8</v>
      </c>
      <c r="C8910" s="13">
        <v>7.99</v>
      </c>
    </row>
    <row r="8911" spans="1:3">
      <c r="A8911" s="12">
        <v>31551</v>
      </c>
      <c r="B8911" s="14">
        <v>6.8</v>
      </c>
      <c r="C8911" s="14">
        <v>7.98</v>
      </c>
    </row>
    <row r="8912" spans="1:3">
      <c r="A8912" s="9">
        <v>31552</v>
      </c>
      <c r="B8912" s="13">
        <v>6.75</v>
      </c>
      <c r="C8912" s="13">
        <v>7.88</v>
      </c>
    </row>
    <row r="8913" spans="1:3">
      <c r="A8913" s="12">
        <v>31553</v>
      </c>
      <c r="B8913" s="14">
        <v>6.72</v>
      </c>
      <c r="C8913" s="14">
        <v>7.9</v>
      </c>
    </row>
    <row r="8914" spans="1:3">
      <c r="A8914" s="9">
        <v>31554</v>
      </c>
      <c r="B8914" s="13">
        <v>6.73</v>
      </c>
      <c r="C8914" s="13">
        <v>7.88</v>
      </c>
    </row>
    <row r="8915" spans="1:3">
      <c r="A8915" s="12">
        <v>31555</v>
      </c>
      <c r="B8915" s="14">
        <v>6.7</v>
      </c>
      <c r="C8915" s="14">
        <v>7.84</v>
      </c>
    </row>
    <row r="8916" spans="1:3">
      <c r="A8916" s="9">
        <v>31556</v>
      </c>
      <c r="B8916" s="13">
        <v>6.7</v>
      </c>
      <c r="C8916" s="13">
        <v>7.84</v>
      </c>
    </row>
    <row r="8917" spans="1:3">
      <c r="A8917" s="12">
        <v>31557</v>
      </c>
      <c r="B8917" s="14">
        <v>6.7</v>
      </c>
      <c r="C8917" s="14">
        <v>7.84</v>
      </c>
    </row>
    <row r="8918" spans="1:3">
      <c r="A8918" s="9">
        <v>31558</v>
      </c>
      <c r="B8918" s="13">
        <v>6.7</v>
      </c>
      <c r="C8918" s="13">
        <v>7.84</v>
      </c>
    </row>
    <row r="8919" spans="1:3">
      <c r="A8919" s="12">
        <v>31559</v>
      </c>
      <c r="B8919" s="14">
        <v>6.67</v>
      </c>
      <c r="C8919" s="14">
        <v>7.73</v>
      </c>
    </row>
    <row r="8920" spans="1:3">
      <c r="A8920" s="9">
        <v>31560</v>
      </c>
      <c r="B8920" s="13">
        <v>6.72</v>
      </c>
      <c r="C8920" s="13">
        <v>7.73</v>
      </c>
    </row>
    <row r="8921" spans="1:3">
      <c r="A8921" s="12">
        <v>31561</v>
      </c>
      <c r="B8921" s="14">
        <v>6.87</v>
      </c>
      <c r="C8921" s="14">
        <v>7.99</v>
      </c>
    </row>
    <row r="8922" spans="1:3">
      <c r="A8922" s="9">
        <v>31562</v>
      </c>
      <c r="B8922" s="13">
        <v>6.88</v>
      </c>
      <c r="C8922" s="13">
        <v>8.0500000000000007</v>
      </c>
    </row>
    <row r="8923" spans="1:3">
      <c r="A8923" s="12">
        <v>31563</v>
      </c>
      <c r="B8923" s="14">
        <v>6.88</v>
      </c>
      <c r="C8923" s="14">
        <v>8.0500000000000007</v>
      </c>
    </row>
    <row r="8924" spans="1:3">
      <c r="A8924" s="9">
        <v>31564</v>
      </c>
      <c r="B8924" s="13">
        <v>6.88</v>
      </c>
      <c r="C8924" s="13">
        <v>8.0500000000000007</v>
      </c>
    </row>
    <row r="8925" spans="1:3">
      <c r="A8925" s="12">
        <v>31565</v>
      </c>
      <c r="B8925" s="14">
        <v>7</v>
      </c>
      <c r="C8925" s="14">
        <v>8.32</v>
      </c>
    </row>
    <row r="8926" spans="1:3">
      <c r="A8926" s="9">
        <v>31566</v>
      </c>
      <c r="B8926" s="13">
        <v>7.01</v>
      </c>
      <c r="C8926" s="13">
        <v>8.19</v>
      </c>
    </row>
    <row r="8927" spans="1:3">
      <c r="A8927" s="12">
        <v>31567</v>
      </c>
      <c r="B8927" s="14">
        <v>7.08</v>
      </c>
      <c r="C8927" s="14">
        <v>8.39</v>
      </c>
    </row>
    <row r="8928" spans="1:3">
      <c r="A8928" s="9">
        <v>31568</v>
      </c>
      <c r="B8928" s="13">
        <v>7.05</v>
      </c>
      <c r="C8928" s="13">
        <v>8.31</v>
      </c>
    </row>
    <row r="8929" spans="1:3">
      <c r="A8929" s="12">
        <v>31569</v>
      </c>
      <c r="B8929" s="14">
        <v>6.84</v>
      </c>
      <c r="C8929" s="14">
        <v>7.95</v>
      </c>
    </row>
    <row r="8930" spans="1:3">
      <c r="A8930" s="9">
        <v>31570</v>
      </c>
      <c r="B8930" s="13">
        <v>6.84</v>
      </c>
      <c r="C8930" s="13">
        <v>7.95</v>
      </c>
    </row>
    <row r="8931" spans="1:3">
      <c r="A8931" s="12">
        <v>31571</v>
      </c>
      <c r="B8931" s="14">
        <v>6.84</v>
      </c>
      <c r="C8931" s="14">
        <v>7.95</v>
      </c>
    </row>
    <row r="8932" spans="1:3">
      <c r="A8932" s="9">
        <v>31572</v>
      </c>
      <c r="B8932" s="13">
        <v>6.9</v>
      </c>
      <c r="C8932" s="13">
        <v>8.1300000000000008</v>
      </c>
    </row>
    <row r="8933" spans="1:3">
      <c r="A8933" s="12">
        <v>31573</v>
      </c>
      <c r="B8933" s="14">
        <v>6.89</v>
      </c>
      <c r="C8933" s="14">
        <v>8.07</v>
      </c>
    </row>
    <row r="8934" spans="1:3">
      <c r="A8934" s="9">
        <v>31574</v>
      </c>
      <c r="B8934" s="13">
        <v>6.93</v>
      </c>
      <c r="C8934" s="13">
        <v>8.01</v>
      </c>
    </row>
    <row r="8935" spans="1:3">
      <c r="A8935" s="12">
        <v>31575</v>
      </c>
      <c r="B8935" s="14">
        <v>6.88</v>
      </c>
      <c r="C8935" s="14">
        <v>7.98</v>
      </c>
    </row>
    <row r="8936" spans="1:3">
      <c r="A8936" s="9">
        <v>31576</v>
      </c>
      <c r="B8936" s="13">
        <v>6.66</v>
      </c>
      <c r="C8936" s="13">
        <v>7.73</v>
      </c>
    </row>
    <row r="8937" spans="1:3">
      <c r="A8937" s="12">
        <v>31577</v>
      </c>
      <c r="B8937" s="14">
        <v>6.66</v>
      </c>
      <c r="C8937" s="14">
        <v>7.73</v>
      </c>
    </row>
    <row r="8938" spans="1:3">
      <c r="A8938" s="9">
        <v>31578</v>
      </c>
      <c r="B8938" s="13">
        <v>6.66</v>
      </c>
      <c r="C8938" s="13">
        <v>7.73</v>
      </c>
    </row>
    <row r="8939" spans="1:3">
      <c r="A8939" s="12">
        <v>31579</v>
      </c>
      <c r="B8939" s="14">
        <v>6.63</v>
      </c>
      <c r="C8939" s="14">
        <v>7.63</v>
      </c>
    </row>
    <row r="8940" spans="1:3">
      <c r="A8940" s="9">
        <v>31580</v>
      </c>
      <c r="B8940" s="13">
        <v>6.58</v>
      </c>
      <c r="C8940" s="13">
        <v>7.63</v>
      </c>
    </row>
    <row r="8941" spans="1:3">
      <c r="A8941" s="12">
        <v>31581</v>
      </c>
      <c r="B8941" s="14">
        <v>6.57</v>
      </c>
      <c r="C8941" s="14">
        <v>7.57</v>
      </c>
    </row>
    <row r="8942" spans="1:3">
      <c r="A8942" s="9">
        <v>31582</v>
      </c>
      <c r="B8942" s="13">
        <v>6.66</v>
      </c>
      <c r="C8942" s="13">
        <v>7.6899999999999995</v>
      </c>
    </row>
    <row r="8943" spans="1:3">
      <c r="A8943" s="12">
        <v>31583</v>
      </c>
      <c r="B8943" s="14">
        <v>6.6</v>
      </c>
      <c r="C8943" s="14">
        <v>7.6</v>
      </c>
    </row>
    <row r="8944" spans="1:3">
      <c r="A8944" s="9">
        <v>31584</v>
      </c>
      <c r="B8944" s="13">
        <v>6.6</v>
      </c>
      <c r="C8944" s="13">
        <v>7.6</v>
      </c>
    </row>
    <row r="8945" spans="1:3">
      <c r="A8945" s="12">
        <v>31585</v>
      </c>
      <c r="B8945" s="14">
        <v>6.6</v>
      </c>
      <c r="C8945" s="14">
        <v>7.6</v>
      </c>
    </row>
    <row r="8946" spans="1:3">
      <c r="A8946" s="9">
        <v>31586</v>
      </c>
      <c r="B8946" s="13">
        <v>6.6</v>
      </c>
      <c r="C8946" s="13">
        <v>7.55</v>
      </c>
    </row>
    <row r="8947" spans="1:3">
      <c r="A8947" s="12">
        <v>31587</v>
      </c>
      <c r="B8947" s="14">
        <v>6.57</v>
      </c>
      <c r="C8947" s="14">
        <v>7.47</v>
      </c>
    </row>
    <row r="8948" spans="1:3">
      <c r="A8948" s="9">
        <v>31588</v>
      </c>
      <c r="B8948" s="13">
        <v>6.53</v>
      </c>
      <c r="C8948" s="13">
        <v>7.42</v>
      </c>
    </row>
    <row r="8949" spans="1:3">
      <c r="A8949" s="12">
        <v>31589</v>
      </c>
      <c r="B8949" s="14">
        <v>6.52</v>
      </c>
      <c r="C8949" s="14">
        <v>7.42</v>
      </c>
    </row>
    <row r="8950" spans="1:3">
      <c r="A8950" s="9">
        <v>31590</v>
      </c>
      <c r="B8950" s="13">
        <v>6.47</v>
      </c>
      <c r="C8950" s="13">
        <v>7.38</v>
      </c>
    </row>
    <row r="8951" spans="1:3">
      <c r="A8951" s="12">
        <v>31591</v>
      </c>
      <c r="B8951" s="14">
        <v>6.47</v>
      </c>
      <c r="C8951" s="14">
        <v>7.38</v>
      </c>
    </row>
    <row r="8952" spans="1:3">
      <c r="A8952" s="9">
        <v>31592</v>
      </c>
      <c r="B8952" s="13">
        <v>6.47</v>
      </c>
      <c r="C8952" s="13">
        <v>7.38</v>
      </c>
    </row>
    <row r="8953" spans="1:3">
      <c r="A8953" s="12">
        <v>31593</v>
      </c>
      <c r="B8953" s="14">
        <v>6.41</v>
      </c>
      <c r="C8953" s="14">
        <v>7.35</v>
      </c>
    </row>
    <row r="8954" spans="1:3">
      <c r="A8954" s="9">
        <v>31594</v>
      </c>
      <c r="B8954" s="13">
        <v>6.39</v>
      </c>
      <c r="C8954" s="13">
        <v>7.37</v>
      </c>
    </row>
    <row r="8955" spans="1:3">
      <c r="A8955" s="12">
        <v>31595</v>
      </c>
      <c r="B8955" s="14">
        <v>6.38</v>
      </c>
      <c r="C8955" s="14">
        <v>7.37</v>
      </c>
    </row>
    <row r="8956" spans="1:3">
      <c r="A8956" s="9">
        <v>31596</v>
      </c>
      <c r="B8956" s="13">
        <v>6.26</v>
      </c>
      <c r="C8956" s="13">
        <v>7.31</v>
      </c>
    </row>
    <row r="8957" spans="1:3">
      <c r="A8957" s="12">
        <v>31597</v>
      </c>
      <c r="B8957" s="14">
        <v>6.26</v>
      </c>
      <c r="C8957" s="14">
        <v>7.31</v>
      </c>
    </row>
    <row r="8958" spans="1:3">
      <c r="A8958" s="9">
        <v>31598</v>
      </c>
      <c r="B8958" s="13">
        <v>6.26</v>
      </c>
      <c r="C8958" s="13">
        <v>7.31</v>
      </c>
    </row>
    <row r="8959" spans="1:3">
      <c r="A8959" s="12">
        <v>31599</v>
      </c>
      <c r="B8959" s="14">
        <v>6.26</v>
      </c>
      <c r="C8959" s="14">
        <v>7.31</v>
      </c>
    </row>
    <row r="8960" spans="1:3">
      <c r="A8960" s="9">
        <v>31600</v>
      </c>
      <c r="B8960" s="13">
        <v>6.26</v>
      </c>
      <c r="C8960" s="13">
        <v>7.31</v>
      </c>
    </row>
    <row r="8961" spans="1:3">
      <c r="A8961" s="12">
        <v>31601</v>
      </c>
      <c r="B8961" s="14">
        <v>6.41</v>
      </c>
      <c r="C8961" s="14">
        <v>7.44</v>
      </c>
    </row>
    <row r="8962" spans="1:3">
      <c r="A8962" s="9">
        <v>31602</v>
      </c>
      <c r="B8962" s="13">
        <v>6.31</v>
      </c>
      <c r="C8962" s="13">
        <v>7.31</v>
      </c>
    </row>
    <row r="8963" spans="1:3">
      <c r="A8963" s="12">
        <v>31603</v>
      </c>
      <c r="B8963" s="14">
        <v>6.29</v>
      </c>
      <c r="C8963" s="14">
        <v>7.31</v>
      </c>
    </row>
    <row r="8964" spans="1:3">
      <c r="A8964" s="9">
        <v>31604</v>
      </c>
      <c r="B8964" s="13">
        <v>6.17</v>
      </c>
      <c r="C8964" s="13">
        <v>7.3</v>
      </c>
    </row>
    <row r="8965" spans="1:3">
      <c r="A8965" s="12">
        <v>31605</v>
      </c>
      <c r="B8965" s="14">
        <v>6.17</v>
      </c>
      <c r="C8965" s="14">
        <v>7.3</v>
      </c>
    </row>
    <row r="8966" spans="1:3">
      <c r="A8966" s="9">
        <v>31606</v>
      </c>
      <c r="B8966" s="13">
        <v>6.17</v>
      </c>
      <c r="C8966" s="13">
        <v>7.3</v>
      </c>
    </row>
    <row r="8967" spans="1:3">
      <c r="A8967" s="12">
        <v>31607</v>
      </c>
      <c r="B8967" s="14">
        <v>6.18</v>
      </c>
      <c r="C8967" s="14">
        <v>7.25</v>
      </c>
    </row>
    <row r="8968" spans="1:3">
      <c r="A8968" s="9">
        <v>31608</v>
      </c>
      <c r="B8968" s="13">
        <v>6.17</v>
      </c>
      <c r="C8968" s="13">
        <v>7.16</v>
      </c>
    </row>
    <row r="8969" spans="1:3">
      <c r="A8969" s="12">
        <v>31609</v>
      </c>
      <c r="B8969" s="14">
        <v>6.2</v>
      </c>
      <c r="C8969" s="14">
        <v>7.2</v>
      </c>
    </row>
    <row r="8970" spans="1:3">
      <c r="A8970" s="9">
        <v>31610</v>
      </c>
      <c r="B8970" s="13">
        <v>6.21</v>
      </c>
      <c r="C8970" s="13">
        <v>7.18</v>
      </c>
    </row>
    <row r="8971" spans="1:3">
      <c r="A8971" s="12">
        <v>31611</v>
      </c>
      <c r="B8971" s="14">
        <v>6.15</v>
      </c>
      <c r="C8971" s="14">
        <v>7.16</v>
      </c>
    </row>
    <row r="8972" spans="1:3">
      <c r="A8972" s="9">
        <v>31612</v>
      </c>
      <c r="B8972" s="13">
        <v>6.15</v>
      </c>
      <c r="C8972" s="13">
        <v>7.16</v>
      </c>
    </row>
    <row r="8973" spans="1:3">
      <c r="A8973" s="12">
        <v>31613</v>
      </c>
      <c r="B8973" s="14">
        <v>6.15</v>
      </c>
      <c r="C8973" s="14">
        <v>7.16</v>
      </c>
    </row>
    <row r="8974" spans="1:3">
      <c r="A8974" s="9">
        <v>31614</v>
      </c>
      <c r="B8974" s="13">
        <v>6.14</v>
      </c>
      <c r="C8974" s="13">
        <v>7.14</v>
      </c>
    </row>
    <row r="8975" spans="1:3">
      <c r="A8975" s="12">
        <v>31615</v>
      </c>
      <c r="B8975" s="14">
        <v>6.2</v>
      </c>
      <c r="C8975" s="14">
        <v>7.2</v>
      </c>
    </row>
    <row r="8976" spans="1:3">
      <c r="A8976" s="9">
        <v>31616</v>
      </c>
      <c r="B8976" s="13">
        <v>6.29</v>
      </c>
      <c r="C8976" s="13">
        <v>7.29</v>
      </c>
    </row>
    <row r="8977" spans="1:3">
      <c r="A8977" s="12">
        <v>31617</v>
      </c>
      <c r="B8977" s="14">
        <v>6.3</v>
      </c>
      <c r="C8977" s="14">
        <v>7.35</v>
      </c>
    </row>
    <row r="8978" spans="1:3">
      <c r="A8978" s="9">
        <v>31618</v>
      </c>
      <c r="B8978" s="13">
        <v>6.32</v>
      </c>
      <c r="C8978" s="13">
        <v>7.33</v>
      </c>
    </row>
    <row r="8979" spans="1:3">
      <c r="A8979" s="12">
        <v>31619</v>
      </c>
      <c r="B8979" s="14">
        <v>6.32</v>
      </c>
      <c r="C8979" s="14">
        <v>7.33</v>
      </c>
    </row>
    <row r="8980" spans="1:3">
      <c r="A8980" s="9">
        <v>31620</v>
      </c>
      <c r="B8980" s="13">
        <v>6.32</v>
      </c>
      <c r="C8980" s="13">
        <v>7.33</v>
      </c>
    </row>
    <row r="8981" spans="1:3">
      <c r="A8981" s="12">
        <v>31621</v>
      </c>
      <c r="B8981" s="14">
        <v>6.39</v>
      </c>
      <c r="C8981" s="14">
        <v>7.53</v>
      </c>
    </row>
    <row r="8982" spans="1:3">
      <c r="A8982" s="9">
        <v>31622</v>
      </c>
      <c r="B8982" s="13">
        <v>6.33</v>
      </c>
      <c r="C8982" s="13">
        <v>7.41</v>
      </c>
    </row>
    <row r="8983" spans="1:3">
      <c r="A8983" s="12">
        <v>31623</v>
      </c>
      <c r="B8983" s="14">
        <v>6.3</v>
      </c>
      <c r="C8983" s="14">
        <v>7.41</v>
      </c>
    </row>
    <row r="8984" spans="1:3">
      <c r="A8984" s="9">
        <v>31624</v>
      </c>
      <c r="B8984" s="13">
        <v>6.2</v>
      </c>
      <c r="C8984" s="13">
        <v>7.34</v>
      </c>
    </row>
    <row r="8985" spans="1:3">
      <c r="A8985" s="12">
        <v>31625</v>
      </c>
      <c r="B8985" s="14">
        <v>6.15</v>
      </c>
      <c r="C8985" s="14">
        <v>7.34</v>
      </c>
    </row>
    <row r="8986" spans="1:3">
      <c r="A8986" s="9">
        <v>31626</v>
      </c>
      <c r="B8986" s="13">
        <v>6.15</v>
      </c>
      <c r="C8986" s="13">
        <v>7.34</v>
      </c>
    </row>
    <row r="8987" spans="1:3">
      <c r="A8987" s="12">
        <v>31627</v>
      </c>
      <c r="B8987" s="14">
        <v>6.15</v>
      </c>
      <c r="C8987" s="14">
        <v>7.34</v>
      </c>
    </row>
    <row r="8988" spans="1:3">
      <c r="A8988" s="9">
        <v>31628</v>
      </c>
      <c r="B8988" s="13">
        <v>6.13</v>
      </c>
      <c r="C8988" s="13">
        <v>7.33</v>
      </c>
    </row>
    <row r="8989" spans="1:3">
      <c r="A8989" s="12">
        <v>31629</v>
      </c>
      <c r="B8989" s="14">
        <v>6.16</v>
      </c>
      <c r="C8989" s="14">
        <v>7.39</v>
      </c>
    </row>
    <row r="8990" spans="1:3">
      <c r="A8990" s="9">
        <v>31630</v>
      </c>
      <c r="B8990" s="13">
        <v>6.2</v>
      </c>
      <c r="C8990" s="13">
        <v>7.47</v>
      </c>
    </row>
    <row r="8991" spans="1:3">
      <c r="A8991" s="12">
        <v>31631</v>
      </c>
      <c r="B8991" s="14">
        <v>6.19</v>
      </c>
      <c r="C8991" s="14">
        <v>7.45</v>
      </c>
    </row>
    <row r="8992" spans="1:3">
      <c r="A8992" s="9">
        <v>31632</v>
      </c>
      <c r="B8992" s="13">
        <v>6.12</v>
      </c>
      <c r="C8992" s="13">
        <v>7.3</v>
      </c>
    </row>
    <row r="8993" spans="1:3">
      <c r="A8993" s="12">
        <v>31633</v>
      </c>
      <c r="B8993" s="14">
        <v>6.12</v>
      </c>
      <c r="C8993" s="14">
        <v>7.3</v>
      </c>
    </row>
    <row r="8994" spans="1:3">
      <c r="A8994" s="9">
        <v>31634</v>
      </c>
      <c r="B8994" s="13">
        <v>6.12</v>
      </c>
      <c r="C8994" s="13">
        <v>7.3</v>
      </c>
    </row>
    <row r="8995" spans="1:3">
      <c r="A8995" s="12">
        <v>31635</v>
      </c>
      <c r="B8995" s="14">
        <v>6.08</v>
      </c>
      <c r="C8995" s="14">
        <v>7.25</v>
      </c>
    </row>
    <row r="8996" spans="1:3">
      <c r="A8996" s="9">
        <v>31636</v>
      </c>
      <c r="B8996" s="13">
        <v>6.03</v>
      </c>
      <c r="C8996" s="13">
        <v>7.23</v>
      </c>
    </row>
    <row r="8997" spans="1:3">
      <c r="A8997" s="12">
        <v>31637</v>
      </c>
      <c r="B8997" s="14">
        <v>5.97</v>
      </c>
      <c r="C8997" s="14">
        <v>7.15</v>
      </c>
    </row>
    <row r="8998" spans="1:3">
      <c r="A8998" s="9">
        <v>31638</v>
      </c>
      <c r="B8998" s="13">
        <v>6</v>
      </c>
      <c r="C8998" s="13">
        <v>7.16</v>
      </c>
    </row>
    <row r="8999" spans="1:3">
      <c r="A8999" s="12">
        <v>31639</v>
      </c>
      <c r="B8999" s="14">
        <v>5.98</v>
      </c>
      <c r="C8999" s="14">
        <v>7.14</v>
      </c>
    </row>
    <row r="9000" spans="1:3">
      <c r="A9000" s="9">
        <v>31640</v>
      </c>
      <c r="B9000" s="13">
        <v>5.98</v>
      </c>
      <c r="C9000" s="13">
        <v>7.14</v>
      </c>
    </row>
    <row r="9001" spans="1:3">
      <c r="A9001" s="12">
        <v>31641</v>
      </c>
      <c r="B9001" s="14">
        <v>5.98</v>
      </c>
      <c r="C9001" s="14">
        <v>7.14</v>
      </c>
    </row>
    <row r="9002" spans="1:3">
      <c r="A9002" s="9">
        <v>31642</v>
      </c>
      <c r="B9002" s="13">
        <v>5.98</v>
      </c>
      <c r="C9002" s="13">
        <v>7.14</v>
      </c>
    </row>
    <row r="9003" spans="1:3">
      <c r="A9003" s="12">
        <v>31643</v>
      </c>
      <c r="B9003" s="14">
        <v>5.89</v>
      </c>
      <c r="C9003" s="14">
        <v>7.02</v>
      </c>
    </row>
    <row r="9004" spans="1:3">
      <c r="A9004" s="9">
        <v>31644</v>
      </c>
      <c r="B9004" s="13">
        <v>5.85</v>
      </c>
      <c r="C9004" s="13">
        <v>7</v>
      </c>
    </row>
    <row r="9005" spans="1:3">
      <c r="A9005" s="12">
        <v>31645</v>
      </c>
      <c r="B9005" s="14">
        <v>5.74</v>
      </c>
      <c r="C9005" s="14">
        <v>6.96</v>
      </c>
    </row>
    <row r="9006" spans="1:3">
      <c r="A9006" s="9">
        <v>31646</v>
      </c>
      <c r="B9006" s="13">
        <v>5.78</v>
      </c>
      <c r="C9006" s="13">
        <v>7.07</v>
      </c>
    </row>
    <row r="9007" spans="1:3">
      <c r="A9007" s="12">
        <v>31647</v>
      </c>
      <c r="B9007" s="14">
        <v>5.78</v>
      </c>
      <c r="C9007" s="14">
        <v>7.07</v>
      </c>
    </row>
    <row r="9008" spans="1:3">
      <c r="A9008" s="9">
        <v>31648</v>
      </c>
      <c r="B9008" s="13">
        <v>5.78</v>
      </c>
      <c r="C9008" s="13">
        <v>7.07</v>
      </c>
    </row>
    <row r="9009" spans="1:3">
      <c r="A9009" s="12">
        <v>31649</v>
      </c>
      <c r="B9009" s="14">
        <v>5.72</v>
      </c>
      <c r="C9009" s="14">
        <v>7.06</v>
      </c>
    </row>
    <row r="9010" spans="1:3">
      <c r="A9010" s="9">
        <v>31650</v>
      </c>
      <c r="B9010" s="13">
        <v>5.68</v>
      </c>
      <c r="C9010" s="13">
        <v>6.97</v>
      </c>
    </row>
    <row r="9011" spans="1:3">
      <c r="A9011" s="12">
        <v>31651</v>
      </c>
      <c r="B9011" s="14">
        <v>5.73</v>
      </c>
      <c r="C9011" s="14">
        <v>7.06</v>
      </c>
    </row>
    <row r="9012" spans="1:3">
      <c r="A9012" s="9">
        <v>31652</v>
      </c>
      <c r="B9012" s="13">
        <v>5.68</v>
      </c>
      <c r="C9012" s="13">
        <v>7.04</v>
      </c>
    </row>
    <row r="9013" spans="1:3">
      <c r="A9013" s="12">
        <v>31653</v>
      </c>
      <c r="B9013" s="14">
        <v>5.52</v>
      </c>
      <c r="C9013" s="14">
        <v>6.95</v>
      </c>
    </row>
    <row r="9014" spans="1:3">
      <c r="A9014" s="9">
        <v>31654</v>
      </c>
      <c r="B9014" s="13">
        <v>5.52</v>
      </c>
      <c r="C9014" s="13">
        <v>6.95</v>
      </c>
    </row>
    <row r="9015" spans="1:3">
      <c r="A9015" s="12">
        <v>31655</v>
      </c>
      <c r="B9015" s="14">
        <v>5.52</v>
      </c>
      <c r="C9015" s="14">
        <v>6.95</v>
      </c>
    </row>
    <row r="9016" spans="1:3">
      <c r="A9016" s="9">
        <v>31656</v>
      </c>
      <c r="B9016" s="13">
        <v>5.52</v>
      </c>
      <c r="C9016" s="13">
        <v>6.95</v>
      </c>
    </row>
    <row r="9017" spans="1:3">
      <c r="A9017" s="12">
        <v>31657</v>
      </c>
      <c r="B9017" s="14">
        <v>5.59</v>
      </c>
      <c r="C9017" s="14">
        <v>7.03</v>
      </c>
    </row>
    <row r="9018" spans="1:3">
      <c r="A9018" s="9">
        <v>31658</v>
      </c>
      <c r="B9018" s="13">
        <v>5.68</v>
      </c>
      <c r="C9018" s="13">
        <v>7.2</v>
      </c>
    </row>
    <row r="9019" spans="1:3">
      <c r="A9019" s="12">
        <v>31659</v>
      </c>
      <c r="B9019" s="14">
        <v>5.63</v>
      </c>
      <c r="C9019" s="14">
        <v>7.15</v>
      </c>
    </row>
    <row r="9020" spans="1:3">
      <c r="A9020" s="9">
        <v>31660</v>
      </c>
      <c r="B9020" s="13">
        <v>5.72</v>
      </c>
      <c r="C9020" s="13">
        <v>7.32</v>
      </c>
    </row>
    <row r="9021" spans="1:3">
      <c r="A9021" s="12">
        <v>31661</v>
      </c>
      <c r="B9021" s="14">
        <v>5.72</v>
      </c>
      <c r="C9021" s="14">
        <v>7.32</v>
      </c>
    </row>
    <row r="9022" spans="1:3">
      <c r="A9022" s="9">
        <v>31662</v>
      </c>
      <c r="B9022" s="13">
        <v>5.72</v>
      </c>
      <c r="C9022" s="13">
        <v>7.32</v>
      </c>
    </row>
    <row r="9023" spans="1:3">
      <c r="A9023" s="12">
        <v>31663</v>
      </c>
      <c r="B9023" s="14">
        <v>5.78</v>
      </c>
      <c r="C9023" s="14">
        <v>7.38</v>
      </c>
    </row>
    <row r="9024" spans="1:3">
      <c r="A9024" s="9">
        <v>31664</v>
      </c>
      <c r="B9024" s="13">
        <v>5.77</v>
      </c>
      <c r="C9024" s="13">
        <v>7.35</v>
      </c>
    </row>
    <row r="9025" spans="1:3">
      <c r="A9025" s="12">
        <v>31665</v>
      </c>
      <c r="B9025" s="14">
        <v>5.74</v>
      </c>
      <c r="C9025" s="14">
        <v>7.35</v>
      </c>
    </row>
    <row r="9026" spans="1:3">
      <c r="A9026" s="9">
        <v>31666</v>
      </c>
      <c r="B9026" s="13">
        <v>5.84</v>
      </c>
      <c r="C9026" s="13">
        <v>7.57</v>
      </c>
    </row>
    <row r="9027" spans="1:3">
      <c r="A9027" s="12">
        <v>31667</v>
      </c>
      <c r="B9027" s="14">
        <v>5.8</v>
      </c>
      <c r="C9027" s="14">
        <v>7.63</v>
      </c>
    </row>
    <row r="9028" spans="1:3">
      <c r="A9028" s="9">
        <v>31668</v>
      </c>
      <c r="B9028" s="13">
        <v>5.8</v>
      </c>
      <c r="C9028" s="13">
        <v>7.63</v>
      </c>
    </row>
    <row r="9029" spans="1:3">
      <c r="A9029" s="12">
        <v>31669</v>
      </c>
      <c r="B9029" s="14">
        <v>5.8</v>
      </c>
      <c r="C9029" s="14">
        <v>7.63</v>
      </c>
    </row>
    <row r="9030" spans="1:3">
      <c r="A9030" s="9">
        <v>31670</v>
      </c>
      <c r="B9030" s="13">
        <v>5.77</v>
      </c>
      <c r="C9030" s="13">
        <v>7.53</v>
      </c>
    </row>
    <row r="9031" spans="1:3">
      <c r="A9031" s="12">
        <v>31671</v>
      </c>
      <c r="B9031" s="14">
        <v>5.76</v>
      </c>
      <c r="C9031" s="14">
        <v>7.53</v>
      </c>
    </row>
    <row r="9032" spans="1:3">
      <c r="A9032" s="9">
        <v>31672</v>
      </c>
      <c r="B9032" s="13">
        <v>5.77</v>
      </c>
      <c r="C9032" s="13">
        <v>7.46</v>
      </c>
    </row>
    <row r="9033" spans="1:3">
      <c r="A9033" s="12">
        <v>31673</v>
      </c>
      <c r="B9033" s="14">
        <v>5.87</v>
      </c>
      <c r="C9033" s="14">
        <v>7.62</v>
      </c>
    </row>
    <row r="9034" spans="1:3">
      <c r="A9034" s="9">
        <v>31674</v>
      </c>
      <c r="B9034" s="13">
        <v>5.86</v>
      </c>
      <c r="C9034" s="13">
        <v>7.67</v>
      </c>
    </row>
    <row r="9035" spans="1:3">
      <c r="A9035" s="12">
        <v>31675</v>
      </c>
      <c r="B9035" s="14">
        <v>5.86</v>
      </c>
      <c r="C9035" s="14">
        <v>7.67</v>
      </c>
    </row>
    <row r="9036" spans="1:3">
      <c r="A9036" s="9">
        <v>31676</v>
      </c>
      <c r="B9036" s="13">
        <v>5.86</v>
      </c>
      <c r="C9036" s="13">
        <v>7.67</v>
      </c>
    </row>
    <row r="9037" spans="1:3">
      <c r="A9037" s="12">
        <v>31677</v>
      </c>
      <c r="B9037" s="14">
        <v>5.82</v>
      </c>
      <c r="C9037" s="14">
        <v>7.62</v>
      </c>
    </row>
    <row r="9038" spans="1:3">
      <c r="A9038" s="9">
        <v>31678</v>
      </c>
      <c r="B9038" s="13">
        <v>5.83</v>
      </c>
      <c r="C9038" s="13">
        <v>7.58</v>
      </c>
    </row>
    <row r="9039" spans="1:3">
      <c r="A9039" s="12">
        <v>31679</v>
      </c>
      <c r="B9039" s="14">
        <v>5.78</v>
      </c>
      <c r="C9039" s="14">
        <v>7.48</v>
      </c>
    </row>
    <row r="9040" spans="1:3">
      <c r="A9040" s="9">
        <v>31680</v>
      </c>
      <c r="B9040" s="13">
        <v>5.78</v>
      </c>
      <c r="C9040" s="13">
        <v>7.47</v>
      </c>
    </row>
    <row r="9041" spans="1:3">
      <c r="A9041" s="12">
        <v>31681</v>
      </c>
      <c r="B9041" s="14">
        <v>5.79</v>
      </c>
      <c r="C9041" s="14">
        <v>7.47</v>
      </c>
    </row>
    <row r="9042" spans="1:3">
      <c r="A9042" s="9">
        <v>31682</v>
      </c>
      <c r="B9042" s="13">
        <v>5.79</v>
      </c>
      <c r="C9042" s="13">
        <v>7.47</v>
      </c>
    </row>
    <row r="9043" spans="1:3">
      <c r="A9043" s="12">
        <v>31683</v>
      </c>
      <c r="B9043" s="14">
        <v>5.79</v>
      </c>
      <c r="C9043" s="14">
        <v>7.47</v>
      </c>
    </row>
    <row r="9044" spans="1:3">
      <c r="A9044" s="9">
        <v>31684</v>
      </c>
      <c r="B9044" s="13">
        <v>5.86</v>
      </c>
      <c r="C9044" s="13">
        <v>7.54</v>
      </c>
    </row>
    <row r="9045" spans="1:3">
      <c r="A9045" s="12">
        <v>31685</v>
      </c>
      <c r="B9045" s="14">
        <v>5.82</v>
      </c>
      <c r="C9045" s="14">
        <v>7.45</v>
      </c>
    </row>
    <row r="9046" spans="1:3">
      <c r="A9046" s="9">
        <v>31686</v>
      </c>
      <c r="B9046" s="13">
        <v>5.82</v>
      </c>
      <c r="C9046" s="13">
        <v>7.41</v>
      </c>
    </row>
    <row r="9047" spans="1:3">
      <c r="A9047" s="12">
        <v>31687</v>
      </c>
      <c r="B9047" s="14">
        <v>5.83</v>
      </c>
      <c r="C9047" s="14">
        <v>7.45</v>
      </c>
    </row>
    <row r="9048" spans="1:3">
      <c r="A9048" s="9">
        <v>31688</v>
      </c>
      <c r="B9048" s="13">
        <v>5.6</v>
      </c>
      <c r="C9048" s="13">
        <v>7.31</v>
      </c>
    </row>
    <row r="9049" spans="1:3">
      <c r="A9049" s="12">
        <v>31689</v>
      </c>
      <c r="B9049" s="14">
        <v>5.6</v>
      </c>
      <c r="C9049" s="14">
        <v>7.31</v>
      </c>
    </row>
    <row r="9050" spans="1:3">
      <c r="A9050" s="9">
        <v>31690</v>
      </c>
      <c r="B9050" s="13">
        <v>5.6</v>
      </c>
      <c r="C9050" s="13">
        <v>7.31</v>
      </c>
    </row>
    <row r="9051" spans="1:3">
      <c r="A9051" s="12">
        <v>31691</v>
      </c>
      <c r="B9051" s="14">
        <v>5.58</v>
      </c>
      <c r="C9051" s="14">
        <v>7.28</v>
      </c>
    </row>
    <row r="9052" spans="1:3">
      <c r="A9052" s="9">
        <v>31692</v>
      </c>
      <c r="B9052" s="13">
        <v>5.57</v>
      </c>
      <c r="C9052" s="13">
        <v>7.28</v>
      </c>
    </row>
    <row r="9053" spans="1:3">
      <c r="A9053" s="12">
        <v>31693</v>
      </c>
      <c r="B9053" s="14">
        <v>5.55</v>
      </c>
      <c r="C9053" s="14">
        <v>7.31</v>
      </c>
    </row>
    <row r="9054" spans="1:3">
      <c r="A9054" s="9">
        <v>31694</v>
      </c>
      <c r="B9054" s="13">
        <v>5.57</v>
      </c>
      <c r="C9054" s="13">
        <v>7.33</v>
      </c>
    </row>
    <row r="9055" spans="1:3">
      <c r="A9055" s="12">
        <v>31695</v>
      </c>
      <c r="B9055" s="14">
        <v>5.59</v>
      </c>
      <c r="C9055" s="14">
        <v>7.36</v>
      </c>
    </row>
    <row r="9056" spans="1:3">
      <c r="A9056" s="9">
        <v>31696</v>
      </c>
      <c r="B9056" s="13">
        <v>5.59</v>
      </c>
      <c r="C9056" s="13">
        <v>7.36</v>
      </c>
    </row>
    <row r="9057" spans="1:3">
      <c r="A9057" s="12">
        <v>31697</v>
      </c>
      <c r="B9057" s="14">
        <v>5.59</v>
      </c>
      <c r="C9057" s="14">
        <v>7.36</v>
      </c>
    </row>
    <row r="9058" spans="1:3">
      <c r="A9058" s="9">
        <v>31698</v>
      </c>
      <c r="B9058" s="13">
        <v>5.59</v>
      </c>
      <c r="C9058" s="13">
        <v>7.36</v>
      </c>
    </row>
    <row r="9059" spans="1:3">
      <c r="A9059" s="12">
        <v>31699</v>
      </c>
      <c r="B9059" s="14">
        <v>5.6899999999999995</v>
      </c>
      <c r="C9059" s="14">
        <v>7.49</v>
      </c>
    </row>
    <row r="9060" spans="1:3">
      <c r="A9060" s="9">
        <v>31700</v>
      </c>
      <c r="B9060" s="13">
        <v>5.7</v>
      </c>
      <c r="C9060" s="13">
        <v>7.51</v>
      </c>
    </row>
    <row r="9061" spans="1:3">
      <c r="A9061" s="12">
        <v>31701</v>
      </c>
      <c r="B9061" s="14">
        <v>5.72</v>
      </c>
      <c r="C9061" s="14">
        <v>7.53</v>
      </c>
    </row>
    <row r="9062" spans="1:3">
      <c r="A9062" s="9">
        <v>31702</v>
      </c>
      <c r="B9062" s="13">
        <v>5.8100000000000005</v>
      </c>
      <c r="C9062" s="13">
        <v>7.57</v>
      </c>
    </row>
    <row r="9063" spans="1:3">
      <c r="A9063" s="12">
        <v>31703</v>
      </c>
      <c r="B9063" s="14">
        <v>5.8100000000000005</v>
      </c>
      <c r="C9063" s="14">
        <v>7.57</v>
      </c>
    </row>
    <row r="9064" spans="1:3">
      <c r="A9064" s="9">
        <v>31704</v>
      </c>
      <c r="B9064" s="13">
        <v>5.8100000000000005</v>
      </c>
      <c r="C9064" s="13">
        <v>7.57</v>
      </c>
    </row>
    <row r="9065" spans="1:3">
      <c r="A9065" s="12">
        <v>31705</v>
      </c>
      <c r="B9065" s="14">
        <v>5.88</v>
      </c>
      <c r="C9065" s="14">
        <v>7.66</v>
      </c>
    </row>
    <row r="9066" spans="1:3">
      <c r="A9066" s="9">
        <v>31706</v>
      </c>
      <c r="B9066" s="13">
        <v>5.83</v>
      </c>
      <c r="C9066" s="13">
        <v>7.57</v>
      </c>
    </row>
    <row r="9067" spans="1:3">
      <c r="A9067" s="12">
        <v>31707</v>
      </c>
      <c r="B9067" s="14">
        <v>5.82</v>
      </c>
      <c r="C9067" s="14">
        <v>7.49</v>
      </c>
    </row>
    <row r="9068" spans="1:3">
      <c r="A9068" s="9">
        <v>31708</v>
      </c>
      <c r="B9068" s="13">
        <v>5.79</v>
      </c>
      <c r="C9068" s="13">
        <v>7.43</v>
      </c>
    </row>
    <row r="9069" spans="1:3">
      <c r="A9069" s="12">
        <v>31709</v>
      </c>
      <c r="B9069" s="14">
        <v>5.79</v>
      </c>
      <c r="C9069" s="14">
        <v>7.47</v>
      </c>
    </row>
    <row r="9070" spans="1:3">
      <c r="A9070" s="9">
        <v>31710</v>
      </c>
      <c r="B9070" s="13">
        <v>5.79</v>
      </c>
      <c r="C9070" s="13">
        <v>7.47</v>
      </c>
    </row>
    <row r="9071" spans="1:3">
      <c r="A9071" s="12">
        <v>31711</v>
      </c>
      <c r="B9071" s="14">
        <v>5.79</v>
      </c>
      <c r="C9071" s="14">
        <v>7.47</v>
      </c>
    </row>
    <row r="9072" spans="1:3">
      <c r="A9072" s="9">
        <v>31712</v>
      </c>
      <c r="B9072" s="13">
        <v>5.76</v>
      </c>
      <c r="C9072" s="13">
        <v>7.42</v>
      </c>
    </row>
    <row r="9073" spans="1:3">
      <c r="A9073" s="12">
        <v>31713</v>
      </c>
      <c r="B9073" s="14">
        <v>5.79</v>
      </c>
      <c r="C9073" s="14">
        <v>7.45</v>
      </c>
    </row>
    <row r="9074" spans="1:3">
      <c r="A9074" s="9">
        <v>31714</v>
      </c>
      <c r="B9074" s="13">
        <v>5.75</v>
      </c>
      <c r="C9074" s="13">
        <v>7.41</v>
      </c>
    </row>
    <row r="9075" spans="1:3">
      <c r="A9075" s="12">
        <v>31715</v>
      </c>
      <c r="B9075" s="14">
        <v>5.6899999999999995</v>
      </c>
      <c r="C9075" s="14">
        <v>7.31</v>
      </c>
    </row>
    <row r="9076" spans="1:3">
      <c r="A9076" s="9">
        <v>31716</v>
      </c>
      <c r="B9076" s="13">
        <v>5.73</v>
      </c>
      <c r="C9076" s="13">
        <v>7.34</v>
      </c>
    </row>
    <row r="9077" spans="1:3">
      <c r="A9077" s="12">
        <v>31717</v>
      </c>
      <c r="B9077" s="14">
        <v>5.73</v>
      </c>
      <c r="C9077" s="14">
        <v>7.34</v>
      </c>
    </row>
    <row r="9078" spans="1:3">
      <c r="A9078" s="9">
        <v>31718</v>
      </c>
      <c r="B9078" s="13">
        <v>5.73</v>
      </c>
      <c r="C9078" s="13">
        <v>7.34</v>
      </c>
    </row>
    <row r="9079" spans="1:3">
      <c r="A9079" s="12">
        <v>31719</v>
      </c>
      <c r="B9079" s="14">
        <v>5.71</v>
      </c>
      <c r="C9079" s="14">
        <v>7.29</v>
      </c>
    </row>
    <row r="9080" spans="1:3">
      <c r="A9080" s="9">
        <v>31720</v>
      </c>
      <c r="B9080" s="13">
        <v>5.72</v>
      </c>
      <c r="C9080" s="13">
        <v>7.31</v>
      </c>
    </row>
    <row r="9081" spans="1:3">
      <c r="A9081" s="12">
        <v>31721</v>
      </c>
      <c r="B9081" s="14">
        <v>5.75</v>
      </c>
      <c r="C9081" s="14">
        <v>7.24</v>
      </c>
    </row>
    <row r="9082" spans="1:3">
      <c r="A9082" s="9">
        <v>31722</v>
      </c>
      <c r="B9082" s="13">
        <v>5.79</v>
      </c>
      <c r="C9082" s="13">
        <v>7.32</v>
      </c>
    </row>
    <row r="9083" spans="1:3">
      <c r="A9083" s="12">
        <v>31723</v>
      </c>
      <c r="B9083" s="14">
        <v>5.85</v>
      </c>
      <c r="C9083" s="14">
        <v>7.4</v>
      </c>
    </row>
    <row r="9084" spans="1:3">
      <c r="A9084" s="9">
        <v>31724</v>
      </c>
      <c r="B9084" s="13">
        <v>5.85</v>
      </c>
      <c r="C9084" s="13">
        <v>7.4</v>
      </c>
    </row>
    <row r="9085" spans="1:3">
      <c r="A9085" s="12">
        <v>31725</v>
      </c>
      <c r="B9085" s="14">
        <v>5.85</v>
      </c>
      <c r="C9085" s="14">
        <v>7.4</v>
      </c>
    </row>
    <row r="9086" spans="1:3">
      <c r="A9086" s="9">
        <v>31726</v>
      </c>
      <c r="B9086" s="13">
        <v>5.92</v>
      </c>
      <c r="C9086" s="13">
        <v>7.38</v>
      </c>
    </row>
    <row r="9087" spans="1:3">
      <c r="A9087" s="12">
        <v>31727</v>
      </c>
      <c r="B9087" s="14">
        <v>5.92</v>
      </c>
      <c r="C9087" s="14">
        <v>7.38</v>
      </c>
    </row>
    <row r="9088" spans="1:3">
      <c r="A9088" s="9">
        <v>31728</v>
      </c>
      <c r="B9088" s="13">
        <v>5.89</v>
      </c>
      <c r="C9088" s="13">
        <v>7.35</v>
      </c>
    </row>
    <row r="9089" spans="1:3">
      <c r="A9089" s="12">
        <v>31729</v>
      </c>
      <c r="B9089" s="14">
        <v>5.87</v>
      </c>
      <c r="C9089" s="14">
        <v>7.33</v>
      </c>
    </row>
    <row r="9090" spans="1:3">
      <c r="A9090" s="9">
        <v>31730</v>
      </c>
      <c r="B9090" s="13">
        <v>5.86</v>
      </c>
      <c r="C9090" s="13">
        <v>7.29</v>
      </c>
    </row>
    <row r="9091" spans="1:3">
      <c r="A9091" s="12">
        <v>31731</v>
      </c>
      <c r="B9091" s="14">
        <v>5.86</v>
      </c>
      <c r="C9091" s="14">
        <v>7.29</v>
      </c>
    </row>
    <row r="9092" spans="1:3">
      <c r="A9092" s="9">
        <v>31732</v>
      </c>
      <c r="B9092" s="13">
        <v>5.86</v>
      </c>
      <c r="C9092" s="13">
        <v>7.29</v>
      </c>
    </row>
    <row r="9093" spans="1:3">
      <c r="A9093" s="12">
        <v>31733</v>
      </c>
      <c r="B9093" s="14">
        <v>5.84</v>
      </c>
      <c r="C9093" s="14">
        <v>7.22</v>
      </c>
    </row>
    <row r="9094" spans="1:3">
      <c r="A9094" s="9">
        <v>31734</v>
      </c>
      <c r="B9094" s="13">
        <v>5.8100000000000005</v>
      </c>
      <c r="C9094" s="13">
        <v>7.27</v>
      </c>
    </row>
    <row r="9095" spans="1:3">
      <c r="A9095" s="12">
        <v>31735</v>
      </c>
      <c r="B9095" s="14">
        <v>5.73</v>
      </c>
      <c r="C9095" s="14">
        <v>7.19</v>
      </c>
    </row>
    <row r="9096" spans="1:3">
      <c r="A9096" s="9">
        <v>31736</v>
      </c>
      <c r="B9096" s="13">
        <v>5.82</v>
      </c>
      <c r="C9096" s="13">
        <v>7.19</v>
      </c>
    </row>
    <row r="9097" spans="1:3">
      <c r="A9097" s="12">
        <v>31737</v>
      </c>
      <c r="B9097" s="14">
        <v>5.75</v>
      </c>
      <c r="C9097" s="14">
        <v>7.17</v>
      </c>
    </row>
    <row r="9098" spans="1:3">
      <c r="A9098" s="9">
        <v>31738</v>
      </c>
      <c r="B9098" s="13">
        <v>5.75</v>
      </c>
      <c r="C9098" s="13">
        <v>7.17</v>
      </c>
    </row>
    <row r="9099" spans="1:3">
      <c r="A9099" s="12">
        <v>31739</v>
      </c>
      <c r="B9099" s="14">
        <v>5.75</v>
      </c>
      <c r="C9099" s="14">
        <v>7.17</v>
      </c>
    </row>
    <row r="9100" spans="1:3">
      <c r="A9100" s="9">
        <v>31740</v>
      </c>
      <c r="B9100" s="13">
        <v>5.75</v>
      </c>
      <c r="C9100" s="13">
        <v>7.11</v>
      </c>
    </row>
    <row r="9101" spans="1:3">
      <c r="A9101" s="12">
        <v>31741</v>
      </c>
      <c r="B9101" s="14">
        <v>5.77</v>
      </c>
      <c r="C9101" s="14">
        <v>7.15</v>
      </c>
    </row>
    <row r="9102" spans="1:3">
      <c r="A9102" s="9">
        <v>31742</v>
      </c>
      <c r="B9102" s="13">
        <v>5.78</v>
      </c>
      <c r="C9102" s="13">
        <v>7.15</v>
      </c>
    </row>
    <row r="9103" spans="1:3">
      <c r="A9103" s="12">
        <v>31743</v>
      </c>
      <c r="B9103" s="14">
        <v>5.78</v>
      </c>
      <c r="C9103" s="14">
        <v>7.15</v>
      </c>
    </row>
    <row r="9104" spans="1:3">
      <c r="A9104" s="9">
        <v>31744</v>
      </c>
      <c r="B9104" s="13">
        <v>5.76</v>
      </c>
      <c r="C9104" s="13">
        <v>7.15</v>
      </c>
    </row>
    <row r="9105" spans="1:3">
      <c r="A9105" s="12">
        <v>31745</v>
      </c>
      <c r="B9105" s="14">
        <v>5.76</v>
      </c>
      <c r="C9105" s="14">
        <v>7.15</v>
      </c>
    </row>
    <row r="9106" spans="1:3">
      <c r="A9106" s="9">
        <v>31746</v>
      </c>
      <c r="B9106" s="13">
        <v>5.76</v>
      </c>
      <c r="C9106" s="13">
        <v>7.15</v>
      </c>
    </row>
    <row r="9107" spans="1:3">
      <c r="A9107" s="12">
        <v>31747</v>
      </c>
      <c r="B9107" s="14">
        <v>5.82</v>
      </c>
      <c r="C9107" s="14">
        <v>7.18</v>
      </c>
    </row>
    <row r="9108" spans="1:3">
      <c r="A9108" s="9">
        <v>31748</v>
      </c>
      <c r="B9108" s="13">
        <v>5.8</v>
      </c>
      <c r="C9108" s="13">
        <v>7.08</v>
      </c>
    </row>
    <row r="9109" spans="1:3">
      <c r="A9109" s="12">
        <v>31749</v>
      </c>
      <c r="B9109" s="14">
        <v>5.75</v>
      </c>
      <c r="C9109" s="14">
        <v>7.06</v>
      </c>
    </row>
    <row r="9110" spans="1:3">
      <c r="A9110" s="9">
        <v>31750</v>
      </c>
      <c r="B9110" s="13">
        <v>5.73</v>
      </c>
      <c r="C9110" s="13">
        <v>7.01</v>
      </c>
    </row>
    <row r="9111" spans="1:3">
      <c r="A9111" s="12">
        <v>31751</v>
      </c>
      <c r="B9111" s="14">
        <v>5.8100000000000005</v>
      </c>
      <c r="C9111" s="14">
        <v>7.12</v>
      </c>
    </row>
    <row r="9112" spans="1:3">
      <c r="A9112" s="9">
        <v>31752</v>
      </c>
      <c r="B9112" s="13">
        <v>5.8100000000000005</v>
      </c>
      <c r="C9112" s="13">
        <v>7.12</v>
      </c>
    </row>
    <row r="9113" spans="1:3">
      <c r="A9113" s="12">
        <v>31753</v>
      </c>
      <c r="B9113" s="14">
        <v>5.8100000000000005</v>
      </c>
      <c r="C9113" s="14">
        <v>7.12</v>
      </c>
    </row>
    <row r="9114" spans="1:3">
      <c r="A9114" s="9">
        <v>31754</v>
      </c>
      <c r="B9114" s="13">
        <v>5.83</v>
      </c>
      <c r="C9114" s="13">
        <v>7.1</v>
      </c>
    </row>
    <row r="9115" spans="1:3">
      <c r="A9115" s="12">
        <v>31755</v>
      </c>
      <c r="B9115" s="14">
        <v>5.82</v>
      </c>
      <c r="C9115" s="14">
        <v>7.07</v>
      </c>
    </row>
    <row r="9116" spans="1:3">
      <c r="A9116" s="9">
        <v>31756</v>
      </c>
      <c r="B9116" s="13">
        <v>5.82</v>
      </c>
      <c r="C9116" s="13">
        <v>7.05</v>
      </c>
    </row>
    <row r="9117" spans="1:3">
      <c r="A9117" s="12">
        <v>31757</v>
      </c>
      <c r="B9117" s="14">
        <v>5.83</v>
      </c>
      <c r="C9117" s="14">
        <v>7.12</v>
      </c>
    </row>
    <row r="9118" spans="1:3">
      <c r="A9118" s="9">
        <v>31758</v>
      </c>
      <c r="B9118" s="13">
        <v>5.84</v>
      </c>
      <c r="C9118" s="13">
        <v>7.13</v>
      </c>
    </row>
    <row r="9119" spans="1:3">
      <c r="A9119" s="12">
        <v>31759</v>
      </c>
      <c r="B9119" s="14">
        <v>5.84</v>
      </c>
      <c r="C9119" s="14">
        <v>7.13</v>
      </c>
    </row>
    <row r="9120" spans="1:3">
      <c r="A9120" s="9">
        <v>31760</v>
      </c>
      <c r="B9120" s="13">
        <v>5.84</v>
      </c>
      <c r="C9120" s="13">
        <v>7.13</v>
      </c>
    </row>
    <row r="9121" spans="1:3">
      <c r="A9121" s="12">
        <v>31761</v>
      </c>
      <c r="B9121" s="14">
        <v>5.88</v>
      </c>
      <c r="C9121" s="14">
        <v>7.15</v>
      </c>
    </row>
    <row r="9122" spans="1:3">
      <c r="A9122" s="9">
        <v>31762</v>
      </c>
      <c r="B9122" s="13">
        <v>5.88</v>
      </c>
      <c r="C9122" s="13">
        <v>7.12</v>
      </c>
    </row>
    <row r="9123" spans="1:3">
      <c r="A9123" s="12">
        <v>31763</v>
      </c>
      <c r="B9123" s="14">
        <v>5.93</v>
      </c>
      <c r="C9123" s="14">
        <v>7.12</v>
      </c>
    </row>
    <row r="9124" spans="1:3">
      <c r="A9124" s="9">
        <v>31764</v>
      </c>
      <c r="B9124" s="13">
        <v>5.9</v>
      </c>
      <c r="C9124" s="13">
        <v>7.11</v>
      </c>
    </row>
    <row r="9125" spans="1:3">
      <c r="A9125" s="12">
        <v>31765</v>
      </c>
      <c r="B9125" s="14">
        <v>5.89</v>
      </c>
      <c r="C9125" s="14">
        <v>7.1</v>
      </c>
    </row>
    <row r="9126" spans="1:3">
      <c r="A9126" s="9">
        <v>31766</v>
      </c>
      <c r="B9126" s="13">
        <v>5.89</v>
      </c>
      <c r="C9126" s="13">
        <v>7.1</v>
      </c>
    </row>
    <row r="9127" spans="1:3">
      <c r="A9127" s="12">
        <v>31767</v>
      </c>
      <c r="B9127" s="14">
        <v>5.89</v>
      </c>
      <c r="C9127" s="14">
        <v>7.1</v>
      </c>
    </row>
    <row r="9128" spans="1:3">
      <c r="A9128" s="9">
        <v>31768</v>
      </c>
      <c r="B9128" s="13">
        <v>5.91</v>
      </c>
      <c r="C9128" s="13">
        <v>7.1</v>
      </c>
    </row>
    <row r="9129" spans="1:3">
      <c r="A9129" s="12">
        <v>31769</v>
      </c>
      <c r="B9129" s="14">
        <v>5.9399999999999995</v>
      </c>
      <c r="C9129" s="14">
        <v>7.08</v>
      </c>
    </row>
    <row r="9130" spans="1:3">
      <c r="A9130" s="9">
        <v>31770</v>
      </c>
      <c r="B9130" s="13">
        <v>5.92</v>
      </c>
      <c r="C9130" s="13">
        <v>7.07</v>
      </c>
    </row>
    <row r="9131" spans="1:3">
      <c r="A9131" s="12">
        <v>31771</v>
      </c>
      <c r="B9131" s="14">
        <v>5.92</v>
      </c>
      <c r="C9131" s="14">
        <v>7.07</v>
      </c>
    </row>
    <row r="9132" spans="1:3">
      <c r="A9132" s="9">
        <v>31772</v>
      </c>
      <c r="B9132" s="13">
        <v>5.91</v>
      </c>
      <c r="C9132" s="13">
        <v>7.08</v>
      </c>
    </row>
    <row r="9133" spans="1:3">
      <c r="A9133" s="12">
        <v>31773</v>
      </c>
      <c r="B9133" s="14">
        <v>5.91</v>
      </c>
      <c r="C9133" s="14">
        <v>7.08</v>
      </c>
    </row>
    <row r="9134" spans="1:3">
      <c r="A9134" s="9">
        <v>31774</v>
      </c>
      <c r="B9134" s="13">
        <v>5.91</v>
      </c>
      <c r="C9134" s="13">
        <v>7.08</v>
      </c>
    </row>
    <row r="9135" spans="1:3">
      <c r="A9135" s="12">
        <v>31775</v>
      </c>
      <c r="B9135" s="14">
        <v>6.02</v>
      </c>
      <c r="C9135" s="14">
        <v>7.17</v>
      </c>
    </row>
    <row r="9136" spans="1:3">
      <c r="A9136" s="9">
        <v>31776</v>
      </c>
      <c r="B9136" s="13">
        <v>6.06</v>
      </c>
      <c r="C9136" s="13">
        <v>7.23</v>
      </c>
    </row>
    <row r="9137" spans="1:3">
      <c r="A9137" s="12">
        <v>31777</v>
      </c>
      <c r="B9137" s="14">
        <v>5.95</v>
      </c>
      <c r="C9137" s="14">
        <v>7.23</v>
      </c>
    </row>
    <row r="9138" spans="1:3">
      <c r="A9138" s="9">
        <v>31778</v>
      </c>
      <c r="B9138" s="13">
        <v>5.95</v>
      </c>
      <c r="C9138" s="13">
        <v>7.23</v>
      </c>
    </row>
    <row r="9139" spans="1:3">
      <c r="A9139" s="12">
        <v>31779</v>
      </c>
      <c r="B9139" s="14">
        <v>5.86</v>
      </c>
      <c r="C9139" s="14">
        <v>7.18</v>
      </c>
    </row>
    <row r="9140" spans="1:3">
      <c r="A9140" s="9">
        <v>31780</v>
      </c>
      <c r="B9140" s="13">
        <v>5.86</v>
      </c>
      <c r="C9140" s="13">
        <v>7.18</v>
      </c>
    </row>
    <row r="9141" spans="1:3">
      <c r="A9141" s="12">
        <v>31781</v>
      </c>
      <c r="B9141" s="14">
        <v>5.86</v>
      </c>
      <c r="C9141" s="14">
        <v>7.18</v>
      </c>
    </row>
    <row r="9142" spans="1:3">
      <c r="A9142" s="9">
        <v>31782</v>
      </c>
      <c r="B9142" s="13">
        <v>5.85</v>
      </c>
      <c r="C9142" s="13">
        <v>7.08</v>
      </c>
    </row>
    <row r="9143" spans="1:3">
      <c r="A9143" s="12">
        <v>31783</v>
      </c>
      <c r="B9143" s="14">
        <v>5.85</v>
      </c>
      <c r="C9143" s="14">
        <v>7.08</v>
      </c>
    </row>
    <row r="9144" spans="1:3">
      <c r="A9144" s="9">
        <v>31784</v>
      </c>
      <c r="B9144" s="13">
        <v>5.78</v>
      </c>
      <c r="C9144" s="13">
        <v>7.05</v>
      </c>
    </row>
    <row r="9145" spans="1:3">
      <c r="A9145" s="12">
        <v>31785</v>
      </c>
      <c r="B9145" s="14">
        <v>5.78</v>
      </c>
      <c r="C9145" s="14">
        <v>7.04</v>
      </c>
    </row>
    <row r="9146" spans="1:3">
      <c r="A9146" s="9">
        <v>31786</v>
      </c>
      <c r="B9146" s="13">
        <v>5.76</v>
      </c>
      <c r="C9146" s="13">
        <v>7.01</v>
      </c>
    </row>
    <row r="9147" spans="1:3">
      <c r="A9147" s="12">
        <v>31787</v>
      </c>
      <c r="B9147" s="14">
        <v>5.76</v>
      </c>
      <c r="C9147" s="14">
        <v>7.01</v>
      </c>
    </row>
    <row r="9148" spans="1:3">
      <c r="A9148" s="9">
        <v>31788</v>
      </c>
      <c r="B9148" s="13">
        <v>5.76</v>
      </c>
      <c r="C9148" s="13">
        <v>7.01</v>
      </c>
    </row>
    <row r="9149" spans="1:3">
      <c r="A9149" s="12">
        <v>31789</v>
      </c>
      <c r="B9149" s="14">
        <v>5.76</v>
      </c>
      <c r="C9149" s="14">
        <v>7.05</v>
      </c>
    </row>
    <row r="9150" spans="1:3">
      <c r="A9150" s="9">
        <v>31790</v>
      </c>
      <c r="B9150" s="13">
        <v>5.78</v>
      </c>
      <c r="C9150" s="13">
        <v>7.1</v>
      </c>
    </row>
    <row r="9151" spans="1:3">
      <c r="A9151" s="12">
        <v>31791</v>
      </c>
      <c r="B9151" s="14">
        <v>5.78</v>
      </c>
      <c r="C9151" s="14">
        <v>7.11</v>
      </c>
    </row>
    <row r="9152" spans="1:3">
      <c r="A9152" s="9">
        <v>31792</v>
      </c>
      <c r="B9152" s="13">
        <v>5.78</v>
      </c>
      <c r="C9152" s="13">
        <v>7.08</v>
      </c>
    </row>
    <row r="9153" spans="1:3">
      <c r="A9153" s="12">
        <v>31793</v>
      </c>
      <c r="B9153" s="14">
        <v>5.72</v>
      </c>
      <c r="C9153" s="14">
        <v>7.03</v>
      </c>
    </row>
    <row r="9154" spans="1:3">
      <c r="A9154" s="9">
        <v>31794</v>
      </c>
      <c r="B9154" s="13">
        <v>5.72</v>
      </c>
      <c r="C9154" s="13">
        <v>7.03</v>
      </c>
    </row>
    <row r="9155" spans="1:3">
      <c r="A9155" s="12">
        <v>31795</v>
      </c>
      <c r="B9155" s="14">
        <v>5.72</v>
      </c>
      <c r="C9155" s="14">
        <v>7.03</v>
      </c>
    </row>
    <row r="9156" spans="1:3">
      <c r="A9156" s="9">
        <v>31796</v>
      </c>
      <c r="B9156" s="13">
        <v>5.72</v>
      </c>
      <c r="C9156" s="13">
        <v>7.03</v>
      </c>
    </row>
    <row r="9157" spans="1:3">
      <c r="A9157" s="12">
        <v>31797</v>
      </c>
      <c r="B9157" s="14">
        <v>5.65</v>
      </c>
      <c r="C9157" s="14">
        <v>7.01</v>
      </c>
    </row>
    <row r="9158" spans="1:3">
      <c r="A9158" s="9">
        <v>31798</v>
      </c>
      <c r="B9158" s="13">
        <v>5.7</v>
      </c>
      <c r="C9158" s="13">
        <v>7.01</v>
      </c>
    </row>
    <row r="9159" spans="1:3">
      <c r="A9159" s="12">
        <v>31799</v>
      </c>
      <c r="B9159" s="14">
        <v>5.7</v>
      </c>
      <c r="C9159" s="14">
        <v>7.03</v>
      </c>
    </row>
    <row r="9160" spans="1:3">
      <c r="A9160" s="9">
        <v>31800</v>
      </c>
      <c r="B9160" s="13">
        <v>5.7</v>
      </c>
      <c r="C9160" s="13">
        <v>7.06</v>
      </c>
    </row>
    <row r="9161" spans="1:3">
      <c r="A9161" s="12">
        <v>31801</v>
      </c>
      <c r="B9161" s="14">
        <v>5.7</v>
      </c>
      <c r="C9161" s="14">
        <v>7.06</v>
      </c>
    </row>
    <row r="9162" spans="1:3">
      <c r="A9162" s="9">
        <v>31802</v>
      </c>
      <c r="B9162" s="13">
        <v>5.7</v>
      </c>
      <c r="C9162" s="13">
        <v>7.06</v>
      </c>
    </row>
    <row r="9163" spans="1:3">
      <c r="A9163" s="12">
        <v>31803</v>
      </c>
      <c r="B9163" s="14">
        <v>5.79</v>
      </c>
      <c r="C9163" s="14">
        <v>7.17</v>
      </c>
    </row>
    <row r="9164" spans="1:3">
      <c r="A9164" s="9">
        <v>31804</v>
      </c>
      <c r="B9164" s="13">
        <v>5.8100000000000005</v>
      </c>
      <c r="C9164" s="13">
        <v>7.16</v>
      </c>
    </row>
    <row r="9165" spans="1:3">
      <c r="A9165" s="12">
        <v>31805</v>
      </c>
      <c r="B9165" s="14">
        <v>5.79</v>
      </c>
      <c r="C9165" s="14">
        <v>7.13</v>
      </c>
    </row>
    <row r="9166" spans="1:3">
      <c r="A9166" s="9">
        <v>31806</v>
      </c>
      <c r="B9166" s="13">
        <v>5.8</v>
      </c>
      <c r="C9166" s="13">
        <v>7.13</v>
      </c>
    </row>
    <row r="9167" spans="1:3">
      <c r="A9167" s="12">
        <v>31807</v>
      </c>
      <c r="B9167" s="14">
        <v>5.93</v>
      </c>
      <c r="C9167" s="14">
        <v>7.18</v>
      </c>
    </row>
    <row r="9168" spans="1:3">
      <c r="A9168" s="9">
        <v>31808</v>
      </c>
      <c r="B9168" s="13">
        <v>5.93</v>
      </c>
      <c r="C9168" s="13">
        <v>7.18</v>
      </c>
    </row>
    <row r="9169" spans="1:3">
      <c r="A9169" s="12">
        <v>31809</v>
      </c>
      <c r="B9169" s="14">
        <v>5.93</v>
      </c>
      <c r="C9169" s="14">
        <v>7.18</v>
      </c>
    </row>
    <row r="9170" spans="1:3">
      <c r="A9170" s="9">
        <v>31810</v>
      </c>
      <c r="B9170" s="13">
        <v>5.93</v>
      </c>
      <c r="C9170" s="13">
        <v>7.23</v>
      </c>
    </row>
    <row r="9171" spans="1:3">
      <c r="A9171" s="12">
        <v>31811</v>
      </c>
      <c r="B9171" s="14">
        <v>5.92</v>
      </c>
      <c r="C9171" s="14">
        <v>7.25</v>
      </c>
    </row>
    <row r="9172" spans="1:3">
      <c r="A9172" s="9">
        <v>31812</v>
      </c>
      <c r="B9172" s="13">
        <v>5.93</v>
      </c>
      <c r="C9172" s="13">
        <v>7.23</v>
      </c>
    </row>
    <row r="9173" spans="1:3">
      <c r="A9173" s="12">
        <v>31813</v>
      </c>
      <c r="B9173" s="14">
        <v>5.87</v>
      </c>
      <c r="C9173" s="14">
        <v>7.2</v>
      </c>
    </row>
    <row r="9174" spans="1:3">
      <c r="A9174" s="9">
        <v>31814</v>
      </c>
      <c r="B9174" s="13">
        <v>5.93</v>
      </c>
      <c r="C9174" s="13">
        <v>7.19</v>
      </c>
    </row>
    <row r="9175" spans="1:3">
      <c r="A9175" s="12">
        <v>31815</v>
      </c>
      <c r="B9175" s="14">
        <v>5.93</v>
      </c>
      <c r="C9175" s="14">
        <v>7.19</v>
      </c>
    </row>
    <row r="9176" spans="1:3">
      <c r="A9176" s="9">
        <v>31816</v>
      </c>
      <c r="B9176" s="13">
        <v>5.93</v>
      </c>
      <c r="C9176" s="13">
        <v>7.19</v>
      </c>
    </row>
    <row r="9177" spans="1:3">
      <c r="A9177" s="12">
        <v>31817</v>
      </c>
      <c r="B9177" s="14">
        <v>5.99</v>
      </c>
      <c r="C9177" s="14">
        <v>7.25</v>
      </c>
    </row>
    <row r="9178" spans="1:3">
      <c r="A9178" s="9">
        <v>31818</v>
      </c>
      <c r="B9178" s="13">
        <v>6.08</v>
      </c>
      <c r="C9178" s="13">
        <v>7.33</v>
      </c>
    </row>
    <row r="9179" spans="1:3">
      <c r="A9179" s="12">
        <v>31819</v>
      </c>
      <c r="B9179" s="14">
        <v>6.11</v>
      </c>
      <c r="C9179" s="14">
        <v>7.37</v>
      </c>
    </row>
    <row r="9180" spans="1:3">
      <c r="A9180" s="9">
        <v>31820</v>
      </c>
      <c r="B9180" s="13">
        <v>6.03</v>
      </c>
      <c r="C9180" s="13">
        <v>7.31</v>
      </c>
    </row>
    <row r="9181" spans="1:3">
      <c r="A9181" s="12">
        <v>31821</v>
      </c>
      <c r="B9181" s="14">
        <v>6.05</v>
      </c>
      <c r="C9181" s="14">
        <v>7.28</v>
      </c>
    </row>
    <row r="9182" spans="1:3">
      <c r="A9182" s="9">
        <v>31822</v>
      </c>
      <c r="B9182" s="13">
        <v>6.05</v>
      </c>
      <c r="C9182" s="13">
        <v>7.28</v>
      </c>
    </row>
    <row r="9183" spans="1:3">
      <c r="A9183" s="12">
        <v>31823</v>
      </c>
      <c r="B9183" s="14">
        <v>6.05</v>
      </c>
      <c r="C9183" s="14">
        <v>7.28</v>
      </c>
    </row>
    <row r="9184" spans="1:3">
      <c r="A9184" s="9">
        <v>31824</v>
      </c>
      <c r="B9184" s="13">
        <v>6.05</v>
      </c>
      <c r="C9184" s="13">
        <v>7.28</v>
      </c>
    </row>
    <row r="9185" spans="1:3">
      <c r="A9185" s="12">
        <v>31825</v>
      </c>
      <c r="B9185" s="14">
        <v>6.09</v>
      </c>
      <c r="C9185" s="14">
        <v>7.33</v>
      </c>
    </row>
    <row r="9186" spans="1:3">
      <c r="A9186" s="9">
        <v>31826</v>
      </c>
      <c r="B9186" s="13">
        <v>6.02</v>
      </c>
      <c r="C9186" s="13">
        <v>7.3</v>
      </c>
    </row>
    <row r="9187" spans="1:3">
      <c r="A9187" s="12">
        <v>31827</v>
      </c>
      <c r="B9187" s="14">
        <v>5.9</v>
      </c>
      <c r="C9187" s="14">
        <v>7.23</v>
      </c>
    </row>
    <row r="9188" spans="1:3">
      <c r="A9188" s="9">
        <v>31828</v>
      </c>
      <c r="B9188" s="13">
        <v>5.89</v>
      </c>
      <c r="C9188" s="13">
        <v>7.24</v>
      </c>
    </row>
    <row r="9189" spans="1:3">
      <c r="A9189" s="12">
        <v>31829</v>
      </c>
      <c r="B9189" s="14">
        <v>5.89</v>
      </c>
      <c r="C9189" s="14">
        <v>7.24</v>
      </c>
    </row>
    <row r="9190" spans="1:3">
      <c r="A9190" s="9">
        <v>31830</v>
      </c>
      <c r="B9190" s="13">
        <v>5.89</v>
      </c>
      <c r="C9190" s="13">
        <v>7.24</v>
      </c>
    </row>
    <row r="9191" spans="1:3">
      <c r="A9191" s="12">
        <v>31831</v>
      </c>
      <c r="B9191" s="14">
        <v>5.88</v>
      </c>
      <c r="C9191" s="14">
        <v>7.23</v>
      </c>
    </row>
    <row r="9192" spans="1:3">
      <c r="A9192" s="9">
        <v>31832</v>
      </c>
      <c r="B9192" s="13">
        <v>5.88</v>
      </c>
      <c r="C9192" s="13">
        <v>7.18</v>
      </c>
    </row>
    <row r="9193" spans="1:3">
      <c r="A9193" s="12">
        <v>31833</v>
      </c>
      <c r="B9193" s="14">
        <v>5.91</v>
      </c>
      <c r="C9193" s="14">
        <v>7.21</v>
      </c>
    </row>
    <row r="9194" spans="1:3">
      <c r="A9194" s="9">
        <v>31834</v>
      </c>
      <c r="B9194" s="13">
        <v>5.91</v>
      </c>
      <c r="C9194" s="13">
        <v>7.21</v>
      </c>
    </row>
    <row r="9195" spans="1:3">
      <c r="A9195" s="12">
        <v>31835</v>
      </c>
      <c r="B9195" s="14">
        <v>5.9</v>
      </c>
      <c r="C9195" s="14">
        <v>7.19</v>
      </c>
    </row>
    <row r="9196" spans="1:3">
      <c r="A9196" s="9">
        <v>31836</v>
      </c>
      <c r="B9196" s="13">
        <v>5.9</v>
      </c>
      <c r="C9196" s="13">
        <v>7.19</v>
      </c>
    </row>
    <row r="9197" spans="1:3">
      <c r="A9197" s="12">
        <v>31837</v>
      </c>
      <c r="B9197" s="14">
        <v>5.9</v>
      </c>
      <c r="C9197" s="14">
        <v>7.19</v>
      </c>
    </row>
    <row r="9198" spans="1:3">
      <c r="A9198" s="9">
        <v>31838</v>
      </c>
      <c r="B9198" s="13">
        <v>5.92</v>
      </c>
      <c r="C9198" s="13">
        <v>7.17</v>
      </c>
    </row>
    <row r="9199" spans="1:3">
      <c r="A9199" s="12">
        <v>31839</v>
      </c>
      <c r="B9199" s="14">
        <v>5.96</v>
      </c>
      <c r="C9199" s="14">
        <v>7.21</v>
      </c>
    </row>
    <row r="9200" spans="1:3">
      <c r="A9200" s="9">
        <v>31840</v>
      </c>
      <c r="B9200" s="13">
        <v>5.9</v>
      </c>
      <c r="C9200" s="13">
        <v>7.14</v>
      </c>
    </row>
    <row r="9201" spans="1:3">
      <c r="A9201" s="12">
        <v>31841</v>
      </c>
      <c r="B9201" s="14">
        <v>5.91</v>
      </c>
      <c r="C9201" s="14">
        <v>7.16</v>
      </c>
    </row>
    <row r="9202" spans="1:3">
      <c r="A9202" s="9">
        <v>31842</v>
      </c>
      <c r="B9202" s="13">
        <v>6.02</v>
      </c>
      <c r="C9202" s="13">
        <v>7.23</v>
      </c>
    </row>
    <row r="9203" spans="1:3">
      <c r="A9203" s="12">
        <v>31843</v>
      </c>
      <c r="B9203" s="14">
        <v>6.02</v>
      </c>
      <c r="C9203" s="14">
        <v>7.23</v>
      </c>
    </row>
    <row r="9204" spans="1:3">
      <c r="A9204" s="9">
        <v>31844</v>
      </c>
      <c r="B9204" s="13">
        <v>6.02</v>
      </c>
      <c r="C9204" s="13">
        <v>7.23</v>
      </c>
    </row>
    <row r="9205" spans="1:3">
      <c r="A9205" s="12">
        <v>31845</v>
      </c>
      <c r="B9205" s="14">
        <v>6.04</v>
      </c>
      <c r="C9205" s="14">
        <v>7.23</v>
      </c>
    </row>
    <row r="9206" spans="1:3">
      <c r="A9206" s="9">
        <v>31846</v>
      </c>
      <c r="B9206" s="13">
        <v>6.09</v>
      </c>
      <c r="C9206" s="13">
        <v>7.23</v>
      </c>
    </row>
    <row r="9207" spans="1:3">
      <c r="A9207" s="12">
        <v>31847</v>
      </c>
      <c r="B9207" s="14">
        <v>6.09</v>
      </c>
      <c r="C9207" s="14">
        <v>7.23</v>
      </c>
    </row>
    <row r="9208" spans="1:3">
      <c r="A9208" s="9">
        <v>31848</v>
      </c>
      <c r="B9208" s="13">
        <v>6.09</v>
      </c>
      <c r="C9208" s="13">
        <v>7.22</v>
      </c>
    </row>
    <row r="9209" spans="1:3">
      <c r="A9209" s="12">
        <v>31849</v>
      </c>
      <c r="B9209" s="14">
        <v>6.01</v>
      </c>
      <c r="C9209" s="14">
        <v>7.19</v>
      </c>
    </row>
    <row r="9210" spans="1:3">
      <c r="A9210" s="9">
        <v>31850</v>
      </c>
      <c r="B9210" s="13">
        <v>6.01</v>
      </c>
      <c r="C9210" s="13">
        <v>7.19</v>
      </c>
    </row>
    <row r="9211" spans="1:3">
      <c r="A9211" s="12">
        <v>31851</v>
      </c>
      <c r="B9211" s="14">
        <v>6.01</v>
      </c>
      <c r="C9211" s="14">
        <v>7.19</v>
      </c>
    </row>
    <row r="9212" spans="1:3">
      <c r="A9212" s="9">
        <v>31852</v>
      </c>
      <c r="B9212" s="13">
        <v>6.04</v>
      </c>
      <c r="C9212" s="13">
        <v>7.22</v>
      </c>
    </row>
    <row r="9213" spans="1:3">
      <c r="A9213" s="12">
        <v>31853</v>
      </c>
      <c r="B9213" s="14">
        <v>6</v>
      </c>
      <c r="C9213" s="14">
        <v>7.2</v>
      </c>
    </row>
    <row r="9214" spans="1:3">
      <c r="A9214" s="9">
        <v>31854</v>
      </c>
      <c r="B9214" s="13">
        <v>5.99</v>
      </c>
      <c r="C9214" s="13">
        <v>7.21</v>
      </c>
    </row>
    <row r="9215" spans="1:3">
      <c r="A9215" s="12">
        <v>31855</v>
      </c>
      <c r="B9215" s="14">
        <v>5.95</v>
      </c>
      <c r="C9215" s="14">
        <v>7.21</v>
      </c>
    </row>
    <row r="9216" spans="1:3">
      <c r="A9216" s="9">
        <v>31856</v>
      </c>
      <c r="B9216" s="13">
        <v>5.98</v>
      </c>
      <c r="C9216" s="13">
        <v>7.22</v>
      </c>
    </row>
    <row r="9217" spans="1:3">
      <c r="A9217" s="12">
        <v>31857</v>
      </c>
      <c r="B9217" s="14">
        <v>5.98</v>
      </c>
      <c r="C9217" s="14">
        <v>7.22</v>
      </c>
    </row>
    <row r="9218" spans="1:3">
      <c r="A9218" s="9">
        <v>31858</v>
      </c>
      <c r="B9218" s="13">
        <v>5.98</v>
      </c>
      <c r="C9218" s="13">
        <v>7.22</v>
      </c>
    </row>
    <row r="9219" spans="1:3">
      <c r="A9219" s="12">
        <v>31859</v>
      </c>
      <c r="B9219" s="14">
        <v>6.03</v>
      </c>
      <c r="C9219" s="14">
        <v>7.25</v>
      </c>
    </row>
    <row r="9220" spans="1:3">
      <c r="A9220" s="9">
        <v>31860</v>
      </c>
      <c r="B9220" s="13">
        <v>6.06</v>
      </c>
      <c r="C9220" s="13">
        <v>7.27</v>
      </c>
    </row>
    <row r="9221" spans="1:3">
      <c r="A9221" s="12">
        <v>31861</v>
      </c>
      <c r="B9221" s="14">
        <v>6.07</v>
      </c>
      <c r="C9221" s="14">
        <v>7.26</v>
      </c>
    </row>
    <row r="9222" spans="1:3">
      <c r="A9222" s="9">
        <v>31862</v>
      </c>
      <c r="B9222" s="13">
        <v>6.06</v>
      </c>
      <c r="C9222" s="13">
        <v>7.24</v>
      </c>
    </row>
    <row r="9223" spans="1:3">
      <c r="A9223" s="12">
        <v>31863</v>
      </c>
      <c r="B9223" s="14">
        <v>6.14</v>
      </c>
      <c r="C9223" s="14">
        <v>7.33</v>
      </c>
    </row>
    <row r="9224" spans="1:3">
      <c r="A9224" s="9">
        <v>31864</v>
      </c>
      <c r="B9224" s="13">
        <v>6.14</v>
      </c>
      <c r="C9224" s="13">
        <v>7.33</v>
      </c>
    </row>
    <row r="9225" spans="1:3">
      <c r="A9225" s="12">
        <v>31865</v>
      </c>
      <c r="B9225" s="14">
        <v>6.14</v>
      </c>
      <c r="C9225" s="14">
        <v>7.33</v>
      </c>
    </row>
    <row r="9226" spans="1:3">
      <c r="A9226" s="9">
        <v>31866</v>
      </c>
      <c r="B9226" s="13">
        <v>6.23</v>
      </c>
      <c r="C9226" s="13">
        <v>7.54</v>
      </c>
    </row>
    <row r="9227" spans="1:3">
      <c r="A9227" s="12">
        <v>31867</v>
      </c>
      <c r="B9227" s="14">
        <v>6.15</v>
      </c>
      <c r="C9227" s="14">
        <v>7.51</v>
      </c>
    </row>
    <row r="9228" spans="1:3">
      <c r="A9228" s="9">
        <v>31868</v>
      </c>
      <c r="B9228" s="13">
        <v>6.21</v>
      </c>
      <c r="C9228" s="13">
        <v>7.59</v>
      </c>
    </row>
    <row r="9229" spans="1:3">
      <c r="A9229" s="12">
        <v>31869</v>
      </c>
      <c r="B9229" s="14">
        <v>6.18</v>
      </c>
      <c r="C9229" s="14">
        <v>7.59</v>
      </c>
    </row>
    <row r="9230" spans="1:3">
      <c r="A9230" s="9">
        <v>31870</v>
      </c>
      <c r="B9230" s="13">
        <v>6.14</v>
      </c>
      <c r="C9230" s="13">
        <v>7.59</v>
      </c>
    </row>
    <row r="9231" spans="1:3">
      <c r="A9231" s="12">
        <v>31871</v>
      </c>
      <c r="B9231" s="14">
        <v>6.14</v>
      </c>
      <c r="C9231" s="14">
        <v>7.59</v>
      </c>
    </row>
    <row r="9232" spans="1:3">
      <c r="A9232" s="9">
        <v>31872</v>
      </c>
      <c r="B9232" s="13">
        <v>6.14</v>
      </c>
      <c r="C9232" s="13">
        <v>7.59</v>
      </c>
    </row>
    <row r="9233" spans="1:3">
      <c r="A9233" s="12">
        <v>31873</v>
      </c>
      <c r="B9233" s="14">
        <v>6.1</v>
      </c>
      <c r="C9233" s="14">
        <v>7.54</v>
      </c>
    </row>
    <row r="9234" spans="1:3">
      <c r="A9234" s="9">
        <v>31874</v>
      </c>
      <c r="B9234" s="13">
        <v>6.15</v>
      </c>
      <c r="C9234" s="13">
        <v>7.62</v>
      </c>
    </row>
    <row r="9235" spans="1:3">
      <c r="A9235" s="12">
        <v>31875</v>
      </c>
      <c r="B9235" s="14">
        <v>6.17</v>
      </c>
      <c r="C9235" s="14">
        <v>7.61</v>
      </c>
    </row>
    <row r="9236" spans="1:3">
      <c r="A9236" s="9">
        <v>31876</v>
      </c>
      <c r="B9236" s="13">
        <v>6.33</v>
      </c>
      <c r="C9236" s="13">
        <v>7.78</v>
      </c>
    </row>
    <row r="9237" spans="1:3">
      <c r="A9237" s="12">
        <v>31877</v>
      </c>
      <c r="B9237" s="14">
        <v>6.5600000000000005</v>
      </c>
      <c r="C9237" s="14">
        <v>7.98</v>
      </c>
    </row>
    <row r="9238" spans="1:3">
      <c r="A9238" s="9">
        <v>31878</v>
      </c>
      <c r="B9238" s="13">
        <v>6.5600000000000005</v>
      </c>
      <c r="C9238" s="13">
        <v>7.98</v>
      </c>
    </row>
    <row r="9239" spans="1:3">
      <c r="A9239" s="12">
        <v>31879</v>
      </c>
      <c r="B9239" s="14">
        <v>6.5600000000000005</v>
      </c>
      <c r="C9239" s="14">
        <v>7.98</v>
      </c>
    </row>
    <row r="9240" spans="1:3">
      <c r="A9240" s="9">
        <v>31880</v>
      </c>
      <c r="B9240" s="13">
        <v>6.6899999999999995</v>
      </c>
      <c r="C9240" s="13">
        <v>8.07</v>
      </c>
    </row>
    <row r="9241" spans="1:3">
      <c r="A9241" s="12">
        <v>31881</v>
      </c>
      <c r="B9241" s="14">
        <v>6.73</v>
      </c>
      <c r="C9241" s="14">
        <v>8.2799999999999994</v>
      </c>
    </row>
    <row r="9242" spans="1:3">
      <c r="A9242" s="9">
        <v>31882</v>
      </c>
      <c r="B9242" s="13">
        <v>6.57</v>
      </c>
      <c r="C9242" s="13">
        <v>8.1</v>
      </c>
    </row>
    <row r="9243" spans="1:3">
      <c r="A9243" s="12">
        <v>31883</v>
      </c>
      <c r="B9243" s="14">
        <v>6.41</v>
      </c>
      <c r="C9243" s="14">
        <v>8.0299999999999994</v>
      </c>
    </row>
    <row r="9244" spans="1:3">
      <c r="A9244" s="9">
        <v>31884</v>
      </c>
      <c r="B9244" s="13">
        <v>6.41</v>
      </c>
      <c r="C9244" s="13">
        <v>8.0299999999999994</v>
      </c>
    </row>
    <row r="9245" spans="1:3">
      <c r="A9245" s="12">
        <v>31885</v>
      </c>
      <c r="B9245" s="14">
        <v>6.41</v>
      </c>
      <c r="C9245" s="14">
        <v>8.0299999999999994</v>
      </c>
    </row>
    <row r="9246" spans="1:3">
      <c r="A9246" s="9">
        <v>31886</v>
      </c>
      <c r="B9246" s="13">
        <v>6.41</v>
      </c>
      <c r="C9246" s="13">
        <v>8.0299999999999994</v>
      </c>
    </row>
    <row r="9247" spans="1:3">
      <c r="A9247" s="12">
        <v>31887</v>
      </c>
      <c r="B9247" s="14">
        <v>6.61</v>
      </c>
      <c r="C9247" s="14">
        <v>8.1999999999999993</v>
      </c>
    </row>
    <row r="9248" spans="1:3">
      <c r="A9248" s="9">
        <v>31888</v>
      </c>
      <c r="B9248" s="13">
        <v>6.52</v>
      </c>
      <c r="C9248" s="13">
        <v>8.19</v>
      </c>
    </row>
    <row r="9249" spans="1:3">
      <c r="A9249" s="12">
        <v>31889</v>
      </c>
      <c r="B9249" s="14">
        <v>6.66</v>
      </c>
      <c r="C9249" s="14">
        <v>8.24</v>
      </c>
    </row>
    <row r="9250" spans="1:3">
      <c r="A9250" s="9">
        <v>31890</v>
      </c>
      <c r="B9250" s="13">
        <v>6.72</v>
      </c>
      <c r="C9250" s="13">
        <v>8.39</v>
      </c>
    </row>
    <row r="9251" spans="1:3">
      <c r="A9251" s="12">
        <v>31891</v>
      </c>
      <c r="B9251" s="14">
        <v>6.84</v>
      </c>
      <c r="C9251" s="14">
        <v>8.4700000000000006</v>
      </c>
    </row>
    <row r="9252" spans="1:3">
      <c r="A9252" s="9">
        <v>31892</v>
      </c>
      <c r="B9252" s="13">
        <v>6.84</v>
      </c>
      <c r="C9252" s="13">
        <v>8.4700000000000006</v>
      </c>
    </row>
    <row r="9253" spans="1:3">
      <c r="A9253" s="12">
        <v>31893</v>
      </c>
      <c r="B9253" s="14">
        <v>6.84</v>
      </c>
      <c r="C9253" s="14">
        <v>8.4700000000000006</v>
      </c>
    </row>
    <row r="9254" spans="1:3">
      <c r="A9254" s="9">
        <v>31894</v>
      </c>
      <c r="B9254" s="13">
        <v>6.88</v>
      </c>
      <c r="C9254" s="13">
        <v>8.3699999999999992</v>
      </c>
    </row>
    <row r="9255" spans="1:3">
      <c r="A9255" s="12">
        <v>31895</v>
      </c>
      <c r="B9255" s="14">
        <v>6.75</v>
      </c>
      <c r="C9255" s="14">
        <v>8.2799999999999994</v>
      </c>
    </row>
    <row r="9256" spans="1:3">
      <c r="A9256" s="9">
        <v>31896</v>
      </c>
      <c r="B9256" s="13">
        <v>6.75</v>
      </c>
      <c r="C9256" s="13">
        <v>8.35</v>
      </c>
    </row>
    <row r="9257" spans="1:3">
      <c r="A9257" s="12">
        <v>31897</v>
      </c>
      <c r="B9257" s="14">
        <v>6.62</v>
      </c>
      <c r="C9257" s="14">
        <v>8.2100000000000009</v>
      </c>
    </row>
    <row r="9258" spans="1:3">
      <c r="A9258" s="9">
        <v>31898</v>
      </c>
      <c r="B9258" s="13">
        <v>6.78</v>
      </c>
      <c r="C9258" s="13">
        <v>8.39</v>
      </c>
    </row>
    <row r="9259" spans="1:3">
      <c r="A9259" s="12">
        <v>31899</v>
      </c>
      <c r="B9259" s="14">
        <v>6.78</v>
      </c>
      <c r="C9259" s="14">
        <v>8.39</v>
      </c>
    </row>
    <row r="9260" spans="1:3">
      <c r="A9260" s="9">
        <v>31900</v>
      </c>
      <c r="B9260" s="13">
        <v>6.78</v>
      </c>
      <c r="C9260" s="13">
        <v>8.39</v>
      </c>
    </row>
    <row r="9261" spans="1:3">
      <c r="A9261" s="12">
        <v>31901</v>
      </c>
      <c r="B9261" s="14">
        <v>6.92</v>
      </c>
      <c r="C9261" s="14">
        <v>8.52</v>
      </c>
    </row>
    <row r="9262" spans="1:3">
      <c r="A9262" s="9">
        <v>31902</v>
      </c>
      <c r="B9262" s="13">
        <v>6.9</v>
      </c>
      <c r="C9262" s="13">
        <v>8.4499999999999993</v>
      </c>
    </row>
    <row r="9263" spans="1:3">
      <c r="A9263" s="12">
        <v>31903</v>
      </c>
      <c r="B9263" s="14">
        <v>6.85</v>
      </c>
      <c r="C9263" s="14">
        <v>8.5399999999999991</v>
      </c>
    </row>
    <row r="9264" spans="1:3">
      <c r="A9264" s="9">
        <v>31904</v>
      </c>
      <c r="B9264" s="13">
        <v>6.87</v>
      </c>
      <c r="C9264" s="13">
        <v>8.5</v>
      </c>
    </row>
    <row r="9265" spans="1:3">
      <c r="A9265" s="12">
        <v>31905</v>
      </c>
      <c r="B9265" s="14">
        <v>6.84</v>
      </c>
      <c r="C9265" s="14">
        <v>8.43</v>
      </c>
    </row>
    <row r="9266" spans="1:3">
      <c r="A9266" s="9">
        <v>31906</v>
      </c>
      <c r="B9266" s="13">
        <v>6.84</v>
      </c>
      <c r="C9266" s="13">
        <v>8.43</v>
      </c>
    </row>
    <row r="9267" spans="1:3">
      <c r="A9267" s="12">
        <v>31907</v>
      </c>
      <c r="B9267" s="14">
        <v>6.84</v>
      </c>
      <c r="C9267" s="14">
        <v>8.43</v>
      </c>
    </row>
    <row r="9268" spans="1:3">
      <c r="A9268" s="9">
        <v>31908</v>
      </c>
      <c r="B9268" s="13">
        <v>6.92</v>
      </c>
      <c r="C9268" s="13">
        <v>8.57</v>
      </c>
    </row>
    <row r="9269" spans="1:3">
      <c r="A9269" s="12">
        <v>31909</v>
      </c>
      <c r="B9269" s="14">
        <v>6.92</v>
      </c>
      <c r="C9269" s="14">
        <v>8.5500000000000007</v>
      </c>
    </row>
    <row r="9270" spans="1:3">
      <c r="A9270" s="9">
        <v>31910</v>
      </c>
      <c r="B9270" s="13">
        <v>7</v>
      </c>
      <c r="C9270" s="13">
        <v>8.5500000000000007</v>
      </c>
    </row>
    <row r="9271" spans="1:3">
      <c r="A9271" s="12">
        <v>31911</v>
      </c>
      <c r="B9271" s="14">
        <v>7.02</v>
      </c>
      <c r="C9271" s="14">
        <v>8.57</v>
      </c>
    </row>
    <row r="9272" spans="1:3">
      <c r="A9272" s="9">
        <v>31912</v>
      </c>
      <c r="B9272" s="13">
        <v>7.27</v>
      </c>
      <c r="C9272" s="13">
        <v>8.8000000000000007</v>
      </c>
    </row>
    <row r="9273" spans="1:3">
      <c r="A9273" s="12">
        <v>31913</v>
      </c>
      <c r="B9273" s="14">
        <v>7.27</v>
      </c>
      <c r="C9273" s="14">
        <v>8.8000000000000007</v>
      </c>
    </row>
    <row r="9274" spans="1:3">
      <c r="A9274" s="9">
        <v>31914</v>
      </c>
      <c r="B9274" s="13">
        <v>7.27</v>
      </c>
      <c r="C9274" s="13">
        <v>8.8000000000000007</v>
      </c>
    </row>
    <row r="9275" spans="1:3">
      <c r="A9275" s="12">
        <v>31915</v>
      </c>
      <c r="B9275" s="14">
        <v>7.24</v>
      </c>
      <c r="C9275" s="14">
        <v>8.73</v>
      </c>
    </row>
    <row r="9276" spans="1:3">
      <c r="A9276" s="9">
        <v>31916</v>
      </c>
      <c r="B9276" s="13">
        <v>7.3</v>
      </c>
      <c r="C9276" s="13">
        <v>8.89</v>
      </c>
    </row>
    <row r="9277" spans="1:3">
      <c r="A9277" s="12">
        <v>31917</v>
      </c>
      <c r="B9277" s="14">
        <v>7.23</v>
      </c>
      <c r="C9277" s="14">
        <v>8.92</v>
      </c>
    </row>
    <row r="9278" spans="1:3">
      <c r="A9278" s="9">
        <v>31918</v>
      </c>
      <c r="B9278" s="13">
        <v>7.12</v>
      </c>
      <c r="C9278" s="13">
        <v>8.8699999999999992</v>
      </c>
    </row>
    <row r="9279" spans="1:3">
      <c r="A9279" s="12">
        <v>31919</v>
      </c>
      <c r="B9279" s="14">
        <v>7.1</v>
      </c>
      <c r="C9279" s="14">
        <v>8.7799999999999994</v>
      </c>
    </row>
    <row r="9280" spans="1:3">
      <c r="A9280" s="9">
        <v>31920</v>
      </c>
      <c r="B9280" s="13">
        <v>7.1</v>
      </c>
      <c r="C9280" s="13">
        <v>8.7799999999999994</v>
      </c>
    </row>
    <row r="9281" spans="1:3">
      <c r="A9281" s="12">
        <v>31921</v>
      </c>
      <c r="B9281" s="14">
        <v>7.1</v>
      </c>
      <c r="C9281" s="14">
        <v>8.7799999999999994</v>
      </c>
    </row>
    <row r="9282" spans="1:3">
      <c r="A9282" s="9">
        <v>31922</v>
      </c>
      <c r="B9282" s="13">
        <v>7.1</v>
      </c>
      <c r="C9282" s="13">
        <v>8.7799999999999994</v>
      </c>
    </row>
    <row r="9283" spans="1:3">
      <c r="A9283" s="12">
        <v>31923</v>
      </c>
      <c r="B9283" s="14">
        <v>6.96</v>
      </c>
      <c r="C9283" s="14">
        <v>8.5500000000000007</v>
      </c>
    </row>
    <row r="9284" spans="1:3">
      <c r="A9284" s="9">
        <v>31924</v>
      </c>
      <c r="B9284" s="13">
        <v>7.01</v>
      </c>
      <c r="C9284" s="13">
        <v>8.6</v>
      </c>
    </row>
    <row r="9285" spans="1:3">
      <c r="A9285" s="12">
        <v>31925</v>
      </c>
      <c r="B9285" s="14">
        <v>6.9399999999999995</v>
      </c>
      <c r="C9285" s="14">
        <v>8.56</v>
      </c>
    </row>
    <row r="9286" spans="1:3">
      <c r="A9286" s="9">
        <v>31926</v>
      </c>
      <c r="B9286" s="13">
        <v>6.88</v>
      </c>
      <c r="C9286" s="13">
        <v>8.49</v>
      </c>
    </row>
    <row r="9287" spans="1:3">
      <c r="A9287" s="12">
        <v>31927</v>
      </c>
      <c r="B9287" s="14">
        <v>6.88</v>
      </c>
      <c r="C9287" s="14">
        <v>8.49</v>
      </c>
    </row>
    <row r="9288" spans="1:3">
      <c r="A9288" s="9">
        <v>31928</v>
      </c>
      <c r="B9288" s="13">
        <v>6.88</v>
      </c>
      <c r="C9288" s="13">
        <v>8.49</v>
      </c>
    </row>
    <row r="9289" spans="1:3">
      <c r="A9289" s="12">
        <v>31929</v>
      </c>
      <c r="B9289" s="14">
        <v>6.88</v>
      </c>
      <c r="C9289" s="14">
        <v>8.4499999999999993</v>
      </c>
    </row>
    <row r="9290" spans="1:3">
      <c r="A9290" s="9">
        <v>31930</v>
      </c>
      <c r="B9290" s="13">
        <v>6.98</v>
      </c>
      <c r="C9290" s="13">
        <v>8.7200000000000006</v>
      </c>
    </row>
    <row r="9291" spans="1:3">
      <c r="A9291" s="12">
        <v>31931</v>
      </c>
      <c r="B9291" s="14">
        <v>6.91</v>
      </c>
      <c r="C9291" s="14">
        <v>8.64</v>
      </c>
    </row>
    <row r="9292" spans="1:3">
      <c r="A9292" s="9">
        <v>31932</v>
      </c>
      <c r="B9292" s="13">
        <v>6.87</v>
      </c>
      <c r="C9292" s="13">
        <v>8.58</v>
      </c>
    </row>
    <row r="9293" spans="1:3">
      <c r="A9293" s="12">
        <v>31933</v>
      </c>
      <c r="B9293" s="14">
        <v>6.9</v>
      </c>
      <c r="C9293" s="14">
        <v>8.5</v>
      </c>
    </row>
    <row r="9294" spans="1:3">
      <c r="A9294" s="9">
        <v>31934</v>
      </c>
      <c r="B9294" s="13">
        <v>6.9</v>
      </c>
      <c r="C9294" s="13">
        <v>8.5</v>
      </c>
    </row>
    <row r="9295" spans="1:3">
      <c r="A9295" s="12">
        <v>31935</v>
      </c>
      <c r="B9295" s="14">
        <v>6.9</v>
      </c>
      <c r="C9295" s="14">
        <v>8.5</v>
      </c>
    </row>
    <row r="9296" spans="1:3">
      <c r="A9296" s="9">
        <v>31936</v>
      </c>
      <c r="B9296" s="13">
        <v>6.9</v>
      </c>
      <c r="C9296" s="13">
        <v>8.5299999999999994</v>
      </c>
    </row>
    <row r="9297" spans="1:3">
      <c r="A9297" s="12">
        <v>31937</v>
      </c>
      <c r="B9297" s="14">
        <v>6.83</v>
      </c>
      <c r="C9297" s="14">
        <v>8.56</v>
      </c>
    </row>
    <row r="9298" spans="1:3">
      <c r="A9298" s="9">
        <v>31938</v>
      </c>
      <c r="B9298" s="13">
        <v>6.76</v>
      </c>
      <c r="C9298" s="13">
        <v>8.56</v>
      </c>
    </row>
    <row r="9299" spans="1:3">
      <c r="A9299" s="12">
        <v>31939</v>
      </c>
      <c r="B9299" s="14">
        <v>6.78</v>
      </c>
      <c r="C9299" s="14">
        <v>8.52</v>
      </c>
    </row>
    <row r="9300" spans="1:3">
      <c r="A9300" s="9">
        <v>31940</v>
      </c>
      <c r="B9300" s="13">
        <v>6.71</v>
      </c>
      <c r="C9300" s="13">
        <v>8.32</v>
      </c>
    </row>
    <row r="9301" spans="1:3">
      <c r="A9301" s="12">
        <v>31941</v>
      </c>
      <c r="B9301" s="14">
        <v>6.71</v>
      </c>
      <c r="C9301" s="14">
        <v>8.32</v>
      </c>
    </row>
    <row r="9302" spans="1:3">
      <c r="A9302" s="9">
        <v>31942</v>
      </c>
      <c r="B9302" s="13">
        <v>6.71</v>
      </c>
      <c r="C9302" s="13">
        <v>8.32</v>
      </c>
    </row>
    <row r="9303" spans="1:3">
      <c r="A9303" s="12">
        <v>31943</v>
      </c>
      <c r="B9303" s="14">
        <v>6.73</v>
      </c>
      <c r="C9303" s="14">
        <v>8.2799999999999994</v>
      </c>
    </row>
    <row r="9304" spans="1:3">
      <c r="A9304" s="9">
        <v>31944</v>
      </c>
      <c r="B9304" s="13">
        <v>6.74</v>
      </c>
      <c r="C9304" s="13">
        <v>8.2799999999999994</v>
      </c>
    </row>
    <row r="9305" spans="1:3">
      <c r="A9305" s="12">
        <v>31945</v>
      </c>
      <c r="B9305" s="14">
        <v>6.72</v>
      </c>
      <c r="C9305" s="14">
        <v>8.23</v>
      </c>
    </row>
    <row r="9306" spans="1:3">
      <c r="A9306" s="9">
        <v>31946</v>
      </c>
      <c r="B9306" s="13">
        <v>6.73</v>
      </c>
      <c r="C9306" s="13">
        <v>8.27</v>
      </c>
    </row>
    <row r="9307" spans="1:3">
      <c r="A9307" s="12">
        <v>31947</v>
      </c>
      <c r="B9307" s="14">
        <v>6.72</v>
      </c>
      <c r="C9307" s="14">
        <v>8.3000000000000007</v>
      </c>
    </row>
    <row r="9308" spans="1:3">
      <c r="A9308" s="9">
        <v>31948</v>
      </c>
      <c r="B9308" s="13">
        <v>6.72</v>
      </c>
      <c r="C9308" s="13">
        <v>8.3000000000000007</v>
      </c>
    </row>
    <row r="9309" spans="1:3">
      <c r="A9309" s="12">
        <v>31949</v>
      </c>
      <c r="B9309" s="14">
        <v>6.72</v>
      </c>
      <c r="C9309" s="14">
        <v>8.3000000000000007</v>
      </c>
    </row>
    <row r="9310" spans="1:3">
      <c r="A9310" s="9">
        <v>31950</v>
      </c>
      <c r="B9310" s="13">
        <v>6.6899999999999995</v>
      </c>
      <c r="C9310" s="13">
        <v>8.23</v>
      </c>
    </row>
    <row r="9311" spans="1:3">
      <c r="A9311" s="12">
        <v>31951</v>
      </c>
      <c r="B9311" s="14">
        <v>6.75</v>
      </c>
      <c r="C9311" s="14">
        <v>8.23</v>
      </c>
    </row>
    <row r="9312" spans="1:3">
      <c r="A9312" s="9">
        <v>31952</v>
      </c>
      <c r="B9312" s="13">
        <v>6.83</v>
      </c>
      <c r="C9312" s="13">
        <v>8.31</v>
      </c>
    </row>
    <row r="9313" spans="1:3">
      <c r="A9313" s="12">
        <v>31953</v>
      </c>
      <c r="B9313" s="14">
        <v>6.77</v>
      </c>
      <c r="C9313" s="14">
        <v>8.25</v>
      </c>
    </row>
    <row r="9314" spans="1:3">
      <c r="A9314" s="9">
        <v>31954</v>
      </c>
      <c r="B9314" s="13">
        <v>6.8</v>
      </c>
      <c r="C9314" s="13">
        <v>8.3699999999999992</v>
      </c>
    </row>
    <row r="9315" spans="1:3">
      <c r="A9315" s="12">
        <v>31955</v>
      </c>
      <c r="B9315" s="14">
        <v>6.8</v>
      </c>
      <c r="C9315" s="14">
        <v>8.3699999999999992</v>
      </c>
    </row>
    <row r="9316" spans="1:3">
      <c r="A9316" s="9">
        <v>31956</v>
      </c>
      <c r="B9316" s="13">
        <v>6.8</v>
      </c>
      <c r="C9316" s="13">
        <v>8.3699999999999992</v>
      </c>
    </row>
    <row r="9317" spans="1:3">
      <c r="A9317" s="12">
        <v>31957</v>
      </c>
      <c r="B9317" s="14">
        <v>6.73</v>
      </c>
      <c r="C9317" s="14">
        <v>8.34</v>
      </c>
    </row>
    <row r="9318" spans="1:3">
      <c r="A9318" s="9">
        <v>31958</v>
      </c>
      <c r="B9318" s="13">
        <v>6.77</v>
      </c>
      <c r="C9318" s="13">
        <v>8.3800000000000008</v>
      </c>
    </row>
    <row r="9319" spans="1:3">
      <c r="A9319" s="12">
        <v>31959</v>
      </c>
      <c r="B9319" s="14">
        <v>6.6899999999999995</v>
      </c>
      <c r="C9319" s="14">
        <v>8.36</v>
      </c>
    </row>
    <row r="9320" spans="1:3">
      <c r="A9320" s="9">
        <v>31960</v>
      </c>
      <c r="B9320" s="13">
        <v>6.66</v>
      </c>
      <c r="C9320" s="13">
        <v>8.3000000000000007</v>
      </c>
    </row>
    <row r="9321" spans="1:3">
      <c r="A9321" s="12">
        <v>31961</v>
      </c>
      <c r="B9321" s="14">
        <v>6.66</v>
      </c>
      <c r="C9321" s="14">
        <v>8.3000000000000007</v>
      </c>
    </row>
    <row r="9322" spans="1:3">
      <c r="A9322" s="9">
        <v>31962</v>
      </c>
      <c r="B9322" s="13">
        <v>6.66</v>
      </c>
      <c r="C9322" s="13">
        <v>8.3000000000000007</v>
      </c>
    </row>
    <row r="9323" spans="1:3">
      <c r="A9323" s="12">
        <v>31963</v>
      </c>
      <c r="B9323" s="14">
        <v>6.66</v>
      </c>
      <c r="C9323" s="14">
        <v>8.3000000000000007</v>
      </c>
    </row>
    <row r="9324" spans="1:3">
      <c r="A9324" s="9">
        <v>31964</v>
      </c>
      <c r="B9324" s="13">
        <v>6.67</v>
      </c>
      <c r="C9324" s="13">
        <v>8.2899999999999991</v>
      </c>
    </row>
    <row r="9325" spans="1:3">
      <c r="A9325" s="12">
        <v>31965</v>
      </c>
      <c r="B9325" s="14">
        <v>6.63</v>
      </c>
      <c r="C9325" s="14">
        <v>8.2799999999999994</v>
      </c>
    </row>
    <row r="9326" spans="1:3">
      <c r="A9326" s="9">
        <v>31966</v>
      </c>
      <c r="B9326" s="13">
        <v>6.62</v>
      </c>
      <c r="C9326" s="13">
        <v>8.32</v>
      </c>
    </row>
    <row r="9327" spans="1:3">
      <c r="A9327" s="12">
        <v>31967</v>
      </c>
      <c r="B9327" s="14">
        <v>6.64</v>
      </c>
      <c r="C9327" s="14">
        <v>8.3699999999999992</v>
      </c>
    </row>
    <row r="9328" spans="1:3">
      <c r="A9328" s="9">
        <v>31968</v>
      </c>
      <c r="B9328" s="13">
        <v>6.51</v>
      </c>
      <c r="C9328" s="13">
        <v>8.32</v>
      </c>
    </row>
    <row r="9329" spans="1:3">
      <c r="A9329" s="12">
        <v>31969</v>
      </c>
      <c r="B9329" s="14">
        <v>6.51</v>
      </c>
      <c r="C9329" s="14">
        <v>8.32</v>
      </c>
    </row>
    <row r="9330" spans="1:3">
      <c r="A9330" s="9">
        <v>31970</v>
      </c>
      <c r="B9330" s="13">
        <v>6.51</v>
      </c>
      <c r="C9330" s="13">
        <v>8.32</v>
      </c>
    </row>
    <row r="9331" spans="1:3">
      <c r="A9331" s="12">
        <v>31971</v>
      </c>
      <c r="B9331" s="14">
        <v>6.51</v>
      </c>
      <c r="C9331" s="14">
        <v>8.3800000000000008</v>
      </c>
    </row>
    <row r="9332" spans="1:3">
      <c r="A9332" s="9">
        <v>31972</v>
      </c>
      <c r="B9332" s="13">
        <v>6.5</v>
      </c>
      <c r="C9332" s="13">
        <v>8.33</v>
      </c>
    </row>
    <row r="9333" spans="1:3">
      <c r="A9333" s="12">
        <v>31973</v>
      </c>
      <c r="B9333" s="14">
        <v>6.57</v>
      </c>
      <c r="C9333" s="14">
        <v>8.43</v>
      </c>
    </row>
    <row r="9334" spans="1:3">
      <c r="A9334" s="9">
        <v>31974</v>
      </c>
      <c r="B9334" s="13">
        <v>6.54</v>
      </c>
      <c r="C9334" s="13">
        <v>8.41</v>
      </c>
    </row>
    <row r="9335" spans="1:3">
      <c r="A9335" s="12">
        <v>31975</v>
      </c>
      <c r="B9335" s="14">
        <v>6.55</v>
      </c>
      <c r="C9335" s="14">
        <v>8.36</v>
      </c>
    </row>
    <row r="9336" spans="1:3">
      <c r="A9336" s="9">
        <v>31976</v>
      </c>
      <c r="B9336" s="13">
        <v>6.55</v>
      </c>
      <c r="C9336" s="13">
        <v>8.36</v>
      </c>
    </row>
    <row r="9337" spans="1:3">
      <c r="A9337" s="12">
        <v>31977</v>
      </c>
      <c r="B9337" s="14">
        <v>6.55</v>
      </c>
      <c r="C9337" s="14">
        <v>8.36</v>
      </c>
    </row>
    <row r="9338" spans="1:3">
      <c r="A9338" s="9">
        <v>31978</v>
      </c>
      <c r="B9338" s="13">
        <v>6.58</v>
      </c>
      <c r="C9338" s="13">
        <v>8.41</v>
      </c>
    </row>
    <row r="9339" spans="1:3">
      <c r="A9339" s="12">
        <v>31979</v>
      </c>
      <c r="B9339" s="14">
        <v>6.6899999999999995</v>
      </c>
      <c r="C9339" s="14">
        <v>8.49</v>
      </c>
    </row>
    <row r="9340" spans="1:3">
      <c r="A9340" s="9">
        <v>31980</v>
      </c>
      <c r="B9340" s="13">
        <v>6.73</v>
      </c>
      <c r="C9340" s="13">
        <v>8.5399999999999991</v>
      </c>
    </row>
    <row r="9341" spans="1:3">
      <c r="A9341" s="12">
        <v>31981</v>
      </c>
      <c r="B9341" s="14">
        <v>6.74</v>
      </c>
      <c r="C9341" s="14">
        <v>8.56</v>
      </c>
    </row>
    <row r="9342" spans="1:3">
      <c r="A9342" s="9">
        <v>31982</v>
      </c>
      <c r="B9342" s="13">
        <v>6.82</v>
      </c>
      <c r="C9342" s="13">
        <v>8.58</v>
      </c>
    </row>
    <row r="9343" spans="1:3">
      <c r="A9343" s="12">
        <v>31983</v>
      </c>
      <c r="B9343" s="14">
        <v>6.82</v>
      </c>
      <c r="C9343" s="14">
        <v>8.58</v>
      </c>
    </row>
    <row r="9344" spans="1:3">
      <c r="A9344" s="9">
        <v>31984</v>
      </c>
      <c r="B9344" s="13">
        <v>6.82</v>
      </c>
      <c r="C9344" s="13">
        <v>8.58</v>
      </c>
    </row>
    <row r="9345" spans="1:3">
      <c r="A9345" s="12">
        <v>31985</v>
      </c>
      <c r="B9345" s="14">
        <v>6.84</v>
      </c>
      <c r="C9345" s="14">
        <v>8.6</v>
      </c>
    </row>
    <row r="9346" spans="1:3">
      <c r="A9346" s="9">
        <v>31986</v>
      </c>
      <c r="B9346" s="13">
        <v>6.86</v>
      </c>
      <c r="C9346" s="13">
        <v>8.6199999999999992</v>
      </c>
    </row>
    <row r="9347" spans="1:3">
      <c r="A9347" s="12">
        <v>31987</v>
      </c>
      <c r="B9347" s="14">
        <v>6.91</v>
      </c>
      <c r="C9347" s="14">
        <v>8.61</v>
      </c>
    </row>
    <row r="9348" spans="1:3">
      <c r="A9348" s="9">
        <v>31988</v>
      </c>
      <c r="B9348" s="13">
        <v>6.88</v>
      </c>
      <c r="C9348" s="13">
        <v>8.61</v>
      </c>
    </row>
    <row r="9349" spans="1:3">
      <c r="A9349" s="12">
        <v>31989</v>
      </c>
      <c r="B9349" s="14">
        <v>6.89</v>
      </c>
      <c r="C9349" s="14">
        <v>8.66</v>
      </c>
    </row>
    <row r="9350" spans="1:3">
      <c r="A9350" s="9">
        <v>31990</v>
      </c>
      <c r="B9350" s="13">
        <v>6.89</v>
      </c>
      <c r="C9350" s="13">
        <v>8.66</v>
      </c>
    </row>
    <row r="9351" spans="1:3">
      <c r="A9351" s="12">
        <v>31991</v>
      </c>
      <c r="B9351" s="14">
        <v>6.89</v>
      </c>
      <c r="C9351" s="14">
        <v>8.66</v>
      </c>
    </row>
    <row r="9352" spans="1:3">
      <c r="A9352" s="9">
        <v>31992</v>
      </c>
      <c r="B9352" s="13">
        <v>7.01</v>
      </c>
      <c r="C9352" s="13">
        <v>8.81</v>
      </c>
    </row>
    <row r="9353" spans="1:3">
      <c r="A9353" s="12">
        <v>31993</v>
      </c>
      <c r="B9353" s="14">
        <v>7.01</v>
      </c>
      <c r="C9353" s="14">
        <v>8.81</v>
      </c>
    </row>
    <row r="9354" spans="1:3">
      <c r="A9354" s="9">
        <v>31994</v>
      </c>
      <c r="B9354" s="13">
        <v>6.9</v>
      </c>
      <c r="C9354" s="13">
        <v>8.7100000000000009</v>
      </c>
    </row>
    <row r="9355" spans="1:3">
      <c r="A9355" s="12">
        <v>31995</v>
      </c>
      <c r="B9355" s="14">
        <v>6.91</v>
      </c>
      <c r="C9355" s="14">
        <v>8.73</v>
      </c>
    </row>
    <row r="9356" spans="1:3">
      <c r="A9356" s="9">
        <v>31996</v>
      </c>
      <c r="B9356" s="13">
        <v>6.97</v>
      </c>
      <c r="C9356" s="13">
        <v>8.6999999999999993</v>
      </c>
    </row>
    <row r="9357" spans="1:3">
      <c r="A9357" s="12">
        <v>31997</v>
      </c>
      <c r="B9357" s="14">
        <v>6.97</v>
      </c>
      <c r="C9357" s="14">
        <v>8.6999999999999993</v>
      </c>
    </row>
    <row r="9358" spans="1:3">
      <c r="A9358" s="9">
        <v>31998</v>
      </c>
      <c r="B9358" s="13">
        <v>6.97</v>
      </c>
      <c r="C9358" s="13">
        <v>8.6999999999999993</v>
      </c>
    </row>
    <row r="9359" spans="1:3">
      <c r="A9359" s="12">
        <v>31999</v>
      </c>
      <c r="B9359" s="14">
        <v>6.98</v>
      </c>
      <c r="C9359" s="14">
        <v>8.74</v>
      </c>
    </row>
    <row r="9360" spans="1:3">
      <c r="A9360" s="9">
        <v>32000</v>
      </c>
      <c r="B9360" s="13">
        <v>6.9399999999999995</v>
      </c>
      <c r="C9360" s="13">
        <v>8.73</v>
      </c>
    </row>
    <row r="9361" spans="1:3">
      <c r="A9361" s="12">
        <v>32001</v>
      </c>
      <c r="B9361" s="14">
        <v>6.92</v>
      </c>
      <c r="C9361" s="14">
        <v>8.7200000000000006</v>
      </c>
    </row>
    <row r="9362" spans="1:3">
      <c r="A9362" s="9">
        <v>32002</v>
      </c>
      <c r="B9362" s="13">
        <v>6.89</v>
      </c>
      <c r="C9362" s="13">
        <v>8.6300000000000008</v>
      </c>
    </row>
    <row r="9363" spans="1:3">
      <c r="A9363" s="12">
        <v>32003</v>
      </c>
      <c r="B9363" s="14">
        <v>6.91</v>
      </c>
      <c r="C9363" s="14">
        <v>8.58</v>
      </c>
    </row>
    <row r="9364" spans="1:3">
      <c r="A9364" s="9">
        <v>32004</v>
      </c>
      <c r="B9364" s="13">
        <v>6.91</v>
      </c>
      <c r="C9364" s="13">
        <v>8.58</v>
      </c>
    </row>
    <row r="9365" spans="1:3">
      <c r="A9365" s="12">
        <v>32005</v>
      </c>
      <c r="B9365" s="14">
        <v>6.91</v>
      </c>
      <c r="C9365" s="14">
        <v>8.58</v>
      </c>
    </row>
    <row r="9366" spans="1:3">
      <c r="A9366" s="9">
        <v>32006</v>
      </c>
      <c r="B9366" s="13">
        <v>6.93</v>
      </c>
      <c r="C9366" s="13">
        <v>8.56</v>
      </c>
    </row>
    <row r="9367" spans="1:3">
      <c r="A9367" s="12">
        <v>32007</v>
      </c>
      <c r="B9367" s="14">
        <v>6.98</v>
      </c>
      <c r="C9367" s="14">
        <v>8.73</v>
      </c>
    </row>
    <row r="9368" spans="1:3">
      <c r="A9368" s="9">
        <v>32008</v>
      </c>
      <c r="B9368" s="13">
        <v>7.04</v>
      </c>
      <c r="C9368" s="13">
        <v>8.77</v>
      </c>
    </row>
    <row r="9369" spans="1:3">
      <c r="A9369" s="12">
        <v>32009</v>
      </c>
      <c r="B9369" s="14">
        <v>7.07</v>
      </c>
      <c r="C9369" s="14">
        <v>8.74</v>
      </c>
    </row>
    <row r="9370" spans="1:3">
      <c r="A9370" s="9">
        <v>32010</v>
      </c>
      <c r="B9370" s="13">
        <v>7.04</v>
      </c>
      <c r="C9370" s="13">
        <v>8.77</v>
      </c>
    </row>
    <row r="9371" spans="1:3">
      <c r="A9371" s="12">
        <v>32011</v>
      </c>
      <c r="B9371" s="14">
        <v>7.04</v>
      </c>
      <c r="C9371" s="14">
        <v>8.77</v>
      </c>
    </row>
    <row r="9372" spans="1:3">
      <c r="A9372" s="9">
        <v>32012</v>
      </c>
      <c r="B9372" s="13">
        <v>7.04</v>
      </c>
      <c r="C9372" s="13">
        <v>8.77</v>
      </c>
    </row>
    <row r="9373" spans="1:3">
      <c r="A9373" s="12">
        <v>32013</v>
      </c>
      <c r="B9373" s="14">
        <v>7.07</v>
      </c>
      <c r="C9373" s="14">
        <v>8.7799999999999994</v>
      </c>
    </row>
    <row r="9374" spans="1:3">
      <c r="A9374" s="9">
        <v>32014</v>
      </c>
      <c r="B9374" s="13">
        <v>7.08</v>
      </c>
      <c r="C9374" s="13">
        <v>8.73</v>
      </c>
    </row>
    <row r="9375" spans="1:3">
      <c r="A9375" s="12">
        <v>32015</v>
      </c>
      <c r="B9375" s="14">
        <v>7.15</v>
      </c>
      <c r="C9375" s="14">
        <v>8.7899999999999991</v>
      </c>
    </row>
    <row r="9376" spans="1:3">
      <c r="A9376" s="9">
        <v>32016</v>
      </c>
      <c r="B9376" s="13">
        <v>7.24</v>
      </c>
      <c r="C9376" s="13">
        <v>8.92</v>
      </c>
    </row>
    <row r="9377" spans="1:3">
      <c r="A9377" s="12">
        <v>32017</v>
      </c>
      <c r="B9377" s="14">
        <v>7.26</v>
      </c>
      <c r="C9377" s="14">
        <v>9.02</v>
      </c>
    </row>
    <row r="9378" spans="1:3">
      <c r="A9378" s="9">
        <v>32018</v>
      </c>
      <c r="B9378" s="13">
        <v>7.26</v>
      </c>
      <c r="C9378" s="13">
        <v>9.02</v>
      </c>
    </row>
    <row r="9379" spans="1:3">
      <c r="A9379" s="12">
        <v>32019</v>
      </c>
      <c r="B9379" s="14">
        <v>7.26</v>
      </c>
      <c r="C9379" s="14">
        <v>9.02</v>
      </c>
    </row>
    <row r="9380" spans="1:3">
      <c r="A9380" s="9">
        <v>32020</v>
      </c>
      <c r="B9380" s="13">
        <v>7.23</v>
      </c>
      <c r="C9380" s="13">
        <v>9</v>
      </c>
    </row>
    <row r="9381" spans="1:3">
      <c r="A9381" s="12">
        <v>32021</v>
      </c>
      <c r="B9381" s="14">
        <v>7.3</v>
      </c>
      <c r="C9381" s="14">
        <v>9.0500000000000007</v>
      </c>
    </row>
    <row r="9382" spans="1:3">
      <c r="A9382" s="9">
        <v>32022</v>
      </c>
      <c r="B9382" s="13">
        <v>7.4</v>
      </c>
      <c r="C9382" s="13">
        <v>9.2799999999999994</v>
      </c>
    </row>
    <row r="9383" spans="1:3">
      <c r="A9383" s="12">
        <v>32023</v>
      </c>
      <c r="B9383" s="14">
        <v>7.5</v>
      </c>
      <c r="C9383" s="14">
        <v>9.2899999999999991</v>
      </c>
    </row>
    <row r="9384" spans="1:3">
      <c r="A9384" s="9">
        <v>32024</v>
      </c>
      <c r="B9384" s="13">
        <v>7.63</v>
      </c>
      <c r="C9384" s="13">
        <v>9.3000000000000007</v>
      </c>
    </row>
    <row r="9385" spans="1:3">
      <c r="A9385" s="12">
        <v>32025</v>
      </c>
      <c r="B9385" s="14">
        <v>7.63</v>
      </c>
      <c r="C9385" s="14">
        <v>9.3000000000000007</v>
      </c>
    </row>
    <row r="9386" spans="1:3">
      <c r="A9386" s="9">
        <v>32026</v>
      </c>
      <c r="B9386" s="13">
        <v>7.63</v>
      </c>
      <c r="C9386" s="13">
        <v>9.3000000000000007</v>
      </c>
    </row>
    <row r="9387" spans="1:3">
      <c r="A9387" s="12">
        <v>32027</v>
      </c>
      <c r="B9387" s="14">
        <v>7.63</v>
      </c>
      <c r="C9387" s="14">
        <v>9.3000000000000007</v>
      </c>
    </row>
    <row r="9388" spans="1:3">
      <c r="A9388" s="9">
        <v>32028</v>
      </c>
      <c r="B9388" s="13">
        <v>7.78</v>
      </c>
      <c r="C9388" s="13">
        <v>9.5</v>
      </c>
    </row>
    <row r="9389" spans="1:3">
      <c r="A9389" s="12">
        <v>32029</v>
      </c>
      <c r="B9389" s="14">
        <v>7.75</v>
      </c>
      <c r="C9389" s="14">
        <v>9.48</v>
      </c>
    </row>
    <row r="9390" spans="1:3">
      <c r="A9390" s="9">
        <v>32030</v>
      </c>
      <c r="B9390" s="13">
        <v>7.67</v>
      </c>
      <c r="C9390" s="13">
        <v>9.42</v>
      </c>
    </row>
    <row r="9391" spans="1:3">
      <c r="A9391" s="12">
        <v>32031</v>
      </c>
      <c r="B9391" s="14">
        <v>7.66</v>
      </c>
      <c r="C9391" s="14">
        <v>9.33</v>
      </c>
    </row>
    <row r="9392" spans="1:3">
      <c r="A9392" s="9">
        <v>32032</v>
      </c>
      <c r="B9392" s="13">
        <v>7.66</v>
      </c>
      <c r="C9392" s="13">
        <v>9.33</v>
      </c>
    </row>
    <row r="9393" spans="1:3">
      <c r="A9393" s="12">
        <v>32033</v>
      </c>
      <c r="B9393" s="14">
        <v>7.66</v>
      </c>
      <c r="C9393" s="14">
        <v>9.33</v>
      </c>
    </row>
    <row r="9394" spans="1:3">
      <c r="A9394" s="9">
        <v>32034</v>
      </c>
      <c r="B9394" s="13">
        <v>7.67</v>
      </c>
      <c r="C9394" s="13">
        <v>9.34</v>
      </c>
    </row>
    <row r="9395" spans="1:3">
      <c r="A9395" s="12">
        <v>32035</v>
      </c>
      <c r="B9395" s="14">
        <v>7.66</v>
      </c>
      <c r="C9395" s="14">
        <v>9.44</v>
      </c>
    </row>
    <row r="9396" spans="1:3">
      <c r="A9396" s="9">
        <v>32036</v>
      </c>
      <c r="B9396" s="13">
        <v>7.66</v>
      </c>
      <c r="C9396" s="13">
        <v>9.52</v>
      </c>
    </row>
    <row r="9397" spans="1:3">
      <c r="A9397" s="12">
        <v>32037</v>
      </c>
      <c r="B9397" s="14">
        <v>7.65</v>
      </c>
      <c r="C9397" s="14">
        <v>9.48</v>
      </c>
    </row>
    <row r="9398" spans="1:3">
      <c r="A9398" s="9">
        <v>32038</v>
      </c>
      <c r="B9398" s="13">
        <v>7.62</v>
      </c>
      <c r="C9398" s="13">
        <v>9.3800000000000008</v>
      </c>
    </row>
    <row r="9399" spans="1:3">
      <c r="A9399" s="12">
        <v>32039</v>
      </c>
      <c r="B9399" s="14">
        <v>7.62</v>
      </c>
      <c r="C9399" s="14">
        <v>9.3800000000000008</v>
      </c>
    </row>
    <row r="9400" spans="1:3">
      <c r="A9400" s="9">
        <v>32040</v>
      </c>
      <c r="B9400" s="13">
        <v>7.62</v>
      </c>
      <c r="C9400" s="13">
        <v>9.3800000000000008</v>
      </c>
    </row>
    <row r="9401" spans="1:3">
      <c r="A9401" s="12">
        <v>32041</v>
      </c>
      <c r="B9401" s="14">
        <v>7.68</v>
      </c>
      <c r="C9401" s="14">
        <v>9.4499999999999993</v>
      </c>
    </row>
    <row r="9402" spans="1:3">
      <c r="A9402" s="9">
        <v>32042</v>
      </c>
      <c r="B9402" s="13">
        <v>7.67</v>
      </c>
      <c r="C9402" s="13">
        <v>9.3699999999999992</v>
      </c>
    </row>
    <row r="9403" spans="1:3">
      <c r="A9403" s="12">
        <v>32043</v>
      </c>
      <c r="B9403" s="14">
        <v>7.66</v>
      </c>
      <c r="C9403" s="14">
        <v>9.4</v>
      </c>
    </row>
    <row r="9404" spans="1:3">
      <c r="A9404" s="9">
        <v>32044</v>
      </c>
      <c r="B9404" s="13">
        <v>7.74</v>
      </c>
      <c r="C9404" s="13">
        <v>9.51</v>
      </c>
    </row>
    <row r="9405" spans="1:3">
      <c r="A9405" s="12">
        <v>32045</v>
      </c>
      <c r="B9405" s="14">
        <v>7.77</v>
      </c>
      <c r="C9405" s="14">
        <v>9.5299999999999994</v>
      </c>
    </row>
    <row r="9406" spans="1:3">
      <c r="A9406" s="9">
        <v>32046</v>
      </c>
      <c r="B9406" s="13">
        <v>7.77</v>
      </c>
      <c r="C9406" s="13">
        <v>9.5299999999999994</v>
      </c>
    </row>
    <row r="9407" spans="1:3">
      <c r="A9407" s="12">
        <v>32047</v>
      </c>
      <c r="B9407" s="14">
        <v>7.77</v>
      </c>
      <c r="C9407" s="14">
        <v>9.5299999999999994</v>
      </c>
    </row>
    <row r="9408" spans="1:3">
      <c r="A9408" s="9">
        <v>32048</v>
      </c>
      <c r="B9408" s="13">
        <v>7.76</v>
      </c>
      <c r="C9408" s="13">
        <v>9.52</v>
      </c>
    </row>
    <row r="9409" spans="1:3">
      <c r="A9409" s="12">
        <v>32049</v>
      </c>
      <c r="B9409" s="14">
        <v>7.88</v>
      </c>
      <c r="C9409" s="14">
        <v>9.64</v>
      </c>
    </row>
    <row r="9410" spans="1:3">
      <c r="A9410" s="9">
        <v>32050</v>
      </c>
      <c r="B9410" s="13">
        <v>7.92</v>
      </c>
      <c r="C9410" s="13">
        <v>9.6300000000000008</v>
      </c>
    </row>
    <row r="9411" spans="1:3">
      <c r="A9411" s="12">
        <v>32051</v>
      </c>
      <c r="B9411" s="14">
        <v>7.9399999999999995</v>
      </c>
      <c r="C9411" s="14">
        <v>9.66</v>
      </c>
    </row>
    <row r="9412" spans="1:3">
      <c r="A9412" s="9">
        <v>32052</v>
      </c>
      <c r="B9412" s="13">
        <v>7.92</v>
      </c>
      <c r="C9412" s="13">
        <v>9.6</v>
      </c>
    </row>
    <row r="9413" spans="1:3">
      <c r="A9413" s="12">
        <v>32053</v>
      </c>
      <c r="B9413" s="14">
        <v>7.92</v>
      </c>
      <c r="C9413" s="14">
        <v>9.6</v>
      </c>
    </row>
    <row r="9414" spans="1:3">
      <c r="A9414" s="9">
        <v>32054</v>
      </c>
      <c r="B9414" s="13">
        <v>7.92</v>
      </c>
      <c r="C9414" s="13">
        <v>9.6</v>
      </c>
    </row>
    <row r="9415" spans="1:3">
      <c r="A9415" s="12">
        <v>32055</v>
      </c>
      <c r="B9415" s="14">
        <v>8</v>
      </c>
      <c r="C9415" s="14">
        <v>9.69</v>
      </c>
    </row>
    <row r="9416" spans="1:3">
      <c r="A9416" s="9">
        <v>32056</v>
      </c>
      <c r="B9416" s="13">
        <v>8.01</v>
      </c>
      <c r="C9416" s="13">
        <v>9.7200000000000006</v>
      </c>
    </row>
    <row r="9417" spans="1:3">
      <c r="A9417" s="12">
        <v>32057</v>
      </c>
      <c r="B9417" s="14">
        <v>8</v>
      </c>
      <c r="C9417" s="14">
        <v>9.7100000000000009</v>
      </c>
    </row>
    <row r="9418" spans="1:3">
      <c r="A9418" s="9">
        <v>32058</v>
      </c>
      <c r="B9418" s="13">
        <v>8.24</v>
      </c>
      <c r="C9418" s="13">
        <v>9.86</v>
      </c>
    </row>
    <row r="9419" spans="1:3">
      <c r="A9419" s="12">
        <v>32059</v>
      </c>
      <c r="B9419" s="14">
        <v>8.25</v>
      </c>
      <c r="C9419" s="14">
        <v>9.94</v>
      </c>
    </row>
    <row r="9420" spans="1:3">
      <c r="A9420" s="9">
        <v>32060</v>
      </c>
      <c r="B9420" s="13">
        <v>8.25</v>
      </c>
      <c r="C9420" s="13">
        <v>9.94</v>
      </c>
    </row>
    <row r="9421" spans="1:3">
      <c r="A9421" s="12">
        <v>32061</v>
      </c>
      <c r="B9421" s="14">
        <v>8.25</v>
      </c>
      <c r="C9421" s="14">
        <v>9.94</v>
      </c>
    </row>
    <row r="9422" spans="1:3">
      <c r="A9422" s="9">
        <v>32062</v>
      </c>
      <c r="B9422" s="13">
        <v>8.25</v>
      </c>
      <c r="C9422" s="13">
        <v>9.94</v>
      </c>
    </row>
    <row r="9423" spans="1:3">
      <c r="A9423" s="12">
        <v>32063</v>
      </c>
      <c r="B9423" s="14">
        <v>8.17</v>
      </c>
      <c r="C9423" s="14">
        <v>9.9</v>
      </c>
    </row>
    <row r="9424" spans="1:3">
      <c r="A9424" s="9">
        <v>32064</v>
      </c>
      <c r="B9424" s="13">
        <v>8.35</v>
      </c>
      <c r="C9424" s="13">
        <v>10.130000000000001</v>
      </c>
    </row>
    <row r="9425" spans="1:3">
      <c r="A9425" s="12">
        <v>32065</v>
      </c>
      <c r="B9425" s="14">
        <v>8.42</v>
      </c>
      <c r="C9425" s="14">
        <v>10.18</v>
      </c>
    </row>
    <row r="9426" spans="1:3">
      <c r="A9426" s="9">
        <v>32066</v>
      </c>
      <c r="B9426" s="13">
        <v>8.3800000000000008</v>
      </c>
      <c r="C9426" s="13">
        <v>10.23</v>
      </c>
    </row>
    <row r="9427" spans="1:3">
      <c r="A9427" s="12">
        <v>32067</v>
      </c>
      <c r="B9427" s="14">
        <v>8.3800000000000008</v>
      </c>
      <c r="C9427" s="14">
        <v>10.23</v>
      </c>
    </row>
    <row r="9428" spans="1:3">
      <c r="A9428" s="9">
        <v>32068</v>
      </c>
      <c r="B9428" s="13">
        <v>8.3800000000000008</v>
      </c>
      <c r="C9428" s="13">
        <v>10.23</v>
      </c>
    </row>
    <row r="9429" spans="1:3">
      <c r="A9429" s="12">
        <v>32069</v>
      </c>
      <c r="B9429" s="14">
        <v>7.98</v>
      </c>
      <c r="C9429" s="14">
        <v>10.15</v>
      </c>
    </row>
    <row r="9430" spans="1:3">
      <c r="A9430" s="9">
        <v>32070</v>
      </c>
      <c r="B9430" s="13">
        <v>7.15</v>
      </c>
      <c r="C9430" s="13">
        <v>9.4</v>
      </c>
    </row>
    <row r="9431" spans="1:3">
      <c r="A9431" s="12">
        <v>32071</v>
      </c>
      <c r="B9431" s="14">
        <v>7.03</v>
      </c>
      <c r="C9431" s="14">
        <v>9.3000000000000007</v>
      </c>
    </row>
    <row r="9432" spans="1:3">
      <c r="A9432" s="9">
        <v>32072</v>
      </c>
      <c r="B9432" s="13">
        <v>7.02</v>
      </c>
      <c r="C9432" s="13">
        <v>8.9700000000000006</v>
      </c>
    </row>
    <row r="9433" spans="1:3">
      <c r="A9433" s="12">
        <v>32073</v>
      </c>
      <c r="B9433" s="14">
        <v>6.93</v>
      </c>
      <c r="C9433" s="14">
        <v>8.98</v>
      </c>
    </row>
    <row r="9434" spans="1:3">
      <c r="A9434" s="9">
        <v>32074</v>
      </c>
      <c r="B9434" s="13">
        <v>6.93</v>
      </c>
      <c r="C9434" s="13">
        <v>8.98</v>
      </c>
    </row>
    <row r="9435" spans="1:3">
      <c r="A9435" s="12">
        <v>32075</v>
      </c>
      <c r="B9435" s="14">
        <v>6.93</v>
      </c>
      <c r="C9435" s="14">
        <v>8.98</v>
      </c>
    </row>
    <row r="9436" spans="1:3">
      <c r="A9436" s="9">
        <v>32076</v>
      </c>
      <c r="B9436" s="13">
        <v>6.73</v>
      </c>
      <c r="C9436" s="13">
        <v>8.8000000000000007</v>
      </c>
    </row>
    <row r="9437" spans="1:3">
      <c r="A9437" s="12">
        <v>32077</v>
      </c>
      <c r="B9437" s="14">
        <v>6.8100000000000005</v>
      </c>
      <c r="C9437" s="14">
        <v>8.92</v>
      </c>
    </row>
    <row r="9438" spans="1:3">
      <c r="A9438" s="9">
        <v>32078</v>
      </c>
      <c r="B9438" s="13">
        <v>6.72</v>
      </c>
      <c r="C9438" s="13">
        <v>9.01</v>
      </c>
    </row>
    <row r="9439" spans="1:3">
      <c r="A9439" s="12">
        <v>32079</v>
      </c>
      <c r="B9439" s="14">
        <v>6.66</v>
      </c>
      <c r="C9439" s="14">
        <v>8.89</v>
      </c>
    </row>
    <row r="9440" spans="1:3">
      <c r="A9440" s="9">
        <v>32080</v>
      </c>
      <c r="B9440" s="13">
        <v>6.75</v>
      </c>
      <c r="C9440" s="13">
        <v>8.8800000000000008</v>
      </c>
    </row>
    <row r="9441" spans="1:3">
      <c r="A9441" s="12">
        <v>32081</v>
      </c>
      <c r="B9441" s="14">
        <v>6.75</v>
      </c>
      <c r="C9441" s="14">
        <v>8.8800000000000008</v>
      </c>
    </row>
    <row r="9442" spans="1:3">
      <c r="A9442" s="9">
        <v>32082</v>
      </c>
      <c r="B9442" s="13">
        <v>6.75</v>
      </c>
      <c r="C9442" s="13">
        <v>8.8800000000000008</v>
      </c>
    </row>
    <row r="9443" spans="1:3">
      <c r="A9443" s="12">
        <v>32083</v>
      </c>
      <c r="B9443" s="14">
        <v>6.98</v>
      </c>
      <c r="C9443" s="14">
        <v>8.98</v>
      </c>
    </row>
    <row r="9444" spans="1:3">
      <c r="A9444" s="9">
        <v>32084</v>
      </c>
      <c r="B9444" s="13">
        <v>6.87</v>
      </c>
      <c r="C9444" s="13">
        <v>8.91</v>
      </c>
    </row>
    <row r="9445" spans="1:3">
      <c r="A9445" s="12">
        <v>32085</v>
      </c>
      <c r="B9445" s="14">
        <v>6.83</v>
      </c>
      <c r="C9445" s="14">
        <v>8.85</v>
      </c>
    </row>
    <row r="9446" spans="1:3">
      <c r="A9446" s="9">
        <v>32086</v>
      </c>
      <c r="B9446" s="13">
        <v>6.76</v>
      </c>
      <c r="C9446" s="13">
        <v>8.7200000000000006</v>
      </c>
    </row>
    <row r="9447" spans="1:3">
      <c r="A9447" s="12">
        <v>32087</v>
      </c>
      <c r="B9447" s="14">
        <v>6.9</v>
      </c>
      <c r="C9447" s="14">
        <v>8.76</v>
      </c>
    </row>
    <row r="9448" spans="1:3">
      <c r="A9448" s="9">
        <v>32088</v>
      </c>
      <c r="B9448" s="13">
        <v>6.9</v>
      </c>
      <c r="C9448" s="13">
        <v>8.76</v>
      </c>
    </row>
    <row r="9449" spans="1:3">
      <c r="A9449" s="12">
        <v>32089</v>
      </c>
      <c r="B9449" s="14">
        <v>6.9</v>
      </c>
      <c r="C9449" s="14">
        <v>8.76</v>
      </c>
    </row>
    <row r="9450" spans="1:3">
      <c r="A9450" s="9">
        <v>32090</v>
      </c>
      <c r="B9450" s="13">
        <v>6.92</v>
      </c>
      <c r="C9450" s="13">
        <v>8.7799999999999994</v>
      </c>
    </row>
    <row r="9451" spans="1:3">
      <c r="A9451" s="12">
        <v>32091</v>
      </c>
      <c r="B9451" s="14">
        <v>6.89</v>
      </c>
      <c r="C9451" s="14">
        <v>8.7899999999999991</v>
      </c>
    </row>
    <row r="9452" spans="1:3">
      <c r="A9452" s="9">
        <v>32092</v>
      </c>
      <c r="B9452" s="13">
        <v>6.89</v>
      </c>
      <c r="C9452" s="13">
        <v>8.7899999999999991</v>
      </c>
    </row>
    <row r="9453" spans="1:3">
      <c r="A9453" s="12">
        <v>32093</v>
      </c>
      <c r="B9453" s="14">
        <v>6.96</v>
      </c>
      <c r="C9453" s="14">
        <v>8.8000000000000007</v>
      </c>
    </row>
    <row r="9454" spans="1:3">
      <c r="A9454" s="9">
        <v>32094</v>
      </c>
      <c r="B9454" s="13">
        <v>7.07</v>
      </c>
      <c r="C9454" s="13">
        <v>8.84</v>
      </c>
    </row>
    <row r="9455" spans="1:3">
      <c r="A9455" s="12">
        <v>32095</v>
      </c>
      <c r="B9455" s="14">
        <v>7.07</v>
      </c>
      <c r="C9455" s="14">
        <v>8.84</v>
      </c>
    </row>
    <row r="9456" spans="1:3">
      <c r="A9456" s="9">
        <v>32096</v>
      </c>
      <c r="B9456" s="13">
        <v>7.07</v>
      </c>
      <c r="C9456" s="13">
        <v>8.84</v>
      </c>
    </row>
    <row r="9457" spans="1:3">
      <c r="A9457" s="12">
        <v>32097</v>
      </c>
      <c r="B9457" s="14">
        <v>7.13</v>
      </c>
      <c r="C9457" s="14">
        <v>8.82</v>
      </c>
    </row>
    <row r="9458" spans="1:3">
      <c r="A9458" s="9">
        <v>32098</v>
      </c>
      <c r="B9458" s="13">
        <v>7.06</v>
      </c>
      <c r="C9458" s="13">
        <v>8.86</v>
      </c>
    </row>
    <row r="9459" spans="1:3">
      <c r="A9459" s="12">
        <v>32099</v>
      </c>
      <c r="B9459" s="14">
        <v>7.02</v>
      </c>
      <c r="C9459" s="14">
        <v>8.85</v>
      </c>
    </row>
    <row r="9460" spans="1:3">
      <c r="A9460" s="9">
        <v>32100</v>
      </c>
      <c r="B9460" s="13">
        <v>6.98</v>
      </c>
      <c r="C9460" s="13">
        <v>8.83</v>
      </c>
    </row>
    <row r="9461" spans="1:3">
      <c r="A9461" s="12">
        <v>32101</v>
      </c>
      <c r="B9461" s="14">
        <v>6.88</v>
      </c>
      <c r="C9461" s="14">
        <v>8.7899999999999991</v>
      </c>
    </row>
    <row r="9462" spans="1:3">
      <c r="A9462" s="9">
        <v>32102</v>
      </c>
      <c r="B9462" s="13">
        <v>6.88</v>
      </c>
      <c r="C9462" s="13">
        <v>8.7899999999999991</v>
      </c>
    </row>
    <row r="9463" spans="1:3">
      <c r="A9463" s="12">
        <v>32103</v>
      </c>
      <c r="B9463" s="14">
        <v>6.88</v>
      </c>
      <c r="C9463" s="14">
        <v>8.7899999999999991</v>
      </c>
    </row>
    <row r="9464" spans="1:3">
      <c r="A9464" s="9">
        <v>32104</v>
      </c>
      <c r="B9464" s="13">
        <v>6.96</v>
      </c>
      <c r="C9464" s="13">
        <v>8.8000000000000007</v>
      </c>
    </row>
    <row r="9465" spans="1:3">
      <c r="A9465" s="12">
        <v>32105</v>
      </c>
      <c r="B9465" s="14">
        <v>6.97</v>
      </c>
      <c r="C9465" s="14">
        <v>8.89</v>
      </c>
    </row>
    <row r="9466" spans="1:3">
      <c r="A9466" s="9">
        <v>32106</v>
      </c>
      <c r="B9466" s="13">
        <v>7.03</v>
      </c>
      <c r="C9466" s="13">
        <v>8.98</v>
      </c>
    </row>
    <row r="9467" spans="1:3">
      <c r="A9467" s="12">
        <v>32107</v>
      </c>
      <c r="B9467" s="14">
        <v>7.03</v>
      </c>
      <c r="C9467" s="14">
        <v>8.98</v>
      </c>
    </row>
    <row r="9468" spans="1:3">
      <c r="A9468" s="9">
        <v>32108</v>
      </c>
      <c r="B9468" s="13">
        <v>7.12</v>
      </c>
      <c r="C9468" s="13">
        <v>9.11</v>
      </c>
    </row>
    <row r="9469" spans="1:3">
      <c r="A9469" s="12">
        <v>32109</v>
      </c>
      <c r="B9469" s="14">
        <v>7.12</v>
      </c>
      <c r="C9469" s="14">
        <v>9.11</v>
      </c>
    </row>
    <row r="9470" spans="1:3">
      <c r="A9470" s="9">
        <v>32110</v>
      </c>
      <c r="B9470" s="13">
        <v>7.12</v>
      </c>
      <c r="C9470" s="13">
        <v>9.11</v>
      </c>
    </row>
    <row r="9471" spans="1:3">
      <c r="A9471" s="12">
        <v>32111</v>
      </c>
      <c r="B9471" s="14">
        <v>7</v>
      </c>
      <c r="C9471" s="14">
        <v>8.99</v>
      </c>
    </row>
    <row r="9472" spans="1:3">
      <c r="A9472" s="9">
        <v>32112</v>
      </c>
      <c r="B9472" s="13">
        <v>7.05</v>
      </c>
      <c r="C9472" s="13">
        <v>9.01</v>
      </c>
    </row>
    <row r="9473" spans="1:3">
      <c r="A9473" s="12">
        <v>32113</v>
      </c>
      <c r="B9473" s="14">
        <v>7.03</v>
      </c>
      <c r="C9473" s="14">
        <v>9.01</v>
      </c>
    </row>
    <row r="9474" spans="1:3">
      <c r="A9474" s="9">
        <v>32114</v>
      </c>
      <c r="B9474" s="13">
        <v>7.01</v>
      </c>
      <c r="C9474" s="13">
        <v>8.94</v>
      </c>
    </row>
    <row r="9475" spans="1:3">
      <c r="A9475" s="12">
        <v>32115</v>
      </c>
      <c r="B9475" s="14">
        <v>7</v>
      </c>
      <c r="C9475" s="14">
        <v>8.94</v>
      </c>
    </row>
    <row r="9476" spans="1:3">
      <c r="A9476" s="9">
        <v>32116</v>
      </c>
      <c r="B9476" s="13">
        <v>7</v>
      </c>
      <c r="C9476" s="13">
        <v>8.94</v>
      </c>
    </row>
    <row r="9477" spans="1:3">
      <c r="A9477" s="12">
        <v>32117</v>
      </c>
      <c r="B9477" s="14">
        <v>7</v>
      </c>
      <c r="C9477" s="14">
        <v>8.94</v>
      </c>
    </row>
    <row r="9478" spans="1:3">
      <c r="A9478" s="9">
        <v>32118</v>
      </c>
      <c r="B9478" s="13">
        <v>7.2</v>
      </c>
      <c r="C9478" s="13">
        <v>9.07</v>
      </c>
    </row>
    <row r="9479" spans="1:3">
      <c r="A9479" s="12">
        <v>32119</v>
      </c>
      <c r="B9479" s="14">
        <v>7.21</v>
      </c>
      <c r="C9479" s="14">
        <v>9.09</v>
      </c>
    </row>
    <row r="9480" spans="1:3">
      <c r="A9480" s="9">
        <v>32120</v>
      </c>
      <c r="B9480" s="13">
        <v>7.18</v>
      </c>
      <c r="C9480" s="13">
        <v>9.0500000000000007</v>
      </c>
    </row>
    <row r="9481" spans="1:3">
      <c r="A9481" s="12">
        <v>32121</v>
      </c>
      <c r="B9481" s="14">
        <v>7.32</v>
      </c>
      <c r="C9481" s="14">
        <v>9.23</v>
      </c>
    </row>
    <row r="9482" spans="1:3">
      <c r="A9482" s="9">
        <v>32122</v>
      </c>
      <c r="B9482" s="13">
        <v>7.3</v>
      </c>
      <c r="C9482" s="13">
        <v>9.2799999999999994</v>
      </c>
    </row>
    <row r="9483" spans="1:3">
      <c r="A9483" s="12">
        <v>32123</v>
      </c>
      <c r="B9483" s="14">
        <v>7.3</v>
      </c>
      <c r="C9483" s="14">
        <v>9.2799999999999994</v>
      </c>
    </row>
    <row r="9484" spans="1:3">
      <c r="A9484" s="9">
        <v>32124</v>
      </c>
      <c r="B9484" s="13">
        <v>7.3</v>
      </c>
      <c r="C9484" s="13">
        <v>9.2799999999999994</v>
      </c>
    </row>
    <row r="9485" spans="1:3">
      <c r="A9485" s="12">
        <v>32125</v>
      </c>
      <c r="B9485" s="14">
        <v>7.3</v>
      </c>
      <c r="C9485" s="14">
        <v>9.23</v>
      </c>
    </row>
    <row r="9486" spans="1:3">
      <c r="A9486" s="9">
        <v>32126</v>
      </c>
      <c r="B9486" s="13">
        <v>7.22</v>
      </c>
      <c r="C9486" s="13">
        <v>9.09</v>
      </c>
    </row>
    <row r="9487" spans="1:3">
      <c r="A9487" s="12">
        <v>32127</v>
      </c>
      <c r="B9487" s="14">
        <v>7.21</v>
      </c>
      <c r="C9487" s="14">
        <v>9</v>
      </c>
    </row>
    <row r="9488" spans="1:3">
      <c r="A9488" s="9">
        <v>32128</v>
      </c>
      <c r="B9488" s="13">
        <v>7.27</v>
      </c>
      <c r="C9488" s="13">
        <v>9.0299999999999994</v>
      </c>
    </row>
    <row r="9489" spans="1:3">
      <c r="A9489" s="12">
        <v>32129</v>
      </c>
      <c r="B9489" s="14">
        <v>7.16</v>
      </c>
      <c r="C9489" s="14">
        <v>8.89</v>
      </c>
    </row>
    <row r="9490" spans="1:3">
      <c r="A9490" s="9">
        <v>32130</v>
      </c>
      <c r="B9490" s="13">
        <v>7.16</v>
      </c>
      <c r="C9490" s="13">
        <v>8.89</v>
      </c>
    </row>
    <row r="9491" spans="1:3">
      <c r="A9491" s="12">
        <v>32131</v>
      </c>
      <c r="B9491" s="14">
        <v>7.16</v>
      </c>
      <c r="C9491" s="14">
        <v>8.89</v>
      </c>
    </row>
    <row r="9492" spans="1:3">
      <c r="A9492" s="9">
        <v>32132</v>
      </c>
      <c r="B9492" s="13">
        <v>7.18</v>
      </c>
      <c r="C9492" s="13">
        <v>8.8800000000000008</v>
      </c>
    </row>
    <row r="9493" spans="1:3">
      <c r="A9493" s="12">
        <v>32133</v>
      </c>
      <c r="B9493" s="14">
        <v>7.24</v>
      </c>
      <c r="C9493" s="14">
        <v>8.9499999999999993</v>
      </c>
    </row>
    <row r="9494" spans="1:3">
      <c r="A9494" s="9">
        <v>32134</v>
      </c>
      <c r="B9494" s="13">
        <v>7.18</v>
      </c>
      <c r="C9494" s="13">
        <v>8.83</v>
      </c>
    </row>
    <row r="9495" spans="1:3">
      <c r="A9495" s="12">
        <v>32135</v>
      </c>
      <c r="B9495" s="14">
        <v>7.17</v>
      </c>
      <c r="C9495" s="14">
        <v>8.82</v>
      </c>
    </row>
    <row r="9496" spans="1:3">
      <c r="A9496" s="9">
        <v>32136</v>
      </c>
      <c r="B9496" s="13">
        <v>7.17</v>
      </c>
      <c r="C9496" s="13">
        <v>8.82</v>
      </c>
    </row>
    <row r="9497" spans="1:3">
      <c r="A9497" s="12">
        <v>32137</v>
      </c>
      <c r="B9497" s="14">
        <v>7.17</v>
      </c>
      <c r="C9497" s="14">
        <v>8.82</v>
      </c>
    </row>
    <row r="9498" spans="1:3">
      <c r="A9498" s="9">
        <v>32138</v>
      </c>
      <c r="B9498" s="13">
        <v>7.17</v>
      </c>
      <c r="C9498" s="13">
        <v>8.82</v>
      </c>
    </row>
    <row r="9499" spans="1:3">
      <c r="A9499" s="12">
        <v>32139</v>
      </c>
      <c r="B9499" s="14">
        <v>7.2</v>
      </c>
      <c r="C9499" s="14">
        <v>8.93</v>
      </c>
    </row>
    <row r="9500" spans="1:3">
      <c r="A9500" s="9">
        <v>32140</v>
      </c>
      <c r="B9500" s="13">
        <v>7.19</v>
      </c>
      <c r="C9500" s="13">
        <v>8.85</v>
      </c>
    </row>
    <row r="9501" spans="1:3">
      <c r="A9501" s="12">
        <v>32141</v>
      </c>
      <c r="B9501" s="14">
        <v>7.09</v>
      </c>
      <c r="C9501" s="14">
        <v>8.7799999999999994</v>
      </c>
    </row>
    <row r="9502" spans="1:3">
      <c r="A9502" s="9">
        <v>32142</v>
      </c>
      <c r="B9502" s="13">
        <v>7.1</v>
      </c>
      <c r="C9502" s="13">
        <v>8.83</v>
      </c>
    </row>
    <row r="9503" spans="1:3">
      <c r="A9503" s="12">
        <v>32143</v>
      </c>
      <c r="B9503" s="14">
        <v>7.1</v>
      </c>
      <c r="C9503" s="14">
        <v>8.83</v>
      </c>
    </row>
    <row r="9504" spans="1:3">
      <c r="A9504" s="9">
        <v>32144</v>
      </c>
      <c r="B9504" s="13">
        <v>7.1</v>
      </c>
      <c r="C9504" s="13">
        <v>8.83</v>
      </c>
    </row>
    <row r="9505" spans="1:3">
      <c r="A9505" s="12">
        <v>32145</v>
      </c>
      <c r="B9505" s="14">
        <v>7.1</v>
      </c>
      <c r="C9505" s="14">
        <v>8.83</v>
      </c>
    </row>
    <row r="9506" spans="1:3">
      <c r="A9506" s="9">
        <v>32146</v>
      </c>
      <c r="B9506" s="13">
        <v>7.15</v>
      </c>
      <c r="C9506" s="13">
        <v>8.83</v>
      </c>
    </row>
    <row r="9507" spans="1:3">
      <c r="A9507" s="12">
        <v>32147</v>
      </c>
      <c r="B9507" s="14">
        <v>7.11</v>
      </c>
      <c r="C9507" s="14">
        <v>8.76</v>
      </c>
    </row>
    <row r="9508" spans="1:3">
      <c r="A9508" s="9">
        <v>32148</v>
      </c>
      <c r="B9508" s="13">
        <v>7.14</v>
      </c>
      <c r="C9508" s="13">
        <v>8.82</v>
      </c>
    </row>
    <row r="9509" spans="1:3">
      <c r="A9509" s="12">
        <v>32149</v>
      </c>
      <c r="B9509" s="14">
        <v>7.13</v>
      </c>
      <c r="C9509" s="14">
        <v>8.83</v>
      </c>
    </row>
    <row r="9510" spans="1:3">
      <c r="A9510" s="9">
        <v>32150</v>
      </c>
      <c r="B9510" s="13">
        <v>7.24</v>
      </c>
      <c r="C9510" s="13">
        <v>8.9700000000000006</v>
      </c>
    </row>
    <row r="9511" spans="1:3">
      <c r="A9511" s="12">
        <v>32151</v>
      </c>
      <c r="B9511" s="14">
        <v>7.24</v>
      </c>
      <c r="C9511" s="14">
        <v>8.9700000000000006</v>
      </c>
    </row>
    <row r="9512" spans="1:3">
      <c r="A9512" s="9">
        <v>32152</v>
      </c>
      <c r="B9512" s="13">
        <v>7.24</v>
      </c>
      <c r="C9512" s="13">
        <v>8.9700000000000006</v>
      </c>
    </row>
    <row r="9513" spans="1:3">
      <c r="A9513" s="12">
        <v>32153</v>
      </c>
      <c r="B9513" s="14">
        <v>7.15</v>
      </c>
      <c r="C9513" s="14">
        <v>8.94</v>
      </c>
    </row>
    <row r="9514" spans="1:3">
      <c r="A9514" s="9">
        <v>32154</v>
      </c>
      <c r="B9514" s="13">
        <v>7.15</v>
      </c>
      <c r="C9514" s="13">
        <v>8.93</v>
      </c>
    </row>
    <row r="9515" spans="1:3">
      <c r="A9515" s="12">
        <v>32155</v>
      </c>
      <c r="B9515" s="14">
        <v>7.14</v>
      </c>
      <c r="C9515" s="14">
        <v>8.8699999999999992</v>
      </c>
    </row>
    <row r="9516" spans="1:3">
      <c r="A9516" s="9">
        <v>32156</v>
      </c>
      <c r="B9516" s="13">
        <v>7.16</v>
      </c>
      <c r="C9516" s="13">
        <v>8.86</v>
      </c>
    </row>
    <row r="9517" spans="1:3">
      <c r="A9517" s="12">
        <v>32157</v>
      </c>
      <c r="B9517" s="14">
        <v>6.98</v>
      </c>
      <c r="C9517" s="14">
        <v>8.6</v>
      </c>
    </row>
    <row r="9518" spans="1:3">
      <c r="A9518" s="9">
        <v>32158</v>
      </c>
      <c r="B9518" s="13">
        <v>6.98</v>
      </c>
      <c r="C9518" s="13">
        <v>8.6</v>
      </c>
    </row>
    <row r="9519" spans="1:3">
      <c r="A9519" s="12">
        <v>32159</v>
      </c>
      <c r="B9519" s="14">
        <v>6.98</v>
      </c>
      <c r="C9519" s="14">
        <v>8.6</v>
      </c>
    </row>
    <row r="9520" spans="1:3">
      <c r="A9520" s="9">
        <v>32160</v>
      </c>
      <c r="B9520" s="13">
        <v>6.98</v>
      </c>
      <c r="C9520" s="13">
        <v>8.6</v>
      </c>
    </row>
    <row r="9521" spans="1:3">
      <c r="A9521" s="12">
        <v>32161</v>
      </c>
      <c r="B9521" s="14">
        <v>7.01</v>
      </c>
      <c r="C9521" s="14">
        <v>8.65</v>
      </c>
    </row>
    <row r="9522" spans="1:3">
      <c r="A9522" s="9">
        <v>32162</v>
      </c>
      <c r="B9522" s="13">
        <v>6.93</v>
      </c>
      <c r="C9522" s="13">
        <v>8.61</v>
      </c>
    </row>
    <row r="9523" spans="1:3">
      <c r="A9523" s="12">
        <v>32163</v>
      </c>
      <c r="B9523" s="14">
        <v>6.84</v>
      </c>
      <c r="C9523" s="14">
        <v>8.5299999999999994</v>
      </c>
    </row>
    <row r="9524" spans="1:3">
      <c r="A9524" s="9">
        <v>32164</v>
      </c>
      <c r="B9524" s="13">
        <v>6.82</v>
      </c>
      <c r="C9524" s="13">
        <v>8.49</v>
      </c>
    </row>
    <row r="9525" spans="1:3">
      <c r="A9525" s="12">
        <v>32165</v>
      </c>
      <c r="B9525" s="14">
        <v>6.82</v>
      </c>
      <c r="C9525" s="14">
        <v>8.49</v>
      </c>
    </row>
    <row r="9526" spans="1:3">
      <c r="A9526" s="9">
        <v>32166</v>
      </c>
      <c r="B9526" s="13">
        <v>6.82</v>
      </c>
      <c r="C9526" s="13">
        <v>8.49</v>
      </c>
    </row>
    <row r="9527" spans="1:3">
      <c r="A9527" s="12">
        <v>32167</v>
      </c>
      <c r="B9527" s="14">
        <v>6.82</v>
      </c>
      <c r="C9527" s="14">
        <v>8.4499999999999993</v>
      </c>
    </row>
    <row r="9528" spans="1:3">
      <c r="A9528" s="9">
        <v>32168</v>
      </c>
      <c r="B9528" s="13">
        <v>6.87</v>
      </c>
      <c r="C9528" s="13">
        <v>8.5399999999999991</v>
      </c>
    </row>
    <row r="9529" spans="1:3">
      <c r="A9529" s="12">
        <v>32169</v>
      </c>
      <c r="B9529" s="14">
        <v>6.77</v>
      </c>
      <c r="C9529" s="14">
        <v>8.3800000000000008</v>
      </c>
    </row>
    <row r="9530" spans="1:3">
      <c r="A9530" s="9">
        <v>32170</v>
      </c>
      <c r="B9530" s="13">
        <v>6.72</v>
      </c>
      <c r="C9530" s="13">
        <v>8.33</v>
      </c>
    </row>
    <row r="9531" spans="1:3">
      <c r="A9531" s="12">
        <v>32171</v>
      </c>
      <c r="B9531" s="14">
        <v>6.66</v>
      </c>
      <c r="C9531" s="14">
        <v>8.26</v>
      </c>
    </row>
    <row r="9532" spans="1:3">
      <c r="A9532" s="9">
        <v>32172</v>
      </c>
      <c r="B9532" s="13">
        <v>6.66</v>
      </c>
      <c r="C9532" s="13">
        <v>8.26</v>
      </c>
    </row>
    <row r="9533" spans="1:3">
      <c r="A9533" s="12">
        <v>32173</v>
      </c>
      <c r="B9533" s="14">
        <v>6.66</v>
      </c>
      <c r="C9533" s="14">
        <v>8.26</v>
      </c>
    </row>
    <row r="9534" spans="1:3">
      <c r="A9534" s="9">
        <v>32174</v>
      </c>
      <c r="B9534" s="13">
        <v>6.68</v>
      </c>
      <c r="C9534" s="13">
        <v>8.26</v>
      </c>
    </row>
    <row r="9535" spans="1:3">
      <c r="A9535" s="12">
        <v>32175</v>
      </c>
      <c r="B9535" s="14">
        <v>6.67</v>
      </c>
      <c r="C9535" s="14">
        <v>8.18</v>
      </c>
    </row>
    <row r="9536" spans="1:3">
      <c r="A9536" s="9">
        <v>32176</v>
      </c>
      <c r="B9536" s="13">
        <v>6.6899999999999995</v>
      </c>
      <c r="C9536" s="13">
        <v>8.2100000000000009</v>
      </c>
    </row>
    <row r="9537" spans="1:3">
      <c r="A9537" s="12">
        <v>32177</v>
      </c>
      <c r="B9537" s="14">
        <v>6.67</v>
      </c>
      <c r="C9537" s="14">
        <v>8.24</v>
      </c>
    </row>
    <row r="9538" spans="1:3">
      <c r="A9538" s="9">
        <v>32178</v>
      </c>
      <c r="B9538" s="13">
        <v>6.55</v>
      </c>
      <c r="C9538" s="13">
        <v>8.1199999999999992</v>
      </c>
    </row>
    <row r="9539" spans="1:3">
      <c r="A9539" s="12">
        <v>32179</v>
      </c>
      <c r="B9539" s="14">
        <v>6.55</v>
      </c>
      <c r="C9539" s="14">
        <v>8.1199999999999992</v>
      </c>
    </row>
    <row r="9540" spans="1:3">
      <c r="A9540" s="9">
        <v>32180</v>
      </c>
      <c r="B9540" s="13">
        <v>6.55</v>
      </c>
      <c r="C9540" s="13">
        <v>8.1199999999999992</v>
      </c>
    </row>
    <row r="9541" spans="1:3">
      <c r="A9541" s="12">
        <v>32181</v>
      </c>
      <c r="B9541" s="14">
        <v>6.59</v>
      </c>
      <c r="C9541" s="14">
        <v>8.19</v>
      </c>
    </row>
    <row r="9542" spans="1:3">
      <c r="A9542" s="9">
        <v>32182</v>
      </c>
      <c r="B9542" s="13">
        <v>6.55</v>
      </c>
      <c r="C9542" s="13">
        <v>8.16</v>
      </c>
    </row>
    <row r="9543" spans="1:3">
      <c r="A9543" s="12">
        <v>32183</v>
      </c>
      <c r="B9543" s="14">
        <v>6.53</v>
      </c>
      <c r="C9543" s="14">
        <v>8.11</v>
      </c>
    </row>
    <row r="9544" spans="1:3">
      <c r="A9544" s="9">
        <v>32184</v>
      </c>
      <c r="B9544" s="13">
        <v>6.61</v>
      </c>
      <c r="C9544" s="13">
        <v>8.16</v>
      </c>
    </row>
    <row r="9545" spans="1:3">
      <c r="A9545" s="12">
        <v>32185</v>
      </c>
      <c r="B9545" s="14">
        <v>6.68</v>
      </c>
      <c r="C9545" s="14">
        <v>8.2799999999999994</v>
      </c>
    </row>
    <row r="9546" spans="1:3">
      <c r="A9546" s="9">
        <v>32186</v>
      </c>
      <c r="B9546" s="13">
        <v>6.68</v>
      </c>
      <c r="C9546" s="13">
        <v>8.2799999999999994</v>
      </c>
    </row>
    <row r="9547" spans="1:3">
      <c r="A9547" s="12">
        <v>32187</v>
      </c>
      <c r="B9547" s="14">
        <v>6.68</v>
      </c>
      <c r="C9547" s="14">
        <v>8.2799999999999994</v>
      </c>
    </row>
    <row r="9548" spans="1:3">
      <c r="A9548" s="9">
        <v>32188</v>
      </c>
      <c r="B9548" s="13">
        <v>6.68</v>
      </c>
      <c r="C9548" s="13">
        <v>8.2799999999999994</v>
      </c>
    </row>
    <row r="9549" spans="1:3">
      <c r="A9549" s="12">
        <v>32189</v>
      </c>
      <c r="B9549" s="14">
        <v>6.73</v>
      </c>
      <c r="C9549" s="14">
        <v>8.31</v>
      </c>
    </row>
    <row r="9550" spans="1:3">
      <c r="A9550" s="9">
        <v>32190</v>
      </c>
      <c r="B9550" s="13">
        <v>6.72</v>
      </c>
      <c r="C9550" s="13">
        <v>8.32</v>
      </c>
    </row>
    <row r="9551" spans="1:3">
      <c r="A9551" s="12">
        <v>32191</v>
      </c>
      <c r="B9551" s="14">
        <v>6.67</v>
      </c>
      <c r="C9551" s="14">
        <v>8.2799999999999994</v>
      </c>
    </row>
    <row r="9552" spans="1:3">
      <c r="A9552" s="9">
        <v>32192</v>
      </c>
      <c r="B9552" s="13">
        <v>6.67</v>
      </c>
      <c r="C9552" s="13">
        <v>8.26</v>
      </c>
    </row>
    <row r="9553" spans="1:3">
      <c r="A9553" s="12">
        <v>32193</v>
      </c>
      <c r="B9553" s="14">
        <v>6.67</v>
      </c>
      <c r="C9553" s="14">
        <v>8.26</v>
      </c>
    </row>
    <row r="9554" spans="1:3">
      <c r="A9554" s="9">
        <v>32194</v>
      </c>
      <c r="B9554" s="13">
        <v>6.67</v>
      </c>
      <c r="C9554" s="13">
        <v>8.26</v>
      </c>
    </row>
    <row r="9555" spans="1:3">
      <c r="A9555" s="12">
        <v>32195</v>
      </c>
      <c r="B9555" s="14">
        <v>6.65</v>
      </c>
      <c r="C9555" s="14">
        <v>8.24</v>
      </c>
    </row>
    <row r="9556" spans="1:3">
      <c r="A9556" s="9">
        <v>32196</v>
      </c>
      <c r="B9556" s="13">
        <v>6.6</v>
      </c>
      <c r="C9556" s="13">
        <v>8.17</v>
      </c>
    </row>
    <row r="9557" spans="1:3">
      <c r="A9557" s="12">
        <v>32197</v>
      </c>
      <c r="B9557" s="14">
        <v>6.61</v>
      </c>
      <c r="C9557" s="14">
        <v>8.18</v>
      </c>
    </row>
    <row r="9558" spans="1:3">
      <c r="A9558" s="9">
        <v>32198</v>
      </c>
      <c r="B9558" s="13">
        <v>6.66</v>
      </c>
      <c r="C9558" s="13">
        <v>8.23</v>
      </c>
    </row>
    <row r="9559" spans="1:3">
      <c r="A9559" s="12">
        <v>32199</v>
      </c>
      <c r="B9559" s="14">
        <v>6.64</v>
      </c>
      <c r="C9559" s="14">
        <v>8.18</v>
      </c>
    </row>
    <row r="9560" spans="1:3">
      <c r="A9560" s="9">
        <v>32200</v>
      </c>
      <c r="B9560" s="13">
        <v>6.64</v>
      </c>
      <c r="C9560" s="13">
        <v>8.18</v>
      </c>
    </row>
    <row r="9561" spans="1:3">
      <c r="A9561" s="12">
        <v>32201</v>
      </c>
      <c r="B9561" s="14">
        <v>6.64</v>
      </c>
      <c r="C9561" s="14">
        <v>8.18</v>
      </c>
    </row>
    <row r="9562" spans="1:3">
      <c r="A9562" s="9">
        <v>32202</v>
      </c>
      <c r="B9562" s="13">
        <v>6.63</v>
      </c>
      <c r="C9562" s="13">
        <v>8.16</v>
      </c>
    </row>
    <row r="9563" spans="1:3">
      <c r="A9563" s="12">
        <v>32203</v>
      </c>
      <c r="B9563" s="14">
        <v>6.61</v>
      </c>
      <c r="C9563" s="14">
        <v>8.15</v>
      </c>
    </row>
    <row r="9564" spans="1:3">
      <c r="A9564" s="9">
        <v>32204</v>
      </c>
      <c r="B9564" s="13">
        <v>6.59</v>
      </c>
      <c r="C9564" s="13">
        <v>8.1300000000000008</v>
      </c>
    </row>
    <row r="9565" spans="1:3">
      <c r="A9565" s="12">
        <v>32205</v>
      </c>
      <c r="B9565" s="14">
        <v>6.6</v>
      </c>
      <c r="C9565" s="14">
        <v>8.1199999999999992</v>
      </c>
    </row>
    <row r="9566" spans="1:3">
      <c r="A9566" s="9">
        <v>32206</v>
      </c>
      <c r="B9566" s="13">
        <v>6.72</v>
      </c>
      <c r="C9566" s="13">
        <v>8.2799999999999994</v>
      </c>
    </row>
    <row r="9567" spans="1:3">
      <c r="A9567" s="12">
        <v>32207</v>
      </c>
      <c r="B9567" s="14">
        <v>6.72</v>
      </c>
      <c r="C9567" s="14">
        <v>8.2799999999999994</v>
      </c>
    </row>
    <row r="9568" spans="1:3">
      <c r="A9568" s="9">
        <v>32208</v>
      </c>
      <c r="B9568" s="13">
        <v>6.72</v>
      </c>
      <c r="C9568" s="13">
        <v>8.2799999999999994</v>
      </c>
    </row>
    <row r="9569" spans="1:3">
      <c r="A9569" s="12">
        <v>32209</v>
      </c>
      <c r="B9569" s="14">
        <v>6.74</v>
      </c>
      <c r="C9569" s="14">
        <v>8.3000000000000007</v>
      </c>
    </row>
    <row r="9570" spans="1:3">
      <c r="A9570" s="9">
        <v>32210</v>
      </c>
      <c r="B9570" s="13">
        <v>6.75</v>
      </c>
      <c r="C9570" s="13">
        <v>8.33</v>
      </c>
    </row>
    <row r="9571" spans="1:3">
      <c r="A9571" s="12">
        <v>32211</v>
      </c>
      <c r="B9571" s="14">
        <v>6.72</v>
      </c>
      <c r="C9571" s="14">
        <v>8.32</v>
      </c>
    </row>
    <row r="9572" spans="1:3">
      <c r="A9572" s="9">
        <v>32212</v>
      </c>
      <c r="B9572" s="13">
        <v>6.76</v>
      </c>
      <c r="C9572" s="13">
        <v>8.35</v>
      </c>
    </row>
    <row r="9573" spans="1:3">
      <c r="A9573" s="12">
        <v>32213</v>
      </c>
      <c r="B9573" s="14">
        <v>6.63</v>
      </c>
      <c r="C9573" s="14">
        <v>8.2899999999999991</v>
      </c>
    </row>
    <row r="9574" spans="1:3">
      <c r="A9574" s="9">
        <v>32214</v>
      </c>
      <c r="B9574" s="13">
        <v>6.63</v>
      </c>
      <c r="C9574" s="13">
        <v>8.2899999999999991</v>
      </c>
    </row>
    <row r="9575" spans="1:3">
      <c r="A9575" s="12">
        <v>32215</v>
      </c>
      <c r="B9575" s="14">
        <v>6.63</v>
      </c>
      <c r="C9575" s="14">
        <v>8.2899999999999991</v>
      </c>
    </row>
    <row r="9576" spans="1:3">
      <c r="A9576" s="9">
        <v>32216</v>
      </c>
      <c r="B9576" s="13">
        <v>6.64</v>
      </c>
      <c r="C9576" s="13">
        <v>8.2899999999999991</v>
      </c>
    </row>
    <row r="9577" spans="1:3">
      <c r="A9577" s="12">
        <v>32217</v>
      </c>
      <c r="B9577" s="14">
        <v>6.62</v>
      </c>
      <c r="C9577" s="14">
        <v>8.3000000000000007</v>
      </c>
    </row>
    <row r="9578" spans="1:3">
      <c r="A9578" s="9">
        <v>32218</v>
      </c>
      <c r="B9578" s="13">
        <v>6.67</v>
      </c>
      <c r="C9578" s="13">
        <v>8.36</v>
      </c>
    </row>
    <row r="9579" spans="1:3">
      <c r="A9579" s="12">
        <v>32219</v>
      </c>
      <c r="B9579" s="14">
        <v>6.58</v>
      </c>
      <c r="C9579" s="14">
        <v>8.3000000000000007</v>
      </c>
    </row>
    <row r="9580" spans="1:3">
      <c r="A9580" s="9">
        <v>32220</v>
      </c>
      <c r="B9580" s="13">
        <v>6.64</v>
      </c>
      <c r="C9580" s="13">
        <v>8.41</v>
      </c>
    </row>
    <row r="9581" spans="1:3">
      <c r="A9581" s="12">
        <v>32221</v>
      </c>
      <c r="B9581" s="14">
        <v>6.64</v>
      </c>
      <c r="C9581" s="14">
        <v>8.41</v>
      </c>
    </row>
    <row r="9582" spans="1:3">
      <c r="A9582" s="9">
        <v>32222</v>
      </c>
      <c r="B9582" s="13">
        <v>6.64</v>
      </c>
      <c r="C9582" s="13">
        <v>8.41</v>
      </c>
    </row>
    <row r="9583" spans="1:3">
      <c r="A9583" s="12">
        <v>32223</v>
      </c>
      <c r="B9583" s="14">
        <v>6.73</v>
      </c>
      <c r="C9583" s="14">
        <v>8.4700000000000006</v>
      </c>
    </row>
    <row r="9584" spans="1:3">
      <c r="A9584" s="9">
        <v>32224</v>
      </c>
      <c r="B9584" s="13">
        <v>6.73</v>
      </c>
      <c r="C9584" s="13">
        <v>8.4600000000000009</v>
      </c>
    </row>
    <row r="9585" spans="1:3">
      <c r="A9585" s="12">
        <v>32225</v>
      </c>
      <c r="B9585" s="14">
        <v>6.8</v>
      </c>
      <c r="C9585" s="14">
        <v>8.4700000000000006</v>
      </c>
    </row>
    <row r="9586" spans="1:3">
      <c r="A9586" s="9">
        <v>32226</v>
      </c>
      <c r="B9586" s="13">
        <v>6.83</v>
      </c>
      <c r="C9586" s="13">
        <v>8.51</v>
      </c>
    </row>
    <row r="9587" spans="1:3">
      <c r="A9587" s="12">
        <v>32227</v>
      </c>
      <c r="B9587" s="14">
        <v>6.76</v>
      </c>
      <c r="C9587" s="14">
        <v>8.4700000000000006</v>
      </c>
    </row>
    <row r="9588" spans="1:3">
      <c r="A9588" s="9">
        <v>32228</v>
      </c>
      <c r="B9588" s="13">
        <v>6.76</v>
      </c>
      <c r="C9588" s="13">
        <v>8.4700000000000006</v>
      </c>
    </row>
    <row r="9589" spans="1:3">
      <c r="A9589" s="12">
        <v>32229</v>
      </c>
      <c r="B9589" s="14">
        <v>6.76</v>
      </c>
      <c r="C9589" s="14">
        <v>8.4700000000000006</v>
      </c>
    </row>
    <row r="9590" spans="1:3">
      <c r="A9590" s="9">
        <v>32230</v>
      </c>
      <c r="B9590" s="13">
        <v>6.79</v>
      </c>
      <c r="C9590" s="13">
        <v>8.58</v>
      </c>
    </row>
    <row r="9591" spans="1:3">
      <c r="A9591" s="12">
        <v>32231</v>
      </c>
      <c r="B9591" s="14">
        <v>6.79</v>
      </c>
      <c r="C9591" s="14">
        <v>8.56</v>
      </c>
    </row>
    <row r="9592" spans="1:3">
      <c r="A9592" s="9">
        <v>32232</v>
      </c>
      <c r="B9592" s="13">
        <v>6.79</v>
      </c>
      <c r="C9592" s="13">
        <v>8.57</v>
      </c>
    </row>
    <row r="9593" spans="1:3">
      <c r="A9593" s="12">
        <v>32233</v>
      </c>
      <c r="B9593" s="14">
        <v>6.76</v>
      </c>
      <c r="C9593" s="14">
        <v>8.57</v>
      </c>
    </row>
    <row r="9594" spans="1:3">
      <c r="A9594" s="9">
        <v>32234</v>
      </c>
      <c r="B9594" s="13">
        <v>6.76</v>
      </c>
      <c r="C9594" s="13">
        <v>8.57</v>
      </c>
    </row>
    <row r="9595" spans="1:3">
      <c r="A9595" s="12">
        <v>32235</v>
      </c>
      <c r="B9595" s="14">
        <v>6.76</v>
      </c>
      <c r="C9595" s="14">
        <v>8.57</v>
      </c>
    </row>
    <row r="9596" spans="1:3">
      <c r="A9596" s="9">
        <v>32236</v>
      </c>
      <c r="B9596" s="13">
        <v>6.76</v>
      </c>
      <c r="C9596" s="13">
        <v>8.57</v>
      </c>
    </row>
    <row r="9597" spans="1:3">
      <c r="A9597" s="12">
        <v>32237</v>
      </c>
      <c r="B9597" s="14">
        <v>7</v>
      </c>
      <c r="C9597" s="14">
        <v>8.68</v>
      </c>
    </row>
    <row r="9598" spans="1:3">
      <c r="A9598" s="9">
        <v>32238</v>
      </c>
      <c r="B9598" s="13">
        <v>7.04</v>
      </c>
      <c r="C9598" s="13">
        <v>8.67</v>
      </c>
    </row>
    <row r="9599" spans="1:3">
      <c r="A9599" s="12">
        <v>32239</v>
      </c>
      <c r="B9599" s="14">
        <v>7.04</v>
      </c>
      <c r="C9599" s="14">
        <v>8.61</v>
      </c>
    </row>
    <row r="9600" spans="1:3">
      <c r="A9600" s="9">
        <v>32240</v>
      </c>
      <c r="B9600" s="13">
        <v>7.04</v>
      </c>
      <c r="C9600" s="13">
        <v>8.6</v>
      </c>
    </row>
    <row r="9601" spans="1:3">
      <c r="A9601" s="12">
        <v>32241</v>
      </c>
      <c r="B9601" s="14">
        <v>6.95</v>
      </c>
      <c r="C9601" s="14">
        <v>8.52</v>
      </c>
    </row>
    <row r="9602" spans="1:3">
      <c r="A9602" s="9">
        <v>32242</v>
      </c>
      <c r="B9602" s="13">
        <v>6.95</v>
      </c>
      <c r="C9602" s="13">
        <v>8.52</v>
      </c>
    </row>
    <row r="9603" spans="1:3">
      <c r="A9603" s="12">
        <v>32243</v>
      </c>
      <c r="B9603" s="14">
        <v>6.95</v>
      </c>
      <c r="C9603" s="14">
        <v>8.52</v>
      </c>
    </row>
    <row r="9604" spans="1:3">
      <c r="A9604" s="9">
        <v>32244</v>
      </c>
      <c r="B9604" s="13">
        <v>6.96</v>
      </c>
      <c r="C9604" s="13">
        <v>8.59</v>
      </c>
    </row>
    <row r="9605" spans="1:3">
      <c r="A9605" s="12">
        <v>32245</v>
      </c>
      <c r="B9605" s="14">
        <v>6.89</v>
      </c>
      <c r="C9605" s="14">
        <v>8.57</v>
      </c>
    </row>
    <row r="9606" spans="1:3">
      <c r="A9606" s="9">
        <v>32246</v>
      </c>
      <c r="B9606" s="13">
        <v>6.83</v>
      </c>
      <c r="C9606" s="13">
        <v>8.56</v>
      </c>
    </row>
    <row r="9607" spans="1:3">
      <c r="A9607" s="12">
        <v>32247</v>
      </c>
      <c r="B9607" s="14">
        <v>6.89</v>
      </c>
      <c r="C9607" s="14">
        <v>8.67</v>
      </c>
    </row>
    <row r="9608" spans="1:3">
      <c r="A9608" s="9">
        <v>32248</v>
      </c>
      <c r="B9608" s="13">
        <v>7.03</v>
      </c>
      <c r="C9608" s="13">
        <v>8.74</v>
      </c>
    </row>
    <row r="9609" spans="1:3">
      <c r="A9609" s="12">
        <v>32249</v>
      </c>
      <c r="B9609" s="14">
        <v>7.03</v>
      </c>
      <c r="C9609" s="14">
        <v>8.74</v>
      </c>
    </row>
    <row r="9610" spans="1:3">
      <c r="A9610" s="9">
        <v>32250</v>
      </c>
      <c r="B9610" s="13">
        <v>7.03</v>
      </c>
      <c r="C9610" s="13">
        <v>8.74</v>
      </c>
    </row>
    <row r="9611" spans="1:3">
      <c r="A9611" s="12">
        <v>32251</v>
      </c>
      <c r="B9611" s="14">
        <v>7.05</v>
      </c>
      <c r="C9611" s="14">
        <v>8.81</v>
      </c>
    </row>
    <row r="9612" spans="1:3">
      <c r="A9612" s="9">
        <v>32252</v>
      </c>
      <c r="B9612" s="13">
        <v>7.03</v>
      </c>
      <c r="C9612" s="13">
        <v>8.81</v>
      </c>
    </row>
    <row r="9613" spans="1:3">
      <c r="A9613" s="12">
        <v>32253</v>
      </c>
      <c r="B9613" s="14">
        <v>7.04</v>
      </c>
      <c r="C9613" s="14">
        <v>8.83</v>
      </c>
    </row>
    <row r="9614" spans="1:3">
      <c r="A9614" s="9">
        <v>32254</v>
      </c>
      <c r="B9614" s="13">
        <v>7.02</v>
      </c>
      <c r="C9614" s="13">
        <v>8.82</v>
      </c>
    </row>
    <row r="9615" spans="1:3">
      <c r="A9615" s="12">
        <v>32255</v>
      </c>
      <c r="B9615" s="14">
        <v>7.02</v>
      </c>
      <c r="C9615" s="14">
        <v>8.7799999999999994</v>
      </c>
    </row>
    <row r="9616" spans="1:3">
      <c r="A9616" s="9">
        <v>32256</v>
      </c>
      <c r="B9616" s="13">
        <v>7.02</v>
      </c>
      <c r="C9616" s="13">
        <v>8.7799999999999994</v>
      </c>
    </row>
    <row r="9617" spans="1:3">
      <c r="A9617" s="12">
        <v>32257</v>
      </c>
      <c r="B9617" s="14">
        <v>7.02</v>
      </c>
      <c r="C9617" s="14">
        <v>8.7799999999999994</v>
      </c>
    </row>
    <row r="9618" spans="1:3">
      <c r="A9618" s="9">
        <v>32258</v>
      </c>
      <c r="B9618" s="13">
        <v>7.04</v>
      </c>
      <c r="C9618" s="13">
        <v>8.7799999999999994</v>
      </c>
    </row>
    <row r="9619" spans="1:3">
      <c r="A9619" s="12">
        <v>32259</v>
      </c>
      <c r="B9619" s="14">
        <v>7.02</v>
      </c>
      <c r="C9619" s="14">
        <v>8.8000000000000007</v>
      </c>
    </row>
    <row r="9620" spans="1:3">
      <c r="A9620" s="9">
        <v>32260</v>
      </c>
      <c r="B9620" s="13">
        <v>7.03</v>
      </c>
      <c r="C9620" s="13">
        <v>8.8000000000000007</v>
      </c>
    </row>
    <row r="9621" spans="1:3">
      <c r="A9621" s="12">
        <v>32261</v>
      </c>
      <c r="B9621" s="14">
        <v>7.1</v>
      </c>
      <c r="C9621" s="14">
        <v>8.86</v>
      </c>
    </row>
    <row r="9622" spans="1:3">
      <c r="A9622" s="9">
        <v>32262</v>
      </c>
      <c r="B9622" s="13">
        <v>7.14</v>
      </c>
      <c r="C9622" s="13">
        <v>8.8699999999999992</v>
      </c>
    </row>
    <row r="9623" spans="1:3">
      <c r="A9623" s="12">
        <v>32263</v>
      </c>
      <c r="B9623" s="14">
        <v>7.14</v>
      </c>
      <c r="C9623" s="14">
        <v>8.8699999999999992</v>
      </c>
    </row>
    <row r="9624" spans="1:3">
      <c r="A9624" s="9">
        <v>32264</v>
      </c>
      <c r="B9624" s="13">
        <v>7.14</v>
      </c>
      <c r="C9624" s="13">
        <v>8.8699999999999992</v>
      </c>
    </row>
    <row r="9625" spans="1:3">
      <c r="A9625" s="12">
        <v>32265</v>
      </c>
      <c r="B9625" s="14">
        <v>7.21</v>
      </c>
      <c r="C9625" s="14">
        <v>8.94</v>
      </c>
    </row>
    <row r="9626" spans="1:3">
      <c r="A9626" s="9">
        <v>32266</v>
      </c>
      <c r="B9626" s="13">
        <v>7.2</v>
      </c>
      <c r="C9626" s="13">
        <v>8.89</v>
      </c>
    </row>
    <row r="9627" spans="1:3">
      <c r="A9627" s="12">
        <v>32267</v>
      </c>
      <c r="B9627" s="14">
        <v>7.2</v>
      </c>
      <c r="C9627" s="14">
        <v>8.9</v>
      </c>
    </row>
    <row r="9628" spans="1:3">
      <c r="A9628" s="9">
        <v>32268</v>
      </c>
      <c r="B9628" s="13">
        <v>7.22</v>
      </c>
      <c r="C9628" s="13">
        <v>8.92</v>
      </c>
    </row>
    <row r="9629" spans="1:3">
      <c r="A9629" s="12">
        <v>32269</v>
      </c>
      <c r="B9629" s="14">
        <v>7.31</v>
      </c>
      <c r="C9629" s="14">
        <v>9.01</v>
      </c>
    </row>
    <row r="9630" spans="1:3">
      <c r="A9630" s="9">
        <v>32270</v>
      </c>
      <c r="B9630" s="13">
        <v>7.31</v>
      </c>
      <c r="C9630" s="13">
        <v>9.01</v>
      </c>
    </row>
    <row r="9631" spans="1:3">
      <c r="A9631" s="12">
        <v>32271</v>
      </c>
      <c r="B9631" s="14">
        <v>7.31</v>
      </c>
      <c r="C9631" s="14">
        <v>9.01</v>
      </c>
    </row>
    <row r="9632" spans="1:3">
      <c r="A9632" s="9">
        <v>32272</v>
      </c>
      <c r="B9632" s="13">
        <v>7.34</v>
      </c>
      <c r="C9632" s="13">
        <v>9.0299999999999994</v>
      </c>
    </row>
    <row r="9633" spans="1:3">
      <c r="A9633" s="12">
        <v>32273</v>
      </c>
      <c r="B9633" s="14">
        <v>7.37</v>
      </c>
      <c r="C9633" s="14">
        <v>9.07</v>
      </c>
    </row>
    <row r="9634" spans="1:3">
      <c r="A9634" s="9">
        <v>32274</v>
      </c>
      <c r="B9634" s="13">
        <v>7.33</v>
      </c>
      <c r="C9634" s="13">
        <v>9.0500000000000007</v>
      </c>
    </row>
    <row r="9635" spans="1:3">
      <c r="A9635" s="12">
        <v>32275</v>
      </c>
      <c r="B9635" s="14">
        <v>7.31</v>
      </c>
      <c r="C9635" s="14">
        <v>9.0399999999999991</v>
      </c>
    </row>
    <row r="9636" spans="1:3">
      <c r="A9636" s="9">
        <v>32276</v>
      </c>
      <c r="B9636" s="13">
        <v>7.28</v>
      </c>
      <c r="C9636" s="13">
        <v>9</v>
      </c>
    </row>
    <row r="9637" spans="1:3">
      <c r="A9637" s="12">
        <v>32277</v>
      </c>
      <c r="B9637" s="14">
        <v>7.28</v>
      </c>
      <c r="C9637" s="14">
        <v>9</v>
      </c>
    </row>
    <row r="9638" spans="1:3">
      <c r="A9638" s="9">
        <v>32278</v>
      </c>
      <c r="B9638" s="13">
        <v>7.28</v>
      </c>
      <c r="C9638" s="13">
        <v>9</v>
      </c>
    </row>
    <row r="9639" spans="1:3">
      <c r="A9639" s="12">
        <v>32279</v>
      </c>
      <c r="B9639" s="14">
        <v>7.32</v>
      </c>
      <c r="C9639" s="14">
        <v>9.01</v>
      </c>
    </row>
    <row r="9640" spans="1:3">
      <c r="A9640" s="9">
        <v>32280</v>
      </c>
      <c r="B9640" s="13">
        <v>7.38</v>
      </c>
      <c r="C9640" s="13">
        <v>9.1199999999999992</v>
      </c>
    </row>
    <row r="9641" spans="1:3">
      <c r="A9641" s="12">
        <v>32281</v>
      </c>
      <c r="B9641" s="14">
        <v>7.39</v>
      </c>
      <c r="C9641" s="14">
        <v>9.19</v>
      </c>
    </row>
    <row r="9642" spans="1:3">
      <c r="A9642" s="9">
        <v>32282</v>
      </c>
      <c r="B9642" s="13">
        <v>7.45</v>
      </c>
      <c r="C9642" s="13">
        <v>9.18</v>
      </c>
    </row>
    <row r="9643" spans="1:3">
      <c r="A9643" s="12">
        <v>32283</v>
      </c>
      <c r="B9643" s="14">
        <v>7.45</v>
      </c>
      <c r="C9643" s="14">
        <v>9.2200000000000006</v>
      </c>
    </row>
    <row r="9644" spans="1:3">
      <c r="A9644" s="9">
        <v>32284</v>
      </c>
      <c r="B9644" s="13">
        <v>7.45</v>
      </c>
      <c r="C9644" s="13">
        <v>9.2200000000000006</v>
      </c>
    </row>
    <row r="9645" spans="1:3">
      <c r="A9645" s="12">
        <v>32285</v>
      </c>
      <c r="B9645" s="14">
        <v>7.45</v>
      </c>
      <c r="C9645" s="14">
        <v>9.2200000000000006</v>
      </c>
    </row>
    <row r="9646" spans="1:3">
      <c r="A9646" s="9">
        <v>32286</v>
      </c>
      <c r="B9646" s="13">
        <v>7.52</v>
      </c>
      <c r="C9646" s="13">
        <v>9.23</v>
      </c>
    </row>
    <row r="9647" spans="1:3">
      <c r="A9647" s="12">
        <v>32287</v>
      </c>
      <c r="B9647" s="14">
        <v>7.52</v>
      </c>
      <c r="C9647" s="14">
        <v>9.2200000000000006</v>
      </c>
    </row>
    <row r="9648" spans="1:3">
      <c r="A9648" s="9">
        <v>32288</v>
      </c>
      <c r="B9648" s="13">
        <v>7.58</v>
      </c>
      <c r="C9648" s="13">
        <v>9.1999999999999993</v>
      </c>
    </row>
    <row r="9649" spans="1:3">
      <c r="A9649" s="12">
        <v>32289</v>
      </c>
      <c r="B9649" s="14">
        <v>7.65</v>
      </c>
      <c r="C9649" s="14">
        <v>9.2100000000000009</v>
      </c>
    </row>
    <row r="9650" spans="1:3">
      <c r="A9650" s="9">
        <v>32290</v>
      </c>
      <c r="B9650" s="13">
        <v>7.65</v>
      </c>
      <c r="C9650" s="13">
        <v>9.24</v>
      </c>
    </row>
    <row r="9651" spans="1:3">
      <c r="A9651" s="12">
        <v>32291</v>
      </c>
      <c r="B9651" s="14">
        <v>7.65</v>
      </c>
      <c r="C9651" s="14">
        <v>9.24</v>
      </c>
    </row>
    <row r="9652" spans="1:3">
      <c r="A9652" s="9">
        <v>32292</v>
      </c>
      <c r="B9652" s="13">
        <v>7.65</v>
      </c>
      <c r="C9652" s="13">
        <v>9.24</v>
      </c>
    </row>
    <row r="9653" spans="1:3">
      <c r="A9653" s="12">
        <v>32293</v>
      </c>
      <c r="B9653" s="14">
        <v>7.65</v>
      </c>
      <c r="C9653" s="14">
        <v>9.24</v>
      </c>
    </row>
    <row r="9654" spans="1:3">
      <c r="A9654" s="9">
        <v>32294</v>
      </c>
      <c r="B9654" s="13">
        <v>7.66</v>
      </c>
      <c r="C9654" s="13">
        <v>9.1999999999999993</v>
      </c>
    </row>
    <row r="9655" spans="1:3">
      <c r="A9655" s="12">
        <v>32295</v>
      </c>
      <c r="B9655" s="14">
        <v>7.58</v>
      </c>
      <c r="C9655" s="14">
        <v>9.0299999999999994</v>
      </c>
    </row>
    <row r="9656" spans="1:3">
      <c r="A9656" s="9">
        <v>32296</v>
      </c>
      <c r="B9656" s="13">
        <v>7.62</v>
      </c>
      <c r="C9656" s="13">
        <v>9.07</v>
      </c>
    </row>
    <row r="9657" spans="1:3">
      <c r="A9657" s="12">
        <v>32297</v>
      </c>
      <c r="B9657" s="14">
        <v>7.51</v>
      </c>
      <c r="C9657" s="14">
        <v>8.9700000000000006</v>
      </c>
    </row>
    <row r="9658" spans="1:3">
      <c r="A9658" s="9">
        <v>32298</v>
      </c>
      <c r="B9658" s="13">
        <v>7.51</v>
      </c>
      <c r="C9658" s="13">
        <v>8.9700000000000006</v>
      </c>
    </row>
    <row r="9659" spans="1:3">
      <c r="A9659" s="12">
        <v>32299</v>
      </c>
      <c r="B9659" s="14">
        <v>7.51</v>
      </c>
      <c r="C9659" s="14">
        <v>8.9700000000000006</v>
      </c>
    </row>
    <row r="9660" spans="1:3">
      <c r="A9660" s="9">
        <v>32300</v>
      </c>
      <c r="B9660" s="13">
        <v>7.51</v>
      </c>
      <c r="C9660" s="13">
        <v>8.9700000000000006</v>
      </c>
    </row>
    <row r="9661" spans="1:3">
      <c r="A9661" s="12">
        <v>32301</v>
      </c>
      <c r="B9661" s="14">
        <v>7.52</v>
      </c>
      <c r="C9661" s="14">
        <v>9.02</v>
      </c>
    </row>
    <row r="9662" spans="1:3">
      <c r="A9662" s="9">
        <v>32302</v>
      </c>
      <c r="B9662" s="13">
        <v>7.41</v>
      </c>
      <c r="C9662" s="13">
        <v>8.92</v>
      </c>
    </row>
    <row r="9663" spans="1:3">
      <c r="A9663" s="12">
        <v>32303</v>
      </c>
      <c r="B9663" s="14">
        <v>7.43</v>
      </c>
      <c r="C9663" s="14">
        <v>8.9600000000000009</v>
      </c>
    </row>
    <row r="9664" spans="1:3">
      <c r="A9664" s="9">
        <v>32304</v>
      </c>
      <c r="B9664" s="13">
        <v>7.43</v>
      </c>
      <c r="C9664" s="13">
        <v>8.92</v>
      </c>
    </row>
    <row r="9665" spans="1:3">
      <c r="A9665" s="12">
        <v>32305</v>
      </c>
      <c r="B9665" s="14">
        <v>7.43</v>
      </c>
      <c r="C9665" s="14">
        <v>8.92</v>
      </c>
    </row>
    <row r="9666" spans="1:3">
      <c r="A9666" s="9">
        <v>32306</v>
      </c>
      <c r="B9666" s="13">
        <v>7.43</v>
      </c>
      <c r="C9666" s="13">
        <v>8.92</v>
      </c>
    </row>
    <row r="9667" spans="1:3">
      <c r="A9667" s="12">
        <v>32307</v>
      </c>
      <c r="B9667" s="14">
        <v>7.43</v>
      </c>
      <c r="C9667" s="14">
        <v>8.91</v>
      </c>
    </row>
    <row r="9668" spans="1:3">
      <c r="A9668" s="9">
        <v>32308</v>
      </c>
      <c r="B9668" s="13">
        <v>7.29</v>
      </c>
      <c r="C9668" s="13">
        <v>8.69</v>
      </c>
    </row>
    <row r="9669" spans="1:3">
      <c r="A9669" s="12">
        <v>32309</v>
      </c>
      <c r="B9669" s="14">
        <v>7.32</v>
      </c>
      <c r="C9669" s="14">
        <v>8.7100000000000009</v>
      </c>
    </row>
    <row r="9670" spans="1:3">
      <c r="A9670" s="9">
        <v>32310</v>
      </c>
      <c r="B9670" s="13">
        <v>7.42</v>
      </c>
      <c r="C9670" s="13">
        <v>8.89</v>
      </c>
    </row>
    <row r="9671" spans="1:3">
      <c r="A9671" s="12">
        <v>32311</v>
      </c>
      <c r="B9671" s="14">
        <v>7.54</v>
      </c>
      <c r="C9671" s="14">
        <v>9.02</v>
      </c>
    </row>
    <row r="9672" spans="1:3">
      <c r="A9672" s="9">
        <v>32312</v>
      </c>
      <c r="B9672" s="13">
        <v>7.54</v>
      </c>
      <c r="C9672" s="13">
        <v>9.02</v>
      </c>
    </row>
    <row r="9673" spans="1:3">
      <c r="A9673" s="12">
        <v>32313</v>
      </c>
      <c r="B9673" s="14">
        <v>7.54</v>
      </c>
      <c r="C9673" s="14">
        <v>9.02</v>
      </c>
    </row>
    <row r="9674" spans="1:3">
      <c r="A9674" s="9">
        <v>32314</v>
      </c>
      <c r="B9674" s="13">
        <v>7.57</v>
      </c>
      <c r="C9674" s="13">
        <v>9.02</v>
      </c>
    </row>
    <row r="9675" spans="1:3">
      <c r="A9675" s="12">
        <v>32315</v>
      </c>
      <c r="B9675" s="14">
        <v>7.6</v>
      </c>
      <c r="C9675" s="14">
        <v>9.0299999999999994</v>
      </c>
    </row>
    <row r="9676" spans="1:3">
      <c r="A9676" s="9">
        <v>32316</v>
      </c>
      <c r="B9676" s="13">
        <v>7.5</v>
      </c>
      <c r="C9676" s="13">
        <v>8.9</v>
      </c>
    </row>
    <row r="9677" spans="1:3">
      <c r="A9677" s="12">
        <v>32317</v>
      </c>
      <c r="B9677" s="14">
        <v>7.5</v>
      </c>
      <c r="C9677" s="14">
        <v>8.8800000000000008</v>
      </c>
    </row>
    <row r="9678" spans="1:3">
      <c r="A9678" s="9">
        <v>32318</v>
      </c>
      <c r="B9678" s="13">
        <v>7.48</v>
      </c>
      <c r="C9678" s="13">
        <v>8.85</v>
      </c>
    </row>
    <row r="9679" spans="1:3">
      <c r="A9679" s="12">
        <v>32319</v>
      </c>
      <c r="B9679" s="14">
        <v>7.48</v>
      </c>
      <c r="C9679" s="14">
        <v>8.85</v>
      </c>
    </row>
    <row r="9680" spans="1:3">
      <c r="A9680" s="9">
        <v>32320</v>
      </c>
      <c r="B9680" s="13">
        <v>7.48</v>
      </c>
      <c r="C9680" s="13">
        <v>8.85</v>
      </c>
    </row>
    <row r="9681" spans="1:3">
      <c r="A9681" s="12">
        <v>32321</v>
      </c>
      <c r="B9681" s="14">
        <v>7.55</v>
      </c>
      <c r="C9681" s="14">
        <v>8.94</v>
      </c>
    </row>
    <row r="9682" spans="1:3">
      <c r="A9682" s="9">
        <v>32322</v>
      </c>
      <c r="B9682" s="13">
        <v>7.53</v>
      </c>
      <c r="C9682" s="13">
        <v>8.8699999999999992</v>
      </c>
    </row>
    <row r="9683" spans="1:3">
      <c r="A9683" s="12">
        <v>32323</v>
      </c>
      <c r="B9683" s="14">
        <v>7.53</v>
      </c>
      <c r="C9683" s="14">
        <v>8.8800000000000008</v>
      </c>
    </row>
    <row r="9684" spans="1:3">
      <c r="A9684" s="9">
        <v>32324</v>
      </c>
      <c r="B9684" s="13">
        <v>7.5</v>
      </c>
      <c r="C9684" s="13">
        <v>8.82</v>
      </c>
    </row>
    <row r="9685" spans="1:3">
      <c r="A9685" s="12">
        <v>32325</v>
      </c>
      <c r="B9685" s="14">
        <v>7.49</v>
      </c>
      <c r="C9685" s="14">
        <v>8.77</v>
      </c>
    </row>
    <row r="9686" spans="1:3">
      <c r="A9686" s="9">
        <v>32326</v>
      </c>
      <c r="B9686" s="13">
        <v>7.49</v>
      </c>
      <c r="C9686" s="13">
        <v>8.77</v>
      </c>
    </row>
    <row r="9687" spans="1:3">
      <c r="A9687" s="12">
        <v>32327</v>
      </c>
      <c r="B9687" s="14">
        <v>7.49</v>
      </c>
      <c r="C9687" s="14">
        <v>8.77</v>
      </c>
    </row>
    <row r="9688" spans="1:3">
      <c r="A9688" s="9">
        <v>32328</v>
      </c>
      <c r="B9688" s="13">
        <v>7.49</v>
      </c>
      <c r="C9688" s="13">
        <v>8.77</v>
      </c>
    </row>
    <row r="9689" spans="1:3">
      <c r="A9689" s="12">
        <v>32329</v>
      </c>
      <c r="B9689" s="14">
        <v>7.53</v>
      </c>
      <c r="C9689" s="14">
        <v>8.82</v>
      </c>
    </row>
    <row r="9690" spans="1:3">
      <c r="A9690" s="9">
        <v>32330</v>
      </c>
      <c r="B9690" s="13">
        <v>7.55</v>
      </c>
      <c r="C9690" s="13">
        <v>8.91</v>
      </c>
    </row>
    <row r="9691" spans="1:3">
      <c r="A9691" s="12">
        <v>32331</v>
      </c>
      <c r="B9691" s="14">
        <v>7.6</v>
      </c>
      <c r="C9691" s="14">
        <v>8.9499999999999993</v>
      </c>
    </row>
    <row r="9692" spans="1:3">
      <c r="A9692" s="9">
        <v>32332</v>
      </c>
      <c r="B9692" s="13">
        <v>7.78</v>
      </c>
      <c r="C9692" s="13">
        <v>9.0399999999999991</v>
      </c>
    </row>
    <row r="9693" spans="1:3">
      <c r="A9693" s="12">
        <v>32333</v>
      </c>
      <c r="B9693" s="14">
        <v>7.78</v>
      </c>
      <c r="C9693" s="14">
        <v>9.0399999999999991</v>
      </c>
    </row>
    <row r="9694" spans="1:3">
      <c r="A9694" s="9">
        <v>32334</v>
      </c>
      <c r="B9694" s="13">
        <v>7.78</v>
      </c>
      <c r="C9694" s="13">
        <v>9.0399999999999991</v>
      </c>
    </row>
    <row r="9695" spans="1:3">
      <c r="A9695" s="12">
        <v>32335</v>
      </c>
      <c r="B9695" s="14">
        <v>7.76</v>
      </c>
      <c r="C9695" s="14">
        <v>9.02</v>
      </c>
    </row>
    <row r="9696" spans="1:3">
      <c r="A9696" s="9">
        <v>32336</v>
      </c>
      <c r="B9696" s="13">
        <v>7.76</v>
      </c>
      <c r="C9696" s="13">
        <v>9.08</v>
      </c>
    </row>
    <row r="9697" spans="1:3">
      <c r="A9697" s="12">
        <v>32337</v>
      </c>
      <c r="B9697" s="14">
        <v>7.76</v>
      </c>
      <c r="C9697" s="14">
        <v>9.1199999999999992</v>
      </c>
    </row>
    <row r="9698" spans="1:3">
      <c r="A9698" s="9">
        <v>32338</v>
      </c>
      <c r="B9698" s="13">
        <v>7.83</v>
      </c>
      <c r="C9698" s="13">
        <v>9.1199999999999992</v>
      </c>
    </row>
    <row r="9699" spans="1:3">
      <c r="A9699" s="12">
        <v>32339</v>
      </c>
      <c r="B9699" s="14">
        <v>7.82</v>
      </c>
      <c r="C9699" s="14">
        <v>9.08</v>
      </c>
    </row>
    <row r="9700" spans="1:3">
      <c r="A9700" s="9">
        <v>32340</v>
      </c>
      <c r="B9700" s="13">
        <v>7.82</v>
      </c>
      <c r="C9700" s="13">
        <v>9.08</v>
      </c>
    </row>
    <row r="9701" spans="1:3">
      <c r="A9701" s="12">
        <v>32341</v>
      </c>
      <c r="B9701" s="14">
        <v>7.82</v>
      </c>
      <c r="C9701" s="14">
        <v>9.08</v>
      </c>
    </row>
    <row r="9702" spans="1:3">
      <c r="A9702" s="9">
        <v>32342</v>
      </c>
      <c r="B9702" s="13">
        <v>7.82</v>
      </c>
      <c r="C9702" s="13">
        <v>9.15</v>
      </c>
    </row>
    <row r="9703" spans="1:3">
      <c r="A9703" s="12">
        <v>32343</v>
      </c>
      <c r="B9703" s="14">
        <v>7.76</v>
      </c>
      <c r="C9703" s="14">
        <v>9.1</v>
      </c>
    </row>
    <row r="9704" spans="1:3">
      <c r="A9704" s="9">
        <v>32344</v>
      </c>
      <c r="B9704" s="13">
        <v>7.75</v>
      </c>
      <c r="C9704" s="13">
        <v>9.11</v>
      </c>
    </row>
    <row r="9705" spans="1:3">
      <c r="A9705" s="12">
        <v>32345</v>
      </c>
      <c r="B9705" s="14">
        <v>7.83</v>
      </c>
      <c r="C9705" s="14">
        <v>9.16</v>
      </c>
    </row>
    <row r="9706" spans="1:3">
      <c r="A9706" s="9">
        <v>32346</v>
      </c>
      <c r="B9706" s="13">
        <v>7.78</v>
      </c>
      <c r="C9706" s="13">
        <v>9.11</v>
      </c>
    </row>
    <row r="9707" spans="1:3">
      <c r="A9707" s="12">
        <v>32347</v>
      </c>
      <c r="B9707" s="14">
        <v>7.78</v>
      </c>
      <c r="C9707" s="14">
        <v>9.11</v>
      </c>
    </row>
    <row r="9708" spans="1:3">
      <c r="A9708" s="9">
        <v>32348</v>
      </c>
      <c r="B9708" s="13">
        <v>7.78</v>
      </c>
      <c r="C9708" s="13">
        <v>9.11</v>
      </c>
    </row>
    <row r="9709" spans="1:3">
      <c r="A9709" s="12">
        <v>32349</v>
      </c>
      <c r="B9709" s="14">
        <v>7.79</v>
      </c>
      <c r="C9709" s="14">
        <v>9.07</v>
      </c>
    </row>
    <row r="9710" spans="1:3">
      <c r="A9710" s="9">
        <v>32350</v>
      </c>
      <c r="B9710" s="13">
        <v>7.8</v>
      </c>
      <c r="C9710" s="13">
        <v>9.09</v>
      </c>
    </row>
    <row r="9711" spans="1:3">
      <c r="A9711" s="12">
        <v>32351</v>
      </c>
      <c r="B9711" s="14">
        <v>7.88</v>
      </c>
      <c r="C9711" s="14">
        <v>9.14</v>
      </c>
    </row>
    <row r="9712" spans="1:3">
      <c r="A9712" s="9">
        <v>32352</v>
      </c>
      <c r="B9712" s="13">
        <v>7.89</v>
      </c>
      <c r="C9712" s="13">
        <v>9.16</v>
      </c>
    </row>
    <row r="9713" spans="1:3">
      <c r="A9713" s="12">
        <v>32353</v>
      </c>
      <c r="B9713" s="14">
        <v>7.9</v>
      </c>
      <c r="C9713" s="14">
        <v>9.1199999999999992</v>
      </c>
    </row>
    <row r="9714" spans="1:3">
      <c r="A9714" s="9">
        <v>32354</v>
      </c>
      <c r="B9714" s="13">
        <v>7.9</v>
      </c>
      <c r="C9714" s="13">
        <v>9.1199999999999992</v>
      </c>
    </row>
    <row r="9715" spans="1:3">
      <c r="A9715" s="12">
        <v>32355</v>
      </c>
      <c r="B9715" s="14">
        <v>7.9</v>
      </c>
      <c r="C9715" s="14">
        <v>9.1199999999999992</v>
      </c>
    </row>
    <row r="9716" spans="1:3">
      <c r="A9716" s="9">
        <v>32356</v>
      </c>
      <c r="B9716" s="13">
        <v>7.89</v>
      </c>
      <c r="C9716" s="13">
        <v>9.07</v>
      </c>
    </row>
    <row r="9717" spans="1:3">
      <c r="A9717" s="12">
        <v>32357</v>
      </c>
      <c r="B9717" s="14">
        <v>7.85</v>
      </c>
      <c r="C9717" s="14">
        <v>9</v>
      </c>
    </row>
    <row r="9718" spans="1:3">
      <c r="A9718" s="9">
        <v>32358</v>
      </c>
      <c r="B9718" s="13">
        <v>7.84</v>
      </c>
      <c r="C9718" s="13">
        <v>9.0399999999999991</v>
      </c>
    </row>
    <row r="9719" spans="1:3">
      <c r="A9719" s="12">
        <v>32359</v>
      </c>
      <c r="B9719" s="14">
        <v>7.83</v>
      </c>
      <c r="C9719" s="14">
        <v>8.99</v>
      </c>
    </row>
    <row r="9720" spans="1:3">
      <c r="A9720" s="9">
        <v>32360</v>
      </c>
      <c r="B9720" s="13">
        <v>8.0299999999999994</v>
      </c>
      <c r="C9720" s="13">
        <v>9.1199999999999992</v>
      </c>
    </row>
    <row r="9721" spans="1:3">
      <c r="A9721" s="12">
        <v>32361</v>
      </c>
      <c r="B9721" s="14">
        <v>8.0299999999999994</v>
      </c>
      <c r="C9721" s="14">
        <v>9.1199999999999992</v>
      </c>
    </row>
    <row r="9722" spans="1:3">
      <c r="A9722" s="9">
        <v>32362</v>
      </c>
      <c r="B9722" s="13">
        <v>8.0299999999999994</v>
      </c>
      <c r="C9722" s="13">
        <v>9.1199999999999992</v>
      </c>
    </row>
    <row r="9723" spans="1:3">
      <c r="A9723" s="12">
        <v>32363</v>
      </c>
      <c r="B9723" s="14">
        <v>8.0399999999999991</v>
      </c>
      <c r="C9723" s="14">
        <v>9.1199999999999992</v>
      </c>
    </row>
    <row r="9724" spans="1:3">
      <c r="A9724" s="9">
        <v>32364</v>
      </c>
      <c r="B9724" s="13">
        <v>8.16</v>
      </c>
      <c r="C9724" s="13">
        <v>9.1999999999999993</v>
      </c>
    </row>
    <row r="9725" spans="1:3">
      <c r="A9725" s="12">
        <v>32365</v>
      </c>
      <c r="B9725" s="14">
        <v>8.17</v>
      </c>
      <c r="C9725" s="14">
        <v>9.3000000000000007</v>
      </c>
    </row>
    <row r="9726" spans="1:3">
      <c r="A9726" s="9">
        <v>32366</v>
      </c>
      <c r="B9726" s="13">
        <v>8.25</v>
      </c>
      <c r="C9726" s="13">
        <v>9.35</v>
      </c>
    </row>
    <row r="9727" spans="1:3">
      <c r="A9727" s="12">
        <v>32367</v>
      </c>
      <c r="B9727" s="14">
        <v>8.23</v>
      </c>
      <c r="C9727" s="14">
        <v>9.36</v>
      </c>
    </row>
    <row r="9728" spans="1:3">
      <c r="A9728" s="9">
        <v>32368</v>
      </c>
      <c r="B9728" s="13">
        <v>8.23</v>
      </c>
      <c r="C9728" s="13">
        <v>9.36</v>
      </c>
    </row>
    <row r="9729" spans="1:3">
      <c r="A9729" s="12">
        <v>32369</v>
      </c>
      <c r="B9729" s="14">
        <v>8.23</v>
      </c>
      <c r="C9729" s="14">
        <v>9.36</v>
      </c>
    </row>
    <row r="9730" spans="1:3">
      <c r="A9730" s="9">
        <v>32370</v>
      </c>
      <c r="B9730" s="13">
        <v>8.25</v>
      </c>
      <c r="C9730" s="13">
        <v>9.3699999999999992</v>
      </c>
    </row>
    <row r="9731" spans="1:3">
      <c r="A9731" s="12">
        <v>32371</v>
      </c>
      <c r="B9731" s="14">
        <v>8.2799999999999994</v>
      </c>
      <c r="C9731" s="14">
        <v>9.35</v>
      </c>
    </row>
    <row r="9732" spans="1:3">
      <c r="A9732" s="9">
        <v>32372</v>
      </c>
      <c r="B9732" s="13">
        <v>8.2799999999999994</v>
      </c>
      <c r="C9732" s="13">
        <v>9.3800000000000008</v>
      </c>
    </row>
    <row r="9733" spans="1:3">
      <c r="A9733" s="12">
        <v>32373</v>
      </c>
      <c r="B9733" s="14">
        <v>8.27</v>
      </c>
      <c r="C9733" s="14">
        <v>9.35</v>
      </c>
    </row>
    <row r="9734" spans="1:3">
      <c r="A9734" s="9">
        <v>32374</v>
      </c>
      <c r="B9734" s="13">
        <v>8.27</v>
      </c>
      <c r="C9734" s="13">
        <v>9.35</v>
      </c>
    </row>
    <row r="9735" spans="1:3">
      <c r="A9735" s="12">
        <v>32375</v>
      </c>
      <c r="B9735" s="14">
        <v>8.27</v>
      </c>
      <c r="C9735" s="14">
        <v>9.35</v>
      </c>
    </row>
    <row r="9736" spans="1:3">
      <c r="A9736" s="9">
        <v>32376</v>
      </c>
      <c r="B9736" s="13">
        <v>8.27</v>
      </c>
      <c r="C9736" s="13">
        <v>9.35</v>
      </c>
    </row>
    <row r="9737" spans="1:3">
      <c r="A9737" s="12">
        <v>32377</v>
      </c>
      <c r="B9737" s="14">
        <v>8.27</v>
      </c>
      <c r="C9737" s="14">
        <v>9.3699999999999992</v>
      </c>
    </row>
    <row r="9738" spans="1:3">
      <c r="A9738" s="9">
        <v>32378</v>
      </c>
      <c r="B9738" s="13">
        <v>8.25</v>
      </c>
      <c r="C9738" s="13">
        <v>9.32</v>
      </c>
    </row>
    <row r="9739" spans="1:3">
      <c r="A9739" s="12">
        <v>32379</v>
      </c>
      <c r="B9739" s="14">
        <v>8.25</v>
      </c>
      <c r="C9739" s="14">
        <v>9.34</v>
      </c>
    </row>
    <row r="9740" spans="1:3">
      <c r="A9740" s="9">
        <v>32380</v>
      </c>
      <c r="B9740" s="13">
        <v>8.31</v>
      </c>
      <c r="C9740" s="13">
        <v>9.41</v>
      </c>
    </row>
    <row r="9741" spans="1:3">
      <c r="A9741" s="12">
        <v>32381</v>
      </c>
      <c r="B9741" s="14">
        <v>8.32</v>
      </c>
      <c r="C9741" s="14">
        <v>9.3800000000000008</v>
      </c>
    </row>
    <row r="9742" spans="1:3">
      <c r="A9742" s="9">
        <v>32382</v>
      </c>
      <c r="B9742" s="13">
        <v>8.32</v>
      </c>
      <c r="C9742" s="13">
        <v>9.3800000000000008</v>
      </c>
    </row>
    <row r="9743" spans="1:3">
      <c r="A9743" s="12">
        <v>32383</v>
      </c>
      <c r="B9743" s="14">
        <v>8.32</v>
      </c>
      <c r="C9743" s="14">
        <v>9.3800000000000008</v>
      </c>
    </row>
    <row r="9744" spans="1:3">
      <c r="A9744" s="9">
        <v>32384</v>
      </c>
      <c r="B9744" s="13">
        <v>8.3000000000000007</v>
      </c>
      <c r="C9744" s="13">
        <v>9.3000000000000007</v>
      </c>
    </row>
    <row r="9745" spans="1:3">
      <c r="A9745" s="12">
        <v>32385</v>
      </c>
      <c r="B9745" s="14">
        <v>8.3000000000000007</v>
      </c>
      <c r="C9745" s="14">
        <v>9.27</v>
      </c>
    </row>
    <row r="9746" spans="1:3">
      <c r="A9746" s="9">
        <v>32386</v>
      </c>
      <c r="B9746" s="13">
        <v>8.2799999999999994</v>
      </c>
      <c r="C9746" s="13">
        <v>9.25</v>
      </c>
    </row>
    <row r="9747" spans="1:3">
      <c r="A9747" s="12">
        <v>32387</v>
      </c>
      <c r="B9747" s="14">
        <v>8.24</v>
      </c>
      <c r="C9747" s="14">
        <v>9.25</v>
      </c>
    </row>
    <row r="9748" spans="1:3">
      <c r="A9748" s="9">
        <v>32388</v>
      </c>
      <c r="B9748" s="13">
        <v>8.06</v>
      </c>
      <c r="C9748" s="13">
        <v>9</v>
      </c>
    </row>
    <row r="9749" spans="1:3">
      <c r="A9749" s="12">
        <v>32389</v>
      </c>
      <c r="B9749" s="14">
        <v>8.06</v>
      </c>
      <c r="C9749" s="14">
        <v>9</v>
      </c>
    </row>
    <row r="9750" spans="1:3">
      <c r="A9750" s="9">
        <v>32390</v>
      </c>
      <c r="B9750" s="13">
        <v>8.06</v>
      </c>
      <c r="C9750" s="13">
        <v>9</v>
      </c>
    </row>
    <row r="9751" spans="1:3">
      <c r="A9751" s="12">
        <v>32391</v>
      </c>
      <c r="B9751" s="14">
        <v>8.06</v>
      </c>
      <c r="C9751" s="14">
        <v>9</v>
      </c>
    </row>
    <row r="9752" spans="1:3">
      <c r="A9752" s="9">
        <v>32392</v>
      </c>
      <c r="B9752" s="13">
        <v>8.08</v>
      </c>
      <c r="C9752" s="13">
        <v>8.99</v>
      </c>
    </row>
    <row r="9753" spans="1:3">
      <c r="A9753" s="12">
        <v>32393</v>
      </c>
      <c r="B9753" s="14">
        <v>8.09</v>
      </c>
      <c r="C9753" s="14">
        <v>8.99</v>
      </c>
    </row>
    <row r="9754" spans="1:3">
      <c r="A9754" s="9">
        <v>32394</v>
      </c>
      <c r="B9754" s="13">
        <v>8.1</v>
      </c>
      <c r="C9754" s="13">
        <v>8.99</v>
      </c>
    </row>
    <row r="9755" spans="1:3">
      <c r="A9755" s="12">
        <v>32395</v>
      </c>
      <c r="B9755" s="14">
        <v>8.07</v>
      </c>
      <c r="C9755" s="14">
        <v>8.93</v>
      </c>
    </row>
    <row r="9756" spans="1:3">
      <c r="A9756" s="9">
        <v>32396</v>
      </c>
      <c r="B9756" s="13">
        <v>8.07</v>
      </c>
      <c r="C9756" s="13">
        <v>8.93</v>
      </c>
    </row>
    <row r="9757" spans="1:3">
      <c r="A9757" s="12">
        <v>32397</v>
      </c>
      <c r="B9757" s="14">
        <v>8.07</v>
      </c>
      <c r="C9757" s="14">
        <v>8.93</v>
      </c>
    </row>
    <row r="9758" spans="1:3">
      <c r="A9758" s="9">
        <v>32398</v>
      </c>
      <c r="B9758" s="13">
        <v>8.08</v>
      </c>
      <c r="C9758" s="13">
        <v>8.9700000000000006</v>
      </c>
    </row>
    <row r="9759" spans="1:3">
      <c r="A9759" s="12">
        <v>32399</v>
      </c>
      <c r="B9759" s="14">
        <v>8.02</v>
      </c>
      <c r="C9759" s="14">
        <v>8.94</v>
      </c>
    </row>
    <row r="9760" spans="1:3">
      <c r="A9760" s="9">
        <v>32400</v>
      </c>
      <c r="B9760" s="13">
        <v>7.95</v>
      </c>
      <c r="C9760" s="13">
        <v>8.8800000000000008</v>
      </c>
    </row>
    <row r="9761" spans="1:3">
      <c r="A9761" s="12">
        <v>32401</v>
      </c>
      <c r="B9761" s="14">
        <v>7.98</v>
      </c>
      <c r="C9761" s="14">
        <v>8.91</v>
      </c>
    </row>
    <row r="9762" spans="1:3">
      <c r="A9762" s="9">
        <v>32402</v>
      </c>
      <c r="B9762" s="13">
        <v>8.02</v>
      </c>
      <c r="C9762" s="13">
        <v>8.93</v>
      </c>
    </row>
    <row r="9763" spans="1:3">
      <c r="A9763" s="12">
        <v>32403</v>
      </c>
      <c r="B9763" s="14">
        <v>8.02</v>
      </c>
      <c r="C9763" s="14">
        <v>8.93</v>
      </c>
    </row>
    <row r="9764" spans="1:3">
      <c r="A9764" s="9">
        <v>32404</v>
      </c>
      <c r="B9764" s="13">
        <v>8.02</v>
      </c>
      <c r="C9764" s="13">
        <v>8.93</v>
      </c>
    </row>
    <row r="9765" spans="1:3">
      <c r="A9765" s="12">
        <v>32405</v>
      </c>
      <c r="B9765" s="14">
        <v>8.0500000000000007</v>
      </c>
      <c r="C9765" s="14">
        <v>8.9700000000000006</v>
      </c>
    </row>
    <row r="9766" spans="1:3">
      <c r="A9766" s="9">
        <v>32406</v>
      </c>
      <c r="B9766" s="13">
        <v>8.07</v>
      </c>
      <c r="C9766" s="13">
        <v>8.9700000000000006</v>
      </c>
    </row>
    <row r="9767" spans="1:3">
      <c r="A9767" s="12">
        <v>32407</v>
      </c>
      <c r="B9767" s="14">
        <v>8.0500000000000007</v>
      </c>
      <c r="C9767" s="14">
        <v>8.93</v>
      </c>
    </row>
    <row r="9768" spans="1:3">
      <c r="A9768" s="9">
        <v>32408</v>
      </c>
      <c r="B9768" s="13">
        <v>8.09</v>
      </c>
      <c r="C9768" s="13">
        <v>8.9499999999999993</v>
      </c>
    </row>
    <row r="9769" spans="1:3">
      <c r="A9769" s="12">
        <v>32409</v>
      </c>
      <c r="B9769" s="14">
        <v>8.09</v>
      </c>
      <c r="C9769" s="14">
        <v>8.9700000000000006</v>
      </c>
    </row>
    <row r="9770" spans="1:3">
      <c r="A9770" s="9">
        <v>32410</v>
      </c>
      <c r="B9770" s="13">
        <v>8.09</v>
      </c>
      <c r="C9770" s="13">
        <v>8.9700000000000006</v>
      </c>
    </row>
    <row r="9771" spans="1:3">
      <c r="A9771" s="12">
        <v>32411</v>
      </c>
      <c r="B9771" s="14">
        <v>8.09</v>
      </c>
      <c r="C9771" s="14">
        <v>8.9700000000000006</v>
      </c>
    </row>
    <row r="9772" spans="1:3">
      <c r="A9772" s="9">
        <v>32412</v>
      </c>
      <c r="B9772" s="13">
        <v>8.17</v>
      </c>
      <c r="C9772" s="13">
        <v>9</v>
      </c>
    </row>
    <row r="9773" spans="1:3">
      <c r="A9773" s="12">
        <v>32413</v>
      </c>
      <c r="B9773" s="14">
        <v>8.2100000000000009</v>
      </c>
      <c r="C9773" s="14">
        <v>9.0399999999999991</v>
      </c>
    </row>
    <row r="9774" spans="1:3">
      <c r="A9774" s="9">
        <v>32414</v>
      </c>
      <c r="B9774" s="13">
        <v>8.23</v>
      </c>
      <c r="C9774" s="13">
        <v>9.06</v>
      </c>
    </row>
    <row r="9775" spans="1:3">
      <c r="A9775" s="12">
        <v>32415</v>
      </c>
      <c r="B9775" s="14">
        <v>8.18</v>
      </c>
      <c r="C9775" s="14">
        <v>8.98</v>
      </c>
    </row>
    <row r="9776" spans="1:3">
      <c r="A9776" s="9">
        <v>32416</v>
      </c>
      <c r="B9776" s="13">
        <v>8.1300000000000008</v>
      </c>
      <c r="C9776" s="13">
        <v>8.8699999999999992</v>
      </c>
    </row>
    <row r="9777" spans="1:3">
      <c r="A9777" s="12">
        <v>32417</v>
      </c>
      <c r="B9777" s="14">
        <v>8.1300000000000008</v>
      </c>
      <c r="C9777" s="14">
        <v>8.8699999999999992</v>
      </c>
    </row>
    <row r="9778" spans="1:3">
      <c r="A9778" s="9">
        <v>32418</v>
      </c>
      <c r="B9778" s="13">
        <v>8.1300000000000008</v>
      </c>
      <c r="C9778" s="13">
        <v>8.8699999999999992</v>
      </c>
    </row>
    <row r="9779" spans="1:3">
      <c r="A9779" s="12">
        <v>32419</v>
      </c>
      <c r="B9779" s="14">
        <v>8.1300000000000008</v>
      </c>
      <c r="C9779" s="14">
        <v>8.84</v>
      </c>
    </row>
    <row r="9780" spans="1:3">
      <c r="A9780" s="9">
        <v>32420</v>
      </c>
      <c r="B9780" s="13">
        <v>8.15</v>
      </c>
      <c r="C9780" s="13">
        <v>8.8699999999999992</v>
      </c>
    </row>
    <row r="9781" spans="1:3">
      <c r="A9781" s="12">
        <v>32421</v>
      </c>
      <c r="B9781" s="14">
        <v>8.15</v>
      </c>
      <c r="C9781" s="14">
        <v>8.8699999999999992</v>
      </c>
    </row>
    <row r="9782" spans="1:3">
      <c r="A9782" s="9">
        <v>32422</v>
      </c>
      <c r="B9782" s="13">
        <v>8.18</v>
      </c>
      <c r="C9782" s="13">
        <v>8.8699999999999992</v>
      </c>
    </row>
    <row r="9783" spans="1:3">
      <c r="A9783" s="12">
        <v>32423</v>
      </c>
      <c r="B9783" s="14">
        <v>8.02</v>
      </c>
      <c r="C9783" s="14">
        <v>8.6999999999999993</v>
      </c>
    </row>
    <row r="9784" spans="1:3">
      <c r="A9784" s="9">
        <v>32424</v>
      </c>
      <c r="B9784" s="13">
        <v>8.02</v>
      </c>
      <c r="C9784" s="13">
        <v>8.6999999999999993</v>
      </c>
    </row>
    <row r="9785" spans="1:3">
      <c r="A9785" s="12">
        <v>32425</v>
      </c>
      <c r="B9785" s="14">
        <v>8.02</v>
      </c>
      <c r="C9785" s="14">
        <v>8.6999999999999993</v>
      </c>
    </row>
    <row r="9786" spans="1:3">
      <c r="A9786" s="9">
        <v>32426</v>
      </c>
      <c r="B9786" s="13">
        <v>8.02</v>
      </c>
      <c r="C9786" s="13">
        <v>8.6999999999999993</v>
      </c>
    </row>
    <row r="9787" spans="1:3">
      <c r="A9787" s="12">
        <v>32427</v>
      </c>
      <c r="B9787" s="14">
        <v>8.0399999999999991</v>
      </c>
      <c r="C9787" s="14">
        <v>8.75</v>
      </c>
    </row>
    <row r="9788" spans="1:3">
      <c r="A9788" s="9">
        <v>32428</v>
      </c>
      <c r="B9788" s="13">
        <v>8.06</v>
      </c>
      <c r="C9788" s="13">
        <v>8.84</v>
      </c>
    </row>
    <row r="9789" spans="1:3">
      <c r="A9789" s="12">
        <v>32429</v>
      </c>
      <c r="B9789" s="14">
        <v>8.11</v>
      </c>
      <c r="C9789" s="14">
        <v>8.84</v>
      </c>
    </row>
    <row r="9790" spans="1:3">
      <c r="A9790" s="9">
        <v>32430</v>
      </c>
      <c r="B9790" s="13">
        <v>8.07</v>
      </c>
      <c r="C9790" s="13">
        <v>8.81</v>
      </c>
    </row>
    <row r="9791" spans="1:3">
      <c r="A9791" s="12">
        <v>32431</v>
      </c>
      <c r="B9791" s="14">
        <v>8.07</v>
      </c>
      <c r="C9791" s="14">
        <v>8.81</v>
      </c>
    </row>
    <row r="9792" spans="1:3">
      <c r="A9792" s="9">
        <v>32432</v>
      </c>
      <c r="B9792" s="13">
        <v>8.07</v>
      </c>
      <c r="C9792" s="13">
        <v>8.81</v>
      </c>
    </row>
    <row r="9793" spans="1:3">
      <c r="A9793" s="12">
        <v>32433</v>
      </c>
      <c r="B9793" s="14">
        <v>8.08</v>
      </c>
      <c r="C9793" s="14">
        <v>8.7899999999999991</v>
      </c>
    </row>
    <row r="9794" spans="1:3">
      <c r="A9794" s="9">
        <v>32434</v>
      </c>
      <c r="B9794" s="13">
        <v>8.09</v>
      </c>
      <c r="C9794" s="13">
        <v>8.7799999999999994</v>
      </c>
    </row>
    <row r="9795" spans="1:3">
      <c r="A9795" s="12">
        <v>32435</v>
      </c>
      <c r="B9795" s="14">
        <v>8.14</v>
      </c>
      <c r="C9795" s="14">
        <v>8.82</v>
      </c>
    </row>
    <row r="9796" spans="1:3">
      <c r="A9796" s="9">
        <v>32436</v>
      </c>
      <c r="B9796" s="13">
        <v>8.1300000000000008</v>
      </c>
      <c r="C9796" s="13">
        <v>8.7899999999999991</v>
      </c>
    </row>
    <row r="9797" spans="1:3">
      <c r="A9797" s="12">
        <v>32437</v>
      </c>
      <c r="B9797" s="14">
        <v>8.15</v>
      </c>
      <c r="C9797" s="14">
        <v>8.83</v>
      </c>
    </row>
    <row r="9798" spans="1:3">
      <c r="A9798" s="9">
        <v>32438</v>
      </c>
      <c r="B9798" s="13">
        <v>8.15</v>
      </c>
      <c r="C9798" s="13">
        <v>8.83</v>
      </c>
    </row>
    <row r="9799" spans="1:3">
      <c r="A9799" s="12">
        <v>32439</v>
      </c>
      <c r="B9799" s="14">
        <v>8.15</v>
      </c>
      <c r="C9799" s="14">
        <v>8.83</v>
      </c>
    </row>
    <row r="9800" spans="1:3">
      <c r="A9800" s="9">
        <v>32440</v>
      </c>
      <c r="B9800" s="13">
        <v>8.19</v>
      </c>
      <c r="C9800" s="13">
        <v>8.83</v>
      </c>
    </row>
    <row r="9801" spans="1:3">
      <c r="A9801" s="12">
        <v>32441</v>
      </c>
      <c r="B9801" s="14">
        <v>8.17</v>
      </c>
      <c r="C9801" s="14">
        <v>8.83</v>
      </c>
    </row>
    <row r="9802" spans="1:3">
      <c r="A9802" s="9">
        <v>32442</v>
      </c>
      <c r="B9802" s="13">
        <v>8.1199999999999992</v>
      </c>
      <c r="C9802" s="13">
        <v>8.7899999999999991</v>
      </c>
    </row>
    <row r="9803" spans="1:3">
      <c r="A9803" s="12">
        <v>32443</v>
      </c>
      <c r="B9803" s="14">
        <v>8.08</v>
      </c>
      <c r="C9803" s="14">
        <v>8.7200000000000006</v>
      </c>
    </row>
    <row r="9804" spans="1:3">
      <c r="A9804" s="9">
        <v>32444</v>
      </c>
      <c r="B9804" s="13">
        <v>8.07</v>
      </c>
      <c r="C9804" s="13">
        <v>8.69</v>
      </c>
    </row>
    <row r="9805" spans="1:3">
      <c r="A9805" s="12">
        <v>32445</v>
      </c>
      <c r="B9805" s="14">
        <v>8.07</v>
      </c>
      <c r="C9805" s="14">
        <v>8.69</v>
      </c>
    </row>
    <row r="9806" spans="1:3">
      <c r="A9806" s="9">
        <v>32446</v>
      </c>
      <c r="B9806" s="13">
        <v>8.07</v>
      </c>
      <c r="C9806" s="13">
        <v>8.69</v>
      </c>
    </row>
    <row r="9807" spans="1:3">
      <c r="A9807" s="12">
        <v>32447</v>
      </c>
      <c r="B9807" s="14">
        <v>8.06</v>
      </c>
      <c r="C9807" s="14">
        <v>8.65</v>
      </c>
    </row>
    <row r="9808" spans="1:3">
      <c r="A9808" s="9">
        <v>32448</v>
      </c>
      <c r="B9808" s="13">
        <v>8.0500000000000007</v>
      </c>
      <c r="C9808" s="13">
        <v>8.68</v>
      </c>
    </row>
    <row r="9809" spans="1:3">
      <c r="A9809" s="12">
        <v>32449</v>
      </c>
      <c r="B9809" s="14">
        <v>8.08</v>
      </c>
      <c r="C9809" s="14">
        <v>8.73</v>
      </c>
    </row>
    <row r="9810" spans="1:3">
      <c r="A9810" s="9">
        <v>32450</v>
      </c>
      <c r="B9810" s="13">
        <v>8.07</v>
      </c>
      <c r="C9810" s="13">
        <v>8.69</v>
      </c>
    </row>
    <row r="9811" spans="1:3">
      <c r="A9811" s="12">
        <v>32451</v>
      </c>
      <c r="B9811" s="14">
        <v>8.2200000000000006</v>
      </c>
      <c r="C9811" s="14">
        <v>8.85</v>
      </c>
    </row>
    <row r="9812" spans="1:3">
      <c r="A9812" s="9">
        <v>32452</v>
      </c>
      <c r="B9812" s="13">
        <v>8.2200000000000006</v>
      </c>
      <c r="C9812" s="13">
        <v>8.85</v>
      </c>
    </row>
    <row r="9813" spans="1:3">
      <c r="A9813" s="12">
        <v>32453</v>
      </c>
      <c r="B9813" s="14">
        <v>8.2200000000000006</v>
      </c>
      <c r="C9813" s="14">
        <v>8.85</v>
      </c>
    </row>
    <row r="9814" spans="1:3">
      <c r="A9814" s="9">
        <v>32454</v>
      </c>
      <c r="B9814" s="13">
        <v>8.31</v>
      </c>
      <c r="C9814" s="13">
        <v>8.91</v>
      </c>
    </row>
    <row r="9815" spans="1:3">
      <c r="A9815" s="12">
        <v>32455</v>
      </c>
      <c r="B9815" s="14">
        <v>8.34</v>
      </c>
      <c r="C9815" s="14">
        <v>8.91</v>
      </c>
    </row>
    <row r="9816" spans="1:3">
      <c r="A9816" s="9">
        <v>32456</v>
      </c>
      <c r="B9816" s="13">
        <v>8.36</v>
      </c>
      <c r="C9816" s="13">
        <v>8.91</v>
      </c>
    </row>
    <row r="9817" spans="1:3">
      <c r="A9817" s="12">
        <v>32457</v>
      </c>
      <c r="B9817" s="14">
        <v>8.4</v>
      </c>
      <c r="C9817" s="14">
        <v>8.9</v>
      </c>
    </row>
    <row r="9818" spans="1:3">
      <c r="A9818" s="9">
        <v>32458</v>
      </c>
      <c r="B9818" s="13">
        <v>8.4</v>
      </c>
      <c r="C9818" s="13">
        <v>8.9</v>
      </c>
    </row>
    <row r="9819" spans="1:3">
      <c r="A9819" s="12">
        <v>32459</v>
      </c>
      <c r="B9819" s="14">
        <v>8.4</v>
      </c>
      <c r="C9819" s="14">
        <v>8.9</v>
      </c>
    </row>
    <row r="9820" spans="1:3">
      <c r="A9820" s="9">
        <v>32460</v>
      </c>
      <c r="B9820" s="13">
        <v>8.4</v>
      </c>
      <c r="C9820" s="13">
        <v>8.9</v>
      </c>
    </row>
    <row r="9821" spans="1:3">
      <c r="A9821" s="12">
        <v>32461</v>
      </c>
      <c r="B9821" s="14">
        <v>8.4499999999999993</v>
      </c>
      <c r="C9821" s="14">
        <v>8.91</v>
      </c>
    </row>
    <row r="9822" spans="1:3">
      <c r="A9822" s="9">
        <v>32462</v>
      </c>
      <c r="B9822" s="13">
        <v>8.5500000000000007</v>
      </c>
      <c r="C9822" s="13">
        <v>8.92</v>
      </c>
    </row>
    <row r="9823" spans="1:3">
      <c r="A9823" s="12">
        <v>32463</v>
      </c>
      <c r="B9823" s="14">
        <v>8.6</v>
      </c>
      <c r="C9823" s="14">
        <v>9</v>
      </c>
    </row>
    <row r="9824" spans="1:3">
      <c r="A9824" s="9">
        <v>32464</v>
      </c>
      <c r="B9824" s="13">
        <v>8.57</v>
      </c>
      <c r="C9824" s="13">
        <v>9.06</v>
      </c>
    </row>
    <row r="9825" spans="1:3">
      <c r="A9825" s="12">
        <v>32465</v>
      </c>
      <c r="B9825" s="14">
        <v>8.58</v>
      </c>
      <c r="C9825" s="14">
        <v>9.0500000000000007</v>
      </c>
    </row>
    <row r="9826" spans="1:3">
      <c r="A9826" s="9">
        <v>32466</v>
      </c>
      <c r="B9826" s="13">
        <v>8.58</v>
      </c>
      <c r="C9826" s="13">
        <v>9.0500000000000007</v>
      </c>
    </row>
    <row r="9827" spans="1:3">
      <c r="A9827" s="12">
        <v>32467</v>
      </c>
      <c r="B9827" s="14">
        <v>8.58</v>
      </c>
      <c r="C9827" s="14">
        <v>9.0500000000000007</v>
      </c>
    </row>
    <row r="9828" spans="1:3">
      <c r="A9828" s="9">
        <v>32468</v>
      </c>
      <c r="B9828" s="13">
        <v>8.6300000000000008</v>
      </c>
      <c r="C9828" s="13">
        <v>9.0399999999999991</v>
      </c>
    </row>
    <row r="9829" spans="1:3">
      <c r="A9829" s="12">
        <v>32469</v>
      </c>
      <c r="B9829" s="14">
        <v>8.7100000000000009</v>
      </c>
      <c r="C9829" s="14">
        <v>9.09</v>
      </c>
    </row>
    <row r="9830" spans="1:3">
      <c r="A9830" s="9">
        <v>32470</v>
      </c>
      <c r="B9830" s="13">
        <v>8.6999999999999993</v>
      </c>
      <c r="C9830" s="13">
        <v>9.08</v>
      </c>
    </row>
    <row r="9831" spans="1:3">
      <c r="A9831" s="12">
        <v>32471</v>
      </c>
      <c r="B9831" s="14">
        <v>8.6999999999999993</v>
      </c>
      <c r="C9831" s="14">
        <v>9.08</v>
      </c>
    </row>
    <row r="9832" spans="1:3">
      <c r="A9832" s="9">
        <v>32472</v>
      </c>
      <c r="B9832" s="13">
        <v>8.7799999999999994</v>
      </c>
      <c r="C9832" s="13">
        <v>9.17</v>
      </c>
    </row>
    <row r="9833" spans="1:3">
      <c r="A9833" s="12">
        <v>32473</v>
      </c>
      <c r="B9833" s="14">
        <v>8.7799999999999994</v>
      </c>
      <c r="C9833" s="14">
        <v>9.17</v>
      </c>
    </row>
    <row r="9834" spans="1:3">
      <c r="A9834" s="9">
        <v>32474</v>
      </c>
      <c r="B9834" s="13">
        <v>8.7799999999999994</v>
      </c>
      <c r="C9834" s="13">
        <v>9.17</v>
      </c>
    </row>
    <row r="9835" spans="1:3">
      <c r="A9835" s="12">
        <v>32475</v>
      </c>
      <c r="B9835" s="14">
        <v>8.76</v>
      </c>
      <c r="C9835" s="14">
        <v>9.16</v>
      </c>
    </row>
    <row r="9836" spans="1:3">
      <c r="A9836" s="9">
        <v>32476</v>
      </c>
      <c r="B9836" s="13">
        <v>8.74</v>
      </c>
      <c r="C9836" s="13">
        <v>9.1300000000000008</v>
      </c>
    </row>
    <row r="9837" spans="1:3">
      <c r="A9837" s="12">
        <v>32477</v>
      </c>
      <c r="B9837" s="14">
        <v>8.6199999999999992</v>
      </c>
      <c r="C9837" s="14">
        <v>9.06</v>
      </c>
    </row>
    <row r="9838" spans="1:3">
      <c r="A9838" s="9">
        <v>32478</v>
      </c>
      <c r="B9838" s="13">
        <v>8.66</v>
      </c>
      <c r="C9838" s="13">
        <v>9.01</v>
      </c>
    </row>
    <row r="9839" spans="1:3">
      <c r="A9839" s="12">
        <v>32479</v>
      </c>
      <c r="B9839" s="14">
        <v>8.9600000000000009</v>
      </c>
      <c r="C9839" s="14">
        <v>9.18</v>
      </c>
    </row>
    <row r="9840" spans="1:3">
      <c r="A9840" s="9">
        <v>32480</v>
      </c>
      <c r="B9840" s="13">
        <v>8.9600000000000009</v>
      </c>
      <c r="C9840" s="13">
        <v>9.18</v>
      </c>
    </row>
    <row r="9841" spans="1:3">
      <c r="A9841" s="12">
        <v>32481</v>
      </c>
      <c r="B9841" s="14">
        <v>8.9600000000000009</v>
      </c>
      <c r="C9841" s="14">
        <v>9.18</v>
      </c>
    </row>
    <row r="9842" spans="1:3">
      <c r="A9842" s="9">
        <v>32482</v>
      </c>
      <c r="B9842" s="13">
        <v>8.94</v>
      </c>
      <c r="C9842" s="13">
        <v>9.1300000000000008</v>
      </c>
    </row>
    <row r="9843" spans="1:3">
      <c r="A9843" s="12">
        <v>32483</v>
      </c>
      <c r="B9843" s="14">
        <v>8.8000000000000007</v>
      </c>
      <c r="C9843" s="14">
        <v>8.9499999999999993</v>
      </c>
    </row>
    <row r="9844" spans="1:3">
      <c r="A9844" s="9">
        <v>32484</v>
      </c>
      <c r="B9844" s="13">
        <v>8.84</v>
      </c>
      <c r="C9844" s="13">
        <v>9</v>
      </c>
    </row>
    <row r="9845" spans="1:3">
      <c r="A9845" s="12">
        <v>32485</v>
      </c>
      <c r="B9845" s="14">
        <v>8.9</v>
      </c>
      <c r="C9845" s="14">
        <v>9.02</v>
      </c>
    </row>
    <row r="9846" spans="1:3">
      <c r="A9846" s="9">
        <v>32486</v>
      </c>
      <c r="B9846" s="13">
        <v>8.9499999999999993</v>
      </c>
      <c r="C9846" s="13">
        <v>9.07</v>
      </c>
    </row>
    <row r="9847" spans="1:3">
      <c r="A9847" s="12">
        <v>32487</v>
      </c>
      <c r="B9847" s="14">
        <v>8.9499999999999993</v>
      </c>
      <c r="C9847" s="14">
        <v>9.07</v>
      </c>
    </row>
    <row r="9848" spans="1:3">
      <c r="A9848" s="9">
        <v>32488</v>
      </c>
      <c r="B9848" s="13">
        <v>8.9499999999999993</v>
      </c>
      <c r="C9848" s="13">
        <v>9.07</v>
      </c>
    </row>
    <row r="9849" spans="1:3">
      <c r="A9849" s="12">
        <v>32489</v>
      </c>
      <c r="B9849" s="14">
        <v>8.9600000000000009</v>
      </c>
      <c r="C9849" s="14">
        <v>9.08</v>
      </c>
    </row>
    <row r="9850" spans="1:3">
      <c r="A9850" s="9">
        <v>32490</v>
      </c>
      <c r="B9850" s="13">
        <v>9.08</v>
      </c>
      <c r="C9850" s="13">
        <v>9.15</v>
      </c>
    </row>
    <row r="9851" spans="1:3">
      <c r="A9851" s="12">
        <v>32491</v>
      </c>
      <c r="B9851" s="14">
        <v>9.1300000000000008</v>
      </c>
      <c r="C9851" s="14">
        <v>9.19</v>
      </c>
    </row>
    <row r="9852" spans="1:3">
      <c r="A9852" s="9">
        <v>32492</v>
      </c>
      <c r="B9852" s="13">
        <v>9.18</v>
      </c>
      <c r="C9852" s="13">
        <v>9.19</v>
      </c>
    </row>
    <row r="9853" spans="1:3">
      <c r="A9853" s="12">
        <v>32493</v>
      </c>
      <c r="B9853" s="14">
        <v>9.1300000000000008</v>
      </c>
      <c r="C9853" s="14">
        <v>9.17</v>
      </c>
    </row>
    <row r="9854" spans="1:3">
      <c r="A9854" s="9">
        <v>32494</v>
      </c>
      <c r="B9854" s="13">
        <v>9.1300000000000008</v>
      </c>
      <c r="C9854" s="13">
        <v>9.17</v>
      </c>
    </row>
    <row r="9855" spans="1:3">
      <c r="A9855" s="12">
        <v>32495</v>
      </c>
      <c r="B9855" s="14">
        <v>9.1300000000000008</v>
      </c>
      <c r="C9855" s="14">
        <v>9.17</v>
      </c>
    </row>
    <row r="9856" spans="1:3">
      <c r="A9856" s="9">
        <v>32496</v>
      </c>
      <c r="B9856" s="13">
        <v>9.11</v>
      </c>
      <c r="C9856" s="13">
        <v>9.15</v>
      </c>
    </row>
    <row r="9857" spans="1:3">
      <c r="A9857" s="12">
        <v>32497</v>
      </c>
      <c r="B9857" s="14">
        <v>9.0399999999999991</v>
      </c>
      <c r="C9857" s="14">
        <v>9.08</v>
      </c>
    </row>
    <row r="9858" spans="1:3">
      <c r="A9858" s="9">
        <v>32498</v>
      </c>
      <c r="B9858" s="13">
        <v>8.98</v>
      </c>
      <c r="C9858" s="13">
        <v>9.07</v>
      </c>
    </row>
    <row r="9859" spans="1:3">
      <c r="A9859" s="12">
        <v>32499</v>
      </c>
      <c r="B9859" s="14">
        <v>8.9499999999999993</v>
      </c>
      <c r="C9859" s="14">
        <v>9.07</v>
      </c>
    </row>
    <row r="9860" spans="1:3">
      <c r="A9860" s="9">
        <v>32500</v>
      </c>
      <c r="B9860" s="13">
        <v>8.94</v>
      </c>
      <c r="C9860" s="13">
        <v>9.0500000000000007</v>
      </c>
    </row>
    <row r="9861" spans="1:3">
      <c r="A9861" s="12">
        <v>32501</v>
      </c>
      <c r="B9861" s="14">
        <v>8.94</v>
      </c>
      <c r="C9861" s="14">
        <v>9.0500000000000007</v>
      </c>
    </row>
    <row r="9862" spans="1:3">
      <c r="A9862" s="9">
        <v>32502</v>
      </c>
      <c r="B9862" s="13">
        <v>8.94</v>
      </c>
      <c r="C9862" s="13">
        <v>9.0500000000000007</v>
      </c>
    </row>
    <row r="9863" spans="1:3">
      <c r="A9863" s="12">
        <v>32503</v>
      </c>
      <c r="B9863" s="14">
        <v>8.94</v>
      </c>
      <c r="C9863" s="14">
        <v>9.0500000000000007</v>
      </c>
    </row>
    <row r="9864" spans="1:3">
      <c r="A9864" s="9">
        <v>32504</v>
      </c>
      <c r="B9864" s="13">
        <v>9.06</v>
      </c>
      <c r="C9864" s="13">
        <v>9.1300000000000008</v>
      </c>
    </row>
    <row r="9865" spans="1:3">
      <c r="A9865" s="12">
        <v>32505</v>
      </c>
      <c r="B9865" s="14">
        <v>9.1199999999999992</v>
      </c>
      <c r="C9865" s="14">
        <v>9.2100000000000009</v>
      </c>
    </row>
    <row r="9866" spans="1:3">
      <c r="A9866" s="9">
        <v>32506</v>
      </c>
      <c r="B9866" s="13">
        <v>9.08</v>
      </c>
      <c r="C9866" s="13">
        <v>9.18</v>
      </c>
    </row>
    <row r="9867" spans="1:3">
      <c r="A9867" s="12">
        <v>32507</v>
      </c>
      <c r="B9867" s="14">
        <v>9.02</v>
      </c>
      <c r="C9867" s="14">
        <v>9.14</v>
      </c>
    </row>
    <row r="9868" spans="1:3">
      <c r="A9868" s="9">
        <v>32508</v>
      </c>
      <c r="B9868" s="13">
        <v>9.02</v>
      </c>
      <c r="C9868" s="13">
        <v>9.14</v>
      </c>
    </row>
    <row r="9869" spans="1:3">
      <c r="A9869" s="12">
        <v>32509</v>
      </c>
      <c r="B9869" s="14">
        <v>9.02</v>
      </c>
      <c r="C9869" s="14">
        <v>9.14</v>
      </c>
    </row>
    <row r="9870" spans="1:3">
      <c r="A9870" s="9">
        <v>32510</v>
      </c>
      <c r="B9870" s="13">
        <v>9.02</v>
      </c>
      <c r="C9870" s="13">
        <v>9.14</v>
      </c>
    </row>
    <row r="9871" spans="1:3">
      <c r="A9871" s="12">
        <v>32511</v>
      </c>
      <c r="B9871" s="14">
        <v>9.11</v>
      </c>
      <c r="C9871" s="14">
        <v>9.23</v>
      </c>
    </row>
    <row r="9872" spans="1:3">
      <c r="A9872" s="9">
        <v>32512</v>
      </c>
      <c r="B9872" s="13">
        <v>9.14</v>
      </c>
      <c r="C9872" s="13">
        <v>9.2200000000000006</v>
      </c>
    </row>
    <row r="9873" spans="1:3">
      <c r="A9873" s="12">
        <v>32513</v>
      </c>
      <c r="B9873" s="14">
        <v>9.2200000000000006</v>
      </c>
      <c r="C9873" s="14">
        <v>9.27</v>
      </c>
    </row>
    <row r="9874" spans="1:3">
      <c r="A9874" s="9">
        <v>32514</v>
      </c>
      <c r="B9874" s="13">
        <v>9.1999999999999993</v>
      </c>
      <c r="C9874" s="13">
        <v>9.25</v>
      </c>
    </row>
    <row r="9875" spans="1:3">
      <c r="A9875" s="12">
        <v>32515</v>
      </c>
      <c r="B9875" s="14">
        <v>9.1999999999999993</v>
      </c>
      <c r="C9875" s="14">
        <v>9.25</v>
      </c>
    </row>
    <row r="9876" spans="1:3">
      <c r="A9876" s="9">
        <v>32516</v>
      </c>
      <c r="B9876" s="13">
        <v>9.1999999999999993</v>
      </c>
      <c r="C9876" s="13">
        <v>9.25</v>
      </c>
    </row>
    <row r="9877" spans="1:3">
      <c r="A9877" s="12">
        <v>32517</v>
      </c>
      <c r="B9877" s="14">
        <v>9.18</v>
      </c>
      <c r="C9877" s="14">
        <v>9.23</v>
      </c>
    </row>
    <row r="9878" spans="1:3">
      <c r="A9878" s="9">
        <v>32518</v>
      </c>
      <c r="B9878" s="13">
        <v>9.15</v>
      </c>
      <c r="C9878" s="13">
        <v>9.24</v>
      </c>
    </row>
    <row r="9879" spans="1:3">
      <c r="A9879" s="12">
        <v>32519</v>
      </c>
      <c r="B9879" s="14">
        <v>9.17</v>
      </c>
      <c r="C9879" s="14">
        <v>9.24</v>
      </c>
    </row>
    <row r="9880" spans="1:3">
      <c r="A9880" s="9">
        <v>32520</v>
      </c>
      <c r="B9880" s="13">
        <v>9.06</v>
      </c>
      <c r="C9880" s="13">
        <v>9.14</v>
      </c>
    </row>
    <row r="9881" spans="1:3">
      <c r="A9881" s="12">
        <v>32521</v>
      </c>
      <c r="B9881" s="14">
        <v>8.99</v>
      </c>
      <c r="C9881" s="14">
        <v>9.06</v>
      </c>
    </row>
    <row r="9882" spans="1:3">
      <c r="A9882" s="9">
        <v>32522</v>
      </c>
      <c r="B9882" s="13">
        <v>8.99</v>
      </c>
      <c r="C9882" s="13">
        <v>9.06</v>
      </c>
    </row>
    <row r="9883" spans="1:3">
      <c r="A9883" s="12">
        <v>32523</v>
      </c>
      <c r="B9883" s="14">
        <v>8.99</v>
      </c>
      <c r="C9883" s="14">
        <v>9.06</v>
      </c>
    </row>
    <row r="9884" spans="1:3">
      <c r="A9884" s="9">
        <v>32524</v>
      </c>
      <c r="B9884" s="13">
        <v>8.99</v>
      </c>
      <c r="C9884" s="13">
        <v>9.06</v>
      </c>
    </row>
    <row r="9885" spans="1:3">
      <c r="A9885" s="12">
        <v>32525</v>
      </c>
      <c r="B9885" s="14">
        <v>9.0299999999999994</v>
      </c>
      <c r="C9885" s="14">
        <v>9.06</v>
      </c>
    </row>
    <row r="9886" spans="1:3">
      <c r="A9886" s="9">
        <v>32526</v>
      </c>
      <c r="B9886" s="13">
        <v>8.9499999999999993</v>
      </c>
      <c r="C9886" s="13">
        <v>8.99</v>
      </c>
    </row>
    <row r="9887" spans="1:3">
      <c r="A9887" s="12">
        <v>32527</v>
      </c>
      <c r="B9887" s="14">
        <v>8.91</v>
      </c>
      <c r="C9887" s="14">
        <v>9</v>
      </c>
    </row>
    <row r="9888" spans="1:3">
      <c r="A9888" s="9">
        <v>32528</v>
      </c>
      <c r="B9888" s="13">
        <v>8.93</v>
      </c>
      <c r="C9888" s="13">
        <v>9.0299999999999994</v>
      </c>
    </row>
    <row r="9889" spans="1:3">
      <c r="A9889" s="12">
        <v>32529</v>
      </c>
      <c r="B9889" s="14">
        <v>8.93</v>
      </c>
      <c r="C9889" s="14">
        <v>9.0299999999999994</v>
      </c>
    </row>
    <row r="9890" spans="1:3">
      <c r="A9890" s="9">
        <v>32530</v>
      </c>
      <c r="B9890" s="13">
        <v>8.93</v>
      </c>
      <c r="C9890" s="13">
        <v>9.0299999999999994</v>
      </c>
    </row>
    <row r="9891" spans="1:3">
      <c r="A9891" s="12">
        <v>32531</v>
      </c>
      <c r="B9891" s="14">
        <v>8.9499999999999993</v>
      </c>
      <c r="C9891" s="14">
        <v>9</v>
      </c>
    </row>
    <row r="9892" spans="1:3">
      <c r="A9892" s="9">
        <v>32532</v>
      </c>
      <c r="B9892" s="13">
        <v>8.91</v>
      </c>
      <c r="C9892" s="13">
        <v>8.93</v>
      </c>
    </row>
    <row r="9893" spans="1:3">
      <c r="A9893" s="12">
        <v>32533</v>
      </c>
      <c r="B9893" s="14">
        <v>9</v>
      </c>
      <c r="C9893" s="14">
        <v>8.99</v>
      </c>
    </row>
    <row r="9894" spans="1:3">
      <c r="A9894" s="9">
        <v>32534</v>
      </c>
      <c r="B9894" s="13">
        <v>9.0299999999999994</v>
      </c>
      <c r="C9894" s="13">
        <v>8.99</v>
      </c>
    </row>
    <row r="9895" spans="1:3">
      <c r="A9895" s="12">
        <v>32535</v>
      </c>
      <c r="B9895" s="14">
        <v>8.98</v>
      </c>
      <c r="C9895" s="14">
        <v>8.9499999999999993</v>
      </c>
    </row>
    <row r="9896" spans="1:3">
      <c r="A9896" s="9">
        <v>32536</v>
      </c>
      <c r="B9896" s="13">
        <v>8.98</v>
      </c>
      <c r="C9896" s="13">
        <v>8.9499999999999993</v>
      </c>
    </row>
    <row r="9897" spans="1:3">
      <c r="A9897" s="12">
        <v>32537</v>
      </c>
      <c r="B9897" s="14">
        <v>8.98</v>
      </c>
      <c r="C9897" s="14">
        <v>8.9499999999999993</v>
      </c>
    </row>
    <row r="9898" spans="1:3">
      <c r="A9898" s="9">
        <v>32538</v>
      </c>
      <c r="B9898" s="13">
        <v>9</v>
      </c>
      <c r="C9898" s="13">
        <v>9</v>
      </c>
    </row>
    <row r="9899" spans="1:3">
      <c r="A9899" s="12">
        <v>32539</v>
      </c>
      <c r="B9899" s="14">
        <v>9.0399999999999991</v>
      </c>
      <c r="C9899" s="14">
        <v>9.01</v>
      </c>
    </row>
    <row r="9900" spans="1:3">
      <c r="A9900" s="9">
        <v>32540</v>
      </c>
      <c r="B9900" s="13">
        <v>9.02</v>
      </c>
      <c r="C9900" s="13">
        <v>8.99</v>
      </c>
    </row>
    <row r="9901" spans="1:3">
      <c r="A9901" s="12">
        <v>32541</v>
      </c>
      <c r="B9901" s="14">
        <v>9.0299999999999994</v>
      </c>
      <c r="C9901" s="14">
        <v>8.98</v>
      </c>
    </row>
    <row r="9902" spans="1:3">
      <c r="A9902" s="9">
        <v>32542</v>
      </c>
      <c r="B9902" s="13">
        <v>9.17</v>
      </c>
      <c r="C9902" s="13">
        <v>9.01</v>
      </c>
    </row>
    <row r="9903" spans="1:3">
      <c r="A9903" s="12">
        <v>32543</v>
      </c>
      <c r="B9903" s="14">
        <v>9.17</v>
      </c>
      <c r="C9903" s="14">
        <v>9.01</v>
      </c>
    </row>
    <row r="9904" spans="1:3">
      <c r="A9904" s="9">
        <v>32544</v>
      </c>
      <c r="B9904" s="13">
        <v>9.17</v>
      </c>
      <c r="C9904" s="13">
        <v>9.01</v>
      </c>
    </row>
    <row r="9905" spans="1:3">
      <c r="A9905" s="12">
        <v>32545</v>
      </c>
      <c r="B9905" s="14">
        <v>9.18</v>
      </c>
      <c r="C9905" s="14">
        <v>9.01</v>
      </c>
    </row>
    <row r="9906" spans="1:3">
      <c r="A9906" s="9">
        <v>32546</v>
      </c>
      <c r="B9906" s="13">
        <v>9.1</v>
      </c>
      <c r="C9906" s="13">
        <v>8.9600000000000009</v>
      </c>
    </row>
    <row r="9907" spans="1:3">
      <c r="A9907" s="12">
        <v>32547</v>
      </c>
      <c r="B9907" s="14">
        <v>9.1199999999999992</v>
      </c>
      <c r="C9907" s="14">
        <v>8.9499999999999993</v>
      </c>
    </row>
    <row r="9908" spans="1:3">
      <c r="A9908" s="9">
        <v>32548</v>
      </c>
      <c r="B9908" s="13">
        <v>9.1199999999999992</v>
      </c>
      <c r="C9908" s="13">
        <v>9.1300000000000008</v>
      </c>
    </row>
    <row r="9909" spans="1:3">
      <c r="A9909" s="12">
        <v>32549</v>
      </c>
      <c r="B9909" s="14">
        <v>9.2200000000000006</v>
      </c>
      <c r="C9909" s="14">
        <v>9.19</v>
      </c>
    </row>
    <row r="9910" spans="1:3">
      <c r="A9910" s="9">
        <v>32550</v>
      </c>
      <c r="B9910" s="13">
        <v>9.2200000000000006</v>
      </c>
      <c r="C9910" s="13">
        <v>9.19</v>
      </c>
    </row>
    <row r="9911" spans="1:3">
      <c r="A9911" s="12">
        <v>32551</v>
      </c>
      <c r="B9911" s="14">
        <v>9.2200000000000006</v>
      </c>
      <c r="C9911" s="14">
        <v>9.19</v>
      </c>
    </row>
    <row r="9912" spans="1:3">
      <c r="A9912" s="9">
        <v>32552</v>
      </c>
      <c r="B9912" s="13">
        <v>9.27</v>
      </c>
      <c r="C9912" s="13">
        <v>9.1999999999999993</v>
      </c>
    </row>
    <row r="9913" spans="1:3">
      <c r="A9913" s="12">
        <v>32553</v>
      </c>
      <c r="B9913" s="14">
        <v>9.31</v>
      </c>
      <c r="C9913" s="14">
        <v>9.23</v>
      </c>
    </row>
    <row r="9914" spans="1:3">
      <c r="A9914" s="9">
        <v>32554</v>
      </c>
      <c r="B9914" s="13">
        <v>9.2899999999999991</v>
      </c>
      <c r="C9914" s="13">
        <v>9.2200000000000006</v>
      </c>
    </row>
    <row r="9915" spans="1:3">
      <c r="A9915" s="12">
        <v>32555</v>
      </c>
      <c r="B9915" s="14">
        <v>9.25</v>
      </c>
      <c r="C9915" s="14">
        <v>9.2100000000000009</v>
      </c>
    </row>
    <row r="9916" spans="1:3">
      <c r="A9916" s="9">
        <v>32556</v>
      </c>
      <c r="B9916" s="13">
        <v>9.25</v>
      </c>
      <c r="C9916" s="13">
        <v>9.1999999999999993</v>
      </c>
    </row>
    <row r="9917" spans="1:3">
      <c r="A9917" s="12">
        <v>32557</v>
      </c>
      <c r="B9917" s="14">
        <v>9.25</v>
      </c>
      <c r="C9917" s="14">
        <v>9.1999999999999993</v>
      </c>
    </row>
    <row r="9918" spans="1:3">
      <c r="A9918" s="9">
        <v>32558</v>
      </c>
      <c r="B9918" s="13">
        <v>9.25</v>
      </c>
      <c r="C9918" s="13">
        <v>9.1999999999999993</v>
      </c>
    </row>
    <row r="9919" spans="1:3">
      <c r="A9919" s="12">
        <v>32559</v>
      </c>
      <c r="B9919" s="14">
        <v>9.25</v>
      </c>
      <c r="C9919" s="14">
        <v>9.1999999999999993</v>
      </c>
    </row>
    <row r="9920" spans="1:3">
      <c r="A9920" s="9">
        <v>32560</v>
      </c>
      <c r="B9920" s="13">
        <v>9.2799999999999994</v>
      </c>
      <c r="C9920" s="13">
        <v>9.2200000000000006</v>
      </c>
    </row>
    <row r="9921" spans="1:3">
      <c r="A9921" s="12">
        <v>32561</v>
      </c>
      <c r="B9921" s="14">
        <v>9.35</v>
      </c>
      <c r="C9921" s="14">
        <v>9.2899999999999991</v>
      </c>
    </row>
    <row r="9922" spans="1:3">
      <c r="A9922" s="9">
        <v>32562</v>
      </c>
      <c r="B9922" s="13">
        <v>9.48</v>
      </c>
      <c r="C9922" s="13">
        <v>9.36</v>
      </c>
    </row>
    <row r="9923" spans="1:3">
      <c r="A9923" s="12">
        <v>32563</v>
      </c>
      <c r="B9923" s="14">
        <v>9.51</v>
      </c>
      <c r="C9923" s="14">
        <v>9.3800000000000008</v>
      </c>
    </row>
    <row r="9924" spans="1:3">
      <c r="A9924" s="9">
        <v>32564</v>
      </c>
      <c r="B9924" s="13">
        <v>9.51</v>
      </c>
      <c r="C9924" s="13">
        <v>9.3800000000000008</v>
      </c>
    </row>
    <row r="9925" spans="1:3">
      <c r="A9925" s="12">
        <v>32565</v>
      </c>
      <c r="B9925" s="14">
        <v>9.51</v>
      </c>
      <c r="C9925" s="14">
        <v>9.3800000000000008</v>
      </c>
    </row>
    <row r="9926" spans="1:3">
      <c r="A9926" s="9">
        <v>32566</v>
      </c>
      <c r="B9926" s="13">
        <v>9.4600000000000009</v>
      </c>
      <c r="C9926" s="13">
        <v>9.36</v>
      </c>
    </row>
    <row r="9927" spans="1:3">
      <c r="A9927" s="12">
        <v>32567</v>
      </c>
      <c r="B9927" s="14">
        <v>9.4</v>
      </c>
      <c r="C9927" s="14">
        <v>9.32</v>
      </c>
    </row>
    <row r="9928" spans="1:3">
      <c r="A9928" s="9">
        <v>32568</v>
      </c>
      <c r="B9928" s="13">
        <v>9.4</v>
      </c>
      <c r="C9928" s="13">
        <v>9.36</v>
      </c>
    </row>
    <row r="9929" spans="1:3">
      <c r="A9929" s="12">
        <v>32569</v>
      </c>
      <c r="B9929" s="14">
        <v>9.3800000000000008</v>
      </c>
      <c r="C9929" s="14">
        <v>9.31</v>
      </c>
    </row>
    <row r="9930" spans="1:3">
      <c r="A9930" s="9">
        <v>32570</v>
      </c>
      <c r="B9930" s="13">
        <v>9.36</v>
      </c>
      <c r="C9930" s="13">
        <v>9.31</v>
      </c>
    </row>
    <row r="9931" spans="1:3">
      <c r="A9931" s="12">
        <v>32571</v>
      </c>
      <c r="B9931" s="14">
        <v>9.36</v>
      </c>
      <c r="C9931" s="14">
        <v>9.31</v>
      </c>
    </row>
    <row r="9932" spans="1:3">
      <c r="A9932" s="9">
        <v>32572</v>
      </c>
      <c r="B9932" s="13">
        <v>9.36</v>
      </c>
      <c r="C9932" s="13">
        <v>9.31</v>
      </c>
    </row>
    <row r="9933" spans="1:3">
      <c r="A9933" s="12">
        <v>32573</v>
      </c>
      <c r="B9933" s="14">
        <v>9.32</v>
      </c>
      <c r="C9933" s="14">
        <v>9.26</v>
      </c>
    </row>
    <row r="9934" spans="1:3">
      <c r="A9934" s="9">
        <v>32574</v>
      </c>
      <c r="B9934" s="13">
        <v>9.34</v>
      </c>
      <c r="C9934" s="13">
        <v>9.26</v>
      </c>
    </row>
    <row r="9935" spans="1:3">
      <c r="A9935" s="12">
        <v>32575</v>
      </c>
      <c r="B9935" s="14">
        <v>9.35</v>
      </c>
      <c r="C9935" s="14">
        <v>9.23</v>
      </c>
    </row>
    <row r="9936" spans="1:3">
      <c r="A9936" s="9">
        <v>32576</v>
      </c>
      <c r="B9936" s="13">
        <v>9.35</v>
      </c>
      <c r="C9936" s="13">
        <v>9.24</v>
      </c>
    </row>
    <row r="9937" spans="1:3">
      <c r="A9937" s="12">
        <v>32577</v>
      </c>
      <c r="B9937" s="14">
        <v>9.58</v>
      </c>
      <c r="C9937" s="14">
        <v>9.34</v>
      </c>
    </row>
    <row r="9938" spans="1:3">
      <c r="A9938" s="9">
        <v>32578</v>
      </c>
      <c r="B9938" s="13">
        <v>9.58</v>
      </c>
      <c r="C9938" s="13">
        <v>9.34</v>
      </c>
    </row>
    <row r="9939" spans="1:3">
      <c r="A9939" s="12">
        <v>32579</v>
      </c>
      <c r="B9939" s="14">
        <v>9.58</v>
      </c>
      <c r="C9939" s="14">
        <v>9.34</v>
      </c>
    </row>
    <row r="9940" spans="1:3">
      <c r="A9940" s="9">
        <v>32580</v>
      </c>
      <c r="B9940" s="13">
        <v>9.56</v>
      </c>
      <c r="C9940" s="13">
        <v>9.35</v>
      </c>
    </row>
    <row r="9941" spans="1:3">
      <c r="A9941" s="12">
        <v>32581</v>
      </c>
      <c r="B9941" s="14">
        <v>9.5399999999999991</v>
      </c>
      <c r="C9941" s="14">
        <v>9.32</v>
      </c>
    </row>
    <row r="9942" spans="1:3">
      <c r="A9942" s="9">
        <v>32582</v>
      </c>
      <c r="B9942" s="13">
        <v>9.52</v>
      </c>
      <c r="C9942" s="13">
        <v>9.31</v>
      </c>
    </row>
    <row r="9943" spans="1:3">
      <c r="A9943" s="12">
        <v>32583</v>
      </c>
      <c r="B9943" s="14">
        <v>9.48</v>
      </c>
      <c r="C9943" s="14">
        <v>9.3000000000000007</v>
      </c>
    </row>
    <row r="9944" spans="1:3">
      <c r="A9944" s="9">
        <v>32584</v>
      </c>
      <c r="B9944" s="13">
        <v>9.7200000000000006</v>
      </c>
      <c r="C9944" s="13">
        <v>9.49</v>
      </c>
    </row>
    <row r="9945" spans="1:3">
      <c r="A9945" s="12">
        <v>32585</v>
      </c>
      <c r="B9945" s="14">
        <v>9.7200000000000006</v>
      </c>
      <c r="C9945" s="14">
        <v>9.49</v>
      </c>
    </row>
    <row r="9946" spans="1:3">
      <c r="A9946" s="9">
        <v>32586</v>
      </c>
      <c r="B9946" s="13">
        <v>9.7200000000000006</v>
      </c>
      <c r="C9946" s="13">
        <v>9.49</v>
      </c>
    </row>
    <row r="9947" spans="1:3">
      <c r="A9947" s="12">
        <v>32587</v>
      </c>
      <c r="B9947" s="14">
        <v>9.84</v>
      </c>
      <c r="C9947" s="14">
        <v>9.5299999999999994</v>
      </c>
    </row>
    <row r="9948" spans="1:3">
      <c r="A9948" s="9">
        <v>32588</v>
      </c>
      <c r="B9948" s="13">
        <v>9.85</v>
      </c>
      <c r="C9948" s="13">
        <v>9.5299999999999994</v>
      </c>
    </row>
    <row r="9949" spans="1:3">
      <c r="A9949" s="12">
        <v>32589</v>
      </c>
      <c r="B9949" s="14">
        <v>9.7100000000000009</v>
      </c>
      <c r="C9949" s="14">
        <v>9.4499999999999993</v>
      </c>
    </row>
    <row r="9950" spans="1:3">
      <c r="A9950" s="9">
        <v>32590</v>
      </c>
      <c r="B9950" s="13">
        <v>9.6999999999999993</v>
      </c>
      <c r="C9950" s="13">
        <v>9.43</v>
      </c>
    </row>
    <row r="9951" spans="1:3">
      <c r="A9951" s="12">
        <v>32591</v>
      </c>
      <c r="B9951" s="14">
        <v>9.6999999999999993</v>
      </c>
      <c r="C9951" s="14">
        <v>9.43</v>
      </c>
    </row>
    <row r="9952" spans="1:3">
      <c r="A9952" s="9">
        <v>32592</v>
      </c>
      <c r="B9952" s="13">
        <v>9.6999999999999993</v>
      </c>
      <c r="C9952" s="13">
        <v>9.43</v>
      </c>
    </row>
    <row r="9953" spans="1:3">
      <c r="A9953" s="12">
        <v>32593</v>
      </c>
      <c r="B9953" s="14">
        <v>9.6999999999999993</v>
      </c>
      <c r="C9953" s="14">
        <v>9.43</v>
      </c>
    </row>
    <row r="9954" spans="1:3">
      <c r="A9954" s="9">
        <v>32594</v>
      </c>
      <c r="B9954" s="13">
        <v>9.75</v>
      </c>
      <c r="C9954" s="13">
        <v>9.44</v>
      </c>
    </row>
    <row r="9955" spans="1:3">
      <c r="A9955" s="12">
        <v>32595</v>
      </c>
      <c r="B9955" s="14">
        <v>9.77</v>
      </c>
      <c r="C9955" s="14">
        <v>9.41</v>
      </c>
    </row>
    <row r="9956" spans="1:3">
      <c r="A9956" s="9">
        <v>32596</v>
      </c>
      <c r="B9956" s="13">
        <v>9.69</v>
      </c>
      <c r="C9956" s="13">
        <v>9.36</v>
      </c>
    </row>
    <row r="9957" spans="1:3">
      <c r="A9957" s="12">
        <v>32597</v>
      </c>
      <c r="B9957" s="14">
        <v>9.6999999999999993</v>
      </c>
      <c r="C9957" s="14">
        <v>9.34</v>
      </c>
    </row>
    <row r="9958" spans="1:3">
      <c r="A9958" s="9">
        <v>32598</v>
      </c>
      <c r="B9958" s="13">
        <v>9.64</v>
      </c>
      <c r="C9958" s="13">
        <v>9.3000000000000007</v>
      </c>
    </row>
    <row r="9959" spans="1:3">
      <c r="A9959" s="12">
        <v>32599</v>
      </c>
      <c r="B9959" s="14">
        <v>9.64</v>
      </c>
      <c r="C9959" s="14">
        <v>9.3000000000000007</v>
      </c>
    </row>
    <row r="9960" spans="1:3">
      <c r="A9960" s="9">
        <v>32600</v>
      </c>
      <c r="B9960" s="13">
        <v>9.64</v>
      </c>
      <c r="C9960" s="13">
        <v>9.3000000000000007</v>
      </c>
    </row>
    <row r="9961" spans="1:3">
      <c r="A9961" s="12">
        <v>32601</v>
      </c>
      <c r="B9961" s="14">
        <v>9.5</v>
      </c>
      <c r="C9961" s="14">
        <v>9.2100000000000009</v>
      </c>
    </row>
    <row r="9962" spans="1:3">
      <c r="A9962" s="9">
        <v>32602</v>
      </c>
      <c r="B9962" s="13">
        <v>9.42</v>
      </c>
      <c r="C9962" s="13">
        <v>9.17</v>
      </c>
    </row>
    <row r="9963" spans="1:3">
      <c r="A9963" s="12">
        <v>32603</v>
      </c>
      <c r="B9963" s="14">
        <v>9.42</v>
      </c>
      <c r="C9963" s="14">
        <v>9.17</v>
      </c>
    </row>
    <row r="9964" spans="1:3">
      <c r="A9964" s="9">
        <v>32604</v>
      </c>
      <c r="B9964" s="13">
        <v>9.49</v>
      </c>
      <c r="C9964" s="13">
        <v>9.1999999999999993</v>
      </c>
    </row>
    <row r="9965" spans="1:3">
      <c r="A9965" s="12">
        <v>32605</v>
      </c>
      <c r="B9965" s="14">
        <v>9.52</v>
      </c>
      <c r="C9965" s="14">
        <v>9.27</v>
      </c>
    </row>
    <row r="9966" spans="1:3">
      <c r="A9966" s="9">
        <v>32606</v>
      </c>
      <c r="B9966" s="13">
        <v>9.52</v>
      </c>
      <c r="C9966" s="13">
        <v>9.27</v>
      </c>
    </row>
    <row r="9967" spans="1:3">
      <c r="A9967" s="12">
        <v>32607</v>
      </c>
      <c r="B9967" s="14">
        <v>9.52</v>
      </c>
      <c r="C9967" s="14">
        <v>9.27</v>
      </c>
    </row>
    <row r="9968" spans="1:3">
      <c r="A9968" s="9">
        <v>32608</v>
      </c>
      <c r="B9968" s="13">
        <v>9.49</v>
      </c>
      <c r="C9968" s="13">
        <v>9.27</v>
      </c>
    </row>
    <row r="9969" spans="1:3">
      <c r="A9969" s="12">
        <v>32609</v>
      </c>
      <c r="B9969" s="14">
        <v>9.5</v>
      </c>
      <c r="C9969" s="14">
        <v>9.27</v>
      </c>
    </row>
    <row r="9970" spans="1:3">
      <c r="A9970" s="9">
        <v>32610</v>
      </c>
      <c r="B9970" s="13">
        <v>9.51</v>
      </c>
      <c r="C9970" s="13">
        <v>9.2899999999999991</v>
      </c>
    </row>
    <row r="9971" spans="1:3">
      <c r="A9971" s="12">
        <v>32611</v>
      </c>
      <c r="B9971" s="14">
        <v>9.59</v>
      </c>
      <c r="C9971" s="14">
        <v>9.34</v>
      </c>
    </row>
    <row r="9972" spans="1:3">
      <c r="A9972" s="9">
        <v>32612</v>
      </c>
      <c r="B9972" s="13">
        <v>9.33</v>
      </c>
      <c r="C9972" s="13">
        <v>9.18</v>
      </c>
    </row>
    <row r="9973" spans="1:3">
      <c r="A9973" s="12">
        <v>32613</v>
      </c>
      <c r="B9973" s="14">
        <v>9.33</v>
      </c>
      <c r="C9973" s="14">
        <v>9.18</v>
      </c>
    </row>
    <row r="9974" spans="1:3">
      <c r="A9974" s="9">
        <v>32614</v>
      </c>
      <c r="B9974" s="13">
        <v>9.33</v>
      </c>
      <c r="C9974" s="13">
        <v>9.18</v>
      </c>
    </row>
    <row r="9975" spans="1:3">
      <c r="A9975" s="12">
        <v>32615</v>
      </c>
      <c r="B9975" s="14">
        <v>9.3699999999999992</v>
      </c>
      <c r="C9975" s="14">
        <v>9.1999999999999993</v>
      </c>
    </row>
    <row r="9976" spans="1:3">
      <c r="A9976" s="9">
        <v>32616</v>
      </c>
      <c r="B9976" s="13">
        <v>9.14</v>
      </c>
      <c r="C9976" s="13">
        <v>9.06</v>
      </c>
    </row>
    <row r="9977" spans="1:3">
      <c r="A9977" s="12">
        <v>32617</v>
      </c>
      <c r="B9977" s="14">
        <v>9.17</v>
      </c>
      <c r="C9977" s="14">
        <v>9.08</v>
      </c>
    </row>
    <row r="9978" spans="1:3">
      <c r="A9978" s="9">
        <v>32618</v>
      </c>
      <c r="B9978" s="13">
        <v>9.3699999999999992</v>
      </c>
      <c r="C9978" s="13">
        <v>9.1999999999999993</v>
      </c>
    </row>
    <row r="9979" spans="1:3">
      <c r="A9979" s="12">
        <v>32619</v>
      </c>
      <c r="B9979" s="14">
        <v>9.33</v>
      </c>
      <c r="C9979" s="14">
        <v>9.15</v>
      </c>
    </row>
    <row r="9980" spans="1:3">
      <c r="A9980" s="9">
        <v>32620</v>
      </c>
      <c r="B9980" s="13">
        <v>9.33</v>
      </c>
      <c r="C9980" s="13">
        <v>9.15</v>
      </c>
    </row>
    <row r="9981" spans="1:3">
      <c r="A9981" s="12">
        <v>32621</v>
      </c>
      <c r="B9981" s="14">
        <v>9.33</v>
      </c>
      <c r="C9981" s="14">
        <v>9.15</v>
      </c>
    </row>
    <row r="9982" spans="1:3">
      <c r="A9982" s="9">
        <v>32622</v>
      </c>
      <c r="B9982" s="13">
        <v>9.36</v>
      </c>
      <c r="C9982" s="13">
        <v>9.15</v>
      </c>
    </row>
    <row r="9983" spans="1:3">
      <c r="A9983" s="12">
        <v>32623</v>
      </c>
      <c r="B9983" s="14">
        <v>9.2799999999999994</v>
      </c>
      <c r="C9983" s="14">
        <v>9.1199999999999992</v>
      </c>
    </row>
    <row r="9984" spans="1:3">
      <c r="A9984" s="9">
        <v>32624</v>
      </c>
      <c r="B9984" s="13">
        <v>9.2200000000000006</v>
      </c>
      <c r="C9984" s="13">
        <v>9.11</v>
      </c>
    </row>
    <row r="9985" spans="1:3">
      <c r="A9985" s="12">
        <v>32625</v>
      </c>
      <c r="B9985" s="14">
        <v>9.1300000000000008</v>
      </c>
      <c r="C9985" s="14">
        <v>9.0500000000000007</v>
      </c>
    </row>
    <row r="9986" spans="1:3">
      <c r="A9986" s="9">
        <v>32626</v>
      </c>
      <c r="B9986" s="13">
        <v>9.1199999999999992</v>
      </c>
      <c r="C9986" s="13">
        <v>9.02</v>
      </c>
    </row>
    <row r="9987" spans="1:3">
      <c r="A9987" s="12">
        <v>32627</v>
      </c>
      <c r="B9987" s="14">
        <v>9.1199999999999992</v>
      </c>
      <c r="C9987" s="14">
        <v>9.02</v>
      </c>
    </row>
    <row r="9988" spans="1:3">
      <c r="A9988" s="9">
        <v>32628</v>
      </c>
      <c r="B9988" s="13">
        <v>9.1199999999999992</v>
      </c>
      <c r="C9988" s="13">
        <v>9.02</v>
      </c>
    </row>
    <row r="9989" spans="1:3">
      <c r="A9989" s="12">
        <v>32629</v>
      </c>
      <c r="B9989" s="14">
        <v>9.3000000000000007</v>
      </c>
      <c r="C9989" s="14">
        <v>9.14</v>
      </c>
    </row>
    <row r="9990" spans="1:3">
      <c r="A9990" s="9">
        <v>32630</v>
      </c>
      <c r="B9990" s="13">
        <v>9.2200000000000006</v>
      </c>
      <c r="C9990" s="13">
        <v>9.08</v>
      </c>
    </row>
    <row r="9991" spans="1:3">
      <c r="A9991" s="12">
        <v>32631</v>
      </c>
      <c r="B9991" s="14">
        <v>9.15</v>
      </c>
      <c r="C9991" s="14">
        <v>9.06</v>
      </c>
    </row>
    <row r="9992" spans="1:3">
      <c r="A9992" s="9">
        <v>32632</v>
      </c>
      <c r="B9992" s="13">
        <v>9.14</v>
      </c>
      <c r="C9992" s="13">
        <v>9.06</v>
      </c>
    </row>
    <row r="9993" spans="1:3">
      <c r="A9993" s="12">
        <v>32633</v>
      </c>
      <c r="B9993" s="14">
        <v>8.9700000000000006</v>
      </c>
      <c r="C9993" s="14">
        <v>8.99</v>
      </c>
    </row>
    <row r="9994" spans="1:3">
      <c r="A9994" s="9">
        <v>32634</v>
      </c>
      <c r="B9994" s="13">
        <v>8.9700000000000006</v>
      </c>
      <c r="C9994" s="13">
        <v>8.99</v>
      </c>
    </row>
    <row r="9995" spans="1:3">
      <c r="A9995" s="12">
        <v>32635</v>
      </c>
      <c r="B9995" s="14">
        <v>8.9700000000000006</v>
      </c>
      <c r="C9995" s="14">
        <v>8.99</v>
      </c>
    </row>
    <row r="9996" spans="1:3">
      <c r="A9996" s="9">
        <v>32636</v>
      </c>
      <c r="B9996" s="13">
        <v>9.0399999999999991</v>
      </c>
      <c r="C9996" s="13">
        <v>9.0399999999999991</v>
      </c>
    </row>
    <row r="9997" spans="1:3">
      <c r="A9997" s="12">
        <v>32637</v>
      </c>
      <c r="B9997" s="14">
        <v>9.18</v>
      </c>
      <c r="C9997" s="14">
        <v>9.15</v>
      </c>
    </row>
    <row r="9998" spans="1:3">
      <c r="A9998" s="9">
        <v>32638</v>
      </c>
      <c r="B9998" s="13">
        <v>9.1999999999999993</v>
      </c>
      <c r="C9998" s="13">
        <v>9.16</v>
      </c>
    </row>
    <row r="9999" spans="1:3">
      <c r="A9999" s="12">
        <v>32639</v>
      </c>
      <c r="B9999" s="14">
        <v>9.06</v>
      </c>
      <c r="C9999" s="14">
        <v>9.1</v>
      </c>
    </row>
    <row r="10000" spans="1:3">
      <c r="A10000" s="9">
        <v>32640</v>
      </c>
      <c r="B10000" s="13">
        <v>8.75</v>
      </c>
      <c r="C10000" s="13">
        <v>8.81</v>
      </c>
    </row>
    <row r="10001" spans="1:3">
      <c r="A10001" s="12">
        <v>32641</v>
      </c>
      <c r="B10001" s="14">
        <v>8.75</v>
      </c>
      <c r="C10001" s="14">
        <v>8.81</v>
      </c>
    </row>
    <row r="10002" spans="1:3">
      <c r="A10002" s="9">
        <v>32642</v>
      </c>
      <c r="B10002" s="13">
        <v>8.75</v>
      </c>
      <c r="C10002" s="13">
        <v>8.81</v>
      </c>
    </row>
    <row r="10003" spans="1:3">
      <c r="A10003" s="12">
        <v>32643</v>
      </c>
      <c r="B10003" s="14">
        <v>8.85</v>
      </c>
      <c r="C10003" s="14">
        <v>8.82</v>
      </c>
    </row>
    <row r="10004" spans="1:3">
      <c r="A10004" s="9">
        <v>32644</v>
      </c>
      <c r="B10004" s="13">
        <v>8.9</v>
      </c>
      <c r="C10004" s="13">
        <v>8.82</v>
      </c>
    </row>
    <row r="10005" spans="1:3">
      <c r="A10005" s="12">
        <v>32645</v>
      </c>
      <c r="B10005" s="14">
        <v>8.89</v>
      </c>
      <c r="C10005" s="14">
        <v>8.8000000000000007</v>
      </c>
    </row>
    <row r="10006" spans="1:3">
      <c r="A10006" s="9">
        <v>32646</v>
      </c>
      <c r="B10006" s="13">
        <v>8.94</v>
      </c>
      <c r="C10006" s="13">
        <v>8.7799999999999994</v>
      </c>
    </row>
    <row r="10007" spans="1:3">
      <c r="A10007" s="12">
        <v>32647</v>
      </c>
      <c r="B10007" s="14">
        <v>8.89</v>
      </c>
      <c r="C10007" s="14">
        <v>8.7100000000000009</v>
      </c>
    </row>
    <row r="10008" spans="1:3">
      <c r="A10008" s="9">
        <v>32648</v>
      </c>
      <c r="B10008" s="13">
        <v>8.89</v>
      </c>
      <c r="C10008" s="13">
        <v>8.7100000000000009</v>
      </c>
    </row>
    <row r="10009" spans="1:3">
      <c r="A10009" s="12">
        <v>32649</v>
      </c>
      <c r="B10009" s="14">
        <v>8.89</v>
      </c>
      <c r="C10009" s="14">
        <v>8.7100000000000009</v>
      </c>
    </row>
    <row r="10010" spans="1:3">
      <c r="A10010" s="9">
        <v>32650</v>
      </c>
      <c r="B10010" s="13">
        <v>8.7799999999999994</v>
      </c>
      <c r="C10010" s="13">
        <v>8.58</v>
      </c>
    </row>
    <row r="10011" spans="1:3">
      <c r="A10011" s="12">
        <v>32651</v>
      </c>
      <c r="B10011" s="14">
        <v>8.7899999999999991</v>
      </c>
      <c r="C10011" s="14">
        <v>8.6</v>
      </c>
    </row>
    <row r="10012" spans="1:3">
      <c r="A10012" s="9">
        <v>32652</v>
      </c>
      <c r="B10012" s="13">
        <v>8.85</v>
      </c>
      <c r="C10012" s="13">
        <v>8.6300000000000008</v>
      </c>
    </row>
    <row r="10013" spans="1:3">
      <c r="A10013" s="12">
        <v>32653</v>
      </c>
      <c r="B10013" s="14">
        <v>8.94</v>
      </c>
      <c r="C10013" s="14">
        <v>8.67</v>
      </c>
    </row>
    <row r="10014" spans="1:3">
      <c r="A10014" s="9">
        <v>32654</v>
      </c>
      <c r="B10014" s="13">
        <v>8.92</v>
      </c>
      <c r="C10014" s="13">
        <v>8.66</v>
      </c>
    </row>
    <row r="10015" spans="1:3">
      <c r="A10015" s="12">
        <v>32655</v>
      </c>
      <c r="B10015" s="14">
        <v>8.92</v>
      </c>
      <c r="C10015" s="14">
        <v>8.66</v>
      </c>
    </row>
    <row r="10016" spans="1:3">
      <c r="A10016" s="9">
        <v>32656</v>
      </c>
      <c r="B10016" s="13">
        <v>8.92</v>
      </c>
      <c r="C10016" s="13">
        <v>8.66</v>
      </c>
    </row>
    <row r="10017" spans="1:3">
      <c r="A10017" s="12">
        <v>32657</v>
      </c>
      <c r="B10017" s="14">
        <v>8.92</v>
      </c>
      <c r="C10017" s="14">
        <v>8.66</v>
      </c>
    </row>
    <row r="10018" spans="1:3">
      <c r="A10018" s="9">
        <v>32658</v>
      </c>
      <c r="B10018" s="13">
        <v>8.8800000000000008</v>
      </c>
      <c r="C10018" s="13">
        <v>8.64</v>
      </c>
    </row>
    <row r="10019" spans="1:3">
      <c r="A10019" s="12">
        <v>32659</v>
      </c>
      <c r="B10019" s="14">
        <v>8.86</v>
      </c>
      <c r="C10019" s="14">
        <v>8.6</v>
      </c>
    </row>
    <row r="10020" spans="1:3">
      <c r="A10020" s="9">
        <v>32660</v>
      </c>
      <c r="B10020" s="13">
        <v>8.8699999999999992</v>
      </c>
      <c r="C10020" s="13">
        <v>8.61</v>
      </c>
    </row>
    <row r="10021" spans="1:3">
      <c r="A10021" s="12">
        <v>32661</v>
      </c>
      <c r="B10021" s="14">
        <v>8.57</v>
      </c>
      <c r="C10021" s="14">
        <v>8.43</v>
      </c>
    </row>
    <row r="10022" spans="1:3">
      <c r="A10022" s="9">
        <v>32662</v>
      </c>
      <c r="B10022" s="13">
        <v>8.57</v>
      </c>
      <c r="C10022" s="13">
        <v>8.43</v>
      </c>
    </row>
    <row r="10023" spans="1:3">
      <c r="A10023" s="12">
        <v>32663</v>
      </c>
      <c r="B10023" s="14">
        <v>8.57</v>
      </c>
      <c r="C10023" s="14">
        <v>8.43</v>
      </c>
    </row>
    <row r="10024" spans="1:3">
      <c r="A10024" s="9">
        <v>32664</v>
      </c>
      <c r="B10024" s="13">
        <v>8.4600000000000009</v>
      </c>
      <c r="C10024" s="13">
        <v>8.36</v>
      </c>
    </row>
    <row r="10025" spans="1:3">
      <c r="A10025" s="12">
        <v>32665</v>
      </c>
      <c r="B10025" s="14">
        <v>8.48</v>
      </c>
      <c r="C10025" s="14">
        <v>8.36</v>
      </c>
    </row>
    <row r="10026" spans="1:3">
      <c r="A10026" s="9">
        <v>32666</v>
      </c>
      <c r="B10026" s="13">
        <v>8.39</v>
      </c>
      <c r="C10026" s="13">
        <v>8.27</v>
      </c>
    </row>
    <row r="10027" spans="1:3">
      <c r="A10027" s="12">
        <v>32667</v>
      </c>
      <c r="B10027" s="14">
        <v>8.35</v>
      </c>
      <c r="C10027" s="14">
        <v>8.27</v>
      </c>
    </row>
    <row r="10028" spans="1:3">
      <c r="A10028" s="9">
        <v>32668</v>
      </c>
      <c r="B10028" s="13">
        <v>8.32</v>
      </c>
      <c r="C10028" s="13">
        <v>8.15</v>
      </c>
    </row>
    <row r="10029" spans="1:3">
      <c r="A10029" s="12">
        <v>32669</v>
      </c>
      <c r="B10029" s="14">
        <v>8.32</v>
      </c>
      <c r="C10029" s="14">
        <v>8.15</v>
      </c>
    </row>
    <row r="10030" spans="1:3">
      <c r="A10030" s="9">
        <v>32670</v>
      </c>
      <c r="B10030" s="13">
        <v>8.32</v>
      </c>
      <c r="C10030" s="13">
        <v>8.15</v>
      </c>
    </row>
    <row r="10031" spans="1:3">
      <c r="A10031" s="12">
        <v>32671</v>
      </c>
      <c r="B10031" s="14">
        <v>8.33</v>
      </c>
      <c r="C10031" s="14">
        <v>8.16</v>
      </c>
    </row>
    <row r="10032" spans="1:3">
      <c r="A10032" s="9">
        <v>32672</v>
      </c>
      <c r="B10032" s="13">
        <v>8.4499999999999993</v>
      </c>
      <c r="C10032" s="13">
        <v>8.25</v>
      </c>
    </row>
    <row r="10033" spans="1:3">
      <c r="A10033" s="12">
        <v>32673</v>
      </c>
      <c r="B10033" s="14">
        <v>8.41</v>
      </c>
      <c r="C10033" s="14">
        <v>8.1999999999999993</v>
      </c>
    </row>
    <row r="10034" spans="1:3">
      <c r="A10034" s="9">
        <v>32674</v>
      </c>
      <c r="B10034" s="13">
        <v>8.49</v>
      </c>
      <c r="C10034" s="13">
        <v>8.33</v>
      </c>
    </row>
    <row r="10035" spans="1:3">
      <c r="A10035" s="12">
        <v>32675</v>
      </c>
      <c r="B10035" s="14">
        <v>8.57</v>
      </c>
      <c r="C10035" s="14">
        <v>8.35</v>
      </c>
    </row>
    <row r="10036" spans="1:3">
      <c r="A10036" s="9">
        <v>32676</v>
      </c>
      <c r="B10036" s="13">
        <v>8.57</v>
      </c>
      <c r="C10036" s="13">
        <v>8.35</v>
      </c>
    </row>
    <row r="10037" spans="1:3">
      <c r="A10037" s="12">
        <v>32677</v>
      </c>
      <c r="B10037" s="14">
        <v>8.57</v>
      </c>
      <c r="C10037" s="14">
        <v>8.35</v>
      </c>
    </row>
    <row r="10038" spans="1:3">
      <c r="A10038" s="9">
        <v>32678</v>
      </c>
      <c r="B10038" s="13">
        <v>8.57</v>
      </c>
      <c r="C10038" s="13">
        <v>8.3699999999999992</v>
      </c>
    </row>
    <row r="10039" spans="1:3">
      <c r="A10039" s="12">
        <v>32679</v>
      </c>
      <c r="B10039" s="14">
        <v>8.52</v>
      </c>
      <c r="C10039" s="14">
        <v>8.31</v>
      </c>
    </row>
    <row r="10040" spans="1:3">
      <c r="A10040" s="9">
        <v>32680</v>
      </c>
      <c r="B10040" s="13">
        <v>8.57</v>
      </c>
      <c r="C10040" s="13">
        <v>8.3699999999999992</v>
      </c>
    </row>
    <row r="10041" spans="1:3">
      <c r="A10041" s="12">
        <v>32681</v>
      </c>
      <c r="B10041" s="14">
        <v>8.58</v>
      </c>
      <c r="C10041" s="14">
        <v>8.3800000000000008</v>
      </c>
    </row>
    <row r="10042" spans="1:3">
      <c r="A10042" s="9">
        <v>32682</v>
      </c>
      <c r="B10042" s="13">
        <v>8.39</v>
      </c>
      <c r="C10042" s="13">
        <v>8.25</v>
      </c>
    </row>
    <row r="10043" spans="1:3">
      <c r="A10043" s="12">
        <v>32683</v>
      </c>
      <c r="B10043" s="14">
        <v>8.39</v>
      </c>
      <c r="C10043" s="14">
        <v>8.25</v>
      </c>
    </row>
    <row r="10044" spans="1:3">
      <c r="A10044" s="9">
        <v>32684</v>
      </c>
      <c r="B10044" s="13">
        <v>8.39</v>
      </c>
      <c r="C10044" s="13">
        <v>8.25</v>
      </c>
    </row>
    <row r="10045" spans="1:3">
      <c r="A10045" s="12">
        <v>32685</v>
      </c>
      <c r="B10045" s="14">
        <v>8.3699999999999992</v>
      </c>
      <c r="C10045" s="14">
        <v>8.18</v>
      </c>
    </row>
    <row r="10046" spans="1:3">
      <c r="A10046" s="9">
        <v>32686</v>
      </c>
      <c r="B10046" s="13">
        <v>8.35</v>
      </c>
      <c r="C10046" s="13">
        <v>8.11</v>
      </c>
    </row>
    <row r="10047" spans="1:3">
      <c r="A10047" s="12">
        <v>32687</v>
      </c>
      <c r="B10047" s="14">
        <v>8.35</v>
      </c>
      <c r="C10047" s="14">
        <v>8.17</v>
      </c>
    </row>
    <row r="10048" spans="1:3">
      <c r="A10048" s="9">
        <v>32688</v>
      </c>
      <c r="B10048" s="13">
        <v>8.19</v>
      </c>
      <c r="C10048" s="13">
        <v>8.1199999999999992</v>
      </c>
    </row>
    <row r="10049" spans="1:3">
      <c r="A10049" s="12">
        <v>32689</v>
      </c>
      <c r="B10049" s="14">
        <v>8.1199999999999992</v>
      </c>
      <c r="C10049" s="14">
        <v>8.1</v>
      </c>
    </row>
    <row r="10050" spans="1:3">
      <c r="A10050" s="9">
        <v>32690</v>
      </c>
      <c r="B10050" s="13">
        <v>8.1199999999999992</v>
      </c>
      <c r="C10050" s="13">
        <v>8.1</v>
      </c>
    </row>
    <row r="10051" spans="1:3">
      <c r="A10051" s="12">
        <v>32691</v>
      </c>
      <c r="B10051" s="14">
        <v>8.1199999999999992</v>
      </c>
      <c r="C10051" s="14">
        <v>8.1</v>
      </c>
    </row>
    <row r="10052" spans="1:3">
      <c r="A10052" s="9">
        <v>32692</v>
      </c>
      <c r="B10052" s="13">
        <v>8.0399999999999991</v>
      </c>
      <c r="C10052" s="13">
        <v>8.09</v>
      </c>
    </row>
    <row r="10053" spans="1:3">
      <c r="A10053" s="12">
        <v>32693</v>
      </c>
      <c r="B10053" s="14">
        <v>8.0399999999999991</v>
      </c>
      <c r="C10053" s="14">
        <v>8.09</v>
      </c>
    </row>
    <row r="10054" spans="1:3">
      <c r="A10054" s="9">
        <v>32694</v>
      </c>
      <c r="B10054" s="13">
        <v>8</v>
      </c>
      <c r="C10054" s="13">
        <v>8.11</v>
      </c>
    </row>
    <row r="10055" spans="1:3">
      <c r="A10055" s="12">
        <v>32695</v>
      </c>
      <c r="B10055" s="14">
        <v>7.96</v>
      </c>
      <c r="C10055" s="14">
        <v>8.08</v>
      </c>
    </row>
    <row r="10056" spans="1:3">
      <c r="A10056" s="9">
        <v>32696</v>
      </c>
      <c r="B10056" s="13">
        <v>7.89</v>
      </c>
      <c r="C10056" s="13">
        <v>8.02</v>
      </c>
    </row>
    <row r="10057" spans="1:3">
      <c r="A10057" s="12">
        <v>32697</v>
      </c>
      <c r="B10057" s="14">
        <v>7.89</v>
      </c>
      <c r="C10057" s="14">
        <v>8.02</v>
      </c>
    </row>
    <row r="10058" spans="1:3">
      <c r="A10058" s="9">
        <v>32698</v>
      </c>
      <c r="B10058" s="13">
        <v>7.89</v>
      </c>
      <c r="C10058" s="13">
        <v>8.02</v>
      </c>
    </row>
    <row r="10059" spans="1:3">
      <c r="A10059" s="12">
        <v>32699</v>
      </c>
      <c r="B10059" s="14">
        <v>7.89</v>
      </c>
      <c r="C10059" s="14">
        <v>7.99</v>
      </c>
    </row>
    <row r="10060" spans="1:3">
      <c r="A10060" s="9">
        <v>32700</v>
      </c>
      <c r="B10060" s="13">
        <v>7.87</v>
      </c>
      <c r="C10060" s="13">
        <v>8</v>
      </c>
    </row>
    <row r="10061" spans="1:3">
      <c r="A10061" s="12">
        <v>32701</v>
      </c>
      <c r="B10061" s="14">
        <v>7.8100000000000005</v>
      </c>
      <c r="C10061" s="14">
        <v>8</v>
      </c>
    </row>
    <row r="10062" spans="1:3">
      <c r="A10062" s="9">
        <v>32702</v>
      </c>
      <c r="B10062" s="13">
        <v>7.8100000000000005</v>
      </c>
      <c r="C10062" s="13">
        <v>8</v>
      </c>
    </row>
    <row r="10063" spans="1:3">
      <c r="A10063" s="12">
        <v>32703</v>
      </c>
      <c r="B10063" s="14">
        <v>7.86</v>
      </c>
      <c r="C10063" s="14">
        <v>8.0399999999999991</v>
      </c>
    </row>
    <row r="10064" spans="1:3">
      <c r="A10064" s="9">
        <v>32704</v>
      </c>
      <c r="B10064" s="13">
        <v>7.86</v>
      </c>
      <c r="C10064" s="13">
        <v>8.0399999999999991</v>
      </c>
    </row>
    <row r="10065" spans="1:3">
      <c r="A10065" s="12">
        <v>32705</v>
      </c>
      <c r="B10065" s="14">
        <v>7.86</v>
      </c>
      <c r="C10065" s="14">
        <v>8.0399999999999991</v>
      </c>
    </row>
    <row r="10066" spans="1:3">
      <c r="A10066" s="9">
        <v>32706</v>
      </c>
      <c r="B10066" s="13">
        <v>7.92</v>
      </c>
      <c r="C10066" s="13">
        <v>8.0500000000000007</v>
      </c>
    </row>
    <row r="10067" spans="1:3">
      <c r="A10067" s="12">
        <v>32707</v>
      </c>
      <c r="B10067" s="14">
        <v>8.0299999999999994</v>
      </c>
      <c r="C10067" s="14">
        <v>8.1300000000000008</v>
      </c>
    </row>
    <row r="10068" spans="1:3">
      <c r="A10068" s="9">
        <v>32708</v>
      </c>
      <c r="B10068" s="13">
        <v>7.96</v>
      </c>
      <c r="C10068" s="13">
        <v>8.09</v>
      </c>
    </row>
    <row r="10069" spans="1:3">
      <c r="A10069" s="12">
        <v>32709</v>
      </c>
      <c r="B10069" s="14">
        <v>7.88</v>
      </c>
      <c r="C10069" s="14">
        <v>8.01</v>
      </c>
    </row>
    <row r="10070" spans="1:3">
      <c r="A10070" s="9">
        <v>32710</v>
      </c>
      <c r="B10070" s="13">
        <v>8.02</v>
      </c>
      <c r="C10070" s="13">
        <v>8.07</v>
      </c>
    </row>
    <row r="10071" spans="1:3">
      <c r="A10071" s="12">
        <v>32711</v>
      </c>
      <c r="B10071" s="14">
        <v>8.02</v>
      </c>
      <c r="C10071" s="14">
        <v>8.07</v>
      </c>
    </row>
    <row r="10072" spans="1:3">
      <c r="A10072" s="9">
        <v>32712</v>
      </c>
      <c r="B10072" s="13">
        <v>8.02</v>
      </c>
      <c r="C10072" s="13">
        <v>8.07</v>
      </c>
    </row>
    <row r="10073" spans="1:3">
      <c r="A10073" s="12">
        <v>32713</v>
      </c>
      <c r="B10073" s="14">
        <v>8.01</v>
      </c>
      <c r="C10073" s="14">
        <v>8.0500000000000007</v>
      </c>
    </row>
    <row r="10074" spans="1:3">
      <c r="A10074" s="9">
        <v>32714</v>
      </c>
      <c r="B10074" s="13">
        <v>7.92</v>
      </c>
      <c r="C10074" s="13">
        <v>8.01</v>
      </c>
    </row>
    <row r="10075" spans="1:3">
      <c r="A10075" s="12">
        <v>32715</v>
      </c>
      <c r="B10075" s="14">
        <v>7.91</v>
      </c>
      <c r="C10075" s="14">
        <v>8.02</v>
      </c>
    </row>
    <row r="10076" spans="1:3">
      <c r="A10076" s="9">
        <v>32716</v>
      </c>
      <c r="B10076" s="13">
        <v>7.77</v>
      </c>
      <c r="C10076" s="13">
        <v>7.92</v>
      </c>
    </row>
    <row r="10077" spans="1:3">
      <c r="A10077" s="12">
        <v>32717</v>
      </c>
      <c r="B10077" s="14">
        <v>7.6899999999999995</v>
      </c>
      <c r="C10077" s="14">
        <v>7.87</v>
      </c>
    </row>
    <row r="10078" spans="1:3">
      <c r="A10078" s="9">
        <v>32718</v>
      </c>
      <c r="B10078" s="13">
        <v>7.6899999999999995</v>
      </c>
      <c r="C10078" s="13">
        <v>7.87</v>
      </c>
    </row>
    <row r="10079" spans="1:3">
      <c r="A10079" s="12">
        <v>32719</v>
      </c>
      <c r="B10079" s="14">
        <v>7.6899999999999995</v>
      </c>
      <c r="C10079" s="14">
        <v>7.87</v>
      </c>
    </row>
    <row r="10080" spans="1:3">
      <c r="A10080" s="9">
        <v>32720</v>
      </c>
      <c r="B10080" s="13">
        <v>7.65</v>
      </c>
      <c r="C10080" s="13">
        <v>7.82</v>
      </c>
    </row>
    <row r="10081" spans="1:3">
      <c r="A10081" s="12">
        <v>32721</v>
      </c>
      <c r="B10081" s="14">
        <v>7.61</v>
      </c>
      <c r="C10081" s="14">
        <v>7.74</v>
      </c>
    </row>
    <row r="10082" spans="1:3">
      <c r="A10082" s="9">
        <v>32722</v>
      </c>
      <c r="B10082" s="13">
        <v>7.63</v>
      </c>
      <c r="C10082" s="13">
        <v>7.76</v>
      </c>
    </row>
    <row r="10083" spans="1:3">
      <c r="A10083" s="12">
        <v>32723</v>
      </c>
      <c r="B10083" s="14">
        <v>7.6899999999999995</v>
      </c>
      <c r="C10083" s="14">
        <v>7.8</v>
      </c>
    </row>
    <row r="10084" spans="1:3">
      <c r="A10084" s="9">
        <v>32724</v>
      </c>
      <c r="B10084" s="13">
        <v>8.0500000000000007</v>
      </c>
      <c r="C10084" s="13">
        <v>8</v>
      </c>
    </row>
    <row r="10085" spans="1:3">
      <c r="A10085" s="12">
        <v>32725</v>
      </c>
      <c r="B10085" s="14">
        <v>8.0500000000000007</v>
      </c>
      <c r="C10085" s="14">
        <v>8</v>
      </c>
    </row>
    <row r="10086" spans="1:3">
      <c r="A10086" s="9">
        <v>32726</v>
      </c>
      <c r="B10086" s="13">
        <v>8.0500000000000007</v>
      </c>
      <c r="C10086" s="13">
        <v>8</v>
      </c>
    </row>
    <row r="10087" spans="1:3">
      <c r="A10087" s="12">
        <v>32727</v>
      </c>
      <c r="B10087" s="14">
        <v>8.16</v>
      </c>
      <c r="C10087" s="14">
        <v>8.0299999999999994</v>
      </c>
    </row>
    <row r="10088" spans="1:3">
      <c r="A10088" s="9">
        <v>32728</v>
      </c>
      <c r="B10088" s="13">
        <v>8.08</v>
      </c>
      <c r="C10088" s="13">
        <v>8</v>
      </c>
    </row>
    <row r="10089" spans="1:3">
      <c r="A10089" s="12">
        <v>32729</v>
      </c>
      <c r="B10089" s="14">
        <v>8.1</v>
      </c>
      <c r="C10089" s="14">
        <v>8.0500000000000007</v>
      </c>
    </row>
    <row r="10090" spans="1:3">
      <c r="A10090" s="9">
        <v>32730</v>
      </c>
      <c r="B10090" s="13">
        <v>8.08</v>
      </c>
      <c r="C10090" s="13">
        <v>8.02</v>
      </c>
    </row>
    <row r="10091" spans="1:3">
      <c r="A10091" s="12">
        <v>32731</v>
      </c>
      <c r="B10091" s="14">
        <v>8.18</v>
      </c>
      <c r="C10091" s="14">
        <v>8.09</v>
      </c>
    </row>
    <row r="10092" spans="1:3">
      <c r="A10092" s="9">
        <v>32732</v>
      </c>
      <c r="B10092" s="13">
        <v>8.18</v>
      </c>
      <c r="C10092" s="13">
        <v>8.09</v>
      </c>
    </row>
    <row r="10093" spans="1:3">
      <c r="A10093" s="12">
        <v>32733</v>
      </c>
      <c r="B10093" s="14">
        <v>8.18</v>
      </c>
      <c r="C10093" s="14">
        <v>8.09</v>
      </c>
    </row>
    <row r="10094" spans="1:3">
      <c r="A10094" s="9">
        <v>32734</v>
      </c>
      <c r="B10094" s="13">
        <v>8.33</v>
      </c>
      <c r="C10094" s="13">
        <v>8.24</v>
      </c>
    </row>
    <row r="10095" spans="1:3">
      <c r="A10095" s="12">
        <v>32735</v>
      </c>
      <c r="B10095" s="14">
        <v>8.33</v>
      </c>
      <c r="C10095" s="14">
        <v>8.2100000000000009</v>
      </c>
    </row>
    <row r="10096" spans="1:3">
      <c r="A10096" s="9">
        <v>32736</v>
      </c>
      <c r="B10096" s="13">
        <v>8.2200000000000006</v>
      </c>
      <c r="C10096" s="13">
        <v>8.1199999999999992</v>
      </c>
    </row>
    <row r="10097" spans="1:3">
      <c r="A10097" s="12">
        <v>32737</v>
      </c>
      <c r="B10097" s="14">
        <v>8.31</v>
      </c>
      <c r="C10097" s="14">
        <v>8.18</v>
      </c>
    </row>
    <row r="10098" spans="1:3">
      <c r="A10098" s="9">
        <v>32738</v>
      </c>
      <c r="B10098" s="13">
        <v>8.2899999999999991</v>
      </c>
      <c r="C10098" s="13">
        <v>8.15</v>
      </c>
    </row>
    <row r="10099" spans="1:3">
      <c r="A10099" s="12">
        <v>32739</v>
      </c>
      <c r="B10099" s="14">
        <v>8.2899999999999991</v>
      </c>
      <c r="C10099" s="14">
        <v>8.15</v>
      </c>
    </row>
    <row r="10100" spans="1:3">
      <c r="A10100" s="9">
        <v>32740</v>
      </c>
      <c r="B10100" s="13">
        <v>8.2899999999999991</v>
      </c>
      <c r="C10100" s="13">
        <v>8.15</v>
      </c>
    </row>
    <row r="10101" spans="1:3">
      <c r="A10101" s="12">
        <v>32741</v>
      </c>
      <c r="B10101" s="14">
        <v>8.35</v>
      </c>
      <c r="C10101" s="14">
        <v>8.1999999999999993</v>
      </c>
    </row>
    <row r="10102" spans="1:3">
      <c r="A10102" s="9">
        <v>32742</v>
      </c>
      <c r="B10102" s="13">
        <v>8.4499999999999993</v>
      </c>
      <c r="C10102" s="13">
        <v>8.2899999999999991</v>
      </c>
    </row>
    <row r="10103" spans="1:3">
      <c r="A10103" s="12">
        <v>32743</v>
      </c>
      <c r="B10103" s="14">
        <v>8.3800000000000008</v>
      </c>
      <c r="C10103" s="14">
        <v>8.25</v>
      </c>
    </row>
    <row r="10104" spans="1:3">
      <c r="A10104" s="9">
        <v>32744</v>
      </c>
      <c r="B10104" s="13">
        <v>8.32</v>
      </c>
      <c r="C10104" s="13">
        <v>8.1999999999999993</v>
      </c>
    </row>
    <row r="10105" spans="1:3">
      <c r="A10105" s="12">
        <v>32745</v>
      </c>
      <c r="B10105" s="14">
        <v>8.32</v>
      </c>
      <c r="C10105" s="14">
        <v>8.2100000000000009</v>
      </c>
    </row>
    <row r="10106" spans="1:3">
      <c r="A10106" s="9">
        <v>32746</v>
      </c>
      <c r="B10106" s="13">
        <v>8.32</v>
      </c>
      <c r="C10106" s="13">
        <v>8.2100000000000009</v>
      </c>
    </row>
    <row r="10107" spans="1:3">
      <c r="A10107" s="12">
        <v>32747</v>
      </c>
      <c r="B10107" s="14">
        <v>8.32</v>
      </c>
      <c r="C10107" s="14">
        <v>8.2100000000000009</v>
      </c>
    </row>
    <row r="10108" spans="1:3">
      <c r="A10108" s="9">
        <v>32748</v>
      </c>
      <c r="B10108" s="13">
        <v>8.36</v>
      </c>
      <c r="C10108" s="13">
        <v>8.27</v>
      </c>
    </row>
    <row r="10109" spans="1:3">
      <c r="A10109" s="12">
        <v>32749</v>
      </c>
      <c r="B10109" s="14">
        <v>8.3699999999999992</v>
      </c>
      <c r="C10109" s="14">
        <v>8.27</v>
      </c>
    </row>
    <row r="10110" spans="1:3">
      <c r="A10110" s="9">
        <v>32750</v>
      </c>
      <c r="B10110" s="13">
        <v>8.34</v>
      </c>
      <c r="C10110" s="13">
        <v>8.25</v>
      </c>
    </row>
    <row r="10111" spans="1:3">
      <c r="A10111" s="12">
        <v>32751</v>
      </c>
      <c r="B10111" s="14">
        <v>8.2799999999999994</v>
      </c>
      <c r="C10111" s="14">
        <v>8.26</v>
      </c>
    </row>
    <row r="10112" spans="1:3">
      <c r="A10112" s="9">
        <v>32752</v>
      </c>
      <c r="B10112" s="13">
        <v>8.23</v>
      </c>
      <c r="C10112" s="13">
        <v>8.19</v>
      </c>
    </row>
    <row r="10113" spans="1:3">
      <c r="A10113" s="12">
        <v>32753</v>
      </c>
      <c r="B10113" s="14">
        <v>8.23</v>
      </c>
      <c r="C10113" s="14">
        <v>8.19</v>
      </c>
    </row>
    <row r="10114" spans="1:3">
      <c r="A10114" s="9">
        <v>32754</v>
      </c>
      <c r="B10114" s="13">
        <v>8.23</v>
      </c>
      <c r="C10114" s="13">
        <v>8.19</v>
      </c>
    </row>
    <row r="10115" spans="1:3">
      <c r="A10115" s="12">
        <v>32755</v>
      </c>
      <c r="B10115" s="14">
        <v>8.23</v>
      </c>
      <c r="C10115" s="14">
        <v>8.19</v>
      </c>
    </row>
    <row r="10116" spans="1:3">
      <c r="A10116" s="9">
        <v>32756</v>
      </c>
      <c r="B10116" s="13">
        <v>8.31</v>
      </c>
      <c r="C10116" s="13">
        <v>8.19</v>
      </c>
    </row>
    <row r="10117" spans="1:3">
      <c r="A10117" s="12">
        <v>32757</v>
      </c>
      <c r="B10117" s="14">
        <v>8.2899999999999991</v>
      </c>
      <c r="C10117" s="14">
        <v>8.17</v>
      </c>
    </row>
    <row r="10118" spans="1:3">
      <c r="A10118" s="9">
        <v>32758</v>
      </c>
      <c r="B10118" s="13">
        <v>8.26</v>
      </c>
      <c r="C10118" s="13">
        <v>8.17</v>
      </c>
    </row>
    <row r="10119" spans="1:3">
      <c r="A10119" s="12">
        <v>32759</v>
      </c>
      <c r="B10119" s="14">
        <v>8.1999999999999993</v>
      </c>
      <c r="C10119" s="14">
        <v>8.14</v>
      </c>
    </row>
    <row r="10120" spans="1:3">
      <c r="A10120" s="9">
        <v>32760</v>
      </c>
      <c r="B10120" s="13">
        <v>8.1999999999999993</v>
      </c>
      <c r="C10120" s="13">
        <v>8.14</v>
      </c>
    </row>
    <row r="10121" spans="1:3">
      <c r="A10121" s="12">
        <v>32761</v>
      </c>
      <c r="B10121" s="14">
        <v>8.1999999999999993</v>
      </c>
      <c r="C10121" s="14">
        <v>8.14</v>
      </c>
    </row>
    <row r="10122" spans="1:3">
      <c r="A10122" s="9">
        <v>32762</v>
      </c>
      <c r="B10122" s="13">
        <v>8.1</v>
      </c>
      <c r="C10122" s="13">
        <v>8.1300000000000008</v>
      </c>
    </row>
    <row r="10123" spans="1:3">
      <c r="A10123" s="12">
        <v>32763</v>
      </c>
      <c r="B10123" s="14">
        <v>8.1</v>
      </c>
      <c r="C10123" s="14">
        <v>8.1300000000000008</v>
      </c>
    </row>
    <row r="10124" spans="1:3">
      <c r="A10124" s="9">
        <v>32764</v>
      </c>
      <c r="B10124" s="13">
        <v>8.11</v>
      </c>
      <c r="C10124" s="13">
        <v>8.18</v>
      </c>
    </row>
    <row r="10125" spans="1:3">
      <c r="A10125" s="12">
        <v>32765</v>
      </c>
      <c r="B10125" s="14">
        <v>8.0299999999999994</v>
      </c>
      <c r="C10125" s="14">
        <v>8.1300000000000008</v>
      </c>
    </row>
    <row r="10126" spans="1:3">
      <c r="A10126" s="9">
        <v>32766</v>
      </c>
      <c r="B10126" s="13">
        <v>7.99</v>
      </c>
      <c r="C10126" s="13">
        <v>8.09</v>
      </c>
    </row>
    <row r="10127" spans="1:3">
      <c r="A10127" s="12">
        <v>32767</v>
      </c>
      <c r="B10127" s="14">
        <v>7.99</v>
      </c>
      <c r="C10127" s="14">
        <v>8.09</v>
      </c>
    </row>
    <row r="10128" spans="1:3">
      <c r="A10128" s="9">
        <v>32768</v>
      </c>
      <c r="B10128" s="13">
        <v>7.99</v>
      </c>
      <c r="C10128" s="13">
        <v>8.09</v>
      </c>
    </row>
    <row r="10129" spans="1:3">
      <c r="A10129" s="12">
        <v>32769</v>
      </c>
      <c r="B10129" s="14">
        <v>8.08</v>
      </c>
      <c r="C10129" s="14">
        <v>8.1</v>
      </c>
    </row>
    <row r="10130" spans="1:3">
      <c r="A10130" s="9">
        <v>32770</v>
      </c>
      <c r="B10130" s="13">
        <v>8.07</v>
      </c>
      <c r="C10130" s="13">
        <v>8.09</v>
      </c>
    </row>
    <row r="10131" spans="1:3">
      <c r="A10131" s="12">
        <v>32771</v>
      </c>
      <c r="B10131" s="14">
        <v>8.2200000000000006</v>
      </c>
      <c r="C10131" s="14">
        <v>8.15</v>
      </c>
    </row>
    <row r="10132" spans="1:3">
      <c r="A10132" s="9">
        <v>32772</v>
      </c>
      <c r="B10132" s="13">
        <v>8.26</v>
      </c>
      <c r="C10132" s="13">
        <v>8.1999999999999993</v>
      </c>
    </row>
    <row r="10133" spans="1:3">
      <c r="A10133" s="12">
        <v>32773</v>
      </c>
      <c r="B10133" s="14">
        <v>8.25</v>
      </c>
      <c r="C10133" s="14">
        <v>8.2200000000000006</v>
      </c>
    </row>
    <row r="10134" spans="1:3">
      <c r="A10134" s="9">
        <v>32774</v>
      </c>
      <c r="B10134" s="13">
        <v>8.25</v>
      </c>
      <c r="C10134" s="13">
        <v>8.2200000000000006</v>
      </c>
    </row>
    <row r="10135" spans="1:3">
      <c r="A10135" s="12">
        <v>32775</v>
      </c>
      <c r="B10135" s="14">
        <v>8.25</v>
      </c>
      <c r="C10135" s="14">
        <v>8.2200000000000006</v>
      </c>
    </row>
    <row r="10136" spans="1:3">
      <c r="A10136" s="9">
        <v>32776</v>
      </c>
      <c r="B10136" s="13">
        <v>8.33</v>
      </c>
      <c r="C10136" s="13">
        <v>8.32</v>
      </c>
    </row>
    <row r="10137" spans="1:3">
      <c r="A10137" s="12">
        <v>32777</v>
      </c>
      <c r="B10137" s="14">
        <v>8.34</v>
      </c>
      <c r="C10137" s="14">
        <v>8.3000000000000007</v>
      </c>
    </row>
    <row r="10138" spans="1:3">
      <c r="A10138" s="9">
        <v>32778</v>
      </c>
      <c r="B10138" s="13">
        <v>8.36</v>
      </c>
      <c r="C10138" s="13">
        <v>8.3000000000000007</v>
      </c>
    </row>
    <row r="10139" spans="1:3">
      <c r="A10139" s="12">
        <v>32779</v>
      </c>
      <c r="B10139" s="14">
        <v>8.41</v>
      </c>
      <c r="C10139" s="14">
        <v>8.3000000000000007</v>
      </c>
    </row>
    <row r="10140" spans="1:3">
      <c r="A10140" s="9">
        <v>32780</v>
      </c>
      <c r="B10140" s="13">
        <v>8.48</v>
      </c>
      <c r="C10140" s="13">
        <v>8.31</v>
      </c>
    </row>
    <row r="10141" spans="1:3">
      <c r="A10141" s="12">
        <v>32781</v>
      </c>
      <c r="B10141" s="14">
        <v>8.48</v>
      </c>
      <c r="C10141" s="14">
        <v>8.31</v>
      </c>
    </row>
    <row r="10142" spans="1:3">
      <c r="A10142" s="9">
        <v>32782</v>
      </c>
      <c r="B10142" s="13">
        <v>8.48</v>
      </c>
      <c r="C10142" s="13">
        <v>8.31</v>
      </c>
    </row>
    <row r="10143" spans="1:3">
      <c r="A10143" s="12">
        <v>32783</v>
      </c>
      <c r="B10143" s="14">
        <v>8.49</v>
      </c>
      <c r="C10143" s="14">
        <v>8.2799999999999994</v>
      </c>
    </row>
    <row r="10144" spans="1:3">
      <c r="A10144" s="9">
        <v>32784</v>
      </c>
      <c r="B10144" s="13">
        <v>8.41</v>
      </c>
      <c r="C10144" s="13">
        <v>8.23</v>
      </c>
    </row>
    <row r="10145" spans="1:3">
      <c r="A10145" s="12">
        <v>32785</v>
      </c>
      <c r="B10145" s="14">
        <v>8.41</v>
      </c>
      <c r="C10145" s="14">
        <v>8.2200000000000006</v>
      </c>
    </row>
    <row r="10146" spans="1:3">
      <c r="A10146" s="9">
        <v>32786</v>
      </c>
      <c r="B10146" s="13">
        <v>8.36</v>
      </c>
      <c r="C10146" s="13">
        <v>8.15</v>
      </c>
    </row>
    <row r="10147" spans="1:3">
      <c r="A10147" s="12">
        <v>32787</v>
      </c>
      <c r="B10147" s="14">
        <v>8.06</v>
      </c>
      <c r="C10147" s="14">
        <v>8.0299999999999994</v>
      </c>
    </row>
    <row r="10148" spans="1:3">
      <c r="A10148" s="9">
        <v>32788</v>
      </c>
      <c r="B10148" s="13">
        <v>8.06</v>
      </c>
      <c r="C10148" s="13">
        <v>8.0299999999999994</v>
      </c>
    </row>
    <row r="10149" spans="1:3">
      <c r="A10149" s="12">
        <v>32789</v>
      </c>
      <c r="B10149" s="14">
        <v>8.06</v>
      </c>
      <c r="C10149" s="14">
        <v>8.0299999999999994</v>
      </c>
    </row>
    <row r="10150" spans="1:3">
      <c r="A10150" s="9">
        <v>32790</v>
      </c>
      <c r="B10150" s="13">
        <v>8.06</v>
      </c>
      <c r="C10150" s="13">
        <v>8.0299999999999994</v>
      </c>
    </row>
    <row r="10151" spans="1:3">
      <c r="A10151" s="12">
        <v>32791</v>
      </c>
      <c r="B10151" s="14">
        <v>8.0399999999999991</v>
      </c>
      <c r="C10151" s="14">
        <v>8.0299999999999994</v>
      </c>
    </row>
    <row r="10152" spans="1:3">
      <c r="A10152" s="9">
        <v>32792</v>
      </c>
      <c r="B10152" s="13">
        <v>8.08</v>
      </c>
      <c r="C10152" s="13">
        <v>8.07</v>
      </c>
    </row>
    <row r="10153" spans="1:3">
      <c r="A10153" s="12">
        <v>32793</v>
      </c>
      <c r="B10153" s="14">
        <v>7.99</v>
      </c>
      <c r="C10153" s="14">
        <v>8.0399999999999991</v>
      </c>
    </row>
    <row r="10154" spans="1:3">
      <c r="A10154" s="9">
        <v>32794</v>
      </c>
      <c r="B10154" s="13">
        <v>7.9</v>
      </c>
      <c r="C10154" s="13">
        <v>7.87</v>
      </c>
    </row>
    <row r="10155" spans="1:3">
      <c r="A10155" s="12">
        <v>32795</v>
      </c>
      <c r="B10155" s="14">
        <v>7.9</v>
      </c>
      <c r="C10155" s="14">
        <v>7.87</v>
      </c>
    </row>
    <row r="10156" spans="1:3">
      <c r="A10156" s="9">
        <v>32796</v>
      </c>
      <c r="B10156" s="13">
        <v>7.9</v>
      </c>
      <c r="C10156" s="13">
        <v>7.87</v>
      </c>
    </row>
    <row r="10157" spans="1:3">
      <c r="A10157" s="12">
        <v>32797</v>
      </c>
      <c r="B10157" s="14">
        <v>7.85</v>
      </c>
      <c r="C10157" s="14">
        <v>7.98</v>
      </c>
    </row>
    <row r="10158" spans="1:3">
      <c r="A10158" s="9">
        <v>32798</v>
      </c>
      <c r="B10158" s="13">
        <v>7.82</v>
      </c>
      <c r="C10158" s="13">
        <v>8</v>
      </c>
    </row>
    <row r="10159" spans="1:3">
      <c r="A10159" s="12">
        <v>32799</v>
      </c>
      <c r="B10159" s="14">
        <v>7.8100000000000005</v>
      </c>
      <c r="C10159" s="14">
        <v>8.01</v>
      </c>
    </row>
    <row r="10160" spans="1:3">
      <c r="A10160" s="9">
        <v>32800</v>
      </c>
      <c r="B10160" s="13">
        <v>7.9</v>
      </c>
      <c r="C10160" s="13">
        <v>7.96</v>
      </c>
    </row>
    <row r="10161" spans="1:3">
      <c r="A10161" s="12">
        <v>32801</v>
      </c>
      <c r="B10161" s="14">
        <v>7.88</v>
      </c>
      <c r="C10161" s="14">
        <v>7.98</v>
      </c>
    </row>
    <row r="10162" spans="1:3">
      <c r="A10162" s="9">
        <v>32802</v>
      </c>
      <c r="B10162" s="13">
        <v>7.88</v>
      </c>
      <c r="C10162" s="13">
        <v>7.98</v>
      </c>
    </row>
    <row r="10163" spans="1:3">
      <c r="A10163" s="12">
        <v>32803</v>
      </c>
      <c r="B10163" s="14">
        <v>7.88</v>
      </c>
      <c r="C10163" s="14">
        <v>7.98</v>
      </c>
    </row>
    <row r="10164" spans="1:3">
      <c r="A10164" s="9">
        <v>32804</v>
      </c>
      <c r="B10164" s="13">
        <v>7.85</v>
      </c>
      <c r="C10164" s="13">
        <v>7.92</v>
      </c>
    </row>
    <row r="10165" spans="1:3">
      <c r="A10165" s="12">
        <v>32805</v>
      </c>
      <c r="B10165" s="14">
        <v>7.76</v>
      </c>
      <c r="C10165" s="14">
        <v>7.87</v>
      </c>
    </row>
    <row r="10166" spans="1:3">
      <c r="A10166" s="9">
        <v>32806</v>
      </c>
      <c r="B10166" s="13">
        <v>7.77</v>
      </c>
      <c r="C10166" s="13">
        <v>7.86</v>
      </c>
    </row>
    <row r="10167" spans="1:3">
      <c r="A10167" s="12">
        <v>32807</v>
      </c>
      <c r="B10167" s="14">
        <v>7.8</v>
      </c>
      <c r="C10167" s="14">
        <v>7.88</v>
      </c>
    </row>
    <row r="10168" spans="1:3">
      <c r="A10168" s="9">
        <v>32808</v>
      </c>
      <c r="B10168" s="13">
        <v>7.88</v>
      </c>
      <c r="C10168" s="13">
        <v>7.9399999999999995</v>
      </c>
    </row>
    <row r="10169" spans="1:3">
      <c r="A10169" s="12">
        <v>32809</v>
      </c>
      <c r="B10169" s="14">
        <v>7.88</v>
      </c>
      <c r="C10169" s="14">
        <v>7.9399999999999995</v>
      </c>
    </row>
    <row r="10170" spans="1:3">
      <c r="A10170" s="9">
        <v>32810</v>
      </c>
      <c r="B10170" s="13">
        <v>7.88</v>
      </c>
      <c r="C10170" s="13">
        <v>7.9399999999999995</v>
      </c>
    </row>
    <row r="10171" spans="1:3">
      <c r="A10171" s="12">
        <v>32811</v>
      </c>
      <c r="B10171" s="14">
        <v>7.87</v>
      </c>
      <c r="C10171" s="14">
        <v>7.92</v>
      </c>
    </row>
    <row r="10172" spans="1:3">
      <c r="A10172" s="9">
        <v>32812</v>
      </c>
      <c r="B10172" s="13">
        <v>7.88</v>
      </c>
      <c r="C10172" s="13">
        <v>7.92</v>
      </c>
    </row>
    <row r="10173" spans="1:3">
      <c r="A10173" s="12">
        <v>32813</v>
      </c>
      <c r="B10173" s="14">
        <v>7.86</v>
      </c>
      <c r="C10173" s="14">
        <v>7.91</v>
      </c>
    </row>
    <row r="10174" spans="1:3">
      <c r="A10174" s="9">
        <v>32814</v>
      </c>
      <c r="B10174" s="13">
        <v>7.8100000000000005</v>
      </c>
      <c r="C10174" s="13">
        <v>7.87</v>
      </c>
    </row>
    <row r="10175" spans="1:3">
      <c r="A10175" s="12">
        <v>32815</v>
      </c>
      <c r="B10175" s="14">
        <v>8.01</v>
      </c>
      <c r="C10175" s="14">
        <v>7.96</v>
      </c>
    </row>
    <row r="10176" spans="1:3">
      <c r="A10176" s="9">
        <v>32816</v>
      </c>
      <c r="B10176" s="13">
        <v>8.01</v>
      </c>
      <c r="C10176" s="13">
        <v>7.96</v>
      </c>
    </row>
    <row r="10177" spans="1:3">
      <c r="A10177" s="12">
        <v>32817</v>
      </c>
      <c r="B10177" s="14">
        <v>8.01</v>
      </c>
      <c r="C10177" s="14">
        <v>7.96</v>
      </c>
    </row>
    <row r="10178" spans="1:3">
      <c r="A10178" s="9">
        <v>32818</v>
      </c>
      <c r="B10178" s="13">
        <v>8.0500000000000007</v>
      </c>
      <c r="C10178" s="13">
        <v>8</v>
      </c>
    </row>
    <row r="10179" spans="1:3">
      <c r="A10179" s="12">
        <v>32819</v>
      </c>
      <c r="B10179" s="14">
        <v>7.88</v>
      </c>
      <c r="C10179" s="14">
        <v>7.9</v>
      </c>
    </row>
    <row r="10180" spans="1:3">
      <c r="A10180" s="9">
        <v>32820</v>
      </c>
      <c r="B10180" s="13">
        <v>7.79</v>
      </c>
      <c r="C10180" s="13">
        <v>7.87</v>
      </c>
    </row>
    <row r="10181" spans="1:3">
      <c r="A10181" s="12">
        <v>32821</v>
      </c>
      <c r="B10181" s="14">
        <v>7.82</v>
      </c>
      <c r="C10181" s="14">
        <v>7.9</v>
      </c>
    </row>
    <row r="10182" spans="1:3">
      <c r="A10182" s="9">
        <v>32822</v>
      </c>
      <c r="B10182" s="13">
        <v>7.83</v>
      </c>
      <c r="C10182" s="13">
        <v>7.92</v>
      </c>
    </row>
    <row r="10183" spans="1:3">
      <c r="A10183" s="12">
        <v>32823</v>
      </c>
      <c r="B10183" s="14">
        <v>7.83</v>
      </c>
      <c r="C10183" s="14">
        <v>7.92</v>
      </c>
    </row>
    <row r="10184" spans="1:3">
      <c r="A10184" s="9">
        <v>32824</v>
      </c>
      <c r="B10184" s="13">
        <v>7.83</v>
      </c>
      <c r="C10184" s="13">
        <v>7.92</v>
      </c>
    </row>
    <row r="10185" spans="1:3">
      <c r="A10185" s="12">
        <v>32825</v>
      </c>
      <c r="B10185" s="14">
        <v>7.8</v>
      </c>
      <c r="C10185" s="14">
        <v>7.89</v>
      </c>
    </row>
    <row r="10186" spans="1:3">
      <c r="A10186" s="9">
        <v>32826</v>
      </c>
      <c r="B10186" s="13">
        <v>7.7</v>
      </c>
      <c r="C10186" s="13">
        <v>7.87</v>
      </c>
    </row>
    <row r="10187" spans="1:3">
      <c r="A10187" s="12">
        <v>32827</v>
      </c>
      <c r="B10187" s="14">
        <v>7.66</v>
      </c>
      <c r="C10187" s="14">
        <v>7.82</v>
      </c>
    </row>
    <row r="10188" spans="1:3">
      <c r="A10188" s="9">
        <v>32828</v>
      </c>
      <c r="B10188" s="13">
        <v>7.7</v>
      </c>
      <c r="C10188" s="13">
        <v>7.82</v>
      </c>
    </row>
    <row r="10189" spans="1:3">
      <c r="A10189" s="12">
        <v>32829</v>
      </c>
      <c r="B10189" s="14">
        <v>7.6899999999999995</v>
      </c>
      <c r="C10189" s="14">
        <v>7.88</v>
      </c>
    </row>
    <row r="10190" spans="1:3">
      <c r="A10190" s="9">
        <v>32830</v>
      </c>
      <c r="B10190" s="13">
        <v>7.6899999999999995</v>
      </c>
      <c r="C10190" s="13">
        <v>7.88</v>
      </c>
    </row>
    <row r="10191" spans="1:3">
      <c r="A10191" s="12">
        <v>32831</v>
      </c>
      <c r="B10191" s="14">
        <v>7.6899999999999995</v>
      </c>
      <c r="C10191" s="14">
        <v>7.88</v>
      </c>
    </row>
    <row r="10192" spans="1:3">
      <c r="A10192" s="9">
        <v>32832</v>
      </c>
      <c r="B10192" s="13">
        <v>7.6899999999999995</v>
      </c>
      <c r="C10192" s="13">
        <v>7.86</v>
      </c>
    </row>
    <row r="10193" spans="1:3">
      <c r="A10193" s="12">
        <v>32833</v>
      </c>
      <c r="B10193" s="14">
        <v>7.6899999999999995</v>
      </c>
      <c r="C10193" s="14">
        <v>7.85</v>
      </c>
    </row>
    <row r="10194" spans="1:3">
      <c r="A10194" s="9">
        <v>32834</v>
      </c>
      <c r="B10194" s="13">
        <v>7.6</v>
      </c>
      <c r="C10194" s="13">
        <v>7.8100000000000005</v>
      </c>
    </row>
    <row r="10195" spans="1:3">
      <c r="A10195" s="12">
        <v>32835</v>
      </c>
      <c r="B10195" s="14">
        <v>7.6</v>
      </c>
      <c r="C10195" s="14">
        <v>7.8100000000000005</v>
      </c>
    </row>
    <row r="10196" spans="1:3">
      <c r="A10196" s="9">
        <v>32836</v>
      </c>
      <c r="B10196" s="13">
        <v>7.59</v>
      </c>
      <c r="C10196" s="13">
        <v>7.8</v>
      </c>
    </row>
    <row r="10197" spans="1:3">
      <c r="A10197" s="12">
        <v>32837</v>
      </c>
      <c r="B10197" s="14">
        <v>7.59</v>
      </c>
      <c r="C10197" s="14">
        <v>7.8</v>
      </c>
    </row>
    <row r="10198" spans="1:3">
      <c r="A10198" s="9">
        <v>32838</v>
      </c>
      <c r="B10198" s="13">
        <v>7.59</v>
      </c>
      <c r="C10198" s="13">
        <v>7.8</v>
      </c>
    </row>
    <row r="10199" spans="1:3">
      <c r="A10199" s="12">
        <v>32839</v>
      </c>
      <c r="B10199" s="14">
        <v>7.74</v>
      </c>
      <c r="C10199" s="14">
        <v>7.85</v>
      </c>
    </row>
    <row r="10200" spans="1:3">
      <c r="A10200" s="9">
        <v>32840</v>
      </c>
      <c r="B10200" s="13">
        <v>7.76</v>
      </c>
      <c r="C10200" s="13">
        <v>7.86</v>
      </c>
    </row>
    <row r="10201" spans="1:3">
      <c r="A10201" s="12">
        <v>32841</v>
      </c>
      <c r="B10201" s="14">
        <v>7.77</v>
      </c>
      <c r="C10201" s="14">
        <v>7.88</v>
      </c>
    </row>
    <row r="10202" spans="1:3">
      <c r="A10202" s="9">
        <v>32842</v>
      </c>
      <c r="B10202" s="13">
        <v>7.72</v>
      </c>
      <c r="C10202" s="13">
        <v>7.84</v>
      </c>
    </row>
    <row r="10203" spans="1:3">
      <c r="A10203" s="12">
        <v>32843</v>
      </c>
      <c r="B10203" s="14">
        <v>7.67</v>
      </c>
      <c r="C10203" s="14">
        <v>7.8100000000000005</v>
      </c>
    </row>
    <row r="10204" spans="1:3">
      <c r="A10204" s="9">
        <v>32844</v>
      </c>
      <c r="B10204" s="13">
        <v>7.67</v>
      </c>
      <c r="C10204" s="13">
        <v>7.8100000000000005</v>
      </c>
    </row>
    <row r="10205" spans="1:3">
      <c r="A10205" s="12">
        <v>32845</v>
      </c>
      <c r="B10205" s="14">
        <v>7.67</v>
      </c>
      <c r="C10205" s="14">
        <v>7.8100000000000005</v>
      </c>
    </row>
    <row r="10206" spans="1:3">
      <c r="A10206" s="9">
        <v>32846</v>
      </c>
      <c r="B10206" s="13">
        <v>7.68</v>
      </c>
      <c r="C10206" s="13">
        <v>7.82</v>
      </c>
    </row>
    <row r="10207" spans="1:3">
      <c r="A10207" s="12">
        <v>32847</v>
      </c>
      <c r="B10207" s="14">
        <v>7.68</v>
      </c>
      <c r="C10207" s="14">
        <v>7.82</v>
      </c>
    </row>
    <row r="10208" spans="1:3">
      <c r="A10208" s="9">
        <v>32848</v>
      </c>
      <c r="B10208" s="13">
        <v>7.76</v>
      </c>
      <c r="C10208" s="13">
        <v>7.85</v>
      </c>
    </row>
    <row r="10209" spans="1:3">
      <c r="A10209" s="12">
        <v>32849</v>
      </c>
      <c r="B10209" s="14">
        <v>7.82</v>
      </c>
      <c r="C10209" s="14">
        <v>7.88</v>
      </c>
    </row>
    <row r="10210" spans="1:3">
      <c r="A10210" s="9">
        <v>32850</v>
      </c>
      <c r="B10210" s="13">
        <v>7.73</v>
      </c>
      <c r="C10210" s="13">
        <v>7.82</v>
      </c>
    </row>
    <row r="10211" spans="1:3">
      <c r="A10211" s="12">
        <v>32851</v>
      </c>
      <c r="B10211" s="14">
        <v>7.73</v>
      </c>
      <c r="C10211" s="14">
        <v>7.82</v>
      </c>
    </row>
    <row r="10212" spans="1:3">
      <c r="A10212" s="9">
        <v>32852</v>
      </c>
      <c r="B10212" s="13">
        <v>7.73</v>
      </c>
      <c r="C10212" s="13">
        <v>7.82</v>
      </c>
    </row>
    <row r="10213" spans="1:3">
      <c r="A10213" s="12">
        <v>32853</v>
      </c>
      <c r="B10213" s="14">
        <v>7.74</v>
      </c>
      <c r="C10213" s="14">
        <v>7.83</v>
      </c>
    </row>
    <row r="10214" spans="1:3">
      <c r="A10214" s="9">
        <v>32854</v>
      </c>
      <c r="B10214" s="13">
        <v>7.76</v>
      </c>
      <c r="C10214" s="13">
        <v>7.84</v>
      </c>
    </row>
    <row r="10215" spans="1:3">
      <c r="A10215" s="12">
        <v>32855</v>
      </c>
      <c r="B10215" s="14">
        <v>7.77</v>
      </c>
      <c r="C10215" s="14">
        <v>7.82</v>
      </c>
    </row>
    <row r="10216" spans="1:3">
      <c r="A10216" s="9">
        <v>32856</v>
      </c>
      <c r="B10216" s="13">
        <v>7.71</v>
      </c>
      <c r="C10216" s="13">
        <v>7.79</v>
      </c>
    </row>
    <row r="10217" spans="1:3">
      <c r="A10217" s="12">
        <v>32857</v>
      </c>
      <c r="B10217" s="14">
        <v>7.65</v>
      </c>
      <c r="C10217" s="14">
        <v>7.8</v>
      </c>
    </row>
    <row r="10218" spans="1:3">
      <c r="A10218" s="9">
        <v>32858</v>
      </c>
      <c r="B10218" s="13">
        <v>7.65</v>
      </c>
      <c r="C10218" s="13">
        <v>7.8</v>
      </c>
    </row>
    <row r="10219" spans="1:3">
      <c r="A10219" s="12">
        <v>32859</v>
      </c>
      <c r="B10219" s="14">
        <v>7.65</v>
      </c>
      <c r="C10219" s="14">
        <v>7.8</v>
      </c>
    </row>
    <row r="10220" spans="1:3">
      <c r="A10220" s="9">
        <v>32860</v>
      </c>
      <c r="B10220" s="13">
        <v>7.62</v>
      </c>
      <c r="C10220" s="13">
        <v>7.77</v>
      </c>
    </row>
    <row r="10221" spans="1:3">
      <c r="A10221" s="12">
        <v>32861</v>
      </c>
      <c r="B10221" s="14">
        <v>7.72</v>
      </c>
      <c r="C10221" s="14">
        <v>7.78</v>
      </c>
    </row>
    <row r="10222" spans="1:3">
      <c r="A10222" s="9">
        <v>32862</v>
      </c>
      <c r="B10222" s="13">
        <v>7.63</v>
      </c>
      <c r="C10222" s="13">
        <v>7.77</v>
      </c>
    </row>
    <row r="10223" spans="1:3">
      <c r="A10223" s="12">
        <v>32863</v>
      </c>
      <c r="B10223" s="14">
        <v>7.64</v>
      </c>
      <c r="C10223" s="14">
        <v>7.77</v>
      </c>
    </row>
    <row r="10224" spans="1:3">
      <c r="A10224" s="9">
        <v>32864</v>
      </c>
      <c r="B10224" s="13">
        <v>7.7</v>
      </c>
      <c r="C10224" s="13">
        <v>7.82</v>
      </c>
    </row>
    <row r="10225" spans="1:3">
      <c r="A10225" s="12">
        <v>32865</v>
      </c>
      <c r="B10225" s="14">
        <v>7.7</v>
      </c>
      <c r="C10225" s="14">
        <v>7.82</v>
      </c>
    </row>
    <row r="10226" spans="1:3">
      <c r="A10226" s="9">
        <v>32866</v>
      </c>
      <c r="B10226" s="13">
        <v>7.7</v>
      </c>
      <c r="C10226" s="13">
        <v>7.82</v>
      </c>
    </row>
    <row r="10227" spans="1:3">
      <c r="A10227" s="12">
        <v>32867</v>
      </c>
      <c r="B10227" s="14">
        <v>7.7</v>
      </c>
      <c r="C10227" s="14">
        <v>7.82</v>
      </c>
    </row>
    <row r="10228" spans="1:3">
      <c r="A10228" s="9">
        <v>32868</v>
      </c>
      <c r="B10228" s="13">
        <v>7.83</v>
      </c>
      <c r="C10228" s="13">
        <v>7.95</v>
      </c>
    </row>
    <row r="10229" spans="1:3">
      <c r="A10229" s="12">
        <v>32869</v>
      </c>
      <c r="B10229" s="14">
        <v>7.82</v>
      </c>
      <c r="C10229" s="14">
        <v>7.9399999999999995</v>
      </c>
    </row>
    <row r="10230" spans="1:3">
      <c r="A10230" s="9">
        <v>32870</v>
      </c>
      <c r="B10230" s="13">
        <v>7.77</v>
      </c>
      <c r="C10230" s="13">
        <v>7.91</v>
      </c>
    </row>
    <row r="10231" spans="1:3">
      <c r="A10231" s="12">
        <v>32871</v>
      </c>
      <c r="B10231" s="14">
        <v>7.76</v>
      </c>
      <c r="C10231" s="14">
        <v>7.93</v>
      </c>
    </row>
    <row r="10232" spans="1:3">
      <c r="A10232" s="9">
        <v>32872</v>
      </c>
      <c r="B10232" s="13">
        <v>7.76</v>
      </c>
      <c r="C10232" s="13">
        <v>7.93</v>
      </c>
    </row>
    <row r="10233" spans="1:3">
      <c r="A10233" s="12">
        <v>32873</v>
      </c>
      <c r="B10233" s="14">
        <v>7.76</v>
      </c>
      <c r="C10233" s="14">
        <v>7.93</v>
      </c>
    </row>
    <row r="10234" spans="1:3">
      <c r="A10234" s="9">
        <v>32874</v>
      </c>
      <c r="B10234" s="13">
        <v>7.76</v>
      </c>
      <c r="C10234" s="13">
        <v>7.93</v>
      </c>
    </row>
    <row r="10235" spans="1:3">
      <c r="A10235" s="12">
        <v>32875</v>
      </c>
      <c r="B10235" s="14">
        <v>7.8100000000000005</v>
      </c>
      <c r="C10235" s="14">
        <v>7.9399999999999995</v>
      </c>
    </row>
    <row r="10236" spans="1:3">
      <c r="A10236" s="9">
        <v>32876</v>
      </c>
      <c r="B10236" s="13">
        <v>7.85</v>
      </c>
      <c r="C10236" s="13">
        <v>7.99</v>
      </c>
    </row>
    <row r="10237" spans="1:3">
      <c r="A10237" s="12">
        <v>32877</v>
      </c>
      <c r="B10237" s="14">
        <v>7.82</v>
      </c>
      <c r="C10237" s="14">
        <v>7.98</v>
      </c>
    </row>
    <row r="10238" spans="1:3">
      <c r="A10238" s="9">
        <v>32878</v>
      </c>
      <c r="B10238" s="13">
        <v>7.79</v>
      </c>
      <c r="C10238" s="13">
        <v>7.99</v>
      </c>
    </row>
    <row r="10239" spans="1:3">
      <c r="A10239" s="12">
        <v>32879</v>
      </c>
      <c r="B10239" s="14">
        <v>7.79</v>
      </c>
      <c r="C10239" s="14">
        <v>7.99</v>
      </c>
    </row>
    <row r="10240" spans="1:3">
      <c r="A10240" s="9">
        <v>32880</v>
      </c>
      <c r="B10240" s="13">
        <v>7.79</v>
      </c>
      <c r="C10240" s="13">
        <v>7.99</v>
      </c>
    </row>
    <row r="10241" spans="1:3">
      <c r="A10241" s="12">
        <v>32881</v>
      </c>
      <c r="B10241" s="14">
        <v>7.8100000000000005</v>
      </c>
      <c r="C10241" s="14">
        <v>8.02</v>
      </c>
    </row>
    <row r="10242" spans="1:3">
      <c r="A10242" s="9">
        <v>32882</v>
      </c>
      <c r="B10242" s="13">
        <v>7.78</v>
      </c>
      <c r="C10242" s="13">
        <v>8.02</v>
      </c>
    </row>
    <row r="10243" spans="1:3">
      <c r="A10243" s="12">
        <v>32883</v>
      </c>
      <c r="B10243" s="14">
        <v>7.77</v>
      </c>
      <c r="C10243" s="14">
        <v>8.0299999999999994</v>
      </c>
    </row>
    <row r="10244" spans="1:3">
      <c r="A10244" s="9">
        <v>32884</v>
      </c>
      <c r="B10244" s="13">
        <v>7.77</v>
      </c>
      <c r="C10244" s="13">
        <v>8.0399999999999991</v>
      </c>
    </row>
    <row r="10245" spans="1:3">
      <c r="A10245" s="12">
        <v>32885</v>
      </c>
      <c r="B10245" s="14">
        <v>7.76</v>
      </c>
      <c r="C10245" s="14">
        <v>8.1</v>
      </c>
    </row>
    <row r="10246" spans="1:3">
      <c r="A10246" s="9">
        <v>32886</v>
      </c>
      <c r="B10246" s="13">
        <v>7.76</v>
      </c>
      <c r="C10246" s="13">
        <v>8.1</v>
      </c>
    </row>
    <row r="10247" spans="1:3">
      <c r="A10247" s="12">
        <v>32887</v>
      </c>
      <c r="B10247" s="14">
        <v>7.76</v>
      </c>
      <c r="C10247" s="14">
        <v>8.1</v>
      </c>
    </row>
    <row r="10248" spans="1:3">
      <c r="A10248" s="9">
        <v>32888</v>
      </c>
      <c r="B10248" s="13">
        <v>7.76</v>
      </c>
      <c r="C10248" s="13">
        <v>8.1</v>
      </c>
    </row>
    <row r="10249" spans="1:3">
      <c r="A10249" s="12">
        <v>32889</v>
      </c>
      <c r="B10249" s="14">
        <v>7.92</v>
      </c>
      <c r="C10249" s="14">
        <v>8.1999999999999993</v>
      </c>
    </row>
    <row r="10250" spans="1:3">
      <c r="A10250" s="9">
        <v>32890</v>
      </c>
      <c r="B10250" s="13">
        <v>7.91</v>
      </c>
      <c r="C10250" s="13">
        <v>8.19</v>
      </c>
    </row>
    <row r="10251" spans="1:3">
      <c r="A10251" s="12">
        <v>32891</v>
      </c>
      <c r="B10251" s="14">
        <v>8.0500000000000007</v>
      </c>
      <c r="C10251" s="14">
        <v>8.32</v>
      </c>
    </row>
    <row r="10252" spans="1:3">
      <c r="A10252" s="9">
        <v>32892</v>
      </c>
      <c r="B10252" s="13">
        <v>8</v>
      </c>
      <c r="C10252" s="13">
        <v>8.26</v>
      </c>
    </row>
    <row r="10253" spans="1:3">
      <c r="A10253" s="12">
        <v>32893</v>
      </c>
      <c r="B10253" s="14">
        <v>8</v>
      </c>
      <c r="C10253" s="14">
        <v>8.26</v>
      </c>
    </row>
    <row r="10254" spans="1:3">
      <c r="A10254" s="9">
        <v>32894</v>
      </c>
      <c r="B10254" s="13">
        <v>8</v>
      </c>
      <c r="C10254" s="13">
        <v>8.26</v>
      </c>
    </row>
    <row r="10255" spans="1:3">
      <c r="A10255" s="12">
        <v>32895</v>
      </c>
      <c r="B10255" s="14">
        <v>7.98</v>
      </c>
      <c r="C10255" s="14">
        <v>8.27</v>
      </c>
    </row>
    <row r="10256" spans="1:3">
      <c r="A10256" s="9">
        <v>32896</v>
      </c>
      <c r="B10256" s="13">
        <v>7.97</v>
      </c>
      <c r="C10256" s="13">
        <v>8.26</v>
      </c>
    </row>
    <row r="10257" spans="1:3">
      <c r="A10257" s="12">
        <v>32897</v>
      </c>
      <c r="B10257" s="14">
        <v>8</v>
      </c>
      <c r="C10257" s="14">
        <v>8.3800000000000008</v>
      </c>
    </row>
    <row r="10258" spans="1:3">
      <c r="A10258" s="9">
        <v>32898</v>
      </c>
      <c r="B10258" s="13">
        <v>8.0299999999999994</v>
      </c>
      <c r="C10258" s="13">
        <v>8.42</v>
      </c>
    </row>
    <row r="10259" spans="1:3">
      <c r="A10259" s="12">
        <v>32899</v>
      </c>
      <c r="B10259" s="14">
        <v>8.07</v>
      </c>
      <c r="C10259" s="14">
        <v>8.49</v>
      </c>
    </row>
    <row r="10260" spans="1:3">
      <c r="A10260" s="9">
        <v>32900</v>
      </c>
      <c r="B10260" s="13">
        <v>8.07</v>
      </c>
      <c r="C10260" s="13">
        <v>8.49</v>
      </c>
    </row>
    <row r="10261" spans="1:3">
      <c r="A10261" s="12">
        <v>32901</v>
      </c>
      <c r="B10261" s="14">
        <v>8.07</v>
      </c>
      <c r="C10261" s="14">
        <v>8.49</v>
      </c>
    </row>
    <row r="10262" spans="1:3">
      <c r="A10262" s="9">
        <v>32902</v>
      </c>
      <c r="B10262" s="13">
        <v>8.08</v>
      </c>
      <c r="C10262" s="13">
        <v>8.5</v>
      </c>
    </row>
    <row r="10263" spans="1:3">
      <c r="A10263" s="12">
        <v>32903</v>
      </c>
      <c r="B10263" s="14">
        <v>8.09</v>
      </c>
      <c r="C10263" s="14">
        <v>8.51</v>
      </c>
    </row>
    <row r="10264" spans="1:3">
      <c r="A10264" s="9">
        <v>32904</v>
      </c>
      <c r="B10264" s="13">
        <v>8.08</v>
      </c>
      <c r="C10264" s="13">
        <v>8.43</v>
      </c>
    </row>
    <row r="10265" spans="1:3">
      <c r="A10265" s="12">
        <v>32905</v>
      </c>
      <c r="B10265" s="14">
        <v>8.09</v>
      </c>
      <c r="C10265" s="14">
        <v>8.42</v>
      </c>
    </row>
    <row r="10266" spans="1:3">
      <c r="A10266" s="9">
        <v>32906</v>
      </c>
      <c r="B10266" s="13">
        <v>8.1300000000000008</v>
      </c>
      <c r="C10266" s="13">
        <v>8.5</v>
      </c>
    </row>
    <row r="10267" spans="1:3">
      <c r="A10267" s="12">
        <v>32907</v>
      </c>
      <c r="B10267" s="14">
        <v>8.1300000000000008</v>
      </c>
      <c r="C10267" s="14">
        <v>8.5</v>
      </c>
    </row>
    <row r="10268" spans="1:3">
      <c r="A10268" s="9">
        <v>32908</v>
      </c>
      <c r="B10268" s="13">
        <v>8.1300000000000008</v>
      </c>
      <c r="C10268" s="13">
        <v>8.5</v>
      </c>
    </row>
    <row r="10269" spans="1:3">
      <c r="A10269" s="12">
        <v>32909</v>
      </c>
      <c r="B10269" s="14">
        <v>8.15</v>
      </c>
      <c r="C10269" s="14">
        <v>8.5299999999999994</v>
      </c>
    </row>
    <row r="10270" spans="1:3">
      <c r="A10270" s="9">
        <v>32910</v>
      </c>
      <c r="B10270" s="13">
        <v>8.15</v>
      </c>
      <c r="C10270" s="13">
        <v>8.57</v>
      </c>
    </row>
    <row r="10271" spans="1:3">
      <c r="A10271" s="12">
        <v>32911</v>
      </c>
      <c r="B10271" s="14">
        <v>8.17</v>
      </c>
      <c r="C10271" s="14">
        <v>8.52</v>
      </c>
    </row>
    <row r="10272" spans="1:3">
      <c r="A10272" s="9">
        <v>32912</v>
      </c>
      <c r="B10272" s="13">
        <v>8.1300000000000008</v>
      </c>
      <c r="C10272" s="13">
        <v>8.49</v>
      </c>
    </row>
    <row r="10273" spans="1:3">
      <c r="A10273" s="12">
        <v>32913</v>
      </c>
      <c r="B10273" s="14">
        <v>8.0299999999999994</v>
      </c>
      <c r="C10273" s="14">
        <v>8.31</v>
      </c>
    </row>
    <row r="10274" spans="1:3">
      <c r="A10274" s="9">
        <v>32914</v>
      </c>
      <c r="B10274" s="13">
        <v>8.0299999999999994</v>
      </c>
      <c r="C10274" s="13">
        <v>8.31</v>
      </c>
    </row>
    <row r="10275" spans="1:3">
      <c r="A10275" s="12">
        <v>32915</v>
      </c>
      <c r="B10275" s="14">
        <v>8.0299999999999994</v>
      </c>
      <c r="C10275" s="14">
        <v>8.31</v>
      </c>
    </row>
    <row r="10276" spans="1:3">
      <c r="A10276" s="9">
        <v>32916</v>
      </c>
      <c r="B10276" s="13">
        <v>8.06</v>
      </c>
      <c r="C10276" s="13">
        <v>8.4</v>
      </c>
    </row>
    <row r="10277" spans="1:3">
      <c r="A10277" s="12">
        <v>32917</v>
      </c>
      <c r="B10277" s="14">
        <v>7.95</v>
      </c>
      <c r="C10277" s="14">
        <v>8.35</v>
      </c>
    </row>
    <row r="10278" spans="1:3">
      <c r="A10278" s="9">
        <v>32918</v>
      </c>
      <c r="B10278" s="13">
        <v>8.0299999999999994</v>
      </c>
      <c r="C10278" s="13">
        <v>8.36</v>
      </c>
    </row>
    <row r="10279" spans="1:3">
      <c r="A10279" s="12">
        <v>32919</v>
      </c>
      <c r="B10279" s="14">
        <v>8.11</v>
      </c>
      <c r="C10279" s="14">
        <v>8.43</v>
      </c>
    </row>
    <row r="10280" spans="1:3">
      <c r="A10280" s="9">
        <v>32920</v>
      </c>
      <c r="B10280" s="13">
        <v>8.09</v>
      </c>
      <c r="C10280" s="13">
        <v>8.42</v>
      </c>
    </row>
    <row r="10281" spans="1:3">
      <c r="A10281" s="12">
        <v>32921</v>
      </c>
      <c r="B10281" s="14">
        <v>8.09</v>
      </c>
      <c r="C10281" s="14">
        <v>8.42</v>
      </c>
    </row>
    <row r="10282" spans="1:3">
      <c r="A10282" s="9">
        <v>32922</v>
      </c>
      <c r="B10282" s="13">
        <v>8.09</v>
      </c>
      <c r="C10282" s="13">
        <v>8.42</v>
      </c>
    </row>
    <row r="10283" spans="1:3">
      <c r="A10283" s="12">
        <v>32923</v>
      </c>
      <c r="B10283" s="14">
        <v>8.09</v>
      </c>
      <c r="C10283" s="14">
        <v>8.42</v>
      </c>
    </row>
    <row r="10284" spans="1:3">
      <c r="A10284" s="9">
        <v>32924</v>
      </c>
      <c r="B10284" s="13">
        <v>8.24</v>
      </c>
      <c r="C10284" s="13">
        <v>8.6199999999999992</v>
      </c>
    </row>
    <row r="10285" spans="1:3">
      <c r="A10285" s="12">
        <v>32925</v>
      </c>
      <c r="B10285" s="14">
        <v>8.2200000000000006</v>
      </c>
      <c r="C10285" s="14">
        <v>8.6199999999999992</v>
      </c>
    </row>
    <row r="10286" spans="1:3">
      <c r="A10286" s="9">
        <v>32926</v>
      </c>
      <c r="B10286" s="13">
        <v>8.17</v>
      </c>
      <c r="C10286" s="13">
        <v>8.5399999999999991</v>
      </c>
    </row>
    <row r="10287" spans="1:3">
      <c r="A10287" s="12">
        <v>32927</v>
      </c>
      <c r="B10287" s="14">
        <v>8.11</v>
      </c>
      <c r="C10287" s="14">
        <v>8.5299999999999994</v>
      </c>
    </row>
    <row r="10288" spans="1:3">
      <c r="A10288" s="9">
        <v>32928</v>
      </c>
      <c r="B10288" s="13">
        <v>8.11</v>
      </c>
      <c r="C10288" s="13">
        <v>8.5299999999999994</v>
      </c>
    </row>
    <row r="10289" spans="1:3">
      <c r="A10289" s="12">
        <v>32929</v>
      </c>
      <c r="B10289" s="14">
        <v>8.11</v>
      </c>
      <c r="C10289" s="14">
        <v>8.5299999999999994</v>
      </c>
    </row>
    <row r="10290" spans="1:3">
      <c r="A10290" s="9">
        <v>32930</v>
      </c>
      <c r="B10290" s="13">
        <v>8.1</v>
      </c>
      <c r="C10290" s="13">
        <v>8.4600000000000009</v>
      </c>
    </row>
    <row r="10291" spans="1:3">
      <c r="A10291" s="12">
        <v>32931</v>
      </c>
      <c r="B10291" s="14">
        <v>8.06</v>
      </c>
      <c r="C10291" s="14">
        <v>8.41</v>
      </c>
    </row>
    <row r="10292" spans="1:3">
      <c r="A10292" s="9">
        <v>32932</v>
      </c>
      <c r="B10292" s="13">
        <v>8.1199999999999992</v>
      </c>
      <c r="C10292" s="13">
        <v>8.51</v>
      </c>
    </row>
    <row r="10293" spans="1:3">
      <c r="A10293" s="12">
        <v>32933</v>
      </c>
      <c r="B10293" s="14">
        <v>8.2100000000000009</v>
      </c>
      <c r="C10293" s="14">
        <v>8.59</v>
      </c>
    </row>
    <row r="10294" spans="1:3">
      <c r="A10294" s="9">
        <v>32934</v>
      </c>
      <c r="B10294" s="13">
        <v>8.2200000000000006</v>
      </c>
      <c r="C10294" s="13">
        <v>8.5399999999999991</v>
      </c>
    </row>
    <row r="10295" spans="1:3">
      <c r="A10295" s="12">
        <v>32935</v>
      </c>
      <c r="B10295" s="14">
        <v>8.2200000000000006</v>
      </c>
      <c r="C10295" s="14">
        <v>8.5399999999999991</v>
      </c>
    </row>
    <row r="10296" spans="1:3">
      <c r="A10296" s="9">
        <v>32936</v>
      </c>
      <c r="B10296" s="13">
        <v>8.2200000000000006</v>
      </c>
      <c r="C10296" s="13">
        <v>8.5399999999999991</v>
      </c>
    </row>
    <row r="10297" spans="1:3">
      <c r="A10297" s="12">
        <v>32937</v>
      </c>
      <c r="B10297" s="14">
        <v>8.31</v>
      </c>
      <c r="C10297" s="14">
        <v>8.65</v>
      </c>
    </row>
    <row r="10298" spans="1:3">
      <c r="A10298" s="9">
        <v>32938</v>
      </c>
      <c r="B10298" s="13">
        <v>8.31</v>
      </c>
      <c r="C10298" s="13">
        <v>8.59</v>
      </c>
    </row>
    <row r="10299" spans="1:3">
      <c r="A10299" s="12">
        <v>32939</v>
      </c>
      <c r="B10299" s="14">
        <v>8.2899999999999991</v>
      </c>
      <c r="C10299" s="14">
        <v>8.58</v>
      </c>
    </row>
    <row r="10300" spans="1:3">
      <c r="A10300" s="9">
        <v>32940</v>
      </c>
      <c r="B10300" s="13">
        <v>8.35</v>
      </c>
      <c r="C10300" s="13">
        <v>8.57</v>
      </c>
    </row>
    <row r="10301" spans="1:3">
      <c r="A10301" s="12">
        <v>32941</v>
      </c>
      <c r="B10301" s="14">
        <v>8.4600000000000009</v>
      </c>
      <c r="C10301" s="14">
        <v>8.65</v>
      </c>
    </row>
    <row r="10302" spans="1:3">
      <c r="A10302" s="9">
        <v>32942</v>
      </c>
      <c r="B10302" s="13">
        <v>8.4600000000000009</v>
      </c>
      <c r="C10302" s="13">
        <v>8.65</v>
      </c>
    </row>
    <row r="10303" spans="1:3">
      <c r="A10303" s="12">
        <v>32943</v>
      </c>
      <c r="B10303" s="14">
        <v>8.4600000000000009</v>
      </c>
      <c r="C10303" s="14">
        <v>8.65</v>
      </c>
    </row>
    <row r="10304" spans="1:3">
      <c r="A10304" s="9">
        <v>32944</v>
      </c>
      <c r="B10304" s="13">
        <v>8.44</v>
      </c>
      <c r="C10304" s="13">
        <v>8.6300000000000008</v>
      </c>
    </row>
    <row r="10305" spans="1:3">
      <c r="A10305" s="12">
        <v>32945</v>
      </c>
      <c r="B10305" s="14">
        <v>8.48</v>
      </c>
      <c r="C10305" s="14">
        <v>8.73</v>
      </c>
    </row>
    <row r="10306" spans="1:3">
      <c r="A10306" s="9">
        <v>32946</v>
      </c>
      <c r="B10306" s="13">
        <v>8.41</v>
      </c>
      <c r="C10306" s="13">
        <v>8.65</v>
      </c>
    </row>
    <row r="10307" spans="1:3">
      <c r="A10307" s="12">
        <v>32947</v>
      </c>
      <c r="B10307" s="14">
        <v>8.41</v>
      </c>
      <c r="C10307" s="14">
        <v>8.66</v>
      </c>
    </row>
    <row r="10308" spans="1:3">
      <c r="A10308" s="9">
        <v>32948</v>
      </c>
      <c r="B10308" s="13">
        <v>8.36</v>
      </c>
      <c r="C10308" s="13">
        <v>8.59</v>
      </c>
    </row>
    <row r="10309" spans="1:3">
      <c r="A10309" s="12">
        <v>32949</v>
      </c>
      <c r="B10309" s="14">
        <v>8.36</v>
      </c>
      <c r="C10309" s="14">
        <v>8.59</v>
      </c>
    </row>
    <row r="10310" spans="1:3">
      <c r="A10310" s="9">
        <v>32950</v>
      </c>
      <c r="B10310" s="13">
        <v>8.36</v>
      </c>
      <c r="C10310" s="13">
        <v>8.59</v>
      </c>
    </row>
    <row r="10311" spans="1:3">
      <c r="A10311" s="12">
        <v>32951</v>
      </c>
      <c r="B10311" s="14">
        <v>8.3800000000000008</v>
      </c>
      <c r="C10311" s="14">
        <v>8.59</v>
      </c>
    </row>
    <row r="10312" spans="1:3">
      <c r="A10312" s="9">
        <v>32952</v>
      </c>
      <c r="B10312" s="13">
        <v>8.3800000000000008</v>
      </c>
      <c r="C10312" s="13">
        <v>8.5399999999999991</v>
      </c>
    </row>
    <row r="10313" spans="1:3">
      <c r="A10313" s="12">
        <v>32953</v>
      </c>
      <c r="B10313" s="14">
        <v>8.39</v>
      </c>
      <c r="C10313" s="14">
        <v>8.5500000000000007</v>
      </c>
    </row>
    <row r="10314" spans="1:3">
      <c r="A10314" s="9">
        <v>32954</v>
      </c>
      <c r="B10314" s="13">
        <v>8.32</v>
      </c>
      <c r="C10314" s="13">
        <v>8.5299999999999994</v>
      </c>
    </row>
    <row r="10315" spans="1:3">
      <c r="A10315" s="12">
        <v>32955</v>
      </c>
      <c r="B10315" s="14">
        <v>8.2899999999999991</v>
      </c>
      <c r="C10315" s="14">
        <v>8.52</v>
      </c>
    </row>
    <row r="10316" spans="1:3">
      <c r="A10316" s="9">
        <v>32956</v>
      </c>
      <c r="B10316" s="13">
        <v>8.2899999999999991</v>
      </c>
      <c r="C10316" s="13">
        <v>8.52</v>
      </c>
    </row>
    <row r="10317" spans="1:3">
      <c r="A10317" s="12">
        <v>32957</v>
      </c>
      <c r="B10317" s="14">
        <v>8.2899999999999991</v>
      </c>
      <c r="C10317" s="14">
        <v>8.52</v>
      </c>
    </row>
    <row r="10318" spans="1:3">
      <c r="A10318" s="9">
        <v>32958</v>
      </c>
      <c r="B10318" s="13">
        <v>8.3000000000000007</v>
      </c>
      <c r="C10318" s="13">
        <v>8.51</v>
      </c>
    </row>
    <row r="10319" spans="1:3">
      <c r="A10319" s="12">
        <v>32959</v>
      </c>
      <c r="B10319" s="14">
        <v>8.35</v>
      </c>
      <c r="C10319" s="14">
        <v>8.52</v>
      </c>
    </row>
    <row r="10320" spans="1:3">
      <c r="A10320" s="9">
        <v>32960</v>
      </c>
      <c r="B10320" s="13">
        <v>8.33</v>
      </c>
      <c r="C10320" s="13">
        <v>8.51</v>
      </c>
    </row>
    <row r="10321" spans="1:3">
      <c r="A10321" s="12">
        <v>32961</v>
      </c>
      <c r="B10321" s="14">
        <v>8.36</v>
      </c>
      <c r="C10321" s="14">
        <v>8.6</v>
      </c>
    </row>
    <row r="10322" spans="1:3">
      <c r="A10322" s="9">
        <v>32962</v>
      </c>
      <c r="B10322" s="13">
        <v>8.35</v>
      </c>
      <c r="C10322" s="13">
        <v>8.65</v>
      </c>
    </row>
    <row r="10323" spans="1:3">
      <c r="A10323" s="12">
        <v>32963</v>
      </c>
      <c r="B10323" s="14">
        <v>8.35</v>
      </c>
      <c r="C10323" s="14">
        <v>8.65</v>
      </c>
    </row>
    <row r="10324" spans="1:3">
      <c r="A10324" s="9">
        <v>32964</v>
      </c>
      <c r="B10324" s="13">
        <v>8.35</v>
      </c>
      <c r="C10324" s="13">
        <v>8.65</v>
      </c>
    </row>
    <row r="10325" spans="1:3">
      <c r="A10325" s="12">
        <v>32965</v>
      </c>
      <c r="B10325" s="14">
        <v>8.34</v>
      </c>
      <c r="C10325" s="14">
        <v>8.65</v>
      </c>
    </row>
    <row r="10326" spans="1:3">
      <c r="A10326" s="9">
        <v>32966</v>
      </c>
      <c r="B10326" s="13">
        <v>8.32</v>
      </c>
      <c r="C10326" s="13">
        <v>8.6300000000000008</v>
      </c>
    </row>
    <row r="10327" spans="1:3">
      <c r="A10327" s="12">
        <v>32967</v>
      </c>
      <c r="B10327" s="14">
        <v>8.27</v>
      </c>
      <c r="C10327" s="14">
        <v>8.5500000000000007</v>
      </c>
    </row>
    <row r="10328" spans="1:3">
      <c r="A10328" s="9">
        <v>32968</v>
      </c>
      <c r="B10328" s="13">
        <v>8.2799999999999994</v>
      </c>
      <c r="C10328" s="13">
        <v>8.57</v>
      </c>
    </row>
    <row r="10329" spans="1:3">
      <c r="A10329" s="12">
        <v>32969</v>
      </c>
      <c r="B10329" s="14">
        <v>8.26</v>
      </c>
      <c r="C10329" s="14">
        <v>8.56</v>
      </c>
    </row>
    <row r="10330" spans="1:3">
      <c r="A10330" s="9">
        <v>32970</v>
      </c>
      <c r="B10330" s="13">
        <v>8.26</v>
      </c>
      <c r="C10330" s="13">
        <v>8.56</v>
      </c>
    </row>
    <row r="10331" spans="1:3">
      <c r="A10331" s="12">
        <v>32971</v>
      </c>
      <c r="B10331" s="14">
        <v>8.26</v>
      </c>
      <c r="C10331" s="14">
        <v>8.56</v>
      </c>
    </row>
    <row r="10332" spans="1:3">
      <c r="A10332" s="9">
        <v>32972</v>
      </c>
      <c r="B10332" s="13">
        <v>8.2899999999999991</v>
      </c>
      <c r="C10332" s="13">
        <v>8.59</v>
      </c>
    </row>
    <row r="10333" spans="1:3">
      <c r="A10333" s="12">
        <v>32973</v>
      </c>
      <c r="B10333" s="14">
        <v>8.2899999999999991</v>
      </c>
      <c r="C10333" s="14">
        <v>8.6</v>
      </c>
    </row>
    <row r="10334" spans="1:3">
      <c r="A10334" s="9">
        <v>32974</v>
      </c>
      <c r="B10334" s="13">
        <v>8.2799999999999994</v>
      </c>
      <c r="C10334" s="13">
        <v>8.6300000000000008</v>
      </c>
    </row>
    <row r="10335" spans="1:3">
      <c r="A10335" s="12">
        <v>32975</v>
      </c>
      <c r="B10335" s="14">
        <v>8.2899999999999991</v>
      </c>
      <c r="C10335" s="14">
        <v>8.64</v>
      </c>
    </row>
    <row r="10336" spans="1:3">
      <c r="A10336" s="9">
        <v>32976</v>
      </c>
      <c r="B10336" s="13">
        <v>8.2899999999999991</v>
      </c>
      <c r="C10336" s="13">
        <v>8.64</v>
      </c>
    </row>
    <row r="10337" spans="1:3">
      <c r="A10337" s="12">
        <v>32977</v>
      </c>
      <c r="B10337" s="14">
        <v>8.2899999999999991</v>
      </c>
      <c r="C10337" s="14">
        <v>8.64</v>
      </c>
    </row>
    <row r="10338" spans="1:3">
      <c r="A10338" s="9">
        <v>32978</v>
      </c>
      <c r="B10338" s="13">
        <v>8.2899999999999991</v>
      </c>
      <c r="C10338" s="13">
        <v>8.64</v>
      </c>
    </row>
    <row r="10339" spans="1:3">
      <c r="A10339" s="12">
        <v>32979</v>
      </c>
      <c r="B10339" s="14">
        <v>8.2899999999999991</v>
      </c>
      <c r="C10339" s="14">
        <v>8.68</v>
      </c>
    </row>
    <row r="10340" spans="1:3">
      <c r="A10340" s="9">
        <v>32980</v>
      </c>
      <c r="B10340" s="13">
        <v>8.3800000000000008</v>
      </c>
      <c r="C10340" s="13">
        <v>8.77</v>
      </c>
    </row>
    <row r="10341" spans="1:3">
      <c r="A10341" s="12">
        <v>32981</v>
      </c>
      <c r="B10341" s="14">
        <v>8.49</v>
      </c>
      <c r="C10341" s="14">
        <v>8.86</v>
      </c>
    </row>
    <row r="10342" spans="1:3">
      <c r="A10342" s="9">
        <v>32982</v>
      </c>
      <c r="B10342" s="13">
        <v>8.4600000000000009</v>
      </c>
      <c r="C10342" s="13">
        <v>8.8699999999999992</v>
      </c>
    </row>
    <row r="10343" spans="1:3">
      <c r="A10343" s="12">
        <v>32983</v>
      </c>
      <c r="B10343" s="14">
        <v>8.44</v>
      </c>
      <c r="C10343" s="14">
        <v>8.9499999999999993</v>
      </c>
    </row>
    <row r="10344" spans="1:3">
      <c r="A10344" s="9">
        <v>32984</v>
      </c>
      <c r="B10344" s="13">
        <v>8.44</v>
      </c>
      <c r="C10344" s="13">
        <v>8.9499999999999993</v>
      </c>
    </row>
    <row r="10345" spans="1:3">
      <c r="A10345" s="12">
        <v>32985</v>
      </c>
      <c r="B10345" s="14">
        <v>8.44</v>
      </c>
      <c r="C10345" s="14">
        <v>8.9499999999999993</v>
      </c>
    </row>
    <row r="10346" spans="1:3">
      <c r="A10346" s="9">
        <v>32986</v>
      </c>
      <c r="B10346" s="13">
        <v>8.5</v>
      </c>
      <c r="C10346" s="13">
        <v>8.98</v>
      </c>
    </row>
    <row r="10347" spans="1:3">
      <c r="A10347" s="12">
        <v>32987</v>
      </c>
      <c r="B10347" s="14">
        <v>8.5500000000000007</v>
      </c>
      <c r="C10347" s="14">
        <v>9</v>
      </c>
    </row>
    <row r="10348" spans="1:3">
      <c r="A10348" s="9">
        <v>32988</v>
      </c>
      <c r="B10348" s="13">
        <v>8.57</v>
      </c>
      <c r="C10348" s="13">
        <v>9.01</v>
      </c>
    </row>
    <row r="10349" spans="1:3">
      <c r="A10349" s="12">
        <v>32989</v>
      </c>
      <c r="B10349" s="14">
        <v>8.64</v>
      </c>
      <c r="C10349" s="14">
        <v>9.07</v>
      </c>
    </row>
    <row r="10350" spans="1:3">
      <c r="A10350" s="9">
        <v>32990</v>
      </c>
      <c r="B10350" s="13">
        <v>8.57</v>
      </c>
      <c r="C10350" s="13">
        <v>9.06</v>
      </c>
    </row>
    <row r="10351" spans="1:3">
      <c r="A10351" s="12">
        <v>32991</v>
      </c>
      <c r="B10351" s="14">
        <v>8.57</v>
      </c>
      <c r="C10351" s="14">
        <v>9.06</v>
      </c>
    </row>
    <row r="10352" spans="1:3">
      <c r="A10352" s="9">
        <v>32992</v>
      </c>
      <c r="B10352" s="13">
        <v>8.57</v>
      </c>
      <c r="C10352" s="13">
        <v>9.06</v>
      </c>
    </row>
    <row r="10353" spans="1:3">
      <c r="A10353" s="12">
        <v>32993</v>
      </c>
      <c r="B10353" s="14">
        <v>8.58</v>
      </c>
      <c r="C10353" s="14">
        <v>9.0399999999999991</v>
      </c>
    </row>
    <row r="10354" spans="1:3">
      <c r="A10354" s="9">
        <v>32994</v>
      </c>
      <c r="B10354" s="13">
        <v>8.56</v>
      </c>
      <c r="C10354" s="13">
        <v>9.08</v>
      </c>
    </row>
    <row r="10355" spans="1:3">
      <c r="A10355" s="12">
        <v>32995</v>
      </c>
      <c r="B10355" s="14">
        <v>8.6300000000000008</v>
      </c>
      <c r="C10355" s="14">
        <v>9.09</v>
      </c>
    </row>
    <row r="10356" spans="1:3">
      <c r="A10356" s="9">
        <v>32996</v>
      </c>
      <c r="B10356" s="13">
        <v>8.6199999999999992</v>
      </c>
      <c r="C10356" s="13">
        <v>9.0399999999999991</v>
      </c>
    </row>
    <row r="10357" spans="1:3">
      <c r="A10357" s="12">
        <v>32997</v>
      </c>
      <c r="B10357" s="14">
        <v>8.43</v>
      </c>
      <c r="C10357" s="14">
        <v>8.84</v>
      </c>
    </row>
    <row r="10358" spans="1:3">
      <c r="A10358" s="9">
        <v>32998</v>
      </c>
      <c r="B10358" s="13">
        <v>8.43</v>
      </c>
      <c r="C10358" s="13">
        <v>8.84</v>
      </c>
    </row>
    <row r="10359" spans="1:3">
      <c r="A10359" s="12">
        <v>32999</v>
      </c>
      <c r="B10359" s="14">
        <v>8.43</v>
      </c>
      <c r="C10359" s="14">
        <v>8.84</v>
      </c>
    </row>
    <row r="10360" spans="1:3">
      <c r="A10360" s="9">
        <v>33000</v>
      </c>
      <c r="B10360" s="13">
        <v>8.44</v>
      </c>
      <c r="C10360" s="13">
        <v>8.8699999999999992</v>
      </c>
    </row>
    <row r="10361" spans="1:3">
      <c r="A10361" s="12">
        <v>33001</v>
      </c>
      <c r="B10361" s="14">
        <v>8.4</v>
      </c>
      <c r="C10361" s="14">
        <v>8.84</v>
      </c>
    </row>
    <row r="10362" spans="1:3">
      <c r="A10362" s="9">
        <v>33002</v>
      </c>
      <c r="B10362" s="13">
        <v>8.4</v>
      </c>
      <c r="C10362" s="13">
        <v>8.8800000000000008</v>
      </c>
    </row>
    <row r="10363" spans="1:3">
      <c r="A10363" s="12">
        <v>33003</v>
      </c>
      <c r="B10363" s="14">
        <v>8.33</v>
      </c>
      <c r="C10363" s="14">
        <v>8.82</v>
      </c>
    </row>
    <row r="10364" spans="1:3">
      <c r="A10364" s="9">
        <v>33004</v>
      </c>
      <c r="B10364" s="13">
        <v>8.2100000000000009</v>
      </c>
      <c r="C10364" s="13">
        <v>8.64</v>
      </c>
    </row>
    <row r="10365" spans="1:3">
      <c r="A10365" s="12">
        <v>33005</v>
      </c>
      <c r="B10365" s="14">
        <v>8.2100000000000009</v>
      </c>
      <c r="C10365" s="14">
        <v>8.64</v>
      </c>
    </row>
    <row r="10366" spans="1:3">
      <c r="A10366" s="9">
        <v>33006</v>
      </c>
      <c r="B10366" s="13">
        <v>8.2100000000000009</v>
      </c>
      <c r="C10366" s="13">
        <v>8.64</v>
      </c>
    </row>
    <row r="10367" spans="1:3">
      <c r="A10367" s="12">
        <v>33007</v>
      </c>
      <c r="B10367" s="14">
        <v>8.1999999999999993</v>
      </c>
      <c r="C10367" s="14">
        <v>8.61</v>
      </c>
    </row>
    <row r="10368" spans="1:3">
      <c r="A10368" s="9">
        <v>33008</v>
      </c>
      <c r="B10368" s="13">
        <v>8.23</v>
      </c>
      <c r="C10368" s="13">
        <v>8.65</v>
      </c>
    </row>
    <row r="10369" spans="1:3">
      <c r="A10369" s="12">
        <v>33009</v>
      </c>
      <c r="B10369" s="14">
        <v>8.23</v>
      </c>
      <c r="C10369" s="14">
        <v>8.68</v>
      </c>
    </row>
    <row r="10370" spans="1:3">
      <c r="A10370" s="9">
        <v>33010</v>
      </c>
      <c r="B10370" s="13">
        <v>8.24</v>
      </c>
      <c r="C10370" s="13">
        <v>8.69</v>
      </c>
    </row>
    <row r="10371" spans="1:3">
      <c r="A10371" s="12">
        <v>33011</v>
      </c>
      <c r="B10371" s="14">
        <v>8.31</v>
      </c>
      <c r="C10371" s="14">
        <v>8.75</v>
      </c>
    </row>
    <row r="10372" spans="1:3">
      <c r="A10372" s="9">
        <v>33012</v>
      </c>
      <c r="B10372" s="13">
        <v>8.31</v>
      </c>
      <c r="C10372" s="13">
        <v>8.75</v>
      </c>
    </row>
    <row r="10373" spans="1:3">
      <c r="A10373" s="12">
        <v>33013</v>
      </c>
      <c r="B10373" s="14">
        <v>8.31</v>
      </c>
      <c r="C10373" s="14">
        <v>8.75</v>
      </c>
    </row>
    <row r="10374" spans="1:3">
      <c r="A10374" s="9">
        <v>33014</v>
      </c>
      <c r="B10374" s="13">
        <v>8.3000000000000007</v>
      </c>
      <c r="C10374" s="13">
        <v>8.74</v>
      </c>
    </row>
    <row r="10375" spans="1:3">
      <c r="A10375" s="12">
        <v>33015</v>
      </c>
      <c r="B10375" s="14">
        <v>8.2200000000000006</v>
      </c>
      <c r="C10375" s="14">
        <v>8.65</v>
      </c>
    </row>
    <row r="10376" spans="1:3">
      <c r="A10376" s="9">
        <v>33016</v>
      </c>
      <c r="B10376" s="13">
        <v>8.17</v>
      </c>
      <c r="C10376" s="13">
        <v>8.61</v>
      </c>
    </row>
    <row r="10377" spans="1:3">
      <c r="A10377" s="12">
        <v>33017</v>
      </c>
      <c r="B10377" s="14">
        <v>8.16</v>
      </c>
      <c r="C10377" s="14">
        <v>8.6300000000000008</v>
      </c>
    </row>
    <row r="10378" spans="1:3">
      <c r="A10378" s="9">
        <v>33018</v>
      </c>
      <c r="B10378" s="13">
        <v>8.23</v>
      </c>
      <c r="C10378" s="13">
        <v>8.69</v>
      </c>
    </row>
    <row r="10379" spans="1:3">
      <c r="A10379" s="12">
        <v>33019</v>
      </c>
      <c r="B10379" s="14">
        <v>8.23</v>
      </c>
      <c r="C10379" s="14">
        <v>8.69</v>
      </c>
    </row>
    <row r="10380" spans="1:3">
      <c r="A10380" s="9">
        <v>33020</v>
      </c>
      <c r="B10380" s="13">
        <v>8.23</v>
      </c>
      <c r="C10380" s="13">
        <v>8.69</v>
      </c>
    </row>
    <row r="10381" spans="1:3">
      <c r="A10381" s="12">
        <v>33021</v>
      </c>
      <c r="B10381" s="14">
        <v>8.23</v>
      </c>
      <c r="C10381" s="14">
        <v>8.69</v>
      </c>
    </row>
    <row r="10382" spans="1:3">
      <c r="A10382" s="9">
        <v>33022</v>
      </c>
      <c r="B10382" s="13">
        <v>8.23</v>
      </c>
      <c r="C10382" s="13">
        <v>8.66</v>
      </c>
    </row>
    <row r="10383" spans="1:3">
      <c r="A10383" s="12">
        <v>33023</v>
      </c>
      <c r="B10383" s="14">
        <v>8.1999999999999993</v>
      </c>
      <c r="C10383" s="14">
        <v>8.6199999999999992</v>
      </c>
    </row>
    <row r="10384" spans="1:3">
      <c r="A10384" s="9">
        <v>33024</v>
      </c>
      <c r="B10384" s="13">
        <v>8.2200000000000006</v>
      </c>
      <c r="C10384" s="13">
        <v>8.6</v>
      </c>
    </row>
    <row r="10385" spans="1:3">
      <c r="A10385" s="12">
        <v>33025</v>
      </c>
      <c r="B10385" s="14">
        <v>8.06</v>
      </c>
      <c r="C10385" s="14">
        <v>8.44</v>
      </c>
    </row>
    <row r="10386" spans="1:3">
      <c r="A10386" s="9">
        <v>33026</v>
      </c>
      <c r="B10386" s="13">
        <v>8.06</v>
      </c>
      <c r="C10386" s="13">
        <v>8.44</v>
      </c>
    </row>
    <row r="10387" spans="1:3">
      <c r="A10387" s="12">
        <v>33027</v>
      </c>
      <c r="B10387" s="14">
        <v>8.06</v>
      </c>
      <c r="C10387" s="14">
        <v>8.44</v>
      </c>
    </row>
    <row r="10388" spans="1:3">
      <c r="A10388" s="9">
        <v>33028</v>
      </c>
      <c r="B10388" s="13">
        <v>8.07</v>
      </c>
      <c r="C10388" s="13">
        <v>8.44</v>
      </c>
    </row>
    <row r="10389" spans="1:3">
      <c r="A10389" s="12">
        <v>33029</v>
      </c>
      <c r="B10389" s="14">
        <v>8.09</v>
      </c>
      <c r="C10389" s="14">
        <v>8.4700000000000006</v>
      </c>
    </row>
    <row r="10390" spans="1:3">
      <c r="A10390" s="9">
        <v>33030</v>
      </c>
      <c r="B10390" s="13">
        <v>8.09</v>
      </c>
      <c r="C10390" s="13">
        <v>8.4600000000000009</v>
      </c>
    </row>
    <row r="10391" spans="1:3">
      <c r="A10391" s="12">
        <v>33031</v>
      </c>
      <c r="B10391" s="14">
        <v>8.07</v>
      </c>
      <c r="C10391" s="14">
        <v>8.4600000000000009</v>
      </c>
    </row>
    <row r="10392" spans="1:3">
      <c r="A10392" s="9">
        <v>33032</v>
      </c>
      <c r="B10392" s="13">
        <v>8.07</v>
      </c>
      <c r="C10392" s="13">
        <v>8.4600000000000009</v>
      </c>
    </row>
    <row r="10393" spans="1:3">
      <c r="A10393" s="12">
        <v>33033</v>
      </c>
      <c r="B10393" s="14">
        <v>8.07</v>
      </c>
      <c r="C10393" s="14">
        <v>8.4600000000000009</v>
      </c>
    </row>
    <row r="10394" spans="1:3">
      <c r="A10394" s="9">
        <v>33034</v>
      </c>
      <c r="B10394" s="13">
        <v>8.07</v>
      </c>
      <c r="C10394" s="13">
        <v>8.4600000000000009</v>
      </c>
    </row>
    <row r="10395" spans="1:3">
      <c r="A10395" s="12">
        <v>33035</v>
      </c>
      <c r="B10395" s="14">
        <v>8.09</v>
      </c>
      <c r="C10395" s="14">
        <v>8.48</v>
      </c>
    </row>
    <row r="10396" spans="1:3">
      <c r="A10396" s="9">
        <v>33036</v>
      </c>
      <c r="B10396" s="13">
        <v>8.09</v>
      </c>
      <c r="C10396" s="13">
        <v>8.48</v>
      </c>
    </row>
    <row r="10397" spans="1:3">
      <c r="A10397" s="12">
        <v>33037</v>
      </c>
      <c r="B10397" s="14">
        <v>8.02</v>
      </c>
      <c r="C10397" s="14">
        <v>8.4</v>
      </c>
    </row>
    <row r="10398" spans="1:3">
      <c r="A10398" s="9">
        <v>33038</v>
      </c>
      <c r="B10398" s="13">
        <v>8</v>
      </c>
      <c r="C10398" s="13">
        <v>8.3800000000000008</v>
      </c>
    </row>
    <row r="10399" spans="1:3">
      <c r="A10399" s="12">
        <v>33039</v>
      </c>
      <c r="B10399" s="14">
        <v>8.0500000000000007</v>
      </c>
      <c r="C10399" s="14">
        <v>8.4600000000000009</v>
      </c>
    </row>
    <row r="10400" spans="1:3">
      <c r="A10400" s="9">
        <v>33040</v>
      </c>
      <c r="B10400" s="13">
        <v>8.0500000000000007</v>
      </c>
      <c r="C10400" s="13">
        <v>8.4600000000000009</v>
      </c>
    </row>
    <row r="10401" spans="1:3">
      <c r="A10401" s="12">
        <v>33041</v>
      </c>
      <c r="B10401" s="14">
        <v>8.0500000000000007</v>
      </c>
      <c r="C10401" s="14">
        <v>8.4600000000000009</v>
      </c>
    </row>
    <row r="10402" spans="1:3">
      <c r="A10402" s="9">
        <v>33042</v>
      </c>
      <c r="B10402" s="13">
        <v>8.11</v>
      </c>
      <c r="C10402" s="13">
        <v>8.5</v>
      </c>
    </row>
    <row r="10403" spans="1:3">
      <c r="A10403" s="12">
        <v>33043</v>
      </c>
      <c r="B10403" s="14">
        <v>8.15</v>
      </c>
      <c r="C10403" s="14">
        <v>8.51</v>
      </c>
    </row>
    <row r="10404" spans="1:3">
      <c r="A10404" s="9">
        <v>33044</v>
      </c>
      <c r="B10404" s="13">
        <v>8.16</v>
      </c>
      <c r="C10404" s="13">
        <v>8.5500000000000007</v>
      </c>
    </row>
    <row r="10405" spans="1:3">
      <c r="A10405" s="12">
        <v>33045</v>
      </c>
      <c r="B10405" s="14">
        <v>8.14</v>
      </c>
      <c r="C10405" s="14">
        <v>8.52</v>
      </c>
    </row>
    <row r="10406" spans="1:3">
      <c r="A10406" s="9">
        <v>33046</v>
      </c>
      <c r="B10406" s="13">
        <v>8.1199999999999992</v>
      </c>
      <c r="C10406" s="13">
        <v>8.51</v>
      </c>
    </row>
    <row r="10407" spans="1:3">
      <c r="A10407" s="12">
        <v>33047</v>
      </c>
      <c r="B10407" s="14">
        <v>8.1199999999999992</v>
      </c>
      <c r="C10407" s="14">
        <v>8.51</v>
      </c>
    </row>
    <row r="10408" spans="1:3">
      <c r="A10408" s="9">
        <v>33048</v>
      </c>
      <c r="B10408" s="13">
        <v>8.1199999999999992</v>
      </c>
      <c r="C10408" s="13">
        <v>8.51</v>
      </c>
    </row>
    <row r="10409" spans="1:3">
      <c r="A10409" s="12">
        <v>33049</v>
      </c>
      <c r="B10409" s="14">
        <v>8.19</v>
      </c>
      <c r="C10409" s="14">
        <v>8.58</v>
      </c>
    </row>
    <row r="10410" spans="1:3">
      <c r="A10410" s="9">
        <v>33050</v>
      </c>
      <c r="B10410" s="13">
        <v>8.19</v>
      </c>
      <c r="C10410" s="13">
        <v>8.56</v>
      </c>
    </row>
    <row r="10411" spans="1:3">
      <c r="A10411" s="12">
        <v>33051</v>
      </c>
      <c r="B10411" s="14">
        <v>8.14</v>
      </c>
      <c r="C10411" s="14">
        <v>8.52</v>
      </c>
    </row>
    <row r="10412" spans="1:3">
      <c r="A10412" s="9">
        <v>33052</v>
      </c>
      <c r="B10412" s="13">
        <v>8.07</v>
      </c>
      <c r="C10412" s="13">
        <v>8.4700000000000006</v>
      </c>
    </row>
    <row r="10413" spans="1:3">
      <c r="A10413" s="12">
        <v>33053</v>
      </c>
      <c r="B10413" s="14">
        <v>8.0500000000000007</v>
      </c>
      <c r="C10413" s="14">
        <v>8.43</v>
      </c>
    </row>
    <row r="10414" spans="1:3">
      <c r="A10414" s="9">
        <v>33054</v>
      </c>
      <c r="B10414" s="13">
        <v>8.0500000000000007</v>
      </c>
      <c r="C10414" s="13">
        <v>8.43</v>
      </c>
    </row>
    <row r="10415" spans="1:3">
      <c r="A10415" s="12">
        <v>33055</v>
      </c>
      <c r="B10415" s="14">
        <v>8.0500000000000007</v>
      </c>
      <c r="C10415" s="14">
        <v>8.43</v>
      </c>
    </row>
    <row r="10416" spans="1:3">
      <c r="A10416" s="9">
        <v>33056</v>
      </c>
      <c r="B10416" s="13">
        <v>8.06</v>
      </c>
      <c r="C10416" s="13">
        <v>8.43</v>
      </c>
    </row>
    <row r="10417" spans="1:3">
      <c r="A10417" s="12">
        <v>33057</v>
      </c>
      <c r="B10417" s="14">
        <v>8.01</v>
      </c>
      <c r="C10417" s="14">
        <v>8.4</v>
      </c>
    </row>
    <row r="10418" spans="1:3">
      <c r="A10418" s="9">
        <v>33058</v>
      </c>
      <c r="B10418" s="13">
        <v>8.01</v>
      </c>
      <c r="C10418" s="13">
        <v>8.4</v>
      </c>
    </row>
    <row r="10419" spans="1:3">
      <c r="A10419" s="12">
        <v>33059</v>
      </c>
      <c r="B10419" s="14">
        <v>8.02</v>
      </c>
      <c r="C10419" s="14">
        <v>8.42</v>
      </c>
    </row>
    <row r="10420" spans="1:3">
      <c r="A10420" s="9">
        <v>33060</v>
      </c>
      <c r="B10420" s="13">
        <v>8.14</v>
      </c>
      <c r="C10420" s="13">
        <v>8.51</v>
      </c>
    </row>
    <row r="10421" spans="1:3">
      <c r="A10421" s="12">
        <v>33061</v>
      </c>
      <c r="B10421" s="14">
        <v>8.14</v>
      </c>
      <c r="C10421" s="14">
        <v>8.51</v>
      </c>
    </row>
    <row r="10422" spans="1:3">
      <c r="A10422" s="9">
        <v>33062</v>
      </c>
      <c r="B10422" s="13">
        <v>8.14</v>
      </c>
      <c r="C10422" s="13">
        <v>8.51</v>
      </c>
    </row>
    <row r="10423" spans="1:3">
      <c r="A10423" s="12">
        <v>33063</v>
      </c>
      <c r="B10423" s="14">
        <v>8.19</v>
      </c>
      <c r="C10423" s="14">
        <v>8.57</v>
      </c>
    </row>
    <row r="10424" spans="1:3">
      <c r="A10424" s="9">
        <v>33064</v>
      </c>
      <c r="B10424" s="13">
        <v>8.2100000000000009</v>
      </c>
      <c r="C10424" s="13">
        <v>8.57</v>
      </c>
    </row>
    <row r="10425" spans="1:3">
      <c r="A10425" s="12">
        <v>33065</v>
      </c>
      <c r="B10425" s="14">
        <v>8.18</v>
      </c>
      <c r="C10425" s="14">
        <v>8.57</v>
      </c>
    </row>
    <row r="10426" spans="1:3">
      <c r="A10426" s="9">
        <v>33066</v>
      </c>
      <c r="B10426" s="13">
        <v>7.98</v>
      </c>
      <c r="C10426" s="13">
        <v>8.5</v>
      </c>
    </row>
    <row r="10427" spans="1:3">
      <c r="A10427" s="12">
        <v>33067</v>
      </c>
      <c r="B10427" s="14">
        <v>7.89</v>
      </c>
      <c r="C10427" s="14">
        <v>8.4499999999999993</v>
      </c>
    </row>
    <row r="10428" spans="1:3">
      <c r="A10428" s="9">
        <v>33068</v>
      </c>
      <c r="B10428" s="13">
        <v>7.89</v>
      </c>
      <c r="C10428" s="13">
        <v>8.4499999999999993</v>
      </c>
    </row>
    <row r="10429" spans="1:3">
      <c r="A10429" s="12">
        <v>33069</v>
      </c>
      <c r="B10429" s="14">
        <v>7.89</v>
      </c>
      <c r="C10429" s="14">
        <v>8.4499999999999993</v>
      </c>
    </row>
    <row r="10430" spans="1:3">
      <c r="A10430" s="9">
        <v>33070</v>
      </c>
      <c r="B10430" s="13">
        <v>7.89</v>
      </c>
      <c r="C10430" s="13">
        <v>8.44</v>
      </c>
    </row>
    <row r="10431" spans="1:3">
      <c r="A10431" s="12">
        <v>33071</v>
      </c>
      <c r="B10431" s="14">
        <v>7.88</v>
      </c>
      <c r="C10431" s="14">
        <v>8.44</v>
      </c>
    </row>
    <row r="10432" spans="1:3">
      <c r="A10432" s="9">
        <v>33072</v>
      </c>
      <c r="B10432" s="13">
        <v>7.87</v>
      </c>
      <c r="C10432" s="13">
        <v>8.5</v>
      </c>
    </row>
    <row r="10433" spans="1:3">
      <c r="A10433" s="12">
        <v>33073</v>
      </c>
      <c r="B10433" s="14">
        <v>7.87</v>
      </c>
      <c r="C10433" s="14">
        <v>8.51</v>
      </c>
    </row>
    <row r="10434" spans="1:3">
      <c r="A10434" s="9">
        <v>33074</v>
      </c>
      <c r="B10434" s="13">
        <v>7.84</v>
      </c>
      <c r="C10434" s="13">
        <v>8.48</v>
      </c>
    </row>
    <row r="10435" spans="1:3">
      <c r="A10435" s="12">
        <v>33075</v>
      </c>
      <c r="B10435" s="14">
        <v>7.84</v>
      </c>
      <c r="C10435" s="14">
        <v>8.48</v>
      </c>
    </row>
    <row r="10436" spans="1:3">
      <c r="A10436" s="9">
        <v>33076</v>
      </c>
      <c r="B10436" s="13">
        <v>7.84</v>
      </c>
      <c r="C10436" s="13">
        <v>8.48</v>
      </c>
    </row>
    <row r="10437" spans="1:3">
      <c r="A10437" s="12">
        <v>33077</v>
      </c>
      <c r="B10437" s="14">
        <v>7.8100000000000005</v>
      </c>
      <c r="C10437" s="14">
        <v>8.48</v>
      </c>
    </row>
    <row r="10438" spans="1:3">
      <c r="A10438" s="9">
        <v>33078</v>
      </c>
      <c r="B10438" s="13">
        <v>7.88</v>
      </c>
      <c r="C10438" s="13">
        <v>8.5299999999999994</v>
      </c>
    </row>
    <row r="10439" spans="1:3">
      <c r="A10439" s="12">
        <v>33079</v>
      </c>
      <c r="B10439" s="14">
        <v>7.87</v>
      </c>
      <c r="C10439" s="14">
        <v>8.49</v>
      </c>
    </row>
    <row r="10440" spans="1:3">
      <c r="A10440" s="9">
        <v>33080</v>
      </c>
      <c r="B10440" s="13">
        <v>7.9</v>
      </c>
      <c r="C10440" s="13">
        <v>8.49</v>
      </c>
    </row>
    <row r="10441" spans="1:3">
      <c r="A10441" s="12">
        <v>33081</v>
      </c>
      <c r="B10441" s="14">
        <v>7.8</v>
      </c>
      <c r="C10441" s="14">
        <v>8.42</v>
      </c>
    </row>
    <row r="10442" spans="1:3">
      <c r="A10442" s="9">
        <v>33082</v>
      </c>
      <c r="B10442" s="13">
        <v>7.8</v>
      </c>
      <c r="C10442" s="13">
        <v>8.42</v>
      </c>
    </row>
    <row r="10443" spans="1:3">
      <c r="A10443" s="12">
        <v>33083</v>
      </c>
      <c r="B10443" s="14">
        <v>7.8</v>
      </c>
      <c r="C10443" s="14">
        <v>8.42</v>
      </c>
    </row>
    <row r="10444" spans="1:3">
      <c r="A10444" s="9">
        <v>33084</v>
      </c>
      <c r="B10444" s="13">
        <v>7.75</v>
      </c>
      <c r="C10444" s="13">
        <v>8.34</v>
      </c>
    </row>
    <row r="10445" spans="1:3">
      <c r="A10445" s="12">
        <v>33085</v>
      </c>
      <c r="B10445" s="14">
        <v>7.72</v>
      </c>
      <c r="C10445" s="14">
        <v>8.36</v>
      </c>
    </row>
    <row r="10446" spans="1:3">
      <c r="A10446" s="9">
        <v>33086</v>
      </c>
      <c r="B10446" s="13">
        <v>7.63</v>
      </c>
      <c r="C10446" s="13">
        <v>8.2899999999999991</v>
      </c>
    </row>
    <row r="10447" spans="1:3">
      <c r="A10447" s="12">
        <v>33087</v>
      </c>
      <c r="B10447" s="14">
        <v>7.7</v>
      </c>
      <c r="C10447" s="14">
        <v>8.41</v>
      </c>
    </row>
    <row r="10448" spans="1:3">
      <c r="A10448" s="9">
        <v>33088</v>
      </c>
      <c r="B10448" s="13">
        <v>7.5600000000000005</v>
      </c>
      <c r="C10448" s="13">
        <v>8.43</v>
      </c>
    </row>
    <row r="10449" spans="1:3">
      <c r="A10449" s="12">
        <v>33089</v>
      </c>
      <c r="B10449" s="14">
        <v>7.5600000000000005</v>
      </c>
      <c r="C10449" s="14">
        <v>8.43</v>
      </c>
    </row>
    <row r="10450" spans="1:3">
      <c r="A10450" s="9">
        <v>33090</v>
      </c>
      <c r="B10450" s="13">
        <v>7.5600000000000005</v>
      </c>
      <c r="C10450" s="13">
        <v>8.43</v>
      </c>
    </row>
    <row r="10451" spans="1:3">
      <c r="A10451" s="12">
        <v>33091</v>
      </c>
      <c r="B10451" s="14">
        <v>7.63</v>
      </c>
      <c r="C10451" s="14">
        <v>8.7100000000000009</v>
      </c>
    </row>
    <row r="10452" spans="1:3">
      <c r="A10452" s="9">
        <v>33092</v>
      </c>
      <c r="B10452" s="13">
        <v>7.75</v>
      </c>
      <c r="C10452" s="13">
        <v>8.7799999999999994</v>
      </c>
    </row>
    <row r="10453" spans="1:3">
      <c r="A10453" s="12">
        <v>33093</v>
      </c>
      <c r="B10453" s="14">
        <v>7.73</v>
      </c>
      <c r="C10453" s="14">
        <v>8.77</v>
      </c>
    </row>
    <row r="10454" spans="1:3">
      <c r="A10454" s="9">
        <v>33094</v>
      </c>
      <c r="B10454" s="13">
        <v>7.72</v>
      </c>
      <c r="C10454" s="13">
        <v>8.66</v>
      </c>
    </row>
    <row r="10455" spans="1:3">
      <c r="A10455" s="12">
        <v>33095</v>
      </c>
      <c r="B10455" s="14">
        <v>7.67</v>
      </c>
      <c r="C10455" s="14">
        <v>8.68</v>
      </c>
    </row>
    <row r="10456" spans="1:3">
      <c r="A10456" s="9">
        <v>33096</v>
      </c>
      <c r="B10456" s="13">
        <v>7.67</v>
      </c>
      <c r="C10456" s="13">
        <v>8.68</v>
      </c>
    </row>
    <row r="10457" spans="1:3">
      <c r="A10457" s="12">
        <v>33097</v>
      </c>
      <c r="B10457" s="14">
        <v>7.67</v>
      </c>
      <c r="C10457" s="14">
        <v>8.68</v>
      </c>
    </row>
    <row r="10458" spans="1:3">
      <c r="A10458" s="9">
        <v>33098</v>
      </c>
      <c r="B10458" s="13">
        <v>7.65</v>
      </c>
      <c r="C10458" s="13">
        <v>8.7100000000000009</v>
      </c>
    </row>
    <row r="10459" spans="1:3">
      <c r="A10459" s="12">
        <v>33099</v>
      </c>
      <c r="B10459" s="14">
        <v>7.6899999999999995</v>
      </c>
      <c r="C10459" s="14">
        <v>8.66</v>
      </c>
    </row>
    <row r="10460" spans="1:3">
      <c r="A10460" s="9">
        <v>33100</v>
      </c>
      <c r="B10460" s="13">
        <v>7.68</v>
      </c>
      <c r="C10460" s="13">
        <v>8.64</v>
      </c>
    </row>
    <row r="10461" spans="1:3">
      <c r="A10461" s="12">
        <v>33101</v>
      </c>
      <c r="B10461" s="14">
        <v>7.8100000000000005</v>
      </c>
      <c r="C10461" s="14">
        <v>8.76</v>
      </c>
    </row>
    <row r="10462" spans="1:3">
      <c r="A10462" s="9">
        <v>33102</v>
      </c>
      <c r="B10462" s="13">
        <v>7.8</v>
      </c>
      <c r="C10462" s="13">
        <v>8.8000000000000007</v>
      </c>
    </row>
    <row r="10463" spans="1:3">
      <c r="A10463" s="12">
        <v>33103</v>
      </c>
      <c r="B10463" s="14">
        <v>7.8</v>
      </c>
      <c r="C10463" s="14">
        <v>8.8000000000000007</v>
      </c>
    </row>
    <row r="10464" spans="1:3">
      <c r="A10464" s="9">
        <v>33104</v>
      </c>
      <c r="B10464" s="13">
        <v>7.8</v>
      </c>
      <c r="C10464" s="13">
        <v>8.8000000000000007</v>
      </c>
    </row>
    <row r="10465" spans="1:3">
      <c r="A10465" s="12">
        <v>33105</v>
      </c>
      <c r="B10465" s="14">
        <v>7.84</v>
      </c>
      <c r="C10465" s="14">
        <v>8.81</v>
      </c>
    </row>
    <row r="10466" spans="1:3">
      <c r="A10466" s="9">
        <v>33106</v>
      </c>
      <c r="B10466" s="13">
        <v>7.9</v>
      </c>
      <c r="C10466" s="13">
        <v>8.84</v>
      </c>
    </row>
    <row r="10467" spans="1:3">
      <c r="A10467" s="12">
        <v>33107</v>
      </c>
      <c r="B10467" s="14">
        <v>7.9399999999999995</v>
      </c>
      <c r="C10467" s="14">
        <v>8.91</v>
      </c>
    </row>
    <row r="10468" spans="1:3">
      <c r="A10468" s="9">
        <v>33108</v>
      </c>
      <c r="B10468" s="13">
        <v>7.99</v>
      </c>
      <c r="C10468" s="13">
        <v>9</v>
      </c>
    </row>
    <row r="10469" spans="1:3">
      <c r="A10469" s="12">
        <v>33109</v>
      </c>
      <c r="B10469" s="14">
        <v>7.96</v>
      </c>
      <c r="C10469" s="14">
        <v>9.0500000000000007</v>
      </c>
    </row>
    <row r="10470" spans="1:3">
      <c r="A10470" s="9">
        <v>33110</v>
      </c>
      <c r="B10470" s="13">
        <v>7.96</v>
      </c>
      <c r="C10470" s="13">
        <v>9.0500000000000007</v>
      </c>
    </row>
    <row r="10471" spans="1:3">
      <c r="A10471" s="12">
        <v>33111</v>
      </c>
      <c r="B10471" s="14">
        <v>7.96</v>
      </c>
      <c r="C10471" s="14">
        <v>9.0500000000000007</v>
      </c>
    </row>
    <row r="10472" spans="1:3">
      <c r="A10472" s="9">
        <v>33112</v>
      </c>
      <c r="B10472" s="13">
        <v>7.89</v>
      </c>
      <c r="C10472" s="13">
        <v>8.9</v>
      </c>
    </row>
    <row r="10473" spans="1:3">
      <c r="A10473" s="12">
        <v>33113</v>
      </c>
      <c r="B10473" s="14">
        <v>7.9399999999999995</v>
      </c>
      <c r="C10473" s="14">
        <v>8.94</v>
      </c>
    </row>
    <row r="10474" spans="1:3">
      <c r="A10474" s="9">
        <v>33114</v>
      </c>
      <c r="B10474" s="13">
        <v>7.85</v>
      </c>
      <c r="C10474" s="13">
        <v>8.84</v>
      </c>
    </row>
    <row r="10475" spans="1:3">
      <c r="A10475" s="12">
        <v>33115</v>
      </c>
      <c r="B10475" s="14">
        <v>7.83</v>
      </c>
      <c r="C10475" s="14">
        <v>8.86</v>
      </c>
    </row>
    <row r="10476" spans="1:3">
      <c r="A10476" s="9">
        <v>33116</v>
      </c>
      <c r="B10476" s="13">
        <v>7.76</v>
      </c>
      <c r="C10476" s="13">
        <v>8.86</v>
      </c>
    </row>
    <row r="10477" spans="1:3">
      <c r="A10477" s="12">
        <v>33117</v>
      </c>
      <c r="B10477" s="14">
        <v>7.76</v>
      </c>
      <c r="C10477" s="14">
        <v>8.86</v>
      </c>
    </row>
    <row r="10478" spans="1:3">
      <c r="A10478" s="9">
        <v>33118</v>
      </c>
      <c r="B10478" s="13">
        <v>7.76</v>
      </c>
      <c r="C10478" s="13">
        <v>8.86</v>
      </c>
    </row>
    <row r="10479" spans="1:3">
      <c r="A10479" s="12">
        <v>33119</v>
      </c>
      <c r="B10479" s="14">
        <v>7.76</v>
      </c>
      <c r="C10479" s="14">
        <v>8.86</v>
      </c>
    </row>
    <row r="10480" spans="1:3">
      <c r="A10480" s="9">
        <v>33120</v>
      </c>
      <c r="B10480" s="13">
        <v>7.76</v>
      </c>
      <c r="C10480" s="13">
        <v>8.9</v>
      </c>
    </row>
    <row r="10481" spans="1:3">
      <c r="A10481" s="12">
        <v>33121</v>
      </c>
      <c r="B10481" s="14">
        <v>7.74</v>
      </c>
      <c r="C10481" s="14">
        <v>8.86</v>
      </c>
    </row>
    <row r="10482" spans="1:3">
      <c r="A10482" s="9">
        <v>33122</v>
      </c>
      <c r="B10482" s="13">
        <v>7.74</v>
      </c>
      <c r="C10482" s="13">
        <v>8.84</v>
      </c>
    </row>
    <row r="10483" spans="1:3">
      <c r="A10483" s="12">
        <v>33123</v>
      </c>
      <c r="B10483" s="14">
        <v>7.73</v>
      </c>
      <c r="C10483" s="14">
        <v>8.81</v>
      </c>
    </row>
    <row r="10484" spans="1:3">
      <c r="A10484" s="9">
        <v>33124</v>
      </c>
      <c r="B10484" s="13">
        <v>7.73</v>
      </c>
      <c r="C10484" s="13">
        <v>8.81</v>
      </c>
    </row>
    <row r="10485" spans="1:3">
      <c r="A10485" s="12">
        <v>33125</v>
      </c>
      <c r="B10485" s="14">
        <v>7.73</v>
      </c>
      <c r="C10485" s="14">
        <v>8.81</v>
      </c>
    </row>
    <row r="10486" spans="1:3">
      <c r="A10486" s="9">
        <v>33126</v>
      </c>
      <c r="B10486" s="13">
        <v>7.79</v>
      </c>
      <c r="C10486" s="13">
        <v>8.85</v>
      </c>
    </row>
    <row r="10487" spans="1:3">
      <c r="A10487" s="12">
        <v>33127</v>
      </c>
      <c r="B10487" s="14">
        <v>7.8100000000000005</v>
      </c>
      <c r="C10487" s="14">
        <v>8.83</v>
      </c>
    </row>
    <row r="10488" spans="1:3">
      <c r="A10488" s="9">
        <v>33128</v>
      </c>
      <c r="B10488" s="13">
        <v>7.75</v>
      </c>
      <c r="C10488" s="13">
        <v>8.82</v>
      </c>
    </row>
    <row r="10489" spans="1:3">
      <c r="A10489" s="12">
        <v>33129</v>
      </c>
      <c r="B10489" s="14">
        <v>7.7</v>
      </c>
      <c r="C10489" s="14">
        <v>8.82</v>
      </c>
    </row>
    <row r="10490" spans="1:3">
      <c r="A10490" s="9">
        <v>33130</v>
      </c>
      <c r="B10490" s="13">
        <v>7.72</v>
      </c>
      <c r="C10490" s="13">
        <v>8.8699999999999992</v>
      </c>
    </row>
    <row r="10491" spans="1:3">
      <c r="A10491" s="12">
        <v>33131</v>
      </c>
      <c r="B10491" s="14">
        <v>7.72</v>
      </c>
      <c r="C10491" s="14">
        <v>8.8699999999999992</v>
      </c>
    </row>
    <row r="10492" spans="1:3">
      <c r="A10492" s="9">
        <v>33132</v>
      </c>
      <c r="B10492" s="13">
        <v>7.72</v>
      </c>
      <c r="C10492" s="13">
        <v>8.8699999999999992</v>
      </c>
    </row>
    <row r="10493" spans="1:3">
      <c r="A10493" s="12">
        <v>33133</v>
      </c>
      <c r="B10493" s="14">
        <v>7.73</v>
      </c>
      <c r="C10493" s="14">
        <v>8.9</v>
      </c>
    </row>
    <row r="10494" spans="1:3">
      <c r="A10494" s="9">
        <v>33134</v>
      </c>
      <c r="B10494" s="13">
        <v>7.73</v>
      </c>
      <c r="C10494" s="13">
        <v>8.9</v>
      </c>
    </row>
    <row r="10495" spans="1:3">
      <c r="A10495" s="12">
        <v>33135</v>
      </c>
      <c r="B10495" s="14">
        <v>7.79</v>
      </c>
      <c r="C10495" s="14">
        <v>8.8800000000000008</v>
      </c>
    </row>
    <row r="10496" spans="1:3">
      <c r="A10496" s="9">
        <v>33136</v>
      </c>
      <c r="B10496" s="13">
        <v>7.8100000000000005</v>
      </c>
      <c r="C10496" s="13">
        <v>8.91</v>
      </c>
    </row>
    <row r="10497" spans="1:3">
      <c r="A10497" s="12">
        <v>33137</v>
      </c>
      <c r="B10497" s="14">
        <v>7.77</v>
      </c>
      <c r="C10497" s="14">
        <v>8.99</v>
      </c>
    </row>
    <row r="10498" spans="1:3">
      <c r="A10498" s="9">
        <v>33138</v>
      </c>
      <c r="B10498" s="13">
        <v>7.77</v>
      </c>
      <c r="C10498" s="13">
        <v>8.99</v>
      </c>
    </row>
    <row r="10499" spans="1:3">
      <c r="A10499" s="12">
        <v>33139</v>
      </c>
      <c r="B10499" s="14">
        <v>7.77</v>
      </c>
      <c r="C10499" s="14">
        <v>8.99</v>
      </c>
    </row>
    <row r="10500" spans="1:3">
      <c r="A10500" s="9">
        <v>33140</v>
      </c>
      <c r="B10500" s="13">
        <v>7.83</v>
      </c>
      <c r="C10500" s="13">
        <v>9.0399999999999991</v>
      </c>
    </row>
    <row r="10501" spans="1:3">
      <c r="A10501" s="12">
        <v>33141</v>
      </c>
      <c r="B10501" s="14">
        <v>7.85</v>
      </c>
      <c r="C10501" s="14">
        <v>9.02</v>
      </c>
    </row>
    <row r="10502" spans="1:3">
      <c r="A10502" s="9">
        <v>33142</v>
      </c>
      <c r="B10502" s="13">
        <v>7.84</v>
      </c>
      <c r="C10502" s="13">
        <v>9</v>
      </c>
    </row>
    <row r="10503" spans="1:3">
      <c r="A10503" s="12">
        <v>33143</v>
      </c>
      <c r="B10503" s="14">
        <v>7.72</v>
      </c>
      <c r="C10503" s="14">
        <v>8.91</v>
      </c>
    </row>
    <row r="10504" spans="1:3">
      <c r="A10504" s="9">
        <v>33144</v>
      </c>
      <c r="B10504" s="13">
        <v>7.6899999999999995</v>
      </c>
      <c r="C10504" s="13">
        <v>8.82</v>
      </c>
    </row>
    <row r="10505" spans="1:3">
      <c r="A10505" s="12">
        <v>33145</v>
      </c>
      <c r="B10505" s="14">
        <v>7.6899999999999995</v>
      </c>
      <c r="C10505" s="14">
        <v>8.82</v>
      </c>
    </row>
    <row r="10506" spans="1:3">
      <c r="A10506" s="9">
        <v>33146</v>
      </c>
      <c r="B10506" s="13">
        <v>7.6899999999999995</v>
      </c>
      <c r="C10506" s="13">
        <v>8.82</v>
      </c>
    </row>
    <row r="10507" spans="1:3">
      <c r="A10507" s="12">
        <v>33147</v>
      </c>
      <c r="B10507" s="14">
        <v>7.63</v>
      </c>
      <c r="C10507" s="14">
        <v>8.7100000000000009</v>
      </c>
    </row>
    <row r="10508" spans="1:3">
      <c r="A10508" s="9">
        <v>33148</v>
      </c>
      <c r="B10508" s="13">
        <v>7.61</v>
      </c>
      <c r="C10508" s="13">
        <v>8.69</v>
      </c>
    </row>
    <row r="10509" spans="1:3">
      <c r="A10509" s="12">
        <v>33149</v>
      </c>
      <c r="B10509" s="14">
        <v>7.57</v>
      </c>
      <c r="C10509" s="14">
        <v>8.7100000000000009</v>
      </c>
    </row>
    <row r="10510" spans="1:3">
      <c r="A10510" s="9">
        <v>33150</v>
      </c>
      <c r="B10510" s="13">
        <v>7.5600000000000005</v>
      </c>
      <c r="C10510" s="13">
        <v>8.67</v>
      </c>
    </row>
    <row r="10511" spans="1:3">
      <c r="A10511" s="12">
        <v>33151</v>
      </c>
      <c r="B10511" s="14">
        <v>7.51</v>
      </c>
      <c r="C10511" s="14">
        <v>8.65</v>
      </c>
    </row>
    <row r="10512" spans="1:3">
      <c r="A10512" s="9">
        <v>33152</v>
      </c>
      <c r="B10512" s="13">
        <v>7.51</v>
      </c>
      <c r="C10512" s="13">
        <v>8.65</v>
      </c>
    </row>
    <row r="10513" spans="1:3">
      <c r="A10513" s="12">
        <v>33153</v>
      </c>
      <c r="B10513" s="14">
        <v>7.51</v>
      </c>
      <c r="C10513" s="14">
        <v>8.65</v>
      </c>
    </row>
    <row r="10514" spans="1:3">
      <c r="A10514" s="9">
        <v>33154</v>
      </c>
      <c r="B10514" s="13">
        <v>7.51</v>
      </c>
      <c r="C10514" s="13">
        <v>8.65</v>
      </c>
    </row>
    <row r="10515" spans="1:3">
      <c r="A10515" s="12">
        <v>33155</v>
      </c>
      <c r="B10515" s="14">
        <v>7.64</v>
      </c>
      <c r="C10515" s="14">
        <v>8.83</v>
      </c>
    </row>
    <row r="10516" spans="1:3">
      <c r="A10516" s="9">
        <v>33156</v>
      </c>
      <c r="B10516" s="13">
        <v>7.64</v>
      </c>
      <c r="C10516" s="13">
        <v>8.89</v>
      </c>
    </row>
    <row r="10517" spans="1:3">
      <c r="A10517" s="12">
        <v>33157</v>
      </c>
      <c r="B10517" s="14">
        <v>7.6</v>
      </c>
      <c r="C10517" s="14">
        <v>8.92</v>
      </c>
    </row>
    <row r="10518" spans="1:3">
      <c r="A10518" s="9">
        <v>33158</v>
      </c>
      <c r="B10518" s="13">
        <v>7.59</v>
      </c>
      <c r="C10518" s="13">
        <v>8.84</v>
      </c>
    </row>
    <row r="10519" spans="1:3">
      <c r="A10519" s="12">
        <v>33159</v>
      </c>
      <c r="B10519" s="14">
        <v>7.59</v>
      </c>
      <c r="C10519" s="14">
        <v>8.84</v>
      </c>
    </row>
    <row r="10520" spans="1:3">
      <c r="A10520" s="9">
        <v>33160</v>
      </c>
      <c r="B10520" s="13">
        <v>7.59</v>
      </c>
      <c r="C10520" s="13">
        <v>8.84</v>
      </c>
    </row>
    <row r="10521" spans="1:3">
      <c r="A10521" s="12">
        <v>33161</v>
      </c>
      <c r="B10521" s="14">
        <v>7.58</v>
      </c>
      <c r="C10521" s="14">
        <v>8.8000000000000007</v>
      </c>
    </row>
    <row r="10522" spans="1:3">
      <c r="A10522" s="9">
        <v>33162</v>
      </c>
      <c r="B10522" s="13">
        <v>7.58</v>
      </c>
      <c r="C10522" s="13">
        <v>8.7899999999999991</v>
      </c>
    </row>
    <row r="10523" spans="1:3">
      <c r="A10523" s="12">
        <v>33163</v>
      </c>
      <c r="B10523" s="14">
        <v>7.6</v>
      </c>
      <c r="C10523" s="14">
        <v>8.76</v>
      </c>
    </row>
    <row r="10524" spans="1:3">
      <c r="A10524" s="9">
        <v>33164</v>
      </c>
      <c r="B10524" s="13">
        <v>7.59</v>
      </c>
      <c r="C10524" s="13">
        <v>8.7100000000000009</v>
      </c>
    </row>
    <row r="10525" spans="1:3">
      <c r="A10525" s="12">
        <v>33165</v>
      </c>
      <c r="B10525" s="14">
        <v>7.55</v>
      </c>
      <c r="C10525" s="14">
        <v>8.6199999999999992</v>
      </c>
    </row>
    <row r="10526" spans="1:3">
      <c r="A10526" s="9">
        <v>33166</v>
      </c>
      <c r="B10526" s="13">
        <v>7.55</v>
      </c>
      <c r="C10526" s="13">
        <v>8.6199999999999992</v>
      </c>
    </row>
    <row r="10527" spans="1:3">
      <c r="A10527" s="12">
        <v>33167</v>
      </c>
      <c r="B10527" s="14">
        <v>7.55</v>
      </c>
      <c r="C10527" s="14">
        <v>8.6199999999999992</v>
      </c>
    </row>
    <row r="10528" spans="1:3">
      <c r="A10528" s="9">
        <v>33168</v>
      </c>
      <c r="B10528" s="13">
        <v>7.53</v>
      </c>
      <c r="C10528" s="13">
        <v>8.6300000000000008</v>
      </c>
    </row>
    <row r="10529" spans="1:3">
      <c r="A10529" s="12">
        <v>33169</v>
      </c>
      <c r="B10529" s="14">
        <v>7.52</v>
      </c>
      <c r="C10529" s="14">
        <v>8.65</v>
      </c>
    </row>
    <row r="10530" spans="1:3">
      <c r="A10530" s="9">
        <v>33170</v>
      </c>
      <c r="B10530" s="13">
        <v>7.52</v>
      </c>
      <c r="C10530" s="13">
        <v>8.66</v>
      </c>
    </row>
    <row r="10531" spans="1:3">
      <c r="A10531" s="12">
        <v>33171</v>
      </c>
      <c r="B10531" s="14">
        <v>7.46</v>
      </c>
      <c r="C10531" s="14">
        <v>8.6199999999999992</v>
      </c>
    </row>
    <row r="10532" spans="1:3">
      <c r="A10532" s="9">
        <v>33172</v>
      </c>
      <c r="B10532" s="13">
        <v>7.46</v>
      </c>
      <c r="C10532" s="13">
        <v>8.6300000000000008</v>
      </c>
    </row>
    <row r="10533" spans="1:3">
      <c r="A10533" s="12">
        <v>33173</v>
      </c>
      <c r="B10533" s="14">
        <v>7.46</v>
      </c>
      <c r="C10533" s="14">
        <v>8.6300000000000008</v>
      </c>
    </row>
    <row r="10534" spans="1:3">
      <c r="A10534" s="9">
        <v>33174</v>
      </c>
      <c r="B10534" s="13">
        <v>7.46</v>
      </c>
      <c r="C10534" s="13">
        <v>8.6300000000000008</v>
      </c>
    </row>
    <row r="10535" spans="1:3">
      <c r="A10535" s="12">
        <v>33175</v>
      </c>
      <c r="B10535" s="14">
        <v>7.48</v>
      </c>
      <c r="C10535" s="14">
        <v>8.6999999999999993</v>
      </c>
    </row>
    <row r="10536" spans="1:3">
      <c r="A10536" s="9">
        <v>33176</v>
      </c>
      <c r="B10536" s="13">
        <v>7.48</v>
      </c>
      <c r="C10536" s="13">
        <v>8.6999999999999993</v>
      </c>
    </row>
    <row r="10537" spans="1:3">
      <c r="A10537" s="12">
        <v>33177</v>
      </c>
      <c r="B10537" s="14">
        <v>7.43</v>
      </c>
      <c r="C10537" s="14">
        <v>8.65</v>
      </c>
    </row>
    <row r="10538" spans="1:3">
      <c r="A10538" s="9">
        <v>33178</v>
      </c>
      <c r="B10538" s="13">
        <v>7.32</v>
      </c>
      <c r="C10538" s="13">
        <v>8.57</v>
      </c>
    </row>
    <row r="10539" spans="1:3">
      <c r="A10539" s="12">
        <v>33179</v>
      </c>
      <c r="B10539" s="14">
        <v>7.35</v>
      </c>
      <c r="C10539" s="14">
        <v>8.57</v>
      </c>
    </row>
    <row r="10540" spans="1:3">
      <c r="A10540" s="9">
        <v>33180</v>
      </c>
      <c r="B10540" s="13">
        <v>7.35</v>
      </c>
      <c r="C10540" s="13">
        <v>8.57</v>
      </c>
    </row>
    <row r="10541" spans="1:3">
      <c r="A10541" s="12">
        <v>33181</v>
      </c>
      <c r="B10541" s="14">
        <v>7.35</v>
      </c>
      <c r="C10541" s="14">
        <v>8.57</v>
      </c>
    </row>
    <row r="10542" spans="1:3">
      <c r="A10542" s="9">
        <v>33182</v>
      </c>
      <c r="B10542" s="13">
        <v>7.33</v>
      </c>
      <c r="C10542" s="13">
        <v>8.5</v>
      </c>
    </row>
    <row r="10543" spans="1:3">
      <c r="A10543" s="12">
        <v>33183</v>
      </c>
      <c r="B10543" s="14">
        <v>7.36</v>
      </c>
      <c r="C10543" s="14">
        <v>8.52</v>
      </c>
    </row>
    <row r="10544" spans="1:3">
      <c r="A10544" s="9">
        <v>33184</v>
      </c>
      <c r="B10544" s="13">
        <v>7.36</v>
      </c>
      <c r="C10544" s="13">
        <v>8.57</v>
      </c>
    </row>
    <row r="10545" spans="1:3">
      <c r="A10545" s="12">
        <v>33185</v>
      </c>
      <c r="B10545" s="14">
        <v>7.35</v>
      </c>
      <c r="C10545" s="14">
        <v>8.58</v>
      </c>
    </row>
    <row r="10546" spans="1:3">
      <c r="A10546" s="9">
        <v>33186</v>
      </c>
      <c r="B10546" s="13">
        <v>7.33</v>
      </c>
      <c r="C10546" s="13">
        <v>8.49</v>
      </c>
    </row>
    <row r="10547" spans="1:3">
      <c r="A10547" s="12">
        <v>33187</v>
      </c>
      <c r="B10547" s="14">
        <v>7.33</v>
      </c>
      <c r="C10547" s="14">
        <v>8.49</v>
      </c>
    </row>
    <row r="10548" spans="1:3">
      <c r="A10548" s="9">
        <v>33188</v>
      </c>
      <c r="B10548" s="13">
        <v>7.33</v>
      </c>
      <c r="C10548" s="13">
        <v>8.49</v>
      </c>
    </row>
    <row r="10549" spans="1:3">
      <c r="A10549" s="12">
        <v>33189</v>
      </c>
      <c r="B10549" s="14">
        <v>7.33</v>
      </c>
      <c r="C10549" s="14">
        <v>8.49</v>
      </c>
    </row>
    <row r="10550" spans="1:3">
      <c r="A10550" s="9">
        <v>33190</v>
      </c>
      <c r="B10550" s="13">
        <v>7.3</v>
      </c>
      <c r="C10550" s="13">
        <v>8.3699999999999992</v>
      </c>
    </row>
    <row r="10551" spans="1:3">
      <c r="A10551" s="12">
        <v>33191</v>
      </c>
      <c r="B10551" s="14">
        <v>7.31</v>
      </c>
      <c r="C10551" s="14">
        <v>8.36</v>
      </c>
    </row>
    <row r="10552" spans="1:3">
      <c r="A10552" s="9">
        <v>33192</v>
      </c>
      <c r="B10552" s="13">
        <v>7.32</v>
      </c>
      <c r="C10552" s="13">
        <v>8.3699999999999992</v>
      </c>
    </row>
    <row r="10553" spans="1:3">
      <c r="A10553" s="12">
        <v>33193</v>
      </c>
      <c r="B10553" s="14">
        <v>7.27</v>
      </c>
      <c r="C10553" s="14">
        <v>8.3000000000000007</v>
      </c>
    </row>
    <row r="10554" spans="1:3">
      <c r="A10554" s="9">
        <v>33194</v>
      </c>
      <c r="B10554" s="13">
        <v>7.27</v>
      </c>
      <c r="C10554" s="13">
        <v>8.3000000000000007</v>
      </c>
    </row>
    <row r="10555" spans="1:3">
      <c r="A10555" s="12">
        <v>33195</v>
      </c>
      <c r="B10555" s="14">
        <v>7.27</v>
      </c>
      <c r="C10555" s="14">
        <v>8.3000000000000007</v>
      </c>
    </row>
    <row r="10556" spans="1:3">
      <c r="A10556" s="9">
        <v>33196</v>
      </c>
      <c r="B10556" s="13">
        <v>7.33</v>
      </c>
      <c r="C10556" s="13">
        <v>8.35</v>
      </c>
    </row>
    <row r="10557" spans="1:3">
      <c r="A10557" s="12">
        <v>33197</v>
      </c>
      <c r="B10557" s="14">
        <v>7.34</v>
      </c>
      <c r="C10557" s="14">
        <v>8.31</v>
      </c>
    </row>
    <row r="10558" spans="1:3">
      <c r="A10558" s="9">
        <v>33198</v>
      </c>
      <c r="B10558" s="13">
        <v>7.26</v>
      </c>
      <c r="C10558" s="13">
        <v>8.27</v>
      </c>
    </row>
    <row r="10559" spans="1:3">
      <c r="A10559" s="12">
        <v>33199</v>
      </c>
      <c r="B10559" s="14">
        <v>7.26</v>
      </c>
      <c r="C10559" s="14">
        <v>8.27</v>
      </c>
    </row>
    <row r="10560" spans="1:3">
      <c r="A10560" s="9">
        <v>33200</v>
      </c>
      <c r="B10560" s="13">
        <v>7.23</v>
      </c>
      <c r="C10560" s="13">
        <v>8.2799999999999994</v>
      </c>
    </row>
    <row r="10561" spans="1:3">
      <c r="A10561" s="12">
        <v>33201</v>
      </c>
      <c r="B10561" s="14">
        <v>7.23</v>
      </c>
      <c r="C10561" s="14">
        <v>8.2799999999999994</v>
      </c>
    </row>
    <row r="10562" spans="1:3">
      <c r="A10562" s="9">
        <v>33202</v>
      </c>
      <c r="B10562" s="13">
        <v>7.23</v>
      </c>
      <c r="C10562" s="13">
        <v>8.2799999999999994</v>
      </c>
    </row>
    <row r="10563" spans="1:3">
      <c r="A10563" s="12">
        <v>33203</v>
      </c>
      <c r="B10563" s="14">
        <v>7.24</v>
      </c>
      <c r="C10563" s="14">
        <v>8.27</v>
      </c>
    </row>
    <row r="10564" spans="1:3">
      <c r="A10564" s="9">
        <v>33204</v>
      </c>
      <c r="B10564" s="13">
        <v>7.28</v>
      </c>
      <c r="C10564" s="13">
        <v>8.2799999999999994</v>
      </c>
    </row>
    <row r="10565" spans="1:3">
      <c r="A10565" s="12">
        <v>33205</v>
      </c>
      <c r="B10565" s="14">
        <v>7.34</v>
      </c>
      <c r="C10565" s="14">
        <v>8.3000000000000007</v>
      </c>
    </row>
    <row r="10566" spans="1:3">
      <c r="A10566" s="9">
        <v>33206</v>
      </c>
      <c r="B10566" s="13">
        <v>7.34</v>
      </c>
      <c r="C10566" s="13">
        <v>8.32</v>
      </c>
    </row>
    <row r="10567" spans="1:3">
      <c r="A10567" s="12">
        <v>33207</v>
      </c>
      <c r="B10567" s="14">
        <v>7.31</v>
      </c>
      <c r="C10567" s="14">
        <v>8.26</v>
      </c>
    </row>
    <row r="10568" spans="1:3">
      <c r="A10568" s="9">
        <v>33208</v>
      </c>
      <c r="B10568" s="13">
        <v>7.31</v>
      </c>
      <c r="C10568" s="13">
        <v>8.26</v>
      </c>
    </row>
    <row r="10569" spans="1:3">
      <c r="A10569" s="12">
        <v>33209</v>
      </c>
      <c r="B10569" s="14">
        <v>7.31</v>
      </c>
      <c r="C10569" s="14">
        <v>8.26</v>
      </c>
    </row>
    <row r="10570" spans="1:3">
      <c r="A10570" s="9">
        <v>33210</v>
      </c>
      <c r="B10570" s="13">
        <v>7.31</v>
      </c>
      <c r="C10570" s="13">
        <v>8.2200000000000006</v>
      </c>
    </row>
    <row r="10571" spans="1:3">
      <c r="A10571" s="12">
        <v>33211</v>
      </c>
      <c r="B10571" s="14">
        <v>7.25</v>
      </c>
      <c r="C10571" s="14">
        <v>8.1999999999999993</v>
      </c>
    </row>
    <row r="10572" spans="1:3">
      <c r="A10572" s="9">
        <v>33212</v>
      </c>
      <c r="B10572" s="13">
        <v>7.24</v>
      </c>
      <c r="C10572" s="13">
        <v>8.16</v>
      </c>
    </row>
    <row r="10573" spans="1:3">
      <c r="A10573" s="12">
        <v>33213</v>
      </c>
      <c r="B10573" s="14">
        <v>7.27</v>
      </c>
      <c r="C10573" s="14">
        <v>8.18</v>
      </c>
    </row>
    <row r="10574" spans="1:3">
      <c r="A10574" s="9">
        <v>33214</v>
      </c>
      <c r="B10574" s="13">
        <v>7.12</v>
      </c>
      <c r="C10574" s="13">
        <v>8.0299999999999994</v>
      </c>
    </row>
    <row r="10575" spans="1:3">
      <c r="A10575" s="12">
        <v>33215</v>
      </c>
      <c r="B10575" s="14">
        <v>7.12</v>
      </c>
      <c r="C10575" s="14">
        <v>8.0299999999999994</v>
      </c>
    </row>
    <row r="10576" spans="1:3">
      <c r="A10576" s="9">
        <v>33216</v>
      </c>
      <c r="B10576" s="13">
        <v>7.12</v>
      </c>
      <c r="C10576" s="13">
        <v>8.0299999999999994</v>
      </c>
    </row>
    <row r="10577" spans="1:3">
      <c r="A10577" s="12">
        <v>33217</v>
      </c>
      <c r="B10577" s="14">
        <v>7.1</v>
      </c>
      <c r="C10577" s="14">
        <v>7.98</v>
      </c>
    </row>
    <row r="10578" spans="1:3">
      <c r="A10578" s="9">
        <v>33218</v>
      </c>
      <c r="B10578" s="13">
        <v>7.07</v>
      </c>
      <c r="C10578" s="13">
        <v>7.9399999999999995</v>
      </c>
    </row>
    <row r="10579" spans="1:3">
      <c r="A10579" s="12">
        <v>33219</v>
      </c>
      <c r="B10579" s="14">
        <v>7.03</v>
      </c>
      <c r="C10579" s="14">
        <v>7.91</v>
      </c>
    </row>
    <row r="10580" spans="1:3">
      <c r="A10580" s="9">
        <v>33220</v>
      </c>
      <c r="B10580" s="13">
        <v>7.11</v>
      </c>
      <c r="C10580" s="13">
        <v>7.98</v>
      </c>
    </row>
    <row r="10581" spans="1:3">
      <c r="A10581" s="12">
        <v>33221</v>
      </c>
      <c r="B10581" s="14">
        <v>7.09</v>
      </c>
      <c r="C10581" s="14">
        <v>8.0500000000000007</v>
      </c>
    </row>
    <row r="10582" spans="1:3">
      <c r="A10582" s="9">
        <v>33222</v>
      </c>
      <c r="B10582" s="13">
        <v>7.09</v>
      </c>
      <c r="C10582" s="13">
        <v>8.0500000000000007</v>
      </c>
    </row>
    <row r="10583" spans="1:3">
      <c r="A10583" s="12">
        <v>33223</v>
      </c>
      <c r="B10583" s="14">
        <v>7.09</v>
      </c>
      <c r="C10583" s="14">
        <v>8.0500000000000007</v>
      </c>
    </row>
    <row r="10584" spans="1:3">
      <c r="A10584" s="9">
        <v>33224</v>
      </c>
      <c r="B10584" s="13">
        <v>7.06</v>
      </c>
      <c r="C10584" s="13">
        <v>8.02</v>
      </c>
    </row>
    <row r="10585" spans="1:3">
      <c r="A10585" s="12">
        <v>33225</v>
      </c>
      <c r="B10585" s="14">
        <v>7.02</v>
      </c>
      <c r="C10585" s="14">
        <v>7.99</v>
      </c>
    </row>
    <row r="10586" spans="1:3">
      <c r="A10586" s="9">
        <v>33226</v>
      </c>
      <c r="B10586" s="13">
        <v>6.89</v>
      </c>
      <c r="C10586" s="13">
        <v>8</v>
      </c>
    </row>
    <row r="10587" spans="1:3">
      <c r="A10587" s="12">
        <v>33227</v>
      </c>
      <c r="B10587" s="14">
        <v>6.9</v>
      </c>
      <c r="C10587" s="14">
        <v>8.0500000000000007</v>
      </c>
    </row>
    <row r="10588" spans="1:3">
      <c r="A10588" s="9">
        <v>33228</v>
      </c>
      <c r="B10588" s="13">
        <v>6.95</v>
      </c>
      <c r="C10588" s="13">
        <v>8.11</v>
      </c>
    </row>
    <row r="10589" spans="1:3">
      <c r="A10589" s="12">
        <v>33229</v>
      </c>
      <c r="B10589" s="14">
        <v>6.95</v>
      </c>
      <c r="C10589" s="14">
        <v>8.11</v>
      </c>
    </row>
    <row r="10590" spans="1:3">
      <c r="A10590" s="9">
        <v>33230</v>
      </c>
      <c r="B10590" s="13">
        <v>6.95</v>
      </c>
      <c r="C10590" s="13">
        <v>8.11</v>
      </c>
    </row>
    <row r="10591" spans="1:3">
      <c r="A10591" s="12">
        <v>33231</v>
      </c>
      <c r="B10591" s="14">
        <v>6.99</v>
      </c>
      <c r="C10591" s="14">
        <v>8.1999999999999993</v>
      </c>
    </row>
    <row r="10592" spans="1:3">
      <c r="A10592" s="9">
        <v>33232</v>
      </c>
      <c r="B10592" s="13">
        <v>6.99</v>
      </c>
      <c r="C10592" s="13">
        <v>8.1999999999999993</v>
      </c>
    </row>
    <row r="10593" spans="1:3">
      <c r="A10593" s="12">
        <v>33233</v>
      </c>
      <c r="B10593" s="14">
        <v>6.9399999999999995</v>
      </c>
      <c r="C10593" s="14">
        <v>8.15</v>
      </c>
    </row>
    <row r="10594" spans="1:3">
      <c r="A10594" s="9">
        <v>33234</v>
      </c>
      <c r="B10594" s="13">
        <v>6.9399999999999995</v>
      </c>
      <c r="C10594" s="13">
        <v>8.11</v>
      </c>
    </row>
    <row r="10595" spans="1:3">
      <c r="A10595" s="12">
        <v>33235</v>
      </c>
      <c r="B10595" s="14">
        <v>6.91</v>
      </c>
      <c r="C10595" s="14">
        <v>8.14</v>
      </c>
    </row>
    <row r="10596" spans="1:3">
      <c r="A10596" s="9">
        <v>33236</v>
      </c>
      <c r="B10596" s="13">
        <v>6.91</v>
      </c>
      <c r="C10596" s="13">
        <v>8.14</v>
      </c>
    </row>
    <row r="10597" spans="1:3">
      <c r="A10597" s="12">
        <v>33237</v>
      </c>
      <c r="B10597" s="14">
        <v>6.91</v>
      </c>
      <c r="C10597" s="14">
        <v>8.14</v>
      </c>
    </row>
    <row r="10598" spans="1:3">
      <c r="A10598" s="9">
        <v>33238</v>
      </c>
      <c r="B10598" s="13">
        <v>6.82</v>
      </c>
      <c r="C10598" s="13">
        <v>8.08</v>
      </c>
    </row>
    <row r="10599" spans="1:3">
      <c r="A10599" s="12">
        <v>33239</v>
      </c>
      <c r="B10599" s="14">
        <v>6.82</v>
      </c>
      <c r="C10599" s="14">
        <v>8.08</v>
      </c>
    </row>
    <row r="10600" spans="1:3">
      <c r="A10600" s="9">
        <v>33240</v>
      </c>
      <c r="B10600" s="13">
        <v>6.74</v>
      </c>
      <c r="C10600" s="13">
        <v>7.97</v>
      </c>
    </row>
    <row r="10601" spans="1:3">
      <c r="A10601" s="12">
        <v>33241</v>
      </c>
      <c r="B10601" s="14">
        <v>6.72</v>
      </c>
      <c r="C10601" s="14">
        <v>7.93</v>
      </c>
    </row>
    <row r="10602" spans="1:3">
      <c r="A10602" s="9">
        <v>33242</v>
      </c>
      <c r="B10602" s="13">
        <v>6.83</v>
      </c>
      <c r="C10602" s="13">
        <v>8.02</v>
      </c>
    </row>
    <row r="10603" spans="1:3">
      <c r="A10603" s="12">
        <v>33243</v>
      </c>
      <c r="B10603" s="14">
        <v>6.83</v>
      </c>
      <c r="C10603" s="14">
        <v>8.02</v>
      </c>
    </row>
    <row r="10604" spans="1:3">
      <c r="A10604" s="9">
        <v>33244</v>
      </c>
      <c r="B10604" s="13">
        <v>6.83</v>
      </c>
      <c r="C10604" s="13">
        <v>8.02</v>
      </c>
    </row>
    <row r="10605" spans="1:3">
      <c r="A10605" s="12">
        <v>33245</v>
      </c>
      <c r="B10605" s="14">
        <v>6.84</v>
      </c>
      <c r="C10605" s="14">
        <v>8.1300000000000008</v>
      </c>
    </row>
    <row r="10606" spans="1:3">
      <c r="A10606" s="9">
        <v>33246</v>
      </c>
      <c r="B10606" s="13">
        <v>6.75</v>
      </c>
      <c r="C10606" s="13">
        <v>8.16</v>
      </c>
    </row>
    <row r="10607" spans="1:3">
      <c r="A10607" s="12">
        <v>33247</v>
      </c>
      <c r="B10607" s="14">
        <v>6.68</v>
      </c>
      <c r="C10607" s="14">
        <v>8.25</v>
      </c>
    </row>
    <row r="10608" spans="1:3">
      <c r="A10608" s="9">
        <v>33248</v>
      </c>
      <c r="B10608" s="13">
        <v>6.64</v>
      </c>
      <c r="C10608" s="13">
        <v>8.16</v>
      </c>
    </row>
    <row r="10609" spans="1:3">
      <c r="A10609" s="12">
        <v>33249</v>
      </c>
      <c r="B10609" s="14">
        <v>6.62</v>
      </c>
      <c r="C10609" s="14">
        <v>8.1999999999999993</v>
      </c>
    </row>
    <row r="10610" spans="1:3">
      <c r="A10610" s="9">
        <v>33250</v>
      </c>
      <c r="B10610" s="13">
        <v>6.62</v>
      </c>
      <c r="C10610" s="13">
        <v>8.1999999999999993</v>
      </c>
    </row>
    <row r="10611" spans="1:3">
      <c r="A10611" s="12">
        <v>33251</v>
      </c>
      <c r="B10611" s="14">
        <v>6.62</v>
      </c>
      <c r="C10611" s="14">
        <v>8.1999999999999993</v>
      </c>
    </row>
    <row r="10612" spans="1:3">
      <c r="A10612" s="9">
        <v>33252</v>
      </c>
      <c r="B10612" s="13">
        <v>6.6</v>
      </c>
      <c r="C10612" s="13">
        <v>8.23</v>
      </c>
    </row>
    <row r="10613" spans="1:3">
      <c r="A10613" s="12">
        <v>33253</v>
      </c>
      <c r="B10613" s="14">
        <v>6.6</v>
      </c>
      <c r="C10613" s="14">
        <v>8.2200000000000006</v>
      </c>
    </row>
    <row r="10614" spans="1:3">
      <c r="A10614" s="9">
        <v>33254</v>
      </c>
      <c r="B10614" s="13">
        <v>6.61</v>
      </c>
      <c r="C10614" s="13">
        <v>8.24</v>
      </c>
    </row>
    <row r="10615" spans="1:3">
      <c r="A10615" s="12">
        <v>33255</v>
      </c>
      <c r="B10615" s="14">
        <v>6.66</v>
      </c>
      <c r="C10615" s="14">
        <v>8.0500000000000007</v>
      </c>
    </row>
    <row r="10616" spans="1:3">
      <c r="A10616" s="9">
        <v>33256</v>
      </c>
      <c r="B10616" s="13">
        <v>6.61</v>
      </c>
      <c r="C10616" s="13">
        <v>8.0299999999999994</v>
      </c>
    </row>
    <row r="10617" spans="1:3">
      <c r="A10617" s="12">
        <v>33257</v>
      </c>
      <c r="B10617" s="14">
        <v>6.61</v>
      </c>
      <c r="C10617" s="14">
        <v>8.0299999999999994</v>
      </c>
    </row>
    <row r="10618" spans="1:3">
      <c r="A10618" s="9">
        <v>33258</v>
      </c>
      <c r="B10618" s="13">
        <v>6.61</v>
      </c>
      <c r="C10618" s="13">
        <v>8.0299999999999994</v>
      </c>
    </row>
    <row r="10619" spans="1:3">
      <c r="A10619" s="12">
        <v>33259</v>
      </c>
      <c r="B10619" s="14">
        <v>6.61</v>
      </c>
      <c r="C10619" s="14">
        <v>8.0299999999999994</v>
      </c>
    </row>
    <row r="10620" spans="1:3">
      <c r="A10620" s="9">
        <v>33260</v>
      </c>
      <c r="B10620" s="13">
        <v>6.59</v>
      </c>
      <c r="C10620" s="13">
        <v>8.07</v>
      </c>
    </row>
    <row r="10621" spans="1:3">
      <c r="A10621" s="12">
        <v>33261</v>
      </c>
      <c r="B10621" s="14">
        <v>6.59</v>
      </c>
      <c r="C10621" s="14">
        <v>8.0399999999999991</v>
      </c>
    </row>
    <row r="10622" spans="1:3">
      <c r="A10622" s="9">
        <v>33262</v>
      </c>
      <c r="B10622" s="13">
        <v>6.54</v>
      </c>
      <c r="C10622" s="13">
        <v>8</v>
      </c>
    </row>
    <row r="10623" spans="1:3">
      <c r="A10623" s="12">
        <v>33263</v>
      </c>
      <c r="B10623" s="14">
        <v>6.61</v>
      </c>
      <c r="C10623" s="14">
        <v>8.06</v>
      </c>
    </row>
    <row r="10624" spans="1:3">
      <c r="A10624" s="9">
        <v>33264</v>
      </c>
      <c r="B10624" s="13">
        <v>6.61</v>
      </c>
      <c r="C10624" s="13">
        <v>8.06</v>
      </c>
    </row>
    <row r="10625" spans="1:3">
      <c r="A10625" s="12">
        <v>33265</v>
      </c>
      <c r="B10625" s="14">
        <v>6.61</v>
      </c>
      <c r="C10625" s="14">
        <v>8.06</v>
      </c>
    </row>
    <row r="10626" spans="1:3">
      <c r="A10626" s="9">
        <v>33266</v>
      </c>
      <c r="B10626" s="13">
        <v>6.64</v>
      </c>
      <c r="C10626" s="13">
        <v>8.06</v>
      </c>
    </row>
    <row r="10627" spans="1:3">
      <c r="A10627" s="12">
        <v>33267</v>
      </c>
      <c r="B10627" s="14">
        <v>6.59</v>
      </c>
      <c r="C10627" s="14">
        <v>8.0500000000000007</v>
      </c>
    </row>
    <row r="10628" spans="1:3">
      <c r="A10628" s="9">
        <v>33268</v>
      </c>
      <c r="B10628" s="13">
        <v>6.5600000000000005</v>
      </c>
      <c r="C10628" s="13">
        <v>8.0500000000000007</v>
      </c>
    </row>
    <row r="10629" spans="1:3">
      <c r="A10629" s="12">
        <v>33269</v>
      </c>
      <c r="B10629" s="14">
        <v>6.51</v>
      </c>
      <c r="C10629" s="14">
        <v>8.0299999999999994</v>
      </c>
    </row>
    <row r="10630" spans="1:3">
      <c r="A10630" s="9">
        <v>33270</v>
      </c>
      <c r="B10630" s="13">
        <v>6.27</v>
      </c>
      <c r="C10630" s="13">
        <v>7.91</v>
      </c>
    </row>
    <row r="10631" spans="1:3">
      <c r="A10631" s="12">
        <v>33271</v>
      </c>
      <c r="B10631" s="14">
        <v>6.27</v>
      </c>
      <c r="C10631" s="14">
        <v>7.91</v>
      </c>
    </row>
    <row r="10632" spans="1:3">
      <c r="A10632" s="9">
        <v>33272</v>
      </c>
      <c r="B10632" s="13">
        <v>6.27</v>
      </c>
      <c r="C10632" s="13">
        <v>7.91</v>
      </c>
    </row>
    <row r="10633" spans="1:3">
      <c r="A10633" s="12">
        <v>33273</v>
      </c>
      <c r="B10633" s="14">
        <v>6.24</v>
      </c>
      <c r="C10633" s="14">
        <v>7.88</v>
      </c>
    </row>
    <row r="10634" spans="1:3">
      <c r="A10634" s="9">
        <v>33274</v>
      </c>
      <c r="B10634" s="13">
        <v>6.23</v>
      </c>
      <c r="C10634" s="13">
        <v>7.85</v>
      </c>
    </row>
    <row r="10635" spans="1:3">
      <c r="A10635" s="12">
        <v>33275</v>
      </c>
      <c r="B10635" s="14">
        <v>6.22</v>
      </c>
      <c r="C10635" s="14">
        <v>7.79</v>
      </c>
    </row>
    <row r="10636" spans="1:3">
      <c r="A10636" s="9">
        <v>33276</v>
      </c>
      <c r="B10636" s="13">
        <v>6.23</v>
      </c>
      <c r="C10636" s="13">
        <v>7.82</v>
      </c>
    </row>
    <row r="10637" spans="1:3">
      <c r="A10637" s="12">
        <v>33277</v>
      </c>
      <c r="B10637" s="14">
        <v>6.21</v>
      </c>
      <c r="C10637" s="14">
        <v>7.77</v>
      </c>
    </row>
    <row r="10638" spans="1:3">
      <c r="A10638" s="9">
        <v>33278</v>
      </c>
      <c r="B10638" s="13">
        <v>6.21</v>
      </c>
      <c r="C10638" s="13">
        <v>7.77</v>
      </c>
    </row>
    <row r="10639" spans="1:3">
      <c r="A10639" s="12">
        <v>33279</v>
      </c>
      <c r="B10639" s="14">
        <v>6.21</v>
      </c>
      <c r="C10639" s="14">
        <v>7.77</v>
      </c>
    </row>
    <row r="10640" spans="1:3">
      <c r="A10640" s="9">
        <v>33280</v>
      </c>
      <c r="B10640" s="13">
        <v>6.18</v>
      </c>
      <c r="C10640" s="13">
        <v>7.78</v>
      </c>
    </row>
    <row r="10641" spans="1:3">
      <c r="A10641" s="12">
        <v>33281</v>
      </c>
      <c r="B10641" s="14">
        <v>6.18</v>
      </c>
      <c r="C10641" s="14">
        <v>7.78</v>
      </c>
    </row>
    <row r="10642" spans="1:3">
      <c r="A10642" s="9">
        <v>33282</v>
      </c>
      <c r="B10642" s="13">
        <v>6.21</v>
      </c>
      <c r="C10642" s="13">
        <v>7.78</v>
      </c>
    </row>
    <row r="10643" spans="1:3">
      <c r="A10643" s="12">
        <v>33283</v>
      </c>
      <c r="B10643" s="14">
        <v>6.19</v>
      </c>
      <c r="C10643" s="14">
        <v>7.8</v>
      </c>
    </row>
    <row r="10644" spans="1:3">
      <c r="A10644" s="9">
        <v>33284</v>
      </c>
      <c r="B10644" s="13">
        <v>6.24</v>
      </c>
      <c r="C10644" s="13">
        <v>7.78</v>
      </c>
    </row>
    <row r="10645" spans="1:3">
      <c r="A10645" s="12">
        <v>33285</v>
      </c>
      <c r="B10645" s="14">
        <v>6.24</v>
      </c>
      <c r="C10645" s="14">
        <v>7.78</v>
      </c>
    </row>
    <row r="10646" spans="1:3">
      <c r="A10646" s="9">
        <v>33286</v>
      </c>
      <c r="B10646" s="13">
        <v>6.24</v>
      </c>
      <c r="C10646" s="13">
        <v>7.78</v>
      </c>
    </row>
    <row r="10647" spans="1:3">
      <c r="A10647" s="12">
        <v>33287</v>
      </c>
      <c r="B10647" s="14">
        <v>6.24</v>
      </c>
      <c r="C10647" s="14">
        <v>7.78</v>
      </c>
    </row>
    <row r="10648" spans="1:3">
      <c r="A10648" s="9">
        <v>33288</v>
      </c>
      <c r="B10648" s="13">
        <v>6.3</v>
      </c>
      <c r="C10648" s="13">
        <v>7.8</v>
      </c>
    </row>
    <row r="10649" spans="1:3">
      <c r="A10649" s="12">
        <v>33289</v>
      </c>
      <c r="B10649" s="14">
        <v>6.28</v>
      </c>
      <c r="C10649" s="14">
        <v>7.84</v>
      </c>
    </row>
    <row r="10650" spans="1:3">
      <c r="A10650" s="9">
        <v>33290</v>
      </c>
      <c r="B10650" s="13">
        <v>6.29</v>
      </c>
      <c r="C10650" s="13">
        <v>7.88</v>
      </c>
    </row>
    <row r="10651" spans="1:3">
      <c r="A10651" s="12">
        <v>33291</v>
      </c>
      <c r="B10651" s="14">
        <v>6.33</v>
      </c>
      <c r="C10651" s="14">
        <v>7.91</v>
      </c>
    </row>
    <row r="10652" spans="1:3">
      <c r="A10652" s="9">
        <v>33292</v>
      </c>
      <c r="B10652" s="13">
        <v>6.33</v>
      </c>
      <c r="C10652" s="13">
        <v>7.91</v>
      </c>
    </row>
    <row r="10653" spans="1:3">
      <c r="A10653" s="12">
        <v>33293</v>
      </c>
      <c r="B10653" s="14">
        <v>6.33</v>
      </c>
      <c r="C10653" s="14">
        <v>7.91</v>
      </c>
    </row>
    <row r="10654" spans="1:3">
      <c r="A10654" s="9">
        <v>33294</v>
      </c>
      <c r="B10654" s="13">
        <v>6.33</v>
      </c>
      <c r="C10654" s="13">
        <v>7.91</v>
      </c>
    </row>
    <row r="10655" spans="1:3">
      <c r="A10655" s="12">
        <v>33295</v>
      </c>
      <c r="B10655" s="14">
        <v>6.37</v>
      </c>
      <c r="C10655" s="14">
        <v>7.96</v>
      </c>
    </row>
    <row r="10656" spans="1:3">
      <c r="A10656" s="9">
        <v>33296</v>
      </c>
      <c r="B10656" s="13">
        <v>6.36</v>
      </c>
      <c r="C10656" s="13">
        <v>7.98</v>
      </c>
    </row>
    <row r="10657" spans="1:3">
      <c r="A10657" s="12">
        <v>33297</v>
      </c>
      <c r="B10657" s="14">
        <v>6.41</v>
      </c>
      <c r="C10657" s="14">
        <v>8.02</v>
      </c>
    </row>
    <row r="10658" spans="1:3">
      <c r="A10658" s="9">
        <v>33298</v>
      </c>
      <c r="B10658" s="13">
        <v>6.52</v>
      </c>
      <c r="C10658" s="13">
        <v>8.1199999999999992</v>
      </c>
    </row>
    <row r="10659" spans="1:3">
      <c r="A10659" s="12">
        <v>33299</v>
      </c>
      <c r="B10659" s="14">
        <v>6.52</v>
      </c>
      <c r="C10659" s="14">
        <v>8.1199999999999992</v>
      </c>
    </row>
    <row r="10660" spans="1:3">
      <c r="A10660" s="9">
        <v>33300</v>
      </c>
      <c r="B10660" s="13">
        <v>6.52</v>
      </c>
      <c r="C10660" s="13">
        <v>8.1199999999999992</v>
      </c>
    </row>
    <row r="10661" spans="1:3">
      <c r="A10661" s="12">
        <v>33301</v>
      </c>
      <c r="B10661" s="14">
        <v>6.51</v>
      </c>
      <c r="C10661" s="14">
        <v>8.1199999999999992</v>
      </c>
    </row>
    <row r="10662" spans="1:3">
      <c r="A10662" s="9">
        <v>33302</v>
      </c>
      <c r="B10662" s="13">
        <v>6.48</v>
      </c>
      <c r="C10662" s="13">
        <v>8.08</v>
      </c>
    </row>
    <row r="10663" spans="1:3">
      <c r="A10663" s="12">
        <v>33303</v>
      </c>
      <c r="B10663" s="14">
        <v>6.5</v>
      </c>
      <c r="C10663" s="14">
        <v>8.11</v>
      </c>
    </row>
    <row r="10664" spans="1:3">
      <c r="A10664" s="9">
        <v>33304</v>
      </c>
      <c r="B10664" s="13">
        <v>6.5</v>
      </c>
      <c r="C10664" s="13">
        <v>8.07</v>
      </c>
    </row>
    <row r="10665" spans="1:3">
      <c r="A10665" s="12">
        <v>33305</v>
      </c>
      <c r="B10665" s="14">
        <v>6.41</v>
      </c>
      <c r="C10665" s="14">
        <v>8.1300000000000008</v>
      </c>
    </row>
    <row r="10666" spans="1:3">
      <c r="A10666" s="9">
        <v>33306</v>
      </c>
      <c r="B10666" s="13">
        <v>6.41</v>
      </c>
      <c r="C10666" s="13">
        <v>8.1300000000000008</v>
      </c>
    </row>
    <row r="10667" spans="1:3">
      <c r="A10667" s="12">
        <v>33307</v>
      </c>
      <c r="B10667" s="14">
        <v>6.41</v>
      </c>
      <c r="C10667" s="14">
        <v>8.1300000000000008</v>
      </c>
    </row>
    <row r="10668" spans="1:3">
      <c r="A10668" s="9">
        <v>33308</v>
      </c>
      <c r="B10668" s="13">
        <v>6.37</v>
      </c>
      <c r="C10668" s="13">
        <v>8.06</v>
      </c>
    </row>
    <row r="10669" spans="1:3">
      <c r="A10669" s="12">
        <v>33309</v>
      </c>
      <c r="B10669" s="14">
        <v>6.38</v>
      </c>
      <c r="C10669" s="14">
        <v>8.09</v>
      </c>
    </row>
    <row r="10670" spans="1:3">
      <c r="A10670" s="9">
        <v>33310</v>
      </c>
      <c r="B10670" s="13">
        <v>6.3</v>
      </c>
      <c r="C10670" s="13">
        <v>8.02</v>
      </c>
    </row>
    <row r="10671" spans="1:3">
      <c r="A10671" s="12">
        <v>33311</v>
      </c>
      <c r="B10671" s="14">
        <v>6.26</v>
      </c>
      <c r="C10671" s="14">
        <v>8.02</v>
      </c>
    </row>
    <row r="10672" spans="1:3">
      <c r="A10672" s="9">
        <v>33312</v>
      </c>
      <c r="B10672" s="13">
        <v>6.3</v>
      </c>
      <c r="C10672" s="13">
        <v>8.1</v>
      </c>
    </row>
    <row r="10673" spans="1:3">
      <c r="A10673" s="12">
        <v>33313</v>
      </c>
      <c r="B10673" s="14">
        <v>6.3</v>
      </c>
      <c r="C10673" s="14">
        <v>8.1</v>
      </c>
    </row>
    <row r="10674" spans="1:3">
      <c r="A10674" s="9">
        <v>33314</v>
      </c>
      <c r="B10674" s="13">
        <v>6.3</v>
      </c>
      <c r="C10674" s="13">
        <v>8.1</v>
      </c>
    </row>
    <row r="10675" spans="1:3">
      <c r="A10675" s="12">
        <v>33315</v>
      </c>
      <c r="B10675" s="14">
        <v>6.36</v>
      </c>
      <c r="C10675" s="14">
        <v>8.15</v>
      </c>
    </row>
    <row r="10676" spans="1:3">
      <c r="A10676" s="9">
        <v>33316</v>
      </c>
      <c r="B10676" s="13">
        <v>6.48</v>
      </c>
      <c r="C10676" s="13">
        <v>8.25</v>
      </c>
    </row>
    <row r="10677" spans="1:3">
      <c r="A10677" s="12">
        <v>33317</v>
      </c>
      <c r="B10677" s="14">
        <v>6.44</v>
      </c>
      <c r="C10677" s="14">
        <v>8.1999999999999993</v>
      </c>
    </row>
    <row r="10678" spans="1:3">
      <c r="A10678" s="9">
        <v>33318</v>
      </c>
      <c r="B10678" s="13">
        <v>6.39</v>
      </c>
      <c r="C10678" s="13">
        <v>8.16</v>
      </c>
    </row>
    <row r="10679" spans="1:3">
      <c r="A10679" s="12">
        <v>33319</v>
      </c>
      <c r="B10679" s="14">
        <v>6.37</v>
      </c>
      <c r="C10679" s="14">
        <v>8.1300000000000008</v>
      </c>
    </row>
    <row r="10680" spans="1:3">
      <c r="A10680" s="9">
        <v>33320</v>
      </c>
      <c r="B10680" s="13">
        <v>6.37</v>
      </c>
      <c r="C10680" s="13">
        <v>8.1300000000000008</v>
      </c>
    </row>
    <row r="10681" spans="1:3">
      <c r="A10681" s="12">
        <v>33321</v>
      </c>
      <c r="B10681" s="14">
        <v>6.37</v>
      </c>
      <c r="C10681" s="14">
        <v>8.1300000000000008</v>
      </c>
    </row>
    <row r="10682" spans="1:3">
      <c r="A10682" s="9">
        <v>33322</v>
      </c>
      <c r="B10682" s="13">
        <v>6.35</v>
      </c>
      <c r="C10682" s="13">
        <v>8.1300000000000008</v>
      </c>
    </row>
    <row r="10683" spans="1:3">
      <c r="A10683" s="12">
        <v>33323</v>
      </c>
      <c r="B10683" s="14">
        <v>6.39</v>
      </c>
      <c r="C10683" s="14">
        <v>8.1300000000000008</v>
      </c>
    </row>
    <row r="10684" spans="1:3">
      <c r="A10684" s="9">
        <v>33324</v>
      </c>
      <c r="B10684" s="13">
        <v>6.33</v>
      </c>
      <c r="C10684" s="13">
        <v>8.08</v>
      </c>
    </row>
    <row r="10685" spans="1:3">
      <c r="A10685" s="12">
        <v>33325</v>
      </c>
      <c r="B10685" s="14">
        <v>6.28</v>
      </c>
      <c r="C10685" s="14">
        <v>8.0500000000000007</v>
      </c>
    </row>
    <row r="10686" spans="1:3">
      <c r="A10686" s="9">
        <v>33326</v>
      </c>
      <c r="B10686" s="13">
        <v>6.28</v>
      </c>
      <c r="C10686" s="13">
        <v>8.0500000000000007</v>
      </c>
    </row>
    <row r="10687" spans="1:3">
      <c r="A10687" s="12">
        <v>33327</v>
      </c>
      <c r="B10687" s="14">
        <v>6.28</v>
      </c>
      <c r="C10687" s="14">
        <v>8.0500000000000007</v>
      </c>
    </row>
    <row r="10688" spans="1:3">
      <c r="A10688" s="9">
        <v>33328</v>
      </c>
      <c r="B10688" s="13">
        <v>6.28</v>
      </c>
      <c r="C10688" s="13">
        <v>8.0500000000000007</v>
      </c>
    </row>
    <row r="10689" spans="1:3">
      <c r="A10689" s="12">
        <v>33329</v>
      </c>
      <c r="B10689" s="14">
        <v>6.27</v>
      </c>
      <c r="C10689" s="14">
        <v>8.07</v>
      </c>
    </row>
    <row r="10690" spans="1:3">
      <c r="A10690" s="9">
        <v>33330</v>
      </c>
      <c r="B10690" s="13">
        <v>6.26</v>
      </c>
      <c r="C10690" s="13">
        <v>8.0299999999999994</v>
      </c>
    </row>
    <row r="10691" spans="1:3">
      <c r="A10691" s="12">
        <v>33331</v>
      </c>
      <c r="B10691" s="14">
        <v>6.28</v>
      </c>
      <c r="C10691" s="14">
        <v>8.0500000000000007</v>
      </c>
    </row>
    <row r="10692" spans="1:3">
      <c r="A10692" s="9">
        <v>33332</v>
      </c>
      <c r="B10692" s="13">
        <v>6.24</v>
      </c>
      <c r="C10692" s="13">
        <v>8</v>
      </c>
    </row>
    <row r="10693" spans="1:3">
      <c r="A10693" s="12">
        <v>33333</v>
      </c>
      <c r="B10693" s="14">
        <v>6.24</v>
      </c>
      <c r="C10693" s="14">
        <v>7.99</v>
      </c>
    </row>
    <row r="10694" spans="1:3">
      <c r="A10694" s="9">
        <v>33334</v>
      </c>
      <c r="B10694" s="13">
        <v>6.24</v>
      </c>
      <c r="C10694" s="13">
        <v>7.99</v>
      </c>
    </row>
    <row r="10695" spans="1:3">
      <c r="A10695" s="12">
        <v>33335</v>
      </c>
      <c r="B10695" s="14">
        <v>6.24</v>
      </c>
      <c r="C10695" s="14">
        <v>7.99</v>
      </c>
    </row>
    <row r="10696" spans="1:3">
      <c r="A10696" s="9">
        <v>33336</v>
      </c>
      <c r="B10696" s="13">
        <v>6.21</v>
      </c>
      <c r="C10696" s="13">
        <v>7.98</v>
      </c>
    </row>
    <row r="10697" spans="1:3">
      <c r="A10697" s="12">
        <v>33337</v>
      </c>
      <c r="B10697" s="14">
        <v>6.23</v>
      </c>
      <c r="C10697" s="14">
        <v>8.0299999999999994</v>
      </c>
    </row>
    <row r="10698" spans="1:3">
      <c r="A10698" s="9">
        <v>33338</v>
      </c>
      <c r="B10698" s="13">
        <v>6.28</v>
      </c>
      <c r="C10698" s="13">
        <v>8.1</v>
      </c>
    </row>
    <row r="10699" spans="1:3">
      <c r="A10699" s="12">
        <v>33339</v>
      </c>
      <c r="B10699" s="14">
        <v>6.23</v>
      </c>
      <c r="C10699" s="14">
        <v>8.09</v>
      </c>
    </row>
    <row r="10700" spans="1:3">
      <c r="A10700" s="9">
        <v>33340</v>
      </c>
      <c r="B10700" s="13">
        <v>6.14</v>
      </c>
      <c r="C10700" s="13">
        <v>7.98</v>
      </c>
    </row>
    <row r="10701" spans="1:3">
      <c r="A10701" s="12">
        <v>33341</v>
      </c>
      <c r="B10701" s="14">
        <v>6.14</v>
      </c>
      <c r="C10701" s="14">
        <v>7.98</v>
      </c>
    </row>
    <row r="10702" spans="1:3">
      <c r="A10702" s="9">
        <v>33342</v>
      </c>
      <c r="B10702" s="13">
        <v>6.14</v>
      </c>
      <c r="C10702" s="13">
        <v>7.98</v>
      </c>
    </row>
    <row r="10703" spans="1:3">
      <c r="A10703" s="12">
        <v>33343</v>
      </c>
      <c r="B10703" s="14">
        <v>6.22</v>
      </c>
      <c r="C10703" s="14">
        <v>7.95</v>
      </c>
    </row>
    <row r="10704" spans="1:3">
      <c r="A10704" s="9">
        <v>33344</v>
      </c>
      <c r="B10704" s="13">
        <v>6.23</v>
      </c>
      <c r="C10704" s="13">
        <v>7.97</v>
      </c>
    </row>
    <row r="10705" spans="1:3">
      <c r="A10705" s="12">
        <v>33345</v>
      </c>
      <c r="B10705" s="14">
        <v>6.2</v>
      </c>
      <c r="C10705" s="14">
        <v>7.95</v>
      </c>
    </row>
    <row r="10706" spans="1:3">
      <c r="A10706" s="9">
        <v>33346</v>
      </c>
      <c r="B10706" s="13">
        <v>6.34</v>
      </c>
      <c r="C10706" s="13">
        <v>8.02</v>
      </c>
    </row>
    <row r="10707" spans="1:3">
      <c r="A10707" s="12">
        <v>33347</v>
      </c>
      <c r="B10707" s="14">
        <v>6.31</v>
      </c>
      <c r="C10707" s="14">
        <v>8.1</v>
      </c>
    </row>
    <row r="10708" spans="1:3">
      <c r="A10708" s="9">
        <v>33348</v>
      </c>
      <c r="B10708" s="13">
        <v>6.31</v>
      </c>
      <c r="C10708" s="13">
        <v>8.1</v>
      </c>
    </row>
    <row r="10709" spans="1:3">
      <c r="A10709" s="12">
        <v>33349</v>
      </c>
      <c r="B10709" s="14">
        <v>6.31</v>
      </c>
      <c r="C10709" s="14">
        <v>8.1</v>
      </c>
    </row>
    <row r="10710" spans="1:3">
      <c r="A10710" s="9">
        <v>33350</v>
      </c>
      <c r="B10710" s="13">
        <v>6.32</v>
      </c>
      <c r="C10710" s="13">
        <v>8.15</v>
      </c>
    </row>
    <row r="10711" spans="1:3">
      <c r="A10711" s="12">
        <v>33351</v>
      </c>
      <c r="B10711" s="14">
        <v>6.28</v>
      </c>
      <c r="C10711" s="14">
        <v>8.1199999999999992</v>
      </c>
    </row>
    <row r="10712" spans="1:3">
      <c r="A10712" s="9">
        <v>33352</v>
      </c>
      <c r="B10712" s="13">
        <v>6.23</v>
      </c>
      <c r="C10712" s="13">
        <v>8.06</v>
      </c>
    </row>
    <row r="10713" spans="1:3">
      <c r="A10713" s="12">
        <v>33353</v>
      </c>
      <c r="B10713" s="14">
        <v>6.19</v>
      </c>
      <c r="C10713" s="14">
        <v>8.07</v>
      </c>
    </row>
    <row r="10714" spans="1:3">
      <c r="A10714" s="9">
        <v>33354</v>
      </c>
      <c r="B10714" s="13">
        <v>6.21</v>
      </c>
      <c r="C10714" s="13">
        <v>8.06</v>
      </c>
    </row>
    <row r="10715" spans="1:3">
      <c r="A10715" s="12">
        <v>33355</v>
      </c>
      <c r="B10715" s="14">
        <v>6.21</v>
      </c>
      <c r="C10715" s="14">
        <v>8.06</v>
      </c>
    </row>
    <row r="10716" spans="1:3">
      <c r="A10716" s="9">
        <v>33356</v>
      </c>
      <c r="B10716" s="13">
        <v>6.21</v>
      </c>
      <c r="C10716" s="13">
        <v>8.06</v>
      </c>
    </row>
    <row r="10717" spans="1:3">
      <c r="A10717" s="12">
        <v>33357</v>
      </c>
      <c r="B10717" s="14">
        <v>6.22</v>
      </c>
      <c r="C10717" s="14">
        <v>8.07</v>
      </c>
    </row>
    <row r="10718" spans="1:3">
      <c r="A10718" s="9">
        <v>33358</v>
      </c>
      <c r="B10718" s="13">
        <v>6.06</v>
      </c>
      <c r="C10718" s="13">
        <v>8.02</v>
      </c>
    </row>
    <row r="10719" spans="1:3">
      <c r="A10719" s="12">
        <v>33359</v>
      </c>
      <c r="B10719" s="14">
        <v>6.09</v>
      </c>
      <c r="C10719" s="14">
        <v>8.01</v>
      </c>
    </row>
    <row r="10720" spans="1:3">
      <c r="A10720" s="9">
        <v>33360</v>
      </c>
      <c r="B10720" s="13">
        <v>6.06</v>
      </c>
      <c r="C10720" s="13">
        <v>7.97</v>
      </c>
    </row>
    <row r="10721" spans="1:3">
      <c r="A10721" s="12">
        <v>33361</v>
      </c>
      <c r="B10721" s="14">
        <v>6.1</v>
      </c>
      <c r="C10721" s="14">
        <v>8.0399999999999991</v>
      </c>
    </row>
    <row r="10722" spans="1:3">
      <c r="A10722" s="9">
        <v>33362</v>
      </c>
      <c r="B10722" s="13">
        <v>6.1</v>
      </c>
      <c r="C10722" s="13">
        <v>8.0399999999999991</v>
      </c>
    </row>
    <row r="10723" spans="1:3">
      <c r="A10723" s="12">
        <v>33363</v>
      </c>
      <c r="B10723" s="14">
        <v>6.1</v>
      </c>
      <c r="C10723" s="14">
        <v>8.0399999999999991</v>
      </c>
    </row>
    <row r="10724" spans="1:3">
      <c r="A10724" s="9">
        <v>33364</v>
      </c>
      <c r="B10724" s="13">
        <v>6.11</v>
      </c>
      <c r="C10724" s="13">
        <v>8.0500000000000007</v>
      </c>
    </row>
    <row r="10725" spans="1:3">
      <c r="A10725" s="12">
        <v>33365</v>
      </c>
      <c r="B10725" s="14">
        <v>6.15</v>
      </c>
      <c r="C10725" s="14">
        <v>8.06</v>
      </c>
    </row>
    <row r="10726" spans="1:3">
      <c r="A10726" s="9">
        <v>33366</v>
      </c>
      <c r="B10726" s="13">
        <v>6.14</v>
      </c>
      <c r="C10726" s="13">
        <v>8.0399999999999991</v>
      </c>
    </row>
    <row r="10727" spans="1:3">
      <c r="A10727" s="12">
        <v>33367</v>
      </c>
      <c r="B10727" s="14">
        <v>6.13</v>
      </c>
      <c r="C10727" s="14">
        <v>8.02</v>
      </c>
    </row>
    <row r="10728" spans="1:3">
      <c r="A10728" s="9">
        <v>33368</v>
      </c>
      <c r="B10728" s="13">
        <v>6.13</v>
      </c>
      <c r="C10728" s="13">
        <v>8.1199999999999992</v>
      </c>
    </row>
    <row r="10729" spans="1:3">
      <c r="A10729" s="12">
        <v>33369</v>
      </c>
      <c r="B10729" s="14">
        <v>6.13</v>
      </c>
      <c r="C10729" s="14">
        <v>8.1199999999999992</v>
      </c>
    </row>
    <row r="10730" spans="1:3">
      <c r="A10730" s="9">
        <v>33370</v>
      </c>
      <c r="B10730" s="13">
        <v>6.13</v>
      </c>
      <c r="C10730" s="13">
        <v>8.1199999999999992</v>
      </c>
    </row>
    <row r="10731" spans="1:3">
      <c r="A10731" s="12">
        <v>33371</v>
      </c>
      <c r="B10731" s="14">
        <v>6.11</v>
      </c>
      <c r="C10731" s="14">
        <v>8.07</v>
      </c>
    </row>
    <row r="10732" spans="1:3">
      <c r="A10732" s="9">
        <v>33372</v>
      </c>
      <c r="B10732" s="13">
        <v>6.12</v>
      </c>
      <c r="C10732" s="13">
        <v>8.14</v>
      </c>
    </row>
    <row r="10733" spans="1:3">
      <c r="A10733" s="12">
        <v>33373</v>
      </c>
      <c r="B10733" s="14">
        <v>6.13</v>
      </c>
      <c r="C10733" s="14">
        <v>8.1300000000000008</v>
      </c>
    </row>
    <row r="10734" spans="1:3">
      <c r="A10734" s="9">
        <v>33374</v>
      </c>
      <c r="B10734" s="13">
        <v>6.15</v>
      </c>
      <c r="C10734" s="13">
        <v>8.1199999999999992</v>
      </c>
    </row>
    <row r="10735" spans="1:3">
      <c r="A10735" s="12">
        <v>33375</v>
      </c>
      <c r="B10735" s="14">
        <v>6.16</v>
      </c>
      <c r="C10735" s="14">
        <v>8.08</v>
      </c>
    </row>
    <row r="10736" spans="1:3">
      <c r="A10736" s="9">
        <v>33376</v>
      </c>
      <c r="B10736" s="13">
        <v>6.16</v>
      </c>
      <c r="C10736" s="13">
        <v>8.08</v>
      </c>
    </row>
    <row r="10737" spans="1:3">
      <c r="A10737" s="12">
        <v>33377</v>
      </c>
      <c r="B10737" s="14">
        <v>6.16</v>
      </c>
      <c r="C10737" s="14">
        <v>8.08</v>
      </c>
    </row>
    <row r="10738" spans="1:3">
      <c r="A10738" s="9">
        <v>33378</v>
      </c>
      <c r="B10738" s="13">
        <v>6.2</v>
      </c>
      <c r="C10738" s="13">
        <v>8.1</v>
      </c>
    </row>
    <row r="10739" spans="1:3">
      <c r="A10739" s="12">
        <v>33379</v>
      </c>
      <c r="B10739" s="14">
        <v>6.18</v>
      </c>
      <c r="C10739" s="14">
        <v>8.06</v>
      </c>
    </row>
    <row r="10740" spans="1:3">
      <c r="A10740" s="9">
        <v>33380</v>
      </c>
      <c r="B10740" s="13">
        <v>6.15</v>
      </c>
      <c r="C10740" s="13">
        <v>8.06</v>
      </c>
    </row>
    <row r="10741" spans="1:3">
      <c r="A10741" s="12">
        <v>33381</v>
      </c>
      <c r="B10741" s="14">
        <v>6.13</v>
      </c>
      <c r="C10741" s="14">
        <v>8.1</v>
      </c>
    </row>
    <row r="10742" spans="1:3">
      <c r="A10742" s="9">
        <v>33382</v>
      </c>
      <c r="B10742" s="13">
        <v>6.11</v>
      </c>
      <c r="C10742" s="13">
        <v>8.1</v>
      </c>
    </row>
    <row r="10743" spans="1:3">
      <c r="A10743" s="12">
        <v>33383</v>
      </c>
      <c r="B10743" s="14">
        <v>6.11</v>
      </c>
      <c r="C10743" s="14">
        <v>8.1</v>
      </c>
    </row>
    <row r="10744" spans="1:3">
      <c r="A10744" s="9">
        <v>33384</v>
      </c>
      <c r="B10744" s="13">
        <v>6.11</v>
      </c>
      <c r="C10744" s="13">
        <v>8.1</v>
      </c>
    </row>
    <row r="10745" spans="1:3">
      <c r="A10745" s="12">
        <v>33385</v>
      </c>
      <c r="B10745" s="14">
        <v>6.11</v>
      </c>
      <c r="C10745" s="14">
        <v>8.1</v>
      </c>
    </row>
    <row r="10746" spans="1:3">
      <c r="A10746" s="9">
        <v>33386</v>
      </c>
      <c r="B10746" s="13">
        <v>6.12</v>
      </c>
      <c r="C10746" s="13">
        <v>8.07</v>
      </c>
    </row>
    <row r="10747" spans="1:3">
      <c r="A10747" s="12">
        <v>33387</v>
      </c>
      <c r="B10747" s="14">
        <v>6.11</v>
      </c>
      <c r="C10747" s="14">
        <v>8.07</v>
      </c>
    </row>
    <row r="10748" spans="1:3">
      <c r="A10748" s="9">
        <v>33388</v>
      </c>
      <c r="B10748" s="13">
        <v>6.13</v>
      </c>
      <c r="C10748" s="13">
        <v>8.02</v>
      </c>
    </row>
    <row r="10749" spans="1:3">
      <c r="A10749" s="12">
        <v>33389</v>
      </c>
      <c r="B10749" s="14">
        <v>6.16</v>
      </c>
      <c r="C10749" s="14">
        <v>8.06</v>
      </c>
    </row>
    <row r="10750" spans="1:3">
      <c r="A10750" s="9">
        <v>33390</v>
      </c>
      <c r="B10750" s="13">
        <v>6.16</v>
      </c>
      <c r="C10750" s="13">
        <v>8.06</v>
      </c>
    </row>
    <row r="10751" spans="1:3">
      <c r="A10751" s="12">
        <v>33391</v>
      </c>
      <c r="B10751" s="14">
        <v>6.16</v>
      </c>
      <c r="C10751" s="14">
        <v>8.06</v>
      </c>
    </row>
    <row r="10752" spans="1:3">
      <c r="A10752" s="9">
        <v>33392</v>
      </c>
      <c r="B10752" s="13">
        <v>6.27</v>
      </c>
      <c r="C10752" s="13">
        <v>8.14</v>
      </c>
    </row>
    <row r="10753" spans="1:3">
      <c r="A10753" s="12">
        <v>33393</v>
      </c>
      <c r="B10753" s="14">
        <v>6.26</v>
      </c>
      <c r="C10753" s="14">
        <v>8.14</v>
      </c>
    </row>
    <row r="10754" spans="1:3">
      <c r="A10754" s="9">
        <v>33394</v>
      </c>
      <c r="B10754" s="13">
        <v>6.28</v>
      </c>
      <c r="C10754" s="13">
        <v>8.19</v>
      </c>
    </row>
    <row r="10755" spans="1:3">
      <c r="A10755" s="12">
        <v>33395</v>
      </c>
      <c r="B10755" s="14">
        <v>6.29</v>
      </c>
      <c r="C10755" s="14">
        <v>8.23</v>
      </c>
    </row>
    <row r="10756" spans="1:3">
      <c r="A10756" s="9">
        <v>33396</v>
      </c>
      <c r="B10756" s="13">
        <v>6.39</v>
      </c>
      <c r="C10756" s="13">
        <v>8.2899999999999991</v>
      </c>
    </row>
    <row r="10757" spans="1:3">
      <c r="A10757" s="12">
        <v>33397</v>
      </c>
      <c r="B10757" s="14">
        <v>6.39</v>
      </c>
      <c r="C10757" s="14">
        <v>8.2899999999999991</v>
      </c>
    </row>
    <row r="10758" spans="1:3">
      <c r="A10758" s="9">
        <v>33398</v>
      </c>
      <c r="B10758" s="13">
        <v>6.39</v>
      </c>
      <c r="C10758" s="13">
        <v>8.2899999999999991</v>
      </c>
    </row>
    <row r="10759" spans="1:3">
      <c r="A10759" s="12">
        <v>33399</v>
      </c>
      <c r="B10759" s="14">
        <v>6.4</v>
      </c>
      <c r="C10759" s="14">
        <v>8.2899999999999991</v>
      </c>
    </row>
    <row r="10760" spans="1:3">
      <c r="A10760" s="9">
        <v>33400</v>
      </c>
      <c r="B10760" s="13">
        <v>6.39</v>
      </c>
      <c r="C10760" s="13">
        <v>8.2899999999999991</v>
      </c>
    </row>
    <row r="10761" spans="1:3">
      <c r="A10761" s="12">
        <v>33401</v>
      </c>
      <c r="B10761" s="14">
        <v>6.43</v>
      </c>
      <c r="C10761" s="14">
        <v>8.36</v>
      </c>
    </row>
    <row r="10762" spans="1:3">
      <c r="A10762" s="9">
        <v>33402</v>
      </c>
      <c r="B10762" s="13">
        <v>6.4</v>
      </c>
      <c r="C10762" s="13">
        <v>8.34</v>
      </c>
    </row>
    <row r="10763" spans="1:3">
      <c r="A10763" s="12">
        <v>33403</v>
      </c>
      <c r="B10763" s="14">
        <v>6.37</v>
      </c>
      <c r="C10763" s="14">
        <v>8.2899999999999991</v>
      </c>
    </row>
    <row r="10764" spans="1:3">
      <c r="A10764" s="9">
        <v>33404</v>
      </c>
      <c r="B10764" s="13">
        <v>6.37</v>
      </c>
      <c r="C10764" s="13">
        <v>8.2899999999999991</v>
      </c>
    </row>
    <row r="10765" spans="1:3">
      <c r="A10765" s="12">
        <v>33405</v>
      </c>
      <c r="B10765" s="14">
        <v>6.37</v>
      </c>
      <c r="C10765" s="14">
        <v>8.2899999999999991</v>
      </c>
    </row>
    <row r="10766" spans="1:3">
      <c r="A10766" s="9">
        <v>33406</v>
      </c>
      <c r="B10766" s="13">
        <v>6.38</v>
      </c>
      <c r="C10766" s="13">
        <v>8.3000000000000007</v>
      </c>
    </row>
    <row r="10767" spans="1:3">
      <c r="A10767" s="12">
        <v>33407</v>
      </c>
      <c r="B10767" s="14">
        <v>6.41</v>
      </c>
      <c r="C10767" s="14">
        <v>8.32</v>
      </c>
    </row>
    <row r="10768" spans="1:3">
      <c r="A10768" s="9">
        <v>33408</v>
      </c>
      <c r="B10768" s="13">
        <v>6.37</v>
      </c>
      <c r="C10768" s="13">
        <v>8.33</v>
      </c>
    </row>
    <row r="10769" spans="1:3">
      <c r="A10769" s="12">
        <v>33409</v>
      </c>
      <c r="B10769" s="14">
        <v>6.34</v>
      </c>
      <c r="C10769" s="14">
        <v>8.3000000000000007</v>
      </c>
    </row>
    <row r="10770" spans="1:3">
      <c r="A10770" s="9">
        <v>33410</v>
      </c>
      <c r="B10770" s="13">
        <v>6.37</v>
      </c>
      <c r="C10770" s="13">
        <v>8.32</v>
      </c>
    </row>
    <row r="10771" spans="1:3">
      <c r="A10771" s="12">
        <v>33411</v>
      </c>
      <c r="B10771" s="14">
        <v>6.37</v>
      </c>
      <c r="C10771" s="14">
        <v>8.32</v>
      </c>
    </row>
    <row r="10772" spans="1:3">
      <c r="A10772" s="9">
        <v>33412</v>
      </c>
      <c r="B10772" s="13">
        <v>6.37</v>
      </c>
      <c r="C10772" s="13">
        <v>8.32</v>
      </c>
    </row>
    <row r="10773" spans="1:3">
      <c r="A10773" s="12">
        <v>33413</v>
      </c>
      <c r="B10773" s="14">
        <v>6.38</v>
      </c>
      <c r="C10773" s="14">
        <v>8.33</v>
      </c>
    </row>
    <row r="10774" spans="1:3">
      <c r="A10774" s="9">
        <v>33414</v>
      </c>
      <c r="B10774" s="13">
        <v>6.39</v>
      </c>
      <c r="C10774" s="13">
        <v>8.33</v>
      </c>
    </row>
    <row r="10775" spans="1:3">
      <c r="A10775" s="12">
        <v>33415</v>
      </c>
      <c r="B10775" s="14">
        <v>6.38</v>
      </c>
      <c r="C10775" s="14">
        <v>8.33</v>
      </c>
    </row>
    <row r="10776" spans="1:3">
      <c r="A10776" s="9">
        <v>33416</v>
      </c>
      <c r="B10776" s="13">
        <v>6.35</v>
      </c>
      <c r="C10776" s="13">
        <v>8.32</v>
      </c>
    </row>
    <row r="10777" spans="1:3">
      <c r="A10777" s="12">
        <v>33417</v>
      </c>
      <c r="B10777" s="14">
        <v>6.32</v>
      </c>
      <c r="C10777" s="14">
        <v>8.24</v>
      </c>
    </row>
    <row r="10778" spans="1:3">
      <c r="A10778" s="9">
        <v>33418</v>
      </c>
      <c r="B10778" s="13">
        <v>6.32</v>
      </c>
      <c r="C10778" s="13">
        <v>8.24</v>
      </c>
    </row>
    <row r="10779" spans="1:3">
      <c r="A10779" s="12">
        <v>33419</v>
      </c>
      <c r="B10779" s="14">
        <v>6.32</v>
      </c>
      <c r="C10779" s="14">
        <v>8.24</v>
      </c>
    </row>
    <row r="10780" spans="1:3">
      <c r="A10780" s="9">
        <v>33420</v>
      </c>
      <c r="B10780" s="13">
        <v>6.38</v>
      </c>
      <c r="C10780" s="13">
        <v>8.26</v>
      </c>
    </row>
    <row r="10781" spans="1:3">
      <c r="A10781" s="12">
        <v>33421</v>
      </c>
      <c r="B10781" s="14">
        <v>6.41</v>
      </c>
      <c r="C10781" s="14">
        <v>8.27</v>
      </c>
    </row>
    <row r="10782" spans="1:3">
      <c r="A10782" s="9">
        <v>33422</v>
      </c>
      <c r="B10782" s="13">
        <v>6.39</v>
      </c>
      <c r="C10782" s="13">
        <v>8.26</v>
      </c>
    </row>
    <row r="10783" spans="1:3">
      <c r="A10783" s="12">
        <v>33423</v>
      </c>
      <c r="B10783" s="14">
        <v>6.39</v>
      </c>
      <c r="C10783" s="14">
        <v>8.26</v>
      </c>
    </row>
    <row r="10784" spans="1:3">
      <c r="A10784" s="9">
        <v>33424</v>
      </c>
      <c r="B10784" s="13">
        <v>6.4</v>
      </c>
      <c r="C10784" s="13">
        <v>8.34</v>
      </c>
    </row>
    <row r="10785" spans="1:3">
      <c r="A10785" s="12">
        <v>33425</v>
      </c>
      <c r="B10785" s="14">
        <v>6.4</v>
      </c>
      <c r="C10785" s="14">
        <v>8.34</v>
      </c>
    </row>
    <row r="10786" spans="1:3">
      <c r="A10786" s="9">
        <v>33426</v>
      </c>
      <c r="B10786" s="13">
        <v>6.4</v>
      </c>
      <c r="C10786" s="13">
        <v>8.34</v>
      </c>
    </row>
    <row r="10787" spans="1:3">
      <c r="A10787" s="12">
        <v>33427</v>
      </c>
      <c r="B10787" s="14">
        <v>6.36</v>
      </c>
      <c r="C10787" s="14">
        <v>8.34</v>
      </c>
    </row>
    <row r="10788" spans="1:3">
      <c r="A10788" s="9">
        <v>33428</v>
      </c>
      <c r="B10788" s="13">
        <v>6.31</v>
      </c>
      <c r="C10788" s="13">
        <v>8.36</v>
      </c>
    </row>
    <row r="10789" spans="1:3">
      <c r="A10789" s="12">
        <v>33429</v>
      </c>
      <c r="B10789" s="14">
        <v>6.28</v>
      </c>
      <c r="C10789" s="14">
        <v>8.35</v>
      </c>
    </row>
    <row r="10790" spans="1:3">
      <c r="A10790" s="9">
        <v>33430</v>
      </c>
      <c r="B10790" s="13">
        <v>6.27</v>
      </c>
      <c r="C10790" s="13">
        <v>8.3000000000000007</v>
      </c>
    </row>
    <row r="10791" spans="1:3">
      <c r="A10791" s="12">
        <v>33431</v>
      </c>
      <c r="B10791" s="14">
        <v>6.26</v>
      </c>
      <c r="C10791" s="14">
        <v>8.26</v>
      </c>
    </row>
    <row r="10792" spans="1:3">
      <c r="A10792" s="9">
        <v>33432</v>
      </c>
      <c r="B10792" s="13">
        <v>6.26</v>
      </c>
      <c r="C10792" s="13">
        <v>8.26</v>
      </c>
    </row>
    <row r="10793" spans="1:3">
      <c r="A10793" s="12">
        <v>33433</v>
      </c>
      <c r="B10793" s="14">
        <v>6.26</v>
      </c>
      <c r="C10793" s="14">
        <v>8.26</v>
      </c>
    </row>
    <row r="10794" spans="1:3">
      <c r="A10794" s="9">
        <v>33434</v>
      </c>
      <c r="B10794" s="13">
        <v>6.29</v>
      </c>
      <c r="C10794" s="13">
        <v>8.26</v>
      </c>
    </row>
    <row r="10795" spans="1:3">
      <c r="A10795" s="12">
        <v>33435</v>
      </c>
      <c r="B10795" s="14">
        <v>6.32</v>
      </c>
      <c r="C10795" s="14">
        <v>8.27</v>
      </c>
    </row>
    <row r="10796" spans="1:3">
      <c r="A10796" s="9">
        <v>33436</v>
      </c>
      <c r="B10796" s="13">
        <v>6.35</v>
      </c>
      <c r="C10796" s="13">
        <v>8.3000000000000007</v>
      </c>
    </row>
    <row r="10797" spans="1:3">
      <c r="A10797" s="12">
        <v>33437</v>
      </c>
      <c r="B10797" s="14">
        <v>6.34</v>
      </c>
      <c r="C10797" s="14">
        <v>8.31</v>
      </c>
    </row>
    <row r="10798" spans="1:3">
      <c r="A10798" s="9">
        <v>33438</v>
      </c>
      <c r="B10798" s="13">
        <v>6.28</v>
      </c>
      <c r="C10798" s="13">
        <v>8.2799999999999994</v>
      </c>
    </row>
    <row r="10799" spans="1:3">
      <c r="A10799" s="12">
        <v>33439</v>
      </c>
      <c r="B10799" s="14">
        <v>6.28</v>
      </c>
      <c r="C10799" s="14">
        <v>8.2799999999999994</v>
      </c>
    </row>
    <row r="10800" spans="1:3">
      <c r="A10800" s="9">
        <v>33440</v>
      </c>
      <c r="B10800" s="13">
        <v>6.28</v>
      </c>
      <c r="C10800" s="13">
        <v>8.2799999999999994</v>
      </c>
    </row>
    <row r="10801" spans="1:3">
      <c r="A10801" s="12">
        <v>33441</v>
      </c>
      <c r="B10801" s="14">
        <v>6.31</v>
      </c>
      <c r="C10801" s="14">
        <v>8.2799999999999994</v>
      </c>
    </row>
    <row r="10802" spans="1:3">
      <c r="A10802" s="9">
        <v>33442</v>
      </c>
      <c r="B10802" s="13">
        <v>6.33</v>
      </c>
      <c r="C10802" s="13">
        <v>8.31</v>
      </c>
    </row>
    <row r="10803" spans="1:3">
      <c r="A10803" s="12">
        <v>33443</v>
      </c>
      <c r="B10803" s="14">
        <v>6.29</v>
      </c>
      <c r="C10803" s="14">
        <v>8.24</v>
      </c>
    </row>
    <row r="10804" spans="1:3">
      <c r="A10804" s="9">
        <v>33444</v>
      </c>
      <c r="B10804" s="13">
        <v>6.29</v>
      </c>
      <c r="C10804" s="13">
        <v>8.1999999999999993</v>
      </c>
    </row>
    <row r="10805" spans="1:3">
      <c r="A10805" s="12">
        <v>33445</v>
      </c>
      <c r="B10805" s="14">
        <v>6.24</v>
      </c>
      <c r="C10805" s="14">
        <v>8.1999999999999993</v>
      </c>
    </row>
    <row r="10806" spans="1:3">
      <c r="A10806" s="9">
        <v>33446</v>
      </c>
      <c r="B10806" s="13">
        <v>6.24</v>
      </c>
      <c r="C10806" s="13">
        <v>8.1999999999999993</v>
      </c>
    </row>
    <row r="10807" spans="1:3">
      <c r="A10807" s="12">
        <v>33447</v>
      </c>
      <c r="B10807" s="14">
        <v>6.24</v>
      </c>
      <c r="C10807" s="14">
        <v>8.1999999999999993</v>
      </c>
    </row>
    <row r="10808" spans="1:3">
      <c r="A10808" s="9">
        <v>33448</v>
      </c>
      <c r="B10808" s="13">
        <v>6.21</v>
      </c>
      <c r="C10808" s="13">
        <v>8.1999999999999993</v>
      </c>
    </row>
    <row r="10809" spans="1:3">
      <c r="A10809" s="12">
        <v>33449</v>
      </c>
      <c r="B10809" s="14">
        <v>6.23</v>
      </c>
      <c r="C10809" s="14">
        <v>8.2100000000000009</v>
      </c>
    </row>
    <row r="10810" spans="1:3">
      <c r="A10810" s="9">
        <v>33450</v>
      </c>
      <c r="B10810" s="13">
        <v>6.19</v>
      </c>
      <c r="C10810" s="13">
        <v>8.1999999999999993</v>
      </c>
    </row>
    <row r="10811" spans="1:3">
      <c r="A10811" s="12">
        <v>33451</v>
      </c>
      <c r="B10811" s="14">
        <v>6.23</v>
      </c>
      <c r="C10811" s="14">
        <v>8.1999999999999993</v>
      </c>
    </row>
    <row r="10812" spans="1:3">
      <c r="A10812" s="9">
        <v>33452</v>
      </c>
      <c r="B10812" s="13">
        <v>6.04</v>
      </c>
      <c r="C10812" s="13">
        <v>8.06</v>
      </c>
    </row>
    <row r="10813" spans="1:3">
      <c r="A10813" s="12">
        <v>33453</v>
      </c>
      <c r="B10813" s="14">
        <v>6.04</v>
      </c>
      <c r="C10813" s="14">
        <v>8.06</v>
      </c>
    </row>
    <row r="10814" spans="1:3">
      <c r="A10814" s="9">
        <v>33454</v>
      </c>
      <c r="B10814" s="13">
        <v>6.04</v>
      </c>
      <c r="C10814" s="13">
        <v>8.06</v>
      </c>
    </row>
    <row r="10815" spans="1:3">
      <c r="A10815" s="12">
        <v>33455</v>
      </c>
      <c r="B10815" s="14">
        <v>6.04</v>
      </c>
      <c r="C10815" s="14">
        <v>8.0399999999999991</v>
      </c>
    </row>
    <row r="10816" spans="1:3">
      <c r="A10816" s="9">
        <v>33456</v>
      </c>
      <c r="B10816" s="13">
        <v>5.91</v>
      </c>
      <c r="C10816" s="13">
        <v>7.97</v>
      </c>
    </row>
    <row r="10817" spans="1:3">
      <c r="A10817" s="12">
        <v>33457</v>
      </c>
      <c r="B10817" s="14">
        <v>5.85</v>
      </c>
      <c r="C10817" s="14">
        <v>7.93</v>
      </c>
    </row>
    <row r="10818" spans="1:3">
      <c r="A10818" s="9">
        <v>33458</v>
      </c>
      <c r="B10818" s="13">
        <v>5.82</v>
      </c>
      <c r="C10818" s="13">
        <v>7.98</v>
      </c>
    </row>
    <row r="10819" spans="1:3">
      <c r="A10819" s="12">
        <v>33459</v>
      </c>
      <c r="B10819" s="14">
        <v>5.8</v>
      </c>
      <c r="C10819" s="14">
        <v>7.98</v>
      </c>
    </row>
    <row r="10820" spans="1:3">
      <c r="A10820" s="9">
        <v>33460</v>
      </c>
      <c r="B10820" s="13">
        <v>5.8</v>
      </c>
      <c r="C10820" s="13">
        <v>7.98</v>
      </c>
    </row>
    <row r="10821" spans="1:3">
      <c r="A10821" s="12">
        <v>33461</v>
      </c>
      <c r="B10821" s="14">
        <v>5.8</v>
      </c>
      <c r="C10821" s="14">
        <v>7.98</v>
      </c>
    </row>
    <row r="10822" spans="1:3">
      <c r="A10822" s="9">
        <v>33462</v>
      </c>
      <c r="B10822" s="13">
        <v>5.8</v>
      </c>
      <c r="C10822" s="13">
        <v>7.95</v>
      </c>
    </row>
    <row r="10823" spans="1:3">
      <c r="A10823" s="12">
        <v>33463</v>
      </c>
      <c r="B10823" s="14">
        <v>5.8</v>
      </c>
      <c r="C10823" s="14">
        <v>7.91</v>
      </c>
    </row>
    <row r="10824" spans="1:3">
      <c r="A10824" s="9">
        <v>33464</v>
      </c>
      <c r="B10824" s="13">
        <v>5.7</v>
      </c>
      <c r="C10824" s="13">
        <v>7.82</v>
      </c>
    </row>
    <row r="10825" spans="1:3">
      <c r="A10825" s="12">
        <v>33465</v>
      </c>
      <c r="B10825" s="14">
        <v>5.67</v>
      </c>
      <c r="C10825" s="14">
        <v>7.84</v>
      </c>
    </row>
    <row r="10826" spans="1:3">
      <c r="A10826" s="9">
        <v>33466</v>
      </c>
      <c r="B10826" s="13">
        <v>5.65</v>
      </c>
      <c r="C10826" s="13">
        <v>7.84</v>
      </c>
    </row>
    <row r="10827" spans="1:3">
      <c r="A10827" s="12">
        <v>33467</v>
      </c>
      <c r="B10827" s="14">
        <v>5.65</v>
      </c>
      <c r="C10827" s="14">
        <v>7.84</v>
      </c>
    </row>
    <row r="10828" spans="1:3">
      <c r="A10828" s="9">
        <v>33468</v>
      </c>
      <c r="B10828" s="13">
        <v>5.65</v>
      </c>
      <c r="C10828" s="13">
        <v>7.84</v>
      </c>
    </row>
    <row r="10829" spans="1:3">
      <c r="A10829" s="12">
        <v>33469</v>
      </c>
      <c r="B10829" s="14">
        <v>5.52</v>
      </c>
      <c r="C10829" s="14">
        <v>7.83</v>
      </c>
    </row>
    <row r="10830" spans="1:3">
      <c r="A10830" s="9">
        <v>33470</v>
      </c>
      <c r="B10830" s="13">
        <v>5.48</v>
      </c>
      <c r="C10830" s="13">
        <v>7.8100000000000005</v>
      </c>
    </row>
    <row r="10831" spans="1:3">
      <c r="A10831" s="12">
        <v>33471</v>
      </c>
      <c r="B10831" s="14">
        <v>5.63</v>
      </c>
      <c r="C10831" s="14">
        <v>7.8</v>
      </c>
    </row>
    <row r="10832" spans="1:3">
      <c r="A10832" s="9">
        <v>33472</v>
      </c>
      <c r="B10832" s="13">
        <v>5.66</v>
      </c>
      <c r="C10832" s="13">
        <v>7.78</v>
      </c>
    </row>
    <row r="10833" spans="1:3">
      <c r="A10833" s="12">
        <v>33473</v>
      </c>
      <c r="B10833" s="14">
        <v>5.82</v>
      </c>
      <c r="C10833" s="14">
        <v>7.88</v>
      </c>
    </row>
    <row r="10834" spans="1:3">
      <c r="A10834" s="9">
        <v>33474</v>
      </c>
      <c r="B10834" s="13">
        <v>5.82</v>
      </c>
      <c r="C10834" s="13">
        <v>7.88</v>
      </c>
    </row>
    <row r="10835" spans="1:3">
      <c r="A10835" s="12">
        <v>33475</v>
      </c>
      <c r="B10835" s="14">
        <v>5.82</v>
      </c>
      <c r="C10835" s="14">
        <v>7.88</v>
      </c>
    </row>
    <row r="10836" spans="1:3">
      <c r="A10836" s="9">
        <v>33476</v>
      </c>
      <c r="B10836" s="13">
        <v>5.85</v>
      </c>
      <c r="C10836" s="13">
        <v>7.91</v>
      </c>
    </row>
    <row r="10837" spans="1:3">
      <c r="A10837" s="12">
        <v>33477</v>
      </c>
      <c r="B10837" s="14">
        <v>5.8</v>
      </c>
      <c r="C10837" s="14">
        <v>7.89</v>
      </c>
    </row>
    <row r="10838" spans="1:3">
      <c r="A10838" s="9">
        <v>33478</v>
      </c>
      <c r="B10838" s="13">
        <v>5.68</v>
      </c>
      <c r="C10838" s="13">
        <v>7.82</v>
      </c>
    </row>
    <row r="10839" spans="1:3">
      <c r="A10839" s="12">
        <v>33479</v>
      </c>
      <c r="B10839" s="14">
        <v>5.65</v>
      </c>
      <c r="C10839" s="14">
        <v>7.74</v>
      </c>
    </row>
    <row r="10840" spans="1:3">
      <c r="A10840" s="9">
        <v>33480</v>
      </c>
      <c r="B10840" s="13">
        <v>5.72</v>
      </c>
      <c r="C10840" s="13">
        <v>7.82</v>
      </c>
    </row>
    <row r="10841" spans="1:3">
      <c r="A10841" s="12">
        <v>33481</v>
      </c>
      <c r="B10841" s="14">
        <v>5.72</v>
      </c>
      <c r="C10841" s="14">
        <v>7.82</v>
      </c>
    </row>
    <row r="10842" spans="1:3">
      <c r="A10842" s="9">
        <v>33482</v>
      </c>
      <c r="B10842" s="13">
        <v>5.72</v>
      </c>
      <c r="C10842" s="13">
        <v>7.82</v>
      </c>
    </row>
    <row r="10843" spans="1:3">
      <c r="A10843" s="12">
        <v>33483</v>
      </c>
      <c r="B10843" s="14">
        <v>5.72</v>
      </c>
      <c r="C10843" s="14">
        <v>7.82</v>
      </c>
    </row>
    <row r="10844" spans="1:3">
      <c r="A10844" s="9">
        <v>33484</v>
      </c>
      <c r="B10844" s="13">
        <v>5.72</v>
      </c>
      <c r="C10844" s="13">
        <v>7.8100000000000005</v>
      </c>
    </row>
    <row r="10845" spans="1:3">
      <c r="A10845" s="12">
        <v>33485</v>
      </c>
      <c r="B10845" s="14">
        <v>5.71</v>
      </c>
      <c r="C10845" s="14">
        <v>7.8100000000000005</v>
      </c>
    </row>
    <row r="10846" spans="1:3">
      <c r="A10846" s="9">
        <v>33486</v>
      </c>
      <c r="B10846" s="13">
        <v>5.71</v>
      </c>
      <c r="C10846" s="13">
        <v>7.83</v>
      </c>
    </row>
    <row r="10847" spans="1:3">
      <c r="A10847" s="12">
        <v>33487</v>
      </c>
      <c r="B10847" s="14">
        <v>5.65</v>
      </c>
      <c r="C10847" s="14">
        <v>7.76</v>
      </c>
    </row>
    <row r="10848" spans="1:3">
      <c r="A10848" s="9">
        <v>33488</v>
      </c>
      <c r="B10848" s="13">
        <v>5.65</v>
      </c>
      <c r="C10848" s="13">
        <v>7.76</v>
      </c>
    </row>
    <row r="10849" spans="1:3">
      <c r="A10849" s="12">
        <v>33489</v>
      </c>
      <c r="B10849" s="14">
        <v>5.65</v>
      </c>
      <c r="C10849" s="14">
        <v>7.76</v>
      </c>
    </row>
    <row r="10850" spans="1:3">
      <c r="A10850" s="9">
        <v>33490</v>
      </c>
      <c r="B10850" s="13">
        <v>5.61</v>
      </c>
      <c r="C10850" s="13">
        <v>7.73</v>
      </c>
    </row>
    <row r="10851" spans="1:3">
      <c r="A10851" s="12">
        <v>33491</v>
      </c>
      <c r="B10851" s="14">
        <v>5.61</v>
      </c>
      <c r="C10851" s="14">
        <v>7.73</v>
      </c>
    </row>
    <row r="10852" spans="1:3">
      <c r="A10852" s="9">
        <v>33492</v>
      </c>
      <c r="B10852" s="13">
        <v>5.61</v>
      </c>
      <c r="C10852" s="13">
        <v>7.74</v>
      </c>
    </row>
    <row r="10853" spans="1:3">
      <c r="A10853" s="12">
        <v>33493</v>
      </c>
      <c r="B10853" s="14">
        <v>5.5600000000000005</v>
      </c>
      <c r="C10853" s="14">
        <v>7.67</v>
      </c>
    </row>
    <row r="10854" spans="1:3">
      <c r="A10854" s="9">
        <v>33494</v>
      </c>
      <c r="B10854" s="13">
        <v>5.53</v>
      </c>
      <c r="C10854" s="13">
        <v>7.66</v>
      </c>
    </row>
    <row r="10855" spans="1:3">
      <c r="A10855" s="12">
        <v>33495</v>
      </c>
      <c r="B10855" s="14">
        <v>5.53</v>
      </c>
      <c r="C10855" s="14">
        <v>7.66</v>
      </c>
    </row>
    <row r="10856" spans="1:3">
      <c r="A10856" s="9">
        <v>33496</v>
      </c>
      <c r="B10856" s="13">
        <v>5.53</v>
      </c>
      <c r="C10856" s="13">
        <v>7.66</v>
      </c>
    </row>
    <row r="10857" spans="1:3">
      <c r="A10857" s="12">
        <v>33497</v>
      </c>
      <c r="B10857" s="14">
        <v>5.55</v>
      </c>
      <c r="C10857" s="14">
        <v>7.63</v>
      </c>
    </row>
    <row r="10858" spans="1:3">
      <c r="A10858" s="9">
        <v>33498</v>
      </c>
      <c r="B10858" s="13">
        <v>5.5600000000000005</v>
      </c>
      <c r="C10858" s="13">
        <v>7.62</v>
      </c>
    </row>
    <row r="10859" spans="1:3">
      <c r="A10859" s="12">
        <v>33499</v>
      </c>
      <c r="B10859" s="14">
        <v>5.5600000000000005</v>
      </c>
      <c r="C10859" s="14">
        <v>7.62</v>
      </c>
    </row>
    <row r="10860" spans="1:3">
      <c r="A10860" s="9">
        <v>33500</v>
      </c>
      <c r="B10860" s="13">
        <v>5.59</v>
      </c>
      <c r="C10860" s="13">
        <v>7.61</v>
      </c>
    </row>
    <row r="10861" spans="1:3">
      <c r="A10861" s="12">
        <v>33501</v>
      </c>
      <c r="B10861" s="14">
        <v>5.55</v>
      </c>
      <c r="C10861" s="14">
        <v>7.57</v>
      </c>
    </row>
    <row r="10862" spans="1:3">
      <c r="A10862" s="9">
        <v>33502</v>
      </c>
      <c r="B10862" s="13">
        <v>5.55</v>
      </c>
      <c r="C10862" s="13">
        <v>7.57</v>
      </c>
    </row>
    <row r="10863" spans="1:3">
      <c r="A10863" s="12">
        <v>33503</v>
      </c>
      <c r="B10863" s="14">
        <v>5.55</v>
      </c>
      <c r="C10863" s="14">
        <v>7.57</v>
      </c>
    </row>
    <row r="10864" spans="1:3">
      <c r="A10864" s="9">
        <v>33504</v>
      </c>
      <c r="B10864" s="13">
        <v>5.54</v>
      </c>
      <c r="C10864" s="13">
        <v>7.55</v>
      </c>
    </row>
    <row r="10865" spans="1:3">
      <c r="A10865" s="12">
        <v>33505</v>
      </c>
      <c r="B10865" s="14">
        <v>5.54</v>
      </c>
      <c r="C10865" s="14">
        <v>7.5600000000000005</v>
      </c>
    </row>
    <row r="10866" spans="1:3">
      <c r="A10866" s="9">
        <v>33506</v>
      </c>
      <c r="B10866" s="13">
        <v>5.53</v>
      </c>
      <c r="C10866" s="13">
        <v>7.58</v>
      </c>
    </row>
    <row r="10867" spans="1:3">
      <c r="A10867" s="12">
        <v>33507</v>
      </c>
      <c r="B10867" s="14">
        <v>5.47</v>
      </c>
      <c r="C10867" s="14">
        <v>7.5600000000000005</v>
      </c>
    </row>
    <row r="10868" spans="1:3">
      <c r="A10868" s="9">
        <v>33508</v>
      </c>
      <c r="B10868" s="13">
        <v>5.43</v>
      </c>
      <c r="C10868" s="13">
        <v>7.49</v>
      </c>
    </row>
    <row r="10869" spans="1:3">
      <c r="A10869" s="12">
        <v>33509</v>
      </c>
      <c r="B10869" s="14">
        <v>5.43</v>
      </c>
      <c r="C10869" s="14">
        <v>7.49</v>
      </c>
    </row>
    <row r="10870" spans="1:3">
      <c r="A10870" s="9">
        <v>33510</v>
      </c>
      <c r="B10870" s="13">
        <v>5.43</v>
      </c>
      <c r="C10870" s="13">
        <v>7.49</v>
      </c>
    </row>
    <row r="10871" spans="1:3">
      <c r="A10871" s="12">
        <v>33511</v>
      </c>
      <c r="B10871" s="14">
        <v>5.42</v>
      </c>
      <c r="C10871" s="14">
        <v>7.47</v>
      </c>
    </row>
    <row r="10872" spans="1:3">
      <c r="A10872" s="9">
        <v>33512</v>
      </c>
      <c r="B10872" s="13">
        <v>5.42</v>
      </c>
      <c r="C10872" s="13">
        <v>7.45</v>
      </c>
    </row>
    <row r="10873" spans="1:3">
      <c r="A10873" s="12">
        <v>33513</v>
      </c>
      <c r="B10873" s="14">
        <v>5.43</v>
      </c>
      <c r="C10873" s="14">
        <v>7.47</v>
      </c>
    </row>
    <row r="10874" spans="1:3">
      <c r="A10874" s="9">
        <v>33514</v>
      </c>
      <c r="B10874" s="13">
        <v>5.39</v>
      </c>
      <c r="C10874" s="13">
        <v>7.47</v>
      </c>
    </row>
    <row r="10875" spans="1:3">
      <c r="A10875" s="12">
        <v>33515</v>
      </c>
      <c r="B10875" s="14">
        <v>5.35</v>
      </c>
      <c r="C10875" s="14">
        <v>7.39</v>
      </c>
    </row>
    <row r="10876" spans="1:3">
      <c r="A10876" s="9">
        <v>33516</v>
      </c>
      <c r="B10876" s="13">
        <v>5.35</v>
      </c>
      <c r="C10876" s="13">
        <v>7.39</v>
      </c>
    </row>
    <row r="10877" spans="1:3">
      <c r="A10877" s="12">
        <v>33517</v>
      </c>
      <c r="B10877" s="14">
        <v>5.35</v>
      </c>
      <c r="C10877" s="14">
        <v>7.39</v>
      </c>
    </row>
    <row r="10878" spans="1:3">
      <c r="A10878" s="9">
        <v>33518</v>
      </c>
      <c r="B10878" s="13">
        <v>5.35</v>
      </c>
      <c r="C10878" s="13">
        <v>7.4</v>
      </c>
    </row>
    <row r="10879" spans="1:3">
      <c r="A10879" s="12">
        <v>33519</v>
      </c>
      <c r="B10879" s="14">
        <v>5.35</v>
      </c>
      <c r="C10879" s="14">
        <v>7.43</v>
      </c>
    </row>
    <row r="10880" spans="1:3">
      <c r="A10880" s="9">
        <v>33520</v>
      </c>
      <c r="B10880" s="13">
        <v>5.36</v>
      </c>
      <c r="C10880" s="13">
        <v>7.51</v>
      </c>
    </row>
    <row r="10881" spans="1:3">
      <c r="A10881" s="12">
        <v>33521</v>
      </c>
      <c r="B10881" s="14">
        <v>5.4</v>
      </c>
      <c r="C10881" s="14">
        <v>7.58</v>
      </c>
    </row>
    <row r="10882" spans="1:3">
      <c r="A10882" s="9">
        <v>33522</v>
      </c>
      <c r="B10882" s="13">
        <v>5.33</v>
      </c>
      <c r="C10882" s="13">
        <v>7.49</v>
      </c>
    </row>
    <row r="10883" spans="1:3">
      <c r="A10883" s="12">
        <v>33523</v>
      </c>
      <c r="B10883" s="14">
        <v>5.33</v>
      </c>
      <c r="C10883" s="14">
        <v>7.49</v>
      </c>
    </row>
    <row r="10884" spans="1:3">
      <c r="A10884" s="9">
        <v>33524</v>
      </c>
      <c r="B10884" s="13">
        <v>5.33</v>
      </c>
      <c r="C10884" s="13">
        <v>7.49</v>
      </c>
    </row>
    <row r="10885" spans="1:3">
      <c r="A10885" s="12">
        <v>33525</v>
      </c>
      <c r="B10885" s="14">
        <v>5.33</v>
      </c>
      <c r="C10885" s="14">
        <v>7.49</v>
      </c>
    </row>
    <row r="10886" spans="1:3">
      <c r="A10886" s="9">
        <v>33526</v>
      </c>
      <c r="B10886" s="13">
        <v>5.28</v>
      </c>
      <c r="C10886" s="13">
        <v>7.46</v>
      </c>
    </row>
    <row r="10887" spans="1:3">
      <c r="A10887" s="12">
        <v>33527</v>
      </c>
      <c r="B10887" s="14">
        <v>5.27</v>
      </c>
      <c r="C10887" s="14">
        <v>7.45</v>
      </c>
    </row>
    <row r="10888" spans="1:3">
      <c r="A10888" s="9">
        <v>33528</v>
      </c>
      <c r="B10888" s="13">
        <v>5.38</v>
      </c>
      <c r="C10888" s="13">
        <v>7.55</v>
      </c>
    </row>
    <row r="10889" spans="1:3">
      <c r="A10889" s="12">
        <v>33529</v>
      </c>
      <c r="B10889" s="14">
        <v>5.39</v>
      </c>
      <c r="C10889" s="14">
        <v>7.53</v>
      </c>
    </row>
    <row r="10890" spans="1:3">
      <c r="A10890" s="9">
        <v>33530</v>
      </c>
      <c r="B10890" s="13">
        <v>5.39</v>
      </c>
      <c r="C10890" s="13">
        <v>7.53</v>
      </c>
    </row>
    <row r="10891" spans="1:3">
      <c r="A10891" s="12">
        <v>33531</v>
      </c>
      <c r="B10891" s="14">
        <v>5.39</v>
      </c>
      <c r="C10891" s="14">
        <v>7.53</v>
      </c>
    </row>
    <row r="10892" spans="1:3">
      <c r="A10892" s="9">
        <v>33532</v>
      </c>
      <c r="B10892" s="13">
        <v>5.43</v>
      </c>
      <c r="C10892" s="13">
        <v>7.62</v>
      </c>
    </row>
    <row r="10893" spans="1:3">
      <c r="A10893" s="12">
        <v>33533</v>
      </c>
      <c r="B10893" s="14">
        <v>5.44</v>
      </c>
      <c r="C10893" s="14">
        <v>7.67</v>
      </c>
    </row>
    <row r="10894" spans="1:3">
      <c r="A10894" s="9">
        <v>33534</v>
      </c>
      <c r="B10894" s="13">
        <v>5.42</v>
      </c>
      <c r="C10894" s="13">
        <v>7.6899999999999995</v>
      </c>
    </row>
    <row r="10895" spans="1:3">
      <c r="A10895" s="12">
        <v>33535</v>
      </c>
      <c r="B10895" s="14">
        <v>5.32</v>
      </c>
      <c r="C10895" s="14">
        <v>7.65</v>
      </c>
    </row>
    <row r="10896" spans="1:3">
      <c r="A10896" s="9">
        <v>33536</v>
      </c>
      <c r="B10896" s="13">
        <v>5.32</v>
      </c>
      <c r="C10896" s="13">
        <v>7.68</v>
      </c>
    </row>
    <row r="10897" spans="1:3">
      <c r="A10897" s="12">
        <v>33537</v>
      </c>
      <c r="B10897" s="14">
        <v>5.32</v>
      </c>
      <c r="C10897" s="14">
        <v>7.68</v>
      </c>
    </row>
    <row r="10898" spans="1:3">
      <c r="A10898" s="9">
        <v>33538</v>
      </c>
      <c r="B10898" s="13">
        <v>5.32</v>
      </c>
      <c r="C10898" s="13">
        <v>7.68</v>
      </c>
    </row>
    <row r="10899" spans="1:3">
      <c r="A10899" s="12">
        <v>33539</v>
      </c>
      <c r="B10899" s="14">
        <v>5.29</v>
      </c>
      <c r="C10899" s="14">
        <v>7.65</v>
      </c>
    </row>
    <row r="10900" spans="1:3">
      <c r="A10900" s="9">
        <v>33540</v>
      </c>
      <c r="B10900" s="13">
        <v>5.19</v>
      </c>
      <c r="C10900" s="13">
        <v>7.51</v>
      </c>
    </row>
    <row r="10901" spans="1:3">
      <c r="A10901" s="12">
        <v>33541</v>
      </c>
      <c r="B10901" s="14">
        <v>5.13</v>
      </c>
      <c r="C10901" s="14">
        <v>7.48</v>
      </c>
    </row>
    <row r="10902" spans="1:3">
      <c r="A10902" s="9">
        <v>33542</v>
      </c>
      <c r="B10902" s="13">
        <v>5.0999999999999996</v>
      </c>
      <c r="C10902" s="13">
        <v>7.47</v>
      </c>
    </row>
    <row r="10903" spans="1:3">
      <c r="A10903" s="12">
        <v>33543</v>
      </c>
      <c r="B10903" s="14">
        <v>5.03</v>
      </c>
      <c r="C10903" s="14">
        <v>7.48</v>
      </c>
    </row>
    <row r="10904" spans="1:3">
      <c r="A10904" s="9">
        <v>33544</v>
      </c>
      <c r="B10904" s="13">
        <v>5.03</v>
      </c>
      <c r="C10904" s="13">
        <v>7.48</v>
      </c>
    </row>
    <row r="10905" spans="1:3">
      <c r="A10905" s="12">
        <v>33545</v>
      </c>
      <c r="B10905" s="14">
        <v>5.03</v>
      </c>
      <c r="C10905" s="14">
        <v>7.48</v>
      </c>
    </row>
    <row r="10906" spans="1:3">
      <c r="A10906" s="9">
        <v>33546</v>
      </c>
      <c r="B10906" s="13">
        <v>5.0199999999999996</v>
      </c>
      <c r="C10906" s="13">
        <v>7.5</v>
      </c>
    </row>
    <row r="10907" spans="1:3">
      <c r="A10907" s="12">
        <v>33547</v>
      </c>
      <c r="B10907" s="14">
        <v>5.07</v>
      </c>
      <c r="C10907" s="14">
        <v>7.5600000000000005</v>
      </c>
    </row>
    <row r="10908" spans="1:3">
      <c r="A10908" s="9">
        <v>33548</v>
      </c>
      <c r="B10908" s="13">
        <v>4.9800000000000004</v>
      </c>
      <c r="C10908" s="13">
        <v>7.51</v>
      </c>
    </row>
    <row r="10909" spans="1:3">
      <c r="A10909" s="12">
        <v>33549</v>
      </c>
      <c r="B10909" s="14">
        <v>4.96</v>
      </c>
      <c r="C10909" s="14">
        <v>7.43</v>
      </c>
    </row>
    <row r="10910" spans="1:3">
      <c r="A10910" s="9">
        <v>33550</v>
      </c>
      <c r="B10910" s="13">
        <v>4.96</v>
      </c>
      <c r="C10910" s="13">
        <v>7.41</v>
      </c>
    </row>
    <row r="10911" spans="1:3">
      <c r="A10911" s="12">
        <v>33551</v>
      </c>
      <c r="B10911" s="14">
        <v>4.96</v>
      </c>
      <c r="C10911" s="14">
        <v>7.41</v>
      </c>
    </row>
    <row r="10912" spans="1:3">
      <c r="A10912" s="9">
        <v>33552</v>
      </c>
      <c r="B10912" s="13">
        <v>4.96</v>
      </c>
      <c r="C10912" s="13">
        <v>7.41</v>
      </c>
    </row>
    <row r="10913" spans="1:3">
      <c r="A10913" s="12">
        <v>33553</v>
      </c>
      <c r="B10913" s="14">
        <v>4.96</v>
      </c>
      <c r="C10913" s="14">
        <v>7.41</v>
      </c>
    </row>
    <row r="10914" spans="1:3">
      <c r="A10914" s="9">
        <v>33554</v>
      </c>
      <c r="B10914" s="13">
        <v>4.9800000000000004</v>
      </c>
      <c r="C10914" s="13">
        <v>7.37</v>
      </c>
    </row>
    <row r="10915" spans="1:3">
      <c r="A10915" s="12">
        <v>33555</v>
      </c>
      <c r="B10915" s="14">
        <v>5.0199999999999996</v>
      </c>
      <c r="C10915" s="14">
        <v>7.41</v>
      </c>
    </row>
    <row r="10916" spans="1:3">
      <c r="A10916" s="9">
        <v>33556</v>
      </c>
      <c r="B10916" s="13">
        <v>4.95</v>
      </c>
      <c r="C10916" s="13">
        <v>7.35</v>
      </c>
    </row>
    <row r="10917" spans="1:3">
      <c r="A10917" s="12">
        <v>33557</v>
      </c>
      <c r="B10917" s="14">
        <v>4.8899999999999997</v>
      </c>
      <c r="C10917" s="14">
        <v>7.33</v>
      </c>
    </row>
    <row r="10918" spans="1:3">
      <c r="A10918" s="9">
        <v>33558</v>
      </c>
      <c r="B10918" s="13">
        <v>4.8899999999999997</v>
      </c>
      <c r="C10918" s="13">
        <v>7.33</v>
      </c>
    </row>
    <row r="10919" spans="1:3">
      <c r="A10919" s="12">
        <v>33559</v>
      </c>
      <c r="B10919" s="14">
        <v>4.8899999999999997</v>
      </c>
      <c r="C10919" s="14">
        <v>7.33</v>
      </c>
    </row>
    <row r="10920" spans="1:3">
      <c r="A10920" s="9">
        <v>33560</v>
      </c>
      <c r="B10920" s="13">
        <v>4.8899999999999997</v>
      </c>
      <c r="C10920" s="13">
        <v>7.33</v>
      </c>
    </row>
    <row r="10921" spans="1:3">
      <c r="A10921" s="12">
        <v>33561</v>
      </c>
      <c r="B10921" s="14">
        <v>4.84</v>
      </c>
      <c r="C10921" s="14">
        <v>7.37</v>
      </c>
    </row>
    <row r="10922" spans="1:3">
      <c r="A10922" s="9">
        <v>33562</v>
      </c>
      <c r="B10922" s="13">
        <v>4.83</v>
      </c>
      <c r="C10922" s="13">
        <v>7.38</v>
      </c>
    </row>
    <row r="10923" spans="1:3">
      <c r="A10923" s="12">
        <v>33563</v>
      </c>
      <c r="B10923" s="14">
        <v>4.7699999999999996</v>
      </c>
      <c r="C10923" s="14">
        <v>7.39</v>
      </c>
    </row>
    <row r="10924" spans="1:3">
      <c r="A10924" s="9">
        <v>33564</v>
      </c>
      <c r="B10924" s="13">
        <v>4.75</v>
      </c>
      <c r="C10924" s="13">
        <v>7.44</v>
      </c>
    </row>
    <row r="10925" spans="1:3">
      <c r="A10925" s="12">
        <v>33565</v>
      </c>
      <c r="B10925" s="14">
        <v>4.75</v>
      </c>
      <c r="C10925" s="14">
        <v>7.44</v>
      </c>
    </row>
    <row r="10926" spans="1:3">
      <c r="A10926" s="9">
        <v>33566</v>
      </c>
      <c r="B10926" s="13">
        <v>4.75</v>
      </c>
      <c r="C10926" s="13">
        <v>7.44</v>
      </c>
    </row>
    <row r="10927" spans="1:3">
      <c r="A10927" s="12">
        <v>33567</v>
      </c>
      <c r="B10927" s="14">
        <v>4.78</v>
      </c>
      <c r="C10927" s="14">
        <v>7.45</v>
      </c>
    </row>
    <row r="10928" spans="1:3">
      <c r="A10928" s="9">
        <v>33568</v>
      </c>
      <c r="B10928" s="13">
        <v>4.75</v>
      </c>
      <c r="C10928" s="13">
        <v>7.42</v>
      </c>
    </row>
    <row r="10929" spans="1:3">
      <c r="A10929" s="12">
        <v>33569</v>
      </c>
      <c r="B10929" s="14">
        <v>4.74</v>
      </c>
      <c r="C10929" s="14">
        <v>7.42</v>
      </c>
    </row>
    <row r="10930" spans="1:3">
      <c r="A10930" s="9">
        <v>33570</v>
      </c>
      <c r="B10930" s="13">
        <v>4.74</v>
      </c>
      <c r="C10930" s="13">
        <v>7.42</v>
      </c>
    </row>
    <row r="10931" spans="1:3">
      <c r="A10931" s="12">
        <v>33571</v>
      </c>
      <c r="B10931" s="14">
        <v>4.6899999999999995</v>
      </c>
      <c r="C10931" s="14">
        <v>7.38</v>
      </c>
    </row>
    <row r="10932" spans="1:3">
      <c r="A10932" s="9">
        <v>33572</v>
      </c>
      <c r="B10932" s="13">
        <v>4.6899999999999995</v>
      </c>
      <c r="C10932" s="13">
        <v>7.38</v>
      </c>
    </row>
    <row r="10933" spans="1:3">
      <c r="A10933" s="12">
        <v>33573</v>
      </c>
      <c r="B10933" s="14">
        <v>4.6899999999999995</v>
      </c>
      <c r="C10933" s="14">
        <v>7.38</v>
      </c>
    </row>
    <row r="10934" spans="1:3">
      <c r="A10934" s="9">
        <v>33574</v>
      </c>
      <c r="B10934" s="13">
        <v>4.68</v>
      </c>
      <c r="C10934" s="13">
        <v>7.32</v>
      </c>
    </row>
    <row r="10935" spans="1:3">
      <c r="A10935" s="12">
        <v>33575</v>
      </c>
      <c r="B10935" s="14">
        <v>4.6399999999999997</v>
      </c>
      <c r="C10935" s="14">
        <v>7.28</v>
      </c>
    </row>
    <row r="10936" spans="1:3">
      <c r="A10936" s="9">
        <v>33576</v>
      </c>
      <c r="B10936" s="13">
        <v>4.59</v>
      </c>
      <c r="C10936" s="13">
        <v>7.17</v>
      </c>
    </row>
    <row r="10937" spans="1:3">
      <c r="A10937" s="12">
        <v>33577</v>
      </c>
      <c r="B10937" s="14">
        <v>4.5999999999999996</v>
      </c>
      <c r="C10937" s="14">
        <v>7.21</v>
      </c>
    </row>
    <row r="10938" spans="1:3">
      <c r="A10938" s="9">
        <v>33578</v>
      </c>
      <c r="B10938" s="13">
        <v>4.53</v>
      </c>
      <c r="C10938" s="13">
        <v>7.26</v>
      </c>
    </row>
    <row r="10939" spans="1:3">
      <c r="A10939" s="12">
        <v>33579</v>
      </c>
      <c r="B10939" s="14">
        <v>4.53</v>
      </c>
      <c r="C10939" s="14">
        <v>7.26</v>
      </c>
    </row>
    <row r="10940" spans="1:3">
      <c r="A10940" s="9">
        <v>33580</v>
      </c>
      <c r="B10940" s="13">
        <v>4.53</v>
      </c>
      <c r="C10940" s="13">
        <v>7.26</v>
      </c>
    </row>
    <row r="10941" spans="1:3">
      <c r="A10941" s="12">
        <v>33581</v>
      </c>
      <c r="B10941" s="14">
        <v>4.4400000000000004</v>
      </c>
      <c r="C10941" s="14">
        <v>7.22</v>
      </c>
    </row>
    <row r="10942" spans="1:3">
      <c r="A10942" s="9">
        <v>33582</v>
      </c>
      <c r="B10942" s="13">
        <v>4.47</v>
      </c>
      <c r="C10942" s="13">
        <v>7.21</v>
      </c>
    </row>
    <row r="10943" spans="1:3">
      <c r="A10943" s="12">
        <v>33583</v>
      </c>
      <c r="B10943" s="14">
        <v>4.46</v>
      </c>
      <c r="C10943" s="14">
        <v>7.22</v>
      </c>
    </row>
    <row r="10944" spans="1:3">
      <c r="A10944" s="9">
        <v>33584</v>
      </c>
      <c r="B10944" s="13">
        <v>4.42</v>
      </c>
      <c r="C10944" s="13">
        <v>7.19</v>
      </c>
    </row>
    <row r="10945" spans="1:3">
      <c r="A10945" s="12">
        <v>33585</v>
      </c>
      <c r="B10945" s="14">
        <v>4.43</v>
      </c>
      <c r="C10945" s="14">
        <v>7.22</v>
      </c>
    </row>
    <row r="10946" spans="1:3">
      <c r="A10946" s="9">
        <v>33586</v>
      </c>
      <c r="B10946" s="13">
        <v>4.43</v>
      </c>
      <c r="C10946" s="13">
        <v>7.22</v>
      </c>
    </row>
    <row r="10947" spans="1:3">
      <c r="A10947" s="12">
        <v>33587</v>
      </c>
      <c r="B10947" s="14">
        <v>4.43</v>
      </c>
      <c r="C10947" s="14">
        <v>7.22</v>
      </c>
    </row>
    <row r="10948" spans="1:3">
      <c r="A10948" s="9">
        <v>33588</v>
      </c>
      <c r="B10948" s="13">
        <v>4.42</v>
      </c>
      <c r="C10948" s="13">
        <v>7.21</v>
      </c>
    </row>
    <row r="10949" spans="1:3">
      <c r="A10949" s="12">
        <v>33589</v>
      </c>
      <c r="B10949" s="14">
        <v>4.38</v>
      </c>
      <c r="C10949" s="14">
        <v>7.18</v>
      </c>
    </row>
    <row r="10950" spans="1:3">
      <c r="A10950" s="9">
        <v>33590</v>
      </c>
      <c r="B10950" s="13">
        <v>4.4400000000000004</v>
      </c>
      <c r="C10950" s="13">
        <v>7.19</v>
      </c>
    </row>
    <row r="10951" spans="1:3">
      <c r="A10951" s="12">
        <v>33591</v>
      </c>
      <c r="B10951" s="14">
        <v>4.3899999999999997</v>
      </c>
      <c r="C10951" s="14">
        <v>7.11</v>
      </c>
    </row>
    <row r="10952" spans="1:3">
      <c r="A10952" s="9">
        <v>33592</v>
      </c>
      <c r="B10952" s="13">
        <v>4.1100000000000003</v>
      </c>
      <c r="C10952" s="13">
        <v>6.97</v>
      </c>
    </row>
    <row r="10953" spans="1:3">
      <c r="A10953" s="12">
        <v>33593</v>
      </c>
      <c r="B10953" s="14">
        <v>4.1100000000000003</v>
      </c>
      <c r="C10953" s="14">
        <v>6.97</v>
      </c>
    </row>
    <row r="10954" spans="1:3">
      <c r="A10954" s="9">
        <v>33594</v>
      </c>
      <c r="B10954" s="13">
        <v>4.1100000000000003</v>
      </c>
      <c r="C10954" s="13">
        <v>6.97</v>
      </c>
    </row>
    <row r="10955" spans="1:3">
      <c r="A10955" s="12">
        <v>33595</v>
      </c>
      <c r="B10955" s="14">
        <v>4.13</v>
      </c>
      <c r="C10955" s="14">
        <v>6.88</v>
      </c>
    </row>
    <row r="10956" spans="1:3">
      <c r="A10956" s="9">
        <v>33596</v>
      </c>
      <c r="B10956" s="13">
        <v>4.18</v>
      </c>
      <c r="C10956" s="13">
        <v>6.88</v>
      </c>
    </row>
    <row r="10957" spans="1:3">
      <c r="A10957" s="12">
        <v>33597</v>
      </c>
      <c r="B10957" s="14">
        <v>4.18</v>
      </c>
      <c r="C10957" s="14">
        <v>6.88</v>
      </c>
    </row>
    <row r="10958" spans="1:3">
      <c r="A10958" s="9">
        <v>33598</v>
      </c>
      <c r="B10958" s="13">
        <v>4.1900000000000004</v>
      </c>
      <c r="C10958" s="13">
        <v>6.85</v>
      </c>
    </row>
    <row r="10959" spans="1:3">
      <c r="A10959" s="12">
        <v>33599</v>
      </c>
      <c r="B10959" s="14">
        <v>4.18</v>
      </c>
      <c r="C10959" s="14">
        <v>6.82</v>
      </c>
    </row>
    <row r="10960" spans="1:3">
      <c r="A10960" s="9">
        <v>33600</v>
      </c>
      <c r="B10960" s="13">
        <v>4.18</v>
      </c>
      <c r="C10960" s="13">
        <v>6.82</v>
      </c>
    </row>
    <row r="10961" spans="1:3">
      <c r="A10961" s="12">
        <v>33601</v>
      </c>
      <c r="B10961" s="14">
        <v>4.18</v>
      </c>
      <c r="C10961" s="14">
        <v>6.82</v>
      </c>
    </row>
    <row r="10962" spans="1:3">
      <c r="A10962" s="9">
        <v>33602</v>
      </c>
      <c r="B10962" s="13">
        <v>4.1399999999999997</v>
      </c>
      <c r="C10962" s="13">
        <v>6.76</v>
      </c>
    </row>
    <row r="10963" spans="1:3">
      <c r="A10963" s="12">
        <v>33603</v>
      </c>
      <c r="B10963" s="14">
        <v>4.12</v>
      </c>
      <c r="C10963" s="14">
        <v>6.71</v>
      </c>
    </row>
    <row r="10964" spans="1:3">
      <c r="A10964" s="9">
        <v>33604</v>
      </c>
      <c r="B10964" s="13">
        <v>4.12</v>
      </c>
      <c r="C10964" s="13">
        <v>6.71</v>
      </c>
    </row>
    <row r="10965" spans="1:3">
      <c r="A10965" s="12">
        <v>33605</v>
      </c>
      <c r="B10965" s="14">
        <v>4.13</v>
      </c>
      <c r="C10965" s="14">
        <v>6.78</v>
      </c>
    </row>
    <row r="10966" spans="1:3">
      <c r="A10966" s="9">
        <v>33606</v>
      </c>
      <c r="B10966" s="13">
        <v>4.16</v>
      </c>
      <c r="C10966" s="13">
        <v>6.85</v>
      </c>
    </row>
    <row r="10967" spans="1:3">
      <c r="A10967" s="12">
        <v>33607</v>
      </c>
      <c r="B10967" s="14">
        <v>4.16</v>
      </c>
      <c r="C10967" s="14">
        <v>6.85</v>
      </c>
    </row>
    <row r="10968" spans="1:3">
      <c r="A10968" s="9">
        <v>33608</v>
      </c>
      <c r="B10968" s="13">
        <v>4.16</v>
      </c>
      <c r="C10968" s="13">
        <v>6.85</v>
      </c>
    </row>
    <row r="10969" spans="1:3">
      <c r="A10969" s="12">
        <v>33609</v>
      </c>
      <c r="B10969" s="14">
        <v>4.12</v>
      </c>
      <c r="C10969" s="14">
        <v>6.82</v>
      </c>
    </row>
    <row r="10970" spans="1:3">
      <c r="A10970" s="9">
        <v>33610</v>
      </c>
      <c r="B10970" s="13">
        <v>4.03</v>
      </c>
      <c r="C10970" s="13">
        <v>6.76</v>
      </c>
    </row>
    <row r="10971" spans="1:3">
      <c r="A10971" s="12">
        <v>33611</v>
      </c>
      <c r="B10971" s="14">
        <v>4</v>
      </c>
      <c r="C10971" s="14">
        <v>6.77</v>
      </c>
    </row>
    <row r="10972" spans="1:3">
      <c r="A10972" s="9">
        <v>33612</v>
      </c>
      <c r="B10972" s="13">
        <v>4.05</v>
      </c>
      <c r="C10972" s="13">
        <v>6.79</v>
      </c>
    </row>
    <row r="10973" spans="1:3">
      <c r="A10973" s="12">
        <v>33613</v>
      </c>
      <c r="B10973" s="14">
        <v>4.1100000000000003</v>
      </c>
      <c r="C10973" s="14">
        <v>6.85</v>
      </c>
    </row>
    <row r="10974" spans="1:3">
      <c r="A10974" s="9">
        <v>33614</v>
      </c>
      <c r="B10974" s="13">
        <v>4.1100000000000003</v>
      </c>
      <c r="C10974" s="13">
        <v>6.85</v>
      </c>
    </row>
    <row r="10975" spans="1:3">
      <c r="A10975" s="12">
        <v>33615</v>
      </c>
      <c r="B10975" s="14">
        <v>4.1100000000000003</v>
      </c>
      <c r="C10975" s="14">
        <v>6.85</v>
      </c>
    </row>
    <row r="10976" spans="1:3">
      <c r="A10976" s="9">
        <v>33616</v>
      </c>
      <c r="B10976" s="13">
        <v>4.17</v>
      </c>
      <c r="C10976" s="13">
        <v>6.92</v>
      </c>
    </row>
    <row r="10977" spans="1:3">
      <c r="A10977" s="12">
        <v>33617</v>
      </c>
      <c r="B10977" s="14">
        <v>4.16</v>
      </c>
      <c r="C10977" s="14">
        <v>7.03</v>
      </c>
    </row>
    <row r="10978" spans="1:3">
      <c r="A10978" s="9">
        <v>33618</v>
      </c>
      <c r="B10978" s="13">
        <v>4.22</v>
      </c>
      <c r="C10978" s="13">
        <v>7.05</v>
      </c>
    </row>
    <row r="10979" spans="1:3">
      <c r="A10979" s="12">
        <v>33619</v>
      </c>
      <c r="B10979" s="14">
        <v>4.18</v>
      </c>
      <c r="C10979" s="14">
        <v>7.13</v>
      </c>
    </row>
    <row r="10980" spans="1:3">
      <c r="A10980" s="9">
        <v>33620</v>
      </c>
      <c r="B10980" s="13">
        <v>4.1399999999999997</v>
      </c>
      <c r="C10980" s="13">
        <v>7.09</v>
      </c>
    </row>
    <row r="10981" spans="1:3">
      <c r="A10981" s="12">
        <v>33621</v>
      </c>
      <c r="B10981" s="14">
        <v>4.1399999999999997</v>
      </c>
      <c r="C10981" s="14">
        <v>7.09</v>
      </c>
    </row>
    <row r="10982" spans="1:3">
      <c r="A10982" s="9">
        <v>33622</v>
      </c>
      <c r="B10982" s="13">
        <v>4.1399999999999997</v>
      </c>
      <c r="C10982" s="13">
        <v>7.09</v>
      </c>
    </row>
    <row r="10983" spans="1:3">
      <c r="A10983" s="12">
        <v>33623</v>
      </c>
      <c r="B10983" s="14">
        <v>4.1399999999999997</v>
      </c>
      <c r="C10983" s="14">
        <v>7.09</v>
      </c>
    </row>
    <row r="10984" spans="1:3">
      <c r="A10984" s="9">
        <v>33624</v>
      </c>
      <c r="B10984" s="13">
        <v>4.0999999999999996</v>
      </c>
      <c r="C10984" s="13">
        <v>7.03</v>
      </c>
    </row>
    <row r="10985" spans="1:3">
      <c r="A10985" s="12">
        <v>33625</v>
      </c>
      <c r="B10985" s="14">
        <v>4.0999999999999996</v>
      </c>
      <c r="C10985" s="14">
        <v>7.09</v>
      </c>
    </row>
    <row r="10986" spans="1:3">
      <c r="A10986" s="9">
        <v>33626</v>
      </c>
      <c r="B10986" s="13">
        <v>4.1500000000000004</v>
      </c>
      <c r="C10986" s="13">
        <v>7.2</v>
      </c>
    </row>
    <row r="10987" spans="1:3">
      <c r="A10987" s="12">
        <v>33627</v>
      </c>
      <c r="B10987" s="14">
        <v>4.22</v>
      </c>
      <c r="C10987" s="14">
        <v>7.25</v>
      </c>
    </row>
    <row r="10988" spans="1:3">
      <c r="A10988" s="9">
        <v>33628</v>
      </c>
      <c r="B10988" s="13">
        <v>4.22</v>
      </c>
      <c r="C10988" s="13">
        <v>7.25</v>
      </c>
    </row>
    <row r="10989" spans="1:3">
      <c r="A10989" s="12">
        <v>33629</v>
      </c>
      <c r="B10989" s="14">
        <v>4.22</v>
      </c>
      <c r="C10989" s="14">
        <v>7.25</v>
      </c>
    </row>
    <row r="10990" spans="1:3">
      <c r="A10990" s="9">
        <v>33630</v>
      </c>
      <c r="B10990" s="13">
        <v>4.24</v>
      </c>
      <c r="C10990" s="13">
        <v>7.24</v>
      </c>
    </row>
    <row r="10991" spans="1:3">
      <c r="A10991" s="12">
        <v>33631</v>
      </c>
      <c r="B10991" s="14">
        <v>4.2</v>
      </c>
      <c r="C10991" s="14">
        <v>7.16</v>
      </c>
    </row>
    <row r="10992" spans="1:3">
      <c r="A10992" s="9">
        <v>33632</v>
      </c>
      <c r="B10992" s="13">
        <v>4.22</v>
      </c>
      <c r="C10992" s="13">
        <v>7.25</v>
      </c>
    </row>
    <row r="10993" spans="1:3">
      <c r="A10993" s="12">
        <v>33633</v>
      </c>
      <c r="B10993" s="14">
        <v>4.24</v>
      </c>
      <c r="C10993" s="14">
        <v>7.31</v>
      </c>
    </row>
    <row r="10994" spans="1:3">
      <c r="A10994" s="9">
        <v>33634</v>
      </c>
      <c r="B10994" s="13">
        <v>4.2300000000000004</v>
      </c>
      <c r="C10994" s="13">
        <v>7.31</v>
      </c>
    </row>
    <row r="10995" spans="1:3">
      <c r="A10995" s="12">
        <v>33635</v>
      </c>
      <c r="B10995" s="14">
        <v>4.2300000000000004</v>
      </c>
      <c r="C10995" s="14">
        <v>7.31</v>
      </c>
    </row>
    <row r="10996" spans="1:3">
      <c r="A10996" s="9">
        <v>33636</v>
      </c>
      <c r="B10996" s="13">
        <v>4.2300000000000004</v>
      </c>
      <c r="C10996" s="13">
        <v>7.31</v>
      </c>
    </row>
    <row r="10997" spans="1:3">
      <c r="A10997" s="12">
        <v>33637</v>
      </c>
      <c r="B10997" s="14">
        <v>4.2300000000000004</v>
      </c>
      <c r="C10997" s="14">
        <v>7.36</v>
      </c>
    </row>
    <row r="10998" spans="1:3">
      <c r="A10998" s="9">
        <v>33638</v>
      </c>
      <c r="B10998" s="13">
        <v>4.21</v>
      </c>
      <c r="C10998" s="13">
        <v>7.29</v>
      </c>
    </row>
    <row r="10999" spans="1:3">
      <c r="A10999" s="12">
        <v>33639</v>
      </c>
      <c r="B10999" s="14">
        <v>4.21</v>
      </c>
      <c r="C10999" s="14">
        <v>7.21</v>
      </c>
    </row>
    <row r="11000" spans="1:3">
      <c r="A11000" s="9">
        <v>33640</v>
      </c>
      <c r="B11000" s="13">
        <v>4.2</v>
      </c>
      <c r="C11000" s="13">
        <v>7.2</v>
      </c>
    </row>
    <row r="11001" spans="1:3">
      <c r="A11001" s="12">
        <v>33641</v>
      </c>
      <c r="B11001" s="14">
        <v>4.0999999999999996</v>
      </c>
      <c r="C11001" s="14">
        <v>7.2</v>
      </c>
    </row>
    <row r="11002" spans="1:3">
      <c r="A11002" s="9">
        <v>33642</v>
      </c>
      <c r="B11002" s="13">
        <v>4.0999999999999996</v>
      </c>
      <c r="C11002" s="13">
        <v>7.2</v>
      </c>
    </row>
    <row r="11003" spans="1:3">
      <c r="A11003" s="12">
        <v>33643</v>
      </c>
      <c r="B11003" s="14">
        <v>4.0999999999999996</v>
      </c>
      <c r="C11003" s="14">
        <v>7.2</v>
      </c>
    </row>
    <row r="11004" spans="1:3">
      <c r="A11004" s="9">
        <v>33644</v>
      </c>
      <c r="B11004" s="13">
        <v>4.08</v>
      </c>
      <c r="C11004" s="13">
        <v>7.21</v>
      </c>
    </row>
    <row r="11005" spans="1:3">
      <c r="A11005" s="12">
        <v>33645</v>
      </c>
      <c r="B11005" s="14">
        <v>4.1399999999999997</v>
      </c>
      <c r="C11005" s="14">
        <v>7.23</v>
      </c>
    </row>
    <row r="11006" spans="1:3">
      <c r="A11006" s="9">
        <v>33646</v>
      </c>
      <c r="B11006" s="13">
        <v>4.16</v>
      </c>
      <c r="C11006" s="13">
        <v>7.3</v>
      </c>
    </row>
    <row r="11007" spans="1:3">
      <c r="A11007" s="12">
        <v>33647</v>
      </c>
      <c r="B11007" s="14">
        <v>4.26</v>
      </c>
      <c r="C11007" s="14">
        <v>7.4</v>
      </c>
    </row>
    <row r="11008" spans="1:3">
      <c r="A11008" s="9">
        <v>33648</v>
      </c>
      <c r="B11008" s="13">
        <v>4.32</v>
      </c>
      <c r="C11008" s="13">
        <v>7.41</v>
      </c>
    </row>
    <row r="11009" spans="1:3">
      <c r="A11009" s="12">
        <v>33649</v>
      </c>
      <c r="B11009" s="14">
        <v>4.32</v>
      </c>
      <c r="C11009" s="14">
        <v>7.41</v>
      </c>
    </row>
    <row r="11010" spans="1:3">
      <c r="A11010" s="9">
        <v>33650</v>
      </c>
      <c r="B11010" s="13">
        <v>4.32</v>
      </c>
      <c r="C11010" s="13">
        <v>7.41</v>
      </c>
    </row>
    <row r="11011" spans="1:3">
      <c r="A11011" s="12">
        <v>33651</v>
      </c>
      <c r="B11011" s="14">
        <v>4.32</v>
      </c>
      <c r="C11011" s="14">
        <v>7.41</v>
      </c>
    </row>
    <row r="11012" spans="1:3">
      <c r="A11012" s="9">
        <v>33652</v>
      </c>
      <c r="B11012" s="13">
        <v>4.3099999999999996</v>
      </c>
      <c r="C11012" s="13">
        <v>7.47</v>
      </c>
    </row>
    <row r="11013" spans="1:3">
      <c r="A11013" s="12">
        <v>33653</v>
      </c>
      <c r="B11013" s="14">
        <v>4.33</v>
      </c>
      <c r="C11013" s="14">
        <v>7.42</v>
      </c>
    </row>
    <row r="11014" spans="1:3">
      <c r="A11014" s="9">
        <v>33654</v>
      </c>
      <c r="B11014" s="13">
        <v>4.38</v>
      </c>
      <c r="C11014" s="13">
        <v>7.41</v>
      </c>
    </row>
    <row r="11015" spans="1:3">
      <c r="A11015" s="12">
        <v>33655</v>
      </c>
      <c r="B11015" s="14">
        <v>4.47</v>
      </c>
      <c r="C11015" s="14">
        <v>7.45</v>
      </c>
    </row>
    <row r="11016" spans="1:3">
      <c r="A11016" s="9">
        <v>33656</v>
      </c>
      <c r="B11016" s="13">
        <v>4.47</v>
      </c>
      <c r="C11016" s="13">
        <v>7.45</v>
      </c>
    </row>
    <row r="11017" spans="1:3">
      <c r="A11017" s="12">
        <v>33657</v>
      </c>
      <c r="B11017" s="14">
        <v>4.47</v>
      </c>
      <c r="C11017" s="14">
        <v>7.45</v>
      </c>
    </row>
    <row r="11018" spans="1:3">
      <c r="A11018" s="9">
        <v>33658</v>
      </c>
      <c r="B11018" s="13">
        <v>4.4800000000000004</v>
      </c>
      <c r="C11018" s="13">
        <v>7.47</v>
      </c>
    </row>
    <row r="11019" spans="1:3">
      <c r="A11019" s="12">
        <v>33659</v>
      </c>
      <c r="B11019" s="14">
        <v>4.47</v>
      </c>
      <c r="C11019" s="14">
        <v>7.44</v>
      </c>
    </row>
    <row r="11020" spans="1:3">
      <c r="A11020" s="9">
        <v>33660</v>
      </c>
      <c r="B11020" s="13">
        <v>4.4000000000000004</v>
      </c>
      <c r="C11020" s="13">
        <v>7.33</v>
      </c>
    </row>
    <row r="11021" spans="1:3">
      <c r="A11021" s="12">
        <v>33661</v>
      </c>
      <c r="B11021" s="14">
        <v>4.3600000000000003</v>
      </c>
      <c r="C11021" s="14">
        <v>7.35</v>
      </c>
    </row>
    <row r="11022" spans="1:3">
      <c r="A11022" s="9">
        <v>33662</v>
      </c>
      <c r="B11022" s="13">
        <v>4.3499999999999996</v>
      </c>
      <c r="C11022" s="13">
        <v>7.27</v>
      </c>
    </row>
    <row r="11023" spans="1:3">
      <c r="A11023" s="12">
        <v>33663</v>
      </c>
      <c r="B11023" s="14">
        <v>4.3499999999999996</v>
      </c>
      <c r="C11023" s="14">
        <v>7.27</v>
      </c>
    </row>
    <row r="11024" spans="1:3">
      <c r="A11024" s="9">
        <v>33664</v>
      </c>
      <c r="B11024" s="13">
        <v>4.3499999999999996</v>
      </c>
      <c r="C11024" s="13">
        <v>7.27</v>
      </c>
    </row>
    <row r="11025" spans="1:3">
      <c r="A11025" s="12">
        <v>33665</v>
      </c>
      <c r="B11025" s="14">
        <v>4.5</v>
      </c>
      <c r="C11025" s="14">
        <v>7.38</v>
      </c>
    </row>
    <row r="11026" spans="1:3">
      <c r="A11026" s="9">
        <v>33666</v>
      </c>
      <c r="B11026" s="13">
        <v>4.51</v>
      </c>
      <c r="C11026" s="13">
        <v>7.43</v>
      </c>
    </row>
    <row r="11027" spans="1:3">
      <c r="A11027" s="12">
        <v>33667</v>
      </c>
      <c r="B11027" s="14">
        <v>4.5199999999999996</v>
      </c>
      <c r="C11027" s="14">
        <v>7.43</v>
      </c>
    </row>
    <row r="11028" spans="1:3">
      <c r="A11028" s="9">
        <v>33668</v>
      </c>
      <c r="B11028" s="13">
        <v>4.63</v>
      </c>
      <c r="C11028" s="13">
        <v>7.51</v>
      </c>
    </row>
    <row r="11029" spans="1:3">
      <c r="A11029" s="12">
        <v>33669</v>
      </c>
      <c r="B11029" s="14">
        <v>4.5999999999999996</v>
      </c>
      <c r="C11029" s="14">
        <v>7.48</v>
      </c>
    </row>
    <row r="11030" spans="1:3">
      <c r="A11030" s="9">
        <v>33670</v>
      </c>
      <c r="B11030" s="13">
        <v>4.5999999999999996</v>
      </c>
      <c r="C11030" s="13">
        <v>7.48</v>
      </c>
    </row>
    <row r="11031" spans="1:3">
      <c r="A11031" s="12">
        <v>33671</v>
      </c>
      <c r="B11031" s="14">
        <v>4.5999999999999996</v>
      </c>
      <c r="C11031" s="14">
        <v>7.48</v>
      </c>
    </row>
    <row r="11032" spans="1:3">
      <c r="A11032" s="9">
        <v>33672</v>
      </c>
      <c r="B11032" s="13">
        <v>4.55</v>
      </c>
      <c r="C11032" s="13">
        <v>7.42</v>
      </c>
    </row>
    <row r="11033" spans="1:3">
      <c r="A11033" s="12">
        <v>33673</v>
      </c>
      <c r="B11033" s="14">
        <v>4.58</v>
      </c>
      <c r="C11033" s="14">
        <v>7.43</v>
      </c>
    </row>
    <row r="11034" spans="1:3">
      <c r="A11034" s="9">
        <v>33674</v>
      </c>
      <c r="B11034" s="13">
        <v>4.5999999999999996</v>
      </c>
      <c r="C11034" s="13">
        <v>7.51</v>
      </c>
    </row>
    <row r="11035" spans="1:3">
      <c r="A11035" s="12">
        <v>33675</v>
      </c>
      <c r="B11035" s="14">
        <v>4.6899999999999995</v>
      </c>
      <c r="C11035" s="14">
        <v>7.62</v>
      </c>
    </row>
    <row r="11036" spans="1:3">
      <c r="A11036" s="9">
        <v>33676</v>
      </c>
      <c r="B11036" s="13">
        <v>4.79</v>
      </c>
      <c r="C11036" s="13">
        <v>7.71</v>
      </c>
    </row>
    <row r="11037" spans="1:3">
      <c r="A11037" s="12">
        <v>33677</v>
      </c>
      <c r="B11037" s="14">
        <v>4.79</v>
      </c>
      <c r="C11037" s="14">
        <v>7.71</v>
      </c>
    </row>
    <row r="11038" spans="1:3">
      <c r="A11038" s="9">
        <v>33678</v>
      </c>
      <c r="B11038" s="13">
        <v>4.79</v>
      </c>
      <c r="C11038" s="13">
        <v>7.71</v>
      </c>
    </row>
    <row r="11039" spans="1:3">
      <c r="A11039" s="12">
        <v>33679</v>
      </c>
      <c r="B11039" s="14">
        <v>4.78</v>
      </c>
      <c r="C11039" s="14">
        <v>7.6899999999999995</v>
      </c>
    </row>
    <row r="11040" spans="1:3">
      <c r="A11040" s="9">
        <v>33680</v>
      </c>
      <c r="B11040" s="13">
        <v>4.72</v>
      </c>
      <c r="C11040" s="13">
        <v>7.62</v>
      </c>
    </row>
    <row r="11041" spans="1:3">
      <c r="A11041" s="12">
        <v>33681</v>
      </c>
      <c r="B11041" s="14">
        <v>4.74</v>
      </c>
      <c r="C11041" s="14">
        <v>7.62</v>
      </c>
    </row>
    <row r="11042" spans="1:3">
      <c r="A11042" s="9">
        <v>33682</v>
      </c>
      <c r="B11042" s="13">
        <v>4.6899999999999995</v>
      </c>
      <c r="C11042" s="13">
        <v>7.57</v>
      </c>
    </row>
    <row r="11043" spans="1:3">
      <c r="A11043" s="12">
        <v>33683</v>
      </c>
      <c r="B11043" s="14">
        <v>4.74</v>
      </c>
      <c r="C11043" s="14">
        <v>7.64</v>
      </c>
    </row>
    <row r="11044" spans="1:3">
      <c r="A11044" s="9">
        <v>33684</v>
      </c>
      <c r="B11044" s="13">
        <v>4.74</v>
      </c>
      <c r="C11044" s="13">
        <v>7.64</v>
      </c>
    </row>
    <row r="11045" spans="1:3">
      <c r="A11045" s="12">
        <v>33685</v>
      </c>
      <c r="B11045" s="14">
        <v>4.74</v>
      </c>
      <c r="C11045" s="14">
        <v>7.64</v>
      </c>
    </row>
    <row r="11046" spans="1:3">
      <c r="A11046" s="9">
        <v>33686</v>
      </c>
      <c r="B11046" s="13">
        <v>4.74</v>
      </c>
      <c r="C11046" s="13">
        <v>7.62</v>
      </c>
    </row>
    <row r="11047" spans="1:3">
      <c r="A11047" s="12">
        <v>33687</v>
      </c>
      <c r="B11047" s="14">
        <v>4.66</v>
      </c>
      <c r="C11047" s="14">
        <v>7.53</v>
      </c>
    </row>
    <row r="11048" spans="1:3">
      <c r="A11048" s="9">
        <v>33688</v>
      </c>
      <c r="B11048" s="13">
        <v>4.62</v>
      </c>
      <c r="C11048" s="13">
        <v>7.53</v>
      </c>
    </row>
    <row r="11049" spans="1:3">
      <c r="A11049" s="12">
        <v>33689</v>
      </c>
      <c r="B11049" s="14">
        <v>4.5999999999999996</v>
      </c>
      <c r="C11049" s="14">
        <v>7.57</v>
      </c>
    </row>
    <row r="11050" spans="1:3">
      <c r="A11050" s="9">
        <v>33690</v>
      </c>
      <c r="B11050" s="13">
        <v>4.5999999999999996</v>
      </c>
      <c r="C11050" s="13">
        <v>7.54</v>
      </c>
    </row>
    <row r="11051" spans="1:3">
      <c r="A11051" s="12">
        <v>33691</v>
      </c>
      <c r="B11051" s="14">
        <v>4.5999999999999996</v>
      </c>
      <c r="C11051" s="14">
        <v>7.54</v>
      </c>
    </row>
    <row r="11052" spans="1:3">
      <c r="A11052" s="9">
        <v>33692</v>
      </c>
      <c r="B11052" s="13">
        <v>4.5999999999999996</v>
      </c>
      <c r="C11052" s="13">
        <v>7.54</v>
      </c>
    </row>
    <row r="11053" spans="1:3">
      <c r="A11053" s="12">
        <v>33693</v>
      </c>
      <c r="B11053" s="14">
        <v>4.5600000000000005</v>
      </c>
      <c r="C11053" s="14">
        <v>7.54</v>
      </c>
    </row>
    <row r="11054" spans="1:3">
      <c r="A11054" s="9">
        <v>33694</v>
      </c>
      <c r="B11054" s="13">
        <v>4.54</v>
      </c>
      <c r="C11054" s="13">
        <v>7.54</v>
      </c>
    </row>
    <row r="11055" spans="1:3">
      <c r="A11055" s="12">
        <v>33695</v>
      </c>
      <c r="B11055" s="14">
        <v>4.4800000000000004</v>
      </c>
      <c r="C11055" s="14">
        <v>7.46</v>
      </c>
    </row>
    <row r="11056" spans="1:3">
      <c r="A11056" s="9">
        <v>33696</v>
      </c>
      <c r="B11056" s="13">
        <v>4.53</v>
      </c>
      <c r="C11056" s="13">
        <v>7.47</v>
      </c>
    </row>
    <row r="11057" spans="1:3">
      <c r="A11057" s="12">
        <v>33697</v>
      </c>
      <c r="B11057" s="14">
        <v>4.4000000000000004</v>
      </c>
      <c r="C11057" s="14">
        <v>7.42</v>
      </c>
    </row>
    <row r="11058" spans="1:3">
      <c r="A11058" s="9">
        <v>33698</v>
      </c>
      <c r="B11058" s="13">
        <v>4.4000000000000004</v>
      </c>
      <c r="C11058" s="13">
        <v>7.42</v>
      </c>
    </row>
    <row r="11059" spans="1:3">
      <c r="A11059" s="12">
        <v>33699</v>
      </c>
      <c r="B11059" s="14">
        <v>4.4000000000000004</v>
      </c>
      <c r="C11059" s="14">
        <v>7.42</v>
      </c>
    </row>
    <row r="11060" spans="1:3">
      <c r="A11060" s="9">
        <v>33700</v>
      </c>
      <c r="B11060" s="13">
        <v>4.3899999999999997</v>
      </c>
      <c r="C11060" s="13">
        <v>7.41</v>
      </c>
    </row>
    <row r="11061" spans="1:3">
      <c r="A11061" s="12">
        <v>33701</v>
      </c>
      <c r="B11061" s="14">
        <v>4.3499999999999996</v>
      </c>
      <c r="C11061" s="14">
        <v>7.41</v>
      </c>
    </row>
    <row r="11062" spans="1:3">
      <c r="A11062" s="9">
        <v>33702</v>
      </c>
      <c r="B11062" s="13">
        <v>4.32</v>
      </c>
      <c r="C11062" s="13">
        <v>7.44</v>
      </c>
    </row>
    <row r="11063" spans="1:3">
      <c r="A11063" s="12">
        <v>33703</v>
      </c>
      <c r="B11063" s="14">
        <v>4.08</v>
      </c>
      <c r="C11063" s="14">
        <v>7.35</v>
      </c>
    </row>
    <row r="11064" spans="1:3">
      <c r="A11064" s="9">
        <v>33704</v>
      </c>
      <c r="B11064" s="13">
        <v>4.12</v>
      </c>
      <c r="C11064" s="13">
        <v>7.37</v>
      </c>
    </row>
    <row r="11065" spans="1:3">
      <c r="A11065" s="12">
        <v>33705</v>
      </c>
      <c r="B11065" s="14">
        <v>4.12</v>
      </c>
      <c r="C11065" s="14">
        <v>7.37</v>
      </c>
    </row>
    <row r="11066" spans="1:3">
      <c r="A11066" s="9">
        <v>33706</v>
      </c>
      <c r="B11066" s="13">
        <v>4.12</v>
      </c>
      <c r="C11066" s="13">
        <v>7.37</v>
      </c>
    </row>
    <row r="11067" spans="1:3">
      <c r="A11067" s="12">
        <v>33707</v>
      </c>
      <c r="B11067" s="14">
        <v>4.08</v>
      </c>
      <c r="C11067" s="14">
        <v>7.33</v>
      </c>
    </row>
    <row r="11068" spans="1:3">
      <c r="A11068" s="9">
        <v>33708</v>
      </c>
      <c r="B11068" s="13">
        <v>4.0999999999999996</v>
      </c>
      <c r="C11068" s="13">
        <v>7.35</v>
      </c>
    </row>
    <row r="11069" spans="1:3">
      <c r="A11069" s="12">
        <v>33709</v>
      </c>
      <c r="B11069" s="14">
        <v>4.1399999999999997</v>
      </c>
      <c r="C11069" s="14">
        <v>7.37</v>
      </c>
    </row>
    <row r="11070" spans="1:3">
      <c r="A11070" s="9">
        <v>33710</v>
      </c>
      <c r="B11070" s="13">
        <v>4.2300000000000004</v>
      </c>
      <c r="C11070" s="13">
        <v>7.45</v>
      </c>
    </row>
    <row r="11071" spans="1:3">
      <c r="A11071" s="12">
        <v>33711</v>
      </c>
      <c r="B11071" s="14">
        <v>4.2300000000000004</v>
      </c>
      <c r="C11071" s="14">
        <v>7.45</v>
      </c>
    </row>
    <row r="11072" spans="1:3">
      <c r="A11072" s="9">
        <v>33712</v>
      </c>
      <c r="B11072" s="13">
        <v>4.2300000000000004</v>
      </c>
      <c r="C11072" s="13">
        <v>7.45</v>
      </c>
    </row>
    <row r="11073" spans="1:3">
      <c r="A11073" s="12">
        <v>33713</v>
      </c>
      <c r="B11073" s="14">
        <v>4.2300000000000004</v>
      </c>
      <c r="C11073" s="14">
        <v>7.45</v>
      </c>
    </row>
    <row r="11074" spans="1:3">
      <c r="A11074" s="9">
        <v>33714</v>
      </c>
      <c r="B11074" s="13">
        <v>4.34</v>
      </c>
      <c r="C11074" s="13">
        <v>7.59</v>
      </c>
    </row>
    <row r="11075" spans="1:3">
      <c r="A11075" s="12">
        <v>33715</v>
      </c>
      <c r="B11075" s="14">
        <v>4.33</v>
      </c>
      <c r="C11075" s="14">
        <v>7.58</v>
      </c>
    </row>
    <row r="11076" spans="1:3">
      <c r="A11076" s="9">
        <v>33716</v>
      </c>
      <c r="B11076" s="13">
        <v>4.33</v>
      </c>
      <c r="C11076" s="13">
        <v>7.57</v>
      </c>
    </row>
    <row r="11077" spans="1:3">
      <c r="A11077" s="12">
        <v>33717</v>
      </c>
      <c r="B11077" s="14">
        <v>4.3499999999999996</v>
      </c>
      <c r="C11077" s="14">
        <v>7.59</v>
      </c>
    </row>
    <row r="11078" spans="1:3">
      <c r="A11078" s="9">
        <v>33718</v>
      </c>
      <c r="B11078" s="13">
        <v>4.2699999999999996</v>
      </c>
      <c r="C11078" s="13">
        <v>7.55</v>
      </c>
    </row>
    <row r="11079" spans="1:3">
      <c r="A11079" s="12">
        <v>33719</v>
      </c>
      <c r="B11079" s="14">
        <v>4.2699999999999996</v>
      </c>
      <c r="C11079" s="14">
        <v>7.55</v>
      </c>
    </row>
    <row r="11080" spans="1:3">
      <c r="A11080" s="9">
        <v>33720</v>
      </c>
      <c r="B11080" s="13">
        <v>4.2699999999999996</v>
      </c>
      <c r="C11080" s="13">
        <v>7.55</v>
      </c>
    </row>
    <row r="11081" spans="1:3">
      <c r="A11081" s="12">
        <v>33721</v>
      </c>
      <c r="B11081" s="14">
        <v>4.3600000000000003</v>
      </c>
      <c r="C11081" s="14">
        <v>7.6</v>
      </c>
    </row>
    <row r="11082" spans="1:3">
      <c r="A11082" s="9">
        <v>33722</v>
      </c>
      <c r="B11082" s="13">
        <v>4.34</v>
      </c>
      <c r="C11082" s="13">
        <v>7.57</v>
      </c>
    </row>
    <row r="11083" spans="1:3">
      <c r="A11083" s="12">
        <v>33723</v>
      </c>
      <c r="B11083" s="14">
        <v>4.34</v>
      </c>
      <c r="C11083" s="14">
        <v>7.6</v>
      </c>
    </row>
    <row r="11084" spans="1:3">
      <c r="A11084" s="9">
        <v>33724</v>
      </c>
      <c r="B11084" s="13">
        <v>4.4000000000000004</v>
      </c>
      <c r="C11084" s="13">
        <v>7.61</v>
      </c>
    </row>
    <row r="11085" spans="1:3">
      <c r="A11085" s="12">
        <v>33725</v>
      </c>
      <c r="B11085" s="14">
        <v>4.28</v>
      </c>
      <c r="C11085" s="14">
        <v>7.5600000000000005</v>
      </c>
    </row>
    <row r="11086" spans="1:3">
      <c r="A11086" s="9">
        <v>33726</v>
      </c>
      <c r="B11086" s="13">
        <v>4.28</v>
      </c>
      <c r="C11086" s="13">
        <v>7.5600000000000005</v>
      </c>
    </row>
    <row r="11087" spans="1:3">
      <c r="A11087" s="12">
        <v>33727</v>
      </c>
      <c r="B11087" s="14">
        <v>4.28</v>
      </c>
      <c r="C11087" s="14">
        <v>7.5600000000000005</v>
      </c>
    </row>
    <row r="11088" spans="1:3">
      <c r="A11088" s="9">
        <v>33728</v>
      </c>
      <c r="B11088" s="13">
        <v>4.28</v>
      </c>
      <c r="C11088" s="13">
        <v>7.58</v>
      </c>
    </row>
    <row r="11089" spans="1:3">
      <c r="A11089" s="12">
        <v>33729</v>
      </c>
      <c r="B11089" s="14">
        <v>4.2699999999999996</v>
      </c>
      <c r="C11089" s="14">
        <v>7.5600000000000005</v>
      </c>
    </row>
    <row r="11090" spans="1:3">
      <c r="A11090" s="9">
        <v>33730</v>
      </c>
      <c r="B11090" s="13">
        <v>4.22</v>
      </c>
      <c r="C11090" s="13">
        <v>7.46</v>
      </c>
    </row>
    <row r="11091" spans="1:3">
      <c r="A11091" s="12">
        <v>33731</v>
      </c>
      <c r="B11091" s="14">
        <v>4.26</v>
      </c>
      <c r="C11091" s="14">
        <v>7.49</v>
      </c>
    </row>
    <row r="11092" spans="1:3">
      <c r="A11092" s="9">
        <v>33732</v>
      </c>
      <c r="B11092" s="13">
        <v>4.22</v>
      </c>
      <c r="C11092" s="13">
        <v>7.41</v>
      </c>
    </row>
    <row r="11093" spans="1:3">
      <c r="A11093" s="12">
        <v>33733</v>
      </c>
      <c r="B11093" s="14">
        <v>4.22</v>
      </c>
      <c r="C11093" s="14">
        <v>7.41</v>
      </c>
    </row>
    <row r="11094" spans="1:3">
      <c r="A11094" s="9">
        <v>33734</v>
      </c>
      <c r="B11094" s="13">
        <v>4.22</v>
      </c>
      <c r="C11094" s="13">
        <v>7.41</v>
      </c>
    </row>
    <row r="11095" spans="1:3">
      <c r="A11095" s="12">
        <v>33735</v>
      </c>
      <c r="B11095" s="14">
        <v>4.18</v>
      </c>
      <c r="C11095" s="14">
        <v>7.4</v>
      </c>
    </row>
    <row r="11096" spans="1:3">
      <c r="A11096" s="9">
        <v>33736</v>
      </c>
      <c r="B11096" s="13">
        <v>4.1500000000000004</v>
      </c>
      <c r="C11096" s="13">
        <v>7.36</v>
      </c>
    </row>
    <row r="11097" spans="1:3">
      <c r="A11097" s="12">
        <v>33737</v>
      </c>
      <c r="B11097" s="14">
        <v>4.09</v>
      </c>
      <c r="C11097" s="14">
        <v>7.34</v>
      </c>
    </row>
    <row r="11098" spans="1:3">
      <c r="A11098" s="9">
        <v>33738</v>
      </c>
      <c r="B11098" s="13">
        <v>4.09</v>
      </c>
      <c r="C11098" s="13">
        <v>7.34</v>
      </c>
    </row>
    <row r="11099" spans="1:3">
      <c r="A11099" s="12">
        <v>33739</v>
      </c>
      <c r="B11099" s="14">
        <v>4.08</v>
      </c>
      <c r="C11099" s="14">
        <v>7.28</v>
      </c>
    </row>
    <row r="11100" spans="1:3">
      <c r="A11100" s="9">
        <v>33740</v>
      </c>
      <c r="B11100" s="13">
        <v>4.08</v>
      </c>
      <c r="C11100" s="13">
        <v>7.28</v>
      </c>
    </row>
    <row r="11101" spans="1:3">
      <c r="A11101" s="12">
        <v>33741</v>
      </c>
      <c r="B11101" s="14">
        <v>4.08</v>
      </c>
      <c r="C11101" s="14">
        <v>7.28</v>
      </c>
    </row>
    <row r="11102" spans="1:3">
      <c r="A11102" s="9">
        <v>33742</v>
      </c>
      <c r="B11102" s="13">
        <v>4.08</v>
      </c>
      <c r="C11102" s="13">
        <v>7.28</v>
      </c>
    </row>
    <row r="11103" spans="1:3">
      <c r="A11103" s="12">
        <v>33743</v>
      </c>
      <c r="B11103" s="14">
        <v>4</v>
      </c>
      <c r="C11103" s="14">
        <v>7.2</v>
      </c>
    </row>
    <row r="11104" spans="1:3">
      <c r="A11104" s="9">
        <v>33744</v>
      </c>
      <c r="B11104" s="13">
        <v>4.08</v>
      </c>
      <c r="C11104" s="13">
        <v>7.25</v>
      </c>
    </row>
    <row r="11105" spans="1:3">
      <c r="A11105" s="12">
        <v>33745</v>
      </c>
      <c r="B11105" s="14">
        <v>4.25</v>
      </c>
      <c r="C11105" s="14">
        <v>7.39</v>
      </c>
    </row>
    <row r="11106" spans="1:3">
      <c r="A11106" s="9">
        <v>33746</v>
      </c>
      <c r="B11106" s="13">
        <v>4.1900000000000004</v>
      </c>
      <c r="C11106" s="13">
        <v>7.35</v>
      </c>
    </row>
    <row r="11107" spans="1:3">
      <c r="A11107" s="12">
        <v>33747</v>
      </c>
      <c r="B11107" s="14">
        <v>4.1900000000000004</v>
      </c>
      <c r="C11107" s="14">
        <v>7.35</v>
      </c>
    </row>
    <row r="11108" spans="1:3">
      <c r="A11108" s="9">
        <v>33748</v>
      </c>
      <c r="B11108" s="13">
        <v>4.1900000000000004</v>
      </c>
      <c r="C11108" s="13">
        <v>7.35</v>
      </c>
    </row>
    <row r="11109" spans="1:3">
      <c r="A11109" s="12">
        <v>33749</v>
      </c>
      <c r="B11109" s="14">
        <v>4.1900000000000004</v>
      </c>
      <c r="C11109" s="14">
        <v>7.35</v>
      </c>
    </row>
    <row r="11110" spans="1:3">
      <c r="A11110" s="9">
        <v>33750</v>
      </c>
      <c r="B11110" s="13">
        <v>4.32</v>
      </c>
      <c r="C11110" s="13">
        <v>7.46</v>
      </c>
    </row>
    <row r="11111" spans="1:3">
      <c r="A11111" s="12">
        <v>33751</v>
      </c>
      <c r="B11111" s="14">
        <v>4.2699999999999996</v>
      </c>
      <c r="C11111" s="14">
        <v>7.44</v>
      </c>
    </row>
    <row r="11112" spans="1:3">
      <c r="A11112" s="9">
        <v>33752</v>
      </c>
      <c r="B11112" s="13">
        <v>4.24</v>
      </c>
      <c r="C11112" s="13">
        <v>7.36</v>
      </c>
    </row>
    <row r="11113" spans="1:3">
      <c r="A11113" s="12">
        <v>33753</v>
      </c>
      <c r="B11113" s="14">
        <v>4.24</v>
      </c>
      <c r="C11113" s="14">
        <v>7.33</v>
      </c>
    </row>
    <row r="11114" spans="1:3">
      <c r="A11114" s="9">
        <v>33754</v>
      </c>
      <c r="B11114" s="13">
        <v>4.24</v>
      </c>
      <c r="C11114" s="13">
        <v>7.33</v>
      </c>
    </row>
    <row r="11115" spans="1:3">
      <c r="A11115" s="12">
        <v>33755</v>
      </c>
      <c r="B11115" s="14">
        <v>4.24</v>
      </c>
      <c r="C11115" s="14">
        <v>7.33</v>
      </c>
    </row>
    <row r="11116" spans="1:3">
      <c r="A11116" s="9">
        <v>33756</v>
      </c>
      <c r="B11116" s="13">
        <v>4.32</v>
      </c>
      <c r="C11116" s="13">
        <v>7.39</v>
      </c>
    </row>
    <row r="11117" spans="1:3">
      <c r="A11117" s="12">
        <v>33757</v>
      </c>
      <c r="B11117" s="14">
        <v>4.3</v>
      </c>
      <c r="C11117" s="14">
        <v>7.35</v>
      </c>
    </row>
    <row r="11118" spans="1:3">
      <c r="A11118" s="9">
        <v>33758</v>
      </c>
      <c r="B11118" s="13">
        <v>4.2699999999999996</v>
      </c>
      <c r="C11118" s="13">
        <v>7.34</v>
      </c>
    </row>
    <row r="11119" spans="1:3">
      <c r="A11119" s="12">
        <v>33759</v>
      </c>
      <c r="B11119" s="14">
        <v>4.26</v>
      </c>
      <c r="C11119" s="14">
        <v>7.34</v>
      </c>
    </row>
    <row r="11120" spans="1:3">
      <c r="A11120" s="9">
        <v>33760</v>
      </c>
      <c r="B11120" s="13">
        <v>4.21</v>
      </c>
      <c r="C11120" s="13">
        <v>7.31</v>
      </c>
    </row>
    <row r="11121" spans="1:3">
      <c r="A11121" s="12">
        <v>33761</v>
      </c>
      <c r="B11121" s="14">
        <v>4.21</v>
      </c>
      <c r="C11121" s="14">
        <v>7.31</v>
      </c>
    </row>
    <row r="11122" spans="1:3">
      <c r="A11122" s="9">
        <v>33762</v>
      </c>
      <c r="B11122" s="13">
        <v>4.21</v>
      </c>
      <c r="C11122" s="13">
        <v>7.31</v>
      </c>
    </row>
    <row r="11123" spans="1:3">
      <c r="A11123" s="12">
        <v>33763</v>
      </c>
      <c r="B11123" s="14">
        <v>4.2</v>
      </c>
      <c r="C11123" s="14">
        <v>7.31</v>
      </c>
    </row>
    <row r="11124" spans="1:3">
      <c r="A11124" s="9">
        <v>33764</v>
      </c>
      <c r="B11124" s="13">
        <v>4.2</v>
      </c>
      <c r="C11124" s="13">
        <v>7.33</v>
      </c>
    </row>
    <row r="11125" spans="1:3">
      <c r="A11125" s="12">
        <v>33765</v>
      </c>
      <c r="B11125" s="14">
        <v>4.2</v>
      </c>
      <c r="C11125" s="14">
        <v>7.35</v>
      </c>
    </row>
    <row r="11126" spans="1:3">
      <c r="A11126" s="9">
        <v>33766</v>
      </c>
      <c r="B11126" s="13">
        <v>4.18</v>
      </c>
      <c r="C11126" s="13">
        <v>7.33</v>
      </c>
    </row>
    <row r="11127" spans="1:3">
      <c r="A11127" s="12">
        <v>33767</v>
      </c>
      <c r="B11127" s="14">
        <v>4.1399999999999997</v>
      </c>
      <c r="C11127" s="14">
        <v>7.29</v>
      </c>
    </row>
    <row r="11128" spans="1:3">
      <c r="A11128" s="9">
        <v>33768</v>
      </c>
      <c r="B11128" s="13">
        <v>4.1399999999999997</v>
      </c>
      <c r="C11128" s="13">
        <v>7.29</v>
      </c>
    </row>
    <row r="11129" spans="1:3">
      <c r="A11129" s="12">
        <v>33769</v>
      </c>
      <c r="B11129" s="14">
        <v>4.1399999999999997</v>
      </c>
      <c r="C11129" s="14">
        <v>7.29</v>
      </c>
    </row>
    <row r="11130" spans="1:3">
      <c r="A11130" s="9">
        <v>33770</v>
      </c>
      <c r="B11130" s="13">
        <v>4.13</v>
      </c>
      <c r="C11130" s="13">
        <v>7.28</v>
      </c>
    </row>
    <row r="11131" spans="1:3">
      <c r="A11131" s="12">
        <v>33771</v>
      </c>
      <c r="B11131" s="14">
        <v>4.12</v>
      </c>
      <c r="C11131" s="14">
        <v>7.24</v>
      </c>
    </row>
    <row r="11132" spans="1:3">
      <c r="A11132" s="9">
        <v>33772</v>
      </c>
      <c r="B11132" s="13">
        <v>4.0999999999999996</v>
      </c>
      <c r="C11132" s="13">
        <v>7.23</v>
      </c>
    </row>
    <row r="11133" spans="1:3">
      <c r="A11133" s="12">
        <v>33773</v>
      </c>
      <c r="B11133" s="14">
        <v>4.08</v>
      </c>
      <c r="C11133" s="14">
        <v>7.19</v>
      </c>
    </row>
    <row r="11134" spans="1:3">
      <c r="A11134" s="9">
        <v>33774</v>
      </c>
      <c r="B11134" s="13">
        <v>4.17</v>
      </c>
      <c r="C11134" s="13">
        <v>7.24</v>
      </c>
    </row>
    <row r="11135" spans="1:3">
      <c r="A11135" s="12">
        <v>33775</v>
      </c>
      <c r="B11135" s="14">
        <v>4.17</v>
      </c>
      <c r="C11135" s="14">
        <v>7.24</v>
      </c>
    </row>
    <row r="11136" spans="1:3">
      <c r="A11136" s="9">
        <v>33776</v>
      </c>
      <c r="B11136" s="13">
        <v>4.17</v>
      </c>
      <c r="C11136" s="13">
        <v>7.24</v>
      </c>
    </row>
    <row r="11137" spans="1:3">
      <c r="A11137" s="12">
        <v>33777</v>
      </c>
      <c r="B11137" s="14">
        <v>4.1500000000000004</v>
      </c>
      <c r="C11137" s="14">
        <v>7.24</v>
      </c>
    </row>
    <row r="11138" spans="1:3">
      <c r="A11138" s="9">
        <v>33778</v>
      </c>
      <c r="B11138" s="13">
        <v>4.22</v>
      </c>
      <c r="C11138" s="13">
        <v>7.25</v>
      </c>
    </row>
    <row r="11139" spans="1:3">
      <c r="A11139" s="12">
        <v>33779</v>
      </c>
      <c r="B11139" s="14">
        <v>4.1100000000000003</v>
      </c>
      <c r="C11139" s="14">
        <v>7.2</v>
      </c>
    </row>
    <row r="11140" spans="1:3">
      <c r="A11140" s="9">
        <v>33780</v>
      </c>
      <c r="B11140" s="13">
        <v>4.09</v>
      </c>
      <c r="C11140" s="13">
        <v>7.14</v>
      </c>
    </row>
    <row r="11141" spans="1:3">
      <c r="A11141" s="12">
        <v>33781</v>
      </c>
      <c r="B11141" s="14">
        <v>4.1100000000000003</v>
      </c>
      <c r="C11141" s="14">
        <v>7.15</v>
      </c>
    </row>
    <row r="11142" spans="1:3">
      <c r="A11142" s="9">
        <v>33782</v>
      </c>
      <c r="B11142" s="13">
        <v>4.1100000000000003</v>
      </c>
      <c r="C11142" s="13">
        <v>7.15</v>
      </c>
    </row>
    <row r="11143" spans="1:3">
      <c r="A11143" s="12">
        <v>33783</v>
      </c>
      <c r="B11143" s="14">
        <v>4.1100000000000003</v>
      </c>
      <c r="C11143" s="14">
        <v>7.15</v>
      </c>
    </row>
    <row r="11144" spans="1:3">
      <c r="A11144" s="9">
        <v>33784</v>
      </c>
      <c r="B11144" s="13">
        <v>4.04</v>
      </c>
      <c r="C11144" s="13">
        <v>7.12</v>
      </c>
    </row>
    <row r="11145" spans="1:3">
      <c r="A11145" s="12">
        <v>33785</v>
      </c>
      <c r="B11145" s="14">
        <v>4.05</v>
      </c>
      <c r="C11145" s="14">
        <v>7.14</v>
      </c>
    </row>
    <row r="11146" spans="1:3">
      <c r="A11146" s="9">
        <v>33786</v>
      </c>
      <c r="B11146" s="13">
        <v>4.04</v>
      </c>
      <c r="C11146" s="13">
        <v>7.1</v>
      </c>
    </row>
    <row r="11147" spans="1:3">
      <c r="A11147" s="12">
        <v>33787</v>
      </c>
      <c r="B11147" s="14">
        <v>3.7</v>
      </c>
      <c r="C11147" s="14">
        <v>6.93</v>
      </c>
    </row>
    <row r="11148" spans="1:3">
      <c r="A11148" s="9">
        <v>33788</v>
      </c>
      <c r="B11148" s="13">
        <v>3.7</v>
      </c>
      <c r="C11148" s="13">
        <v>6.93</v>
      </c>
    </row>
    <row r="11149" spans="1:3">
      <c r="A11149" s="12">
        <v>33789</v>
      </c>
      <c r="B11149" s="14">
        <v>3.7</v>
      </c>
      <c r="C11149" s="14">
        <v>6.93</v>
      </c>
    </row>
    <row r="11150" spans="1:3">
      <c r="A11150" s="9">
        <v>33790</v>
      </c>
      <c r="B11150" s="13">
        <v>3.7</v>
      </c>
      <c r="C11150" s="13">
        <v>6.93</v>
      </c>
    </row>
    <row r="11151" spans="1:3">
      <c r="A11151" s="12">
        <v>33791</v>
      </c>
      <c r="B11151" s="14">
        <v>3.67</v>
      </c>
      <c r="C11151" s="14">
        <v>6.9</v>
      </c>
    </row>
    <row r="11152" spans="1:3">
      <c r="A11152" s="9">
        <v>33792</v>
      </c>
      <c r="B11152" s="13">
        <v>3.63</v>
      </c>
      <c r="C11152" s="13">
        <v>6.87</v>
      </c>
    </row>
    <row r="11153" spans="1:3">
      <c r="A11153" s="12">
        <v>33793</v>
      </c>
      <c r="B11153" s="14">
        <v>3.63</v>
      </c>
      <c r="C11153" s="14">
        <v>6.91</v>
      </c>
    </row>
    <row r="11154" spans="1:3">
      <c r="A11154" s="9">
        <v>33794</v>
      </c>
      <c r="B11154" s="13">
        <v>3.63</v>
      </c>
      <c r="C11154" s="13">
        <v>6.91</v>
      </c>
    </row>
    <row r="11155" spans="1:3">
      <c r="A11155" s="12">
        <v>33795</v>
      </c>
      <c r="B11155" s="14">
        <v>3.62</v>
      </c>
      <c r="C11155" s="14">
        <v>6.93</v>
      </c>
    </row>
    <row r="11156" spans="1:3">
      <c r="A11156" s="9">
        <v>33796</v>
      </c>
      <c r="B11156" s="13">
        <v>3.62</v>
      </c>
      <c r="C11156" s="13">
        <v>6.93</v>
      </c>
    </row>
    <row r="11157" spans="1:3">
      <c r="A11157" s="12">
        <v>33797</v>
      </c>
      <c r="B11157" s="14">
        <v>3.62</v>
      </c>
      <c r="C11157" s="14">
        <v>6.93</v>
      </c>
    </row>
    <row r="11158" spans="1:3">
      <c r="A11158" s="9">
        <v>33798</v>
      </c>
      <c r="B11158" s="13">
        <v>3.62</v>
      </c>
      <c r="C11158" s="13">
        <v>6.97</v>
      </c>
    </row>
    <row r="11159" spans="1:3">
      <c r="A11159" s="12">
        <v>33799</v>
      </c>
      <c r="B11159" s="14">
        <v>3.57</v>
      </c>
      <c r="C11159" s="14">
        <v>6.97</v>
      </c>
    </row>
    <row r="11160" spans="1:3">
      <c r="A11160" s="9">
        <v>33800</v>
      </c>
      <c r="B11160" s="13">
        <v>3.48</v>
      </c>
      <c r="C11160" s="13">
        <v>6.9</v>
      </c>
    </row>
    <row r="11161" spans="1:3">
      <c r="A11161" s="12">
        <v>33801</v>
      </c>
      <c r="B11161" s="14">
        <v>3.49</v>
      </c>
      <c r="C11161" s="14">
        <v>6.87</v>
      </c>
    </row>
    <row r="11162" spans="1:3">
      <c r="A11162" s="9">
        <v>33802</v>
      </c>
      <c r="B11162" s="13">
        <v>3.5</v>
      </c>
      <c r="C11162" s="13">
        <v>6.9</v>
      </c>
    </row>
    <row r="11163" spans="1:3">
      <c r="A11163" s="12">
        <v>33803</v>
      </c>
      <c r="B11163" s="14">
        <v>3.5</v>
      </c>
      <c r="C11163" s="14">
        <v>6.9</v>
      </c>
    </row>
    <row r="11164" spans="1:3">
      <c r="A11164" s="9">
        <v>33804</v>
      </c>
      <c r="B11164" s="13">
        <v>3.5</v>
      </c>
      <c r="C11164" s="13">
        <v>6.9</v>
      </c>
    </row>
    <row r="11165" spans="1:3">
      <c r="A11165" s="12">
        <v>33805</v>
      </c>
      <c r="B11165" s="14">
        <v>3.51</v>
      </c>
      <c r="C11165" s="14">
        <v>6.9</v>
      </c>
    </row>
    <row r="11166" spans="1:3">
      <c r="A11166" s="9">
        <v>33806</v>
      </c>
      <c r="B11166" s="13">
        <v>3.55</v>
      </c>
      <c r="C11166" s="13">
        <v>6.89</v>
      </c>
    </row>
    <row r="11167" spans="1:3">
      <c r="A11167" s="12">
        <v>33807</v>
      </c>
      <c r="B11167" s="14">
        <v>3.5300000000000002</v>
      </c>
      <c r="C11167" s="14">
        <v>6.85</v>
      </c>
    </row>
    <row r="11168" spans="1:3">
      <c r="A11168" s="9">
        <v>33808</v>
      </c>
      <c r="B11168" s="13">
        <v>3.52</v>
      </c>
      <c r="C11168" s="13">
        <v>6.72</v>
      </c>
    </row>
    <row r="11169" spans="1:3">
      <c r="A11169" s="12">
        <v>33809</v>
      </c>
      <c r="B11169" s="14">
        <v>3.55</v>
      </c>
      <c r="C11169" s="14">
        <v>6.73</v>
      </c>
    </row>
    <row r="11170" spans="1:3">
      <c r="A11170" s="9">
        <v>33810</v>
      </c>
      <c r="B11170" s="13">
        <v>3.55</v>
      </c>
      <c r="C11170" s="13">
        <v>6.73</v>
      </c>
    </row>
    <row r="11171" spans="1:3">
      <c r="A11171" s="12">
        <v>33811</v>
      </c>
      <c r="B11171" s="14">
        <v>3.55</v>
      </c>
      <c r="C11171" s="14">
        <v>6.73</v>
      </c>
    </row>
    <row r="11172" spans="1:3">
      <c r="A11172" s="9">
        <v>33812</v>
      </c>
      <c r="B11172" s="13">
        <v>3.58</v>
      </c>
      <c r="C11172" s="13">
        <v>6.6899999999999995</v>
      </c>
    </row>
    <row r="11173" spans="1:3">
      <c r="A11173" s="12">
        <v>33813</v>
      </c>
      <c r="B11173" s="14">
        <v>3.55</v>
      </c>
      <c r="C11173" s="14">
        <v>6.63</v>
      </c>
    </row>
    <row r="11174" spans="1:3">
      <c r="A11174" s="9">
        <v>33814</v>
      </c>
      <c r="B11174" s="13">
        <v>3.54</v>
      </c>
      <c r="C11174" s="13">
        <v>6.6</v>
      </c>
    </row>
    <row r="11175" spans="1:3">
      <c r="A11175" s="12">
        <v>33815</v>
      </c>
      <c r="B11175" s="14">
        <v>3.58</v>
      </c>
      <c r="C11175" s="14">
        <v>6.6899999999999995</v>
      </c>
    </row>
    <row r="11176" spans="1:3">
      <c r="A11176" s="9">
        <v>33816</v>
      </c>
      <c r="B11176" s="13">
        <v>3.62</v>
      </c>
      <c r="C11176" s="13">
        <v>6.72</v>
      </c>
    </row>
    <row r="11177" spans="1:3">
      <c r="A11177" s="12">
        <v>33817</v>
      </c>
      <c r="B11177" s="14">
        <v>3.62</v>
      </c>
      <c r="C11177" s="14">
        <v>6.72</v>
      </c>
    </row>
    <row r="11178" spans="1:3">
      <c r="A11178" s="9">
        <v>33818</v>
      </c>
      <c r="B11178" s="13">
        <v>3.62</v>
      </c>
      <c r="C11178" s="13">
        <v>6.72</v>
      </c>
    </row>
    <row r="11179" spans="1:3">
      <c r="A11179" s="12">
        <v>33819</v>
      </c>
      <c r="B11179" s="14">
        <v>3.61</v>
      </c>
      <c r="C11179" s="14">
        <v>6.72</v>
      </c>
    </row>
    <row r="11180" spans="1:3">
      <c r="A11180" s="9">
        <v>33820</v>
      </c>
      <c r="B11180" s="13">
        <v>3.57</v>
      </c>
      <c r="C11180" s="13">
        <v>6.66</v>
      </c>
    </row>
    <row r="11181" spans="1:3">
      <c r="A11181" s="12">
        <v>33821</v>
      </c>
      <c r="B11181" s="14">
        <v>3.55</v>
      </c>
      <c r="C11181" s="14">
        <v>6.64</v>
      </c>
    </row>
    <row r="11182" spans="1:3">
      <c r="A11182" s="9">
        <v>33822</v>
      </c>
      <c r="B11182" s="13">
        <v>3.54</v>
      </c>
      <c r="C11182" s="13">
        <v>6.65</v>
      </c>
    </row>
    <row r="11183" spans="1:3">
      <c r="A11183" s="12">
        <v>33823</v>
      </c>
      <c r="B11183" s="14">
        <v>3.44</v>
      </c>
      <c r="C11183" s="14">
        <v>6.57</v>
      </c>
    </row>
    <row r="11184" spans="1:3">
      <c r="A11184" s="9">
        <v>33824</v>
      </c>
      <c r="B11184" s="13">
        <v>3.44</v>
      </c>
      <c r="C11184" s="13">
        <v>6.57</v>
      </c>
    </row>
    <row r="11185" spans="1:3">
      <c r="A11185" s="12">
        <v>33825</v>
      </c>
      <c r="B11185" s="14">
        <v>3.44</v>
      </c>
      <c r="C11185" s="14">
        <v>6.57</v>
      </c>
    </row>
    <row r="11186" spans="1:3">
      <c r="A11186" s="9">
        <v>33826</v>
      </c>
      <c r="B11186" s="13">
        <v>3.42</v>
      </c>
      <c r="C11186" s="13">
        <v>6.52</v>
      </c>
    </row>
    <row r="11187" spans="1:3">
      <c r="A11187" s="12">
        <v>33827</v>
      </c>
      <c r="B11187" s="14">
        <v>3.43</v>
      </c>
      <c r="C11187" s="14">
        <v>6.5</v>
      </c>
    </row>
    <row r="11188" spans="1:3">
      <c r="A11188" s="9">
        <v>33828</v>
      </c>
      <c r="B11188" s="13">
        <v>3.45</v>
      </c>
      <c r="C11188" s="13">
        <v>6.48</v>
      </c>
    </row>
    <row r="11189" spans="1:3">
      <c r="A11189" s="12">
        <v>33829</v>
      </c>
      <c r="B11189" s="14">
        <v>3.43</v>
      </c>
      <c r="C11189" s="14">
        <v>6.55</v>
      </c>
    </row>
    <row r="11190" spans="1:3">
      <c r="A11190" s="9">
        <v>33830</v>
      </c>
      <c r="B11190" s="13">
        <v>3.4</v>
      </c>
      <c r="C11190" s="13">
        <v>6.53</v>
      </c>
    </row>
    <row r="11191" spans="1:3">
      <c r="A11191" s="12">
        <v>33831</v>
      </c>
      <c r="B11191" s="14">
        <v>3.4</v>
      </c>
      <c r="C11191" s="14">
        <v>6.53</v>
      </c>
    </row>
    <row r="11192" spans="1:3">
      <c r="A11192" s="9">
        <v>33832</v>
      </c>
      <c r="B11192" s="13">
        <v>3.4</v>
      </c>
      <c r="C11192" s="13">
        <v>6.53</v>
      </c>
    </row>
    <row r="11193" spans="1:3">
      <c r="A11193" s="12">
        <v>33833</v>
      </c>
      <c r="B11193" s="14">
        <v>3.41</v>
      </c>
      <c r="C11193" s="14">
        <v>6.5600000000000005</v>
      </c>
    </row>
    <row r="11194" spans="1:3">
      <c r="A11194" s="9">
        <v>33834</v>
      </c>
      <c r="B11194" s="13">
        <v>3.36</v>
      </c>
      <c r="C11194" s="13">
        <v>6.48</v>
      </c>
    </row>
    <row r="11195" spans="1:3">
      <c r="A11195" s="12">
        <v>33835</v>
      </c>
      <c r="B11195" s="14">
        <v>3.38</v>
      </c>
      <c r="C11195" s="14">
        <v>6.47</v>
      </c>
    </row>
    <row r="11196" spans="1:3">
      <c r="A11196" s="9">
        <v>33836</v>
      </c>
      <c r="B11196" s="13">
        <v>3.4</v>
      </c>
      <c r="C11196" s="13">
        <v>6.46</v>
      </c>
    </row>
    <row r="11197" spans="1:3">
      <c r="A11197" s="12">
        <v>33837</v>
      </c>
      <c r="B11197" s="14">
        <v>3.46</v>
      </c>
      <c r="C11197" s="14">
        <v>6.53</v>
      </c>
    </row>
    <row r="11198" spans="1:3">
      <c r="A11198" s="9">
        <v>33838</v>
      </c>
      <c r="B11198" s="13">
        <v>3.46</v>
      </c>
      <c r="C11198" s="13">
        <v>6.53</v>
      </c>
    </row>
    <row r="11199" spans="1:3">
      <c r="A11199" s="12">
        <v>33839</v>
      </c>
      <c r="B11199" s="14">
        <v>3.46</v>
      </c>
      <c r="C11199" s="14">
        <v>6.53</v>
      </c>
    </row>
    <row r="11200" spans="1:3">
      <c r="A11200" s="9">
        <v>33840</v>
      </c>
      <c r="B11200" s="13">
        <v>3.57</v>
      </c>
      <c r="C11200" s="13">
        <v>6.68</v>
      </c>
    </row>
    <row r="11201" spans="1:3">
      <c r="A11201" s="12">
        <v>33841</v>
      </c>
      <c r="B11201" s="14">
        <v>3.57</v>
      </c>
      <c r="C11201" s="14">
        <v>6.73</v>
      </c>
    </row>
    <row r="11202" spans="1:3">
      <c r="A11202" s="9">
        <v>33842</v>
      </c>
      <c r="B11202" s="13">
        <v>3.5</v>
      </c>
      <c r="C11202" s="13">
        <v>6.68</v>
      </c>
    </row>
    <row r="11203" spans="1:3">
      <c r="A11203" s="12">
        <v>33843</v>
      </c>
      <c r="B11203" s="14">
        <v>3.48</v>
      </c>
      <c r="C11203" s="14">
        <v>6.64</v>
      </c>
    </row>
    <row r="11204" spans="1:3">
      <c r="A11204" s="9">
        <v>33844</v>
      </c>
      <c r="B11204" s="13">
        <v>3.4699999999999998</v>
      </c>
      <c r="C11204" s="13">
        <v>6.63</v>
      </c>
    </row>
    <row r="11205" spans="1:3">
      <c r="A11205" s="12">
        <v>33845</v>
      </c>
      <c r="B11205" s="14">
        <v>3.4699999999999998</v>
      </c>
      <c r="C11205" s="14">
        <v>6.63</v>
      </c>
    </row>
    <row r="11206" spans="1:3">
      <c r="A11206" s="9">
        <v>33846</v>
      </c>
      <c r="B11206" s="13">
        <v>3.4699999999999998</v>
      </c>
      <c r="C11206" s="13">
        <v>6.63</v>
      </c>
    </row>
    <row r="11207" spans="1:3">
      <c r="A11207" s="12">
        <v>33847</v>
      </c>
      <c r="B11207" s="14">
        <v>3.4699999999999998</v>
      </c>
      <c r="C11207" s="14">
        <v>6.62</v>
      </c>
    </row>
    <row r="11208" spans="1:3">
      <c r="A11208" s="9">
        <v>33848</v>
      </c>
      <c r="B11208" s="13">
        <v>3.45</v>
      </c>
      <c r="C11208" s="13">
        <v>6.5600000000000005</v>
      </c>
    </row>
    <row r="11209" spans="1:3">
      <c r="A11209" s="12">
        <v>33849</v>
      </c>
      <c r="B11209" s="14">
        <v>3.43</v>
      </c>
      <c r="C11209" s="14">
        <v>6.54</v>
      </c>
    </row>
    <row r="11210" spans="1:3">
      <c r="A11210" s="9">
        <v>33850</v>
      </c>
      <c r="B11210" s="13">
        <v>3.43</v>
      </c>
      <c r="C11210" s="13">
        <v>6.54</v>
      </c>
    </row>
    <row r="11211" spans="1:3">
      <c r="A11211" s="12">
        <v>33851</v>
      </c>
      <c r="B11211" s="14">
        <v>3.18</v>
      </c>
      <c r="C11211" s="14">
        <v>6.4</v>
      </c>
    </row>
    <row r="11212" spans="1:3">
      <c r="A11212" s="9">
        <v>33852</v>
      </c>
      <c r="B11212" s="13">
        <v>3.18</v>
      </c>
      <c r="C11212" s="13">
        <v>6.4</v>
      </c>
    </row>
    <row r="11213" spans="1:3">
      <c r="A11213" s="12">
        <v>33853</v>
      </c>
      <c r="B11213" s="14">
        <v>3.18</v>
      </c>
      <c r="C11213" s="14">
        <v>6.4</v>
      </c>
    </row>
    <row r="11214" spans="1:3">
      <c r="A11214" s="9">
        <v>33854</v>
      </c>
      <c r="B11214" s="13">
        <v>3.18</v>
      </c>
      <c r="C11214" s="13">
        <v>6.4</v>
      </c>
    </row>
    <row r="11215" spans="1:3">
      <c r="A11215" s="12">
        <v>33855</v>
      </c>
      <c r="B11215" s="14">
        <v>3.14</v>
      </c>
      <c r="C11215" s="14">
        <v>6.29</v>
      </c>
    </row>
    <row r="11216" spans="1:3">
      <c r="A11216" s="9">
        <v>33856</v>
      </c>
      <c r="B11216" s="13">
        <v>3.17</v>
      </c>
      <c r="C11216" s="13">
        <v>6.31</v>
      </c>
    </row>
    <row r="11217" spans="1:3">
      <c r="A11217" s="12">
        <v>33857</v>
      </c>
      <c r="B11217" s="14">
        <v>3.17</v>
      </c>
      <c r="C11217" s="14">
        <v>6.31</v>
      </c>
    </row>
    <row r="11218" spans="1:3">
      <c r="A11218" s="9">
        <v>33858</v>
      </c>
      <c r="B11218" s="13">
        <v>3.19</v>
      </c>
      <c r="C11218" s="13">
        <v>6.37</v>
      </c>
    </row>
    <row r="11219" spans="1:3">
      <c r="A11219" s="12">
        <v>33859</v>
      </c>
      <c r="B11219" s="14">
        <v>3.19</v>
      </c>
      <c r="C11219" s="14">
        <v>6.37</v>
      </c>
    </row>
    <row r="11220" spans="1:3">
      <c r="A11220" s="9">
        <v>33860</v>
      </c>
      <c r="B11220" s="13">
        <v>3.19</v>
      </c>
      <c r="C11220" s="13">
        <v>6.37</v>
      </c>
    </row>
    <row r="11221" spans="1:3">
      <c r="A11221" s="12">
        <v>33861</v>
      </c>
      <c r="B11221" s="14">
        <v>3.13</v>
      </c>
      <c r="C11221" s="14">
        <v>6.32</v>
      </c>
    </row>
    <row r="11222" spans="1:3">
      <c r="A11222" s="9">
        <v>33862</v>
      </c>
      <c r="B11222" s="13">
        <v>3.2</v>
      </c>
      <c r="C11222" s="13">
        <v>6.4</v>
      </c>
    </row>
    <row r="11223" spans="1:3">
      <c r="A11223" s="12">
        <v>33863</v>
      </c>
      <c r="B11223" s="14">
        <v>3.17</v>
      </c>
      <c r="C11223" s="14">
        <v>6.41</v>
      </c>
    </row>
    <row r="11224" spans="1:3">
      <c r="A11224" s="9">
        <v>33864</v>
      </c>
      <c r="B11224" s="13">
        <v>3.14</v>
      </c>
      <c r="C11224" s="13">
        <v>6.4</v>
      </c>
    </row>
    <row r="11225" spans="1:3">
      <c r="A11225" s="12">
        <v>33865</v>
      </c>
      <c r="B11225" s="14">
        <v>3.13</v>
      </c>
      <c r="C11225" s="14">
        <v>6.41</v>
      </c>
    </row>
    <row r="11226" spans="1:3">
      <c r="A11226" s="9">
        <v>33866</v>
      </c>
      <c r="B11226" s="13">
        <v>3.13</v>
      </c>
      <c r="C11226" s="13">
        <v>6.41</v>
      </c>
    </row>
    <row r="11227" spans="1:3">
      <c r="A11227" s="12">
        <v>33867</v>
      </c>
      <c r="B11227" s="14">
        <v>3.13</v>
      </c>
      <c r="C11227" s="14">
        <v>6.41</v>
      </c>
    </row>
    <row r="11228" spans="1:3">
      <c r="A11228" s="9">
        <v>33868</v>
      </c>
      <c r="B11228" s="13">
        <v>3.16</v>
      </c>
      <c r="C11228" s="13">
        <v>6.42</v>
      </c>
    </row>
    <row r="11229" spans="1:3">
      <c r="A11229" s="12">
        <v>33869</v>
      </c>
      <c r="B11229" s="14">
        <v>3.2</v>
      </c>
      <c r="C11229" s="14">
        <v>6.5</v>
      </c>
    </row>
    <row r="11230" spans="1:3">
      <c r="A11230" s="9">
        <v>33870</v>
      </c>
      <c r="B11230" s="13">
        <v>3.21</v>
      </c>
      <c r="C11230" s="13">
        <v>6.54</v>
      </c>
    </row>
    <row r="11231" spans="1:3">
      <c r="A11231" s="12">
        <v>33871</v>
      </c>
      <c r="B11231" s="14">
        <v>3.17</v>
      </c>
      <c r="C11231" s="14">
        <v>6.48</v>
      </c>
    </row>
    <row r="11232" spans="1:3">
      <c r="A11232" s="9">
        <v>33872</v>
      </c>
      <c r="B11232" s="13">
        <v>3.04</v>
      </c>
      <c r="C11232" s="13">
        <v>6.41</v>
      </c>
    </row>
    <row r="11233" spans="1:3">
      <c r="A11233" s="12">
        <v>33873</v>
      </c>
      <c r="B11233" s="14">
        <v>3.04</v>
      </c>
      <c r="C11233" s="14">
        <v>6.41</v>
      </c>
    </row>
    <row r="11234" spans="1:3">
      <c r="A11234" s="9">
        <v>33874</v>
      </c>
      <c r="B11234" s="13">
        <v>3.04</v>
      </c>
      <c r="C11234" s="13">
        <v>6.41</v>
      </c>
    </row>
    <row r="11235" spans="1:3">
      <c r="A11235" s="12">
        <v>33875</v>
      </c>
      <c r="B11235" s="14">
        <v>3.04</v>
      </c>
      <c r="C11235" s="14">
        <v>6.37</v>
      </c>
    </row>
    <row r="11236" spans="1:3">
      <c r="A11236" s="9">
        <v>33876</v>
      </c>
      <c r="B11236" s="13">
        <v>3.06</v>
      </c>
      <c r="C11236" s="13">
        <v>6.37</v>
      </c>
    </row>
    <row r="11237" spans="1:3">
      <c r="A11237" s="12">
        <v>33877</v>
      </c>
      <c r="B11237" s="14">
        <v>3.06</v>
      </c>
      <c r="C11237" s="14">
        <v>6.37</v>
      </c>
    </row>
    <row r="11238" spans="1:3">
      <c r="A11238" s="9">
        <v>33878</v>
      </c>
      <c r="B11238" s="13">
        <v>2.96</v>
      </c>
      <c r="C11238" s="13">
        <v>6.23</v>
      </c>
    </row>
    <row r="11239" spans="1:3">
      <c r="A11239" s="12">
        <v>33879</v>
      </c>
      <c r="B11239" s="14">
        <v>2.98</v>
      </c>
      <c r="C11239" s="14">
        <v>6.26</v>
      </c>
    </row>
    <row r="11240" spans="1:3">
      <c r="A11240" s="9">
        <v>33880</v>
      </c>
      <c r="B11240" s="13">
        <v>2.98</v>
      </c>
      <c r="C11240" s="13">
        <v>6.26</v>
      </c>
    </row>
    <row r="11241" spans="1:3">
      <c r="A11241" s="12">
        <v>33881</v>
      </c>
      <c r="B11241" s="14">
        <v>2.98</v>
      </c>
      <c r="C11241" s="14">
        <v>6.26</v>
      </c>
    </row>
    <row r="11242" spans="1:3">
      <c r="A11242" s="9">
        <v>33882</v>
      </c>
      <c r="B11242" s="13">
        <v>2.98</v>
      </c>
      <c r="C11242" s="13">
        <v>6.24</v>
      </c>
    </row>
    <row r="11243" spans="1:3">
      <c r="A11243" s="12">
        <v>33883</v>
      </c>
      <c r="B11243" s="14">
        <v>3.05</v>
      </c>
      <c r="C11243" s="14">
        <v>6.3</v>
      </c>
    </row>
    <row r="11244" spans="1:3">
      <c r="A11244" s="9">
        <v>33884</v>
      </c>
      <c r="B11244" s="13">
        <v>3.15</v>
      </c>
      <c r="C11244" s="13">
        <v>6.46</v>
      </c>
    </row>
    <row r="11245" spans="1:3">
      <c r="A11245" s="12">
        <v>33885</v>
      </c>
      <c r="B11245" s="14">
        <v>3.08</v>
      </c>
      <c r="C11245" s="14">
        <v>6.41</v>
      </c>
    </row>
    <row r="11246" spans="1:3">
      <c r="A11246" s="9">
        <v>33886</v>
      </c>
      <c r="B11246" s="13">
        <v>3.19</v>
      </c>
      <c r="C11246" s="13">
        <v>6.52</v>
      </c>
    </row>
    <row r="11247" spans="1:3">
      <c r="A11247" s="12">
        <v>33887</v>
      </c>
      <c r="B11247" s="14">
        <v>3.19</v>
      </c>
      <c r="C11247" s="14">
        <v>6.52</v>
      </c>
    </row>
    <row r="11248" spans="1:3">
      <c r="A11248" s="9">
        <v>33888</v>
      </c>
      <c r="B11248" s="13">
        <v>3.19</v>
      </c>
      <c r="C11248" s="13">
        <v>6.52</v>
      </c>
    </row>
    <row r="11249" spans="1:3">
      <c r="A11249" s="12">
        <v>33889</v>
      </c>
      <c r="B11249" s="14">
        <v>3.19</v>
      </c>
      <c r="C11249" s="14">
        <v>6.52</v>
      </c>
    </row>
    <row r="11250" spans="1:3">
      <c r="A11250" s="9">
        <v>33890</v>
      </c>
      <c r="B11250" s="13">
        <v>3.22</v>
      </c>
      <c r="C11250" s="13">
        <v>6.51</v>
      </c>
    </row>
    <row r="11251" spans="1:3">
      <c r="A11251" s="12">
        <v>33891</v>
      </c>
      <c r="B11251" s="14">
        <v>3.26</v>
      </c>
      <c r="C11251" s="14">
        <v>6.51</v>
      </c>
    </row>
    <row r="11252" spans="1:3">
      <c r="A11252" s="9">
        <v>33892</v>
      </c>
      <c r="B11252" s="13">
        <v>3.27</v>
      </c>
      <c r="C11252" s="13">
        <v>6.53</v>
      </c>
    </row>
    <row r="11253" spans="1:3">
      <c r="A11253" s="12">
        <v>33893</v>
      </c>
      <c r="B11253" s="14">
        <v>3.3</v>
      </c>
      <c r="C11253" s="14">
        <v>6.6</v>
      </c>
    </row>
    <row r="11254" spans="1:3">
      <c r="A11254" s="9">
        <v>33894</v>
      </c>
      <c r="B11254" s="13">
        <v>3.3</v>
      </c>
      <c r="C11254" s="13">
        <v>6.6</v>
      </c>
    </row>
    <row r="11255" spans="1:3">
      <c r="A11255" s="12">
        <v>33895</v>
      </c>
      <c r="B11255" s="14">
        <v>3.3</v>
      </c>
      <c r="C11255" s="14">
        <v>6.6</v>
      </c>
    </row>
    <row r="11256" spans="1:3">
      <c r="A11256" s="9">
        <v>33896</v>
      </c>
      <c r="B11256" s="13">
        <v>3.41</v>
      </c>
      <c r="C11256" s="13">
        <v>6.6899999999999995</v>
      </c>
    </row>
    <row r="11257" spans="1:3">
      <c r="A11257" s="12">
        <v>33897</v>
      </c>
      <c r="B11257" s="14">
        <v>3.56</v>
      </c>
      <c r="C11257" s="14">
        <v>6.86</v>
      </c>
    </row>
    <row r="11258" spans="1:3">
      <c r="A11258" s="9">
        <v>33898</v>
      </c>
      <c r="B11258" s="13">
        <v>3.4699999999999998</v>
      </c>
      <c r="C11258" s="13">
        <v>6.8</v>
      </c>
    </row>
    <row r="11259" spans="1:3">
      <c r="A11259" s="12">
        <v>33899</v>
      </c>
      <c r="B11259" s="14">
        <v>3.45</v>
      </c>
      <c r="C11259" s="14">
        <v>6.74</v>
      </c>
    </row>
    <row r="11260" spans="1:3">
      <c r="A11260" s="9">
        <v>33900</v>
      </c>
      <c r="B11260" s="13">
        <v>3.52</v>
      </c>
      <c r="C11260" s="13">
        <v>6.83</v>
      </c>
    </row>
    <row r="11261" spans="1:3">
      <c r="A11261" s="12">
        <v>33901</v>
      </c>
      <c r="B11261" s="14">
        <v>3.52</v>
      </c>
      <c r="C11261" s="14">
        <v>6.83</v>
      </c>
    </row>
    <row r="11262" spans="1:3">
      <c r="A11262" s="9">
        <v>33902</v>
      </c>
      <c r="B11262" s="13">
        <v>3.52</v>
      </c>
      <c r="C11262" s="13">
        <v>6.83</v>
      </c>
    </row>
    <row r="11263" spans="1:3">
      <c r="A11263" s="12">
        <v>33903</v>
      </c>
      <c r="B11263" s="14">
        <v>3.55</v>
      </c>
      <c r="C11263" s="14">
        <v>6.83</v>
      </c>
    </row>
    <row r="11264" spans="1:3">
      <c r="A11264" s="9">
        <v>33904</v>
      </c>
      <c r="B11264" s="13">
        <v>3.48</v>
      </c>
      <c r="C11264" s="13">
        <v>6.78</v>
      </c>
    </row>
    <row r="11265" spans="1:3">
      <c r="A11265" s="12">
        <v>33905</v>
      </c>
      <c r="B11265" s="14">
        <v>3.45</v>
      </c>
      <c r="C11265" s="14">
        <v>6.76</v>
      </c>
    </row>
    <row r="11266" spans="1:3">
      <c r="A11266" s="9">
        <v>33906</v>
      </c>
      <c r="B11266" s="13">
        <v>3.48</v>
      </c>
      <c r="C11266" s="13">
        <v>6.71</v>
      </c>
    </row>
    <row r="11267" spans="1:3">
      <c r="A11267" s="12">
        <v>33907</v>
      </c>
      <c r="B11267" s="14">
        <v>3.54</v>
      </c>
      <c r="C11267" s="14">
        <v>6.8</v>
      </c>
    </row>
    <row r="11268" spans="1:3">
      <c r="A11268" s="9">
        <v>33908</v>
      </c>
      <c r="B11268" s="13">
        <v>3.54</v>
      </c>
      <c r="C11268" s="13">
        <v>6.8</v>
      </c>
    </row>
    <row r="11269" spans="1:3">
      <c r="A11269" s="12">
        <v>33909</v>
      </c>
      <c r="B11269" s="14">
        <v>3.54</v>
      </c>
      <c r="C11269" s="14">
        <v>6.8</v>
      </c>
    </row>
    <row r="11270" spans="1:3">
      <c r="A11270" s="9">
        <v>33910</v>
      </c>
      <c r="B11270" s="13">
        <v>3.62</v>
      </c>
      <c r="C11270" s="13">
        <v>6.88</v>
      </c>
    </row>
    <row r="11271" spans="1:3">
      <c r="A11271" s="12">
        <v>33911</v>
      </c>
      <c r="B11271" s="14">
        <v>3.57</v>
      </c>
      <c r="C11271" s="14">
        <v>6.87</v>
      </c>
    </row>
    <row r="11272" spans="1:3">
      <c r="A11272" s="9">
        <v>33912</v>
      </c>
      <c r="B11272" s="13">
        <v>3.56</v>
      </c>
      <c r="C11272" s="13">
        <v>6.89</v>
      </c>
    </row>
    <row r="11273" spans="1:3">
      <c r="A11273" s="12">
        <v>33913</v>
      </c>
      <c r="B11273" s="14">
        <v>3.54</v>
      </c>
      <c r="C11273" s="14">
        <v>6.87</v>
      </c>
    </row>
    <row r="11274" spans="1:3">
      <c r="A11274" s="9">
        <v>33914</v>
      </c>
      <c r="B11274" s="13">
        <v>3.6</v>
      </c>
      <c r="C11274" s="13">
        <v>6.97</v>
      </c>
    </row>
    <row r="11275" spans="1:3">
      <c r="A11275" s="12">
        <v>33915</v>
      </c>
      <c r="B11275" s="14">
        <v>3.6</v>
      </c>
      <c r="C11275" s="14">
        <v>6.97</v>
      </c>
    </row>
    <row r="11276" spans="1:3">
      <c r="A11276" s="9">
        <v>33916</v>
      </c>
      <c r="B11276" s="13">
        <v>3.6</v>
      </c>
      <c r="C11276" s="13">
        <v>6.97</v>
      </c>
    </row>
    <row r="11277" spans="1:3">
      <c r="A11277" s="12">
        <v>33917</v>
      </c>
      <c r="B11277" s="14">
        <v>3.66</v>
      </c>
      <c r="C11277" s="14">
        <v>7</v>
      </c>
    </row>
    <row r="11278" spans="1:3">
      <c r="A11278" s="9">
        <v>33918</v>
      </c>
      <c r="B11278" s="13">
        <v>3.62</v>
      </c>
      <c r="C11278" s="13">
        <v>6.91</v>
      </c>
    </row>
    <row r="11279" spans="1:3">
      <c r="A11279" s="12">
        <v>33919</v>
      </c>
      <c r="B11279" s="14">
        <v>3.62</v>
      </c>
      <c r="C11279" s="14">
        <v>6.91</v>
      </c>
    </row>
    <row r="11280" spans="1:3">
      <c r="A11280" s="9">
        <v>33920</v>
      </c>
      <c r="B11280" s="13">
        <v>3.59</v>
      </c>
      <c r="C11280" s="13">
        <v>6.79</v>
      </c>
    </row>
    <row r="11281" spans="1:3">
      <c r="A11281" s="12">
        <v>33921</v>
      </c>
      <c r="B11281" s="14">
        <v>3.68</v>
      </c>
      <c r="C11281" s="14">
        <v>6.82</v>
      </c>
    </row>
    <row r="11282" spans="1:3">
      <c r="A11282" s="9">
        <v>33922</v>
      </c>
      <c r="B11282" s="13">
        <v>3.68</v>
      </c>
      <c r="C11282" s="13">
        <v>6.82</v>
      </c>
    </row>
    <row r="11283" spans="1:3">
      <c r="A11283" s="12">
        <v>33923</v>
      </c>
      <c r="B11283" s="14">
        <v>3.68</v>
      </c>
      <c r="C11283" s="14">
        <v>6.82</v>
      </c>
    </row>
    <row r="11284" spans="1:3">
      <c r="A11284" s="9">
        <v>33924</v>
      </c>
      <c r="B11284" s="13">
        <v>3.77</v>
      </c>
      <c r="C11284" s="13">
        <v>6.9</v>
      </c>
    </row>
    <row r="11285" spans="1:3">
      <c r="A11285" s="12">
        <v>33925</v>
      </c>
      <c r="B11285" s="14">
        <v>3.73</v>
      </c>
      <c r="C11285" s="14">
        <v>6.86</v>
      </c>
    </row>
    <row r="11286" spans="1:3">
      <c r="A11286" s="9">
        <v>33926</v>
      </c>
      <c r="B11286" s="13">
        <v>3.68</v>
      </c>
      <c r="C11286" s="13">
        <v>6.78</v>
      </c>
    </row>
    <row r="11287" spans="1:3">
      <c r="A11287" s="12">
        <v>33927</v>
      </c>
      <c r="B11287" s="14">
        <v>3.7199999999999998</v>
      </c>
      <c r="C11287" s="14">
        <v>6.8100000000000005</v>
      </c>
    </row>
    <row r="11288" spans="1:3">
      <c r="A11288" s="9">
        <v>33928</v>
      </c>
      <c r="B11288" s="13">
        <v>3.77</v>
      </c>
      <c r="C11288" s="13">
        <v>6.84</v>
      </c>
    </row>
    <row r="11289" spans="1:3">
      <c r="A11289" s="12">
        <v>33929</v>
      </c>
      <c r="B11289" s="14">
        <v>3.77</v>
      </c>
      <c r="C11289" s="14">
        <v>6.84</v>
      </c>
    </row>
    <row r="11290" spans="1:3">
      <c r="A11290" s="9">
        <v>33930</v>
      </c>
      <c r="B11290" s="13">
        <v>3.77</v>
      </c>
      <c r="C11290" s="13">
        <v>6.84</v>
      </c>
    </row>
    <row r="11291" spans="1:3">
      <c r="A11291" s="12">
        <v>33931</v>
      </c>
      <c r="B11291" s="14">
        <v>3.77</v>
      </c>
      <c r="C11291" s="14">
        <v>6.86</v>
      </c>
    </row>
    <row r="11292" spans="1:3">
      <c r="A11292" s="9">
        <v>33932</v>
      </c>
      <c r="B11292" s="13">
        <v>3.69</v>
      </c>
      <c r="C11292" s="13">
        <v>6.82</v>
      </c>
    </row>
    <row r="11293" spans="1:3">
      <c r="A11293" s="12">
        <v>33933</v>
      </c>
      <c r="B11293" s="14">
        <v>3.75</v>
      </c>
      <c r="C11293" s="14">
        <v>6.84</v>
      </c>
    </row>
    <row r="11294" spans="1:3">
      <c r="A11294" s="9">
        <v>33934</v>
      </c>
      <c r="B11294" s="13">
        <v>3.75</v>
      </c>
      <c r="C11294" s="13">
        <v>6.84</v>
      </c>
    </row>
    <row r="11295" spans="1:3">
      <c r="A11295" s="12">
        <v>33935</v>
      </c>
      <c r="B11295" s="14">
        <v>3.81</v>
      </c>
      <c r="C11295" s="14">
        <v>6.93</v>
      </c>
    </row>
    <row r="11296" spans="1:3">
      <c r="A11296" s="9">
        <v>33936</v>
      </c>
      <c r="B11296" s="13">
        <v>3.81</v>
      </c>
      <c r="C11296" s="13">
        <v>6.93</v>
      </c>
    </row>
    <row r="11297" spans="1:3">
      <c r="A11297" s="12">
        <v>33937</v>
      </c>
      <c r="B11297" s="14">
        <v>3.81</v>
      </c>
      <c r="C11297" s="14">
        <v>6.93</v>
      </c>
    </row>
    <row r="11298" spans="1:3">
      <c r="A11298" s="9">
        <v>33938</v>
      </c>
      <c r="B11298" s="13">
        <v>3.83</v>
      </c>
      <c r="C11298" s="13">
        <v>6.95</v>
      </c>
    </row>
    <row r="11299" spans="1:3">
      <c r="A11299" s="12">
        <v>33939</v>
      </c>
      <c r="B11299" s="14">
        <v>3.86</v>
      </c>
      <c r="C11299" s="14">
        <v>6.9399999999999995</v>
      </c>
    </row>
    <row r="11300" spans="1:3">
      <c r="A11300" s="9">
        <v>33940</v>
      </c>
      <c r="B11300" s="13">
        <v>3.84</v>
      </c>
      <c r="C11300" s="13">
        <v>6.93</v>
      </c>
    </row>
    <row r="11301" spans="1:3">
      <c r="A11301" s="12">
        <v>33941</v>
      </c>
      <c r="B11301" s="14">
        <v>3.83</v>
      </c>
      <c r="C11301" s="14">
        <v>6.91</v>
      </c>
    </row>
    <row r="11302" spans="1:3">
      <c r="A11302" s="9">
        <v>33942</v>
      </c>
      <c r="B11302" s="13">
        <v>3.73</v>
      </c>
      <c r="C11302" s="13">
        <v>6.84</v>
      </c>
    </row>
    <row r="11303" spans="1:3">
      <c r="A11303" s="12">
        <v>33943</v>
      </c>
      <c r="B11303" s="14">
        <v>3.73</v>
      </c>
      <c r="C11303" s="14">
        <v>6.84</v>
      </c>
    </row>
    <row r="11304" spans="1:3">
      <c r="A11304" s="9">
        <v>33944</v>
      </c>
      <c r="B11304" s="13">
        <v>3.73</v>
      </c>
      <c r="C11304" s="13">
        <v>6.84</v>
      </c>
    </row>
    <row r="11305" spans="1:3">
      <c r="A11305" s="12">
        <v>33945</v>
      </c>
      <c r="B11305" s="14">
        <v>3.69</v>
      </c>
      <c r="C11305" s="14">
        <v>6.78</v>
      </c>
    </row>
    <row r="11306" spans="1:3">
      <c r="A11306" s="9">
        <v>33946</v>
      </c>
      <c r="B11306" s="13">
        <v>3.66</v>
      </c>
      <c r="C11306" s="13">
        <v>6.73</v>
      </c>
    </row>
    <row r="11307" spans="1:3">
      <c r="A11307" s="12">
        <v>33947</v>
      </c>
      <c r="B11307" s="14">
        <v>3.69</v>
      </c>
      <c r="C11307" s="14">
        <v>6.76</v>
      </c>
    </row>
    <row r="11308" spans="1:3">
      <c r="A11308" s="9">
        <v>33948</v>
      </c>
      <c r="B11308" s="13">
        <v>3.7199999999999998</v>
      </c>
      <c r="C11308" s="13">
        <v>6.77</v>
      </c>
    </row>
    <row r="11309" spans="1:3">
      <c r="A11309" s="12">
        <v>33949</v>
      </c>
      <c r="B11309" s="14">
        <v>3.82</v>
      </c>
      <c r="C11309" s="14">
        <v>6.8</v>
      </c>
    </row>
    <row r="11310" spans="1:3">
      <c r="A11310" s="9">
        <v>33950</v>
      </c>
      <c r="B11310" s="13">
        <v>3.82</v>
      </c>
      <c r="C11310" s="13">
        <v>6.8</v>
      </c>
    </row>
    <row r="11311" spans="1:3">
      <c r="A11311" s="12">
        <v>33951</v>
      </c>
      <c r="B11311" s="14">
        <v>3.82</v>
      </c>
      <c r="C11311" s="14">
        <v>6.8</v>
      </c>
    </row>
    <row r="11312" spans="1:3">
      <c r="A11312" s="9">
        <v>33952</v>
      </c>
      <c r="B11312" s="13">
        <v>3.85</v>
      </c>
      <c r="C11312" s="13">
        <v>6.83</v>
      </c>
    </row>
    <row r="11313" spans="1:3">
      <c r="A11313" s="12">
        <v>33953</v>
      </c>
      <c r="B11313" s="14">
        <v>3.7800000000000002</v>
      </c>
      <c r="C11313" s="14">
        <v>6.83</v>
      </c>
    </row>
    <row r="11314" spans="1:3">
      <c r="A11314" s="9">
        <v>33954</v>
      </c>
      <c r="B11314" s="13">
        <v>3.73</v>
      </c>
      <c r="C11314" s="13">
        <v>6.77</v>
      </c>
    </row>
    <row r="11315" spans="1:3">
      <c r="A11315" s="12">
        <v>33955</v>
      </c>
      <c r="B11315" s="14">
        <v>3.73</v>
      </c>
      <c r="C11315" s="14">
        <v>6.77</v>
      </c>
    </row>
    <row r="11316" spans="1:3">
      <c r="A11316" s="9">
        <v>33956</v>
      </c>
      <c r="B11316" s="13">
        <v>3.69</v>
      </c>
      <c r="C11316" s="13">
        <v>6.76</v>
      </c>
    </row>
    <row r="11317" spans="1:3">
      <c r="A11317" s="12">
        <v>33957</v>
      </c>
      <c r="B11317" s="14">
        <v>3.69</v>
      </c>
      <c r="C11317" s="14">
        <v>6.76</v>
      </c>
    </row>
    <row r="11318" spans="1:3">
      <c r="A11318" s="9">
        <v>33958</v>
      </c>
      <c r="B11318" s="13">
        <v>3.69</v>
      </c>
      <c r="C11318" s="13">
        <v>6.76</v>
      </c>
    </row>
    <row r="11319" spans="1:3">
      <c r="A11319" s="12">
        <v>33959</v>
      </c>
      <c r="B11319" s="14">
        <v>3.68</v>
      </c>
      <c r="C11319" s="14">
        <v>6.71</v>
      </c>
    </row>
    <row r="11320" spans="1:3">
      <c r="A11320" s="9">
        <v>33960</v>
      </c>
      <c r="B11320" s="13">
        <v>3.63</v>
      </c>
      <c r="C11320" s="13">
        <v>6.65</v>
      </c>
    </row>
    <row r="11321" spans="1:3">
      <c r="A11321" s="12">
        <v>33961</v>
      </c>
      <c r="B11321" s="14">
        <v>3.63</v>
      </c>
      <c r="C11321" s="14">
        <v>6.68</v>
      </c>
    </row>
    <row r="11322" spans="1:3">
      <c r="A11322" s="9">
        <v>33962</v>
      </c>
      <c r="B11322" s="13">
        <v>3.63</v>
      </c>
      <c r="C11322" s="13">
        <v>6.6899999999999995</v>
      </c>
    </row>
    <row r="11323" spans="1:3">
      <c r="A11323" s="12">
        <v>33963</v>
      </c>
      <c r="B11323" s="14">
        <v>3.63</v>
      </c>
      <c r="C11323" s="14">
        <v>6.6899999999999995</v>
      </c>
    </row>
    <row r="11324" spans="1:3">
      <c r="A11324" s="9">
        <v>33964</v>
      </c>
      <c r="B11324" s="13">
        <v>3.63</v>
      </c>
      <c r="C11324" s="13">
        <v>6.6899999999999995</v>
      </c>
    </row>
    <row r="11325" spans="1:3">
      <c r="A11325" s="12">
        <v>33965</v>
      </c>
      <c r="B11325" s="14">
        <v>3.63</v>
      </c>
      <c r="C11325" s="14">
        <v>6.6899999999999995</v>
      </c>
    </row>
    <row r="11326" spans="1:3">
      <c r="A11326" s="9">
        <v>33966</v>
      </c>
      <c r="B11326" s="13">
        <v>3.64</v>
      </c>
      <c r="C11326" s="13">
        <v>6.72</v>
      </c>
    </row>
    <row r="11327" spans="1:3">
      <c r="A11327" s="12">
        <v>33967</v>
      </c>
      <c r="B11327" s="14">
        <v>3.64</v>
      </c>
      <c r="C11327" s="14">
        <v>6.6899999999999995</v>
      </c>
    </row>
    <row r="11328" spans="1:3">
      <c r="A11328" s="9">
        <v>33968</v>
      </c>
      <c r="B11328" s="13">
        <v>3.57</v>
      </c>
      <c r="C11328" s="13">
        <v>6.68</v>
      </c>
    </row>
    <row r="11329" spans="1:3">
      <c r="A11329" s="12">
        <v>33969</v>
      </c>
      <c r="B11329" s="14">
        <v>3.61</v>
      </c>
      <c r="C11329" s="14">
        <v>6.7</v>
      </c>
    </row>
    <row r="11330" spans="1:3">
      <c r="A11330" s="9">
        <v>33970</v>
      </c>
      <c r="B11330" s="13">
        <v>3.61</v>
      </c>
      <c r="C11330" s="13">
        <v>6.7</v>
      </c>
    </row>
    <row r="11331" spans="1:3">
      <c r="A11331" s="12">
        <v>33971</v>
      </c>
      <c r="B11331" s="14">
        <v>3.61</v>
      </c>
      <c r="C11331" s="14">
        <v>6.7</v>
      </c>
    </row>
    <row r="11332" spans="1:3">
      <c r="A11332" s="9">
        <v>33972</v>
      </c>
      <c r="B11332" s="13">
        <v>3.61</v>
      </c>
      <c r="C11332" s="13">
        <v>6.7</v>
      </c>
    </row>
    <row r="11333" spans="1:3">
      <c r="A11333" s="12">
        <v>33973</v>
      </c>
      <c r="B11333" s="14">
        <v>3.56</v>
      </c>
      <c r="C11333" s="14">
        <v>6.6</v>
      </c>
    </row>
    <row r="11334" spans="1:3">
      <c r="A11334" s="9">
        <v>33974</v>
      </c>
      <c r="B11334" s="13">
        <v>3.58</v>
      </c>
      <c r="C11334" s="13">
        <v>6.61</v>
      </c>
    </row>
    <row r="11335" spans="1:3">
      <c r="A11335" s="12">
        <v>33975</v>
      </c>
      <c r="B11335" s="14">
        <v>3.62</v>
      </c>
      <c r="C11335" s="14">
        <v>6.63</v>
      </c>
    </row>
    <row r="11336" spans="1:3">
      <c r="A11336" s="9">
        <v>33976</v>
      </c>
      <c r="B11336" s="13">
        <v>3.7</v>
      </c>
      <c r="C11336" s="13">
        <v>6.76</v>
      </c>
    </row>
    <row r="11337" spans="1:3">
      <c r="A11337" s="12">
        <v>33977</v>
      </c>
      <c r="B11337" s="14">
        <v>3.56</v>
      </c>
      <c r="C11337" s="14">
        <v>6.75</v>
      </c>
    </row>
    <row r="11338" spans="1:3">
      <c r="A11338" s="9">
        <v>33978</v>
      </c>
      <c r="B11338" s="13">
        <v>3.56</v>
      </c>
      <c r="C11338" s="13">
        <v>6.75</v>
      </c>
    </row>
    <row r="11339" spans="1:3">
      <c r="A11339" s="12">
        <v>33979</v>
      </c>
      <c r="B11339" s="14">
        <v>3.56</v>
      </c>
      <c r="C11339" s="14">
        <v>6.75</v>
      </c>
    </row>
    <row r="11340" spans="1:3">
      <c r="A11340" s="9">
        <v>33980</v>
      </c>
      <c r="B11340" s="13">
        <v>3.54</v>
      </c>
      <c r="C11340" s="13">
        <v>6.71</v>
      </c>
    </row>
    <row r="11341" spans="1:3">
      <c r="A11341" s="12">
        <v>33981</v>
      </c>
      <c r="B11341" s="14">
        <v>3.54</v>
      </c>
      <c r="C11341" s="14">
        <v>6.72</v>
      </c>
    </row>
    <row r="11342" spans="1:3">
      <c r="A11342" s="9">
        <v>33982</v>
      </c>
      <c r="B11342" s="13">
        <v>3.51</v>
      </c>
      <c r="C11342" s="13">
        <v>6.71</v>
      </c>
    </row>
    <row r="11343" spans="1:3">
      <c r="A11343" s="12">
        <v>33983</v>
      </c>
      <c r="B11343" s="14">
        <v>3.48</v>
      </c>
      <c r="C11343" s="14">
        <v>6.65</v>
      </c>
    </row>
    <row r="11344" spans="1:3">
      <c r="A11344" s="9">
        <v>33984</v>
      </c>
      <c r="B11344" s="13">
        <v>3.42</v>
      </c>
      <c r="C11344" s="13">
        <v>6.6</v>
      </c>
    </row>
    <row r="11345" spans="1:3">
      <c r="A11345" s="12">
        <v>33985</v>
      </c>
      <c r="B11345" s="14">
        <v>3.42</v>
      </c>
      <c r="C11345" s="14">
        <v>6.6</v>
      </c>
    </row>
    <row r="11346" spans="1:3">
      <c r="A11346" s="9">
        <v>33986</v>
      </c>
      <c r="B11346" s="13">
        <v>3.42</v>
      </c>
      <c r="C11346" s="13">
        <v>6.6</v>
      </c>
    </row>
    <row r="11347" spans="1:3">
      <c r="A11347" s="12">
        <v>33987</v>
      </c>
      <c r="B11347" s="14">
        <v>3.42</v>
      </c>
      <c r="C11347" s="14">
        <v>6.6</v>
      </c>
    </row>
    <row r="11348" spans="1:3">
      <c r="A11348" s="9">
        <v>33988</v>
      </c>
      <c r="B11348" s="13">
        <v>3.48</v>
      </c>
      <c r="C11348" s="13">
        <v>6.59</v>
      </c>
    </row>
    <row r="11349" spans="1:3">
      <c r="A11349" s="12">
        <v>33989</v>
      </c>
      <c r="B11349" s="14">
        <v>3.51</v>
      </c>
      <c r="C11349" s="14">
        <v>6.61</v>
      </c>
    </row>
    <row r="11350" spans="1:3">
      <c r="A11350" s="9">
        <v>33990</v>
      </c>
      <c r="B11350" s="13">
        <v>3.48</v>
      </c>
      <c r="C11350" s="13">
        <v>6.6</v>
      </c>
    </row>
    <row r="11351" spans="1:3">
      <c r="A11351" s="12">
        <v>33991</v>
      </c>
      <c r="B11351" s="14">
        <v>3.41</v>
      </c>
      <c r="C11351" s="14">
        <v>6.57</v>
      </c>
    </row>
    <row r="11352" spans="1:3">
      <c r="A11352" s="9">
        <v>33992</v>
      </c>
      <c r="B11352" s="13">
        <v>3.41</v>
      </c>
      <c r="C11352" s="13">
        <v>6.57</v>
      </c>
    </row>
    <row r="11353" spans="1:3">
      <c r="A11353" s="12">
        <v>33993</v>
      </c>
      <c r="B11353" s="14">
        <v>3.41</v>
      </c>
      <c r="C11353" s="14">
        <v>6.57</v>
      </c>
    </row>
    <row r="11354" spans="1:3">
      <c r="A11354" s="9">
        <v>33994</v>
      </c>
      <c r="B11354" s="13">
        <v>3.41</v>
      </c>
      <c r="C11354" s="13">
        <v>6.48</v>
      </c>
    </row>
    <row r="11355" spans="1:3">
      <c r="A11355" s="12">
        <v>33995</v>
      </c>
      <c r="B11355" s="14">
        <v>3.45</v>
      </c>
      <c r="C11355" s="14">
        <v>6.5</v>
      </c>
    </row>
    <row r="11356" spans="1:3">
      <c r="A11356" s="9">
        <v>33996</v>
      </c>
      <c r="B11356" s="13">
        <v>3.41</v>
      </c>
      <c r="C11356" s="13">
        <v>6.48</v>
      </c>
    </row>
    <row r="11357" spans="1:3">
      <c r="A11357" s="12">
        <v>33997</v>
      </c>
      <c r="B11357" s="14">
        <v>3.38</v>
      </c>
      <c r="C11357" s="14">
        <v>6.44</v>
      </c>
    </row>
    <row r="11358" spans="1:3">
      <c r="A11358" s="9">
        <v>33998</v>
      </c>
      <c r="B11358" s="13">
        <v>3.39</v>
      </c>
      <c r="C11358" s="13">
        <v>6.39</v>
      </c>
    </row>
    <row r="11359" spans="1:3">
      <c r="A11359" s="12">
        <v>33999</v>
      </c>
      <c r="B11359" s="14">
        <v>3.39</v>
      </c>
      <c r="C11359" s="14">
        <v>6.39</v>
      </c>
    </row>
    <row r="11360" spans="1:3">
      <c r="A11360" s="9">
        <v>34000</v>
      </c>
      <c r="B11360" s="13">
        <v>3.39</v>
      </c>
      <c r="C11360" s="13">
        <v>6.39</v>
      </c>
    </row>
    <row r="11361" spans="1:3">
      <c r="A11361" s="12">
        <v>34001</v>
      </c>
      <c r="B11361" s="14">
        <v>3.4</v>
      </c>
      <c r="C11361" s="14">
        <v>6.38</v>
      </c>
    </row>
    <row r="11362" spans="1:3">
      <c r="A11362" s="9">
        <v>34002</v>
      </c>
      <c r="B11362" s="13">
        <v>3.43</v>
      </c>
      <c r="C11362" s="13">
        <v>6.46</v>
      </c>
    </row>
    <row r="11363" spans="1:3">
      <c r="A11363" s="12">
        <v>34003</v>
      </c>
      <c r="B11363" s="14">
        <v>3.44</v>
      </c>
      <c r="C11363" s="14">
        <v>6.45</v>
      </c>
    </row>
    <row r="11364" spans="1:3">
      <c r="A11364" s="9">
        <v>34004</v>
      </c>
      <c r="B11364" s="13">
        <v>3.44</v>
      </c>
      <c r="C11364" s="13">
        <v>6.39</v>
      </c>
    </row>
    <row r="11365" spans="1:3">
      <c r="A11365" s="12">
        <v>34005</v>
      </c>
      <c r="B11365" s="14">
        <v>3.36</v>
      </c>
      <c r="C11365" s="14">
        <v>6.32</v>
      </c>
    </row>
    <row r="11366" spans="1:3">
      <c r="A11366" s="9">
        <v>34006</v>
      </c>
      <c r="B11366" s="13">
        <v>3.36</v>
      </c>
      <c r="C11366" s="13">
        <v>6.32</v>
      </c>
    </row>
    <row r="11367" spans="1:3">
      <c r="A11367" s="12">
        <v>34007</v>
      </c>
      <c r="B11367" s="14">
        <v>3.36</v>
      </c>
      <c r="C11367" s="14">
        <v>6.32</v>
      </c>
    </row>
    <row r="11368" spans="1:3">
      <c r="A11368" s="9">
        <v>34008</v>
      </c>
      <c r="B11368" s="13">
        <v>3.43</v>
      </c>
      <c r="C11368" s="13">
        <v>6.37</v>
      </c>
    </row>
    <row r="11369" spans="1:3">
      <c r="A11369" s="12">
        <v>34009</v>
      </c>
      <c r="B11369" s="14">
        <v>3.4699999999999998</v>
      </c>
      <c r="C11369" s="14">
        <v>6.41</v>
      </c>
    </row>
    <row r="11370" spans="1:3">
      <c r="A11370" s="9">
        <v>34010</v>
      </c>
      <c r="B11370" s="13">
        <v>3.5</v>
      </c>
      <c r="C11370" s="13">
        <v>6.4</v>
      </c>
    </row>
    <row r="11371" spans="1:3">
      <c r="A11371" s="12">
        <v>34011</v>
      </c>
      <c r="B11371" s="14">
        <v>3.44</v>
      </c>
      <c r="C11371" s="14">
        <v>6.37</v>
      </c>
    </row>
    <row r="11372" spans="1:3">
      <c r="A11372" s="9">
        <v>34012</v>
      </c>
      <c r="B11372" s="13">
        <v>3.43</v>
      </c>
      <c r="C11372" s="13">
        <v>6.35</v>
      </c>
    </row>
    <row r="11373" spans="1:3">
      <c r="A11373" s="12">
        <v>34013</v>
      </c>
      <c r="B11373" s="14">
        <v>3.43</v>
      </c>
      <c r="C11373" s="14">
        <v>6.35</v>
      </c>
    </row>
    <row r="11374" spans="1:3">
      <c r="A11374" s="9">
        <v>34014</v>
      </c>
      <c r="B11374" s="13">
        <v>3.43</v>
      </c>
      <c r="C11374" s="13">
        <v>6.35</v>
      </c>
    </row>
    <row r="11375" spans="1:3">
      <c r="A11375" s="12">
        <v>34015</v>
      </c>
      <c r="B11375" s="14">
        <v>3.43</v>
      </c>
      <c r="C11375" s="14">
        <v>6.35</v>
      </c>
    </row>
    <row r="11376" spans="1:3">
      <c r="A11376" s="9">
        <v>34016</v>
      </c>
      <c r="B11376" s="13">
        <v>3.44</v>
      </c>
      <c r="C11376" s="13">
        <v>6.34</v>
      </c>
    </row>
    <row r="11377" spans="1:3">
      <c r="A11377" s="12">
        <v>34017</v>
      </c>
      <c r="B11377" s="14">
        <v>3.39</v>
      </c>
      <c r="C11377" s="14">
        <v>6.28</v>
      </c>
    </row>
    <row r="11378" spans="1:3">
      <c r="A11378" s="9">
        <v>34018</v>
      </c>
      <c r="B11378" s="13">
        <v>3.3</v>
      </c>
      <c r="C11378" s="13">
        <v>6.17</v>
      </c>
    </row>
    <row r="11379" spans="1:3">
      <c r="A11379" s="12">
        <v>34019</v>
      </c>
      <c r="B11379" s="14">
        <v>3.3</v>
      </c>
      <c r="C11379" s="14">
        <v>6.15</v>
      </c>
    </row>
    <row r="11380" spans="1:3">
      <c r="A11380" s="9">
        <v>34020</v>
      </c>
      <c r="B11380" s="13">
        <v>3.3</v>
      </c>
      <c r="C11380" s="13">
        <v>6.15</v>
      </c>
    </row>
    <row r="11381" spans="1:3">
      <c r="A11381" s="12">
        <v>34021</v>
      </c>
      <c r="B11381" s="14">
        <v>3.3</v>
      </c>
      <c r="C11381" s="14">
        <v>6.15</v>
      </c>
    </row>
    <row r="11382" spans="1:3">
      <c r="A11382" s="9">
        <v>34022</v>
      </c>
      <c r="B11382" s="13">
        <v>3.32</v>
      </c>
      <c r="C11382" s="13">
        <v>6.09</v>
      </c>
    </row>
    <row r="11383" spans="1:3">
      <c r="A11383" s="12">
        <v>34023</v>
      </c>
      <c r="B11383" s="14">
        <v>3.27</v>
      </c>
      <c r="C11383" s="14">
        <v>5.92</v>
      </c>
    </row>
    <row r="11384" spans="1:3">
      <c r="A11384" s="9">
        <v>34024</v>
      </c>
      <c r="B11384" s="13">
        <v>3.32</v>
      </c>
      <c r="C11384" s="13">
        <v>6.01</v>
      </c>
    </row>
    <row r="11385" spans="1:3">
      <c r="A11385" s="12">
        <v>34025</v>
      </c>
      <c r="B11385" s="14">
        <v>3.33</v>
      </c>
      <c r="C11385" s="14">
        <v>6.03</v>
      </c>
    </row>
    <row r="11386" spans="1:3">
      <c r="A11386" s="9">
        <v>34026</v>
      </c>
      <c r="B11386" s="13">
        <v>3.32</v>
      </c>
      <c r="C11386" s="13">
        <v>6.03</v>
      </c>
    </row>
    <row r="11387" spans="1:3">
      <c r="A11387" s="12">
        <v>34027</v>
      </c>
      <c r="B11387" s="14">
        <v>3.32</v>
      </c>
      <c r="C11387" s="14">
        <v>6.03</v>
      </c>
    </row>
    <row r="11388" spans="1:3">
      <c r="A11388" s="9">
        <v>34028</v>
      </c>
      <c r="B11388" s="13">
        <v>3.32</v>
      </c>
      <c r="C11388" s="13">
        <v>6.03</v>
      </c>
    </row>
    <row r="11389" spans="1:3">
      <c r="A11389" s="12">
        <v>34029</v>
      </c>
      <c r="B11389" s="14">
        <v>3.3</v>
      </c>
      <c r="C11389" s="14">
        <v>5.9399999999999995</v>
      </c>
    </row>
    <row r="11390" spans="1:3">
      <c r="A11390" s="9">
        <v>34030</v>
      </c>
      <c r="B11390" s="13">
        <v>3.31</v>
      </c>
      <c r="C11390" s="13">
        <v>5.95</v>
      </c>
    </row>
    <row r="11391" spans="1:3">
      <c r="A11391" s="12">
        <v>34031</v>
      </c>
      <c r="B11391" s="14">
        <v>3.2800000000000002</v>
      </c>
      <c r="C11391" s="14">
        <v>5.88</v>
      </c>
    </row>
    <row r="11392" spans="1:3">
      <c r="A11392" s="9">
        <v>34032</v>
      </c>
      <c r="B11392" s="13">
        <v>3.24</v>
      </c>
      <c r="C11392" s="13">
        <v>5.83</v>
      </c>
    </row>
    <row r="11393" spans="1:3">
      <c r="A11393" s="12">
        <v>34033</v>
      </c>
      <c r="B11393" s="14">
        <v>3.37</v>
      </c>
      <c r="C11393" s="14">
        <v>5.9</v>
      </c>
    </row>
    <row r="11394" spans="1:3">
      <c r="A11394" s="9">
        <v>34034</v>
      </c>
      <c r="B11394" s="13">
        <v>3.37</v>
      </c>
      <c r="C11394" s="13">
        <v>5.9</v>
      </c>
    </row>
    <row r="11395" spans="1:3">
      <c r="A11395" s="12">
        <v>34035</v>
      </c>
      <c r="B11395" s="14">
        <v>3.37</v>
      </c>
      <c r="C11395" s="14">
        <v>5.9</v>
      </c>
    </row>
    <row r="11396" spans="1:3">
      <c r="A11396" s="9">
        <v>34036</v>
      </c>
      <c r="B11396" s="13">
        <v>3.39</v>
      </c>
      <c r="C11396" s="13">
        <v>5.85</v>
      </c>
    </row>
    <row r="11397" spans="1:3">
      <c r="A11397" s="12">
        <v>34037</v>
      </c>
      <c r="B11397" s="14">
        <v>3.41</v>
      </c>
      <c r="C11397" s="14">
        <v>5.91</v>
      </c>
    </row>
    <row r="11398" spans="1:3">
      <c r="A11398" s="9">
        <v>34038</v>
      </c>
      <c r="B11398" s="13">
        <v>3.4</v>
      </c>
      <c r="C11398" s="13">
        <v>5.97</v>
      </c>
    </row>
    <row r="11399" spans="1:3">
      <c r="A11399" s="12">
        <v>34039</v>
      </c>
      <c r="B11399" s="14">
        <v>3.35</v>
      </c>
      <c r="C11399" s="14">
        <v>5.96</v>
      </c>
    </row>
    <row r="11400" spans="1:3">
      <c r="A11400" s="9">
        <v>34040</v>
      </c>
      <c r="B11400" s="13">
        <v>3.39</v>
      </c>
      <c r="C11400" s="13">
        <v>6.11</v>
      </c>
    </row>
    <row r="11401" spans="1:3">
      <c r="A11401" s="12">
        <v>34041</v>
      </c>
      <c r="B11401" s="14">
        <v>3.39</v>
      </c>
      <c r="C11401" s="14">
        <v>6.11</v>
      </c>
    </row>
    <row r="11402" spans="1:3">
      <c r="A11402" s="9">
        <v>34042</v>
      </c>
      <c r="B11402" s="13">
        <v>3.39</v>
      </c>
      <c r="C11402" s="13">
        <v>6.11</v>
      </c>
    </row>
    <row r="11403" spans="1:3">
      <c r="A11403" s="12">
        <v>34043</v>
      </c>
      <c r="B11403" s="14">
        <v>3.42</v>
      </c>
      <c r="C11403" s="14">
        <v>6.17</v>
      </c>
    </row>
    <row r="11404" spans="1:3">
      <c r="A11404" s="9">
        <v>34044</v>
      </c>
      <c r="B11404" s="13">
        <v>3.38</v>
      </c>
      <c r="C11404" s="13">
        <v>6.06</v>
      </c>
    </row>
    <row r="11405" spans="1:3">
      <c r="A11405" s="12">
        <v>34045</v>
      </c>
      <c r="B11405" s="14">
        <v>3.36</v>
      </c>
      <c r="C11405" s="14">
        <v>6.02</v>
      </c>
    </row>
    <row r="11406" spans="1:3">
      <c r="A11406" s="9">
        <v>34046</v>
      </c>
      <c r="B11406" s="13">
        <v>3.3</v>
      </c>
      <c r="C11406" s="13">
        <v>5.93</v>
      </c>
    </row>
    <row r="11407" spans="1:3">
      <c r="A11407" s="12">
        <v>34047</v>
      </c>
      <c r="B11407" s="14">
        <v>3.32</v>
      </c>
      <c r="C11407" s="14">
        <v>5.95</v>
      </c>
    </row>
    <row r="11408" spans="1:3">
      <c r="A11408" s="9">
        <v>34048</v>
      </c>
      <c r="B11408" s="13">
        <v>3.32</v>
      </c>
      <c r="C11408" s="13">
        <v>5.95</v>
      </c>
    </row>
    <row r="11409" spans="1:3">
      <c r="A11409" s="12">
        <v>34049</v>
      </c>
      <c r="B11409" s="14">
        <v>3.32</v>
      </c>
      <c r="C11409" s="14">
        <v>5.95</v>
      </c>
    </row>
    <row r="11410" spans="1:3">
      <c r="A11410" s="9">
        <v>34050</v>
      </c>
      <c r="B11410" s="13">
        <v>3.29</v>
      </c>
      <c r="C11410" s="13">
        <v>5.96</v>
      </c>
    </row>
    <row r="11411" spans="1:3">
      <c r="A11411" s="12">
        <v>34051</v>
      </c>
      <c r="B11411" s="14">
        <v>3.2800000000000002</v>
      </c>
      <c r="C11411" s="14">
        <v>5.91</v>
      </c>
    </row>
    <row r="11412" spans="1:3">
      <c r="A11412" s="9">
        <v>34052</v>
      </c>
      <c r="B11412" s="13">
        <v>3.31</v>
      </c>
      <c r="C11412" s="13">
        <v>5.95</v>
      </c>
    </row>
    <row r="11413" spans="1:3">
      <c r="A11413" s="12">
        <v>34053</v>
      </c>
      <c r="B11413" s="14">
        <v>3.29</v>
      </c>
      <c r="C11413" s="14">
        <v>5.98</v>
      </c>
    </row>
    <row r="11414" spans="1:3">
      <c r="A11414" s="9">
        <v>34054</v>
      </c>
      <c r="B11414" s="13">
        <v>3.33</v>
      </c>
      <c r="C11414" s="13">
        <v>6.09</v>
      </c>
    </row>
    <row r="11415" spans="1:3">
      <c r="A11415" s="12">
        <v>34055</v>
      </c>
      <c r="B11415" s="14">
        <v>3.33</v>
      </c>
      <c r="C11415" s="14">
        <v>6.09</v>
      </c>
    </row>
    <row r="11416" spans="1:3">
      <c r="A11416" s="9">
        <v>34056</v>
      </c>
      <c r="B11416" s="13">
        <v>3.33</v>
      </c>
      <c r="C11416" s="13">
        <v>6.09</v>
      </c>
    </row>
    <row r="11417" spans="1:3">
      <c r="A11417" s="12">
        <v>34057</v>
      </c>
      <c r="B11417" s="14">
        <v>3.33</v>
      </c>
      <c r="C11417" s="14">
        <v>6.06</v>
      </c>
    </row>
    <row r="11418" spans="1:3">
      <c r="A11418" s="9">
        <v>34058</v>
      </c>
      <c r="B11418" s="13">
        <v>3.29</v>
      </c>
      <c r="C11418" s="13">
        <v>6.02</v>
      </c>
    </row>
    <row r="11419" spans="1:3">
      <c r="A11419" s="12">
        <v>34059</v>
      </c>
      <c r="B11419" s="14">
        <v>3.32</v>
      </c>
      <c r="C11419" s="14">
        <v>6.03</v>
      </c>
    </row>
    <row r="11420" spans="1:3">
      <c r="A11420" s="9">
        <v>34060</v>
      </c>
      <c r="B11420" s="13">
        <v>3.32</v>
      </c>
      <c r="C11420" s="13">
        <v>6.06</v>
      </c>
    </row>
    <row r="11421" spans="1:3">
      <c r="A11421" s="12">
        <v>34061</v>
      </c>
      <c r="B11421" s="14">
        <v>3.32</v>
      </c>
      <c r="C11421" s="14">
        <v>6.16</v>
      </c>
    </row>
    <row r="11422" spans="1:3">
      <c r="A11422" s="9">
        <v>34062</v>
      </c>
      <c r="B11422" s="13">
        <v>3.32</v>
      </c>
      <c r="C11422" s="13">
        <v>6.16</v>
      </c>
    </row>
    <row r="11423" spans="1:3">
      <c r="A11423" s="12">
        <v>34063</v>
      </c>
      <c r="B11423" s="14">
        <v>3.32</v>
      </c>
      <c r="C11423" s="14">
        <v>6.16</v>
      </c>
    </row>
    <row r="11424" spans="1:3">
      <c r="A11424" s="9">
        <v>34064</v>
      </c>
      <c r="B11424" s="13">
        <v>3.3</v>
      </c>
      <c r="C11424" s="13">
        <v>6.13</v>
      </c>
    </row>
    <row r="11425" spans="1:3">
      <c r="A11425" s="12">
        <v>34065</v>
      </c>
      <c r="B11425" s="14">
        <v>3.35</v>
      </c>
      <c r="C11425" s="14">
        <v>6.08</v>
      </c>
    </row>
    <row r="11426" spans="1:3">
      <c r="A11426" s="9">
        <v>34066</v>
      </c>
      <c r="B11426" s="13">
        <v>3.33</v>
      </c>
      <c r="C11426" s="13">
        <v>6.07</v>
      </c>
    </row>
    <row r="11427" spans="1:3">
      <c r="A11427" s="12">
        <v>34067</v>
      </c>
      <c r="B11427" s="14">
        <v>3.25</v>
      </c>
      <c r="C11427" s="14">
        <v>5.97</v>
      </c>
    </row>
    <row r="11428" spans="1:3">
      <c r="A11428" s="9">
        <v>34068</v>
      </c>
      <c r="B11428" s="13">
        <v>3.25</v>
      </c>
      <c r="C11428" s="13">
        <v>5.97</v>
      </c>
    </row>
    <row r="11429" spans="1:3">
      <c r="A11429" s="12">
        <v>34069</v>
      </c>
      <c r="B11429" s="14">
        <v>3.25</v>
      </c>
      <c r="C11429" s="14">
        <v>5.97</v>
      </c>
    </row>
    <row r="11430" spans="1:3">
      <c r="A11430" s="9">
        <v>34070</v>
      </c>
      <c r="B11430" s="13">
        <v>3.25</v>
      </c>
      <c r="C11430" s="13">
        <v>5.97</v>
      </c>
    </row>
    <row r="11431" spans="1:3">
      <c r="A11431" s="12">
        <v>34071</v>
      </c>
      <c r="B11431" s="14">
        <v>3.23</v>
      </c>
      <c r="C11431" s="14">
        <v>5.92</v>
      </c>
    </row>
    <row r="11432" spans="1:3">
      <c r="A11432" s="9">
        <v>34072</v>
      </c>
      <c r="B11432" s="13">
        <v>3.22</v>
      </c>
      <c r="C11432" s="13">
        <v>5.93</v>
      </c>
    </row>
    <row r="11433" spans="1:3">
      <c r="A11433" s="12">
        <v>34073</v>
      </c>
      <c r="B11433" s="14">
        <v>3.19</v>
      </c>
      <c r="C11433" s="14">
        <v>5.9</v>
      </c>
    </row>
    <row r="11434" spans="1:3">
      <c r="A11434" s="9">
        <v>34074</v>
      </c>
      <c r="B11434" s="13">
        <v>3.22</v>
      </c>
      <c r="C11434" s="13">
        <v>5.88</v>
      </c>
    </row>
    <row r="11435" spans="1:3">
      <c r="A11435" s="12">
        <v>34075</v>
      </c>
      <c r="B11435" s="14">
        <v>3.21</v>
      </c>
      <c r="C11435" s="14">
        <v>5.89</v>
      </c>
    </row>
    <row r="11436" spans="1:3">
      <c r="A11436" s="9">
        <v>34076</v>
      </c>
      <c r="B11436" s="13">
        <v>3.21</v>
      </c>
      <c r="C11436" s="13">
        <v>5.89</v>
      </c>
    </row>
    <row r="11437" spans="1:3">
      <c r="A11437" s="12">
        <v>34077</v>
      </c>
      <c r="B11437" s="14">
        <v>3.21</v>
      </c>
      <c r="C11437" s="14">
        <v>5.89</v>
      </c>
    </row>
    <row r="11438" spans="1:3">
      <c r="A11438" s="9">
        <v>34078</v>
      </c>
      <c r="B11438" s="13">
        <v>3.21</v>
      </c>
      <c r="C11438" s="13">
        <v>5.87</v>
      </c>
    </row>
    <row r="11439" spans="1:3">
      <c r="A11439" s="12">
        <v>34079</v>
      </c>
      <c r="B11439" s="14">
        <v>3.19</v>
      </c>
      <c r="C11439" s="14">
        <v>5.87</v>
      </c>
    </row>
    <row r="11440" spans="1:3">
      <c r="A11440" s="9">
        <v>34080</v>
      </c>
      <c r="B11440" s="13">
        <v>3.17</v>
      </c>
      <c r="C11440" s="13">
        <v>5.86</v>
      </c>
    </row>
    <row r="11441" spans="1:3">
      <c r="A11441" s="12">
        <v>34081</v>
      </c>
      <c r="B11441" s="14">
        <v>3.17</v>
      </c>
      <c r="C11441" s="14">
        <v>5.85</v>
      </c>
    </row>
    <row r="11442" spans="1:3">
      <c r="A11442" s="9">
        <v>34082</v>
      </c>
      <c r="B11442" s="13">
        <v>3.18</v>
      </c>
      <c r="C11442" s="13">
        <v>5.89</v>
      </c>
    </row>
    <row r="11443" spans="1:3">
      <c r="A11443" s="12">
        <v>34083</v>
      </c>
      <c r="B11443" s="14">
        <v>3.18</v>
      </c>
      <c r="C11443" s="14">
        <v>5.89</v>
      </c>
    </row>
    <row r="11444" spans="1:3">
      <c r="A11444" s="9">
        <v>34084</v>
      </c>
      <c r="B11444" s="13">
        <v>3.18</v>
      </c>
      <c r="C11444" s="13">
        <v>5.89</v>
      </c>
    </row>
    <row r="11445" spans="1:3">
      <c r="A11445" s="12">
        <v>34085</v>
      </c>
      <c r="B11445" s="14">
        <v>3.23</v>
      </c>
      <c r="C11445" s="14">
        <v>5.9399999999999995</v>
      </c>
    </row>
    <row r="11446" spans="1:3">
      <c r="A11446" s="9">
        <v>34086</v>
      </c>
      <c r="B11446" s="13">
        <v>3.27</v>
      </c>
      <c r="C11446" s="13">
        <v>6.02</v>
      </c>
    </row>
    <row r="11447" spans="1:3">
      <c r="A11447" s="12">
        <v>34087</v>
      </c>
      <c r="B11447" s="14">
        <v>3.27</v>
      </c>
      <c r="C11447" s="14">
        <v>6.03</v>
      </c>
    </row>
    <row r="11448" spans="1:3">
      <c r="A11448" s="9">
        <v>34088</v>
      </c>
      <c r="B11448" s="13">
        <v>3.24</v>
      </c>
      <c r="C11448" s="13">
        <v>5.99</v>
      </c>
    </row>
    <row r="11449" spans="1:3">
      <c r="A11449" s="12">
        <v>34089</v>
      </c>
      <c r="B11449" s="14">
        <v>3.26</v>
      </c>
      <c r="C11449" s="14">
        <v>6.05</v>
      </c>
    </row>
    <row r="11450" spans="1:3">
      <c r="A11450" s="9">
        <v>34090</v>
      </c>
      <c r="B11450" s="13">
        <v>3.26</v>
      </c>
      <c r="C11450" s="13">
        <v>6.05</v>
      </c>
    </row>
    <row r="11451" spans="1:3">
      <c r="A11451" s="12">
        <v>34091</v>
      </c>
      <c r="B11451" s="14">
        <v>3.26</v>
      </c>
      <c r="C11451" s="14">
        <v>6.05</v>
      </c>
    </row>
    <row r="11452" spans="1:3">
      <c r="A11452" s="9">
        <v>34092</v>
      </c>
      <c r="B11452" s="13">
        <v>3.22</v>
      </c>
      <c r="C11452" s="13">
        <v>5.96</v>
      </c>
    </row>
    <row r="11453" spans="1:3">
      <c r="A11453" s="12">
        <v>34093</v>
      </c>
      <c r="B11453" s="14">
        <v>3.23</v>
      </c>
      <c r="C11453" s="14">
        <v>5.92</v>
      </c>
    </row>
    <row r="11454" spans="1:3">
      <c r="A11454" s="9">
        <v>34094</v>
      </c>
      <c r="B11454" s="13">
        <v>3.26</v>
      </c>
      <c r="C11454" s="13">
        <v>5.93</v>
      </c>
    </row>
    <row r="11455" spans="1:3">
      <c r="A11455" s="12">
        <v>34095</v>
      </c>
      <c r="B11455" s="14">
        <v>3.22</v>
      </c>
      <c r="C11455" s="14">
        <v>5.89</v>
      </c>
    </row>
    <row r="11456" spans="1:3">
      <c r="A11456" s="9">
        <v>34096</v>
      </c>
      <c r="B11456" s="13">
        <v>3.23</v>
      </c>
      <c r="C11456" s="13">
        <v>5.92</v>
      </c>
    </row>
    <row r="11457" spans="1:3">
      <c r="A11457" s="12">
        <v>34097</v>
      </c>
      <c r="B11457" s="14">
        <v>3.23</v>
      </c>
      <c r="C11457" s="14">
        <v>5.92</v>
      </c>
    </row>
    <row r="11458" spans="1:3">
      <c r="A11458" s="9">
        <v>34098</v>
      </c>
      <c r="B11458" s="13">
        <v>3.23</v>
      </c>
      <c r="C11458" s="13">
        <v>5.92</v>
      </c>
    </row>
    <row r="11459" spans="1:3">
      <c r="A11459" s="12">
        <v>34099</v>
      </c>
      <c r="B11459" s="14">
        <v>3.22</v>
      </c>
      <c r="C11459" s="14">
        <v>5.89</v>
      </c>
    </row>
    <row r="11460" spans="1:3">
      <c r="A11460" s="9">
        <v>34100</v>
      </c>
      <c r="B11460" s="13">
        <v>3.23</v>
      </c>
      <c r="C11460" s="13">
        <v>5.89</v>
      </c>
    </row>
    <row r="11461" spans="1:3">
      <c r="A11461" s="12">
        <v>34101</v>
      </c>
      <c r="B11461" s="14">
        <v>3.26</v>
      </c>
      <c r="C11461" s="14">
        <v>5.96</v>
      </c>
    </row>
    <row r="11462" spans="1:3">
      <c r="A11462" s="9">
        <v>34102</v>
      </c>
      <c r="B11462" s="13">
        <v>3.3</v>
      </c>
      <c r="C11462" s="13">
        <v>6.02</v>
      </c>
    </row>
    <row r="11463" spans="1:3">
      <c r="A11463" s="12">
        <v>34103</v>
      </c>
      <c r="B11463" s="14">
        <v>3.33</v>
      </c>
      <c r="C11463" s="14">
        <v>6.03</v>
      </c>
    </row>
    <row r="11464" spans="1:3">
      <c r="A11464" s="9">
        <v>34104</v>
      </c>
      <c r="B11464" s="13">
        <v>3.33</v>
      </c>
      <c r="C11464" s="13">
        <v>6.03</v>
      </c>
    </row>
    <row r="11465" spans="1:3">
      <c r="A11465" s="12">
        <v>34105</v>
      </c>
      <c r="B11465" s="14">
        <v>3.33</v>
      </c>
      <c r="C11465" s="14">
        <v>6.03</v>
      </c>
    </row>
    <row r="11466" spans="1:3">
      <c r="A11466" s="9">
        <v>34106</v>
      </c>
      <c r="B11466" s="13">
        <v>3.41</v>
      </c>
      <c r="C11466" s="13">
        <v>6.07</v>
      </c>
    </row>
    <row r="11467" spans="1:3">
      <c r="A11467" s="12">
        <v>34107</v>
      </c>
      <c r="B11467" s="14">
        <v>3.4</v>
      </c>
      <c r="C11467" s="14">
        <v>6.15</v>
      </c>
    </row>
    <row r="11468" spans="1:3">
      <c r="A11468" s="9">
        <v>34108</v>
      </c>
      <c r="B11468" s="13">
        <v>3.37</v>
      </c>
      <c r="C11468" s="13">
        <v>6.11</v>
      </c>
    </row>
    <row r="11469" spans="1:3">
      <c r="A11469" s="12">
        <v>34109</v>
      </c>
      <c r="B11469" s="14">
        <v>3.39</v>
      </c>
      <c r="C11469" s="14">
        <v>6.09</v>
      </c>
    </row>
    <row r="11470" spans="1:3">
      <c r="A11470" s="9">
        <v>34110</v>
      </c>
      <c r="B11470" s="13">
        <v>3.45</v>
      </c>
      <c r="C11470" s="13">
        <v>6.16</v>
      </c>
    </row>
    <row r="11471" spans="1:3">
      <c r="A11471" s="12">
        <v>34111</v>
      </c>
      <c r="B11471" s="14">
        <v>3.45</v>
      </c>
      <c r="C11471" s="14">
        <v>6.16</v>
      </c>
    </row>
    <row r="11472" spans="1:3">
      <c r="A11472" s="9">
        <v>34112</v>
      </c>
      <c r="B11472" s="13">
        <v>3.45</v>
      </c>
      <c r="C11472" s="13">
        <v>6.16</v>
      </c>
    </row>
    <row r="11473" spans="1:3">
      <c r="A11473" s="12">
        <v>34113</v>
      </c>
      <c r="B11473" s="14">
        <v>3.52</v>
      </c>
      <c r="C11473" s="14">
        <v>6.16</v>
      </c>
    </row>
    <row r="11474" spans="1:3">
      <c r="A11474" s="9">
        <v>34114</v>
      </c>
      <c r="B11474" s="13">
        <v>3.52</v>
      </c>
      <c r="C11474" s="13">
        <v>6.17</v>
      </c>
    </row>
    <row r="11475" spans="1:3">
      <c r="A11475" s="12">
        <v>34115</v>
      </c>
      <c r="B11475" s="14">
        <v>3.51</v>
      </c>
      <c r="C11475" s="14">
        <v>6.12</v>
      </c>
    </row>
    <row r="11476" spans="1:3">
      <c r="A11476" s="9">
        <v>34116</v>
      </c>
      <c r="B11476" s="13">
        <v>3.58</v>
      </c>
      <c r="C11476" s="13">
        <v>6.11</v>
      </c>
    </row>
    <row r="11477" spans="1:3">
      <c r="A11477" s="12">
        <v>34117</v>
      </c>
      <c r="B11477" s="14">
        <v>3.62</v>
      </c>
      <c r="C11477" s="14">
        <v>6.16</v>
      </c>
    </row>
    <row r="11478" spans="1:3">
      <c r="A11478" s="9">
        <v>34118</v>
      </c>
      <c r="B11478" s="13">
        <v>3.62</v>
      </c>
      <c r="C11478" s="13">
        <v>6.16</v>
      </c>
    </row>
    <row r="11479" spans="1:3">
      <c r="A11479" s="12">
        <v>34119</v>
      </c>
      <c r="B11479" s="14">
        <v>3.62</v>
      </c>
      <c r="C11479" s="14">
        <v>6.16</v>
      </c>
    </row>
    <row r="11480" spans="1:3">
      <c r="A11480" s="9">
        <v>34120</v>
      </c>
      <c r="B11480" s="13">
        <v>3.62</v>
      </c>
      <c r="C11480" s="13">
        <v>6.16</v>
      </c>
    </row>
    <row r="11481" spans="1:3">
      <c r="A11481" s="12">
        <v>34121</v>
      </c>
      <c r="B11481" s="14">
        <v>3.55</v>
      </c>
      <c r="C11481" s="14">
        <v>6.07</v>
      </c>
    </row>
    <row r="11482" spans="1:3">
      <c r="A11482" s="9">
        <v>34122</v>
      </c>
      <c r="B11482" s="13">
        <v>3.56</v>
      </c>
      <c r="C11482" s="13">
        <v>6.06</v>
      </c>
    </row>
    <row r="11483" spans="1:3">
      <c r="A11483" s="12">
        <v>34123</v>
      </c>
      <c r="B11483" s="14">
        <v>3.5300000000000002</v>
      </c>
      <c r="C11483" s="14">
        <v>6.02</v>
      </c>
    </row>
    <row r="11484" spans="1:3">
      <c r="A11484" s="9">
        <v>34124</v>
      </c>
      <c r="B11484" s="13">
        <v>3.67</v>
      </c>
      <c r="C11484" s="13">
        <v>6.11</v>
      </c>
    </row>
    <row r="11485" spans="1:3">
      <c r="A11485" s="12">
        <v>34125</v>
      </c>
      <c r="B11485" s="14">
        <v>3.67</v>
      </c>
      <c r="C11485" s="14">
        <v>6.11</v>
      </c>
    </row>
    <row r="11486" spans="1:3">
      <c r="A11486" s="9">
        <v>34126</v>
      </c>
      <c r="B11486" s="13">
        <v>3.67</v>
      </c>
      <c r="C11486" s="13">
        <v>6.11</v>
      </c>
    </row>
    <row r="11487" spans="1:3">
      <c r="A11487" s="12">
        <v>34127</v>
      </c>
      <c r="B11487" s="14">
        <v>3.65</v>
      </c>
      <c r="C11487" s="14">
        <v>6.08</v>
      </c>
    </row>
    <row r="11488" spans="1:3">
      <c r="A11488" s="9">
        <v>34128</v>
      </c>
      <c r="B11488" s="13">
        <v>3.66</v>
      </c>
      <c r="C11488" s="13">
        <v>6.09</v>
      </c>
    </row>
    <row r="11489" spans="1:3">
      <c r="A11489" s="12">
        <v>34129</v>
      </c>
      <c r="B11489" s="14">
        <v>3.62</v>
      </c>
      <c r="C11489" s="14">
        <v>6.07</v>
      </c>
    </row>
    <row r="11490" spans="1:3">
      <c r="A11490" s="9">
        <v>34130</v>
      </c>
      <c r="B11490" s="13">
        <v>3.62</v>
      </c>
      <c r="C11490" s="13">
        <v>6.07</v>
      </c>
    </row>
    <row r="11491" spans="1:3">
      <c r="A11491" s="12">
        <v>34131</v>
      </c>
      <c r="B11491" s="14">
        <v>3.51</v>
      </c>
      <c r="C11491" s="14">
        <v>5.97</v>
      </c>
    </row>
    <row r="11492" spans="1:3">
      <c r="A11492" s="9">
        <v>34132</v>
      </c>
      <c r="B11492" s="13">
        <v>3.51</v>
      </c>
      <c r="C11492" s="13">
        <v>5.97</v>
      </c>
    </row>
    <row r="11493" spans="1:3">
      <c r="A11493" s="12">
        <v>34133</v>
      </c>
      <c r="B11493" s="14">
        <v>3.51</v>
      </c>
      <c r="C11493" s="14">
        <v>5.97</v>
      </c>
    </row>
    <row r="11494" spans="1:3">
      <c r="A11494" s="9">
        <v>34134</v>
      </c>
      <c r="B11494" s="13">
        <v>3.5</v>
      </c>
      <c r="C11494" s="13">
        <v>5.97</v>
      </c>
    </row>
    <row r="11495" spans="1:3">
      <c r="A11495" s="12">
        <v>34135</v>
      </c>
      <c r="B11495" s="14">
        <v>3.48</v>
      </c>
      <c r="C11495" s="14">
        <v>5.96</v>
      </c>
    </row>
    <row r="11496" spans="1:3">
      <c r="A11496" s="9">
        <v>34136</v>
      </c>
      <c r="B11496" s="13">
        <v>3.4699999999999998</v>
      </c>
      <c r="C11496" s="13">
        <v>5.96</v>
      </c>
    </row>
    <row r="11497" spans="1:3">
      <c r="A11497" s="12">
        <v>34137</v>
      </c>
      <c r="B11497" s="14">
        <v>3.46</v>
      </c>
      <c r="C11497" s="14">
        <v>5.93</v>
      </c>
    </row>
    <row r="11498" spans="1:3">
      <c r="A11498" s="9">
        <v>34138</v>
      </c>
      <c r="B11498" s="13">
        <v>3.52</v>
      </c>
      <c r="C11498" s="13">
        <v>5.97</v>
      </c>
    </row>
    <row r="11499" spans="1:3">
      <c r="A11499" s="12">
        <v>34139</v>
      </c>
      <c r="B11499" s="14">
        <v>3.52</v>
      </c>
      <c r="C11499" s="14">
        <v>5.97</v>
      </c>
    </row>
    <row r="11500" spans="1:3">
      <c r="A11500" s="9">
        <v>34140</v>
      </c>
      <c r="B11500" s="13">
        <v>3.52</v>
      </c>
      <c r="C11500" s="13">
        <v>5.97</v>
      </c>
    </row>
    <row r="11501" spans="1:3">
      <c r="A11501" s="12">
        <v>34141</v>
      </c>
      <c r="B11501" s="14">
        <v>3.52</v>
      </c>
      <c r="C11501" s="14">
        <v>5.92</v>
      </c>
    </row>
    <row r="11502" spans="1:3">
      <c r="A11502" s="9">
        <v>34142</v>
      </c>
      <c r="B11502" s="13">
        <v>3.51</v>
      </c>
      <c r="C11502" s="13">
        <v>5.91</v>
      </c>
    </row>
    <row r="11503" spans="1:3">
      <c r="A11503" s="12">
        <v>34143</v>
      </c>
      <c r="B11503" s="14">
        <v>3.56</v>
      </c>
      <c r="C11503" s="14">
        <v>5.91</v>
      </c>
    </row>
    <row r="11504" spans="1:3">
      <c r="A11504" s="9">
        <v>34144</v>
      </c>
      <c r="B11504" s="13">
        <v>3.54</v>
      </c>
      <c r="C11504" s="13">
        <v>5.88</v>
      </c>
    </row>
    <row r="11505" spans="1:3">
      <c r="A11505" s="12">
        <v>34145</v>
      </c>
      <c r="B11505" s="14">
        <v>3.5</v>
      </c>
      <c r="C11505" s="14">
        <v>5.84</v>
      </c>
    </row>
    <row r="11506" spans="1:3">
      <c r="A11506" s="9">
        <v>34146</v>
      </c>
      <c r="B11506" s="13">
        <v>3.5</v>
      </c>
      <c r="C11506" s="13">
        <v>5.84</v>
      </c>
    </row>
    <row r="11507" spans="1:3">
      <c r="A11507" s="12">
        <v>34147</v>
      </c>
      <c r="B11507" s="14">
        <v>3.5</v>
      </c>
      <c r="C11507" s="14">
        <v>5.84</v>
      </c>
    </row>
    <row r="11508" spans="1:3">
      <c r="A11508" s="9">
        <v>34148</v>
      </c>
      <c r="B11508" s="13">
        <v>3.4699999999999998</v>
      </c>
      <c r="C11508" s="13">
        <v>5.8</v>
      </c>
    </row>
    <row r="11509" spans="1:3">
      <c r="A11509" s="12">
        <v>34149</v>
      </c>
      <c r="B11509" s="14">
        <v>3.45</v>
      </c>
      <c r="C11509" s="14">
        <v>5.79</v>
      </c>
    </row>
    <row r="11510" spans="1:3">
      <c r="A11510" s="9">
        <v>34150</v>
      </c>
      <c r="B11510" s="13">
        <v>3.45</v>
      </c>
      <c r="C11510" s="13">
        <v>5.8</v>
      </c>
    </row>
    <row r="11511" spans="1:3">
      <c r="A11511" s="12">
        <v>34151</v>
      </c>
      <c r="B11511" s="14">
        <v>3.41</v>
      </c>
      <c r="C11511" s="14">
        <v>5.8</v>
      </c>
    </row>
    <row r="11512" spans="1:3">
      <c r="A11512" s="9">
        <v>34152</v>
      </c>
      <c r="B11512" s="13">
        <v>3.34</v>
      </c>
      <c r="C11512" s="13">
        <v>5.76</v>
      </c>
    </row>
    <row r="11513" spans="1:3">
      <c r="A11513" s="12">
        <v>34153</v>
      </c>
      <c r="B11513" s="14">
        <v>3.34</v>
      </c>
      <c r="C11513" s="14">
        <v>5.76</v>
      </c>
    </row>
    <row r="11514" spans="1:3">
      <c r="A11514" s="9">
        <v>34154</v>
      </c>
      <c r="B11514" s="13">
        <v>3.34</v>
      </c>
      <c r="C11514" s="13">
        <v>5.76</v>
      </c>
    </row>
    <row r="11515" spans="1:3">
      <c r="A11515" s="12">
        <v>34155</v>
      </c>
      <c r="B11515" s="14">
        <v>3.34</v>
      </c>
      <c r="C11515" s="14">
        <v>5.76</v>
      </c>
    </row>
    <row r="11516" spans="1:3">
      <c r="A11516" s="9">
        <v>34156</v>
      </c>
      <c r="B11516" s="13">
        <v>3.42</v>
      </c>
      <c r="C11516" s="13">
        <v>5.8</v>
      </c>
    </row>
    <row r="11517" spans="1:3">
      <c r="A11517" s="12">
        <v>34157</v>
      </c>
      <c r="B11517" s="14">
        <v>3.43</v>
      </c>
      <c r="C11517" s="14">
        <v>5.8</v>
      </c>
    </row>
    <row r="11518" spans="1:3">
      <c r="A11518" s="9">
        <v>34158</v>
      </c>
      <c r="B11518" s="13">
        <v>3.42</v>
      </c>
      <c r="C11518" s="13">
        <v>5.78</v>
      </c>
    </row>
    <row r="11519" spans="1:3">
      <c r="A11519" s="12">
        <v>34159</v>
      </c>
      <c r="B11519" s="14">
        <v>3.41</v>
      </c>
      <c r="C11519" s="14">
        <v>5.76</v>
      </c>
    </row>
    <row r="11520" spans="1:3">
      <c r="A11520" s="9">
        <v>34160</v>
      </c>
      <c r="B11520" s="13">
        <v>3.41</v>
      </c>
      <c r="C11520" s="13">
        <v>5.76</v>
      </c>
    </row>
    <row r="11521" spans="1:3">
      <c r="A11521" s="12">
        <v>34161</v>
      </c>
      <c r="B11521" s="14">
        <v>3.41</v>
      </c>
      <c r="C11521" s="14">
        <v>5.76</v>
      </c>
    </row>
    <row r="11522" spans="1:3">
      <c r="A11522" s="9">
        <v>34162</v>
      </c>
      <c r="B11522" s="13">
        <v>3.4</v>
      </c>
      <c r="C11522" s="13">
        <v>5.75</v>
      </c>
    </row>
    <row r="11523" spans="1:3">
      <c r="A11523" s="12">
        <v>34163</v>
      </c>
      <c r="B11523" s="14">
        <v>3.44</v>
      </c>
      <c r="C11523" s="14">
        <v>5.78</v>
      </c>
    </row>
    <row r="11524" spans="1:3">
      <c r="A11524" s="9">
        <v>34164</v>
      </c>
      <c r="B11524" s="13">
        <v>3.4</v>
      </c>
      <c r="C11524" s="13">
        <v>5.72</v>
      </c>
    </row>
    <row r="11525" spans="1:3">
      <c r="A11525" s="12">
        <v>34165</v>
      </c>
      <c r="B11525" s="14">
        <v>3.41</v>
      </c>
      <c r="C11525" s="14">
        <v>5.72</v>
      </c>
    </row>
    <row r="11526" spans="1:3">
      <c r="A11526" s="9">
        <v>34166</v>
      </c>
      <c r="B11526" s="13">
        <v>3.41</v>
      </c>
      <c r="C11526" s="13">
        <v>5.71</v>
      </c>
    </row>
    <row r="11527" spans="1:3">
      <c r="A11527" s="12">
        <v>34167</v>
      </c>
      <c r="B11527" s="14">
        <v>3.41</v>
      </c>
      <c r="C11527" s="14">
        <v>5.71</v>
      </c>
    </row>
    <row r="11528" spans="1:3">
      <c r="A11528" s="9">
        <v>34168</v>
      </c>
      <c r="B11528" s="13">
        <v>3.41</v>
      </c>
      <c r="C11528" s="13">
        <v>5.71</v>
      </c>
    </row>
    <row r="11529" spans="1:3">
      <c r="A11529" s="12">
        <v>34169</v>
      </c>
      <c r="B11529" s="14">
        <v>3.42</v>
      </c>
      <c r="C11529" s="14">
        <v>5.71</v>
      </c>
    </row>
    <row r="11530" spans="1:3">
      <c r="A11530" s="9">
        <v>34170</v>
      </c>
      <c r="B11530" s="13">
        <v>3.48</v>
      </c>
      <c r="C11530" s="13">
        <v>5.75</v>
      </c>
    </row>
    <row r="11531" spans="1:3">
      <c r="A11531" s="12">
        <v>34171</v>
      </c>
      <c r="B11531" s="14">
        <v>3.52</v>
      </c>
      <c r="C11531" s="14">
        <v>5.83</v>
      </c>
    </row>
    <row r="11532" spans="1:3">
      <c r="A11532" s="9">
        <v>34172</v>
      </c>
      <c r="B11532" s="13">
        <v>3.61</v>
      </c>
      <c r="C11532" s="13">
        <v>5.9</v>
      </c>
    </row>
    <row r="11533" spans="1:3">
      <c r="A11533" s="12">
        <v>34173</v>
      </c>
      <c r="B11533" s="14">
        <v>3.62</v>
      </c>
      <c r="C11533" s="14">
        <v>5.95</v>
      </c>
    </row>
    <row r="11534" spans="1:3">
      <c r="A11534" s="9">
        <v>34174</v>
      </c>
      <c r="B11534" s="13">
        <v>3.62</v>
      </c>
      <c r="C11534" s="13">
        <v>5.95</v>
      </c>
    </row>
    <row r="11535" spans="1:3">
      <c r="A11535" s="12">
        <v>34175</v>
      </c>
      <c r="B11535" s="14">
        <v>3.62</v>
      </c>
      <c r="C11535" s="14">
        <v>5.95</v>
      </c>
    </row>
    <row r="11536" spans="1:3">
      <c r="A11536" s="9">
        <v>34176</v>
      </c>
      <c r="B11536" s="13">
        <v>3.59</v>
      </c>
      <c r="C11536" s="13">
        <v>5.93</v>
      </c>
    </row>
    <row r="11537" spans="1:3">
      <c r="A11537" s="12">
        <v>34177</v>
      </c>
      <c r="B11537" s="14">
        <v>3.61</v>
      </c>
      <c r="C11537" s="14">
        <v>5.92</v>
      </c>
    </row>
    <row r="11538" spans="1:3">
      <c r="A11538" s="9">
        <v>34178</v>
      </c>
      <c r="B11538" s="13">
        <v>3.59</v>
      </c>
      <c r="C11538" s="13">
        <v>5.9</v>
      </c>
    </row>
    <row r="11539" spans="1:3">
      <c r="A11539" s="12">
        <v>34179</v>
      </c>
      <c r="B11539" s="14">
        <v>3.51</v>
      </c>
      <c r="C11539" s="14">
        <v>5.8100000000000005</v>
      </c>
    </row>
    <row r="11540" spans="1:3">
      <c r="A11540" s="9">
        <v>34180</v>
      </c>
      <c r="B11540" s="13">
        <v>3.5300000000000002</v>
      </c>
      <c r="C11540" s="13">
        <v>5.83</v>
      </c>
    </row>
    <row r="11541" spans="1:3">
      <c r="A11541" s="12">
        <v>34181</v>
      </c>
      <c r="B11541" s="14">
        <v>3.5300000000000002</v>
      </c>
      <c r="C11541" s="14">
        <v>5.83</v>
      </c>
    </row>
    <row r="11542" spans="1:3">
      <c r="A11542" s="9">
        <v>34182</v>
      </c>
      <c r="B11542" s="13">
        <v>3.5300000000000002</v>
      </c>
      <c r="C11542" s="13">
        <v>5.83</v>
      </c>
    </row>
    <row r="11543" spans="1:3">
      <c r="A11543" s="12">
        <v>34183</v>
      </c>
      <c r="B11543" s="14">
        <v>3.58</v>
      </c>
      <c r="C11543" s="14">
        <v>5.85</v>
      </c>
    </row>
    <row r="11544" spans="1:3">
      <c r="A11544" s="9">
        <v>34184</v>
      </c>
      <c r="B11544" s="13">
        <v>3.56</v>
      </c>
      <c r="C11544" s="13">
        <v>5.83</v>
      </c>
    </row>
    <row r="11545" spans="1:3">
      <c r="A11545" s="12">
        <v>34185</v>
      </c>
      <c r="B11545" s="14">
        <v>3.57</v>
      </c>
      <c r="C11545" s="14">
        <v>5.87</v>
      </c>
    </row>
    <row r="11546" spans="1:3">
      <c r="A11546" s="9">
        <v>34186</v>
      </c>
      <c r="B11546" s="13">
        <v>3.54</v>
      </c>
      <c r="C11546" s="13">
        <v>5.86</v>
      </c>
    </row>
    <row r="11547" spans="1:3">
      <c r="A11547" s="12">
        <v>34187</v>
      </c>
      <c r="B11547" s="14">
        <v>3.52</v>
      </c>
      <c r="C11547" s="14">
        <v>5.86</v>
      </c>
    </row>
    <row r="11548" spans="1:3">
      <c r="A11548" s="9">
        <v>34188</v>
      </c>
      <c r="B11548" s="13">
        <v>3.52</v>
      </c>
      <c r="C11548" s="13">
        <v>5.86</v>
      </c>
    </row>
    <row r="11549" spans="1:3">
      <c r="A11549" s="12">
        <v>34189</v>
      </c>
      <c r="B11549" s="14">
        <v>3.52</v>
      </c>
      <c r="C11549" s="14">
        <v>5.86</v>
      </c>
    </row>
    <row r="11550" spans="1:3">
      <c r="A11550" s="9">
        <v>34190</v>
      </c>
      <c r="B11550" s="13">
        <v>3.48</v>
      </c>
      <c r="C11550" s="13">
        <v>5.82</v>
      </c>
    </row>
    <row r="11551" spans="1:3">
      <c r="A11551" s="12">
        <v>34191</v>
      </c>
      <c r="B11551" s="14">
        <v>3.51</v>
      </c>
      <c r="C11551" s="14">
        <v>5.82</v>
      </c>
    </row>
    <row r="11552" spans="1:3">
      <c r="A11552" s="9">
        <v>34192</v>
      </c>
      <c r="B11552" s="13">
        <v>3.5</v>
      </c>
      <c r="C11552" s="13">
        <v>5.75</v>
      </c>
    </row>
    <row r="11553" spans="1:3">
      <c r="A11553" s="12">
        <v>34193</v>
      </c>
      <c r="B11553" s="14">
        <v>3.4699999999999998</v>
      </c>
      <c r="C11553" s="14">
        <v>5.77</v>
      </c>
    </row>
    <row r="11554" spans="1:3">
      <c r="A11554" s="9">
        <v>34194</v>
      </c>
      <c r="B11554" s="13">
        <v>3.43</v>
      </c>
      <c r="C11554" s="13">
        <v>5.72</v>
      </c>
    </row>
    <row r="11555" spans="1:3">
      <c r="A11555" s="12">
        <v>34195</v>
      </c>
      <c r="B11555" s="14">
        <v>3.43</v>
      </c>
      <c r="C11555" s="14">
        <v>5.72</v>
      </c>
    </row>
    <row r="11556" spans="1:3">
      <c r="A11556" s="9">
        <v>34196</v>
      </c>
      <c r="B11556" s="13">
        <v>3.43</v>
      </c>
      <c r="C11556" s="13">
        <v>5.72</v>
      </c>
    </row>
    <row r="11557" spans="1:3">
      <c r="A11557" s="12">
        <v>34197</v>
      </c>
      <c r="B11557" s="14">
        <v>3.42</v>
      </c>
      <c r="C11557" s="14">
        <v>5.68</v>
      </c>
    </row>
    <row r="11558" spans="1:3">
      <c r="A11558" s="9">
        <v>34198</v>
      </c>
      <c r="B11558" s="13">
        <v>3.43</v>
      </c>
      <c r="C11558" s="13">
        <v>5.7</v>
      </c>
    </row>
    <row r="11559" spans="1:3">
      <c r="A11559" s="12">
        <v>34199</v>
      </c>
      <c r="B11559" s="14">
        <v>3.41</v>
      </c>
      <c r="C11559" s="14">
        <v>5.6899999999999995</v>
      </c>
    </row>
    <row r="11560" spans="1:3">
      <c r="A11560" s="9">
        <v>34200</v>
      </c>
      <c r="B11560" s="13">
        <v>3.39</v>
      </c>
      <c r="C11560" s="13">
        <v>5.64</v>
      </c>
    </row>
    <row r="11561" spans="1:3">
      <c r="A11561" s="12">
        <v>34201</v>
      </c>
      <c r="B11561" s="14">
        <v>3.39</v>
      </c>
      <c r="C11561" s="14">
        <v>5.61</v>
      </c>
    </row>
    <row r="11562" spans="1:3">
      <c r="A11562" s="9">
        <v>34202</v>
      </c>
      <c r="B11562" s="13">
        <v>3.39</v>
      </c>
      <c r="C11562" s="13">
        <v>5.61</v>
      </c>
    </row>
    <row r="11563" spans="1:3">
      <c r="A11563" s="12">
        <v>34203</v>
      </c>
      <c r="B11563" s="14">
        <v>3.39</v>
      </c>
      <c r="C11563" s="14">
        <v>5.61</v>
      </c>
    </row>
    <row r="11564" spans="1:3">
      <c r="A11564" s="9">
        <v>34204</v>
      </c>
      <c r="B11564" s="13">
        <v>3.4</v>
      </c>
      <c r="C11564" s="13">
        <v>5.6</v>
      </c>
    </row>
    <row r="11565" spans="1:3">
      <c r="A11565" s="12">
        <v>34205</v>
      </c>
      <c r="B11565" s="14">
        <v>3.36</v>
      </c>
      <c r="C11565" s="14">
        <v>5.54</v>
      </c>
    </row>
    <row r="11566" spans="1:3">
      <c r="A11566" s="9">
        <v>34206</v>
      </c>
      <c r="B11566" s="13">
        <v>3.35</v>
      </c>
      <c r="C11566" s="13">
        <v>5.51</v>
      </c>
    </row>
    <row r="11567" spans="1:3">
      <c r="A11567" s="12">
        <v>34207</v>
      </c>
      <c r="B11567" s="14">
        <v>3.34</v>
      </c>
      <c r="C11567" s="14">
        <v>5.42</v>
      </c>
    </row>
    <row r="11568" spans="1:3">
      <c r="A11568" s="9">
        <v>34208</v>
      </c>
      <c r="B11568" s="13">
        <v>3.38</v>
      </c>
      <c r="C11568" s="13">
        <v>5.48</v>
      </c>
    </row>
    <row r="11569" spans="1:3">
      <c r="A11569" s="12">
        <v>34209</v>
      </c>
      <c r="B11569" s="14">
        <v>3.38</v>
      </c>
      <c r="C11569" s="14">
        <v>5.48</v>
      </c>
    </row>
    <row r="11570" spans="1:3">
      <c r="A11570" s="9">
        <v>34210</v>
      </c>
      <c r="B11570" s="13">
        <v>3.38</v>
      </c>
      <c r="C11570" s="13">
        <v>5.48</v>
      </c>
    </row>
    <row r="11571" spans="1:3">
      <c r="A11571" s="12">
        <v>34211</v>
      </c>
      <c r="B11571" s="14">
        <v>3.35</v>
      </c>
      <c r="C11571" s="14">
        <v>5.44</v>
      </c>
    </row>
    <row r="11572" spans="1:3">
      <c r="A11572" s="9">
        <v>34212</v>
      </c>
      <c r="B11572" s="13">
        <v>3.38</v>
      </c>
      <c r="C11572" s="13">
        <v>5.45</v>
      </c>
    </row>
    <row r="11573" spans="1:3">
      <c r="A11573" s="12">
        <v>34213</v>
      </c>
      <c r="B11573" s="14">
        <v>3.36</v>
      </c>
      <c r="C11573" s="14">
        <v>5.46</v>
      </c>
    </row>
    <row r="11574" spans="1:3">
      <c r="A11574" s="9">
        <v>34214</v>
      </c>
      <c r="B11574" s="13">
        <v>3.34</v>
      </c>
      <c r="C11574" s="13">
        <v>5.41</v>
      </c>
    </row>
    <row r="11575" spans="1:3">
      <c r="A11575" s="12">
        <v>34215</v>
      </c>
      <c r="B11575" s="14">
        <v>3.25</v>
      </c>
      <c r="C11575" s="14">
        <v>5.31</v>
      </c>
    </row>
    <row r="11576" spans="1:3">
      <c r="A11576" s="9">
        <v>34216</v>
      </c>
      <c r="B11576" s="13">
        <v>3.25</v>
      </c>
      <c r="C11576" s="13">
        <v>5.31</v>
      </c>
    </row>
    <row r="11577" spans="1:3">
      <c r="A11577" s="12">
        <v>34217</v>
      </c>
      <c r="B11577" s="14">
        <v>3.25</v>
      </c>
      <c r="C11577" s="14">
        <v>5.31</v>
      </c>
    </row>
    <row r="11578" spans="1:3">
      <c r="A11578" s="9">
        <v>34218</v>
      </c>
      <c r="B11578" s="13">
        <v>3.25</v>
      </c>
      <c r="C11578" s="13">
        <v>5.31</v>
      </c>
    </row>
    <row r="11579" spans="1:3">
      <c r="A11579" s="12">
        <v>34219</v>
      </c>
      <c r="B11579" s="14">
        <v>3.26</v>
      </c>
      <c r="C11579" s="14">
        <v>5.23</v>
      </c>
    </row>
    <row r="11580" spans="1:3">
      <c r="A11580" s="9">
        <v>34220</v>
      </c>
      <c r="B11580" s="13">
        <v>3.32</v>
      </c>
      <c r="C11580" s="13">
        <v>5.23</v>
      </c>
    </row>
    <row r="11581" spans="1:3">
      <c r="A11581" s="12">
        <v>34221</v>
      </c>
      <c r="B11581" s="14">
        <v>3.37</v>
      </c>
      <c r="C11581" s="14">
        <v>5.35</v>
      </c>
    </row>
    <row r="11582" spans="1:3">
      <c r="A11582" s="9">
        <v>34222</v>
      </c>
      <c r="B11582" s="13">
        <v>3.32</v>
      </c>
      <c r="C11582" s="13">
        <v>5.29</v>
      </c>
    </row>
    <row r="11583" spans="1:3">
      <c r="A11583" s="12">
        <v>34223</v>
      </c>
      <c r="B11583" s="14">
        <v>3.32</v>
      </c>
      <c r="C11583" s="14">
        <v>5.29</v>
      </c>
    </row>
    <row r="11584" spans="1:3">
      <c r="A11584" s="9">
        <v>34224</v>
      </c>
      <c r="B11584" s="13">
        <v>3.32</v>
      </c>
      <c r="C11584" s="13">
        <v>5.29</v>
      </c>
    </row>
    <row r="11585" spans="1:3">
      <c r="A11585" s="12">
        <v>34225</v>
      </c>
      <c r="B11585" s="14">
        <v>3.33</v>
      </c>
      <c r="C11585" s="14">
        <v>5.26</v>
      </c>
    </row>
    <row r="11586" spans="1:3">
      <c r="A11586" s="9">
        <v>34226</v>
      </c>
      <c r="B11586" s="13">
        <v>3.41</v>
      </c>
      <c r="C11586" s="13">
        <v>5.37</v>
      </c>
    </row>
    <row r="11587" spans="1:3">
      <c r="A11587" s="12">
        <v>34227</v>
      </c>
      <c r="B11587" s="14">
        <v>3.39</v>
      </c>
      <c r="C11587" s="14">
        <v>5.39</v>
      </c>
    </row>
    <row r="11588" spans="1:3">
      <c r="A11588" s="9">
        <v>34228</v>
      </c>
      <c r="B11588" s="13">
        <v>3.39</v>
      </c>
      <c r="C11588" s="13">
        <v>5.37</v>
      </c>
    </row>
    <row r="11589" spans="1:3">
      <c r="A11589" s="12">
        <v>34229</v>
      </c>
      <c r="B11589" s="14">
        <v>3.39</v>
      </c>
      <c r="C11589" s="14">
        <v>5.38</v>
      </c>
    </row>
    <row r="11590" spans="1:3">
      <c r="A11590" s="9">
        <v>34230</v>
      </c>
      <c r="B11590" s="13">
        <v>3.39</v>
      </c>
      <c r="C11590" s="13">
        <v>5.38</v>
      </c>
    </row>
    <row r="11591" spans="1:3">
      <c r="A11591" s="12">
        <v>34231</v>
      </c>
      <c r="B11591" s="14">
        <v>3.39</v>
      </c>
      <c r="C11591" s="14">
        <v>5.38</v>
      </c>
    </row>
    <row r="11592" spans="1:3">
      <c r="A11592" s="9">
        <v>34232</v>
      </c>
      <c r="B11592" s="13">
        <v>3.41</v>
      </c>
      <c r="C11592" s="13">
        <v>5.42</v>
      </c>
    </row>
    <row r="11593" spans="1:3">
      <c r="A11593" s="12">
        <v>34233</v>
      </c>
      <c r="B11593" s="14">
        <v>3.38</v>
      </c>
      <c r="C11593" s="14">
        <v>5.47</v>
      </c>
    </row>
    <row r="11594" spans="1:3">
      <c r="A11594" s="9">
        <v>34234</v>
      </c>
      <c r="B11594" s="13">
        <v>3.39</v>
      </c>
      <c r="C11594" s="13">
        <v>5.45</v>
      </c>
    </row>
    <row r="11595" spans="1:3">
      <c r="A11595" s="12">
        <v>34235</v>
      </c>
      <c r="B11595" s="14">
        <v>3.39</v>
      </c>
      <c r="C11595" s="14">
        <v>5.42</v>
      </c>
    </row>
    <row r="11596" spans="1:3">
      <c r="A11596" s="9">
        <v>34236</v>
      </c>
      <c r="B11596" s="13">
        <v>3.39</v>
      </c>
      <c r="C11596" s="13">
        <v>5.42</v>
      </c>
    </row>
    <row r="11597" spans="1:3">
      <c r="A11597" s="12">
        <v>34237</v>
      </c>
      <c r="B11597" s="14">
        <v>3.39</v>
      </c>
      <c r="C11597" s="14">
        <v>5.42</v>
      </c>
    </row>
    <row r="11598" spans="1:3">
      <c r="A11598" s="9">
        <v>34238</v>
      </c>
      <c r="B11598" s="13">
        <v>3.39</v>
      </c>
      <c r="C11598" s="13">
        <v>5.42</v>
      </c>
    </row>
    <row r="11599" spans="1:3">
      <c r="A11599" s="12">
        <v>34239</v>
      </c>
      <c r="B11599" s="14">
        <v>3.32</v>
      </c>
      <c r="C11599" s="14">
        <v>5.3</v>
      </c>
    </row>
    <row r="11600" spans="1:3">
      <c r="A11600" s="9">
        <v>34240</v>
      </c>
      <c r="B11600" s="13">
        <v>3.32</v>
      </c>
      <c r="C11600" s="13">
        <v>5.28</v>
      </c>
    </row>
    <row r="11601" spans="1:3">
      <c r="A11601" s="12">
        <v>34241</v>
      </c>
      <c r="B11601" s="14">
        <v>3.36</v>
      </c>
      <c r="C11601" s="14">
        <v>5.35</v>
      </c>
    </row>
    <row r="11602" spans="1:3">
      <c r="A11602" s="9">
        <v>34242</v>
      </c>
      <c r="B11602" s="13">
        <v>3.39</v>
      </c>
      <c r="C11602" s="13">
        <v>5.4</v>
      </c>
    </row>
    <row r="11603" spans="1:3">
      <c r="A11603" s="12">
        <v>34243</v>
      </c>
      <c r="B11603" s="14">
        <v>3.35</v>
      </c>
      <c r="C11603" s="14">
        <v>5.34</v>
      </c>
    </row>
    <row r="11604" spans="1:3">
      <c r="A11604" s="9">
        <v>34244</v>
      </c>
      <c r="B11604" s="13">
        <v>3.35</v>
      </c>
      <c r="C11604" s="13">
        <v>5.34</v>
      </c>
    </row>
    <row r="11605" spans="1:3">
      <c r="A11605" s="12">
        <v>34245</v>
      </c>
      <c r="B11605" s="14">
        <v>3.35</v>
      </c>
      <c r="C11605" s="14">
        <v>5.34</v>
      </c>
    </row>
    <row r="11606" spans="1:3">
      <c r="A11606" s="9">
        <v>34246</v>
      </c>
      <c r="B11606" s="13">
        <v>3.35</v>
      </c>
      <c r="C11606" s="13">
        <v>5.34</v>
      </c>
    </row>
    <row r="11607" spans="1:3">
      <c r="A11607" s="12">
        <v>34247</v>
      </c>
      <c r="B11607" s="14">
        <v>3.38</v>
      </c>
      <c r="C11607" s="14">
        <v>5.35</v>
      </c>
    </row>
    <row r="11608" spans="1:3">
      <c r="A11608" s="9">
        <v>34248</v>
      </c>
      <c r="B11608" s="13">
        <v>3.36</v>
      </c>
      <c r="C11608" s="13">
        <v>5.35</v>
      </c>
    </row>
    <row r="11609" spans="1:3">
      <c r="A11609" s="12">
        <v>34249</v>
      </c>
      <c r="B11609" s="14">
        <v>3.35</v>
      </c>
      <c r="C11609" s="14">
        <v>5.33</v>
      </c>
    </row>
    <row r="11610" spans="1:3">
      <c r="A11610" s="9">
        <v>34250</v>
      </c>
      <c r="B11610" s="13">
        <v>3.33</v>
      </c>
      <c r="C11610" s="13">
        <v>5.26</v>
      </c>
    </row>
    <row r="11611" spans="1:3">
      <c r="A11611" s="12">
        <v>34251</v>
      </c>
      <c r="B11611" s="14">
        <v>3.33</v>
      </c>
      <c r="C11611" s="14">
        <v>5.26</v>
      </c>
    </row>
    <row r="11612" spans="1:3">
      <c r="A11612" s="9">
        <v>34252</v>
      </c>
      <c r="B11612" s="13">
        <v>3.33</v>
      </c>
      <c r="C11612" s="13">
        <v>5.26</v>
      </c>
    </row>
    <row r="11613" spans="1:3">
      <c r="A11613" s="12">
        <v>34253</v>
      </c>
      <c r="B11613" s="14">
        <v>3.33</v>
      </c>
      <c r="C11613" s="14">
        <v>5.26</v>
      </c>
    </row>
    <row r="11614" spans="1:3">
      <c r="A11614" s="9">
        <v>34254</v>
      </c>
      <c r="B11614" s="13">
        <v>3.36</v>
      </c>
      <c r="C11614" s="13">
        <v>5.27</v>
      </c>
    </row>
    <row r="11615" spans="1:3">
      <c r="A11615" s="12">
        <v>34255</v>
      </c>
      <c r="B11615" s="14">
        <v>3.36</v>
      </c>
      <c r="C11615" s="14">
        <v>5.27</v>
      </c>
    </row>
    <row r="11616" spans="1:3">
      <c r="A11616" s="9">
        <v>34256</v>
      </c>
      <c r="B11616" s="13">
        <v>3.36</v>
      </c>
      <c r="C11616" s="13">
        <v>5.23</v>
      </c>
    </row>
    <row r="11617" spans="1:3">
      <c r="A11617" s="12">
        <v>34257</v>
      </c>
      <c r="B11617" s="14">
        <v>3.35</v>
      </c>
      <c r="C11617" s="14">
        <v>5.19</v>
      </c>
    </row>
    <row r="11618" spans="1:3">
      <c r="A11618" s="9">
        <v>34258</v>
      </c>
      <c r="B11618" s="13">
        <v>3.35</v>
      </c>
      <c r="C11618" s="13">
        <v>5.19</v>
      </c>
    </row>
    <row r="11619" spans="1:3">
      <c r="A11619" s="12">
        <v>34259</v>
      </c>
      <c r="B11619" s="14">
        <v>3.35</v>
      </c>
      <c r="C11619" s="14">
        <v>5.19</v>
      </c>
    </row>
    <row r="11620" spans="1:3">
      <c r="A11620" s="9">
        <v>34260</v>
      </c>
      <c r="B11620" s="13">
        <v>3.39</v>
      </c>
      <c r="C11620" s="13">
        <v>5.27</v>
      </c>
    </row>
    <row r="11621" spans="1:3">
      <c r="A11621" s="12">
        <v>34261</v>
      </c>
      <c r="B11621" s="14">
        <v>3.39</v>
      </c>
      <c r="C11621" s="14">
        <v>5.27</v>
      </c>
    </row>
    <row r="11622" spans="1:3">
      <c r="A11622" s="9">
        <v>34262</v>
      </c>
      <c r="B11622" s="13">
        <v>3.38</v>
      </c>
      <c r="C11622" s="13">
        <v>5.26</v>
      </c>
    </row>
    <row r="11623" spans="1:3">
      <c r="A11623" s="12">
        <v>34263</v>
      </c>
      <c r="B11623" s="14">
        <v>3.4</v>
      </c>
      <c r="C11623" s="14">
        <v>5.35</v>
      </c>
    </row>
    <row r="11624" spans="1:3">
      <c r="A11624" s="9">
        <v>34264</v>
      </c>
      <c r="B11624" s="13">
        <v>3.42</v>
      </c>
      <c r="C11624" s="13">
        <v>5.42</v>
      </c>
    </row>
    <row r="11625" spans="1:3">
      <c r="A11625" s="12">
        <v>34265</v>
      </c>
      <c r="B11625" s="14">
        <v>3.42</v>
      </c>
      <c r="C11625" s="14">
        <v>5.42</v>
      </c>
    </row>
    <row r="11626" spans="1:3">
      <c r="A11626" s="9">
        <v>34266</v>
      </c>
      <c r="B11626" s="13">
        <v>3.42</v>
      </c>
      <c r="C11626" s="13">
        <v>5.42</v>
      </c>
    </row>
    <row r="11627" spans="1:3">
      <c r="A11627" s="12">
        <v>34267</v>
      </c>
      <c r="B11627" s="14">
        <v>3.45</v>
      </c>
      <c r="C11627" s="14">
        <v>5.47</v>
      </c>
    </row>
    <row r="11628" spans="1:3">
      <c r="A11628" s="9">
        <v>34268</v>
      </c>
      <c r="B11628" s="13">
        <v>3.45</v>
      </c>
      <c r="C11628" s="13">
        <v>5.43</v>
      </c>
    </row>
    <row r="11629" spans="1:3">
      <c r="A11629" s="12">
        <v>34269</v>
      </c>
      <c r="B11629" s="14">
        <v>3.4699999999999998</v>
      </c>
      <c r="C11629" s="14">
        <v>5.44</v>
      </c>
    </row>
    <row r="11630" spans="1:3">
      <c r="A11630" s="9">
        <v>34270</v>
      </c>
      <c r="B11630" s="13">
        <v>3.4699999999999998</v>
      </c>
      <c r="C11630" s="13">
        <v>5.41</v>
      </c>
    </row>
    <row r="11631" spans="1:3">
      <c r="A11631" s="12">
        <v>34271</v>
      </c>
      <c r="B11631" s="14">
        <v>3.4699999999999998</v>
      </c>
      <c r="C11631" s="14">
        <v>5.43</v>
      </c>
    </row>
    <row r="11632" spans="1:3">
      <c r="A11632" s="9">
        <v>34272</v>
      </c>
      <c r="B11632" s="13">
        <v>3.4699999999999998</v>
      </c>
      <c r="C11632" s="13">
        <v>5.43</v>
      </c>
    </row>
    <row r="11633" spans="1:3">
      <c r="A11633" s="12">
        <v>34273</v>
      </c>
      <c r="B11633" s="14">
        <v>3.4699999999999998</v>
      </c>
      <c r="C11633" s="14">
        <v>5.43</v>
      </c>
    </row>
    <row r="11634" spans="1:3">
      <c r="A11634" s="9">
        <v>34274</v>
      </c>
      <c r="B11634" s="13">
        <v>3.5300000000000002</v>
      </c>
      <c r="C11634" s="13">
        <v>5.5600000000000005</v>
      </c>
    </row>
    <row r="11635" spans="1:3">
      <c r="A11635" s="12">
        <v>34275</v>
      </c>
      <c r="B11635" s="14">
        <v>3.59</v>
      </c>
      <c r="C11635" s="14">
        <v>5.63</v>
      </c>
    </row>
    <row r="11636" spans="1:3">
      <c r="A11636" s="9">
        <v>34276</v>
      </c>
      <c r="B11636" s="13">
        <v>3.56</v>
      </c>
      <c r="C11636" s="13">
        <v>5.67</v>
      </c>
    </row>
    <row r="11637" spans="1:3">
      <c r="A11637" s="12">
        <v>34277</v>
      </c>
      <c r="B11637" s="14">
        <v>3.55</v>
      </c>
      <c r="C11637" s="14">
        <v>5.67</v>
      </c>
    </row>
    <row r="11638" spans="1:3">
      <c r="A11638" s="9">
        <v>34278</v>
      </c>
      <c r="B11638" s="13">
        <v>3.58</v>
      </c>
      <c r="C11638" s="13">
        <v>5.75</v>
      </c>
    </row>
    <row r="11639" spans="1:3">
      <c r="A11639" s="12">
        <v>34279</v>
      </c>
      <c r="B11639" s="14">
        <v>3.58</v>
      </c>
      <c r="C11639" s="14">
        <v>5.75</v>
      </c>
    </row>
    <row r="11640" spans="1:3">
      <c r="A11640" s="9">
        <v>34280</v>
      </c>
      <c r="B11640" s="13">
        <v>3.58</v>
      </c>
      <c r="C11640" s="13">
        <v>5.75</v>
      </c>
    </row>
    <row r="11641" spans="1:3">
      <c r="A11641" s="12">
        <v>34281</v>
      </c>
      <c r="B11641" s="14">
        <v>3.55</v>
      </c>
      <c r="C11641" s="14">
        <v>5.7</v>
      </c>
    </row>
    <row r="11642" spans="1:3">
      <c r="A11642" s="9">
        <v>34282</v>
      </c>
      <c r="B11642" s="13">
        <v>3.54</v>
      </c>
      <c r="C11642" s="13">
        <v>5.64</v>
      </c>
    </row>
    <row r="11643" spans="1:3">
      <c r="A11643" s="12">
        <v>34283</v>
      </c>
      <c r="B11643" s="14">
        <v>3.56</v>
      </c>
      <c r="C11643" s="14">
        <v>5.72</v>
      </c>
    </row>
    <row r="11644" spans="1:3">
      <c r="A11644" s="9">
        <v>34284</v>
      </c>
      <c r="B11644" s="13">
        <v>3.56</v>
      </c>
      <c r="C11644" s="13">
        <v>5.72</v>
      </c>
    </row>
    <row r="11645" spans="1:3">
      <c r="A11645" s="12">
        <v>34285</v>
      </c>
      <c r="B11645" s="14">
        <v>3.54</v>
      </c>
      <c r="C11645" s="14">
        <v>5.66</v>
      </c>
    </row>
    <row r="11646" spans="1:3">
      <c r="A11646" s="9">
        <v>34286</v>
      </c>
      <c r="B11646" s="13">
        <v>3.54</v>
      </c>
      <c r="C11646" s="13">
        <v>5.66</v>
      </c>
    </row>
    <row r="11647" spans="1:3">
      <c r="A11647" s="12">
        <v>34287</v>
      </c>
      <c r="B11647" s="14">
        <v>3.54</v>
      </c>
      <c r="C11647" s="14">
        <v>5.66</v>
      </c>
    </row>
    <row r="11648" spans="1:3">
      <c r="A11648" s="9">
        <v>34288</v>
      </c>
      <c r="B11648" s="13">
        <v>3.56</v>
      </c>
      <c r="C11648" s="13">
        <v>5.6899999999999995</v>
      </c>
    </row>
    <row r="11649" spans="1:3">
      <c r="A11649" s="12">
        <v>34289</v>
      </c>
      <c r="B11649" s="14">
        <v>3.56</v>
      </c>
      <c r="C11649" s="14">
        <v>5.66</v>
      </c>
    </row>
    <row r="11650" spans="1:3">
      <c r="A11650" s="9">
        <v>34290</v>
      </c>
      <c r="B11650" s="13">
        <v>3.55</v>
      </c>
      <c r="C11650" s="13">
        <v>5.65</v>
      </c>
    </row>
    <row r="11651" spans="1:3">
      <c r="A11651" s="12">
        <v>34291</v>
      </c>
      <c r="B11651" s="14">
        <v>3.59</v>
      </c>
      <c r="C11651" s="14">
        <v>5.72</v>
      </c>
    </row>
    <row r="11652" spans="1:3">
      <c r="A11652" s="9">
        <v>34292</v>
      </c>
      <c r="B11652" s="13">
        <v>3.64</v>
      </c>
      <c r="C11652" s="13">
        <v>5.84</v>
      </c>
    </row>
    <row r="11653" spans="1:3">
      <c r="A11653" s="12">
        <v>34293</v>
      </c>
      <c r="B11653" s="14">
        <v>3.64</v>
      </c>
      <c r="C11653" s="14">
        <v>5.84</v>
      </c>
    </row>
    <row r="11654" spans="1:3">
      <c r="A11654" s="9">
        <v>34294</v>
      </c>
      <c r="B11654" s="13">
        <v>3.64</v>
      </c>
      <c r="C11654" s="13">
        <v>5.84</v>
      </c>
    </row>
    <row r="11655" spans="1:3">
      <c r="A11655" s="12">
        <v>34295</v>
      </c>
      <c r="B11655" s="14">
        <v>3.65</v>
      </c>
      <c r="C11655" s="14">
        <v>5.89</v>
      </c>
    </row>
    <row r="11656" spans="1:3">
      <c r="A11656" s="9">
        <v>34296</v>
      </c>
      <c r="B11656" s="13">
        <v>3.6</v>
      </c>
      <c r="C11656" s="13">
        <v>5.82</v>
      </c>
    </row>
    <row r="11657" spans="1:3">
      <c r="A11657" s="12">
        <v>34297</v>
      </c>
      <c r="B11657" s="14">
        <v>3.6</v>
      </c>
      <c r="C11657" s="14">
        <v>5.84</v>
      </c>
    </row>
    <row r="11658" spans="1:3">
      <c r="A11658" s="9">
        <v>34298</v>
      </c>
      <c r="B11658" s="13">
        <v>3.6</v>
      </c>
      <c r="C11658" s="13">
        <v>5.84</v>
      </c>
    </row>
    <row r="11659" spans="1:3">
      <c r="A11659" s="12">
        <v>34299</v>
      </c>
      <c r="B11659" s="14">
        <v>3.58</v>
      </c>
      <c r="C11659" s="14">
        <v>5.78</v>
      </c>
    </row>
    <row r="11660" spans="1:3">
      <c r="A11660" s="9">
        <v>34300</v>
      </c>
      <c r="B11660" s="13">
        <v>3.58</v>
      </c>
      <c r="C11660" s="13">
        <v>5.78</v>
      </c>
    </row>
    <row r="11661" spans="1:3">
      <c r="A11661" s="12">
        <v>34301</v>
      </c>
      <c r="B11661" s="14">
        <v>3.58</v>
      </c>
      <c r="C11661" s="14">
        <v>5.78</v>
      </c>
    </row>
    <row r="11662" spans="1:3">
      <c r="A11662" s="9">
        <v>34302</v>
      </c>
      <c r="B11662" s="13">
        <v>3.6</v>
      </c>
      <c r="C11662" s="13">
        <v>5.76</v>
      </c>
    </row>
    <row r="11663" spans="1:3">
      <c r="A11663" s="12">
        <v>34303</v>
      </c>
      <c r="B11663" s="14">
        <v>3.65</v>
      </c>
      <c r="C11663" s="14">
        <v>5.83</v>
      </c>
    </row>
    <row r="11664" spans="1:3">
      <c r="A11664" s="9">
        <v>34304</v>
      </c>
      <c r="B11664" s="13">
        <v>3.62</v>
      </c>
      <c r="C11664" s="13">
        <v>5.82</v>
      </c>
    </row>
    <row r="11665" spans="1:3">
      <c r="A11665" s="12">
        <v>34305</v>
      </c>
      <c r="B11665" s="14">
        <v>3.62</v>
      </c>
      <c r="C11665" s="14">
        <v>5.8100000000000005</v>
      </c>
    </row>
    <row r="11666" spans="1:3">
      <c r="A11666" s="9">
        <v>34306</v>
      </c>
      <c r="B11666" s="13">
        <v>3.62</v>
      </c>
      <c r="C11666" s="13">
        <v>5.8</v>
      </c>
    </row>
    <row r="11667" spans="1:3">
      <c r="A11667" s="12">
        <v>34307</v>
      </c>
      <c r="B11667" s="14">
        <v>3.62</v>
      </c>
      <c r="C11667" s="14">
        <v>5.8</v>
      </c>
    </row>
    <row r="11668" spans="1:3">
      <c r="A11668" s="9">
        <v>34308</v>
      </c>
      <c r="B11668" s="13">
        <v>3.62</v>
      </c>
      <c r="C11668" s="13">
        <v>5.8</v>
      </c>
    </row>
    <row r="11669" spans="1:3">
      <c r="A11669" s="12">
        <v>34309</v>
      </c>
      <c r="B11669" s="14">
        <v>3.57</v>
      </c>
      <c r="C11669" s="14">
        <v>5.72</v>
      </c>
    </row>
    <row r="11670" spans="1:3">
      <c r="A11670" s="9">
        <v>34310</v>
      </c>
      <c r="B11670" s="13">
        <v>3.6</v>
      </c>
      <c r="C11670" s="13">
        <v>5.71</v>
      </c>
    </row>
    <row r="11671" spans="1:3">
      <c r="A11671" s="12">
        <v>34311</v>
      </c>
      <c r="B11671" s="14">
        <v>3.6</v>
      </c>
      <c r="C11671" s="14">
        <v>5.71</v>
      </c>
    </row>
    <row r="11672" spans="1:3">
      <c r="A11672" s="9">
        <v>34312</v>
      </c>
      <c r="B11672" s="13">
        <v>3.6</v>
      </c>
      <c r="C11672" s="13">
        <v>5.68</v>
      </c>
    </row>
    <row r="11673" spans="1:3">
      <c r="A11673" s="12">
        <v>34313</v>
      </c>
      <c r="B11673" s="14">
        <v>3.62</v>
      </c>
      <c r="C11673" s="14">
        <v>5.73</v>
      </c>
    </row>
    <row r="11674" spans="1:3">
      <c r="A11674" s="9">
        <v>34314</v>
      </c>
      <c r="B11674" s="13">
        <v>3.62</v>
      </c>
      <c r="C11674" s="13">
        <v>5.73</v>
      </c>
    </row>
    <row r="11675" spans="1:3">
      <c r="A11675" s="12">
        <v>34315</v>
      </c>
      <c r="B11675" s="14">
        <v>3.62</v>
      </c>
      <c r="C11675" s="14">
        <v>5.73</v>
      </c>
    </row>
    <row r="11676" spans="1:3">
      <c r="A11676" s="9">
        <v>34316</v>
      </c>
      <c r="B11676" s="13">
        <v>3.62</v>
      </c>
      <c r="C11676" s="13">
        <v>5.78</v>
      </c>
    </row>
    <row r="11677" spans="1:3">
      <c r="A11677" s="12">
        <v>34317</v>
      </c>
      <c r="B11677" s="14">
        <v>3.63</v>
      </c>
      <c r="C11677" s="14">
        <v>5.82</v>
      </c>
    </row>
    <row r="11678" spans="1:3">
      <c r="A11678" s="9">
        <v>34318</v>
      </c>
      <c r="B11678" s="13">
        <v>3.61</v>
      </c>
      <c r="C11678" s="13">
        <v>5.83</v>
      </c>
    </row>
    <row r="11679" spans="1:3">
      <c r="A11679" s="12">
        <v>34319</v>
      </c>
      <c r="B11679" s="14">
        <v>3.6</v>
      </c>
      <c r="C11679" s="14">
        <v>5.84</v>
      </c>
    </row>
    <row r="11680" spans="1:3">
      <c r="A11680" s="9">
        <v>34320</v>
      </c>
      <c r="B11680" s="13">
        <v>3.58</v>
      </c>
      <c r="C11680" s="13">
        <v>5.8100000000000005</v>
      </c>
    </row>
    <row r="11681" spans="1:3">
      <c r="A11681" s="12">
        <v>34321</v>
      </c>
      <c r="B11681" s="14">
        <v>3.58</v>
      </c>
      <c r="C11681" s="14">
        <v>5.8100000000000005</v>
      </c>
    </row>
    <row r="11682" spans="1:3">
      <c r="A11682" s="9">
        <v>34322</v>
      </c>
      <c r="B11682" s="13">
        <v>3.58</v>
      </c>
      <c r="C11682" s="13">
        <v>5.8100000000000005</v>
      </c>
    </row>
    <row r="11683" spans="1:3">
      <c r="A11683" s="12">
        <v>34323</v>
      </c>
      <c r="B11683" s="14">
        <v>3.61</v>
      </c>
      <c r="C11683" s="14">
        <v>5.83</v>
      </c>
    </row>
    <row r="11684" spans="1:3">
      <c r="A11684" s="9">
        <v>34324</v>
      </c>
      <c r="B11684" s="13">
        <v>3.62</v>
      </c>
      <c r="C11684" s="13">
        <v>5.85</v>
      </c>
    </row>
    <row r="11685" spans="1:3">
      <c r="A11685" s="12">
        <v>34325</v>
      </c>
      <c r="B11685" s="14">
        <v>3.59</v>
      </c>
      <c r="C11685" s="14">
        <v>5.74</v>
      </c>
    </row>
    <row r="11686" spans="1:3">
      <c r="A11686" s="9">
        <v>34326</v>
      </c>
      <c r="B11686" s="13">
        <v>3.59</v>
      </c>
      <c r="C11686" s="13">
        <v>5.72</v>
      </c>
    </row>
    <row r="11687" spans="1:3">
      <c r="A11687" s="12">
        <v>34327</v>
      </c>
      <c r="B11687" s="14">
        <v>3.59</v>
      </c>
      <c r="C11687" s="14">
        <v>5.72</v>
      </c>
    </row>
    <row r="11688" spans="1:3">
      <c r="A11688" s="9">
        <v>34328</v>
      </c>
      <c r="B11688" s="13">
        <v>3.59</v>
      </c>
      <c r="C11688" s="13">
        <v>5.72</v>
      </c>
    </row>
    <row r="11689" spans="1:3">
      <c r="A11689" s="12">
        <v>34329</v>
      </c>
      <c r="B11689" s="14">
        <v>3.59</v>
      </c>
      <c r="C11689" s="14">
        <v>5.72</v>
      </c>
    </row>
    <row r="11690" spans="1:3">
      <c r="A11690" s="9">
        <v>34330</v>
      </c>
      <c r="B11690" s="13">
        <v>3.61</v>
      </c>
      <c r="C11690" s="13">
        <v>5.72</v>
      </c>
    </row>
    <row r="11691" spans="1:3">
      <c r="A11691" s="12">
        <v>34331</v>
      </c>
      <c r="B11691" s="14">
        <v>3.6</v>
      </c>
      <c r="C11691" s="14">
        <v>5.72</v>
      </c>
    </row>
    <row r="11692" spans="1:3">
      <c r="A11692" s="9">
        <v>34332</v>
      </c>
      <c r="B11692" s="13">
        <v>3.6</v>
      </c>
      <c r="C11692" s="13">
        <v>5.74</v>
      </c>
    </row>
    <row r="11693" spans="1:3">
      <c r="A11693" s="12">
        <v>34333</v>
      </c>
      <c r="B11693" s="14">
        <v>3.62</v>
      </c>
      <c r="C11693" s="14">
        <v>5.82</v>
      </c>
    </row>
    <row r="11694" spans="1:3">
      <c r="A11694" s="9">
        <v>34334</v>
      </c>
      <c r="B11694" s="13">
        <v>3.63</v>
      </c>
      <c r="C11694" s="13">
        <v>5.83</v>
      </c>
    </row>
    <row r="11695" spans="1:3">
      <c r="A11695" s="12">
        <v>34335</v>
      </c>
      <c r="B11695" s="14">
        <v>3.63</v>
      </c>
      <c r="C11695" s="14">
        <v>5.83</v>
      </c>
    </row>
    <row r="11696" spans="1:3">
      <c r="A11696" s="9">
        <v>34336</v>
      </c>
      <c r="B11696" s="13">
        <v>3.63</v>
      </c>
      <c r="C11696" s="13">
        <v>5.83</v>
      </c>
    </row>
    <row r="11697" spans="1:3">
      <c r="A11697" s="12">
        <v>34337</v>
      </c>
      <c r="B11697" s="14">
        <v>3.67</v>
      </c>
      <c r="C11697" s="14">
        <v>5.92</v>
      </c>
    </row>
    <row r="11698" spans="1:3">
      <c r="A11698" s="9">
        <v>34338</v>
      </c>
      <c r="B11698" s="13">
        <v>3.65</v>
      </c>
      <c r="C11698" s="13">
        <v>5.88</v>
      </c>
    </row>
    <row r="11699" spans="1:3">
      <c r="A11699" s="12">
        <v>34339</v>
      </c>
      <c r="B11699" s="14">
        <v>3.66</v>
      </c>
      <c r="C11699" s="14">
        <v>5.9</v>
      </c>
    </row>
    <row r="11700" spans="1:3">
      <c r="A11700" s="9">
        <v>34340</v>
      </c>
      <c r="B11700" s="13">
        <v>3.65</v>
      </c>
      <c r="C11700" s="13">
        <v>5.84</v>
      </c>
    </row>
    <row r="11701" spans="1:3">
      <c r="A11701" s="12">
        <v>34341</v>
      </c>
      <c r="B11701" s="14">
        <v>3.54</v>
      </c>
      <c r="C11701" s="14">
        <v>5.7</v>
      </c>
    </row>
    <row r="11702" spans="1:3">
      <c r="A11702" s="9">
        <v>34342</v>
      </c>
      <c r="B11702" s="13">
        <v>3.54</v>
      </c>
      <c r="C11702" s="13">
        <v>5.7</v>
      </c>
    </row>
    <row r="11703" spans="1:3">
      <c r="A11703" s="12">
        <v>34343</v>
      </c>
      <c r="B11703" s="14">
        <v>3.54</v>
      </c>
      <c r="C11703" s="14">
        <v>5.7</v>
      </c>
    </row>
    <row r="11704" spans="1:3">
      <c r="A11704" s="9">
        <v>34344</v>
      </c>
      <c r="B11704" s="13">
        <v>3.5300000000000002</v>
      </c>
      <c r="C11704" s="13">
        <v>5.67</v>
      </c>
    </row>
    <row r="11705" spans="1:3">
      <c r="A11705" s="12">
        <v>34345</v>
      </c>
      <c r="B11705" s="14">
        <v>3.51</v>
      </c>
      <c r="C11705" s="14">
        <v>5.67</v>
      </c>
    </row>
    <row r="11706" spans="1:3">
      <c r="A11706" s="9">
        <v>34346</v>
      </c>
      <c r="B11706" s="13">
        <v>3.4699999999999998</v>
      </c>
      <c r="C11706" s="13">
        <v>5.6</v>
      </c>
    </row>
    <row r="11707" spans="1:3">
      <c r="A11707" s="12">
        <v>34347</v>
      </c>
      <c r="B11707" s="14">
        <v>3.52</v>
      </c>
      <c r="C11707" s="14">
        <v>5.71</v>
      </c>
    </row>
    <row r="11708" spans="1:3">
      <c r="A11708" s="9">
        <v>34348</v>
      </c>
      <c r="B11708" s="13">
        <v>3.55</v>
      </c>
      <c r="C11708" s="13">
        <v>5.78</v>
      </c>
    </row>
    <row r="11709" spans="1:3">
      <c r="A11709" s="12">
        <v>34349</v>
      </c>
      <c r="B11709" s="14">
        <v>3.55</v>
      </c>
      <c r="C11709" s="14">
        <v>5.78</v>
      </c>
    </row>
    <row r="11710" spans="1:3">
      <c r="A11710" s="9">
        <v>34350</v>
      </c>
      <c r="B11710" s="13">
        <v>3.55</v>
      </c>
      <c r="C11710" s="13">
        <v>5.78</v>
      </c>
    </row>
    <row r="11711" spans="1:3">
      <c r="A11711" s="12">
        <v>34351</v>
      </c>
      <c r="B11711" s="14">
        <v>3.55</v>
      </c>
      <c r="C11711" s="14">
        <v>5.78</v>
      </c>
    </row>
    <row r="11712" spans="1:3">
      <c r="A11712" s="9">
        <v>34352</v>
      </c>
      <c r="B11712" s="13">
        <v>3.5300000000000002</v>
      </c>
      <c r="C11712" s="13">
        <v>5.74</v>
      </c>
    </row>
    <row r="11713" spans="1:3">
      <c r="A11713" s="12">
        <v>34353</v>
      </c>
      <c r="B11713" s="14">
        <v>3.52</v>
      </c>
      <c r="C11713" s="14">
        <v>5.76</v>
      </c>
    </row>
    <row r="11714" spans="1:3">
      <c r="A11714" s="9">
        <v>34354</v>
      </c>
      <c r="B11714" s="13">
        <v>3.4699999999999998</v>
      </c>
      <c r="C11714" s="13">
        <v>5.71</v>
      </c>
    </row>
    <row r="11715" spans="1:3">
      <c r="A11715" s="12">
        <v>34355</v>
      </c>
      <c r="B11715" s="14">
        <v>3.5</v>
      </c>
      <c r="C11715" s="14">
        <v>5.73</v>
      </c>
    </row>
    <row r="11716" spans="1:3">
      <c r="A11716" s="9">
        <v>34356</v>
      </c>
      <c r="B11716" s="13">
        <v>3.5</v>
      </c>
      <c r="C11716" s="13">
        <v>5.73</v>
      </c>
    </row>
    <row r="11717" spans="1:3">
      <c r="A11717" s="12">
        <v>34357</v>
      </c>
      <c r="B11717" s="14">
        <v>3.5</v>
      </c>
      <c r="C11717" s="14">
        <v>5.73</v>
      </c>
    </row>
    <row r="11718" spans="1:3">
      <c r="A11718" s="9">
        <v>34358</v>
      </c>
      <c r="B11718" s="13">
        <v>3.5</v>
      </c>
      <c r="C11718" s="13">
        <v>5.74</v>
      </c>
    </row>
    <row r="11719" spans="1:3">
      <c r="A11719" s="12">
        <v>34359</v>
      </c>
      <c r="B11719" s="14">
        <v>3.51</v>
      </c>
      <c r="C11719" s="14">
        <v>5.78</v>
      </c>
    </row>
    <row r="11720" spans="1:3">
      <c r="A11720" s="9">
        <v>34360</v>
      </c>
      <c r="B11720" s="13">
        <v>3.5300000000000002</v>
      </c>
      <c r="C11720" s="13">
        <v>5.77</v>
      </c>
    </row>
    <row r="11721" spans="1:3">
      <c r="A11721" s="12">
        <v>34361</v>
      </c>
      <c r="B11721" s="14">
        <v>3.52</v>
      </c>
      <c r="C11721" s="14">
        <v>5.73</v>
      </c>
    </row>
    <row r="11722" spans="1:3">
      <c r="A11722" s="9">
        <v>34362</v>
      </c>
      <c r="B11722" s="13">
        <v>3.49</v>
      </c>
      <c r="C11722" s="13">
        <v>5.68</v>
      </c>
    </row>
    <row r="11723" spans="1:3">
      <c r="A11723" s="12">
        <v>34363</v>
      </c>
      <c r="B11723" s="14">
        <v>3.49</v>
      </c>
      <c r="C11723" s="14">
        <v>5.68</v>
      </c>
    </row>
    <row r="11724" spans="1:3">
      <c r="A11724" s="9">
        <v>34364</v>
      </c>
      <c r="B11724" s="13">
        <v>3.49</v>
      </c>
      <c r="C11724" s="13">
        <v>5.68</v>
      </c>
    </row>
    <row r="11725" spans="1:3">
      <c r="A11725" s="12">
        <v>34365</v>
      </c>
      <c r="B11725" s="14">
        <v>3.5300000000000002</v>
      </c>
      <c r="C11725" s="14">
        <v>5.7</v>
      </c>
    </row>
    <row r="11726" spans="1:3">
      <c r="A11726" s="9">
        <v>34366</v>
      </c>
      <c r="B11726" s="13">
        <v>3.6</v>
      </c>
      <c r="C11726" s="13">
        <v>5.77</v>
      </c>
    </row>
    <row r="11727" spans="1:3">
      <c r="A11727" s="12">
        <v>34367</v>
      </c>
      <c r="B11727" s="14">
        <v>3.61</v>
      </c>
      <c r="C11727" s="14">
        <v>5.77</v>
      </c>
    </row>
    <row r="11728" spans="1:3">
      <c r="A11728" s="9">
        <v>34368</v>
      </c>
      <c r="B11728" s="13">
        <v>3.73</v>
      </c>
      <c r="C11728" s="13">
        <v>5.8100000000000005</v>
      </c>
    </row>
    <row r="11729" spans="1:3">
      <c r="A11729" s="12">
        <v>34369</v>
      </c>
      <c r="B11729" s="14">
        <v>3.84</v>
      </c>
      <c r="C11729" s="14">
        <v>5.9399999999999995</v>
      </c>
    </row>
    <row r="11730" spans="1:3">
      <c r="A11730" s="9">
        <v>34370</v>
      </c>
      <c r="B11730" s="13">
        <v>3.84</v>
      </c>
      <c r="C11730" s="13">
        <v>5.9399999999999995</v>
      </c>
    </row>
    <row r="11731" spans="1:3">
      <c r="A11731" s="12">
        <v>34371</v>
      </c>
      <c r="B11731" s="14">
        <v>3.84</v>
      </c>
      <c r="C11731" s="14">
        <v>5.9399999999999995</v>
      </c>
    </row>
    <row r="11732" spans="1:3">
      <c r="A11732" s="9">
        <v>34372</v>
      </c>
      <c r="B11732" s="13">
        <v>3.83</v>
      </c>
      <c r="C11732" s="13">
        <v>5.96</v>
      </c>
    </row>
    <row r="11733" spans="1:3">
      <c r="A11733" s="12">
        <v>34373</v>
      </c>
      <c r="B11733" s="14">
        <v>3.86</v>
      </c>
      <c r="C11733" s="14">
        <v>6.01</v>
      </c>
    </row>
    <row r="11734" spans="1:3">
      <c r="A11734" s="9">
        <v>34374</v>
      </c>
      <c r="B11734" s="13">
        <v>3.85</v>
      </c>
      <c r="C11734" s="13">
        <v>5.92</v>
      </c>
    </row>
    <row r="11735" spans="1:3">
      <c r="A11735" s="12">
        <v>34375</v>
      </c>
      <c r="B11735" s="14">
        <v>3.86</v>
      </c>
      <c r="C11735" s="14">
        <v>5.91</v>
      </c>
    </row>
    <row r="11736" spans="1:3">
      <c r="A11736" s="9">
        <v>34376</v>
      </c>
      <c r="B11736" s="13">
        <v>3.84</v>
      </c>
      <c r="C11736" s="13">
        <v>5.88</v>
      </c>
    </row>
    <row r="11737" spans="1:3">
      <c r="A11737" s="12">
        <v>34377</v>
      </c>
      <c r="B11737" s="14">
        <v>3.84</v>
      </c>
      <c r="C11737" s="14">
        <v>5.88</v>
      </c>
    </row>
    <row r="11738" spans="1:3">
      <c r="A11738" s="9">
        <v>34378</v>
      </c>
      <c r="B11738" s="13">
        <v>3.84</v>
      </c>
      <c r="C11738" s="13">
        <v>5.88</v>
      </c>
    </row>
    <row r="11739" spans="1:3">
      <c r="A11739" s="12">
        <v>34379</v>
      </c>
      <c r="B11739" s="14">
        <v>3.85</v>
      </c>
      <c r="C11739" s="14">
        <v>5.9</v>
      </c>
    </row>
    <row r="11740" spans="1:3">
      <c r="A11740" s="9">
        <v>34380</v>
      </c>
      <c r="B11740" s="13">
        <v>3.85</v>
      </c>
      <c r="C11740" s="13">
        <v>5.88</v>
      </c>
    </row>
    <row r="11741" spans="1:3">
      <c r="A11741" s="12">
        <v>34381</v>
      </c>
      <c r="B11741" s="14">
        <v>3.86</v>
      </c>
      <c r="C11741" s="14">
        <v>5.89</v>
      </c>
    </row>
    <row r="11742" spans="1:3">
      <c r="A11742" s="9">
        <v>34382</v>
      </c>
      <c r="B11742" s="13">
        <v>3.89</v>
      </c>
      <c r="C11742" s="13">
        <v>6</v>
      </c>
    </row>
    <row r="11743" spans="1:3">
      <c r="A11743" s="12">
        <v>34383</v>
      </c>
      <c r="B11743" s="14">
        <v>3.93</v>
      </c>
      <c r="C11743" s="14">
        <v>6.09</v>
      </c>
    </row>
    <row r="11744" spans="1:3">
      <c r="A11744" s="9">
        <v>34384</v>
      </c>
      <c r="B11744" s="13">
        <v>3.93</v>
      </c>
      <c r="C11744" s="13">
        <v>6.09</v>
      </c>
    </row>
    <row r="11745" spans="1:3">
      <c r="A11745" s="12">
        <v>34385</v>
      </c>
      <c r="B11745" s="14">
        <v>3.93</v>
      </c>
      <c r="C11745" s="14">
        <v>6.09</v>
      </c>
    </row>
    <row r="11746" spans="1:3">
      <c r="A11746" s="9">
        <v>34386</v>
      </c>
      <c r="B11746" s="13">
        <v>3.93</v>
      </c>
      <c r="C11746" s="13">
        <v>6.09</v>
      </c>
    </row>
    <row r="11747" spans="1:3">
      <c r="A11747" s="12">
        <v>34387</v>
      </c>
      <c r="B11747" s="14">
        <v>3.93</v>
      </c>
      <c r="C11747" s="14">
        <v>6.05</v>
      </c>
    </row>
    <row r="11748" spans="1:3">
      <c r="A11748" s="9">
        <v>34388</v>
      </c>
      <c r="B11748" s="13">
        <v>4.01</v>
      </c>
      <c r="C11748" s="13">
        <v>6.13</v>
      </c>
    </row>
    <row r="11749" spans="1:3">
      <c r="A11749" s="12">
        <v>34389</v>
      </c>
      <c r="B11749" s="14">
        <v>4.03</v>
      </c>
      <c r="C11749" s="14">
        <v>6.22</v>
      </c>
    </row>
    <row r="11750" spans="1:3">
      <c r="A11750" s="9">
        <v>34390</v>
      </c>
      <c r="B11750" s="13">
        <v>4.05</v>
      </c>
      <c r="C11750" s="13">
        <v>6.21</v>
      </c>
    </row>
    <row r="11751" spans="1:3">
      <c r="A11751" s="12">
        <v>34391</v>
      </c>
      <c r="B11751" s="14">
        <v>4.05</v>
      </c>
      <c r="C11751" s="14">
        <v>6.21</v>
      </c>
    </row>
    <row r="11752" spans="1:3">
      <c r="A11752" s="9">
        <v>34392</v>
      </c>
      <c r="B11752" s="13">
        <v>4.05</v>
      </c>
      <c r="C11752" s="13">
        <v>6.21</v>
      </c>
    </row>
    <row r="11753" spans="1:3">
      <c r="A11753" s="12">
        <v>34393</v>
      </c>
      <c r="B11753" s="14">
        <v>4.03</v>
      </c>
      <c r="C11753" s="14">
        <v>6.15</v>
      </c>
    </row>
    <row r="11754" spans="1:3">
      <c r="A11754" s="9">
        <v>34394</v>
      </c>
      <c r="B11754" s="13">
        <v>4.16</v>
      </c>
      <c r="C11754" s="13">
        <v>6.28</v>
      </c>
    </row>
    <row r="11755" spans="1:3">
      <c r="A11755" s="12">
        <v>34395</v>
      </c>
      <c r="B11755" s="14">
        <v>4.1500000000000004</v>
      </c>
      <c r="C11755" s="14">
        <v>6.3</v>
      </c>
    </row>
    <row r="11756" spans="1:3">
      <c r="A11756" s="9">
        <v>34396</v>
      </c>
      <c r="B11756" s="13">
        <v>4.21</v>
      </c>
      <c r="C11756" s="13">
        <v>6.35</v>
      </c>
    </row>
    <row r="11757" spans="1:3">
      <c r="A11757" s="12">
        <v>34397</v>
      </c>
      <c r="B11757" s="14">
        <v>4.26</v>
      </c>
      <c r="C11757" s="14">
        <v>6.38</v>
      </c>
    </row>
    <row r="11758" spans="1:3">
      <c r="A11758" s="9">
        <v>34398</v>
      </c>
      <c r="B11758" s="13">
        <v>4.26</v>
      </c>
      <c r="C11758" s="13">
        <v>6.38</v>
      </c>
    </row>
    <row r="11759" spans="1:3">
      <c r="A11759" s="12">
        <v>34399</v>
      </c>
      <c r="B11759" s="14">
        <v>4.26</v>
      </c>
      <c r="C11759" s="14">
        <v>6.38</v>
      </c>
    </row>
    <row r="11760" spans="1:3">
      <c r="A11760" s="9">
        <v>34400</v>
      </c>
      <c r="B11760" s="13">
        <v>4.2300000000000004</v>
      </c>
      <c r="C11760" s="13">
        <v>6.32</v>
      </c>
    </row>
    <row r="11761" spans="1:3">
      <c r="A11761" s="12">
        <v>34401</v>
      </c>
      <c r="B11761" s="14">
        <v>4.28</v>
      </c>
      <c r="C11761" s="14">
        <v>6.38</v>
      </c>
    </row>
    <row r="11762" spans="1:3">
      <c r="A11762" s="9">
        <v>34402</v>
      </c>
      <c r="B11762" s="13">
        <v>4.29</v>
      </c>
      <c r="C11762" s="13">
        <v>6.38</v>
      </c>
    </row>
    <row r="11763" spans="1:3">
      <c r="A11763" s="12">
        <v>34403</v>
      </c>
      <c r="B11763" s="14">
        <v>4.3</v>
      </c>
      <c r="C11763" s="14">
        <v>6.48</v>
      </c>
    </row>
    <row r="11764" spans="1:3">
      <c r="A11764" s="9">
        <v>34404</v>
      </c>
      <c r="B11764" s="13">
        <v>4.28</v>
      </c>
      <c r="C11764" s="13">
        <v>6.46</v>
      </c>
    </row>
    <row r="11765" spans="1:3">
      <c r="A11765" s="12">
        <v>34405</v>
      </c>
      <c r="B11765" s="14">
        <v>4.28</v>
      </c>
      <c r="C11765" s="14">
        <v>6.46</v>
      </c>
    </row>
    <row r="11766" spans="1:3">
      <c r="A11766" s="9">
        <v>34406</v>
      </c>
      <c r="B11766" s="13">
        <v>4.28</v>
      </c>
      <c r="C11766" s="13">
        <v>6.46</v>
      </c>
    </row>
    <row r="11767" spans="1:3">
      <c r="A11767" s="12">
        <v>34407</v>
      </c>
      <c r="B11767" s="14">
        <v>4.32</v>
      </c>
      <c r="C11767" s="14">
        <v>6.5</v>
      </c>
    </row>
    <row r="11768" spans="1:3">
      <c r="A11768" s="9">
        <v>34408</v>
      </c>
      <c r="B11768" s="13">
        <v>4.32</v>
      </c>
      <c r="C11768" s="13">
        <v>6.47</v>
      </c>
    </row>
    <row r="11769" spans="1:3">
      <c r="A11769" s="12">
        <v>34409</v>
      </c>
      <c r="B11769" s="14">
        <v>4.28</v>
      </c>
      <c r="C11769" s="14">
        <v>6.4</v>
      </c>
    </row>
    <row r="11770" spans="1:3">
      <c r="A11770" s="9">
        <v>34410</v>
      </c>
      <c r="B11770" s="13">
        <v>4.28</v>
      </c>
      <c r="C11770" s="13">
        <v>6.4</v>
      </c>
    </row>
    <row r="11771" spans="1:3">
      <c r="A11771" s="12">
        <v>34411</v>
      </c>
      <c r="B11771" s="14">
        <v>4.3499999999999996</v>
      </c>
      <c r="C11771" s="14">
        <v>6.49</v>
      </c>
    </row>
    <row r="11772" spans="1:3">
      <c r="A11772" s="9">
        <v>34412</v>
      </c>
      <c r="B11772" s="13">
        <v>4.3499999999999996</v>
      </c>
      <c r="C11772" s="13">
        <v>6.49</v>
      </c>
    </row>
    <row r="11773" spans="1:3">
      <c r="A11773" s="12">
        <v>34413</v>
      </c>
      <c r="B11773" s="14">
        <v>4.3499999999999996</v>
      </c>
      <c r="C11773" s="14">
        <v>6.49</v>
      </c>
    </row>
    <row r="11774" spans="1:3">
      <c r="A11774" s="9">
        <v>34414</v>
      </c>
      <c r="B11774" s="13">
        <v>4.41</v>
      </c>
      <c r="C11774" s="13">
        <v>6.55</v>
      </c>
    </row>
    <row r="11775" spans="1:3">
      <c r="A11775" s="12">
        <v>34415</v>
      </c>
      <c r="B11775" s="14">
        <v>4.33</v>
      </c>
      <c r="C11775" s="14">
        <v>6.44</v>
      </c>
    </row>
    <row r="11776" spans="1:3">
      <c r="A11776" s="9">
        <v>34416</v>
      </c>
      <c r="B11776" s="13">
        <v>4.32</v>
      </c>
      <c r="C11776" s="13">
        <v>6.44</v>
      </c>
    </row>
    <row r="11777" spans="1:3">
      <c r="A11777" s="12">
        <v>34417</v>
      </c>
      <c r="B11777" s="14">
        <v>4.37</v>
      </c>
      <c r="C11777" s="14">
        <v>6.58</v>
      </c>
    </row>
    <row r="11778" spans="1:3">
      <c r="A11778" s="9">
        <v>34418</v>
      </c>
      <c r="B11778" s="13">
        <v>4.38</v>
      </c>
      <c r="C11778" s="13">
        <v>6.61</v>
      </c>
    </row>
    <row r="11779" spans="1:3">
      <c r="A11779" s="12">
        <v>34419</v>
      </c>
      <c r="B11779" s="14">
        <v>4.38</v>
      </c>
      <c r="C11779" s="14">
        <v>6.61</v>
      </c>
    </row>
    <row r="11780" spans="1:3">
      <c r="A11780" s="9">
        <v>34420</v>
      </c>
      <c r="B11780" s="13">
        <v>4.38</v>
      </c>
      <c r="C11780" s="13">
        <v>6.61</v>
      </c>
    </row>
    <row r="11781" spans="1:3">
      <c r="A11781" s="12">
        <v>34421</v>
      </c>
      <c r="B11781" s="14">
        <v>4.41</v>
      </c>
      <c r="C11781" s="14">
        <v>6.63</v>
      </c>
    </row>
    <row r="11782" spans="1:3">
      <c r="A11782" s="9">
        <v>34422</v>
      </c>
      <c r="B11782" s="13">
        <v>4.46</v>
      </c>
      <c r="C11782" s="13">
        <v>6.71</v>
      </c>
    </row>
    <row r="11783" spans="1:3">
      <c r="A11783" s="12">
        <v>34423</v>
      </c>
      <c r="B11783" s="14">
        <v>4.45</v>
      </c>
      <c r="C11783" s="14">
        <v>6.78</v>
      </c>
    </row>
    <row r="11784" spans="1:3">
      <c r="A11784" s="9">
        <v>34424</v>
      </c>
      <c r="B11784" s="13">
        <v>4.5</v>
      </c>
      <c r="C11784" s="13">
        <v>6.77</v>
      </c>
    </row>
    <row r="11785" spans="1:3">
      <c r="A11785" s="12">
        <v>34425</v>
      </c>
      <c r="B11785" s="14">
        <v>4.5</v>
      </c>
      <c r="C11785" s="14">
        <v>6.77</v>
      </c>
    </row>
    <row r="11786" spans="1:3">
      <c r="A11786" s="9">
        <v>34426</v>
      </c>
      <c r="B11786" s="13">
        <v>4.5</v>
      </c>
      <c r="C11786" s="13">
        <v>6.77</v>
      </c>
    </row>
    <row r="11787" spans="1:3">
      <c r="A11787" s="12">
        <v>34427</v>
      </c>
      <c r="B11787" s="14">
        <v>4.5</v>
      </c>
      <c r="C11787" s="14">
        <v>6.77</v>
      </c>
    </row>
    <row r="11788" spans="1:3">
      <c r="A11788" s="9">
        <v>34428</v>
      </c>
      <c r="B11788" s="13">
        <v>4.83</v>
      </c>
      <c r="C11788" s="13">
        <v>7.16</v>
      </c>
    </row>
    <row r="11789" spans="1:3">
      <c r="A11789" s="12">
        <v>34429</v>
      </c>
      <c r="B11789" s="14">
        <v>4.72</v>
      </c>
      <c r="C11789" s="14">
        <v>6.97</v>
      </c>
    </row>
    <row r="11790" spans="1:3">
      <c r="A11790" s="9">
        <v>34430</v>
      </c>
      <c r="B11790" s="13">
        <v>4.67</v>
      </c>
      <c r="C11790" s="13">
        <v>6.93</v>
      </c>
    </row>
    <row r="11791" spans="1:3">
      <c r="A11791" s="12">
        <v>34431</v>
      </c>
      <c r="B11791" s="14">
        <v>4.6399999999999997</v>
      </c>
      <c r="C11791" s="14">
        <v>6.86</v>
      </c>
    </row>
    <row r="11792" spans="1:3">
      <c r="A11792" s="9">
        <v>34432</v>
      </c>
      <c r="B11792" s="13">
        <v>4.68</v>
      </c>
      <c r="C11792" s="13">
        <v>6.9399999999999995</v>
      </c>
    </row>
    <row r="11793" spans="1:3">
      <c r="A11793" s="12">
        <v>34433</v>
      </c>
      <c r="B11793" s="14">
        <v>4.68</v>
      </c>
      <c r="C11793" s="14">
        <v>6.9399999999999995</v>
      </c>
    </row>
    <row r="11794" spans="1:3">
      <c r="A11794" s="9">
        <v>34434</v>
      </c>
      <c r="B11794" s="13">
        <v>4.68</v>
      </c>
      <c r="C11794" s="13">
        <v>6.9399999999999995</v>
      </c>
    </row>
    <row r="11795" spans="1:3">
      <c r="A11795" s="12">
        <v>34435</v>
      </c>
      <c r="B11795" s="14">
        <v>4.6899999999999995</v>
      </c>
      <c r="C11795" s="14">
        <v>6.92</v>
      </c>
    </row>
    <row r="11796" spans="1:3">
      <c r="A11796" s="9">
        <v>34436</v>
      </c>
      <c r="B11796" s="13">
        <v>4.66</v>
      </c>
      <c r="C11796" s="13">
        <v>6.87</v>
      </c>
    </row>
    <row r="11797" spans="1:3">
      <c r="A11797" s="12">
        <v>34437</v>
      </c>
      <c r="B11797" s="14">
        <v>4.6899999999999995</v>
      </c>
      <c r="C11797" s="14">
        <v>6.93</v>
      </c>
    </row>
    <row r="11798" spans="1:3">
      <c r="A11798" s="9">
        <v>34438</v>
      </c>
      <c r="B11798" s="13">
        <v>4.72</v>
      </c>
      <c r="C11798" s="13">
        <v>6.97</v>
      </c>
    </row>
    <row r="11799" spans="1:3">
      <c r="A11799" s="12">
        <v>34439</v>
      </c>
      <c r="B11799" s="14">
        <v>4.7300000000000004</v>
      </c>
      <c r="C11799" s="14">
        <v>6.97</v>
      </c>
    </row>
    <row r="11800" spans="1:3">
      <c r="A11800" s="9">
        <v>34440</v>
      </c>
      <c r="B11800" s="13">
        <v>4.7300000000000004</v>
      </c>
      <c r="C11800" s="13">
        <v>6.97</v>
      </c>
    </row>
    <row r="11801" spans="1:3">
      <c r="A11801" s="12">
        <v>34441</v>
      </c>
      <c r="B11801" s="14">
        <v>4.7300000000000004</v>
      </c>
      <c r="C11801" s="14">
        <v>6.97</v>
      </c>
    </row>
    <row r="11802" spans="1:3">
      <c r="A11802" s="9">
        <v>34442</v>
      </c>
      <c r="B11802" s="13">
        <v>4.91</v>
      </c>
      <c r="C11802" s="13">
        <v>7.14</v>
      </c>
    </row>
    <row r="11803" spans="1:3">
      <c r="A11803" s="12">
        <v>34443</v>
      </c>
      <c r="B11803" s="14">
        <v>4.92</v>
      </c>
      <c r="C11803" s="14">
        <v>7.1</v>
      </c>
    </row>
    <row r="11804" spans="1:3">
      <c r="A11804" s="9">
        <v>34444</v>
      </c>
      <c r="B11804" s="13">
        <v>4.91</v>
      </c>
      <c r="C11804" s="13">
        <v>7.05</v>
      </c>
    </row>
    <row r="11805" spans="1:3">
      <c r="A11805" s="12">
        <v>34445</v>
      </c>
      <c r="B11805" s="14">
        <v>4.87</v>
      </c>
      <c r="C11805" s="14">
        <v>6.91</v>
      </c>
    </row>
    <row r="11806" spans="1:3">
      <c r="A11806" s="9">
        <v>34446</v>
      </c>
      <c r="B11806" s="13">
        <v>4.9000000000000004</v>
      </c>
      <c r="C11806" s="13">
        <v>6.93</v>
      </c>
    </row>
    <row r="11807" spans="1:3">
      <c r="A11807" s="12">
        <v>34447</v>
      </c>
      <c r="B11807" s="14">
        <v>4.9000000000000004</v>
      </c>
      <c r="C11807" s="14">
        <v>6.93</v>
      </c>
    </row>
    <row r="11808" spans="1:3">
      <c r="A11808" s="9">
        <v>34448</v>
      </c>
      <c r="B11808" s="13">
        <v>4.9000000000000004</v>
      </c>
      <c r="C11808" s="13">
        <v>6.93</v>
      </c>
    </row>
    <row r="11809" spans="1:3">
      <c r="A11809" s="12">
        <v>34449</v>
      </c>
      <c r="B11809" s="14">
        <v>4.91</v>
      </c>
      <c r="C11809" s="14">
        <v>6.86</v>
      </c>
    </row>
    <row r="11810" spans="1:3">
      <c r="A11810" s="9">
        <v>34450</v>
      </c>
      <c r="B11810" s="13">
        <v>4.93</v>
      </c>
      <c r="C11810" s="13">
        <v>6.86</v>
      </c>
    </row>
    <row r="11811" spans="1:3">
      <c r="A11811" s="12">
        <v>34451</v>
      </c>
      <c r="B11811" s="14">
        <v>4.93</v>
      </c>
      <c r="C11811" s="14">
        <v>6.86</v>
      </c>
    </row>
    <row r="11812" spans="1:3">
      <c r="A11812" s="9">
        <v>34452</v>
      </c>
      <c r="B11812" s="13">
        <v>5.05</v>
      </c>
      <c r="C11812" s="13">
        <v>7.04</v>
      </c>
    </row>
    <row r="11813" spans="1:3">
      <c r="A11813" s="12">
        <v>34453</v>
      </c>
      <c r="B11813" s="14">
        <v>5.07</v>
      </c>
      <c r="C11813" s="14">
        <v>7.06</v>
      </c>
    </row>
    <row r="11814" spans="1:3">
      <c r="A11814" s="9">
        <v>34454</v>
      </c>
      <c r="B11814" s="13">
        <v>5.07</v>
      </c>
      <c r="C11814" s="13">
        <v>7.06</v>
      </c>
    </row>
    <row r="11815" spans="1:3">
      <c r="A11815" s="12">
        <v>34455</v>
      </c>
      <c r="B11815" s="14">
        <v>5.07</v>
      </c>
      <c r="C11815" s="14">
        <v>7.06</v>
      </c>
    </row>
    <row r="11816" spans="1:3">
      <c r="A11816" s="9">
        <v>34456</v>
      </c>
      <c r="B11816" s="13">
        <v>5.12</v>
      </c>
      <c r="C11816" s="13">
        <v>7.09</v>
      </c>
    </row>
    <row r="11817" spans="1:3">
      <c r="A11817" s="12">
        <v>34457</v>
      </c>
      <c r="B11817" s="14">
        <v>5.19</v>
      </c>
      <c r="C11817" s="14">
        <v>7.13</v>
      </c>
    </row>
    <row r="11818" spans="1:3">
      <c r="A11818" s="9">
        <v>34458</v>
      </c>
      <c r="B11818" s="13">
        <v>5.22</v>
      </c>
      <c r="C11818" s="13">
        <v>7.14</v>
      </c>
    </row>
    <row r="11819" spans="1:3">
      <c r="A11819" s="12">
        <v>34459</v>
      </c>
      <c r="B11819" s="14">
        <v>5.21</v>
      </c>
      <c r="C11819" s="14">
        <v>7.11</v>
      </c>
    </row>
    <row r="11820" spans="1:3">
      <c r="A11820" s="9">
        <v>34460</v>
      </c>
      <c r="B11820" s="13">
        <v>5.4</v>
      </c>
      <c r="C11820" s="13">
        <v>7.35</v>
      </c>
    </row>
    <row r="11821" spans="1:3">
      <c r="A11821" s="12">
        <v>34461</v>
      </c>
      <c r="B11821" s="14">
        <v>5.4</v>
      </c>
      <c r="C11821" s="14">
        <v>7.35</v>
      </c>
    </row>
    <row r="11822" spans="1:3">
      <c r="A11822" s="9">
        <v>34462</v>
      </c>
      <c r="B11822" s="13">
        <v>5.4</v>
      </c>
      <c r="C11822" s="13">
        <v>7.35</v>
      </c>
    </row>
    <row r="11823" spans="1:3">
      <c r="A11823" s="12">
        <v>34463</v>
      </c>
      <c r="B11823" s="14">
        <v>5.55</v>
      </c>
      <c r="C11823" s="14">
        <v>7.49</v>
      </c>
    </row>
    <row r="11824" spans="1:3">
      <c r="A11824" s="9">
        <v>34464</v>
      </c>
      <c r="B11824" s="13">
        <v>5.48</v>
      </c>
      <c r="C11824" s="13">
        <v>7.33</v>
      </c>
    </row>
    <row r="11825" spans="1:3">
      <c r="A11825" s="12">
        <v>34465</v>
      </c>
      <c r="B11825" s="14">
        <v>5.52</v>
      </c>
      <c r="C11825" s="14">
        <v>7.4</v>
      </c>
    </row>
    <row r="11826" spans="1:3">
      <c r="A11826" s="9">
        <v>34466</v>
      </c>
      <c r="B11826" s="13">
        <v>5.48</v>
      </c>
      <c r="C11826" s="13">
        <v>7.36</v>
      </c>
    </row>
    <row r="11827" spans="1:3">
      <c r="A11827" s="12">
        <v>34467</v>
      </c>
      <c r="B11827" s="14">
        <v>5.41</v>
      </c>
      <c r="C11827" s="14">
        <v>7.29</v>
      </c>
    </row>
    <row r="11828" spans="1:3">
      <c r="A11828" s="9">
        <v>34468</v>
      </c>
      <c r="B11828" s="13">
        <v>5.41</v>
      </c>
      <c r="C11828" s="13">
        <v>7.29</v>
      </c>
    </row>
    <row r="11829" spans="1:3">
      <c r="A11829" s="12">
        <v>34469</v>
      </c>
      <c r="B11829" s="14">
        <v>5.41</v>
      </c>
      <c r="C11829" s="14">
        <v>7.29</v>
      </c>
    </row>
    <row r="11830" spans="1:3">
      <c r="A11830" s="9">
        <v>34470</v>
      </c>
      <c r="B11830" s="13">
        <v>5.41</v>
      </c>
      <c r="C11830" s="13">
        <v>7.24</v>
      </c>
    </row>
    <row r="11831" spans="1:3">
      <c r="A11831" s="12">
        <v>34471</v>
      </c>
      <c r="B11831" s="14">
        <v>5.29</v>
      </c>
      <c r="C11831" s="14">
        <v>7.03</v>
      </c>
    </row>
    <row r="11832" spans="1:3">
      <c r="A11832" s="9">
        <v>34472</v>
      </c>
      <c r="B11832" s="13">
        <v>5.21</v>
      </c>
      <c r="C11832" s="13">
        <v>7.03</v>
      </c>
    </row>
    <row r="11833" spans="1:3">
      <c r="A11833" s="12">
        <v>34473</v>
      </c>
      <c r="B11833" s="14">
        <v>5.12</v>
      </c>
      <c r="C11833" s="14">
        <v>6.96</v>
      </c>
    </row>
    <row r="11834" spans="1:3">
      <c r="A11834" s="9">
        <v>34474</v>
      </c>
      <c r="B11834" s="13">
        <v>5.14</v>
      </c>
      <c r="C11834" s="13">
        <v>7.02</v>
      </c>
    </row>
    <row r="11835" spans="1:3">
      <c r="A11835" s="12">
        <v>34475</v>
      </c>
      <c r="B11835" s="14">
        <v>5.14</v>
      </c>
      <c r="C11835" s="14">
        <v>7.02</v>
      </c>
    </row>
    <row r="11836" spans="1:3">
      <c r="A11836" s="9">
        <v>34476</v>
      </c>
      <c r="B11836" s="13">
        <v>5.14</v>
      </c>
      <c r="C11836" s="13">
        <v>7.02</v>
      </c>
    </row>
    <row r="11837" spans="1:3">
      <c r="A11837" s="12">
        <v>34477</v>
      </c>
      <c r="B11837" s="14">
        <v>5.28</v>
      </c>
      <c r="C11837" s="14">
        <v>7.19</v>
      </c>
    </row>
    <row r="11838" spans="1:3">
      <c r="A11838" s="9">
        <v>34478</v>
      </c>
      <c r="B11838" s="13">
        <v>5.28</v>
      </c>
      <c r="C11838" s="13">
        <v>7.17</v>
      </c>
    </row>
    <row r="11839" spans="1:3">
      <c r="A11839" s="12">
        <v>34479</v>
      </c>
      <c r="B11839" s="14">
        <v>5.28</v>
      </c>
      <c r="C11839" s="14">
        <v>7.14</v>
      </c>
    </row>
    <row r="11840" spans="1:3">
      <c r="A11840" s="9">
        <v>34480</v>
      </c>
      <c r="B11840" s="13">
        <v>5.28</v>
      </c>
      <c r="C11840" s="13">
        <v>7.09</v>
      </c>
    </row>
    <row r="11841" spans="1:3">
      <c r="A11841" s="12">
        <v>34481</v>
      </c>
      <c r="B11841" s="14">
        <v>5.35</v>
      </c>
      <c r="C11841" s="14">
        <v>7.12</v>
      </c>
    </row>
    <row r="11842" spans="1:3">
      <c r="A11842" s="9">
        <v>34482</v>
      </c>
      <c r="B11842" s="13">
        <v>5.35</v>
      </c>
      <c r="C11842" s="13">
        <v>7.12</v>
      </c>
    </row>
    <row r="11843" spans="1:3">
      <c r="A11843" s="12">
        <v>34483</v>
      </c>
      <c r="B11843" s="14">
        <v>5.35</v>
      </c>
      <c r="C11843" s="14">
        <v>7.12</v>
      </c>
    </row>
    <row r="11844" spans="1:3">
      <c r="A11844" s="9">
        <v>34484</v>
      </c>
      <c r="B11844" s="13">
        <v>5.35</v>
      </c>
      <c r="C11844" s="13">
        <v>7.12</v>
      </c>
    </row>
    <row r="11845" spans="1:3">
      <c r="A11845" s="12">
        <v>34485</v>
      </c>
      <c r="B11845" s="14">
        <v>5.38</v>
      </c>
      <c r="C11845" s="14">
        <v>7.17</v>
      </c>
    </row>
    <row r="11846" spans="1:3">
      <c r="A11846" s="9">
        <v>34486</v>
      </c>
      <c r="B11846" s="13">
        <v>5.36</v>
      </c>
      <c r="C11846" s="13">
        <v>7.12</v>
      </c>
    </row>
    <row r="11847" spans="1:3">
      <c r="A11847" s="12">
        <v>34487</v>
      </c>
      <c r="B11847" s="14">
        <v>5.29</v>
      </c>
      <c r="C11847" s="14">
        <v>7.07</v>
      </c>
    </row>
    <row r="11848" spans="1:3">
      <c r="A11848" s="9">
        <v>34488</v>
      </c>
      <c r="B11848" s="13">
        <v>5.22</v>
      </c>
      <c r="C11848" s="13">
        <v>6.98</v>
      </c>
    </row>
    <row r="11849" spans="1:3">
      <c r="A11849" s="12">
        <v>34489</v>
      </c>
      <c r="B11849" s="14">
        <v>5.22</v>
      </c>
      <c r="C11849" s="14">
        <v>6.98</v>
      </c>
    </row>
    <row r="11850" spans="1:3">
      <c r="A11850" s="9">
        <v>34490</v>
      </c>
      <c r="B11850" s="13">
        <v>5.22</v>
      </c>
      <c r="C11850" s="13">
        <v>6.98</v>
      </c>
    </row>
    <row r="11851" spans="1:3">
      <c r="A11851" s="12">
        <v>34491</v>
      </c>
      <c r="B11851" s="14">
        <v>5.15</v>
      </c>
      <c r="C11851" s="14">
        <v>6.91</v>
      </c>
    </row>
    <row r="11852" spans="1:3">
      <c r="A11852" s="9">
        <v>34492</v>
      </c>
      <c r="B11852" s="13">
        <v>5.16</v>
      </c>
      <c r="C11852" s="13">
        <v>6.95</v>
      </c>
    </row>
    <row r="11853" spans="1:3">
      <c r="A11853" s="12">
        <v>34493</v>
      </c>
      <c r="B11853" s="14">
        <v>5.13</v>
      </c>
      <c r="C11853" s="14">
        <v>6.96</v>
      </c>
    </row>
    <row r="11854" spans="1:3">
      <c r="A11854" s="9">
        <v>34494</v>
      </c>
      <c r="B11854" s="13">
        <v>5.15</v>
      </c>
      <c r="C11854" s="13">
        <v>6.98</v>
      </c>
    </row>
    <row r="11855" spans="1:3">
      <c r="A11855" s="12">
        <v>34495</v>
      </c>
      <c r="B11855" s="14">
        <v>5.2</v>
      </c>
      <c r="C11855" s="14">
        <v>7.03</v>
      </c>
    </row>
    <row r="11856" spans="1:3">
      <c r="A11856" s="9">
        <v>34496</v>
      </c>
      <c r="B11856" s="13">
        <v>5.2</v>
      </c>
      <c r="C11856" s="13">
        <v>7.03</v>
      </c>
    </row>
    <row r="11857" spans="1:3">
      <c r="A11857" s="12">
        <v>34497</v>
      </c>
      <c r="B11857" s="14">
        <v>5.2</v>
      </c>
      <c r="C11857" s="14">
        <v>7.03</v>
      </c>
    </row>
    <row r="11858" spans="1:3">
      <c r="A11858" s="9">
        <v>34498</v>
      </c>
      <c r="B11858" s="13">
        <v>5.22</v>
      </c>
      <c r="C11858" s="13">
        <v>7.07</v>
      </c>
    </row>
    <row r="11859" spans="1:3">
      <c r="A11859" s="12">
        <v>34499</v>
      </c>
      <c r="B11859" s="14">
        <v>5.14</v>
      </c>
      <c r="C11859" s="14">
        <v>7</v>
      </c>
    </row>
    <row r="11860" spans="1:3">
      <c r="A11860" s="9">
        <v>34500</v>
      </c>
      <c r="B11860" s="13">
        <v>5.19</v>
      </c>
      <c r="C11860" s="13">
        <v>7.1</v>
      </c>
    </row>
    <row r="11861" spans="1:3">
      <c r="A11861" s="12">
        <v>34501</v>
      </c>
      <c r="B11861" s="14">
        <v>5.15</v>
      </c>
      <c r="C11861" s="14">
        <v>7.07</v>
      </c>
    </row>
    <row r="11862" spans="1:3">
      <c r="A11862" s="9">
        <v>34502</v>
      </c>
      <c r="B11862" s="13">
        <v>5.2</v>
      </c>
      <c r="C11862" s="13">
        <v>7.14</v>
      </c>
    </row>
    <row r="11863" spans="1:3">
      <c r="A11863" s="12">
        <v>34503</v>
      </c>
      <c r="B11863" s="14">
        <v>5.2</v>
      </c>
      <c r="C11863" s="14">
        <v>7.14</v>
      </c>
    </row>
    <row r="11864" spans="1:3">
      <c r="A11864" s="9">
        <v>34504</v>
      </c>
      <c r="B11864" s="13">
        <v>5.2</v>
      </c>
      <c r="C11864" s="13">
        <v>7.14</v>
      </c>
    </row>
    <row r="11865" spans="1:3">
      <c r="A11865" s="12">
        <v>34505</v>
      </c>
      <c r="B11865" s="14">
        <v>5.24</v>
      </c>
      <c r="C11865" s="14">
        <v>7.16</v>
      </c>
    </row>
    <row r="11866" spans="1:3">
      <c r="A11866" s="9">
        <v>34506</v>
      </c>
      <c r="B11866" s="13">
        <v>5.31</v>
      </c>
      <c r="C11866" s="13">
        <v>7.22</v>
      </c>
    </row>
    <row r="11867" spans="1:3">
      <c r="A11867" s="12">
        <v>34507</v>
      </c>
      <c r="B11867" s="14">
        <v>5.28</v>
      </c>
      <c r="C11867" s="14">
        <v>7.13</v>
      </c>
    </row>
    <row r="11868" spans="1:3">
      <c r="A11868" s="9">
        <v>34508</v>
      </c>
      <c r="B11868" s="13">
        <v>5.29</v>
      </c>
      <c r="C11868" s="13">
        <v>7.1</v>
      </c>
    </row>
    <row r="11869" spans="1:3">
      <c r="A11869" s="12">
        <v>34509</v>
      </c>
      <c r="B11869" s="14">
        <v>5.37</v>
      </c>
      <c r="C11869" s="14">
        <v>7.22</v>
      </c>
    </row>
    <row r="11870" spans="1:3">
      <c r="A11870" s="9">
        <v>34510</v>
      </c>
      <c r="B11870" s="13">
        <v>5.37</v>
      </c>
      <c r="C11870" s="13">
        <v>7.22</v>
      </c>
    </row>
    <row r="11871" spans="1:3">
      <c r="A11871" s="12">
        <v>34511</v>
      </c>
      <c r="B11871" s="14">
        <v>5.37</v>
      </c>
      <c r="C11871" s="14">
        <v>7.22</v>
      </c>
    </row>
    <row r="11872" spans="1:3">
      <c r="A11872" s="9">
        <v>34512</v>
      </c>
      <c r="B11872" s="13">
        <v>5.37</v>
      </c>
      <c r="C11872" s="13">
        <v>7.18</v>
      </c>
    </row>
    <row r="11873" spans="1:3">
      <c r="A11873" s="12">
        <v>34513</v>
      </c>
      <c r="B11873" s="14">
        <v>5.48</v>
      </c>
      <c r="C11873" s="14">
        <v>7.26</v>
      </c>
    </row>
    <row r="11874" spans="1:3">
      <c r="A11874" s="9">
        <v>34514</v>
      </c>
      <c r="B11874" s="13">
        <v>5.47</v>
      </c>
      <c r="C11874" s="13">
        <v>7.24</v>
      </c>
    </row>
    <row r="11875" spans="1:3">
      <c r="A11875" s="12">
        <v>34515</v>
      </c>
      <c r="B11875" s="14">
        <v>5.51</v>
      </c>
      <c r="C11875" s="14">
        <v>7.34</v>
      </c>
    </row>
    <row r="11876" spans="1:3">
      <c r="A11876" s="9">
        <v>34516</v>
      </c>
      <c r="B11876" s="13">
        <v>5.5</v>
      </c>
      <c r="C11876" s="13">
        <v>7.34</v>
      </c>
    </row>
    <row r="11877" spans="1:3">
      <c r="A11877" s="12">
        <v>34517</v>
      </c>
      <c r="B11877" s="14">
        <v>5.5</v>
      </c>
      <c r="C11877" s="14">
        <v>7.34</v>
      </c>
    </row>
    <row r="11878" spans="1:3">
      <c r="A11878" s="9">
        <v>34518</v>
      </c>
      <c r="B11878" s="13">
        <v>5.5</v>
      </c>
      <c r="C11878" s="13">
        <v>7.34</v>
      </c>
    </row>
    <row r="11879" spans="1:3">
      <c r="A11879" s="12">
        <v>34519</v>
      </c>
      <c r="B11879" s="14">
        <v>5.5</v>
      </c>
      <c r="C11879" s="14">
        <v>7.34</v>
      </c>
    </row>
    <row r="11880" spans="1:3">
      <c r="A11880" s="9">
        <v>34520</v>
      </c>
      <c r="B11880" s="13">
        <v>5.48</v>
      </c>
      <c r="C11880" s="13">
        <v>7.31</v>
      </c>
    </row>
    <row r="11881" spans="1:3">
      <c r="A11881" s="12">
        <v>34521</v>
      </c>
      <c r="B11881" s="14">
        <v>5.46</v>
      </c>
      <c r="C11881" s="14">
        <v>7.32</v>
      </c>
    </row>
    <row r="11882" spans="1:3">
      <c r="A11882" s="9">
        <v>34522</v>
      </c>
      <c r="B11882" s="13">
        <v>5.45</v>
      </c>
      <c r="C11882" s="13">
        <v>7.3</v>
      </c>
    </row>
    <row r="11883" spans="1:3">
      <c r="A11883" s="12">
        <v>34523</v>
      </c>
      <c r="B11883" s="14">
        <v>5.58</v>
      </c>
      <c r="C11883" s="14">
        <v>7.42</v>
      </c>
    </row>
    <row r="11884" spans="1:3">
      <c r="A11884" s="9">
        <v>34524</v>
      </c>
      <c r="B11884" s="13">
        <v>5.58</v>
      </c>
      <c r="C11884" s="13">
        <v>7.42</v>
      </c>
    </row>
    <row r="11885" spans="1:3">
      <c r="A11885" s="12">
        <v>34525</v>
      </c>
      <c r="B11885" s="14">
        <v>5.58</v>
      </c>
      <c r="C11885" s="14">
        <v>7.42</v>
      </c>
    </row>
    <row r="11886" spans="1:3">
      <c r="A11886" s="9">
        <v>34526</v>
      </c>
      <c r="B11886" s="13">
        <v>5.61</v>
      </c>
      <c r="C11886" s="13">
        <v>7.47</v>
      </c>
    </row>
    <row r="11887" spans="1:3">
      <c r="A11887" s="12">
        <v>34527</v>
      </c>
      <c r="B11887" s="14">
        <v>5.55</v>
      </c>
      <c r="C11887" s="14">
        <v>7.43</v>
      </c>
    </row>
    <row r="11888" spans="1:3">
      <c r="A11888" s="9">
        <v>34528</v>
      </c>
      <c r="B11888" s="13">
        <v>5.52</v>
      </c>
      <c r="C11888" s="13">
        <v>7.41</v>
      </c>
    </row>
    <row r="11889" spans="1:3">
      <c r="A11889" s="12">
        <v>34529</v>
      </c>
      <c r="B11889" s="14">
        <v>5.38</v>
      </c>
      <c r="C11889" s="14">
        <v>7.25</v>
      </c>
    </row>
    <row r="11890" spans="1:3">
      <c r="A11890" s="9">
        <v>34530</v>
      </c>
      <c r="B11890" s="13">
        <v>5.37</v>
      </c>
      <c r="C11890" s="13">
        <v>7.25</v>
      </c>
    </row>
    <row r="11891" spans="1:3">
      <c r="A11891" s="12">
        <v>34531</v>
      </c>
      <c r="B11891" s="14">
        <v>5.37</v>
      </c>
      <c r="C11891" s="14">
        <v>7.25</v>
      </c>
    </row>
    <row r="11892" spans="1:3">
      <c r="A11892" s="9">
        <v>34532</v>
      </c>
      <c r="B11892" s="13">
        <v>5.37</v>
      </c>
      <c r="C11892" s="13">
        <v>7.25</v>
      </c>
    </row>
    <row r="11893" spans="1:3">
      <c r="A11893" s="12">
        <v>34533</v>
      </c>
      <c r="B11893" s="14">
        <v>5.34</v>
      </c>
      <c r="C11893" s="14">
        <v>7.2</v>
      </c>
    </row>
    <row r="11894" spans="1:3">
      <c r="A11894" s="9">
        <v>34534</v>
      </c>
      <c r="B11894" s="13">
        <v>5.3</v>
      </c>
      <c r="C11894" s="13">
        <v>7.15</v>
      </c>
    </row>
    <row r="11895" spans="1:3">
      <c r="A11895" s="12">
        <v>34535</v>
      </c>
      <c r="B11895" s="14">
        <v>5.4</v>
      </c>
      <c r="C11895" s="14">
        <v>7.25</v>
      </c>
    </row>
    <row r="11896" spans="1:3">
      <c r="A11896" s="9">
        <v>34536</v>
      </c>
      <c r="B11896" s="13">
        <v>5.5</v>
      </c>
      <c r="C11896" s="13">
        <v>7.27</v>
      </c>
    </row>
    <row r="11897" spans="1:3">
      <c r="A11897" s="12">
        <v>34537</v>
      </c>
      <c r="B11897" s="14">
        <v>5.53</v>
      </c>
      <c r="C11897" s="14">
        <v>7.29</v>
      </c>
    </row>
    <row r="11898" spans="1:3">
      <c r="A11898" s="9">
        <v>34538</v>
      </c>
      <c r="B11898" s="13">
        <v>5.53</v>
      </c>
      <c r="C11898" s="13">
        <v>7.29</v>
      </c>
    </row>
    <row r="11899" spans="1:3">
      <c r="A11899" s="12">
        <v>34539</v>
      </c>
      <c r="B11899" s="14">
        <v>5.53</v>
      </c>
      <c r="C11899" s="14">
        <v>7.29</v>
      </c>
    </row>
    <row r="11900" spans="1:3">
      <c r="A11900" s="9">
        <v>34540</v>
      </c>
      <c r="B11900" s="13">
        <v>5.53</v>
      </c>
      <c r="C11900" s="13">
        <v>7.27</v>
      </c>
    </row>
    <row r="11901" spans="1:3">
      <c r="A11901" s="12">
        <v>34541</v>
      </c>
      <c r="B11901" s="14">
        <v>5.53</v>
      </c>
      <c r="C11901" s="14">
        <v>7.28</v>
      </c>
    </row>
    <row r="11902" spans="1:3">
      <c r="A11902" s="9">
        <v>34542</v>
      </c>
      <c r="B11902" s="13">
        <v>5.57</v>
      </c>
      <c r="C11902" s="13">
        <v>7.34</v>
      </c>
    </row>
    <row r="11903" spans="1:3">
      <c r="A11903" s="12">
        <v>34543</v>
      </c>
      <c r="B11903" s="14">
        <v>5.5600000000000005</v>
      </c>
      <c r="C11903" s="14">
        <v>7.29</v>
      </c>
    </row>
    <row r="11904" spans="1:3">
      <c r="A11904" s="9">
        <v>34544</v>
      </c>
      <c r="B11904" s="13">
        <v>5.37</v>
      </c>
      <c r="C11904" s="13">
        <v>7.12</v>
      </c>
    </row>
    <row r="11905" spans="1:3">
      <c r="A11905" s="12">
        <v>34545</v>
      </c>
      <c r="B11905" s="14">
        <v>5.37</v>
      </c>
      <c r="C11905" s="14">
        <v>7.12</v>
      </c>
    </row>
    <row r="11906" spans="1:3">
      <c r="A11906" s="9">
        <v>34546</v>
      </c>
      <c r="B11906" s="13">
        <v>5.37</v>
      </c>
      <c r="C11906" s="13">
        <v>7.12</v>
      </c>
    </row>
    <row r="11907" spans="1:3">
      <c r="A11907" s="12">
        <v>34547</v>
      </c>
      <c r="B11907" s="14">
        <v>5.4</v>
      </c>
      <c r="C11907" s="14">
        <v>7.13</v>
      </c>
    </row>
    <row r="11908" spans="1:3">
      <c r="A11908" s="9">
        <v>34548</v>
      </c>
      <c r="B11908" s="13">
        <v>5.35</v>
      </c>
      <c r="C11908" s="13">
        <v>7.11</v>
      </c>
    </row>
    <row r="11909" spans="1:3">
      <c r="A11909" s="12">
        <v>34549</v>
      </c>
      <c r="B11909" s="14">
        <v>5.34</v>
      </c>
      <c r="C11909" s="14">
        <v>7.09</v>
      </c>
    </row>
    <row r="11910" spans="1:3">
      <c r="A11910" s="9">
        <v>34550</v>
      </c>
      <c r="B11910" s="13">
        <v>5.36</v>
      </c>
      <c r="C11910" s="13">
        <v>7.12</v>
      </c>
    </row>
    <row r="11911" spans="1:3">
      <c r="A11911" s="12">
        <v>34551</v>
      </c>
      <c r="B11911" s="14">
        <v>5.59</v>
      </c>
      <c r="C11911" s="14">
        <v>7.28</v>
      </c>
    </row>
    <row r="11912" spans="1:3">
      <c r="A11912" s="9">
        <v>34552</v>
      </c>
      <c r="B11912" s="13">
        <v>5.59</v>
      </c>
      <c r="C11912" s="13">
        <v>7.28</v>
      </c>
    </row>
    <row r="11913" spans="1:3">
      <c r="A11913" s="12">
        <v>34553</v>
      </c>
      <c r="B11913" s="14">
        <v>5.59</v>
      </c>
      <c r="C11913" s="14">
        <v>7.28</v>
      </c>
    </row>
    <row r="11914" spans="1:3">
      <c r="A11914" s="9">
        <v>34554</v>
      </c>
      <c r="B11914" s="13">
        <v>5.6</v>
      </c>
      <c r="C11914" s="13">
        <v>7.28</v>
      </c>
    </row>
    <row r="11915" spans="1:3">
      <c r="A11915" s="12">
        <v>34555</v>
      </c>
      <c r="B11915" s="14">
        <v>5.62</v>
      </c>
      <c r="C11915" s="14">
        <v>7.33</v>
      </c>
    </row>
    <row r="11916" spans="1:3">
      <c r="A11916" s="9">
        <v>34556</v>
      </c>
      <c r="B11916" s="13">
        <v>5.58</v>
      </c>
      <c r="C11916" s="13">
        <v>7.3</v>
      </c>
    </row>
    <row r="11917" spans="1:3">
      <c r="A11917" s="12">
        <v>34557</v>
      </c>
      <c r="B11917" s="14">
        <v>5.62</v>
      </c>
      <c r="C11917" s="14">
        <v>7.36</v>
      </c>
    </row>
    <row r="11918" spans="1:3">
      <c r="A11918" s="9">
        <v>34558</v>
      </c>
      <c r="B11918" s="13">
        <v>5.6</v>
      </c>
      <c r="C11918" s="13">
        <v>7.27</v>
      </c>
    </row>
    <row r="11919" spans="1:3">
      <c r="A11919" s="12">
        <v>34559</v>
      </c>
      <c r="B11919" s="14">
        <v>5.6</v>
      </c>
      <c r="C11919" s="14">
        <v>7.27</v>
      </c>
    </row>
    <row r="11920" spans="1:3">
      <c r="A11920" s="9">
        <v>34560</v>
      </c>
      <c r="B11920" s="13">
        <v>5.6</v>
      </c>
      <c r="C11920" s="13">
        <v>7.27</v>
      </c>
    </row>
    <row r="11921" spans="1:3">
      <c r="A11921" s="12">
        <v>34561</v>
      </c>
      <c r="B11921" s="14">
        <v>5.64</v>
      </c>
      <c r="C11921" s="14">
        <v>7.3</v>
      </c>
    </row>
    <row r="11922" spans="1:3">
      <c r="A11922" s="9">
        <v>34562</v>
      </c>
      <c r="B11922" s="13">
        <v>5.62</v>
      </c>
      <c r="C11922" s="13">
        <v>7.19</v>
      </c>
    </row>
    <row r="11923" spans="1:3">
      <c r="A11923" s="12">
        <v>34563</v>
      </c>
      <c r="B11923" s="14">
        <v>5.5600000000000005</v>
      </c>
      <c r="C11923" s="14">
        <v>7.15</v>
      </c>
    </row>
    <row r="11924" spans="1:3">
      <c r="A11924" s="9">
        <v>34564</v>
      </c>
      <c r="B11924" s="13">
        <v>5.68</v>
      </c>
      <c r="C11924" s="13">
        <v>7.28</v>
      </c>
    </row>
    <row r="11925" spans="1:3">
      <c r="A11925" s="12">
        <v>34565</v>
      </c>
      <c r="B11925" s="14">
        <v>5.64</v>
      </c>
      <c r="C11925" s="14">
        <v>7.27</v>
      </c>
    </row>
    <row r="11926" spans="1:3">
      <c r="A11926" s="9">
        <v>34566</v>
      </c>
      <c r="B11926" s="13">
        <v>5.64</v>
      </c>
      <c r="C11926" s="13">
        <v>7.27</v>
      </c>
    </row>
    <row r="11927" spans="1:3">
      <c r="A11927" s="12">
        <v>34567</v>
      </c>
      <c r="B11927" s="14">
        <v>5.64</v>
      </c>
      <c r="C11927" s="14">
        <v>7.27</v>
      </c>
    </row>
    <row r="11928" spans="1:3">
      <c r="A11928" s="9">
        <v>34568</v>
      </c>
      <c r="B11928" s="13">
        <v>5.66</v>
      </c>
      <c r="C11928" s="13">
        <v>7.31</v>
      </c>
    </row>
    <row r="11929" spans="1:3">
      <c r="A11929" s="12">
        <v>34569</v>
      </c>
      <c r="B11929" s="14">
        <v>5.63</v>
      </c>
      <c r="C11929" s="14">
        <v>7.28</v>
      </c>
    </row>
    <row r="11930" spans="1:3">
      <c r="A11930" s="9">
        <v>34570</v>
      </c>
      <c r="B11930" s="13">
        <v>5.57</v>
      </c>
      <c r="C11930" s="13">
        <v>7.22</v>
      </c>
    </row>
    <row r="11931" spans="1:3">
      <c r="A11931" s="12">
        <v>34571</v>
      </c>
      <c r="B11931" s="14">
        <v>5.59</v>
      </c>
      <c r="C11931" s="14">
        <v>7.29</v>
      </c>
    </row>
    <row r="11932" spans="1:3">
      <c r="A11932" s="9">
        <v>34572</v>
      </c>
      <c r="B11932" s="13">
        <v>5.58</v>
      </c>
      <c r="C11932" s="13">
        <v>7.24</v>
      </c>
    </row>
    <row r="11933" spans="1:3">
      <c r="A11933" s="12">
        <v>34573</v>
      </c>
      <c r="B11933" s="14">
        <v>5.58</v>
      </c>
      <c r="C11933" s="14">
        <v>7.24</v>
      </c>
    </row>
    <row r="11934" spans="1:3">
      <c r="A11934" s="9">
        <v>34574</v>
      </c>
      <c r="B11934" s="13">
        <v>5.58</v>
      </c>
      <c r="C11934" s="13">
        <v>7.24</v>
      </c>
    </row>
    <row r="11935" spans="1:3">
      <c r="A11935" s="12">
        <v>34575</v>
      </c>
      <c r="B11935" s="14">
        <v>5.58</v>
      </c>
      <c r="C11935" s="14">
        <v>7.24</v>
      </c>
    </row>
    <row r="11936" spans="1:3">
      <c r="A11936" s="9">
        <v>34576</v>
      </c>
      <c r="B11936" s="13">
        <v>5.5600000000000005</v>
      </c>
      <c r="C11936" s="13">
        <v>7.2</v>
      </c>
    </row>
    <row r="11937" spans="1:3">
      <c r="A11937" s="12">
        <v>34577</v>
      </c>
      <c r="B11937" s="14">
        <v>5.5600000000000005</v>
      </c>
      <c r="C11937" s="14">
        <v>7.19</v>
      </c>
    </row>
    <row r="11938" spans="1:3">
      <c r="A11938" s="9">
        <v>34578</v>
      </c>
      <c r="B11938" s="13">
        <v>5.5600000000000005</v>
      </c>
      <c r="C11938" s="13">
        <v>7.19</v>
      </c>
    </row>
    <row r="11939" spans="1:3">
      <c r="A11939" s="12">
        <v>34579</v>
      </c>
      <c r="B11939" s="14">
        <v>5.55</v>
      </c>
      <c r="C11939" s="14">
        <v>7.21</v>
      </c>
    </row>
    <row r="11940" spans="1:3">
      <c r="A11940" s="9">
        <v>34580</v>
      </c>
      <c r="B11940" s="13">
        <v>5.55</v>
      </c>
      <c r="C11940" s="13">
        <v>7.21</v>
      </c>
    </row>
    <row r="11941" spans="1:3">
      <c r="A11941" s="12">
        <v>34581</v>
      </c>
      <c r="B11941" s="14">
        <v>5.55</v>
      </c>
      <c r="C11941" s="14">
        <v>7.21</v>
      </c>
    </row>
    <row r="11942" spans="1:3">
      <c r="A11942" s="9">
        <v>34582</v>
      </c>
      <c r="B11942" s="13">
        <v>5.55</v>
      </c>
      <c r="C11942" s="13">
        <v>7.21</v>
      </c>
    </row>
    <row r="11943" spans="1:3">
      <c r="A11943" s="12">
        <v>34583</v>
      </c>
      <c r="B11943" s="14">
        <v>5.58</v>
      </c>
      <c r="C11943" s="14">
        <v>7.27</v>
      </c>
    </row>
    <row r="11944" spans="1:3">
      <c r="A11944" s="9">
        <v>34584</v>
      </c>
      <c r="B11944" s="13">
        <v>5.6</v>
      </c>
      <c r="C11944" s="13">
        <v>7.29</v>
      </c>
    </row>
    <row r="11945" spans="1:3">
      <c r="A11945" s="12">
        <v>34585</v>
      </c>
      <c r="B11945" s="14">
        <v>5.59</v>
      </c>
      <c r="C11945" s="14">
        <v>7.3</v>
      </c>
    </row>
    <row r="11946" spans="1:3">
      <c r="A11946" s="9">
        <v>34586</v>
      </c>
      <c r="B11946" s="13">
        <v>5.7</v>
      </c>
      <c r="C11946" s="13">
        <v>7.44</v>
      </c>
    </row>
    <row r="11947" spans="1:3">
      <c r="A11947" s="12">
        <v>34587</v>
      </c>
      <c r="B11947" s="14">
        <v>5.7</v>
      </c>
      <c r="C11947" s="14">
        <v>7.44</v>
      </c>
    </row>
    <row r="11948" spans="1:3">
      <c r="A11948" s="9">
        <v>34588</v>
      </c>
      <c r="B11948" s="13">
        <v>5.7</v>
      </c>
      <c r="C11948" s="13">
        <v>7.44</v>
      </c>
    </row>
    <row r="11949" spans="1:3">
      <c r="A11949" s="12">
        <v>34589</v>
      </c>
      <c r="B11949" s="14">
        <v>5.72</v>
      </c>
      <c r="C11949" s="14">
        <v>7.46</v>
      </c>
    </row>
    <row r="11950" spans="1:3">
      <c r="A11950" s="9">
        <v>34590</v>
      </c>
      <c r="B11950" s="13">
        <v>5.7</v>
      </c>
      <c r="C11950" s="13">
        <v>7.44</v>
      </c>
    </row>
    <row r="11951" spans="1:3">
      <c r="A11951" s="12">
        <v>34591</v>
      </c>
      <c r="B11951" s="14">
        <v>5.68</v>
      </c>
      <c r="C11951" s="14">
        <v>7.41</v>
      </c>
    </row>
    <row r="11952" spans="1:3">
      <c r="A11952" s="9">
        <v>34592</v>
      </c>
      <c r="B11952" s="13">
        <v>5.6899999999999995</v>
      </c>
      <c r="C11952" s="13">
        <v>7.35</v>
      </c>
    </row>
    <row r="11953" spans="1:3">
      <c r="A11953" s="12">
        <v>34593</v>
      </c>
      <c r="B11953" s="14">
        <v>5.79</v>
      </c>
      <c r="C11953" s="14">
        <v>7.52</v>
      </c>
    </row>
    <row r="11954" spans="1:3">
      <c r="A11954" s="9">
        <v>34594</v>
      </c>
      <c r="B11954" s="13">
        <v>5.79</v>
      </c>
      <c r="C11954" s="13">
        <v>7.52</v>
      </c>
    </row>
    <row r="11955" spans="1:3">
      <c r="A11955" s="12">
        <v>34595</v>
      </c>
      <c r="B11955" s="14">
        <v>5.79</v>
      </c>
      <c r="C11955" s="14">
        <v>7.52</v>
      </c>
    </row>
    <row r="11956" spans="1:3">
      <c r="A11956" s="9">
        <v>34596</v>
      </c>
      <c r="B11956" s="13">
        <v>5.78</v>
      </c>
      <c r="C11956" s="13">
        <v>7.49</v>
      </c>
    </row>
    <row r="11957" spans="1:3">
      <c r="A11957" s="12">
        <v>34597</v>
      </c>
      <c r="B11957" s="14">
        <v>5.82</v>
      </c>
      <c r="C11957" s="14">
        <v>7.53</v>
      </c>
    </row>
    <row r="11958" spans="1:3">
      <c r="A11958" s="9">
        <v>34598</v>
      </c>
      <c r="B11958" s="13">
        <v>5.9</v>
      </c>
      <c r="C11958" s="13">
        <v>7.5600000000000005</v>
      </c>
    </row>
    <row r="11959" spans="1:3">
      <c r="A11959" s="12">
        <v>34599</v>
      </c>
      <c r="B11959" s="14">
        <v>5.88</v>
      </c>
      <c r="C11959" s="14">
        <v>7.5600000000000005</v>
      </c>
    </row>
    <row r="11960" spans="1:3">
      <c r="A11960" s="9">
        <v>34600</v>
      </c>
      <c r="B11960" s="13">
        <v>5.89</v>
      </c>
      <c r="C11960" s="13">
        <v>7.57</v>
      </c>
    </row>
    <row r="11961" spans="1:3">
      <c r="A11961" s="12">
        <v>34601</v>
      </c>
      <c r="B11961" s="14">
        <v>5.89</v>
      </c>
      <c r="C11961" s="14">
        <v>7.57</v>
      </c>
    </row>
    <row r="11962" spans="1:3">
      <c r="A11962" s="9">
        <v>34602</v>
      </c>
      <c r="B11962" s="13">
        <v>5.89</v>
      </c>
      <c r="C11962" s="13">
        <v>7.57</v>
      </c>
    </row>
    <row r="11963" spans="1:3">
      <c r="A11963" s="12">
        <v>34603</v>
      </c>
      <c r="B11963" s="14">
        <v>5.91</v>
      </c>
      <c r="C11963" s="14">
        <v>7.57</v>
      </c>
    </row>
    <row r="11964" spans="1:3">
      <c r="A11964" s="9">
        <v>34604</v>
      </c>
      <c r="B11964" s="13">
        <v>5.89</v>
      </c>
      <c r="C11964" s="13">
        <v>7.61</v>
      </c>
    </row>
    <row r="11965" spans="1:3">
      <c r="A11965" s="12">
        <v>34605</v>
      </c>
      <c r="B11965" s="14">
        <v>5.88</v>
      </c>
      <c r="C11965" s="14">
        <v>7.57</v>
      </c>
    </row>
    <row r="11966" spans="1:3">
      <c r="A11966" s="9">
        <v>34606</v>
      </c>
      <c r="B11966" s="13">
        <v>5.95</v>
      </c>
      <c r="C11966" s="13">
        <v>7.64</v>
      </c>
    </row>
    <row r="11967" spans="1:3">
      <c r="A11967" s="12">
        <v>34607</v>
      </c>
      <c r="B11967" s="14">
        <v>5.96</v>
      </c>
      <c r="C11967" s="14">
        <v>7.62</v>
      </c>
    </row>
    <row r="11968" spans="1:3">
      <c r="A11968" s="9">
        <v>34608</v>
      </c>
      <c r="B11968" s="13">
        <v>5.96</v>
      </c>
      <c r="C11968" s="13">
        <v>7.62</v>
      </c>
    </row>
    <row r="11969" spans="1:3">
      <c r="A11969" s="12">
        <v>34609</v>
      </c>
      <c r="B11969" s="14">
        <v>5.96</v>
      </c>
      <c r="C11969" s="14">
        <v>7.62</v>
      </c>
    </row>
    <row r="11970" spans="1:3">
      <c r="A11970" s="9">
        <v>34610</v>
      </c>
      <c r="B11970" s="13">
        <v>6.06</v>
      </c>
      <c r="C11970" s="13">
        <v>7.66</v>
      </c>
    </row>
    <row r="11971" spans="1:3">
      <c r="A11971" s="12">
        <v>34611</v>
      </c>
      <c r="B11971" s="14">
        <v>6.06</v>
      </c>
      <c r="C11971" s="14">
        <v>7.7</v>
      </c>
    </row>
    <row r="11972" spans="1:3">
      <c r="A11972" s="9">
        <v>34612</v>
      </c>
      <c r="B11972" s="13">
        <v>6.1</v>
      </c>
      <c r="C11972" s="13">
        <v>7.77</v>
      </c>
    </row>
    <row r="11973" spans="1:3">
      <c r="A11973" s="12">
        <v>34613</v>
      </c>
      <c r="B11973" s="14">
        <v>6.1</v>
      </c>
      <c r="C11973" s="14">
        <v>7.78</v>
      </c>
    </row>
    <row r="11974" spans="1:3">
      <c r="A11974" s="9">
        <v>34614</v>
      </c>
      <c r="B11974" s="13">
        <v>6.01</v>
      </c>
      <c r="C11974" s="13">
        <v>7.7</v>
      </c>
    </row>
    <row r="11975" spans="1:3">
      <c r="A11975" s="12">
        <v>34615</v>
      </c>
      <c r="B11975" s="14">
        <v>6.01</v>
      </c>
      <c r="C11975" s="14">
        <v>7.7</v>
      </c>
    </row>
    <row r="11976" spans="1:3">
      <c r="A11976" s="9">
        <v>34616</v>
      </c>
      <c r="B11976" s="13">
        <v>6.01</v>
      </c>
      <c r="C11976" s="13">
        <v>7.7</v>
      </c>
    </row>
    <row r="11977" spans="1:3">
      <c r="A11977" s="12">
        <v>34617</v>
      </c>
      <c r="B11977" s="14">
        <v>6.01</v>
      </c>
      <c r="C11977" s="14">
        <v>7.7</v>
      </c>
    </row>
    <row r="11978" spans="1:3">
      <c r="A11978" s="9">
        <v>34618</v>
      </c>
      <c r="B11978" s="13">
        <v>6.01</v>
      </c>
      <c r="C11978" s="13">
        <v>7.65</v>
      </c>
    </row>
    <row r="11979" spans="1:3">
      <c r="A11979" s="12">
        <v>34619</v>
      </c>
      <c r="B11979" s="14">
        <v>6.05</v>
      </c>
      <c r="C11979" s="14">
        <v>7.6899999999999995</v>
      </c>
    </row>
    <row r="11980" spans="1:3">
      <c r="A11980" s="9">
        <v>34620</v>
      </c>
      <c r="B11980" s="13">
        <v>6.07</v>
      </c>
      <c r="C11980" s="13">
        <v>7.64</v>
      </c>
    </row>
    <row r="11981" spans="1:3">
      <c r="A11981" s="12">
        <v>34621</v>
      </c>
      <c r="B11981" s="14">
        <v>6.01</v>
      </c>
      <c r="C11981" s="14">
        <v>7.61</v>
      </c>
    </row>
    <row r="11982" spans="1:3">
      <c r="A11982" s="9">
        <v>34622</v>
      </c>
      <c r="B11982" s="13">
        <v>6.01</v>
      </c>
      <c r="C11982" s="13">
        <v>7.61</v>
      </c>
    </row>
    <row r="11983" spans="1:3">
      <c r="A11983" s="12">
        <v>34623</v>
      </c>
      <c r="B11983" s="14">
        <v>6.01</v>
      </c>
      <c r="C11983" s="14">
        <v>7.61</v>
      </c>
    </row>
    <row r="11984" spans="1:3">
      <c r="A11984" s="9">
        <v>34624</v>
      </c>
      <c r="B11984" s="13">
        <v>6.04</v>
      </c>
      <c r="C11984" s="13">
        <v>7.62</v>
      </c>
    </row>
    <row r="11985" spans="1:3">
      <c r="A11985" s="12">
        <v>34625</v>
      </c>
      <c r="B11985" s="14">
        <v>6.04</v>
      </c>
      <c r="C11985" s="14">
        <v>7.64</v>
      </c>
    </row>
    <row r="11986" spans="1:3">
      <c r="A11986" s="9">
        <v>34626</v>
      </c>
      <c r="B11986" s="13">
        <v>6.07</v>
      </c>
      <c r="C11986" s="13">
        <v>7.68</v>
      </c>
    </row>
    <row r="11987" spans="1:3">
      <c r="A11987" s="12">
        <v>34627</v>
      </c>
      <c r="B11987" s="14">
        <v>6.18</v>
      </c>
      <c r="C11987" s="14">
        <v>7.8</v>
      </c>
    </row>
    <row r="11988" spans="1:3">
      <c r="A11988" s="9">
        <v>34628</v>
      </c>
      <c r="B11988" s="13">
        <v>6.19</v>
      </c>
      <c r="C11988" s="13">
        <v>7.8100000000000005</v>
      </c>
    </row>
    <row r="11989" spans="1:3">
      <c r="A11989" s="12">
        <v>34629</v>
      </c>
      <c r="B11989" s="14">
        <v>6.19</v>
      </c>
      <c r="C11989" s="14">
        <v>7.8100000000000005</v>
      </c>
    </row>
    <row r="11990" spans="1:3">
      <c r="A11990" s="9">
        <v>34630</v>
      </c>
      <c r="B11990" s="13">
        <v>6.19</v>
      </c>
      <c r="C11990" s="13">
        <v>7.8100000000000005</v>
      </c>
    </row>
    <row r="11991" spans="1:3">
      <c r="A11991" s="12">
        <v>34631</v>
      </c>
      <c r="B11991" s="14">
        <v>6.24</v>
      </c>
      <c r="C11991" s="14">
        <v>7.86</v>
      </c>
    </row>
    <row r="11992" spans="1:3">
      <c r="A11992" s="9">
        <v>34632</v>
      </c>
      <c r="B11992" s="13">
        <v>6.25</v>
      </c>
      <c r="C11992" s="13">
        <v>7.88</v>
      </c>
    </row>
    <row r="11993" spans="1:3">
      <c r="A11993" s="12">
        <v>34633</v>
      </c>
      <c r="B11993" s="14">
        <v>6.23</v>
      </c>
      <c r="C11993" s="14">
        <v>7.88</v>
      </c>
    </row>
    <row r="11994" spans="1:3">
      <c r="A11994" s="9">
        <v>34634</v>
      </c>
      <c r="B11994" s="13">
        <v>6.23</v>
      </c>
      <c r="C11994" s="13">
        <v>7.88</v>
      </c>
    </row>
    <row r="11995" spans="1:3">
      <c r="A11995" s="12">
        <v>34635</v>
      </c>
      <c r="B11995" s="14">
        <v>6.17</v>
      </c>
      <c r="C11995" s="14">
        <v>7.82</v>
      </c>
    </row>
    <row r="11996" spans="1:3">
      <c r="A11996" s="9">
        <v>34636</v>
      </c>
      <c r="B11996" s="13">
        <v>6.17</v>
      </c>
      <c r="C11996" s="13">
        <v>7.82</v>
      </c>
    </row>
    <row r="11997" spans="1:3">
      <c r="A11997" s="12">
        <v>34637</v>
      </c>
      <c r="B11997" s="14">
        <v>6.17</v>
      </c>
      <c r="C11997" s="14">
        <v>7.82</v>
      </c>
    </row>
    <row r="11998" spans="1:3">
      <c r="A11998" s="9">
        <v>34638</v>
      </c>
      <c r="B11998" s="13">
        <v>6.18</v>
      </c>
      <c r="C11998" s="13">
        <v>7.8100000000000005</v>
      </c>
    </row>
    <row r="11999" spans="1:3">
      <c r="A11999" s="12">
        <v>34639</v>
      </c>
      <c r="B11999" s="14">
        <v>6.25</v>
      </c>
      <c r="C11999" s="14">
        <v>7.91</v>
      </c>
    </row>
    <row r="12000" spans="1:3">
      <c r="A12000" s="9">
        <v>34640</v>
      </c>
      <c r="B12000" s="13">
        <v>6.28</v>
      </c>
      <c r="C12000" s="13">
        <v>7.96</v>
      </c>
    </row>
    <row r="12001" spans="1:3">
      <c r="A12001" s="12">
        <v>34641</v>
      </c>
      <c r="B12001" s="14">
        <v>6.31</v>
      </c>
      <c r="C12001" s="14">
        <v>7.96</v>
      </c>
    </row>
    <row r="12002" spans="1:3">
      <c r="A12002" s="9">
        <v>34642</v>
      </c>
      <c r="B12002" s="13">
        <v>6.39</v>
      </c>
      <c r="C12002" s="13">
        <v>8.0399999999999991</v>
      </c>
    </row>
    <row r="12003" spans="1:3">
      <c r="A12003" s="12">
        <v>34643</v>
      </c>
      <c r="B12003" s="14">
        <v>6.39</v>
      </c>
      <c r="C12003" s="14">
        <v>8.0399999999999991</v>
      </c>
    </row>
    <row r="12004" spans="1:3">
      <c r="A12004" s="9">
        <v>34644</v>
      </c>
      <c r="B12004" s="13">
        <v>6.39</v>
      </c>
      <c r="C12004" s="13">
        <v>8.0399999999999991</v>
      </c>
    </row>
    <row r="12005" spans="1:3">
      <c r="A12005" s="12">
        <v>34645</v>
      </c>
      <c r="B12005" s="14">
        <v>6.42</v>
      </c>
      <c r="C12005" s="14">
        <v>8.0500000000000007</v>
      </c>
    </row>
    <row r="12006" spans="1:3">
      <c r="A12006" s="9">
        <v>34646</v>
      </c>
      <c r="B12006" s="13">
        <v>6.39</v>
      </c>
      <c r="C12006" s="13">
        <v>8.01</v>
      </c>
    </row>
    <row r="12007" spans="1:3">
      <c r="A12007" s="12">
        <v>34647</v>
      </c>
      <c r="B12007" s="14">
        <v>6.37</v>
      </c>
      <c r="C12007" s="14">
        <v>7.9399999999999995</v>
      </c>
    </row>
    <row r="12008" spans="1:3">
      <c r="A12008" s="9">
        <v>34648</v>
      </c>
      <c r="B12008" s="13">
        <v>6.5</v>
      </c>
      <c r="C12008" s="13">
        <v>7.98</v>
      </c>
    </row>
    <row r="12009" spans="1:3">
      <c r="A12009" s="12">
        <v>34649</v>
      </c>
      <c r="B12009" s="14">
        <v>6.5</v>
      </c>
      <c r="C12009" s="14">
        <v>7.98</v>
      </c>
    </row>
    <row r="12010" spans="1:3">
      <c r="A12010" s="9">
        <v>34650</v>
      </c>
      <c r="B12010" s="13">
        <v>6.5</v>
      </c>
      <c r="C12010" s="13">
        <v>7.98</v>
      </c>
    </row>
    <row r="12011" spans="1:3">
      <c r="A12011" s="12">
        <v>34651</v>
      </c>
      <c r="B12011" s="14">
        <v>6.5</v>
      </c>
      <c r="C12011" s="14">
        <v>7.98</v>
      </c>
    </row>
    <row r="12012" spans="1:3">
      <c r="A12012" s="9">
        <v>34652</v>
      </c>
      <c r="B12012" s="13">
        <v>6.49</v>
      </c>
      <c r="C12012" s="13">
        <v>7.9399999999999995</v>
      </c>
    </row>
    <row r="12013" spans="1:3">
      <c r="A12013" s="12">
        <v>34653</v>
      </c>
      <c r="B12013" s="14">
        <v>6.55</v>
      </c>
      <c r="C12013" s="14">
        <v>7.92</v>
      </c>
    </row>
    <row r="12014" spans="1:3">
      <c r="A12014" s="9">
        <v>34654</v>
      </c>
      <c r="B12014" s="13">
        <v>6.59</v>
      </c>
      <c r="C12014" s="13">
        <v>7.97</v>
      </c>
    </row>
    <row r="12015" spans="1:3">
      <c r="A12015" s="12">
        <v>34655</v>
      </c>
      <c r="B12015" s="14">
        <v>6.62</v>
      </c>
      <c r="C12015" s="14">
        <v>8.0299999999999994</v>
      </c>
    </row>
    <row r="12016" spans="1:3">
      <c r="A12016" s="9">
        <v>34656</v>
      </c>
      <c r="B12016" s="13">
        <v>6.64</v>
      </c>
      <c r="C12016" s="13">
        <v>8.01</v>
      </c>
    </row>
    <row r="12017" spans="1:3">
      <c r="A12017" s="12">
        <v>34657</v>
      </c>
      <c r="B12017" s="14">
        <v>6.64</v>
      </c>
      <c r="C12017" s="14">
        <v>8.01</v>
      </c>
    </row>
    <row r="12018" spans="1:3">
      <c r="A12018" s="9">
        <v>34658</v>
      </c>
      <c r="B12018" s="13">
        <v>6.64</v>
      </c>
      <c r="C12018" s="13">
        <v>8.01</v>
      </c>
    </row>
    <row r="12019" spans="1:3">
      <c r="A12019" s="12">
        <v>34659</v>
      </c>
      <c r="B12019" s="14">
        <v>6.68</v>
      </c>
      <c r="C12019" s="14">
        <v>8.0299999999999994</v>
      </c>
    </row>
    <row r="12020" spans="1:3">
      <c r="A12020" s="9">
        <v>34660</v>
      </c>
      <c r="B12020" s="13">
        <v>6.67</v>
      </c>
      <c r="C12020" s="13">
        <v>8</v>
      </c>
    </row>
    <row r="12021" spans="1:3">
      <c r="A12021" s="12">
        <v>34661</v>
      </c>
      <c r="B12021" s="14">
        <v>6.57</v>
      </c>
      <c r="C12021" s="14">
        <v>7.8100000000000005</v>
      </c>
    </row>
    <row r="12022" spans="1:3">
      <c r="A12022" s="9">
        <v>34662</v>
      </c>
      <c r="B12022" s="13">
        <v>6.57</v>
      </c>
      <c r="C12022" s="13">
        <v>7.8100000000000005</v>
      </c>
    </row>
    <row r="12023" spans="1:3">
      <c r="A12023" s="12">
        <v>34663</v>
      </c>
      <c r="B12023" s="14">
        <v>6.58</v>
      </c>
      <c r="C12023" s="14">
        <v>7.8</v>
      </c>
    </row>
    <row r="12024" spans="1:3">
      <c r="A12024" s="9">
        <v>34664</v>
      </c>
      <c r="B12024" s="13">
        <v>6.58</v>
      </c>
      <c r="C12024" s="13">
        <v>7.8</v>
      </c>
    </row>
    <row r="12025" spans="1:3">
      <c r="A12025" s="12">
        <v>34665</v>
      </c>
      <c r="B12025" s="14">
        <v>6.58</v>
      </c>
      <c r="C12025" s="14">
        <v>7.8</v>
      </c>
    </row>
    <row r="12026" spans="1:3">
      <c r="A12026" s="9">
        <v>34666</v>
      </c>
      <c r="B12026" s="13">
        <v>6.74</v>
      </c>
      <c r="C12026" s="13">
        <v>7.88</v>
      </c>
    </row>
    <row r="12027" spans="1:3">
      <c r="A12027" s="12">
        <v>34667</v>
      </c>
      <c r="B12027" s="14">
        <v>6.85</v>
      </c>
      <c r="C12027" s="14">
        <v>7.95</v>
      </c>
    </row>
    <row r="12028" spans="1:3">
      <c r="A12028" s="9">
        <v>34668</v>
      </c>
      <c r="B12028" s="13">
        <v>6.91</v>
      </c>
      <c r="C12028" s="13">
        <v>7.91</v>
      </c>
    </row>
    <row r="12029" spans="1:3">
      <c r="A12029" s="12">
        <v>34669</v>
      </c>
      <c r="B12029" s="14">
        <v>6.9399999999999995</v>
      </c>
      <c r="C12029" s="14">
        <v>7.92</v>
      </c>
    </row>
    <row r="12030" spans="1:3">
      <c r="A12030" s="9">
        <v>34670</v>
      </c>
      <c r="B12030" s="13">
        <v>7.01</v>
      </c>
      <c r="C12030" s="13">
        <v>7.8100000000000005</v>
      </c>
    </row>
    <row r="12031" spans="1:3">
      <c r="A12031" s="12">
        <v>34671</v>
      </c>
      <c r="B12031" s="14">
        <v>7.01</v>
      </c>
      <c r="C12031" s="14">
        <v>7.8100000000000005</v>
      </c>
    </row>
    <row r="12032" spans="1:3">
      <c r="A12032" s="9">
        <v>34672</v>
      </c>
      <c r="B12032" s="13">
        <v>7.01</v>
      </c>
      <c r="C12032" s="13">
        <v>7.8100000000000005</v>
      </c>
    </row>
    <row r="12033" spans="1:3">
      <c r="A12033" s="12">
        <v>34673</v>
      </c>
      <c r="B12033" s="14">
        <v>7.15</v>
      </c>
      <c r="C12033" s="14">
        <v>7.83</v>
      </c>
    </row>
    <row r="12034" spans="1:3">
      <c r="A12034" s="9">
        <v>34674</v>
      </c>
      <c r="B12034" s="13">
        <v>7.01</v>
      </c>
      <c r="C12034" s="13">
        <v>7.73</v>
      </c>
    </row>
    <row r="12035" spans="1:3">
      <c r="A12035" s="12">
        <v>34675</v>
      </c>
      <c r="B12035" s="14">
        <v>7.01</v>
      </c>
      <c r="C12035" s="14">
        <v>7.8100000000000005</v>
      </c>
    </row>
    <row r="12036" spans="1:3">
      <c r="A12036" s="9">
        <v>34676</v>
      </c>
      <c r="B12036" s="13">
        <v>7.17</v>
      </c>
      <c r="C12036" s="13">
        <v>7.79</v>
      </c>
    </row>
    <row r="12037" spans="1:3">
      <c r="A12037" s="12">
        <v>34677</v>
      </c>
      <c r="B12037" s="14">
        <v>7.15</v>
      </c>
      <c r="C12037" s="14">
        <v>7.79</v>
      </c>
    </row>
    <row r="12038" spans="1:3">
      <c r="A12038" s="9">
        <v>34678</v>
      </c>
      <c r="B12038" s="13">
        <v>7.15</v>
      </c>
      <c r="C12038" s="13">
        <v>7.79</v>
      </c>
    </row>
    <row r="12039" spans="1:3">
      <c r="A12039" s="12">
        <v>34679</v>
      </c>
      <c r="B12039" s="14">
        <v>7.15</v>
      </c>
      <c r="C12039" s="14">
        <v>7.79</v>
      </c>
    </row>
    <row r="12040" spans="1:3">
      <c r="A12040" s="9">
        <v>34680</v>
      </c>
      <c r="B12040" s="13">
        <v>7.24</v>
      </c>
      <c r="C12040" s="13">
        <v>7.85</v>
      </c>
    </row>
    <row r="12041" spans="1:3">
      <c r="A12041" s="12">
        <v>34681</v>
      </c>
      <c r="B12041" s="14">
        <v>7.32</v>
      </c>
      <c r="C12041" s="14">
        <v>7.83</v>
      </c>
    </row>
    <row r="12042" spans="1:3">
      <c r="A12042" s="9">
        <v>34682</v>
      </c>
      <c r="B12042" s="13">
        <v>7.2</v>
      </c>
      <c r="C12042" s="13">
        <v>7.8</v>
      </c>
    </row>
    <row r="12043" spans="1:3">
      <c r="A12043" s="12">
        <v>34683</v>
      </c>
      <c r="B12043" s="14">
        <v>7.09</v>
      </c>
      <c r="C12043" s="14">
        <v>7.79</v>
      </c>
    </row>
    <row r="12044" spans="1:3">
      <c r="A12044" s="9">
        <v>34684</v>
      </c>
      <c r="B12044" s="13">
        <v>7.14</v>
      </c>
      <c r="C12044" s="13">
        <v>7.8100000000000005</v>
      </c>
    </row>
    <row r="12045" spans="1:3">
      <c r="A12045" s="12">
        <v>34685</v>
      </c>
      <c r="B12045" s="14">
        <v>7.14</v>
      </c>
      <c r="C12045" s="14">
        <v>7.8100000000000005</v>
      </c>
    </row>
    <row r="12046" spans="1:3">
      <c r="A12046" s="9">
        <v>34686</v>
      </c>
      <c r="B12046" s="13">
        <v>7.14</v>
      </c>
      <c r="C12046" s="13">
        <v>7.8100000000000005</v>
      </c>
    </row>
    <row r="12047" spans="1:3">
      <c r="A12047" s="12">
        <v>34687</v>
      </c>
      <c r="B12047" s="14">
        <v>7.13</v>
      </c>
      <c r="C12047" s="14">
        <v>7.8100000000000005</v>
      </c>
    </row>
    <row r="12048" spans="1:3">
      <c r="A12048" s="9">
        <v>34688</v>
      </c>
      <c r="B12048" s="13">
        <v>7.06</v>
      </c>
      <c r="C12048" s="13">
        <v>7.8100000000000005</v>
      </c>
    </row>
    <row r="12049" spans="1:3">
      <c r="A12049" s="12">
        <v>34689</v>
      </c>
      <c r="B12049" s="14">
        <v>7.04</v>
      </c>
      <c r="C12049" s="14">
        <v>7.8</v>
      </c>
    </row>
    <row r="12050" spans="1:3">
      <c r="A12050" s="9">
        <v>34690</v>
      </c>
      <c r="B12050" s="13">
        <v>7.17</v>
      </c>
      <c r="C12050" s="13">
        <v>7.84</v>
      </c>
    </row>
    <row r="12051" spans="1:3">
      <c r="A12051" s="12">
        <v>34691</v>
      </c>
      <c r="B12051" s="14">
        <v>7.2</v>
      </c>
      <c r="C12051" s="14">
        <v>7.85</v>
      </c>
    </row>
    <row r="12052" spans="1:3">
      <c r="A12052" s="9">
        <v>34692</v>
      </c>
      <c r="B12052" s="13">
        <v>7.2</v>
      </c>
      <c r="C12052" s="13">
        <v>7.85</v>
      </c>
    </row>
    <row r="12053" spans="1:3">
      <c r="A12053" s="12">
        <v>34693</v>
      </c>
      <c r="B12053" s="14">
        <v>7.2</v>
      </c>
      <c r="C12053" s="14">
        <v>7.85</v>
      </c>
    </row>
    <row r="12054" spans="1:3">
      <c r="A12054" s="9">
        <v>34694</v>
      </c>
      <c r="B12054" s="13">
        <v>7.2</v>
      </c>
      <c r="C12054" s="13">
        <v>7.85</v>
      </c>
    </row>
    <row r="12055" spans="1:3">
      <c r="A12055" s="12">
        <v>34695</v>
      </c>
      <c r="B12055" s="14">
        <v>7.18</v>
      </c>
      <c r="C12055" s="14">
        <v>7.76</v>
      </c>
    </row>
    <row r="12056" spans="1:3">
      <c r="A12056" s="9">
        <v>34696</v>
      </c>
      <c r="B12056" s="13">
        <v>7.25</v>
      </c>
      <c r="C12056" s="13">
        <v>7.8</v>
      </c>
    </row>
    <row r="12057" spans="1:3">
      <c r="A12057" s="12">
        <v>34697</v>
      </c>
      <c r="B12057" s="14">
        <v>7.2</v>
      </c>
      <c r="C12057" s="14">
        <v>7.82</v>
      </c>
    </row>
    <row r="12058" spans="1:3">
      <c r="A12058" s="9">
        <v>34698</v>
      </c>
      <c r="B12058" s="13">
        <v>7.2</v>
      </c>
      <c r="C12058" s="13">
        <v>7.84</v>
      </c>
    </row>
    <row r="12059" spans="1:3">
      <c r="A12059" s="12">
        <v>34699</v>
      </c>
      <c r="B12059" s="14">
        <v>7.2</v>
      </c>
      <c r="C12059" s="14">
        <v>7.84</v>
      </c>
    </row>
    <row r="12060" spans="1:3">
      <c r="A12060" s="9">
        <v>34700</v>
      </c>
      <c r="B12060" s="13">
        <v>7.2</v>
      </c>
      <c r="C12060" s="13">
        <v>7.84</v>
      </c>
    </row>
    <row r="12061" spans="1:3">
      <c r="A12061" s="12">
        <v>34701</v>
      </c>
      <c r="B12061" s="14">
        <v>7.2</v>
      </c>
      <c r="C12061" s="14">
        <v>7.84</v>
      </c>
    </row>
    <row r="12062" spans="1:3">
      <c r="A12062" s="9">
        <v>34702</v>
      </c>
      <c r="B12062" s="13">
        <v>7.23</v>
      </c>
      <c r="C12062" s="13">
        <v>7.88</v>
      </c>
    </row>
    <row r="12063" spans="1:3">
      <c r="A12063" s="12">
        <v>34703</v>
      </c>
      <c r="B12063" s="14">
        <v>7.15</v>
      </c>
      <c r="C12063" s="14">
        <v>7.82</v>
      </c>
    </row>
    <row r="12064" spans="1:3">
      <c r="A12064" s="9">
        <v>34704</v>
      </c>
      <c r="B12064" s="13">
        <v>7.32</v>
      </c>
      <c r="C12064" s="13">
        <v>7.88</v>
      </c>
    </row>
    <row r="12065" spans="1:3">
      <c r="A12065" s="12">
        <v>34705</v>
      </c>
      <c r="B12065" s="14">
        <v>7.26</v>
      </c>
      <c r="C12065" s="14">
        <v>7.87</v>
      </c>
    </row>
    <row r="12066" spans="1:3">
      <c r="A12066" s="9">
        <v>34706</v>
      </c>
      <c r="B12066" s="13">
        <v>7.26</v>
      </c>
      <c r="C12066" s="13">
        <v>7.87</v>
      </c>
    </row>
    <row r="12067" spans="1:3">
      <c r="A12067" s="12">
        <v>34707</v>
      </c>
      <c r="B12067" s="14">
        <v>7.26</v>
      </c>
      <c r="C12067" s="14">
        <v>7.87</v>
      </c>
    </row>
    <row r="12068" spans="1:3">
      <c r="A12068" s="9">
        <v>34708</v>
      </c>
      <c r="B12068" s="13">
        <v>7.27</v>
      </c>
      <c r="C12068" s="13">
        <v>7.89</v>
      </c>
    </row>
    <row r="12069" spans="1:3">
      <c r="A12069" s="12">
        <v>34709</v>
      </c>
      <c r="B12069" s="14">
        <v>7.21</v>
      </c>
      <c r="C12069" s="14">
        <v>7.84</v>
      </c>
    </row>
    <row r="12070" spans="1:3">
      <c r="A12070" s="9">
        <v>34710</v>
      </c>
      <c r="B12070" s="13">
        <v>7.13</v>
      </c>
      <c r="C12070" s="13">
        <v>7.79</v>
      </c>
    </row>
    <row r="12071" spans="1:3">
      <c r="A12071" s="12">
        <v>34711</v>
      </c>
      <c r="B12071" s="14">
        <v>7.08</v>
      </c>
      <c r="C12071" s="14">
        <v>7.8</v>
      </c>
    </row>
    <row r="12072" spans="1:3">
      <c r="A12072" s="9">
        <v>34712</v>
      </c>
      <c r="B12072" s="13">
        <v>6.89</v>
      </c>
      <c r="C12072" s="13">
        <v>7.6899999999999995</v>
      </c>
    </row>
    <row r="12073" spans="1:3">
      <c r="A12073" s="12">
        <v>34713</v>
      </c>
      <c r="B12073" s="14">
        <v>6.89</v>
      </c>
      <c r="C12073" s="14">
        <v>7.6899999999999995</v>
      </c>
    </row>
    <row r="12074" spans="1:3">
      <c r="A12074" s="9">
        <v>34714</v>
      </c>
      <c r="B12074" s="13">
        <v>6.89</v>
      </c>
      <c r="C12074" s="13">
        <v>7.6899999999999995</v>
      </c>
    </row>
    <row r="12075" spans="1:3">
      <c r="A12075" s="12">
        <v>34715</v>
      </c>
      <c r="B12075" s="14">
        <v>6.89</v>
      </c>
      <c r="C12075" s="14">
        <v>7.6899999999999995</v>
      </c>
    </row>
    <row r="12076" spans="1:3">
      <c r="A12076" s="9">
        <v>34716</v>
      </c>
      <c r="B12076" s="13">
        <v>6.99</v>
      </c>
      <c r="C12076" s="13">
        <v>7.7</v>
      </c>
    </row>
    <row r="12077" spans="1:3">
      <c r="A12077" s="12">
        <v>34717</v>
      </c>
      <c r="B12077" s="14">
        <v>7.03</v>
      </c>
      <c r="C12077" s="14">
        <v>7.71</v>
      </c>
    </row>
    <row r="12078" spans="1:3">
      <c r="A12078" s="9">
        <v>34718</v>
      </c>
      <c r="B12078" s="13">
        <v>7.03</v>
      </c>
      <c r="C12078" s="13">
        <v>7.74</v>
      </c>
    </row>
    <row r="12079" spans="1:3">
      <c r="A12079" s="12">
        <v>34719</v>
      </c>
      <c r="B12079" s="14">
        <v>7.04</v>
      </c>
      <c r="C12079" s="14">
        <v>7.82</v>
      </c>
    </row>
    <row r="12080" spans="1:3">
      <c r="A12080" s="9">
        <v>34720</v>
      </c>
      <c r="B12080" s="13">
        <v>7.04</v>
      </c>
      <c r="C12080" s="13">
        <v>7.82</v>
      </c>
    </row>
    <row r="12081" spans="1:3">
      <c r="A12081" s="12">
        <v>34721</v>
      </c>
      <c r="B12081" s="14">
        <v>7.04</v>
      </c>
      <c r="C12081" s="14">
        <v>7.82</v>
      </c>
    </row>
    <row r="12082" spans="1:3">
      <c r="A12082" s="9">
        <v>34722</v>
      </c>
      <c r="B12082" s="13">
        <v>7.02</v>
      </c>
      <c r="C12082" s="13">
        <v>7.83</v>
      </c>
    </row>
    <row r="12083" spans="1:3">
      <c r="A12083" s="12">
        <v>34723</v>
      </c>
      <c r="B12083" s="14">
        <v>7.04</v>
      </c>
      <c r="C12083" s="14">
        <v>7.86</v>
      </c>
    </row>
    <row r="12084" spans="1:3">
      <c r="A12084" s="9">
        <v>34724</v>
      </c>
      <c r="B12084" s="13">
        <v>6.96</v>
      </c>
      <c r="C12084" s="13">
        <v>7.8</v>
      </c>
    </row>
    <row r="12085" spans="1:3">
      <c r="A12085" s="12">
        <v>34725</v>
      </c>
      <c r="B12085" s="14">
        <v>6.9</v>
      </c>
      <c r="C12085" s="14">
        <v>7.76</v>
      </c>
    </row>
    <row r="12086" spans="1:3">
      <c r="A12086" s="9">
        <v>34726</v>
      </c>
      <c r="B12086" s="13">
        <v>6.82</v>
      </c>
      <c r="C12086" s="13">
        <v>7.66</v>
      </c>
    </row>
    <row r="12087" spans="1:3">
      <c r="A12087" s="12">
        <v>34727</v>
      </c>
      <c r="B12087" s="14">
        <v>6.82</v>
      </c>
      <c r="C12087" s="14">
        <v>7.66</v>
      </c>
    </row>
    <row r="12088" spans="1:3">
      <c r="A12088" s="9">
        <v>34728</v>
      </c>
      <c r="B12088" s="13">
        <v>6.82</v>
      </c>
      <c r="C12088" s="13">
        <v>7.66</v>
      </c>
    </row>
    <row r="12089" spans="1:3">
      <c r="A12089" s="12">
        <v>34729</v>
      </c>
      <c r="B12089" s="14">
        <v>6.8</v>
      </c>
      <c r="C12089" s="14">
        <v>7.65</v>
      </c>
    </row>
    <row r="12090" spans="1:3">
      <c r="A12090" s="9">
        <v>34730</v>
      </c>
      <c r="B12090" s="13">
        <v>6.84</v>
      </c>
      <c r="C12090" s="13">
        <v>7.6</v>
      </c>
    </row>
    <row r="12091" spans="1:3">
      <c r="A12091" s="12">
        <v>34731</v>
      </c>
      <c r="B12091" s="14">
        <v>6.97</v>
      </c>
      <c r="C12091" s="14">
        <v>7.66</v>
      </c>
    </row>
    <row r="12092" spans="1:3">
      <c r="A12092" s="9">
        <v>34732</v>
      </c>
      <c r="B12092" s="13">
        <v>7.01</v>
      </c>
      <c r="C12092" s="13">
        <v>7.68</v>
      </c>
    </row>
    <row r="12093" spans="1:3">
      <c r="A12093" s="12">
        <v>34733</v>
      </c>
      <c r="B12093" s="14">
        <v>6.77</v>
      </c>
      <c r="C12093" s="14">
        <v>7.49</v>
      </c>
    </row>
    <row r="12094" spans="1:3">
      <c r="A12094" s="9">
        <v>34734</v>
      </c>
      <c r="B12094" s="13">
        <v>6.77</v>
      </c>
      <c r="C12094" s="13">
        <v>7.49</v>
      </c>
    </row>
    <row r="12095" spans="1:3">
      <c r="A12095" s="12">
        <v>34735</v>
      </c>
      <c r="B12095" s="14">
        <v>6.77</v>
      </c>
      <c r="C12095" s="14">
        <v>7.49</v>
      </c>
    </row>
    <row r="12096" spans="1:3">
      <c r="A12096" s="9">
        <v>34736</v>
      </c>
      <c r="B12096" s="13">
        <v>6.79</v>
      </c>
      <c r="C12096" s="13">
        <v>7.53</v>
      </c>
    </row>
    <row r="12097" spans="1:3">
      <c r="A12097" s="12">
        <v>34737</v>
      </c>
      <c r="B12097" s="14">
        <v>6.78</v>
      </c>
      <c r="C12097" s="14">
        <v>7.52</v>
      </c>
    </row>
    <row r="12098" spans="1:3">
      <c r="A12098" s="9">
        <v>34738</v>
      </c>
      <c r="B12098" s="13">
        <v>6.74</v>
      </c>
      <c r="C12098" s="13">
        <v>7.53</v>
      </c>
    </row>
    <row r="12099" spans="1:3">
      <c r="A12099" s="12">
        <v>34739</v>
      </c>
      <c r="B12099" s="14">
        <v>6.79</v>
      </c>
      <c r="C12099" s="14">
        <v>7.58</v>
      </c>
    </row>
    <row r="12100" spans="1:3">
      <c r="A12100" s="9">
        <v>34740</v>
      </c>
      <c r="B12100" s="13">
        <v>6.85</v>
      </c>
      <c r="C12100" s="13">
        <v>7.62</v>
      </c>
    </row>
    <row r="12101" spans="1:3">
      <c r="A12101" s="12">
        <v>34741</v>
      </c>
      <c r="B12101" s="14">
        <v>6.85</v>
      </c>
      <c r="C12101" s="14">
        <v>7.62</v>
      </c>
    </row>
    <row r="12102" spans="1:3">
      <c r="A12102" s="9">
        <v>34742</v>
      </c>
      <c r="B12102" s="13">
        <v>6.85</v>
      </c>
      <c r="C12102" s="13">
        <v>7.62</v>
      </c>
    </row>
    <row r="12103" spans="1:3">
      <c r="A12103" s="12">
        <v>34743</v>
      </c>
      <c r="B12103" s="14">
        <v>6.85</v>
      </c>
      <c r="C12103" s="14">
        <v>7.61</v>
      </c>
    </row>
    <row r="12104" spans="1:3">
      <c r="A12104" s="9">
        <v>34744</v>
      </c>
      <c r="B12104" s="13">
        <v>6.77</v>
      </c>
      <c r="C12104" s="13">
        <v>7.51</v>
      </c>
    </row>
    <row r="12105" spans="1:3">
      <c r="A12105" s="12">
        <v>34745</v>
      </c>
      <c r="B12105" s="14">
        <v>6.68</v>
      </c>
      <c r="C12105" s="14">
        <v>7.45</v>
      </c>
    </row>
    <row r="12106" spans="1:3">
      <c r="A12106" s="9">
        <v>34746</v>
      </c>
      <c r="B12106" s="13">
        <v>6.58</v>
      </c>
      <c r="C12106" s="13">
        <v>7.4</v>
      </c>
    </row>
    <row r="12107" spans="1:3">
      <c r="A12107" s="12">
        <v>34747</v>
      </c>
      <c r="B12107" s="14">
        <v>6.62</v>
      </c>
      <c r="C12107" s="14">
        <v>7.43</v>
      </c>
    </row>
    <row r="12108" spans="1:3">
      <c r="A12108" s="9">
        <v>34748</v>
      </c>
      <c r="B12108" s="13">
        <v>6.62</v>
      </c>
      <c r="C12108" s="13">
        <v>7.43</v>
      </c>
    </row>
    <row r="12109" spans="1:3">
      <c r="A12109" s="12">
        <v>34749</v>
      </c>
      <c r="B12109" s="14">
        <v>6.62</v>
      </c>
      <c r="C12109" s="14">
        <v>7.43</v>
      </c>
    </row>
    <row r="12110" spans="1:3">
      <c r="A12110" s="9">
        <v>34750</v>
      </c>
      <c r="B12110" s="13">
        <v>6.62</v>
      </c>
      <c r="C12110" s="13">
        <v>7.43</v>
      </c>
    </row>
    <row r="12111" spans="1:3">
      <c r="A12111" s="12">
        <v>34751</v>
      </c>
      <c r="B12111" s="14">
        <v>6.66</v>
      </c>
      <c r="C12111" s="14">
        <v>7.44</v>
      </c>
    </row>
    <row r="12112" spans="1:3">
      <c r="A12112" s="9">
        <v>34752</v>
      </c>
      <c r="B12112" s="13">
        <v>6.49</v>
      </c>
      <c r="C12112" s="13">
        <v>7.34</v>
      </c>
    </row>
    <row r="12113" spans="1:3">
      <c r="A12113" s="12">
        <v>34753</v>
      </c>
      <c r="B12113" s="14">
        <v>6.52</v>
      </c>
      <c r="C12113" s="14">
        <v>7.34</v>
      </c>
    </row>
    <row r="12114" spans="1:3">
      <c r="A12114" s="9">
        <v>34754</v>
      </c>
      <c r="B12114" s="13">
        <v>6.5</v>
      </c>
      <c r="C12114" s="13">
        <v>7.33</v>
      </c>
    </row>
    <row r="12115" spans="1:3">
      <c r="A12115" s="12">
        <v>34755</v>
      </c>
      <c r="B12115" s="14">
        <v>6.5</v>
      </c>
      <c r="C12115" s="14">
        <v>7.33</v>
      </c>
    </row>
    <row r="12116" spans="1:3">
      <c r="A12116" s="9">
        <v>34756</v>
      </c>
      <c r="B12116" s="13">
        <v>6.5</v>
      </c>
      <c r="C12116" s="13">
        <v>7.33</v>
      </c>
    </row>
    <row r="12117" spans="1:3">
      <c r="A12117" s="12">
        <v>34757</v>
      </c>
      <c r="B12117" s="14">
        <v>6.43</v>
      </c>
      <c r="C12117" s="14">
        <v>7.24</v>
      </c>
    </row>
    <row r="12118" spans="1:3">
      <c r="A12118" s="9">
        <v>34758</v>
      </c>
      <c r="B12118" s="13">
        <v>6.44</v>
      </c>
      <c r="C12118" s="13">
        <v>7.22</v>
      </c>
    </row>
    <row r="12119" spans="1:3">
      <c r="A12119" s="12">
        <v>34759</v>
      </c>
      <c r="B12119" s="14">
        <v>6.44</v>
      </c>
      <c r="C12119" s="14">
        <v>7.23</v>
      </c>
    </row>
    <row r="12120" spans="1:3">
      <c r="A12120" s="9">
        <v>34760</v>
      </c>
      <c r="B12120" s="13">
        <v>6.53</v>
      </c>
      <c r="C12120" s="13">
        <v>7.3</v>
      </c>
    </row>
    <row r="12121" spans="1:3">
      <c r="A12121" s="12">
        <v>34761</v>
      </c>
      <c r="B12121" s="14">
        <v>6.53</v>
      </c>
      <c r="C12121" s="14">
        <v>7.36</v>
      </c>
    </row>
    <row r="12122" spans="1:3">
      <c r="A12122" s="9">
        <v>34762</v>
      </c>
      <c r="B12122" s="13">
        <v>6.53</v>
      </c>
      <c r="C12122" s="13">
        <v>7.36</v>
      </c>
    </row>
    <row r="12123" spans="1:3">
      <c r="A12123" s="12">
        <v>34763</v>
      </c>
      <c r="B12123" s="14">
        <v>6.53</v>
      </c>
      <c r="C12123" s="14">
        <v>7.36</v>
      </c>
    </row>
    <row r="12124" spans="1:3">
      <c r="A12124" s="9">
        <v>34764</v>
      </c>
      <c r="B12124" s="13">
        <v>6.59</v>
      </c>
      <c r="C12124" s="13">
        <v>7.41</v>
      </c>
    </row>
    <row r="12125" spans="1:3">
      <c r="A12125" s="12">
        <v>34765</v>
      </c>
      <c r="B12125" s="14">
        <v>6.6</v>
      </c>
      <c r="C12125" s="14">
        <v>7.44</v>
      </c>
    </row>
    <row r="12126" spans="1:3">
      <c r="A12126" s="9">
        <v>34766</v>
      </c>
      <c r="B12126" s="13">
        <v>6.5600000000000005</v>
      </c>
      <c r="C12126" s="13">
        <v>7.36</v>
      </c>
    </row>
    <row r="12127" spans="1:3">
      <c r="A12127" s="12">
        <v>34767</v>
      </c>
      <c r="B12127" s="14">
        <v>6.47</v>
      </c>
      <c r="C12127" s="14">
        <v>7.3</v>
      </c>
    </row>
    <row r="12128" spans="1:3">
      <c r="A12128" s="9">
        <v>34768</v>
      </c>
      <c r="B12128" s="13">
        <v>6.49</v>
      </c>
      <c r="C12128" s="13">
        <v>7.23</v>
      </c>
    </row>
    <row r="12129" spans="1:3">
      <c r="A12129" s="12">
        <v>34769</v>
      </c>
      <c r="B12129" s="14">
        <v>6.49</v>
      </c>
      <c r="C12129" s="14">
        <v>7.23</v>
      </c>
    </row>
    <row r="12130" spans="1:3">
      <c r="A12130" s="9">
        <v>34770</v>
      </c>
      <c r="B12130" s="13">
        <v>6.49</v>
      </c>
      <c r="C12130" s="13">
        <v>7.23</v>
      </c>
    </row>
    <row r="12131" spans="1:3">
      <c r="A12131" s="12">
        <v>34771</v>
      </c>
      <c r="B12131" s="14">
        <v>6.44</v>
      </c>
      <c r="C12131" s="14">
        <v>7.19</v>
      </c>
    </row>
    <row r="12132" spans="1:3">
      <c r="A12132" s="9">
        <v>34772</v>
      </c>
      <c r="B12132" s="13">
        <v>6.39</v>
      </c>
      <c r="C12132" s="13">
        <v>7.09</v>
      </c>
    </row>
    <row r="12133" spans="1:3">
      <c r="A12133" s="12">
        <v>34773</v>
      </c>
      <c r="B12133" s="14">
        <v>6.41</v>
      </c>
      <c r="C12133" s="14">
        <v>7.09</v>
      </c>
    </row>
    <row r="12134" spans="1:3">
      <c r="A12134" s="9">
        <v>34774</v>
      </c>
      <c r="B12134" s="13">
        <v>6.35</v>
      </c>
      <c r="C12134" s="13">
        <v>7.05</v>
      </c>
    </row>
    <row r="12135" spans="1:3">
      <c r="A12135" s="12">
        <v>34775</v>
      </c>
      <c r="B12135" s="14">
        <v>6.37</v>
      </c>
      <c r="C12135" s="14">
        <v>7.12</v>
      </c>
    </row>
    <row r="12136" spans="1:3">
      <c r="A12136" s="9">
        <v>34776</v>
      </c>
      <c r="B12136" s="13">
        <v>6.37</v>
      </c>
      <c r="C12136" s="13">
        <v>7.12</v>
      </c>
    </row>
    <row r="12137" spans="1:3">
      <c r="A12137" s="12">
        <v>34777</v>
      </c>
      <c r="B12137" s="14">
        <v>6.37</v>
      </c>
      <c r="C12137" s="14">
        <v>7.12</v>
      </c>
    </row>
    <row r="12138" spans="1:3">
      <c r="A12138" s="9">
        <v>34778</v>
      </c>
      <c r="B12138" s="13">
        <v>6.37</v>
      </c>
      <c r="C12138" s="13">
        <v>7.12</v>
      </c>
    </row>
    <row r="12139" spans="1:3">
      <c r="A12139" s="12">
        <v>34779</v>
      </c>
      <c r="B12139" s="14">
        <v>6.38</v>
      </c>
      <c r="C12139" s="14">
        <v>7.16</v>
      </c>
    </row>
    <row r="12140" spans="1:3">
      <c r="A12140" s="9">
        <v>34780</v>
      </c>
      <c r="B12140" s="13">
        <v>6.4</v>
      </c>
      <c r="C12140" s="13">
        <v>7.21</v>
      </c>
    </row>
    <row r="12141" spans="1:3">
      <c r="A12141" s="12">
        <v>34781</v>
      </c>
      <c r="B12141" s="14">
        <v>6.38</v>
      </c>
      <c r="C12141" s="14">
        <v>7.21</v>
      </c>
    </row>
    <row r="12142" spans="1:3">
      <c r="A12142" s="9">
        <v>34782</v>
      </c>
      <c r="B12142" s="13">
        <v>6.31</v>
      </c>
      <c r="C12142" s="13">
        <v>7.09</v>
      </c>
    </row>
    <row r="12143" spans="1:3">
      <c r="A12143" s="12">
        <v>34783</v>
      </c>
      <c r="B12143" s="14">
        <v>6.31</v>
      </c>
      <c r="C12143" s="14">
        <v>7.09</v>
      </c>
    </row>
    <row r="12144" spans="1:3">
      <c r="A12144" s="9">
        <v>34784</v>
      </c>
      <c r="B12144" s="13">
        <v>6.31</v>
      </c>
      <c r="C12144" s="13">
        <v>7.09</v>
      </c>
    </row>
    <row r="12145" spans="1:3">
      <c r="A12145" s="12">
        <v>34785</v>
      </c>
      <c r="B12145" s="14">
        <v>6.27</v>
      </c>
      <c r="C12145" s="14">
        <v>7.05</v>
      </c>
    </row>
    <row r="12146" spans="1:3">
      <c r="A12146" s="9">
        <v>34786</v>
      </c>
      <c r="B12146" s="13">
        <v>6.38</v>
      </c>
      <c r="C12146" s="13">
        <v>7.16</v>
      </c>
    </row>
    <row r="12147" spans="1:3">
      <c r="A12147" s="12">
        <v>34787</v>
      </c>
      <c r="B12147" s="14">
        <v>6.35</v>
      </c>
      <c r="C12147" s="14">
        <v>7.16</v>
      </c>
    </row>
    <row r="12148" spans="1:3">
      <c r="A12148" s="9">
        <v>34788</v>
      </c>
      <c r="B12148" s="13">
        <v>6.43</v>
      </c>
      <c r="C12148" s="13">
        <v>7.18</v>
      </c>
    </row>
    <row r="12149" spans="1:3">
      <c r="A12149" s="12">
        <v>34789</v>
      </c>
      <c r="B12149" s="14">
        <v>6.49</v>
      </c>
      <c r="C12149" s="14">
        <v>7.2</v>
      </c>
    </row>
    <row r="12150" spans="1:3">
      <c r="A12150" s="9">
        <v>34790</v>
      </c>
      <c r="B12150" s="13">
        <v>6.49</v>
      </c>
      <c r="C12150" s="13">
        <v>7.2</v>
      </c>
    </row>
    <row r="12151" spans="1:3">
      <c r="A12151" s="12">
        <v>34791</v>
      </c>
      <c r="B12151" s="14">
        <v>6.49</v>
      </c>
      <c r="C12151" s="14">
        <v>7.2</v>
      </c>
    </row>
    <row r="12152" spans="1:3">
      <c r="A12152" s="9">
        <v>34792</v>
      </c>
      <c r="B12152" s="13">
        <v>6.45</v>
      </c>
      <c r="C12152" s="13">
        <v>7.14</v>
      </c>
    </row>
    <row r="12153" spans="1:3">
      <c r="A12153" s="12">
        <v>34793</v>
      </c>
      <c r="B12153" s="14">
        <v>6.4</v>
      </c>
      <c r="C12153" s="14">
        <v>7.12</v>
      </c>
    </row>
    <row r="12154" spans="1:3">
      <c r="A12154" s="9">
        <v>34794</v>
      </c>
      <c r="B12154" s="13">
        <v>6.38</v>
      </c>
      <c r="C12154" s="13">
        <v>7.12</v>
      </c>
    </row>
    <row r="12155" spans="1:3">
      <c r="A12155" s="12">
        <v>34795</v>
      </c>
      <c r="B12155" s="14">
        <v>6.33</v>
      </c>
      <c r="C12155" s="14">
        <v>7.09</v>
      </c>
    </row>
    <row r="12156" spans="1:3">
      <c r="A12156" s="9">
        <v>34796</v>
      </c>
      <c r="B12156" s="13">
        <v>6.33</v>
      </c>
      <c r="C12156" s="13">
        <v>7.11</v>
      </c>
    </row>
    <row r="12157" spans="1:3">
      <c r="A12157" s="12">
        <v>34797</v>
      </c>
      <c r="B12157" s="14">
        <v>6.33</v>
      </c>
      <c r="C12157" s="14">
        <v>7.11</v>
      </c>
    </row>
    <row r="12158" spans="1:3">
      <c r="A12158" s="9">
        <v>34798</v>
      </c>
      <c r="B12158" s="13">
        <v>6.33</v>
      </c>
      <c r="C12158" s="13">
        <v>7.11</v>
      </c>
    </row>
    <row r="12159" spans="1:3">
      <c r="A12159" s="12">
        <v>34799</v>
      </c>
      <c r="B12159" s="14">
        <v>6.33</v>
      </c>
      <c r="C12159" s="14">
        <v>7.12</v>
      </c>
    </row>
    <row r="12160" spans="1:3">
      <c r="A12160" s="9">
        <v>34800</v>
      </c>
      <c r="B12160" s="13">
        <v>6.31</v>
      </c>
      <c r="C12160" s="13">
        <v>7.09</v>
      </c>
    </row>
    <row r="12161" spans="1:3">
      <c r="A12161" s="12">
        <v>34801</v>
      </c>
      <c r="B12161" s="14">
        <v>6.28</v>
      </c>
      <c r="C12161" s="14">
        <v>7.06</v>
      </c>
    </row>
    <row r="12162" spans="1:3">
      <c r="A12162" s="9">
        <v>34802</v>
      </c>
      <c r="B12162" s="13">
        <v>6.19</v>
      </c>
      <c r="C12162" s="13">
        <v>7.03</v>
      </c>
    </row>
    <row r="12163" spans="1:3">
      <c r="A12163" s="12">
        <v>34803</v>
      </c>
      <c r="B12163" s="14">
        <v>6.19</v>
      </c>
      <c r="C12163" s="14">
        <v>7.03</v>
      </c>
    </row>
    <row r="12164" spans="1:3">
      <c r="A12164" s="9">
        <v>34804</v>
      </c>
      <c r="B12164" s="13">
        <v>6.19</v>
      </c>
      <c r="C12164" s="13">
        <v>7.03</v>
      </c>
    </row>
    <row r="12165" spans="1:3">
      <c r="A12165" s="12">
        <v>34805</v>
      </c>
      <c r="B12165" s="14">
        <v>6.19</v>
      </c>
      <c r="C12165" s="14">
        <v>7.03</v>
      </c>
    </row>
    <row r="12166" spans="1:3">
      <c r="A12166" s="9">
        <v>34806</v>
      </c>
      <c r="B12166" s="13">
        <v>6.19</v>
      </c>
      <c r="C12166" s="13">
        <v>7.04</v>
      </c>
    </row>
    <row r="12167" spans="1:3">
      <c r="A12167" s="12">
        <v>34807</v>
      </c>
      <c r="B12167" s="14">
        <v>6.17</v>
      </c>
      <c r="C12167" s="14">
        <v>7.04</v>
      </c>
    </row>
    <row r="12168" spans="1:3">
      <c r="A12168" s="9">
        <v>34808</v>
      </c>
      <c r="B12168" s="13">
        <v>6.2</v>
      </c>
      <c r="C12168" s="13">
        <v>7.06</v>
      </c>
    </row>
    <row r="12169" spans="1:3">
      <c r="A12169" s="12">
        <v>34809</v>
      </c>
      <c r="B12169" s="14">
        <v>6.15</v>
      </c>
      <c r="C12169" s="14">
        <v>7.02</v>
      </c>
    </row>
    <row r="12170" spans="1:3">
      <c r="A12170" s="9">
        <v>34810</v>
      </c>
      <c r="B12170" s="13">
        <v>6.15</v>
      </c>
      <c r="C12170" s="13">
        <v>7.01</v>
      </c>
    </row>
    <row r="12171" spans="1:3">
      <c r="A12171" s="12">
        <v>34811</v>
      </c>
      <c r="B12171" s="14">
        <v>6.15</v>
      </c>
      <c r="C12171" s="14">
        <v>7.01</v>
      </c>
    </row>
    <row r="12172" spans="1:3">
      <c r="A12172" s="9">
        <v>34812</v>
      </c>
      <c r="B12172" s="13">
        <v>6.15</v>
      </c>
      <c r="C12172" s="13">
        <v>7.01</v>
      </c>
    </row>
    <row r="12173" spans="1:3">
      <c r="A12173" s="12">
        <v>34813</v>
      </c>
      <c r="B12173" s="14">
        <v>6.17</v>
      </c>
      <c r="C12173" s="14">
        <v>7.01</v>
      </c>
    </row>
    <row r="12174" spans="1:3">
      <c r="A12174" s="9">
        <v>34814</v>
      </c>
      <c r="B12174" s="13">
        <v>6.19</v>
      </c>
      <c r="C12174" s="13">
        <v>7.01</v>
      </c>
    </row>
    <row r="12175" spans="1:3">
      <c r="A12175" s="12">
        <v>34815</v>
      </c>
      <c r="B12175" s="14">
        <v>6.21</v>
      </c>
      <c r="C12175" s="14">
        <v>7.01</v>
      </c>
    </row>
    <row r="12176" spans="1:3">
      <c r="A12176" s="9">
        <v>34816</v>
      </c>
      <c r="B12176" s="13">
        <v>6.3</v>
      </c>
      <c r="C12176" s="13">
        <v>7.04</v>
      </c>
    </row>
    <row r="12177" spans="1:3">
      <c r="A12177" s="12">
        <v>34817</v>
      </c>
      <c r="B12177" s="14">
        <v>6.32</v>
      </c>
      <c r="C12177" s="14">
        <v>7.07</v>
      </c>
    </row>
    <row r="12178" spans="1:3">
      <c r="A12178" s="9">
        <v>34818</v>
      </c>
      <c r="B12178" s="13">
        <v>6.32</v>
      </c>
      <c r="C12178" s="13">
        <v>7.07</v>
      </c>
    </row>
    <row r="12179" spans="1:3">
      <c r="A12179" s="12">
        <v>34819</v>
      </c>
      <c r="B12179" s="14">
        <v>6.32</v>
      </c>
      <c r="C12179" s="14">
        <v>7.07</v>
      </c>
    </row>
    <row r="12180" spans="1:3">
      <c r="A12180" s="9">
        <v>34820</v>
      </c>
      <c r="B12180" s="13">
        <v>6.32</v>
      </c>
      <c r="C12180" s="13">
        <v>7.09</v>
      </c>
    </row>
    <row r="12181" spans="1:3">
      <c r="A12181" s="12">
        <v>34821</v>
      </c>
      <c r="B12181" s="14">
        <v>6.26</v>
      </c>
      <c r="C12181" s="14">
        <v>7.04</v>
      </c>
    </row>
    <row r="12182" spans="1:3">
      <c r="A12182" s="9">
        <v>34822</v>
      </c>
      <c r="B12182" s="13">
        <v>6.16</v>
      </c>
      <c r="C12182" s="13">
        <v>6.96</v>
      </c>
    </row>
    <row r="12183" spans="1:3">
      <c r="A12183" s="12">
        <v>34823</v>
      </c>
      <c r="B12183" s="14">
        <v>6.1</v>
      </c>
      <c r="C12183" s="14">
        <v>6.85</v>
      </c>
    </row>
    <row r="12184" spans="1:3">
      <c r="A12184" s="9">
        <v>34824</v>
      </c>
      <c r="B12184" s="13">
        <v>5.96</v>
      </c>
      <c r="C12184" s="13">
        <v>6.6899999999999995</v>
      </c>
    </row>
    <row r="12185" spans="1:3">
      <c r="A12185" s="12">
        <v>34825</v>
      </c>
      <c r="B12185" s="14">
        <v>5.96</v>
      </c>
      <c r="C12185" s="14">
        <v>6.6899999999999995</v>
      </c>
    </row>
    <row r="12186" spans="1:3">
      <c r="A12186" s="9">
        <v>34826</v>
      </c>
      <c r="B12186" s="13">
        <v>5.96</v>
      </c>
      <c r="C12186" s="13">
        <v>6.6899999999999995</v>
      </c>
    </row>
    <row r="12187" spans="1:3">
      <c r="A12187" s="12">
        <v>34827</v>
      </c>
      <c r="B12187" s="14">
        <v>6.01</v>
      </c>
      <c r="C12187" s="14">
        <v>6.7</v>
      </c>
    </row>
    <row r="12188" spans="1:3">
      <c r="A12188" s="9">
        <v>34828</v>
      </c>
      <c r="B12188" s="13">
        <v>5.96</v>
      </c>
      <c r="C12188" s="13">
        <v>6.61</v>
      </c>
    </row>
    <row r="12189" spans="1:3">
      <c r="A12189" s="12">
        <v>34829</v>
      </c>
      <c r="B12189" s="14">
        <v>5.96</v>
      </c>
      <c r="C12189" s="14">
        <v>6.66</v>
      </c>
    </row>
    <row r="12190" spans="1:3">
      <c r="A12190" s="9">
        <v>34830</v>
      </c>
      <c r="B12190" s="13">
        <v>6.02</v>
      </c>
      <c r="C12190" s="13">
        <v>6.68</v>
      </c>
    </row>
    <row r="12191" spans="1:3">
      <c r="A12191" s="12">
        <v>34831</v>
      </c>
      <c r="B12191" s="14">
        <v>6.03</v>
      </c>
      <c r="C12191" s="14">
        <v>6.67</v>
      </c>
    </row>
    <row r="12192" spans="1:3">
      <c r="A12192" s="9">
        <v>34832</v>
      </c>
      <c r="B12192" s="13">
        <v>6.03</v>
      </c>
      <c r="C12192" s="13">
        <v>6.67</v>
      </c>
    </row>
    <row r="12193" spans="1:3">
      <c r="A12193" s="12">
        <v>34833</v>
      </c>
      <c r="B12193" s="14">
        <v>6.03</v>
      </c>
      <c r="C12193" s="14">
        <v>6.67</v>
      </c>
    </row>
    <row r="12194" spans="1:3">
      <c r="A12194" s="9">
        <v>34834</v>
      </c>
      <c r="B12194" s="13">
        <v>5.99</v>
      </c>
      <c r="C12194" s="13">
        <v>6.62</v>
      </c>
    </row>
    <row r="12195" spans="1:3">
      <c r="A12195" s="12">
        <v>34835</v>
      </c>
      <c r="B12195" s="14">
        <v>5.96</v>
      </c>
      <c r="C12195" s="14">
        <v>6.57</v>
      </c>
    </row>
    <row r="12196" spans="1:3">
      <c r="A12196" s="9">
        <v>34836</v>
      </c>
      <c r="B12196" s="13">
        <v>5.95</v>
      </c>
      <c r="C12196" s="13">
        <v>6.53</v>
      </c>
    </row>
    <row r="12197" spans="1:3">
      <c r="A12197" s="12">
        <v>34837</v>
      </c>
      <c r="B12197" s="14">
        <v>6.01</v>
      </c>
      <c r="C12197" s="14">
        <v>6.61</v>
      </c>
    </row>
    <row r="12198" spans="1:3">
      <c r="A12198" s="9">
        <v>34838</v>
      </c>
      <c r="B12198" s="13">
        <v>6.01</v>
      </c>
      <c r="C12198" s="13">
        <v>6.61</v>
      </c>
    </row>
    <row r="12199" spans="1:3">
      <c r="A12199" s="12">
        <v>34839</v>
      </c>
      <c r="B12199" s="14">
        <v>6.01</v>
      </c>
      <c r="C12199" s="14">
        <v>6.61</v>
      </c>
    </row>
    <row r="12200" spans="1:3">
      <c r="A12200" s="9">
        <v>34840</v>
      </c>
      <c r="B12200" s="13">
        <v>6.01</v>
      </c>
      <c r="C12200" s="13">
        <v>6.61</v>
      </c>
    </row>
    <row r="12201" spans="1:3">
      <c r="A12201" s="12">
        <v>34841</v>
      </c>
      <c r="B12201" s="14">
        <v>6.03</v>
      </c>
      <c r="C12201" s="14">
        <v>6.63</v>
      </c>
    </row>
    <row r="12202" spans="1:3">
      <c r="A12202" s="9">
        <v>34842</v>
      </c>
      <c r="B12202" s="13">
        <v>5.97</v>
      </c>
      <c r="C12202" s="13">
        <v>6.57</v>
      </c>
    </row>
    <row r="12203" spans="1:3">
      <c r="A12203" s="12">
        <v>34843</v>
      </c>
      <c r="B12203" s="14">
        <v>5.86</v>
      </c>
      <c r="C12203" s="14">
        <v>6.44</v>
      </c>
    </row>
    <row r="12204" spans="1:3">
      <c r="A12204" s="9">
        <v>34844</v>
      </c>
      <c r="B12204" s="13">
        <v>5.89</v>
      </c>
      <c r="C12204" s="13">
        <v>6.39</v>
      </c>
    </row>
    <row r="12205" spans="1:3">
      <c r="A12205" s="12">
        <v>34845</v>
      </c>
      <c r="B12205" s="14">
        <v>5.87</v>
      </c>
      <c r="C12205" s="14">
        <v>6.4</v>
      </c>
    </row>
    <row r="12206" spans="1:3">
      <c r="A12206" s="9">
        <v>34846</v>
      </c>
      <c r="B12206" s="13">
        <v>5.87</v>
      </c>
      <c r="C12206" s="13">
        <v>6.4</v>
      </c>
    </row>
    <row r="12207" spans="1:3">
      <c r="A12207" s="12">
        <v>34847</v>
      </c>
      <c r="B12207" s="14">
        <v>5.87</v>
      </c>
      <c r="C12207" s="14">
        <v>6.4</v>
      </c>
    </row>
    <row r="12208" spans="1:3">
      <c r="A12208" s="9">
        <v>34848</v>
      </c>
      <c r="B12208" s="13">
        <v>5.87</v>
      </c>
      <c r="C12208" s="13">
        <v>6.4</v>
      </c>
    </row>
    <row r="12209" spans="1:3">
      <c r="A12209" s="12">
        <v>34849</v>
      </c>
      <c r="B12209" s="14">
        <v>5.83</v>
      </c>
      <c r="C12209" s="14">
        <v>6.3</v>
      </c>
    </row>
    <row r="12210" spans="1:3">
      <c r="A12210" s="9">
        <v>34850</v>
      </c>
      <c r="B12210" s="13">
        <v>5.8</v>
      </c>
      <c r="C12210" s="13">
        <v>6.3</v>
      </c>
    </row>
    <row r="12211" spans="1:3">
      <c r="A12211" s="12">
        <v>34851</v>
      </c>
      <c r="B12211" s="14">
        <v>5.68</v>
      </c>
      <c r="C12211" s="14">
        <v>6.2</v>
      </c>
    </row>
    <row r="12212" spans="1:3">
      <c r="A12212" s="9">
        <v>34852</v>
      </c>
      <c r="B12212" s="13">
        <v>5.51</v>
      </c>
      <c r="C12212" s="13">
        <v>6.1</v>
      </c>
    </row>
    <row r="12213" spans="1:3">
      <c r="A12213" s="12">
        <v>34853</v>
      </c>
      <c r="B12213" s="14">
        <v>5.51</v>
      </c>
      <c r="C12213" s="14">
        <v>6.1</v>
      </c>
    </row>
    <row r="12214" spans="1:3">
      <c r="A12214" s="9">
        <v>34854</v>
      </c>
      <c r="B12214" s="13">
        <v>5.51</v>
      </c>
      <c r="C12214" s="13">
        <v>6.1</v>
      </c>
    </row>
    <row r="12215" spans="1:3">
      <c r="A12215" s="12">
        <v>34855</v>
      </c>
      <c r="B12215" s="14">
        <v>5.52</v>
      </c>
      <c r="C12215" s="14">
        <v>6.08</v>
      </c>
    </row>
    <row r="12216" spans="1:3">
      <c r="A12216" s="9">
        <v>34856</v>
      </c>
      <c r="B12216" s="13">
        <v>5.5600000000000005</v>
      </c>
      <c r="C12216" s="13">
        <v>6.08</v>
      </c>
    </row>
    <row r="12217" spans="1:3">
      <c r="A12217" s="12">
        <v>34857</v>
      </c>
      <c r="B12217" s="14">
        <v>5.71</v>
      </c>
      <c r="C12217" s="14">
        <v>6.2</v>
      </c>
    </row>
    <row r="12218" spans="1:3">
      <c r="A12218" s="9">
        <v>34858</v>
      </c>
      <c r="B12218" s="13">
        <v>5.78</v>
      </c>
      <c r="C12218" s="13">
        <v>6.22</v>
      </c>
    </row>
    <row r="12219" spans="1:3">
      <c r="A12219" s="12">
        <v>34859</v>
      </c>
      <c r="B12219" s="14">
        <v>5.89</v>
      </c>
      <c r="C12219" s="14">
        <v>6.4</v>
      </c>
    </row>
    <row r="12220" spans="1:3">
      <c r="A12220" s="9">
        <v>34860</v>
      </c>
      <c r="B12220" s="13">
        <v>5.89</v>
      </c>
      <c r="C12220" s="13">
        <v>6.4</v>
      </c>
    </row>
    <row r="12221" spans="1:3">
      <c r="A12221" s="12">
        <v>34861</v>
      </c>
      <c r="B12221" s="14">
        <v>5.89</v>
      </c>
      <c r="C12221" s="14">
        <v>6.4</v>
      </c>
    </row>
    <row r="12222" spans="1:3">
      <c r="A12222" s="9">
        <v>34862</v>
      </c>
      <c r="B12222" s="13">
        <v>5.83</v>
      </c>
      <c r="C12222" s="13">
        <v>6.37</v>
      </c>
    </row>
    <row r="12223" spans="1:3">
      <c r="A12223" s="12">
        <v>34863</v>
      </c>
      <c r="B12223" s="14">
        <v>5.57</v>
      </c>
      <c r="C12223" s="14">
        <v>6.14</v>
      </c>
    </row>
    <row r="12224" spans="1:3">
      <c r="A12224" s="9">
        <v>34864</v>
      </c>
      <c r="B12224" s="13">
        <v>5.6</v>
      </c>
      <c r="C12224" s="13">
        <v>6.15</v>
      </c>
    </row>
    <row r="12225" spans="1:3">
      <c r="A12225" s="12">
        <v>34865</v>
      </c>
      <c r="B12225" s="14">
        <v>5.65</v>
      </c>
      <c r="C12225" s="14">
        <v>6.18</v>
      </c>
    </row>
    <row r="12226" spans="1:3">
      <c r="A12226" s="9">
        <v>34866</v>
      </c>
      <c r="B12226" s="13">
        <v>5.66</v>
      </c>
      <c r="C12226" s="13">
        <v>6.21</v>
      </c>
    </row>
    <row r="12227" spans="1:3">
      <c r="A12227" s="12">
        <v>34867</v>
      </c>
      <c r="B12227" s="14">
        <v>5.66</v>
      </c>
      <c r="C12227" s="14">
        <v>6.21</v>
      </c>
    </row>
    <row r="12228" spans="1:3">
      <c r="A12228" s="9">
        <v>34868</v>
      </c>
      <c r="B12228" s="13">
        <v>5.66</v>
      </c>
      <c r="C12228" s="13">
        <v>6.21</v>
      </c>
    </row>
    <row r="12229" spans="1:3">
      <c r="A12229" s="12">
        <v>34869</v>
      </c>
      <c r="B12229" s="14">
        <v>5.59</v>
      </c>
      <c r="C12229" s="14">
        <v>6.13</v>
      </c>
    </row>
    <row r="12230" spans="1:3">
      <c r="A12230" s="9">
        <v>34870</v>
      </c>
      <c r="B12230" s="13">
        <v>5.64</v>
      </c>
      <c r="C12230" s="13">
        <v>6.16</v>
      </c>
    </row>
    <row r="12231" spans="1:3">
      <c r="A12231" s="12">
        <v>34871</v>
      </c>
      <c r="B12231" s="14">
        <v>5.62</v>
      </c>
      <c r="C12231" s="14">
        <v>6.13</v>
      </c>
    </row>
    <row r="12232" spans="1:3">
      <c r="A12232" s="9">
        <v>34872</v>
      </c>
      <c r="B12232" s="13">
        <v>5.53</v>
      </c>
      <c r="C12232" s="13">
        <v>6.04</v>
      </c>
    </row>
    <row r="12233" spans="1:3">
      <c r="A12233" s="12">
        <v>34873</v>
      </c>
      <c r="B12233" s="14">
        <v>5.5600000000000005</v>
      </c>
      <c r="C12233" s="14">
        <v>6.06</v>
      </c>
    </row>
    <row r="12234" spans="1:3">
      <c r="A12234" s="9">
        <v>34874</v>
      </c>
      <c r="B12234" s="13">
        <v>5.5600000000000005</v>
      </c>
      <c r="C12234" s="13">
        <v>6.06</v>
      </c>
    </row>
    <row r="12235" spans="1:3">
      <c r="A12235" s="12">
        <v>34875</v>
      </c>
      <c r="B12235" s="14">
        <v>5.5600000000000005</v>
      </c>
      <c r="C12235" s="14">
        <v>6.06</v>
      </c>
    </row>
    <row r="12236" spans="1:3">
      <c r="A12236" s="9">
        <v>34876</v>
      </c>
      <c r="B12236" s="13">
        <v>5.6</v>
      </c>
      <c r="C12236" s="13">
        <v>6.11</v>
      </c>
    </row>
    <row r="12237" spans="1:3">
      <c r="A12237" s="12">
        <v>34877</v>
      </c>
      <c r="B12237" s="14">
        <v>5.64</v>
      </c>
      <c r="C12237" s="14">
        <v>6.15</v>
      </c>
    </row>
    <row r="12238" spans="1:3">
      <c r="A12238" s="9">
        <v>34878</v>
      </c>
      <c r="B12238" s="13">
        <v>5.58</v>
      </c>
      <c r="C12238" s="13">
        <v>6.1</v>
      </c>
    </row>
    <row r="12239" spans="1:3">
      <c r="A12239" s="12">
        <v>34879</v>
      </c>
      <c r="B12239" s="14">
        <v>5.76</v>
      </c>
      <c r="C12239" s="14">
        <v>6.28</v>
      </c>
    </row>
    <row r="12240" spans="1:3">
      <c r="A12240" s="9">
        <v>34880</v>
      </c>
      <c r="B12240" s="13">
        <v>5.65</v>
      </c>
      <c r="C12240" s="13">
        <v>6.21</v>
      </c>
    </row>
    <row r="12241" spans="1:3">
      <c r="A12241" s="12">
        <v>34881</v>
      </c>
      <c r="B12241" s="14">
        <v>5.65</v>
      </c>
      <c r="C12241" s="14">
        <v>6.21</v>
      </c>
    </row>
    <row r="12242" spans="1:3">
      <c r="A12242" s="9">
        <v>34882</v>
      </c>
      <c r="B12242" s="13">
        <v>5.65</v>
      </c>
      <c r="C12242" s="13">
        <v>6.21</v>
      </c>
    </row>
    <row r="12243" spans="1:3">
      <c r="A12243" s="12">
        <v>34883</v>
      </c>
      <c r="B12243" s="14">
        <v>5.63</v>
      </c>
      <c r="C12243" s="14">
        <v>6.21</v>
      </c>
    </row>
    <row r="12244" spans="1:3">
      <c r="A12244" s="9">
        <v>34884</v>
      </c>
      <c r="B12244" s="13">
        <v>5.63</v>
      </c>
      <c r="C12244" s="13">
        <v>6.21</v>
      </c>
    </row>
    <row r="12245" spans="1:3">
      <c r="A12245" s="12">
        <v>34885</v>
      </c>
      <c r="B12245" s="14">
        <v>5.62</v>
      </c>
      <c r="C12245" s="14">
        <v>6.19</v>
      </c>
    </row>
    <row r="12246" spans="1:3">
      <c r="A12246" s="9">
        <v>34886</v>
      </c>
      <c r="B12246" s="13">
        <v>5.43</v>
      </c>
      <c r="C12246" s="13">
        <v>6.05</v>
      </c>
    </row>
    <row r="12247" spans="1:3">
      <c r="A12247" s="12">
        <v>34887</v>
      </c>
      <c r="B12247" s="14">
        <v>5.42</v>
      </c>
      <c r="C12247" s="14">
        <v>6.04</v>
      </c>
    </row>
    <row r="12248" spans="1:3">
      <c r="A12248" s="9">
        <v>34888</v>
      </c>
      <c r="B12248" s="13">
        <v>5.42</v>
      </c>
      <c r="C12248" s="13">
        <v>6.04</v>
      </c>
    </row>
    <row r="12249" spans="1:3">
      <c r="A12249" s="12">
        <v>34889</v>
      </c>
      <c r="B12249" s="14">
        <v>5.42</v>
      </c>
      <c r="C12249" s="14">
        <v>6.04</v>
      </c>
    </row>
    <row r="12250" spans="1:3">
      <c r="A12250" s="9">
        <v>34890</v>
      </c>
      <c r="B12250" s="13">
        <v>5.43</v>
      </c>
      <c r="C12250" s="13">
        <v>6.04</v>
      </c>
    </row>
    <row r="12251" spans="1:3">
      <c r="A12251" s="12">
        <v>34891</v>
      </c>
      <c r="B12251" s="14">
        <v>5.47</v>
      </c>
      <c r="C12251" s="14">
        <v>6.09</v>
      </c>
    </row>
    <row r="12252" spans="1:3">
      <c r="A12252" s="9">
        <v>34892</v>
      </c>
      <c r="B12252" s="13">
        <v>5.44</v>
      </c>
      <c r="C12252" s="13">
        <v>6.1</v>
      </c>
    </row>
    <row r="12253" spans="1:3">
      <c r="A12253" s="12">
        <v>34893</v>
      </c>
      <c r="B12253" s="14">
        <v>5.46</v>
      </c>
      <c r="C12253" s="14">
        <v>6.09</v>
      </c>
    </row>
    <row r="12254" spans="1:3">
      <c r="A12254" s="9">
        <v>34894</v>
      </c>
      <c r="B12254" s="13">
        <v>5.53</v>
      </c>
      <c r="C12254" s="13">
        <v>6.15</v>
      </c>
    </row>
    <row r="12255" spans="1:3">
      <c r="A12255" s="12">
        <v>34895</v>
      </c>
      <c r="B12255" s="14">
        <v>5.53</v>
      </c>
      <c r="C12255" s="14">
        <v>6.15</v>
      </c>
    </row>
    <row r="12256" spans="1:3">
      <c r="A12256" s="9">
        <v>34896</v>
      </c>
      <c r="B12256" s="13">
        <v>5.53</v>
      </c>
      <c r="C12256" s="13">
        <v>6.15</v>
      </c>
    </row>
    <row r="12257" spans="1:3">
      <c r="A12257" s="12">
        <v>34897</v>
      </c>
      <c r="B12257" s="14">
        <v>5.55</v>
      </c>
      <c r="C12257" s="14">
        <v>6.22</v>
      </c>
    </row>
    <row r="12258" spans="1:3">
      <c r="A12258" s="9">
        <v>34898</v>
      </c>
      <c r="B12258" s="13">
        <v>5.57</v>
      </c>
      <c r="C12258" s="13">
        <v>6.25</v>
      </c>
    </row>
    <row r="12259" spans="1:3">
      <c r="A12259" s="12">
        <v>34899</v>
      </c>
      <c r="B12259" s="14">
        <v>5.6</v>
      </c>
      <c r="C12259" s="14">
        <v>6.43</v>
      </c>
    </row>
    <row r="12260" spans="1:3">
      <c r="A12260" s="9">
        <v>34900</v>
      </c>
      <c r="B12260" s="13">
        <v>5.71</v>
      </c>
      <c r="C12260" s="13">
        <v>6.43</v>
      </c>
    </row>
    <row r="12261" spans="1:3">
      <c r="A12261" s="12">
        <v>34901</v>
      </c>
      <c r="B12261" s="14">
        <v>5.75</v>
      </c>
      <c r="C12261" s="14">
        <v>6.53</v>
      </c>
    </row>
    <row r="12262" spans="1:3">
      <c r="A12262" s="9">
        <v>34902</v>
      </c>
      <c r="B12262" s="13">
        <v>5.75</v>
      </c>
      <c r="C12262" s="13">
        <v>6.53</v>
      </c>
    </row>
    <row r="12263" spans="1:3">
      <c r="A12263" s="12">
        <v>34903</v>
      </c>
      <c r="B12263" s="14">
        <v>5.75</v>
      </c>
      <c r="C12263" s="14">
        <v>6.53</v>
      </c>
    </row>
    <row r="12264" spans="1:3">
      <c r="A12264" s="9">
        <v>34904</v>
      </c>
      <c r="B12264" s="13">
        <v>5.75</v>
      </c>
      <c r="C12264" s="13">
        <v>6.46</v>
      </c>
    </row>
    <row r="12265" spans="1:3">
      <c r="A12265" s="12">
        <v>34905</v>
      </c>
      <c r="B12265" s="14">
        <v>5.75</v>
      </c>
      <c r="C12265" s="14">
        <v>6.43</v>
      </c>
    </row>
    <row r="12266" spans="1:3">
      <c r="A12266" s="9">
        <v>34906</v>
      </c>
      <c r="B12266" s="13">
        <v>5.75</v>
      </c>
      <c r="C12266" s="13">
        <v>6.48</v>
      </c>
    </row>
    <row r="12267" spans="1:3">
      <c r="A12267" s="12">
        <v>34907</v>
      </c>
      <c r="B12267" s="14">
        <v>5.66</v>
      </c>
      <c r="C12267" s="14">
        <v>6.43</v>
      </c>
    </row>
    <row r="12268" spans="1:3">
      <c r="A12268" s="9">
        <v>34908</v>
      </c>
      <c r="B12268" s="13">
        <v>5.6899999999999995</v>
      </c>
      <c r="C12268" s="13">
        <v>6.49</v>
      </c>
    </row>
    <row r="12269" spans="1:3">
      <c r="A12269" s="12">
        <v>34909</v>
      </c>
      <c r="B12269" s="14">
        <v>5.6899999999999995</v>
      </c>
      <c r="C12269" s="14">
        <v>6.49</v>
      </c>
    </row>
    <row r="12270" spans="1:3">
      <c r="A12270" s="9">
        <v>34910</v>
      </c>
      <c r="B12270" s="13">
        <v>5.6899999999999995</v>
      </c>
      <c r="C12270" s="13">
        <v>6.49</v>
      </c>
    </row>
    <row r="12271" spans="1:3">
      <c r="A12271" s="12">
        <v>34911</v>
      </c>
      <c r="B12271" s="14">
        <v>5.67</v>
      </c>
      <c r="C12271" s="14">
        <v>6.45</v>
      </c>
    </row>
    <row r="12272" spans="1:3">
      <c r="A12272" s="9">
        <v>34912</v>
      </c>
      <c r="B12272" s="13">
        <v>5.71</v>
      </c>
      <c r="C12272" s="13">
        <v>6.5</v>
      </c>
    </row>
    <row r="12273" spans="1:3">
      <c r="A12273" s="12">
        <v>34913</v>
      </c>
      <c r="B12273" s="14">
        <v>5.66</v>
      </c>
      <c r="C12273" s="14">
        <v>6.44</v>
      </c>
    </row>
    <row r="12274" spans="1:3">
      <c r="A12274" s="9">
        <v>34914</v>
      </c>
      <c r="B12274" s="13">
        <v>5.7</v>
      </c>
      <c r="C12274" s="13">
        <v>6.53</v>
      </c>
    </row>
    <row r="12275" spans="1:3">
      <c r="A12275" s="12">
        <v>34915</v>
      </c>
      <c r="B12275" s="14">
        <v>5.68</v>
      </c>
      <c r="C12275" s="14">
        <v>6.5</v>
      </c>
    </row>
    <row r="12276" spans="1:3">
      <c r="A12276" s="9">
        <v>34916</v>
      </c>
      <c r="B12276" s="13">
        <v>5.68</v>
      </c>
      <c r="C12276" s="13">
        <v>6.5</v>
      </c>
    </row>
    <row r="12277" spans="1:3">
      <c r="A12277" s="12">
        <v>34917</v>
      </c>
      <c r="B12277" s="14">
        <v>5.68</v>
      </c>
      <c r="C12277" s="14">
        <v>6.5</v>
      </c>
    </row>
    <row r="12278" spans="1:3">
      <c r="A12278" s="9">
        <v>34918</v>
      </c>
      <c r="B12278" s="13">
        <v>5.67</v>
      </c>
      <c r="C12278" s="13">
        <v>6.48</v>
      </c>
    </row>
    <row r="12279" spans="1:3">
      <c r="A12279" s="12">
        <v>34919</v>
      </c>
      <c r="B12279" s="14">
        <v>5.68</v>
      </c>
      <c r="C12279" s="14">
        <v>6.47</v>
      </c>
    </row>
    <row r="12280" spans="1:3">
      <c r="A12280" s="9">
        <v>34920</v>
      </c>
      <c r="B12280" s="13">
        <v>5.6899999999999995</v>
      </c>
      <c r="C12280" s="13">
        <v>6.47</v>
      </c>
    </row>
    <row r="12281" spans="1:3">
      <c r="A12281" s="12">
        <v>34921</v>
      </c>
      <c r="B12281" s="14">
        <v>5.7</v>
      </c>
      <c r="C12281" s="14">
        <v>6.51</v>
      </c>
    </row>
    <row r="12282" spans="1:3">
      <c r="A12282" s="9">
        <v>34922</v>
      </c>
      <c r="B12282" s="13">
        <v>5.8</v>
      </c>
      <c r="C12282" s="13">
        <v>6.59</v>
      </c>
    </row>
    <row r="12283" spans="1:3">
      <c r="A12283" s="12">
        <v>34923</v>
      </c>
      <c r="B12283" s="14">
        <v>5.8</v>
      </c>
      <c r="C12283" s="14">
        <v>6.59</v>
      </c>
    </row>
    <row r="12284" spans="1:3">
      <c r="A12284" s="9">
        <v>34924</v>
      </c>
      <c r="B12284" s="13">
        <v>5.8</v>
      </c>
      <c r="C12284" s="13">
        <v>6.59</v>
      </c>
    </row>
    <row r="12285" spans="1:3">
      <c r="A12285" s="12">
        <v>34925</v>
      </c>
      <c r="B12285" s="14">
        <v>5.8100000000000005</v>
      </c>
      <c r="C12285" s="14">
        <v>6.59</v>
      </c>
    </row>
    <row r="12286" spans="1:3">
      <c r="A12286" s="9">
        <v>34926</v>
      </c>
      <c r="B12286" s="13">
        <v>5.86</v>
      </c>
      <c r="C12286" s="13">
        <v>6.57</v>
      </c>
    </row>
    <row r="12287" spans="1:3">
      <c r="A12287" s="12">
        <v>34927</v>
      </c>
      <c r="B12287" s="14">
        <v>5.84</v>
      </c>
      <c r="C12287" s="14">
        <v>6.54</v>
      </c>
    </row>
    <row r="12288" spans="1:3">
      <c r="A12288" s="9">
        <v>34928</v>
      </c>
      <c r="B12288" s="13">
        <v>5.89</v>
      </c>
      <c r="C12288" s="13">
        <v>6.57</v>
      </c>
    </row>
    <row r="12289" spans="1:3">
      <c r="A12289" s="12">
        <v>34929</v>
      </c>
      <c r="B12289" s="14">
        <v>5.88</v>
      </c>
      <c r="C12289" s="14">
        <v>6.57</v>
      </c>
    </row>
    <row r="12290" spans="1:3">
      <c r="A12290" s="9">
        <v>34930</v>
      </c>
      <c r="B12290" s="13">
        <v>5.88</v>
      </c>
      <c r="C12290" s="13">
        <v>6.57</v>
      </c>
    </row>
    <row r="12291" spans="1:3">
      <c r="A12291" s="12">
        <v>34931</v>
      </c>
      <c r="B12291" s="14">
        <v>5.88</v>
      </c>
      <c r="C12291" s="14">
        <v>6.57</v>
      </c>
    </row>
    <row r="12292" spans="1:3">
      <c r="A12292" s="9">
        <v>34932</v>
      </c>
      <c r="B12292" s="13">
        <v>5.84</v>
      </c>
      <c r="C12292" s="13">
        <v>6.54</v>
      </c>
    </row>
    <row r="12293" spans="1:3">
      <c r="A12293" s="12">
        <v>34933</v>
      </c>
      <c r="B12293" s="14">
        <v>5.88</v>
      </c>
      <c r="C12293" s="14">
        <v>6.57</v>
      </c>
    </row>
    <row r="12294" spans="1:3">
      <c r="A12294" s="9">
        <v>34934</v>
      </c>
      <c r="B12294" s="13">
        <v>5.87</v>
      </c>
      <c r="C12294" s="13">
        <v>6.6</v>
      </c>
    </row>
    <row r="12295" spans="1:3">
      <c r="A12295" s="12">
        <v>34935</v>
      </c>
      <c r="B12295" s="14">
        <v>5.77</v>
      </c>
      <c r="C12295" s="14">
        <v>6.5</v>
      </c>
    </row>
    <row r="12296" spans="1:3">
      <c r="A12296" s="9">
        <v>34936</v>
      </c>
      <c r="B12296" s="13">
        <v>5.7</v>
      </c>
      <c r="C12296" s="13">
        <v>6.38</v>
      </c>
    </row>
    <row r="12297" spans="1:3">
      <c r="A12297" s="12">
        <v>34937</v>
      </c>
      <c r="B12297" s="14">
        <v>5.7</v>
      </c>
      <c r="C12297" s="14">
        <v>6.38</v>
      </c>
    </row>
    <row r="12298" spans="1:3">
      <c r="A12298" s="9">
        <v>34938</v>
      </c>
      <c r="B12298" s="13">
        <v>5.7</v>
      </c>
      <c r="C12298" s="13">
        <v>6.38</v>
      </c>
    </row>
    <row r="12299" spans="1:3">
      <c r="A12299" s="12">
        <v>34939</v>
      </c>
      <c r="B12299" s="14">
        <v>5.66</v>
      </c>
      <c r="C12299" s="14">
        <v>6.34</v>
      </c>
    </row>
    <row r="12300" spans="1:3">
      <c r="A12300" s="9">
        <v>34940</v>
      </c>
      <c r="B12300" s="13">
        <v>5.71</v>
      </c>
      <c r="C12300" s="13">
        <v>6.36</v>
      </c>
    </row>
    <row r="12301" spans="1:3">
      <c r="A12301" s="12">
        <v>34941</v>
      </c>
      <c r="B12301" s="14">
        <v>5.66</v>
      </c>
      <c r="C12301" s="14">
        <v>6.33</v>
      </c>
    </row>
    <row r="12302" spans="1:3">
      <c r="A12302" s="9">
        <v>34942</v>
      </c>
      <c r="B12302" s="13">
        <v>5.65</v>
      </c>
      <c r="C12302" s="13">
        <v>6.28</v>
      </c>
    </row>
    <row r="12303" spans="1:3">
      <c r="A12303" s="12">
        <v>34943</v>
      </c>
      <c r="B12303" s="14">
        <v>5.6</v>
      </c>
      <c r="C12303" s="14">
        <v>6.22</v>
      </c>
    </row>
    <row r="12304" spans="1:3">
      <c r="A12304" s="9">
        <v>34944</v>
      </c>
      <c r="B12304" s="13">
        <v>5.6</v>
      </c>
      <c r="C12304" s="13">
        <v>6.22</v>
      </c>
    </row>
    <row r="12305" spans="1:3">
      <c r="A12305" s="12">
        <v>34945</v>
      </c>
      <c r="B12305" s="14">
        <v>5.6</v>
      </c>
      <c r="C12305" s="14">
        <v>6.22</v>
      </c>
    </row>
    <row r="12306" spans="1:3">
      <c r="A12306" s="9">
        <v>34946</v>
      </c>
      <c r="B12306" s="13">
        <v>5.6</v>
      </c>
      <c r="C12306" s="13">
        <v>6.22</v>
      </c>
    </row>
    <row r="12307" spans="1:3">
      <c r="A12307" s="12">
        <v>34947</v>
      </c>
      <c r="B12307" s="14">
        <v>5.6</v>
      </c>
      <c r="C12307" s="14">
        <v>6.18</v>
      </c>
    </row>
    <row r="12308" spans="1:3">
      <c r="A12308" s="9">
        <v>34948</v>
      </c>
      <c r="B12308" s="13">
        <v>5.6</v>
      </c>
      <c r="C12308" s="13">
        <v>6.17</v>
      </c>
    </row>
    <row r="12309" spans="1:3">
      <c r="A12309" s="12">
        <v>34949</v>
      </c>
      <c r="B12309" s="14">
        <v>5.65</v>
      </c>
      <c r="C12309" s="14">
        <v>6.21</v>
      </c>
    </row>
    <row r="12310" spans="1:3">
      <c r="A12310" s="9">
        <v>34950</v>
      </c>
      <c r="B12310" s="13">
        <v>5.67</v>
      </c>
      <c r="C12310" s="13">
        <v>6.24</v>
      </c>
    </row>
    <row r="12311" spans="1:3">
      <c r="A12311" s="12">
        <v>34951</v>
      </c>
      <c r="B12311" s="14">
        <v>5.67</v>
      </c>
      <c r="C12311" s="14">
        <v>6.24</v>
      </c>
    </row>
    <row r="12312" spans="1:3">
      <c r="A12312" s="9">
        <v>34952</v>
      </c>
      <c r="B12312" s="13">
        <v>5.67</v>
      </c>
      <c r="C12312" s="13">
        <v>6.24</v>
      </c>
    </row>
    <row r="12313" spans="1:3">
      <c r="A12313" s="12">
        <v>34953</v>
      </c>
      <c r="B12313" s="14">
        <v>5.67</v>
      </c>
      <c r="C12313" s="14">
        <v>6.24</v>
      </c>
    </row>
    <row r="12314" spans="1:3">
      <c r="A12314" s="9">
        <v>34954</v>
      </c>
      <c r="B12314" s="13">
        <v>5.61</v>
      </c>
      <c r="C12314" s="13">
        <v>6.16</v>
      </c>
    </row>
    <row r="12315" spans="1:3">
      <c r="A12315" s="12">
        <v>34955</v>
      </c>
      <c r="B12315" s="14">
        <v>5.63</v>
      </c>
      <c r="C12315" s="14">
        <v>6.18</v>
      </c>
    </row>
    <row r="12316" spans="1:3">
      <c r="A12316" s="9">
        <v>34956</v>
      </c>
      <c r="B12316" s="13">
        <v>5.51</v>
      </c>
      <c r="C12316" s="13">
        <v>6.08</v>
      </c>
    </row>
    <row r="12317" spans="1:3">
      <c r="A12317" s="12">
        <v>34957</v>
      </c>
      <c r="B12317" s="14">
        <v>5.55</v>
      </c>
      <c r="C12317" s="14">
        <v>6.11</v>
      </c>
    </row>
    <row r="12318" spans="1:3">
      <c r="A12318" s="9">
        <v>34958</v>
      </c>
      <c r="B12318" s="13">
        <v>5.55</v>
      </c>
      <c r="C12318" s="13">
        <v>6.11</v>
      </c>
    </row>
    <row r="12319" spans="1:3">
      <c r="A12319" s="12">
        <v>34959</v>
      </c>
      <c r="B12319" s="14">
        <v>5.55</v>
      </c>
      <c r="C12319" s="14">
        <v>6.11</v>
      </c>
    </row>
    <row r="12320" spans="1:3">
      <c r="A12320" s="9">
        <v>34960</v>
      </c>
      <c r="B12320" s="13">
        <v>5.5600000000000005</v>
      </c>
      <c r="C12320" s="13">
        <v>6.17</v>
      </c>
    </row>
    <row r="12321" spans="1:3">
      <c r="A12321" s="12">
        <v>34961</v>
      </c>
      <c r="B12321" s="14">
        <v>5.54</v>
      </c>
      <c r="C12321" s="14">
        <v>6.14</v>
      </c>
    </row>
    <row r="12322" spans="1:3">
      <c r="A12322" s="9">
        <v>34962</v>
      </c>
      <c r="B12322" s="13">
        <v>5.52</v>
      </c>
      <c r="C12322" s="13">
        <v>6.1</v>
      </c>
    </row>
    <row r="12323" spans="1:3">
      <c r="A12323" s="12">
        <v>34963</v>
      </c>
      <c r="B12323" s="14">
        <v>5.62</v>
      </c>
      <c r="C12323" s="14">
        <v>6.21</v>
      </c>
    </row>
    <row r="12324" spans="1:3">
      <c r="A12324" s="9">
        <v>34964</v>
      </c>
      <c r="B12324" s="13">
        <v>5.63</v>
      </c>
      <c r="C12324" s="13">
        <v>6.25</v>
      </c>
    </row>
    <row r="12325" spans="1:3">
      <c r="A12325" s="12">
        <v>34965</v>
      </c>
      <c r="B12325" s="14">
        <v>5.63</v>
      </c>
      <c r="C12325" s="14">
        <v>6.25</v>
      </c>
    </row>
    <row r="12326" spans="1:3">
      <c r="A12326" s="9">
        <v>34966</v>
      </c>
      <c r="B12326" s="13">
        <v>5.63</v>
      </c>
      <c r="C12326" s="13">
        <v>6.25</v>
      </c>
    </row>
    <row r="12327" spans="1:3">
      <c r="A12327" s="12">
        <v>34967</v>
      </c>
      <c r="B12327" s="14">
        <v>5.65</v>
      </c>
      <c r="C12327" s="14">
        <v>6.26</v>
      </c>
    </row>
    <row r="12328" spans="1:3">
      <c r="A12328" s="9">
        <v>34968</v>
      </c>
      <c r="B12328" s="13">
        <v>5.71</v>
      </c>
      <c r="C12328" s="13">
        <v>6.28</v>
      </c>
    </row>
    <row r="12329" spans="1:3">
      <c r="A12329" s="12">
        <v>34969</v>
      </c>
      <c r="B12329" s="14">
        <v>5.7</v>
      </c>
      <c r="C12329" s="14">
        <v>6.3</v>
      </c>
    </row>
    <row r="12330" spans="1:3">
      <c r="A12330" s="9">
        <v>34970</v>
      </c>
      <c r="B12330" s="13">
        <v>5.73</v>
      </c>
      <c r="C12330" s="13">
        <v>6.28</v>
      </c>
    </row>
    <row r="12331" spans="1:3">
      <c r="A12331" s="12">
        <v>34971</v>
      </c>
      <c r="B12331" s="14">
        <v>5.65</v>
      </c>
      <c r="C12331" s="14">
        <v>6.17</v>
      </c>
    </row>
    <row r="12332" spans="1:3">
      <c r="A12332" s="9">
        <v>34972</v>
      </c>
      <c r="B12332" s="13">
        <v>5.65</v>
      </c>
      <c r="C12332" s="13">
        <v>6.17</v>
      </c>
    </row>
    <row r="12333" spans="1:3">
      <c r="A12333" s="12">
        <v>34973</v>
      </c>
      <c r="B12333" s="14">
        <v>5.65</v>
      </c>
      <c r="C12333" s="14">
        <v>6.17</v>
      </c>
    </row>
    <row r="12334" spans="1:3">
      <c r="A12334" s="9">
        <v>34974</v>
      </c>
      <c r="B12334" s="13">
        <v>5.65</v>
      </c>
      <c r="C12334" s="13">
        <v>6.15</v>
      </c>
    </row>
    <row r="12335" spans="1:3">
      <c r="A12335" s="12">
        <v>34975</v>
      </c>
      <c r="B12335" s="14">
        <v>5.63</v>
      </c>
      <c r="C12335" s="14">
        <v>6.13</v>
      </c>
    </row>
    <row r="12336" spans="1:3">
      <c r="A12336" s="9">
        <v>34976</v>
      </c>
      <c r="B12336" s="13">
        <v>5.6</v>
      </c>
      <c r="C12336" s="13">
        <v>6.12</v>
      </c>
    </row>
    <row r="12337" spans="1:3">
      <c r="A12337" s="12">
        <v>34977</v>
      </c>
      <c r="B12337" s="14">
        <v>5.59</v>
      </c>
      <c r="C12337" s="14">
        <v>6.06</v>
      </c>
    </row>
    <row r="12338" spans="1:3">
      <c r="A12338" s="9">
        <v>34978</v>
      </c>
      <c r="B12338" s="13">
        <v>5.59</v>
      </c>
      <c r="C12338" s="13">
        <v>6.06</v>
      </c>
    </row>
    <row r="12339" spans="1:3">
      <c r="A12339" s="12">
        <v>34979</v>
      </c>
      <c r="B12339" s="14">
        <v>5.59</v>
      </c>
      <c r="C12339" s="14">
        <v>6.06</v>
      </c>
    </row>
    <row r="12340" spans="1:3">
      <c r="A12340" s="9">
        <v>34980</v>
      </c>
      <c r="B12340" s="13">
        <v>5.59</v>
      </c>
      <c r="C12340" s="13">
        <v>6.06</v>
      </c>
    </row>
    <row r="12341" spans="1:3">
      <c r="A12341" s="12">
        <v>34981</v>
      </c>
      <c r="B12341" s="14">
        <v>5.59</v>
      </c>
      <c r="C12341" s="14">
        <v>6.06</v>
      </c>
    </row>
    <row r="12342" spans="1:3">
      <c r="A12342" s="9">
        <v>34982</v>
      </c>
      <c r="B12342" s="13">
        <v>5.61</v>
      </c>
      <c r="C12342" s="13">
        <v>6.07</v>
      </c>
    </row>
    <row r="12343" spans="1:3">
      <c r="A12343" s="12">
        <v>34983</v>
      </c>
      <c r="B12343" s="14">
        <v>5.61</v>
      </c>
      <c r="C12343" s="14">
        <v>6.09</v>
      </c>
    </row>
    <row r="12344" spans="1:3">
      <c r="A12344" s="9">
        <v>34984</v>
      </c>
      <c r="B12344" s="13">
        <v>5.61</v>
      </c>
      <c r="C12344" s="13">
        <v>6.07</v>
      </c>
    </row>
    <row r="12345" spans="1:3">
      <c r="A12345" s="12">
        <v>34985</v>
      </c>
      <c r="B12345" s="14">
        <v>5.58</v>
      </c>
      <c r="C12345" s="14">
        <v>5.97</v>
      </c>
    </row>
    <row r="12346" spans="1:3">
      <c r="A12346" s="9">
        <v>34986</v>
      </c>
      <c r="B12346" s="13">
        <v>5.58</v>
      </c>
      <c r="C12346" s="13">
        <v>5.97</v>
      </c>
    </row>
    <row r="12347" spans="1:3">
      <c r="A12347" s="12">
        <v>34987</v>
      </c>
      <c r="B12347" s="14">
        <v>5.58</v>
      </c>
      <c r="C12347" s="14">
        <v>5.97</v>
      </c>
    </row>
    <row r="12348" spans="1:3">
      <c r="A12348" s="9">
        <v>34988</v>
      </c>
      <c r="B12348" s="13">
        <v>5.59</v>
      </c>
      <c r="C12348" s="13">
        <v>5.97</v>
      </c>
    </row>
    <row r="12349" spans="1:3">
      <c r="A12349" s="12">
        <v>34989</v>
      </c>
      <c r="B12349" s="14">
        <v>5.57</v>
      </c>
      <c r="C12349" s="14">
        <v>5.97</v>
      </c>
    </row>
    <row r="12350" spans="1:3">
      <c r="A12350" s="9">
        <v>34990</v>
      </c>
      <c r="B12350" s="13">
        <v>5.58</v>
      </c>
      <c r="C12350" s="13">
        <v>5.99</v>
      </c>
    </row>
    <row r="12351" spans="1:3">
      <c r="A12351" s="12">
        <v>34991</v>
      </c>
      <c r="B12351" s="14">
        <v>5.58</v>
      </c>
      <c r="C12351" s="14">
        <v>5.98</v>
      </c>
    </row>
    <row r="12352" spans="1:3">
      <c r="A12352" s="9">
        <v>34992</v>
      </c>
      <c r="B12352" s="13">
        <v>5.62</v>
      </c>
      <c r="C12352" s="13">
        <v>6.04</v>
      </c>
    </row>
    <row r="12353" spans="1:3">
      <c r="A12353" s="12">
        <v>34993</v>
      </c>
      <c r="B12353" s="14">
        <v>5.62</v>
      </c>
      <c r="C12353" s="14">
        <v>6.04</v>
      </c>
    </row>
    <row r="12354" spans="1:3">
      <c r="A12354" s="9">
        <v>34994</v>
      </c>
      <c r="B12354" s="13">
        <v>5.62</v>
      </c>
      <c r="C12354" s="13">
        <v>6.04</v>
      </c>
    </row>
    <row r="12355" spans="1:3">
      <c r="A12355" s="12">
        <v>34995</v>
      </c>
      <c r="B12355" s="14">
        <v>5.65</v>
      </c>
      <c r="C12355" s="14">
        <v>6.07</v>
      </c>
    </row>
    <row r="12356" spans="1:3">
      <c r="A12356" s="9">
        <v>34996</v>
      </c>
      <c r="B12356" s="13">
        <v>5.6</v>
      </c>
      <c r="C12356" s="13">
        <v>6.02</v>
      </c>
    </row>
    <row r="12357" spans="1:3">
      <c r="A12357" s="12">
        <v>34997</v>
      </c>
      <c r="B12357" s="14">
        <v>5.5600000000000005</v>
      </c>
      <c r="C12357" s="14">
        <v>6</v>
      </c>
    </row>
    <row r="12358" spans="1:3">
      <c r="A12358" s="9">
        <v>34998</v>
      </c>
      <c r="B12358" s="13">
        <v>5.52</v>
      </c>
      <c r="C12358" s="13">
        <v>6.06</v>
      </c>
    </row>
    <row r="12359" spans="1:3">
      <c r="A12359" s="12">
        <v>34999</v>
      </c>
      <c r="B12359" s="14">
        <v>5.5600000000000005</v>
      </c>
      <c r="C12359" s="14">
        <v>6.05</v>
      </c>
    </row>
    <row r="12360" spans="1:3">
      <c r="A12360" s="9">
        <v>35000</v>
      </c>
      <c r="B12360" s="13">
        <v>5.5600000000000005</v>
      </c>
      <c r="C12360" s="13">
        <v>6.05</v>
      </c>
    </row>
    <row r="12361" spans="1:3">
      <c r="A12361" s="12">
        <v>35001</v>
      </c>
      <c r="B12361" s="14">
        <v>5.5600000000000005</v>
      </c>
      <c r="C12361" s="14">
        <v>6.05</v>
      </c>
    </row>
    <row r="12362" spans="1:3">
      <c r="A12362" s="9">
        <v>35002</v>
      </c>
      <c r="B12362" s="13">
        <v>5.55</v>
      </c>
      <c r="C12362" s="13">
        <v>6.04</v>
      </c>
    </row>
    <row r="12363" spans="1:3">
      <c r="A12363" s="12">
        <v>35003</v>
      </c>
      <c r="B12363" s="14">
        <v>5.55</v>
      </c>
      <c r="C12363" s="14">
        <v>6.03</v>
      </c>
    </row>
    <row r="12364" spans="1:3">
      <c r="A12364" s="9">
        <v>35004</v>
      </c>
      <c r="B12364" s="13">
        <v>5.46</v>
      </c>
      <c r="C12364" s="13">
        <v>5.98</v>
      </c>
    </row>
    <row r="12365" spans="1:3">
      <c r="A12365" s="12">
        <v>35005</v>
      </c>
      <c r="B12365" s="14">
        <v>5.41</v>
      </c>
      <c r="C12365" s="14">
        <v>5.92</v>
      </c>
    </row>
    <row r="12366" spans="1:3">
      <c r="A12366" s="9">
        <v>35006</v>
      </c>
      <c r="B12366" s="13">
        <v>5.43</v>
      </c>
      <c r="C12366" s="13">
        <v>5.9399999999999995</v>
      </c>
    </row>
    <row r="12367" spans="1:3">
      <c r="A12367" s="12">
        <v>35007</v>
      </c>
      <c r="B12367" s="14">
        <v>5.43</v>
      </c>
      <c r="C12367" s="14">
        <v>5.9399999999999995</v>
      </c>
    </row>
    <row r="12368" spans="1:3">
      <c r="A12368" s="9">
        <v>35008</v>
      </c>
      <c r="B12368" s="13">
        <v>5.43</v>
      </c>
      <c r="C12368" s="13">
        <v>5.9399999999999995</v>
      </c>
    </row>
    <row r="12369" spans="1:3">
      <c r="A12369" s="12">
        <v>35009</v>
      </c>
      <c r="B12369" s="14">
        <v>5.46</v>
      </c>
      <c r="C12369" s="14">
        <v>5.96</v>
      </c>
    </row>
    <row r="12370" spans="1:3">
      <c r="A12370" s="9">
        <v>35010</v>
      </c>
      <c r="B12370" s="13">
        <v>5.48</v>
      </c>
      <c r="C12370" s="13">
        <v>5.99</v>
      </c>
    </row>
    <row r="12371" spans="1:3">
      <c r="A12371" s="12">
        <v>35011</v>
      </c>
      <c r="B12371" s="14">
        <v>5.41</v>
      </c>
      <c r="C12371" s="14">
        <v>5.92</v>
      </c>
    </row>
    <row r="12372" spans="1:3">
      <c r="A12372" s="9">
        <v>35012</v>
      </c>
      <c r="B12372" s="13">
        <v>5.43</v>
      </c>
      <c r="C12372" s="13">
        <v>5.97</v>
      </c>
    </row>
    <row r="12373" spans="1:3">
      <c r="A12373" s="12">
        <v>35013</v>
      </c>
      <c r="B12373" s="14">
        <v>5.47</v>
      </c>
      <c r="C12373" s="14">
        <v>6</v>
      </c>
    </row>
    <row r="12374" spans="1:3">
      <c r="A12374" s="9">
        <v>35014</v>
      </c>
      <c r="B12374" s="13">
        <v>5.47</v>
      </c>
      <c r="C12374" s="13">
        <v>6</v>
      </c>
    </row>
    <row r="12375" spans="1:3">
      <c r="A12375" s="12">
        <v>35015</v>
      </c>
      <c r="B12375" s="14">
        <v>5.47</v>
      </c>
      <c r="C12375" s="14">
        <v>6</v>
      </c>
    </row>
    <row r="12376" spans="1:3">
      <c r="A12376" s="9">
        <v>35016</v>
      </c>
      <c r="B12376" s="13">
        <v>5.44</v>
      </c>
      <c r="C12376" s="13">
        <v>5.98</v>
      </c>
    </row>
    <row r="12377" spans="1:3">
      <c r="A12377" s="12">
        <v>35017</v>
      </c>
      <c r="B12377" s="14">
        <v>5.43</v>
      </c>
      <c r="C12377" s="14">
        <v>5.97</v>
      </c>
    </row>
    <row r="12378" spans="1:3">
      <c r="A12378" s="9">
        <v>35018</v>
      </c>
      <c r="B12378" s="13">
        <v>5.47</v>
      </c>
      <c r="C12378" s="13">
        <v>6</v>
      </c>
    </row>
    <row r="12379" spans="1:3">
      <c r="A12379" s="12">
        <v>35019</v>
      </c>
      <c r="B12379" s="14">
        <v>5.42</v>
      </c>
      <c r="C12379" s="14">
        <v>5.93</v>
      </c>
    </row>
    <row r="12380" spans="1:3">
      <c r="A12380" s="9">
        <v>35020</v>
      </c>
      <c r="B12380" s="13">
        <v>5.4</v>
      </c>
      <c r="C12380" s="13">
        <v>5.92</v>
      </c>
    </row>
    <row r="12381" spans="1:3">
      <c r="A12381" s="12">
        <v>35021</v>
      </c>
      <c r="B12381" s="14">
        <v>5.4</v>
      </c>
      <c r="C12381" s="14">
        <v>5.92</v>
      </c>
    </row>
    <row r="12382" spans="1:3">
      <c r="A12382" s="9">
        <v>35022</v>
      </c>
      <c r="B12382" s="13">
        <v>5.4</v>
      </c>
      <c r="C12382" s="13">
        <v>5.92</v>
      </c>
    </row>
    <row r="12383" spans="1:3">
      <c r="A12383" s="12">
        <v>35023</v>
      </c>
      <c r="B12383" s="14">
        <v>5.41</v>
      </c>
      <c r="C12383" s="14">
        <v>5.93</v>
      </c>
    </row>
    <row r="12384" spans="1:3">
      <c r="A12384" s="9">
        <v>35024</v>
      </c>
      <c r="B12384" s="13">
        <v>5.45</v>
      </c>
      <c r="C12384" s="13">
        <v>5.92</v>
      </c>
    </row>
    <row r="12385" spans="1:3">
      <c r="A12385" s="12">
        <v>35025</v>
      </c>
      <c r="B12385" s="14">
        <v>5.46</v>
      </c>
      <c r="C12385" s="14">
        <v>5.93</v>
      </c>
    </row>
    <row r="12386" spans="1:3">
      <c r="A12386" s="9">
        <v>35026</v>
      </c>
      <c r="B12386" s="13">
        <v>5.46</v>
      </c>
      <c r="C12386" s="13">
        <v>5.93</v>
      </c>
    </row>
    <row r="12387" spans="1:3">
      <c r="A12387" s="12">
        <v>35027</v>
      </c>
      <c r="B12387" s="14">
        <v>5.43</v>
      </c>
      <c r="C12387" s="14">
        <v>5.91</v>
      </c>
    </row>
    <row r="12388" spans="1:3">
      <c r="A12388" s="9">
        <v>35028</v>
      </c>
      <c r="B12388" s="13">
        <v>5.43</v>
      </c>
      <c r="C12388" s="13">
        <v>5.91</v>
      </c>
    </row>
    <row r="12389" spans="1:3">
      <c r="A12389" s="12">
        <v>35029</v>
      </c>
      <c r="B12389" s="14">
        <v>5.43</v>
      </c>
      <c r="C12389" s="14">
        <v>5.91</v>
      </c>
    </row>
    <row r="12390" spans="1:3">
      <c r="A12390" s="9">
        <v>35030</v>
      </c>
      <c r="B12390" s="13">
        <v>5.41</v>
      </c>
      <c r="C12390" s="13">
        <v>5.88</v>
      </c>
    </row>
    <row r="12391" spans="1:3">
      <c r="A12391" s="12">
        <v>35031</v>
      </c>
      <c r="B12391" s="14">
        <v>5.44</v>
      </c>
      <c r="C12391" s="14">
        <v>5.88</v>
      </c>
    </row>
    <row r="12392" spans="1:3">
      <c r="A12392" s="9">
        <v>35032</v>
      </c>
      <c r="B12392" s="13">
        <v>5.42</v>
      </c>
      <c r="C12392" s="13">
        <v>5.85</v>
      </c>
    </row>
    <row r="12393" spans="1:3">
      <c r="A12393" s="12">
        <v>35033</v>
      </c>
      <c r="B12393" s="14">
        <v>5.36</v>
      </c>
      <c r="C12393" s="14">
        <v>5.76</v>
      </c>
    </row>
    <row r="12394" spans="1:3">
      <c r="A12394" s="9">
        <v>35034</v>
      </c>
      <c r="B12394" s="13">
        <v>5.33</v>
      </c>
      <c r="C12394" s="13">
        <v>5.71</v>
      </c>
    </row>
    <row r="12395" spans="1:3">
      <c r="A12395" s="12">
        <v>35035</v>
      </c>
      <c r="B12395" s="14">
        <v>5.33</v>
      </c>
      <c r="C12395" s="14">
        <v>5.71</v>
      </c>
    </row>
    <row r="12396" spans="1:3">
      <c r="A12396" s="9">
        <v>35036</v>
      </c>
      <c r="B12396" s="13">
        <v>5.33</v>
      </c>
      <c r="C12396" s="13">
        <v>5.71</v>
      </c>
    </row>
    <row r="12397" spans="1:3">
      <c r="A12397" s="12">
        <v>35037</v>
      </c>
      <c r="B12397" s="14">
        <v>5.32</v>
      </c>
      <c r="C12397" s="14">
        <v>5.63</v>
      </c>
    </row>
    <row r="12398" spans="1:3">
      <c r="A12398" s="9">
        <v>35038</v>
      </c>
      <c r="B12398" s="13">
        <v>5.33</v>
      </c>
      <c r="C12398" s="13">
        <v>5.65</v>
      </c>
    </row>
    <row r="12399" spans="1:3">
      <c r="A12399" s="12">
        <v>35039</v>
      </c>
      <c r="B12399" s="14">
        <v>5.34</v>
      </c>
      <c r="C12399" s="14">
        <v>5.67</v>
      </c>
    </row>
    <row r="12400" spans="1:3">
      <c r="A12400" s="9">
        <v>35040</v>
      </c>
      <c r="B12400" s="13">
        <v>5.35</v>
      </c>
      <c r="C12400" s="13">
        <v>5.72</v>
      </c>
    </row>
    <row r="12401" spans="1:3">
      <c r="A12401" s="12">
        <v>35041</v>
      </c>
      <c r="B12401" s="14">
        <v>5.39</v>
      </c>
      <c r="C12401" s="14">
        <v>5.73</v>
      </c>
    </row>
    <row r="12402" spans="1:3">
      <c r="A12402" s="9">
        <v>35042</v>
      </c>
      <c r="B12402" s="13">
        <v>5.39</v>
      </c>
      <c r="C12402" s="13">
        <v>5.73</v>
      </c>
    </row>
    <row r="12403" spans="1:3">
      <c r="A12403" s="12">
        <v>35043</v>
      </c>
      <c r="B12403" s="14">
        <v>5.39</v>
      </c>
      <c r="C12403" s="14">
        <v>5.73</v>
      </c>
    </row>
    <row r="12404" spans="1:3">
      <c r="A12404" s="9">
        <v>35044</v>
      </c>
      <c r="B12404" s="13">
        <v>5.35</v>
      </c>
      <c r="C12404" s="13">
        <v>5.71</v>
      </c>
    </row>
    <row r="12405" spans="1:3">
      <c r="A12405" s="12">
        <v>35045</v>
      </c>
      <c r="B12405" s="14">
        <v>5.36</v>
      </c>
      <c r="C12405" s="14">
        <v>5.72</v>
      </c>
    </row>
    <row r="12406" spans="1:3">
      <c r="A12406" s="9">
        <v>35046</v>
      </c>
      <c r="B12406" s="13">
        <v>5.37</v>
      </c>
      <c r="C12406" s="13">
        <v>5.74</v>
      </c>
    </row>
    <row r="12407" spans="1:3">
      <c r="A12407" s="12">
        <v>35047</v>
      </c>
      <c r="B12407" s="14">
        <v>5.35</v>
      </c>
      <c r="C12407" s="14">
        <v>5.74</v>
      </c>
    </row>
    <row r="12408" spans="1:3">
      <c r="A12408" s="9">
        <v>35048</v>
      </c>
      <c r="B12408" s="13">
        <v>5.32</v>
      </c>
      <c r="C12408" s="13">
        <v>5.75</v>
      </c>
    </row>
    <row r="12409" spans="1:3">
      <c r="A12409" s="12">
        <v>35049</v>
      </c>
      <c r="B12409" s="14">
        <v>5.32</v>
      </c>
      <c r="C12409" s="14">
        <v>5.75</v>
      </c>
    </row>
    <row r="12410" spans="1:3">
      <c r="A12410" s="9">
        <v>35050</v>
      </c>
      <c r="B12410" s="13">
        <v>5.32</v>
      </c>
      <c r="C12410" s="13">
        <v>5.75</v>
      </c>
    </row>
    <row r="12411" spans="1:3">
      <c r="A12411" s="12">
        <v>35051</v>
      </c>
      <c r="B12411" s="14">
        <v>5.38</v>
      </c>
      <c r="C12411" s="14">
        <v>5.85</v>
      </c>
    </row>
    <row r="12412" spans="1:3">
      <c r="A12412" s="9">
        <v>35052</v>
      </c>
      <c r="B12412" s="13">
        <v>5.28</v>
      </c>
      <c r="C12412" s="13">
        <v>5.8100000000000005</v>
      </c>
    </row>
    <row r="12413" spans="1:3">
      <c r="A12413" s="12">
        <v>35053</v>
      </c>
      <c r="B12413" s="14">
        <v>5.27</v>
      </c>
      <c r="C12413" s="14">
        <v>5.76</v>
      </c>
    </row>
    <row r="12414" spans="1:3">
      <c r="A12414" s="9">
        <v>35054</v>
      </c>
      <c r="B12414" s="13">
        <v>5.29</v>
      </c>
      <c r="C12414" s="13">
        <v>5.77</v>
      </c>
    </row>
    <row r="12415" spans="1:3">
      <c r="A12415" s="12">
        <v>35055</v>
      </c>
      <c r="B12415" s="14">
        <v>5.26</v>
      </c>
      <c r="C12415" s="14">
        <v>5.71</v>
      </c>
    </row>
    <row r="12416" spans="1:3">
      <c r="A12416" s="9">
        <v>35056</v>
      </c>
      <c r="B12416" s="13">
        <v>5.26</v>
      </c>
      <c r="C12416" s="13">
        <v>5.71</v>
      </c>
    </row>
    <row r="12417" spans="1:3">
      <c r="A12417" s="12">
        <v>35057</v>
      </c>
      <c r="B12417" s="14">
        <v>5.26</v>
      </c>
      <c r="C12417" s="14">
        <v>5.71</v>
      </c>
    </row>
    <row r="12418" spans="1:3">
      <c r="A12418" s="9">
        <v>35058</v>
      </c>
      <c r="B12418" s="13">
        <v>5.26</v>
      </c>
      <c r="C12418" s="13">
        <v>5.71</v>
      </c>
    </row>
    <row r="12419" spans="1:3">
      <c r="A12419" s="12">
        <v>35059</v>
      </c>
      <c r="B12419" s="14">
        <v>5.26</v>
      </c>
      <c r="C12419" s="14">
        <v>5.6899999999999995</v>
      </c>
    </row>
    <row r="12420" spans="1:3">
      <c r="A12420" s="9">
        <v>35060</v>
      </c>
      <c r="B12420" s="13">
        <v>5.23</v>
      </c>
      <c r="C12420" s="13">
        <v>5.66</v>
      </c>
    </row>
    <row r="12421" spans="1:3">
      <c r="A12421" s="12">
        <v>35061</v>
      </c>
      <c r="B12421" s="14">
        <v>5.18</v>
      </c>
      <c r="C12421" s="14">
        <v>5.63</v>
      </c>
    </row>
    <row r="12422" spans="1:3">
      <c r="A12422" s="9">
        <v>35062</v>
      </c>
      <c r="B12422" s="13">
        <v>5.18</v>
      </c>
      <c r="C12422" s="13">
        <v>5.58</v>
      </c>
    </row>
    <row r="12423" spans="1:3">
      <c r="A12423" s="12">
        <v>35063</v>
      </c>
      <c r="B12423" s="14">
        <v>5.18</v>
      </c>
      <c r="C12423" s="14">
        <v>5.58</v>
      </c>
    </row>
    <row r="12424" spans="1:3">
      <c r="A12424" s="9">
        <v>35064</v>
      </c>
      <c r="B12424" s="13">
        <v>5.18</v>
      </c>
      <c r="C12424" s="13">
        <v>5.58</v>
      </c>
    </row>
    <row r="12425" spans="1:3">
      <c r="A12425" s="12">
        <v>35065</v>
      </c>
      <c r="B12425" s="14">
        <v>5.18</v>
      </c>
      <c r="C12425" s="14">
        <v>5.58</v>
      </c>
    </row>
    <row r="12426" spans="1:3">
      <c r="A12426" s="9">
        <v>35066</v>
      </c>
      <c r="B12426" s="13">
        <v>5.17</v>
      </c>
      <c r="C12426" s="13">
        <v>5.6</v>
      </c>
    </row>
    <row r="12427" spans="1:3">
      <c r="A12427" s="12">
        <v>35067</v>
      </c>
      <c r="B12427" s="14">
        <v>5.16</v>
      </c>
      <c r="C12427" s="14">
        <v>5.58</v>
      </c>
    </row>
    <row r="12428" spans="1:3">
      <c r="A12428" s="9">
        <v>35068</v>
      </c>
      <c r="B12428" s="13">
        <v>5.19</v>
      </c>
      <c r="C12428" s="13">
        <v>5.65</v>
      </c>
    </row>
    <row r="12429" spans="1:3">
      <c r="A12429" s="12">
        <v>35069</v>
      </c>
      <c r="B12429" s="14">
        <v>5.19</v>
      </c>
      <c r="C12429" s="14">
        <v>5.6899999999999995</v>
      </c>
    </row>
    <row r="12430" spans="1:3">
      <c r="A12430" s="9">
        <v>35070</v>
      </c>
      <c r="B12430" s="13">
        <v>5.19</v>
      </c>
      <c r="C12430" s="13">
        <v>5.6899999999999995</v>
      </c>
    </row>
    <row r="12431" spans="1:3">
      <c r="A12431" s="12">
        <v>35071</v>
      </c>
      <c r="B12431" s="14">
        <v>5.19</v>
      </c>
      <c r="C12431" s="14">
        <v>5.6899999999999995</v>
      </c>
    </row>
    <row r="12432" spans="1:3">
      <c r="A12432" s="9">
        <v>35072</v>
      </c>
      <c r="B12432" s="13">
        <v>5.19</v>
      </c>
      <c r="C12432" s="13">
        <v>5.68</v>
      </c>
    </row>
    <row r="12433" spans="1:3">
      <c r="A12433" s="12">
        <v>35073</v>
      </c>
      <c r="B12433" s="14">
        <v>5.16</v>
      </c>
      <c r="C12433" s="14">
        <v>5.7</v>
      </c>
    </row>
    <row r="12434" spans="1:3">
      <c r="A12434" s="9">
        <v>35074</v>
      </c>
      <c r="B12434" s="13">
        <v>5.19</v>
      </c>
      <c r="C12434" s="13">
        <v>5.8</v>
      </c>
    </row>
    <row r="12435" spans="1:3">
      <c r="A12435" s="12">
        <v>35075</v>
      </c>
      <c r="B12435" s="14">
        <v>5.16</v>
      </c>
      <c r="C12435" s="14">
        <v>5.78</v>
      </c>
    </row>
    <row r="12436" spans="1:3">
      <c r="A12436" s="9">
        <v>35076</v>
      </c>
      <c r="B12436" s="13">
        <v>5.14</v>
      </c>
      <c r="C12436" s="13">
        <v>5.75</v>
      </c>
    </row>
    <row r="12437" spans="1:3">
      <c r="A12437" s="12">
        <v>35077</v>
      </c>
      <c r="B12437" s="14">
        <v>5.14</v>
      </c>
      <c r="C12437" s="14">
        <v>5.75</v>
      </c>
    </row>
    <row r="12438" spans="1:3">
      <c r="A12438" s="9">
        <v>35078</v>
      </c>
      <c r="B12438" s="13">
        <v>5.14</v>
      </c>
      <c r="C12438" s="13">
        <v>5.75</v>
      </c>
    </row>
    <row r="12439" spans="1:3">
      <c r="A12439" s="12">
        <v>35079</v>
      </c>
      <c r="B12439" s="14">
        <v>5.14</v>
      </c>
      <c r="C12439" s="14">
        <v>5.75</v>
      </c>
    </row>
    <row r="12440" spans="1:3">
      <c r="A12440" s="9">
        <v>35080</v>
      </c>
      <c r="B12440" s="13">
        <v>5.0599999999999996</v>
      </c>
      <c r="C12440" s="13">
        <v>5.66</v>
      </c>
    </row>
    <row r="12441" spans="1:3">
      <c r="A12441" s="12">
        <v>35081</v>
      </c>
      <c r="B12441" s="14">
        <v>5.04</v>
      </c>
      <c r="C12441" s="14">
        <v>5.58</v>
      </c>
    </row>
    <row r="12442" spans="1:3">
      <c r="A12442" s="9">
        <v>35082</v>
      </c>
      <c r="B12442" s="13">
        <v>5.01</v>
      </c>
      <c r="C12442" s="13">
        <v>5.53</v>
      </c>
    </row>
    <row r="12443" spans="1:3">
      <c r="A12443" s="12">
        <v>35083</v>
      </c>
      <c r="B12443" s="14">
        <v>5.0199999999999996</v>
      </c>
      <c r="C12443" s="14">
        <v>5.54</v>
      </c>
    </row>
    <row r="12444" spans="1:3">
      <c r="A12444" s="9">
        <v>35084</v>
      </c>
      <c r="B12444" s="13">
        <v>5.0199999999999996</v>
      </c>
      <c r="C12444" s="13">
        <v>5.54</v>
      </c>
    </row>
    <row r="12445" spans="1:3">
      <c r="A12445" s="12">
        <v>35085</v>
      </c>
      <c r="B12445" s="14">
        <v>5.0199999999999996</v>
      </c>
      <c r="C12445" s="14">
        <v>5.54</v>
      </c>
    </row>
    <row r="12446" spans="1:3">
      <c r="A12446" s="9">
        <v>35086</v>
      </c>
      <c r="B12446" s="13">
        <v>5.0599999999999996</v>
      </c>
      <c r="C12446" s="13">
        <v>5.61</v>
      </c>
    </row>
    <row r="12447" spans="1:3">
      <c r="A12447" s="12">
        <v>35087</v>
      </c>
      <c r="B12447" s="14">
        <v>5.0599999999999996</v>
      </c>
      <c r="C12447" s="14">
        <v>5.66</v>
      </c>
    </row>
    <row r="12448" spans="1:3">
      <c r="A12448" s="9">
        <v>35088</v>
      </c>
      <c r="B12448" s="13">
        <v>5.03</v>
      </c>
      <c r="C12448" s="13">
        <v>5.62</v>
      </c>
    </row>
    <row r="12449" spans="1:3">
      <c r="A12449" s="12">
        <v>35089</v>
      </c>
      <c r="B12449" s="14">
        <v>5.0599999999999996</v>
      </c>
      <c r="C12449" s="14">
        <v>5.7</v>
      </c>
    </row>
    <row r="12450" spans="1:3">
      <c r="A12450" s="9">
        <v>35090</v>
      </c>
      <c r="B12450" s="13">
        <v>5.0199999999999996</v>
      </c>
      <c r="C12450" s="13">
        <v>5.65</v>
      </c>
    </row>
    <row r="12451" spans="1:3">
      <c r="A12451" s="12">
        <v>35091</v>
      </c>
      <c r="B12451" s="14">
        <v>5.0199999999999996</v>
      </c>
      <c r="C12451" s="14">
        <v>5.65</v>
      </c>
    </row>
    <row r="12452" spans="1:3">
      <c r="A12452" s="9">
        <v>35092</v>
      </c>
      <c r="B12452" s="13">
        <v>5.0199999999999996</v>
      </c>
      <c r="C12452" s="13">
        <v>5.65</v>
      </c>
    </row>
    <row r="12453" spans="1:3">
      <c r="A12453" s="12">
        <v>35093</v>
      </c>
      <c r="B12453" s="14">
        <v>5.05</v>
      </c>
      <c r="C12453" s="14">
        <v>5.6899999999999995</v>
      </c>
    </row>
    <row r="12454" spans="1:3">
      <c r="A12454" s="9">
        <v>35094</v>
      </c>
      <c r="B12454" s="13">
        <v>4.9800000000000004</v>
      </c>
      <c r="C12454" s="13">
        <v>5.63</v>
      </c>
    </row>
    <row r="12455" spans="1:3">
      <c r="A12455" s="12">
        <v>35095</v>
      </c>
      <c r="B12455" s="14">
        <v>4.9000000000000004</v>
      </c>
      <c r="C12455" s="14">
        <v>5.6</v>
      </c>
    </row>
    <row r="12456" spans="1:3">
      <c r="A12456" s="9">
        <v>35096</v>
      </c>
      <c r="B12456" s="13">
        <v>4.88</v>
      </c>
      <c r="C12456" s="13">
        <v>5.63</v>
      </c>
    </row>
    <row r="12457" spans="1:3">
      <c r="A12457" s="12">
        <v>35097</v>
      </c>
      <c r="B12457" s="14">
        <v>4.8499999999999996</v>
      </c>
      <c r="C12457" s="14">
        <v>5.66</v>
      </c>
    </row>
    <row r="12458" spans="1:3">
      <c r="A12458" s="9">
        <v>35098</v>
      </c>
      <c r="B12458" s="13">
        <v>4.8499999999999996</v>
      </c>
      <c r="C12458" s="13">
        <v>5.66</v>
      </c>
    </row>
    <row r="12459" spans="1:3">
      <c r="A12459" s="12">
        <v>35099</v>
      </c>
      <c r="B12459" s="14">
        <v>4.8499999999999996</v>
      </c>
      <c r="C12459" s="14">
        <v>5.66</v>
      </c>
    </row>
    <row r="12460" spans="1:3">
      <c r="A12460" s="9">
        <v>35100</v>
      </c>
      <c r="B12460" s="13">
        <v>4.88</v>
      </c>
      <c r="C12460" s="13">
        <v>5.7</v>
      </c>
    </row>
    <row r="12461" spans="1:3">
      <c r="A12461" s="12">
        <v>35101</v>
      </c>
      <c r="B12461" s="14">
        <v>4.87</v>
      </c>
      <c r="C12461" s="14">
        <v>5.68</v>
      </c>
    </row>
    <row r="12462" spans="1:3">
      <c r="A12462" s="9">
        <v>35102</v>
      </c>
      <c r="B12462" s="13">
        <v>4.8600000000000003</v>
      </c>
      <c r="C12462" s="13">
        <v>5.66</v>
      </c>
    </row>
    <row r="12463" spans="1:3">
      <c r="A12463" s="12">
        <v>35103</v>
      </c>
      <c r="B12463" s="14">
        <v>4.84</v>
      </c>
      <c r="C12463" s="14">
        <v>5.66</v>
      </c>
    </row>
    <row r="12464" spans="1:3">
      <c r="A12464" s="9">
        <v>35104</v>
      </c>
      <c r="B12464" s="13">
        <v>4.82</v>
      </c>
      <c r="C12464" s="13">
        <v>5.66</v>
      </c>
    </row>
    <row r="12465" spans="1:3">
      <c r="A12465" s="12">
        <v>35105</v>
      </c>
      <c r="B12465" s="14">
        <v>4.82</v>
      </c>
      <c r="C12465" s="14">
        <v>5.66</v>
      </c>
    </row>
    <row r="12466" spans="1:3">
      <c r="A12466" s="9">
        <v>35106</v>
      </c>
      <c r="B12466" s="13">
        <v>4.82</v>
      </c>
      <c r="C12466" s="13">
        <v>5.66</v>
      </c>
    </row>
    <row r="12467" spans="1:3">
      <c r="A12467" s="12">
        <v>35107</v>
      </c>
      <c r="B12467" s="14">
        <v>4.8</v>
      </c>
      <c r="C12467" s="14">
        <v>5.61</v>
      </c>
    </row>
    <row r="12468" spans="1:3">
      <c r="A12468" s="9">
        <v>35108</v>
      </c>
      <c r="B12468" s="13">
        <v>4.79</v>
      </c>
      <c r="C12468" s="13">
        <v>5.58</v>
      </c>
    </row>
    <row r="12469" spans="1:3">
      <c r="A12469" s="12">
        <v>35109</v>
      </c>
      <c r="B12469" s="14">
        <v>4.8</v>
      </c>
      <c r="C12469" s="14">
        <v>5.62</v>
      </c>
    </row>
    <row r="12470" spans="1:3">
      <c r="A12470" s="9">
        <v>35110</v>
      </c>
      <c r="B12470" s="13">
        <v>4.84</v>
      </c>
      <c r="C12470" s="13">
        <v>5.7</v>
      </c>
    </row>
    <row r="12471" spans="1:3">
      <c r="A12471" s="12">
        <v>35111</v>
      </c>
      <c r="B12471" s="14">
        <v>4.84</v>
      </c>
      <c r="C12471" s="14">
        <v>5.76</v>
      </c>
    </row>
    <row r="12472" spans="1:3">
      <c r="A12472" s="9">
        <v>35112</v>
      </c>
      <c r="B12472" s="13">
        <v>4.84</v>
      </c>
      <c r="C12472" s="13">
        <v>5.76</v>
      </c>
    </row>
    <row r="12473" spans="1:3">
      <c r="A12473" s="12">
        <v>35113</v>
      </c>
      <c r="B12473" s="14">
        <v>4.84</v>
      </c>
      <c r="C12473" s="14">
        <v>5.76</v>
      </c>
    </row>
    <row r="12474" spans="1:3">
      <c r="A12474" s="9">
        <v>35114</v>
      </c>
      <c r="B12474" s="13">
        <v>4.84</v>
      </c>
      <c r="C12474" s="13">
        <v>5.76</v>
      </c>
    </row>
    <row r="12475" spans="1:3">
      <c r="A12475" s="12">
        <v>35115</v>
      </c>
      <c r="B12475" s="14">
        <v>5.09</v>
      </c>
      <c r="C12475" s="14">
        <v>6.01</v>
      </c>
    </row>
    <row r="12476" spans="1:3">
      <c r="A12476" s="9">
        <v>35116</v>
      </c>
      <c r="B12476" s="13">
        <v>5.05</v>
      </c>
      <c r="C12476" s="13">
        <v>5.98</v>
      </c>
    </row>
    <row r="12477" spans="1:3">
      <c r="A12477" s="12">
        <v>35117</v>
      </c>
      <c r="B12477" s="14">
        <v>4.99</v>
      </c>
      <c r="C12477" s="14">
        <v>5.92</v>
      </c>
    </row>
    <row r="12478" spans="1:3">
      <c r="A12478" s="9">
        <v>35118</v>
      </c>
      <c r="B12478" s="13">
        <v>5.0199999999999996</v>
      </c>
      <c r="C12478" s="13">
        <v>5.97</v>
      </c>
    </row>
    <row r="12479" spans="1:3">
      <c r="A12479" s="12">
        <v>35119</v>
      </c>
      <c r="B12479" s="14">
        <v>5.0199999999999996</v>
      </c>
      <c r="C12479" s="14">
        <v>5.97</v>
      </c>
    </row>
    <row r="12480" spans="1:3">
      <c r="A12480" s="9">
        <v>35120</v>
      </c>
      <c r="B12480" s="13">
        <v>5.0199999999999996</v>
      </c>
      <c r="C12480" s="13">
        <v>5.97</v>
      </c>
    </row>
    <row r="12481" spans="1:3">
      <c r="A12481" s="12">
        <v>35121</v>
      </c>
      <c r="B12481" s="14">
        <v>5.05</v>
      </c>
      <c r="C12481" s="14">
        <v>6.01</v>
      </c>
    </row>
    <row r="12482" spans="1:3">
      <c r="A12482" s="9">
        <v>35122</v>
      </c>
      <c r="B12482" s="13">
        <v>5.12</v>
      </c>
      <c r="C12482" s="13">
        <v>6.06</v>
      </c>
    </row>
    <row r="12483" spans="1:3">
      <c r="A12483" s="12">
        <v>35123</v>
      </c>
      <c r="B12483" s="14">
        <v>5.22</v>
      </c>
      <c r="C12483" s="14">
        <v>6.11</v>
      </c>
    </row>
    <row r="12484" spans="1:3">
      <c r="A12484" s="9">
        <v>35124</v>
      </c>
      <c r="B12484" s="13">
        <v>5.23</v>
      </c>
      <c r="C12484" s="13">
        <v>6.13</v>
      </c>
    </row>
    <row r="12485" spans="1:3">
      <c r="A12485" s="12">
        <v>35125</v>
      </c>
      <c r="B12485" s="14">
        <v>5.07</v>
      </c>
      <c r="C12485" s="14">
        <v>5.99</v>
      </c>
    </row>
    <row r="12486" spans="1:3">
      <c r="A12486" s="9">
        <v>35126</v>
      </c>
      <c r="B12486" s="13">
        <v>5.07</v>
      </c>
      <c r="C12486" s="13">
        <v>5.99</v>
      </c>
    </row>
    <row r="12487" spans="1:3">
      <c r="A12487" s="12">
        <v>35127</v>
      </c>
      <c r="B12487" s="14">
        <v>5.07</v>
      </c>
      <c r="C12487" s="14">
        <v>5.99</v>
      </c>
    </row>
    <row r="12488" spans="1:3">
      <c r="A12488" s="9">
        <v>35128</v>
      </c>
      <c r="B12488" s="13">
        <v>5.0199999999999996</v>
      </c>
      <c r="C12488" s="13">
        <v>5.92</v>
      </c>
    </row>
    <row r="12489" spans="1:3">
      <c r="A12489" s="12">
        <v>35129</v>
      </c>
      <c r="B12489" s="14">
        <v>5.07</v>
      </c>
      <c r="C12489" s="14">
        <v>5.96</v>
      </c>
    </row>
    <row r="12490" spans="1:3">
      <c r="A12490" s="9">
        <v>35130</v>
      </c>
      <c r="B12490" s="13">
        <v>5.13</v>
      </c>
      <c r="C12490" s="13">
        <v>6.05</v>
      </c>
    </row>
    <row r="12491" spans="1:3">
      <c r="A12491" s="12">
        <v>35131</v>
      </c>
      <c r="B12491" s="14">
        <v>5.14</v>
      </c>
      <c r="C12491" s="14">
        <v>6.07</v>
      </c>
    </row>
    <row r="12492" spans="1:3">
      <c r="A12492" s="9">
        <v>35132</v>
      </c>
      <c r="B12492" s="13">
        <v>5.39</v>
      </c>
      <c r="C12492" s="13">
        <v>6.41</v>
      </c>
    </row>
    <row r="12493" spans="1:3">
      <c r="A12493" s="12">
        <v>35133</v>
      </c>
      <c r="B12493" s="14">
        <v>5.39</v>
      </c>
      <c r="C12493" s="14">
        <v>6.41</v>
      </c>
    </row>
    <row r="12494" spans="1:3">
      <c r="A12494" s="9">
        <v>35134</v>
      </c>
      <c r="B12494" s="13">
        <v>5.39</v>
      </c>
      <c r="C12494" s="13">
        <v>6.41</v>
      </c>
    </row>
    <row r="12495" spans="1:3">
      <c r="A12495" s="12">
        <v>35135</v>
      </c>
      <c r="B12495" s="14">
        <v>5.38</v>
      </c>
      <c r="C12495" s="14">
        <v>6.33</v>
      </c>
    </row>
    <row r="12496" spans="1:3">
      <c r="A12496" s="9">
        <v>35136</v>
      </c>
      <c r="B12496" s="13">
        <v>5.41</v>
      </c>
      <c r="C12496" s="13">
        <v>6.36</v>
      </c>
    </row>
    <row r="12497" spans="1:3">
      <c r="A12497" s="12">
        <v>35137</v>
      </c>
      <c r="B12497" s="14">
        <v>5.39</v>
      </c>
      <c r="C12497" s="14">
        <v>6.35</v>
      </c>
    </row>
    <row r="12498" spans="1:3">
      <c r="A12498" s="9">
        <v>35138</v>
      </c>
      <c r="B12498" s="13">
        <v>5.38</v>
      </c>
      <c r="C12498" s="13">
        <v>6.36</v>
      </c>
    </row>
    <row r="12499" spans="1:3">
      <c r="A12499" s="12">
        <v>35139</v>
      </c>
      <c r="B12499" s="14">
        <v>5.51</v>
      </c>
      <c r="C12499" s="14">
        <v>6.46</v>
      </c>
    </row>
    <row r="12500" spans="1:3">
      <c r="A12500" s="9">
        <v>35140</v>
      </c>
      <c r="B12500" s="13">
        <v>5.51</v>
      </c>
      <c r="C12500" s="13">
        <v>6.46</v>
      </c>
    </row>
    <row r="12501" spans="1:3">
      <c r="A12501" s="12">
        <v>35141</v>
      </c>
      <c r="B12501" s="14">
        <v>5.51</v>
      </c>
      <c r="C12501" s="14">
        <v>6.46</v>
      </c>
    </row>
    <row r="12502" spans="1:3">
      <c r="A12502" s="9">
        <v>35142</v>
      </c>
      <c r="B12502" s="13">
        <v>5.51</v>
      </c>
      <c r="C12502" s="13">
        <v>6.43</v>
      </c>
    </row>
    <row r="12503" spans="1:3">
      <c r="A12503" s="12">
        <v>35143</v>
      </c>
      <c r="B12503" s="14">
        <v>5.47</v>
      </c>
      <c r="C12503" s="14">
        <v>6.41</v>
      </c>
    </row>
    <row r="12504" spans="1:3">
      <c r="A12504" s="9">
        <v>35144</v>
      </c>
      <c r="B12504" s="13">
        <v>5.41</v>
      </c>
      <c r="C12504" s="13">
        <v>6.34</v>
      </c>
    </row>
    <row r="12505" spans="1:3">
      <c r="A12505" s="12">
        <v>35145</v>
      </c>
      <c r="B12505" s="14">
        <v>5.4</v>
      </c>
      <c r="C12505" s="14">
        <v>6.28</v>
      </c>
    </row>
    <row r="12506" spans="1:3">
      <c r="A12506" s="9">
        <v>35146</v>
      </c>
      <c r="B12506" s="13">
        <v>5.41</v>
      </c>
      <c r="C12506" s="13">
        <v>6.32</v>
      </c>
    </row>
    <row r="12507" spans="1:3">
      <c r="A12507" s="12">
        <v>35147</v>
      </c>
      <c r="B12507" s="14">
        <v>5.41</v>
      </c>
      <c r="C12507" s="14">
        <v>6.32</v>
      </c>
    </row>
    <row r="12508" spans="1:3">
      <c r="A12508" s="9">
        <v>35148</v>
      </c>
      <c r="B12508" s="13">
        <v>5.41</v>
      </c>
      <c r="C12508" s="13">
        <v>6.32</v>
      </c>
    </row>
    <row r="12509" spans="1:3">
      <c r="A12509" s="12">
        <v>35149</v>
      </c>
      <c r="B12509" s="14">
        <v>5.38</v>
      </c>
      <c r="C12509" s="14">
        <v>6.26</v>
      </c>
    </row>
    <row r="12510" spans="1:3">
      <c r="A12510" s="9">
        <v>35150</v>
      </c>
      <c r="B12510" s="13">
        <v>5.38</v>
      </c>
      <c r="C12510" s="13">
        <v>6.25</v>
      </c>
    </row>
    <row r="12511" spans="1:3">
      <c r="A12511" s="12">
        <v>35151</v>
      </c>
      <c r="B12511" s="14">
        <v>5.45</v>
      </c>
      <c r="C12511" s="14">
        <v>6.34</v>
      </c>
    </row>
    <row r="12512" spans="1:3">
      <c r="A12512" s="9">
        <v>35152</v>
      </c>
      <c r="B12512" s="13">
        <v>5.48</v>
      </c>
      <c r="C12512" s="13">
        <v>6.41</v>
      </c>
    </row>
    <row r="12513" spans="1:3">
      <c r="A12513" s="12">
        <v>35153</v>
      </c>
      <c r="B12513" s="14">
        <v>5.41</v>
      </c>
      <c r="C12513" s="14">
        <v>6.34</v>
      </c>
    </row>
    <row r="12514" spans="1:3">
      <c r="A12514" s="9">
        <v>35154</v>
      </c>
      <c r="B12514" s="13">
        <v>5.41</v>
      </c>
      <c r="C12514" s="13">
        <v>6.34</v>
      </c>
    </row>
    <row r="12515" spans="1:3">
      <c r="A12515" s="12">
        <v>35155</v>
      </c>
      <c r="B12515" s="14">
        <v>5.41</v>
      </c>
      <c r="C12515" s="14">
        <v>6.34</v>
      </c>
    </row>
    <row r="12516" spans="1:3">
      <c r="A12516" s="9">
        <v>35156</v>
      </c>
      <c r="B12516" s="13">
        <v>5.41</v>
      </c>
      <c r="C12516" s="13">
        <v>6.31</v>
      </c>
    </row>
    <row r="12517" spans="1:3">
      <c r="A12517" s="12">
        <v>35157</v>
      </c>
      <c r="B12517" s="14">
        <v>5.44</v>
      </c>
      <c r="C12517" s="14">
        <v>6.25</v>
      </c>
    </row>
    <row r="12518" spans="1:3">
      <c r="A12518" s="9">
        <v>35158</v>
      </c>
      <c r="B12518" s="13">
        <v>5.46</v>
      </c>
      <c r="C12518" s="13">
        <v>6.27</v>
      </c>
    </row>
    <row r="12519" spans="1:3">
      <c r="A12519" s="12">
        <v>35159</v>
      </c>
      <c r="B12519" s="14">
        <v>5.48</v>
      </c>
      <c r="C12519" s="14">
        <v>6.33</v>
      </c>
    </row>
    <row r="12520" spans="1:3">
      <c r="A12520" s="9">
        <v>35160</v>
      </c>
      <c r="B12520" s="13">
        <v>5.63</v>
      </c>
      <c r="C12520" s="13">
        <v>6.57</v>
      </c>
    </row>
    <row r="12521" spans="1:3">
      <c r="A12521" s="12">
        <v>35161</v>
      </c>
      <c r="B12521" s="14">
        <v>5.63</v>
      </c>
      <c r="C12521" s="14">
        <v>6.57</v>
      </c>
    </row>
    <row r="12522" spans="1:3">
      <c r="A12522" s="9">
        <v>35162</v>
      </c>
      <c r="B12522" s="13">
        <v>5.63</v>
      </c>
      <c r="C12522" s="13">
        <v>6.57</v>
      </c>
    </row>
    <row r="12523" spans="1:3">
      <c r="A12523" s="12">
        <v>35163</v>
      </c>
      <c r="B12523" s="14">
        <v>5.67</v>
      </c>
      <c r="C12523" s="14">
        <v>6.63</v>
      </c>
    </row>
    <row r="12524" spans="1:3">
      <c r="A12524" s="9">
        <v>35164</v>
      </c>
      <c r="B12524" s="13">
        <v>5.6</v>
      </c>
      <c r="C12524" s="13">
        <v>6.5600000000000005</v>
      </c>
    </row>
    <row r="12525" spans="1:3">
      <c r="A12525" s="12">
        <v>35165</v>
      </c>
      <c r="B12525" s="14">
        <v>5.64</v>
      </c>
      <c r="C12525" s="14">
        <v>6.63</v>
      </c>
    </row>
    <row r="12526" spans="1:3">
      <c r="A12526" s="9">
        <v>35166</v>
      </c>
      <c r="B12526" s="13">
        <v>5.65</v>
      </c>
      <c r="C12526" s="13">
        <v>6.68</v>
      </c>
    </row>
    <row r="12527" spans="1:3">
      <c r="A12527" s="12">
        <v>35167</v>
      </c>
      <c r="B12527" s="14">
        <v>5.53</v>
      </c>
      <c r="C12527" s="14">
        <v>6.52</v>
      </c>
    </row>
    <row r="12528" spans="1:3">
      <c r="A12528" s="9">
        <v>35168</v>
      </c>
      <c r="B12528" s="13">
        <v>5.53</v>
      </c>
      <c r="C12528" s="13">
        <v>6.52</v>
      </c>
    </row>
    <row r="12529" spans="1:3">
      <c r="A12529" s="12">
        <v>35169</v>
      </c>
      <c r="B12529" s="14">
        <v>5.53</v>
      </c>
      <c r="C12529" s="14">
        <v>6.52</v>
      </c>
    </row>
    <row r="12530" spans="1:3">
      <c r="A12530" s="9">
        <v>35170</v>
      </c>
      <c r="B12530" s="13">
        <v>5.47</v>
      </c>
      <c r="C12530" s="13">
        <v>6.47</v>
      </c>
    </row>
    <row r="12531" spans="1:3">
      <c r="A12531" s="12">
        <v>35171</v>
      </c>
      <c r="B12531" s="14">
        <v>5.48</v>
      </c>
      <c r="C12531" s="14">
        <v>6.48</v>
      </c>
    </row>
    <row r="12532" spans="1:3">
      <c r="A12532" s="9">
        <v>35172</v>
      </c>
      <c r="B12532" s="13">
        <v>5.53</v>
      </c>
      <c r="C12532" s="13">
        <v>6.52</v>
      </c>
    </row>
    <row r="12533" spans="1:3">
      <c r="A12533" s="12">
        <v>35173</v>
      </c>
      <c r="B12533" s="14">
        <v>5.5600000000000005</v>
      </c>
      <c r="C12533" s="14">
        <v>6.58</v>
      </c>
    </row>
    <row r="12534" spans="1:3">
      <c r="A12534" s="9">
        <v>35174</v>
      </c>
      <c r="B12534" s="13">
        <v>5.5</v>
      </c>
      <c r="C12534" s="13">
        <v>6.53</v>
      </c>
    </row>
    <row r="12535" spans="1:3">
      <c r="A12535" s="12">
        <v>35175</v>
      </c>
      <c r="B12535" s="14">
        <v>5.5</v>
      </c>
      <c r="C12535" s="14">
        <v>6.53</v>
      </c>
    </row>
    <row r="12536" spans="1:3">
      <c r="A12536" s="9">
        <v>35176</v>
      </c>
      <c r="B12536" s="13">
        <v>5.5</v>
      </c>
      <c r="C12536" s="13">
        <v>6.53</v>
      </c>
    </row>
    <row r="12537" spans="1:3">
      <c r="A12537" s="12">
        <v>35177</v>
      </c>
      <c r="B12537" s="14">
        <v>5.48</v>
      </c>
      <c r="C12537" s="14">
        <v>6.48</v>
      </c>
    </row>
    <row r="12538" spans="1:3">
      <c r="A12538" s="9">
        <v>35178</v>
      </c>
      <c r="B12538" s="13">
        <v>5.48</v>
      </c>
      <c r="C12538" s="13">
        <v>6.52</v>
      </c>
    </row>
    <row r="12539" spans="1:3">
      <c r="A12539" s="12">
        <v>35179</v>
      </c>
      <c r="B12539" s="14">
        <v>5.51</v>
      </c>
      <c r="C12539" s="14">
        <v>6.57</v>
      </c>
    </row>
    <row r="12540" spans="1:3">
      <c r="A12540" s="9">
        <v>35180</v>
      </c>
      <c r="B12540" s="13">
        <v>5.57</v>
      </c>
      <c r="C12540" s="13">
        <v>6.5600000000000005</v>
      </c>
    </row>
    <row r="12541" spans="1:3">
      <c r="A12541" s="12">
        <v>35181</v>
      </c>
      <c r="B12541" s="14">
        <v>5.55</v>
      </c>
      <c r="C12541" s="14">
        <v>6.54</v>
      </c>
    </row>
    <row r="12542" spans="1:3">
      <c r="A12542" s="9">
        <v>35182</v>
      </c>
      <c r="B12542" s="13">
        <v>5.55</v>
      </c>
      <c r="C12542" s="13">
        <v>6.54</v>
      </c>
    </row>
    <row r="12543" spans="1:3">
      <c r="A12543" s="12">
        <v>35183</v>
      </c>
      <c r="B12543" s="14">
        <v>5.55</v>
      </c>
      <c r="C12543" s="14">
        <v>6.54</v>
      </c>
    </row>
    <row r="12544" spans="1:3">
      <c r="A12544" s="9">
        <v>35184</v>
      </c>
      <c r="B12544" s="13">
        <v>5.57</v>
      </c>
      <c r="C12544" s="13">
        <v>6.59</v>
      </c>
    </row>
    <row r="12545" spans="1:3">
      <c r="A12545" s="12">
        <v>35185</v>
      </c>
      <c r="B12545" s="14">
        <v>5.62</v>
      </c>
      <c r="C12545" s="14">
        <v>6.66</v>
      </c>
    </row>
    <row r="12546" spans="1:3">
      <c r="A12546" s="9">
        <v>35186</v>
      </c>
      <c r="B12546" s="13">
        <v>5.6</v>
      </c>
      <c r="C12546" s="13">
        <v>6.68</v>
      </c>
    </row>
    <row r="12547" spans="1:3">
      <c r="A12547" s="12">
        <v>35187</v>
      </c>
      <c r="B12547" s="14">
        <v>5.6899999999999995</v>
      </c>
      <c r="C12547" s="14">
        <v>6.85</v>
      </c>
    </row>
    <row r="12548" spans="1:3">
      <c r="A12548" s="9">
        <v>35188</v>
      </c>
      <c r="B12548" s="13">
        <v>5.6899999999999995</v>
      </c>
      <c r="C12548" s="13">
        <v>6.9</v>
      </c>
    </row>
    <row r="12549" spans="1:3">
      <c r="A12549" s="12">
        <v>35189</v>
      </c>
      <c r="B12549" s="14">
        <v>5.6899999999999995</v>
      </c>
      <c r="C12549" s="14">
        <v>6.9</v>
      </c>
    </row>
    <row r="12550" spans="1:3">
      <c r="A12550" s="9">
        <v>35190</v>
      </c>
      <c r="B12550" s="13">
        <v>5.6899999999999995</v>
      </c>
      <c r="C12550" s="13">
        <v>6.9</v>
      </c>
    </row>
    <row r="12551" spans="1:3">
      <c r="A12551" s="12">
        <v>35191</v>
      </c>
      <c r="B12551" s="14">
        <v>5.66</v>
      </c>
      <c r="C12551" s="14">
        <v>6.86</v>
      </c>
    </row>
    <row r="12552" spans="1:3">
      <c r="A12552" s="9">
        <v>35192</v>
      </c>
      <c r="B12552" s="13">
        <v>5.71</v>
      </c>
      <c r="C12552" s="13">
        <v>6.87</v>
      </c>
    </row>
    <row r="12553" spans="1:3">
      <c r="A12553" s="12">
        <v>35193</v>
      </c>
      <c r="B12553" s="14">
        <v>5.66</v>
      </c>
      <c r="C12553" s="14">
        <v>6.78</v>
      </c>
    </row>
    <row r="12554" spans="1:3">
      <c r="A12554" s="9">
        <v>35194</v>
      </c>
      <c r="B12554" s="13">
        <v>5.68</v>
      </c>
      <c r="C12554" s="13">
        <v>6.84</v>
      </c>
    </row>
    <row r="12555" spans="1:3">
      <c r="A12555" s="12">
        <v>35195</v>
      </c>
      <c r="B12555" s="14">
        <v>5.62</v>
      </c>
      <c r="C12555" s="14">
        <v>6.75</v>
      </c>
    </row>
    <row r="12556" spans="1:3">
      <c r="A12556" s="9">
        <v>35196</v>
      </c>
      <c r="B12556" s="13">
        <v>5.62</v>
      </c>
      <c r="C12556" s="13">
        <v>6.75</v>
      </c>
    </row>
    <row r="12557" spans="1:3">
      <c r="A12557" s="12">
        <v>35197</v>
      </c>
      <c r="B12557" s="14">
        <v>5.62</v>
      </c>
      <c r="C12557" s="14">
        <v>6.75</v>
      </c>
    </row>
    <row r="12558" spans="1:3">
      <c r="A12558" s="9">
        <v>35198</v>
      </c>
      <c r="B12558" s="13">
        <v>5.62</v>
      </c>
      <c r="C12558" s="13">
        <v>6.72</v>
      </c>
    </row>
    <row r="12559" spans="1:3">
      <c r="A12559" s="12">
        <v>35199</v>
      </c>
      <c r="B12559" s="14">
        <v>5.58</v>
      </c>
      <c r="C12559" s="14">
        <v>6.66</v>
      </c>
    </row>
    <row r="12560" spans="1:3">
      <c r="A12560" s="9">
        <v>35200</v>
      </c>
      <c r="B12560" s="13">
        <v>5.58</v>
      </c>
      <c r="C12560" s="13">
        <v>6.65</v>
      </c>
    </row>
    <row r="12561" spans="1:3">
      <c r="A12561" s="12">
        <v>35201</v>
      </c>
      <c r="B12561" s="14">
        <v>5.6</v>
      </c>
      <c r="C12561" s="14">
        <v>6.7</v>
      </c>
    </row>
    <row r="12562" spans="1:3">
      <c r="A12562" s="9">
        <v>35202</v>
      </c>
      <c r="B12562" s="13">
        <v>5.58</v>
      </c>
      <c r="C12562" s="13">
        <v>6.65</v>
      </c>
    </row>
    <row r="12563" spans="1:3">
      <c r="A12563" s="12">
        <v>35203</v>
      </c>
      <c r="B12563" s="14">
        <v>5.58</v>
      </c>
      <c r="C12563" s="14">
        <v>6.65</v>
      </c>
    </row>
    <row r="12564" spans="1:3">
      <c r="A12564" s="9">
        <v>35204</v>
      </c>
      <c r="B12564" s="13">
        <v>5.58</v>
      </c>
      <c r="C12564" s="13">
        <v>6.65</v>
      </c>
    </row>
    <row r="12565" spans="1:3">
      <c r="A12565" s="12">
        <v>35205</v>
      </c>
      <c r="B12565" s="14">
        <v>5.5600000000000005</v>
      </c>
      <c r="C12565" s="14">
        <v>6.62</v>
      </c>
    </row>
    <row r="12566" spans="1:3">
      <c r="A12566" s="9">
        <v>35206</v>
      </c>
      <c r="B12566" s="13">
        <v>5.57</v>
      </c>
      <c r="C12566" s="13">
        <v>6.65</v>
      </c>
    </row>
    <row r="12567" spans="1:3">
      <c r="A12567" s="12">
        <v>35207</v>
      </c>
      <c r="B12567" s="14">
        <v>5.5600000000000005</v>
      </c>
      <c r="C12567" s="14">
        <v>6.63</v>
      </c>
    </row>
    <row r="12568" spans="1:3">
      <c r="A12568" s="9">
        <v>35208</v>
      </c>
      <c r="B12568" s="13">
        <v>5.63</v>
      </c>
      <c r="C12568" s="13">
        <v>6.68</v>
      </c>
    </row>
    <row r="12569" spans="1:3">
      <c r="A12569" s="12">
        <v>35209</v>
      </c>
      <c r="B12569" s="14">
        <v>5.61</v>
      </c>
      <c r="C12569" s="14">
        <v>6.65</v>
      </c>
    </row>
    <row r="12570" spans="1:3">
      <c r="A12570" s="9">
        <v>35210</v>
      </c>
      <c r="B12570" s="13">
        <v>5.61</v>
      </c>
      <c r="C12570" s="13">
        <v>6.65</v>
      </c>
    </row>
    <row r="12571" spans="1:3">
      <c r="A12571" s="12">
        <v>35211</v>
      </c>
      <c r="B12571" s="14">
        <v>5.61</v>
      </c>
      <c r="C12571" s="14">
        <v>6.65</v>
      </c>
    </row>
    <row r="12572" spans="1:3">
      <c r="A12572" s="9">
        <v>35212</v>
      </c>
      <c r="B12572" s="13">
        <v>5.61</v>
      </c>
      <c r="C12572" s="13">
        <v>6.65</v>
      </c>
    </row>
    <row r="12573" spans="1:3">
      <c r="A12573" s="12">
        <v>35213</v>
      </c>
      <c r="B12573" s="14">
        <v>5.63</v>
      </c>
      <c r="C12573" s="14">
        <v>6.67</v>
      </c>
    </row>
    <row r="12574" spans="1:3">
      <c r="A12574" s="9">
        <v>35214</v>
      </c>
      <c r="B12574" s="13">
        <v>5.7</v>
      </c>
      <c r="C12574" s="13">
        <v>6.77</v>
      </c>
    </row>
    <row r="12575" spans="1:3">
      <c r="A12575" s="12">
        <v>35215</v>
      </c>
      <c r="B12575" s="14">
        <v>5.71</v>
      </c>
      <c r="C12575" s="14">
        <v>6.78</v>
      </c>
    </row>
    <row r="12576" spans="1:3">
      <c r="A12576" s="9">
        <v>35216</v>
      </c>
      <c r="B12576" s="13">
        <v>5.77</v>
      </c>
      <c r="C12576" s="13">
        <v>6.85</v>
      </c>
    </row>
    <row r="12577" spans="1:3">
      <c r="A12577" s="12">
        <v>35217</v>
      </c>
      <c r="B12577" s="14">
        <v>5.77</v>
      </c>
      <c r="C12577" s="14">
        <v>6.85</v>
      </c>
    </row>
    <row r="12578" spans="1:3">
      <c r="A12578" s="9">
        <v>35218</v>
      </c>
      <c r="B12578" s="13">
        <v>5.77</v>
      </c>
      <c r="C12578" s="13">
        <v>6.85</v>
      </c>
    </row>
    <row r="12579" spans="1:3">
      <c r="A12579" s="12">
        <v>35219</v>
      </c>
      <c r="B12579" s="14">
        <v>5.78</v>
      </c>
      <c r="C12579" s="14">
        <v>6.87</v>
      </c>
    </row>
    <row r="12580" spans="1:3">
      <c r="A12580" s="9">
        <v>35220</v>
      </c>
      <c r="B12580" s="13">
        <v>5.78</v>
      </c>
      <c r="C12580" s="13">
        <v>6.86</v>
      </c>
    </row>
    <row r="12581" spans="1:3">
      <c r="A12581" s="12">
        <v>35221</v>
      </c>
      <c r="B12581" s="14">
        <v>5.76</v>
      </c>
      <c r="C12581" s="14">
        <v>6.82</v>
      </c>
    </row>
    <row r="12582" spans="1:3">
      <c r="A12582" s="9">
        <v>35222</v>
      </c>
      <c r="B12582" s="13">
        <v>5.71</v>
      </c>
      <c r="C12582" s="13">
        <v>6.76</v>
      </c>
    </row>
    <row r="12583" spans="1:3">
      <c r="A12583" s="12">
        <v>35223</v>
      </c>
      <c r="B12583" s="14">
        <v>5.86</v>
      </c>
      <c r="C12583" s="14">
        <v>6.93</v>
      </c>
    </row>
    <row r="12584" spans="1:3">
      <c r="A12584" s="9">
        <v>35224</v>
      </c>
      <c r="B12584" s="13">
        <v>5.86</v>
      </c>
      <c r="C12584" s="13">
        <v>6.93</v>
      </c>
    </row>
    <row r="12585" spans="1:3">
      <c r="A12585" s="12">
        <v>35225</v>
      </c>
      <c r="B12585" s="14">
        <v>5.86</v>
      </c>
      <c r="C12585" s="14">
        <v>6.93</v>
      </c>
    </row>
    <row r="12586" spans="1:3">
      <c r="A12586" s="9">
        <v>35226</v>
      </c>
      <c r="B12586" s="13">
        <v>5.88</v>
      </c>
      <c r="C12586" s="13">
        <v>6.97</v>
      </c>
    </row>
    <row r="12587" spans="1:3">
      <c r="A12587" s="12">
        <v>35227</v>
      </c>
      <c r="B12587" s="14">
        <v>5.87</v>
      </c>
      <c r="C12587" s="14">
        <v>6.99</v>
      </c>
    </row>
    <row r="12588" spans="1:3">
      <c r="A12588" s="9">
        <v>35228</v>
      </c>
      <c r="B12588" s="13">
        <v>5.88</v>
      </c>
      <c r="C12588" s="13">
        <v>7.03</v>
      </c>
    </row>
    <row r="12589" spans="1:3">
      <c r="A12589" s="12">
        <v>35229</v>
      </c>
      <c r="B12589" s="14">
        <v>5.85</v>
      </c>
      <c r="C12589" s="14">
        <v>7.01</v>
      </c>
    </row>
    <row r="12590" spans="1:3">
      <c r="A12590" s="9">
        <v>35230</v>
      </c>
      <c r="B12590" s="13">
        <v>5.8</v>
      </c>
      <c r="C12590" s="13">
        <v>6.95</v>
      </c>
    </row>
    <row r="12591" spans="1:3">
      <c r="A12591" s="12">
        <v>35231</v>
      </c>
      <c r="B12591" s="14">
        <v>5.8</v>
      </c>
      <c r="C12591" s="14">
        <v>6.95</v>
      </c>
    </row>
    <row r="12592" spans="1:3">
      <c r="A12592" s="9">
        <v>35232</v>
      </c>
      <c r="B12592" s="13">
        <v>5.8</v>
      </c>
      <c r="C12592" s="13">
        <v>6.95</v>
      </c>
    </row>
    <row r="12593" spans="1:3">
      <c r="A12593" s="12">
        <v>35233</v>
      </c>
      <c r="B12593" s="14">
        <v>5.78</v>
      </c>
      <c r="C12593" s="14">
        <v>6.9</v>
      </c>
    </row>
    <row r="12594" spans="1:3">
      <c r="A12594" s="9">
        <v>35234</v>
      </c>
      <c r="B12594" s="13">
        <v>5.78</v>
      </c>
      <c r="C12594" s="13">
        <v>6.93</v>
      </c>
    </row>
    <row r="12595" spans="1:3">
      <c r="A12595" s="12">
        <v>35235</v>
      </c>
      <c r="B12595" s="14">
        <v>5.8100000000000005</v>
      </c>
      <c r="C12595" s="14">
        <v>6.96</v>
      </c>
    </row>
    <row r="12596" spans="1:3">
      <c r="A12596" s="9">
        <v>35236</v>
      </c>
      <c r="B12596" s="13">
        <v>5.87</v>
      </c>
      <c r="C12596" s="13">
        <v>6.98</v>
      </c>
    </row>
    <row r="12597" spans="1:3">
      <c r="A12597" s="12">
        <v>35237</v>
      </c>
      <c r="B12597" s="14">
        <v>5.84</v>
      </c>
      <c r="C12597" s="14">
        <v>6.96</v>
      </c>
    </row>
    <row r="12598" spans="1:3">
      <c r="A12598" s="9">
        <v>35238</v>
      </c>
      <c r="B12598" s="13">
        <v>5.84</v>
      </c>
      <c r="C12598" s="13">
        <v>6.96</v>
      </c>
    </row>
    <row r="12599" spans="1:3">
      <c r="A12599" s="12">
        <v>35239</v>
      </c>
      <c r="B12599" s="14">
        <v>5.84</v>
      </c>
      <c r="C12599" s="14">
        <v>6.96</v>
      </c>
    </row>
    <row r="12600" spans="1:3">
      <c r="A12600" s="9">
        <v>35240</v>
      </c>
      <c r="B12600" s="13">
        <v>5.83</v>
      </c>
      <c r="C12600" s="13">
        <v>6.9399999999999995</v>
      </c>
    </row>
    <row r="12601" spans="1:3">
      <c r="A12601" s="12">
        <v>35241</v>
      </c>
      <c r="B12601" s="14">
        <v>5.82</v>
      </c>
      <c r="C12601" s="14">
        <v>6.91</v>
      </c>
    </row>
    <row r="12602" spans="1:3">
      <c r="A12602" s="9">
        <v>35242</v>
      </c>
      <c r="B12602" s="13">
        <v>5.83</v>
      </c>
      <c r="C12602" s="13">
        <v>6.91</v>
      </c>
    </row>
    <row r="12603" spans="1:3">
      <c r="A12603" s="12">
        <v>35243</v>
      </c>
      <c r="B12603" s="14">
        <v>5.77</v>
      </c>
      <c r="C12603" s="14">
        <v>6.83</v>
      </c>
    </row>
    <row r="12604" spans="1:3">
      <c r="A12604" s="9">
        <v>35244</v>
      </c>
      <c r="B12604" s="13">
        <v>5.7</v>
      </c>
      <c r="C12604" s="13">
        <v>6.73</v>
      </c>
    </row>
    <row r="12605" spans="1:3">
      <c r="A12605" s="12">
        <v>35245</v>
      </c>
      <c r="B12605" s="14">
        <v>5.7</v>
      </c>
      <c r="C12605" s="14">
        <v>6.73</v>
      </c>
    </row>
    <row r="12606" spans="1:3">
      <c r="A12606" s="9">
        <v>35246</v>
      </c>
      <c r="B12606" s="13">
        <v>5.7</v>
      </c>
      <c r="C12606" s="13">
        <v>6.73</v>
      </c>
    </row>
    <row r="12607" spans="1:3">
      <c r="A12607" s="12">
        <v>35247</v>
      </c>
      <c r="B12607" s="14">
        <v>5.74</v>
      </c>
      <c r="C12607" s="14">
        <v>6.74</v>
      </c>
    </row>
    <row r="12608" spans="1:3">
      <c r="A12608" s="9">
        <v>35248</v>
      </c>
      <c r="B12608" s="13">
        <v>5.8</v>
      </c>
      <c r="C12608" s="13">
        <v>6.8</v>
      </c>
    </row>
    <row r="12609" spans="1:3">
      <c r="A12609" s="12">
        <v>35249</v>
      </c>
      <c r="B12609" s="14">
        <v>5.75</v>
      </c>
      <c r="C12609" s="14">
        <v>6.78</v>
      </c>
    </row>
    <row r="12610" spans="1:3">
      <c r="A12610" s="9">
        <v>35250</v>
      </c>
      <c r="B12610" s="13">
        <v>5.75</v>
      </c>
      <c r="C12610" s="13">
        <v>6.78</v>
      </c>
    </row>
    <row r="12611" spans="1:3">
      <c r="A12611" s="12">
        <v>35251</v>
      </c>
      <c r="B12611" s="14">
        <v>5.97</v>
      </c>
      <c r="C12611" s="14">
        <v>7.06</v>
      </c>
    </row>
    <row r="12612" spans="1:3">
      <c r="A12612" s="9">
        <v>35252</v>
      </c>
      <c r="B12612" s="13">
        <v>5.97</v>
      </c>
      <c r="C12612" s="13">
        <v>7.06</v>
      </c>
    </row>
    <row r="12613" spans="1:3">
      <c r="A12613" s="12">
        <v>35253</v>
      </c>
      <c r="B12613" s="14">
        <v>5.97</v>
      </c>
      <c r="C12613" s="14">
        <v>7.06</v>
      </c>
    </row>
    <row r="12614" spans="1:3">
      <c r="A12614" s="9">
        <v>35254</v>
      </c>
      <c r="B12614" s="13">
        <v>5.98</v>
      </c>
      <c r="C12614" s="13">
        <v>7.05</v>
      </c>
    </row>
    <row r="12615" spans="1:3">
      <c r="A12615" s="12">
        <v>35255</v>
      </c>
      <c r="B12615" s="14">
        <v>5.95</v>
      </c>
      <c r="C12615" s="14">
        <v>7</v>
      </c>
    </row>
    <row r="12616" spans="1:3">
      <c r="A12616" s="9">
        <v>35256</v>
      </c>
      <c r="B12616" s="13">
        <v>5.89</v>
      </c>
      <c r="C12616" s="13">
        <v>6.95</v>
      </c>
    </row>
    <row r="12617" spans="1:3">
      <c r="A12617" s="12">
        <v>35257</v>
      </c>
      <c r="B12617" s="14">
        <v>5.85</v>
      </c>
      <c r="C12617" s="14">
        <v>6.9</v>
      </c>
    </row>
    <row r="12618" spans="1:3">
      <c r="A12618" s="9">
        <v>35258</v>
      </c>
      <c r="B12618" s="13">
        <v>5.84</v>
      </c>
      <c r="C12618" s="13">
        <v>6.85</v>
      </c>
    </row>
    <row r="12619" spans="1:3">
      <c r="A12619" s="12">
        <v>35259</v>
      </c>
      <c r="B12619" s="14">
        <v>5.84</v>
      </c>
      <c r="C12619" s="14">
        <v>6.85</v>
      </c>
    </row>
    <row r="12620" spans="1:3">
      <c r="A12620" s="9">
        <v>35260</v>
      </c>
      <c r="B12620" s="13">
        <v>5.84</v>
      </c>
      <c r="C12620" s="13">
        <v>6.85</v>
      </c>
    </row>
    <row r="12621" spans="1:3">
      <c r="A12621" s="12">
        <v>35261</v>
      </c>
      <c r="B12621" s="14">
        <v>5.86</v>
      </c>
      <c r="C12621" s="14">
        <v>6.89</v>
      </c>
    </row>
    <row r="12622" spans="1:3">
      <c r="A12622" s="9">
        <v>35262</v>
      </c>
      <c r="B12622" s="13">
        <v>5.77</v>
      </c>
      <c r="C12622" s="13">
        <v>6.84</v>
      </c>
    </row>
    <row r="12623" spans="1:3">
      <c r="A12623" s="12">
        <v>35263</v>
      </c>
      <c r="B12623" s="14">
        <v>5.79</v>
      </c>
      <c r="C12623" s="14">
        <v>6.83</v>
      </c>
    </row>
    <row r="12624" spans="1:3">
      <c r="A12624" s="9">
        <v>35264</v>
      </c>
      <c r="B12624" s="13">
        <v>5.79</v>
      </c>
      <c r="C12624" s="13">
        <v>6.72</v>
      </c>
    </row>
    <row r="12625" spans="1:3">
      <c r="A12625" s="12">
        <v>35265</v>
      </c>
      <c r="B12625" s="14">
        <v>5.8100000000000005</v>
      </c>
      <c r="C12625" s="14">
        <v>6.78</v>
      </c>
    </row>
    <row r="12626" spans="1:3">
      <c r="A12626" s="9">
        <v>35266</v>
      </c>
      <c r="B12626" s="13">
        <v>5.8100000000000005</v>
      </c>
      <c r="C12626" s="13">
        <v>6.78</v>
      </c>
    </row>
    <row r="12627" spans="1:3">
      <c r="A12627" s="12">
        <v>35267</v>
      </c>
      <c r="B12627" s="14">
        <v>5.8100000000000005</v>
      </c>
      <c r="C12627" s="14">
        <v>6.78</v>
      </c>
    </row>
    <row r="12628" spans="1:3">
      <c r="A12628" s="9">
        <v>35268</v>
      </c>
      <c r="B12628" s="13">
        <v>5.86</v>
      </c>
      <c r="C12628" s="13">
        <v>6.84</v>
      </c>
    </row>
    <row r="12629" spans="1:3">
      <c r="A12629" s="12">
        <v>35269</v>
      </c>
      <c r="B12629" s="14">
        <v>5.85</v>
      </c>
      <c r="C12629" s="14">
        <v>6.8</v>
      </c>
    </row>
    <row r="12630" spans="1:3">
      <c r="A12630" s="9">
        <v>35270</v>
      </c>
      <c r="B12630" s="13">
        <v>5.86</v>
      </c>
      <c r="C12630" s="13">
        <v>6.87</v>
      </c>
    </row>
    <row r="12631" spans="1:3">
      <c r="A12631" s="12">
        <v>35271</v>
      </c>
      <c r="B12631" s="14">
        <v>5.85</v>
      </c>
      <c r="C12631" s="14">
        <v>6.87</v>
      </c>
    </row>
    <row r="12632" spans="1:3">
      <c r="A12632" s="9">
        <v>35272</v>
      </c>
      <c r="B12632" s="13">
        <v>5.85</v>
      </c>
      <c r="C12632" s="13">
        <v>6.85</v>
      </c>
    </row>
    <row r="12633" spans="1:3">
      <c r="A12633" s="12">
        <v>35273</v>
      </c>
      <c r="B12633" s="14">
        <v>5.85</v>
      </c>
      <c r="C12633" s="14">
        <v>6.85</v>
      </c>
    </row>
    <row r="12634" spans="1:3">
      <c r="A12634" s="9">
        <v>35274</v>
      </c>
      <c r="B12634" s="13">
        <v>5.85</v>
      </c>
      <c r="C12634" s="13">
        <v>6.85</v>
      </c>
    </row>
    <row r="12635" spans="1:3">
      <c r="A12635" s="12">
        <v>35275</v>
      </c>
      <c r="B12635" s="14">
        <v>5.93</v>
      </c>
      <c r="C12635" s="14">
        <v>6.93</v>
      </c>
    </row>
    <row r="12636" spans="1:3">
      <c r="A12636" s="9">
        <v>35276</v>
      </c>
      <c r="B12636" s="13">
        <v>5.88</v>
      </c>
      <c r="C12636" s="13">
        <v>6.89</v>
      </c>
    </row>
    <row r="12637" spans="1:3">
      <c r="A12637" s="12">
        <v>35277</v>
      </c>
      <c r="B12637" s="14">
        <v>5.85</v>
      </c>
      <c r="C12637" s="14">
        <v>6.8</v>
      </c>
    </row>
    <row r="12638" spans="1:3">
      <c r="A12638" s="9">
        <v>35278</v>
      </c>
      <c r="B12638" s="13">
        <v>5.74</v>
      </c>
      <c r="C12638" s="13">
        <v>6.65</v>
      </c>
    </row>
    <row r="12639" spans="1:3">
      <c r="A12639" s="12">
        <v>35279</v>
      </c>
      <c r="B12639" s="14">
        <v>5.6</v>
      </c>
      <c r="C12639" s="14">
        <v>6.51</v>
      </c>
    </row>
    <row r="12640" spans="1:3">
      <c r="A12640" s="9">
        <v>35280</v>
      </c>
      <c r="B12640" s="13">
        <v>5.6</v>
      </c>
      <c r="C12640" s="13">
        <v>6.51</v>
      </c>
    </row>
    <row r="12641" spans="1:3">
      <c r="A12641" s="12">
        <v>35281</v>
      </c>
      <c r="B12641" s="14">
        <v>5.6</v>
      </c>
      <c r="C12641" s="14">
        <v>6.51</v>
      </c>
    </row>
    <row r="12642" spans="1:3">
      <c r="A12642" s="9">
        <v>35282</v>
      </c>
      <c r="B12642" s="13">
        <v>5.6</v>
      </c>
      <c r="C12642" s="13">
        <v>6.53</v>
      </c>
    </row>
    <row r="12643" spans="1:3">
      <c r="A12643" s="12">
        <v>35283</v>
      </c>
      <c r="B12643" s="14">
        <v>5.61</v>
      </c>
      <c r="C12643" s="14">
        <v>6.54</v>
      </c>
    </row>
    <row r="12644" spans="1:3">
      <c r="A12644" s="9">
        <v>35284</v>
      </c>
      <c r="B12644" s="13">
        <v>5.62</v>
      </c>
      <c r="C12644" s="13">
        <v>6.55</v>
      </c>
    </row>
    <row r="12645" spans="1:3">
      <c r="A12645" s="12">
        <v>35285</v>
      </c>
      <c r="B12645" s="14">
        <v>5.62</v>
      </c>
      <c r="C12645" s="14">
        <v>6.5600000000000005</v>
      </c>
    </row>
    <row r="12646" spans="1:3">
      <c r="A12646" s="9">
        <v>35286</v>
      </c>
      <c r="B12646" s="13">
        <v>5.57</v>
      </c>
      <c r="C12646" s="13">
        <v>6.5</v>
      </c>
    </row>
    <row r="12647" spans="1:3">
      <c r="A12647" s="12">
        <v>35287</v>
      </c>
      <c r="B12647" s="14">
        <v>5.57</v>
      </c>
      <c r="C12647" s="14">
        <v>6.5</v>
      </c>
    </row>
    <row r="12648" spans="1:3">
      <c r="A12648" s="9">
        <v>35288</v>
      </c>
      <c r="B12648" s="13">
        <v>5.57</v>
      </c>
      <c r="C12648" s="13">
        <v>6.5</v>
      </c>
    </row>
    <row r="12649" spans="1:3">
      <c r="A12649" s="12">
        <v>35289</v>
      </c>
      <c r="B12649" s="14">
        <v>5.58</v>
      </c>
      <c r="C12649" s="14">
        <v>6.49</v>
      </c>
    </row>
    <row r="12650" spans="1:3">
      <c r="A12650" s="9">
        <v>35290</v>
      </c>
      <c r="B12650" s="13">
        <v>5.63</v>
      </c>
      <c r="C12650" s="13">
        <v>6.57</v>
      </c>
    </row>
    <row r="12651" spans="1:3">
      <c r="A12651" s="12">
        <v>35291</v>
      </c>
      <c r="B12651" s="14">
        <v>5.61</v>
      </c>
      <c r="C12651" s="14">
        <v>6.58</v>
      </c>
    </row>
    <row r="12652" spans="1:3">
      <c r="A12652" s="9">
        <v>35292</v>
      </c>
      <c r="B12652" s="13">
        <v>5.66</v>
      </c>
      <c r="C12652" s="13">
        <v>6.62</v>
      </c>
    </row>
    <row r="12653" spans="1:3">
      <c r="A12653" s="12">
        <v>35293</v>
      </c>
      <c r="B12653" s="14">
        <v>5.61</v>
      </c>
      <c r="C12653" s="14">
        <v>6.5600000000000005</v>
      </c>
    </row>
    <row r="12654" spans="1:3">
      <c r="A12654" s="9">
        <v>35294</v>
      </c>
      <c r="B12654" s="13">
        <v>5.61</v>
      </c>
      <c r="C12654" s="13">
        <v>6.5600000000000005</v>
      </c>
    </row>
    <row r="12655" spans="1:3">
      <c r="A12655" s="12">
        <v>35295</v>
      </c>
      <c r="B12655" s="14">
        <v>5.61</v>
      </c>
      <c r="C12655" s="14">
        <v>6.5600000000000005</v>
      </c>
    </row>
    <row r="12656" spans="1:3">
      <c r="A12656" s="9">
        <v>35296</v>
      </c>
      <c r="B12656" s="13">
        <v>5.64</v>
      </c>
      <c r="C12656" s="13">
        <v>6.59</v>
      </c>
    </row>
    <row r="12657" spans="1:3">
      <c r="A12657" s="12">
        <v>35297</v>
      </c>
      <c r="B12657" s="14">
        <v>5.62</v>
      </c>
      <c r="C12657" s="14">
        <v>6.59</v>
      </c>
    </row>
    <row r="12658" spans="1:3">
      <c r="A12658" s="9">
        <v>35298</v>
      </c>
      <c r="B12658" s="13">
        <v>5.62</v>
      </c>
      <c r="C12658" s="13">
        <v>6.61</v>
      </c>
    </row>
    <row r="12659" spans="1:3">
      <c r="A12659" s="12">
        <v>35299</v>
      </c>
      <c r="B12659" s="14">
        <v>5.62</v>
      </c>
      <c r="C12659" s="14">
        <v>6.62</v>
      </c>
    </row>
    <row r="12660" spans="1:3">
      <c r="A12660" s="9">
        <v>35300</v>
      </c>
      <c r="B12660" s="13">
        <v>5.6899999999999995</v>
      </c>
      <c r="C12660" s="13">
        <v>6.72</v>
      </c>
    </row>
    <row r="12661" spans="1:3">
      <c r="A12661" s="12">
        <v>35301</v>
      </c>
      <c r="B12661" s="14">
        <v>5.6899999999999995</v>
      </c>
      <c r="C12661" s="14">
        <v>6.72</v>
      </c>
    </row>
    <row r="12662" spans="1:3">
      <c r="A12662" s="9">
        <v>35302</v>
      </c>
      <c r="B12662" s="13">
        <v>5.6899999999999995</v>
      </c>
      <c r="C12662" s="13">
        <v>6.72</v>
      </c>
    </row>
    <row r="12663" spans="1:3">
      <c r="A12663" s="12">
        <v>35303</v>
      </c>
      <c r="B12663" s="14">
        <v>5.77</v>
      </c>
      <c r="C12663" s="14">
        <v>6.8</v>
      </c>
    </row>
    <row r="12664" spans="1:3">
      <c r="A12664" s="9">
        <v>35304</v>
      </c>
      <c r="B12664" s="13">
        <v>5.76</v>
      </c>
      <c r="C12664" s="13">
        <v>6.78</v>
      </c>
    </row>
    <row r="12665" spans="1:3">
      <c r="A12665" s="12">
        <v>35305</v>
      </c>
      <c r="B12665" s="14">
        <v>5.77</v>
      </c>
      <c r="C12665" s="14">
        <v>6.79</v>
      </c>
    </row>
    <row r="12666" spans="1:3">
      <c r="A12666" s="9">
        <v>35306</v>
      </c>
      <c r="B12666" s="13">
        <v>5.82</v>
      </c>
      <c r="C12666" s="13">
        <v>6.86</v>
      </c>
    </row>
    <row r="12667" spans="1:3">
      <c r="A12667" s="12">
        <v>35307</v>
      </c>
      <c r="B12667" s="14">
        <v>5.91</v>
      </c>
      <c r="C12667" s="14">
        <v>6.96</v>
      </c>
    </row>
    <row r="12668" spans="1:3">
      <c r="A12668" s="9">
        <v>35308</v>
      </c>
      <c r="B12668" s="13">
        <v>5.91</v>
      </c>
      <c r="C12668" s="13">
        <v>6.96</v>
      </c>
    </row>
    <row r="12669" spans="1:3">
      <c r="A12669" s="12">
        <v>35309</v>
      </c>
      <c r="B12669" s="14">
        <v>5.91</v>
      </c>
      <c r="C12669" s="14">
        <v>6.96</v>
      </c>
    </row>
    <row r="12670" spans="1:3">
      <c r="A12670" s="9">
        <v>35310</v>
      </c>
      <c r="B12670" s="13">
        <v>5.91</v>
      </c>
      <c r="C12670" s="13">
        <v>6.96</v>
      </c>
    </row>
    <row r="12671" spans="1:3">
      <c r="A12671" s="12">
        <v>35311</v>
      </c>
      <c r="B12671" s="14">
        <v>5.9399999999999995</v>
      </c>
      <c r="C12671" s="14">
        <v>6.92</v>
      </c>
    </row>
    <row r="12672" spans="1:3">
      <c r="A12672" s="9">
        <v>35312</v>
      </c>
      <c r="B12672" s="13">
        <v>5.97</v>
      </c>
      <c r="C12672" s="13">
        <v>6.9399999999999995</v>
      </c>
    </row>
    <row r="12673" spans="1:3">
      <c r="A12673" s="12">
        <v>35313</v>
      </c>
      <c r="B12673" s="14">
        <v>5.98</v>
      </c>
      <c r="C12673" s="14">
        <v>6.98</v>
      </c>
    </row>
    <row r="12674" spans="1:3">
      <c r="A12674" s="9">
        <v>35314</v>
      </c>
      <c r="B12674" s="13">
        <v>5.92</v>
      </c>
      <c r="C12674" s="13">
        <v>6.9399999999999995</v>
      </c>
    </row>
    <row r="12675" spans="1:3">
      <c r="A12675" s="12">
        <v>35315</v>
      </c>
      <c r="B12675" s="14">
        <v>5.92</v>
      </c>
      <c r="C12675" s="14">
        <v>6.9399999999999995</v>
      </c>
    </row>
    <row r="12676" spans="1:3">
      <c r="A12676" s="9">
        <v>35316</v>
      </c>
      <c r="B12676" s="13">
        <v>5.92</v>
      </c>
      <c r="C12676" s="13">
        <v>6.9399999999999995</v>
      </c>
    </row>
    <row r="12677" spans="1:3">
      <c r="A12677" s="12">
        <v>35317</v>
      </c>
      <c r="B12677" s="14">
        <v>5.91</v>
      </c>
      <c r="C12677" s="14">
        <v>6.9</v>
      </c>
    </row>
    <row r="12678" spans="1:3">
      <c r="A12678" s="9">
        <v>35318</v>
      </c>
      <c r="B12678" s="13">
        <v>5.93</v>
      </c>
      <c r="C12678" s="13">
        <v>6.9399999999999995</v>
      </c>
    </row>
    <row r="12679" spans="1:3">
      <c r="A12679" s="12">
        <v>35319</v>
      </c>
      <c r="B12679" s="14">
        <v>5.9399999999999995</v>
      </c>
      <c r="C12679" s="14">
        <v>6.9399999999999995</v>
      </c>
    </row>
    <row r="12680" spans="1:3">
      <c r="A12680" s="9">
        <v>35320</v>
      </c>
      <c r="B12680" s="13">
        <v>5.9</v>
      </c>
      <c r="C12680" s="13">
        <v>6.88</v>
      </c>
    </row>
    <row r="12681" spans="1:3">
      <c r="A12681" s="12">
        <v>35321</v>
      </c>
      <c r="B12681" s="14">
        <v>5.74</v>
      </c>
      <c r="C12681" s="14">
        <v>6.74</v>
      </c>
    </row>
    <row r="12682" spans="1:3">
      <c r="A12682" s="9">
        <v>35322</v>
      </c>
      <c r="B12682" s="13">
        <v>5.74</v>
      </c>
      <c r="C12682" s="13">
        <v>6.74</v>
      </c>
    </row>
    <row r="12683" spans="1:3">
      <c r="A12683" s="12">
        <v>35323</v>
      </c>
      <c r="B12683" s="14">
        <v>5.74</v>
      </c>
      <c r="C12683" s="14">
        <v>6.74</v>
      </c>
    </row>
    <row r="12684" spans="1:3">
      <c r="A12684" s="9">
        <v>35324</v>
      </c>
      <c r="B12684" s="13">
        <v>5.74</v>
      </c>
      <c r="C12684" s="13">
        <v>6.73</v>
      </c>
    </row>
    <row r="12685" spans="1:3">
      <c r="A12685" s="12">
        <v>35325</v>
      </c>
      <c r="B12685" s="14">
        <v>5.83</v>
      </c>
      <c r="C12685" s="14">
        <v>6.8100000000000005</v>
      </c>
    </row>
    <row r="12686" spans="1:3">
      <c r="A12686" s="9">
        <v>35326</v>
      </c>
      <c r="B12686" s="13">
        <v>5.84</v>
      </c>
      <c r="C12686" s="13">
        <v>6.83</v>
      </c>
    </row>
    <row r="12687" spans="1:3">
      <c r="A12687" s="12">
        <v>35327</v>
      </c>
      <c r="B12687" s="14">
        <v>5.85</v>
      </c>
      <c r="C12687" s="14">
        <v>6.87</v>
      </c>
    </row>
    <row r="12688" spans="1:3">
      <c r="A12688" s="9">
        <v>35328</v>
      </c>
      <c r="B12688" s="13">
        <v>5.85</v>
      </c>
      <c r="C12688" s="13">
        <v>6.85</v>
      </c>
    </row>
    <row r="12689" spans="1:3">
      <c r="A12689" s="12">
        <v>35329</v>
      </c>
      <c r="B12689" s="14">
        <v>5.85</v>
      </c>
      <c r="C12689" s="14">
        <v>6.85</v>
      </c>
    </row>
    <row r="12690" spans="1:3">
      <c r="A12690" s="9">
        <v>35330</v>
      </c>
      <c r="B12690" s="13">
        <v>5.85</v>
      </c>
      <c r="C12690" s="13">
        <v>6.85</v>
      </c>
    </row>
    <row r="12691" spans="1:3">
      <c r="A12691" s="12">
        <v>35331</v>
      </c>
      <c r="B12691" s="14">
        <v>5.85</v>
      </c>
      <c r="C12691" s="14">
        <v>6.83</v>
      </c>
    </row>
    <row r="12692" spans="1:3">
      <c r="A12692" s="9">
        <v>35332</v>
      </c>
      <c r="B12692" s="13">
        <v>5.73</v>
      </c>
      <c r="C12692" s="13">
        <v>6.77</v>
      </c>
    </row>
    <row r="12693" spans="1:3">
      <c r="A12693" s="12">
        <v>35333</v>
      </c>
      <c r="B12693" s="14">
        <v>5.7</v>
      </c>
      <c r="C12693" s="14">
        <v>6.71</v>
      </c>
    </row>
    <row r="12694" spans="1:3">
      <c r="A12694" s="9">
        <v>35334</v>
      </c>
      <c r="B12694" s="13">
        <v>5.65</v>
      </c>
      <c r="C12694" s="13">
        <v>6.66</v>
      </c>
    </row>
    <row r="12695" spans="1:3">
      <c r="A12695" s="12">
        <v>35335</v>
      </c>
      <c r="B12695" s="14">
        <v>5.68</v>
      </c>
      <c r="C12695" s="14">
        <v>6.68</v>
      </c>
    </row>
    <row r="12696" spans="1:3">
      <c r="A12696" s="9">
        <v>35336</v>
      </c>
      <c r="B12696" s="13">
        <v>5.68</v>
      </c>
      <c r="C12696" s="13">
        <v>6.68</v>
      </c>
    </row>
    <row r="12697" spans="1:3">
      <c r="A12697" s="12">
        <v>35337</v>
      </c>
      <c r="B12697" s="14">
        <v>5.68</v>
      </c>
      <c r="C12697" s="14">
        <v>6.68</v>
      </c>
    </row>
    <row r="12698" spans="1:3">
      <c r="A12698" s="9">
        <v>35338</v>
      </c>
      <c r="B12698" s="13">
        <v>5.71</v>
      </c>
      <c r="C12698" s="13">
        <v>6.72</v>
      </c>
    </row>
    <row r="12699" spans="1:3">
      <c r="A12699" s="12">
        <v>35339</v>
      </c>
      <c r="B12699" s="14">
        <v>5.65</v>
      </c>
      <c r="C12699" s="14">
        <v>6.65</v>
      </c>
    </row>
    <row r="12700" spans="1:3">
      <c r="A12700" s="9">
        <v>35340</v>
      </c>
      <c r="B12700" s="13">
        <v>5.61</v>
      </c>
      <c r="C12700" s="13">
        <v>6.61</v>
      </c>
    </row>
    <row r="12701" spans="1:3">
      <c r="A12701" s="12">
        <v>35341</v>
      </c>
      <c r="B12701" s="14">
        <v>5.61</v>
      </c>
      <c r="C12701" s="14">
        <v>6.61</v>
      </c>
    </row>
    <row r="12702" spans="1:3">
      <c r="A12702" s="9">
        <v>35342</v>
      </c>
      <c r="B12702" s="13">
        <v>5.47</v>
      </c>
      <c r="C12702" s="13">
        <v>6.48</v>
      </c>
    </row>
    <row r="12703" spans="1:3">
      <c r="A12703" s="12">
        <v>35343</v>
      </c>
      <c r="B12703" s="14">
        <v>5.47</v>
      </c>
      <c r="C12703" s="14">
        <v>6.48</v>
      </c>
    </row>
    <row r="12704" spans="1:3">
      <c r="A12704" s="9">
        <v>35344</v>
      </c>
      <c r="B12704" s="13">
        <v>5.47</v>
      </c>
      <c r="C12704" s="13">
        <v>6.48</v>
      </c>
    </row>
    <row r="12705" spans="1:3">
      <c r="A12705" s="12">
        <v>35345</v>
      </c>
      <c r="B12705" s="14">
        <v>5.53</v>
      </c>
      <c r="C12705" s="14">
        <v>6.53</v>
      </c>
    </row>
    <row r="12706" spans="1:3">
      <c r="A12706" s="9">
        <v>35346</v>
      </c>
      <c r="B12706" s="13">
        <v>5.53</v>
      </c>
      <c r="C12706" s="13">
        <v>6.53</v>
      </c>
    </row>
    <row r="12707" spans="1:3">
      <c r="A12707" s="12">
        <v>35347</v>
      </c>
      <c r="B12707" s="14">
        <v>5.5600000000000005</v>
      </c>
      <c r="C12707" s="14">
        <v>6.55</v>
      </c>
    </row>
    <row r="12708" spans="1:3">
      <c r="A12708" s="9">
        <v>35348</v>
      </c>
      <c r="B12708" s="13">
        <v>5.66</v>
      </c>
      <c r="C12708" s="13">
        <v>6.61</v>
      </c>
    </row>
    <row r="12709" spans="1:3">
      <c r="A12709" s="12">
        <v>35349</v>
      </c>
      <c r="B12709" s="14">
        <v>5.57</v>
      </c>
      <c r="C12709" s="14">
        <v>6.55</v>
      </c>
    </row>
    <row r="12710" spans="1:3">
      <c r="A12710" s="9">
        <v>35350</v>
      </c>
      <c r="B12710" s="13">
        <v>5.57</v>
      </c>
      <c r="C12710" s="13">
        <v>6.55</v>
      </c>
    </row>
    <row r="12711" spans="1:3">
      <c r="A12711" s="12">
        <v>35351</v>
      </c>
      <c r="B12711" s="14">
        <v>5.57</v>
      </c>
      <c r="C12711" s="14">
        <v>6.55</v>
      </c>
    </row>
    <row r="12712" spans="1:3">
      <c r="A12712" s="9">
        <v>35352</v>
      </c>
      <c r="B12712" s="13">
        <v>5.57</v>
      </c>
      <c r="C12712" s="13">
        <v>6.55</v>
      </c>
    </row>
    <row r="12713" spans="1:3">
      <c r="A12713" s="12">
        <v>35353</v>
      </c>
      <c r="B12713" s="14">
        <v>5.58</v>
      </c>
      <c r="C12713" s="14">
        <v>6.5600000000000005</v>
      </c>
    </row>
    <row r="12714" spans="1:3">
      <c r="A12714" s="9">
        <v>35354</v>
      </c>
      <c r="B12714" s="13">
        <v>5.58</v>
      </c>
      <c r="C12714" s="13">
        <v>6.57</v>
      </c>
    </row>
    <row r="12715" spans="1:3">
      <c r="A12715" s="12">
        <v>35355</v>
      </c>
      <c r="B12715" s="14">
        <v>5.52</v>
      </c>
      <c r="C12715" s="14">
        <v>6.51</v>
      </c>
    </row>
    <row r="12716" spans="1:3">
      <c r="A12716" s="9">
        <v>35356</v>
      </c>
      <c r="B12716" s="13">
        <v>5.52</v>
      </c>
      <c r="C12716" s="13">
        <v>6.5</v>
      </c>
    </row>
    <row r="12717" spans="1:3">
      <c r="A12717" s="12">
        <v>35357</v>
      </c>
      <c r="B12717" s="14">
        <v>5.52</v>
      </c>
      <c r="C12717" s="14">
        <v>6.5</v>
      </c>
    </row>
    <row r="12718" spans="1:3">
      <c r="A12718" s="9">
        <v>35358</v>
      </c>
      <c r="B12718" s="13">
        <v>5.52</v>
      </c>
      <c r="C12718" s="13">
        <v>6.5</v>
      </c>
    </row>
    <row r="12719" spans="1:3">
      <c r="A12719" s="12">
        <v>35359</v>
      </c>
      <c r="B12719" s="14">
        <v>5.55</v>
      </c>
      <c r="C12719" s="14">
        <v>6.52</v>
      </c>
    </row>
    <row r="12720" spans="1:3">
      <c r="A12720" s="9">
        <v>35360</v>
      </c>
      <c r="B12720" s="13">
        <v>5.57</v>
      </c>
      <c r="C12720" s="13">
        <v>6.5600000000000005</v>
      </c>
    </row>
    <row r="12721" spans="1:3">
      <c r="A12721" s="12">
        <v>35361</v>
      </c>
      <c r="B12721" s="14">
        <v>5.5600000000000005</v>
      </c>
      <c r="C12721" s="14">
        <v>6.5600000000000005</v>
      </c>
    </row>
    <row r="12722" spans="1:3">
      <c r="A12722" s="9">
        <v>35362</v>
      </c>
      <c r="B12722" s="13">
        <v>5.5600000000000005</v>
      </c>
      <c r="C12722" s="13">
        <v>6.57</v>
      </c>
    </row>
    <row r="12723" spans="1:3">
      <c r="A12723" s="12">
        <v>35363</v>
      </c>
      <c r="B12723" s="14">
        <v>5.55</v>
      </c>
      <c r="C12723" s="14">
        <v>6.54</v>
      </c>
    </row>
    <row r="12724" spans="1:3">
      <c r="A12724" s="9">
        <v>35364</v>
      </c>
      <c r="B12724" s="13">
        <v>5.55</v>
      </c>
      <c r="C12724" s="13">
        <v>6.54</v>
      </c>
    </row>
    <row r="12725" spans="1:3">
      <c r="A12725" s="12">
        <v>35365</v>
      </c>
      <c r="B12725" s="14">
        <v>5.55</v>
      </c>
      <c r="C12725" s="14">
        <v>6.54</v>
      </c>
    </row>
    <row r="12726" spans="1:3">
      <c r="A12726" s="9">
        <v>35366</v>
      </c>
      <c r="B12726" s="13">
        <v>5.5600000000000005</v>
      </c>
      <c r="C12726" s="13">
        <v>6.5600000000000005</v>
      </c>
    </row>
    <row r="12727" spans="1:3">
      <c r="A12727" s="12">
        <v>35367</v>
      </c>
      <c r="B12727" s="14">
        <v>5.46</v>
      </c>
      <c r="C12727" s="14">
        <v>6.4</v>
      </c>
    </row>
    <row r="12728" spans="1:3">
      <c r="A12728" s="9">
        <v>35368</v>
      </c>
      <c r="B12728" s="13">
        <v>5.46</v>
      </c>
      <c r="C12728" s="13">
        <v>6.4</v>
      </c>
    </row>
    <row r="12729" spans="1:3">
      <c r="A12729" s="12">
        <v>35369</v>
      </c>
      <c r="B12729" s="14">
        <v>5.44</v>
      </c>
      <c r="C12729" s="14">
        <v>6.37</v>
      </c>
    </row>
    <row r="12730" spans="1:3">
      <c r="A12730" s="9">
        <v>35370</v>
      </c>
      <c r="B12730" s="13">
        <v>5.46</v>
      </c>
      <c r="C12730" s="13">
        <v>6.38</v>
      </c>
    </row>
    <row r="12731" spans="1:3">
      <c r="A12731" s="12">
        <v>35371</v>
      </c>
      <c r="B12731" s="14">
        <v>5.46</v>
      </c>
      <c r="C12731" s="14">
        <v>6.38</v>
      </c>
    </row>
    <row r="12732" spans="1:3">
      <c r="A12732" s="9">
        <v>35372</v>
      </c>
      <c r="B12732" s="13">
        <v>5.46</v>
      </c>
      <c r="C12732" s="13">
        <v>6.38</v>
      </c>
    </row>
    <row r="12733" spans="1:3">
      <c r="A12733" s="12">
        <v>35373</v>
      </c>
      <c r="B12733" s="14">
        <v>5.46</v>
      </c>
      <c r="C12733" s="14">
        <v>6.36</v>
      </c>
    </row>
    <row r="12734" spans="1:3">
      <c r="A12734" s="9">
        <v>35374</v>
      </c>
      <c r="B12734" s="13">
        <v>5.43</v>
      </c>
      <c r="C12734" s="13">
        <v>6.28</v>
      </c>
    </row>
    <row r="12735" spans="1:3">
      <c r="A12735" s="12">
        <v>35375</v>
      </c>
      <c r="B12735" s="14">
        <v>5.44</v>
      </c>
      <c r="C12735" s="14">
        <v>6.3</v>
      </c>
    </row>
    <row r="12736" spans="1:3">
      <c r="A12736" s="9">
        <v>35376</v>
      </c>
      <c r="B12736" s="13">
        <v>5.44</v>
      </c>
      <c r="C12736" s="13">
        <v>6.26</v>
      </c>
    </row>
    <row r="12737" spans="1:3">
      <c r="A12737" s="12">
        <v>35377</v>
      </c>
      <c r="B12737" s="14">
        <v>5.45</v>
      </c>
      <c r="C12737" s="14">
        <v>6.29</v>
      </c>
    </row>
    <row r="12738" spans="1:3">
      <c r="A12738" s="9">
        <v>35378</v>
      </c>
      <c r="B12738" s="13">
        <v>5.45</v>
      </c>
      <c r="C12738" s="13">
        <v>6.29</v>
      </c>
    </row>
    <row r="12739" spans="1:3">
      <c r="A12739" s="12">
        <v>35379</v>
      </c>
      <c r="B12739" s="14">
        <v>5.45</v>
      </c>
      <c r="C12739" s="14">
        <v>6.29</v>
      </c>
    </row>
    <row r="12740" spans="1:3">
      <c r="A12740" s="9">
        <v>35380</v>
      </c>
      <c r="B12740" s="13">
        <v>5.45</v>
      </c>
      <c r="C12740" s="13">
        <v>6.29</v>
      </c>
    </row>
    <row r="12741" spans="1:3">
      <c r="A12741" s="12">
        <v>35381</v>
      </c>
      <c r="B12741" s="14">
        <v>5.43</v>
      </c>
      <c r="C12741" s="14">
        <v>6.19</v>
      </c>
    </row>
    <row r="12742" spans="1:3">
      <c r="A12742" s="9">
        <v>35382</v>
      </c>
      <c r="B12742" s="13">
        <v>5.42</v>
      </c>
      <c r="C12742" s="13">
        <v>6.2</v>
      </c>
    </row>
    <row r="12743" spans="1:3">
      <c r="A12743" s="12">
        <v>35383</v>
      </c>
      <c r="B12743" s="14">
        <v>5.4</v>
      </c>
      <c r="C12743" s="14">
        <v>6.15</v>
      </c>
    </row>
    <row r="12744" spans="1:3">
      <c r="A12744" s="9">
        <v>35384</v>
      </c>
      <c r="B12744" s="13">
        <v>5.4</v>
      </c>
      <c r="C12744" s="13">
        <v>6.19</v>
      </c>
    </row>
    <row r="12745" spans="1:3">
      <c r="A12745" s="12">
        <v>35385</v>
      </c>
      <c r="B12745" s="14">
        <v>5.4</v>
      </c>
      <c r="C12745" s="14">
        <v>6.19</v>
      </c>
    </row>
    <row r="12746" spans="1:3">
      <c r="A12746" s="9">
        <v>35386</v>
      </c>
      <c r="B12746" s="13">
        <v>5.4</v>
      </c>
      <c r="C12746" s="13">
        <v>6.19</v>
      </c>
    </row>
    <row r="12747" spans="1:3">
      <c r="A12747" s="12">
        <v>35387</v>
      </c>
      <c r="B12747" s="14">
        <v>5.41</v>
      </c>
      <c r="C12747" s="14">
        <v>6.2</v>
      </c>
    </row>
    <row r="12748" spans="1:3">
      <c r="A12748" s="9">
        <v>35388</v>
      </c>
      <c r="B12748" s="13">
        <v>5.4</v>
      </c>
      <c r="C12748" s="13">
        <v>6.17</v>
      </c>
    </row>
    <row r="12749" spans="1:3">
      <c r="A12749" s="12">
        <v>35389</v>
      </c>
      <c r="B12749" s="14">
        <v>5.4</v>
      </c>
      <c r="C12749" s="14">
        <v>6.14</v>
      </c>
    </row>
    <row r="12750" spans="1:3">
      <c r="A12750" s="9">
        <v>35390</v>
      </c>
      <c r="B12750" s="13">
        <v>5.43</v>
      </c>
      <c r="C12750" s="13">
        <v>6.15</v>
      </c>
    </row>
    <row r="12751" spans="1:3">
      <c r="A12751" s="12">
        <v>35391</v>
      </c>
      <c r="B12751" s="14">
        <v>5.44</v>
      </c>
      <c r="C12751" s="14">
        <v>6.15</v>
      </c>
    </row>
    <row r="12752" spans="1:3">
      <c r="A12752" s="9">
        <v>35392</v>
      </c>
      <c r="B12752" s="13">
        <v>5.44</v>
      </c>
      <c r="C12752" s="13">
        <v>6.15</v>
      </c>
    </row>
    <row r="12753" spans="1:3">
      <c r="A12753" s="12">
        <v>35393</v>
      </c>
      <c r="B12753" s="14">
        <v>5.44</v>
      </c>
      <c r="C12753" s="14">
        <v>6.15</v>
      </c>
    </row>
    <row r="12754" spans="1:3">
      <c r="A12754" s="9">
        <v>35394</v>
      </c>
      <c r="B12754" s="13">
        <v>5.43</v>
      </c>
      <c r="C12754" s="13">
        <v>6.13</v>
      </c>
    </row>
    <row r="12755" spans="1:3">
      <c r="A12755" s="12">
        <v>35395</v>
      </c>
      <c r="B12755" s="14">
        <v>5.41</v>
      </c>
      <c r="C12755" s="14">
        <v>6.13</v>
      </c>
    </row>
    <row r="12756" spans="1:3">
      <c r="A12756" s="9">
        <v>35396</v>
      </c>
      <c r="B12756" s="13">
        <v>5.41</v>
      </c>
      <c r="C12756" s="13">
        <v>6.14</v>
      </c>
    </row>
    <row r="12757" spans="1:3">
      <c r="A12757" s="12">
        <v>35397</v>
      </c>
      <c r="B12757" s="14">
        <v>5.41</v>
      </c>
      <c r="C12757" s="14">
        <v>6.14</v>
      </c>
    </row>
    <row r="12758" spans="1:3">
      <c r="A12758" s="9">
        <v>35398</v>
      </c>
      <c r="B12758" s="13">
        <v>5.38</v>
      </c>
      <c r="C12758" s="13">
        <v>6.06</v>
      </c>
    </row>
    <row r="12759" spans="1:3">
      <c r="A12759" s="12">
        <v>35399</v>
      </c>
      <c r="B12759" s="14">
        <v>5.38</v>
      </c>
      <c r="C12759" s="14">
        <v>6.06</v>
      </c>
    </row>
    <row r="12760" spans="1:3">
      <c r="A12760" s="9">
        <v>35400</v>
      </c>
      <c r="B12760" s="13">
        <v>5.38</v>
      </c>
      <c r="C12760" s="13">
        <v>6.06</v>
      </c>
    </row>
    <row r="12761" spans="1:3">
      <c r="A12761" s="12">
        <v>35401</v>
      </c>
      <c r="B12761" s="14">
        <v>5.4</v>
      </c>
      <c r="C12761" s="14">
        <v>6.08</v>
      </c>
    </row>
    <row r="12762" spans="1:3">
      <c r="A12762" s="9">
        <v>35402</v>
      </c>
      <c r="B12762" s="13">
        <v>5.39</v>
      </c>
      <c r="C12762" s="13">
        <v>6.06</v>
      </c>
    </row>
    <row r="12763" spans="1:3">
      <c r="A12763" s="12">
        <v>35403</v>
      </c>
      <c r="B12763" s="14">
        <v>5.41</v>
      </c>
      <c r="C12763" s="14">
        <v>6.11</v>
      </c>
    </row>
    <row r="12764" spans="1:3">
      <c r="A12764" s="9">
        <v>35404</v>
      </c>
      <c r="B12764" s="13">
        <v>5.44</v>
      </c>
      <c r="C12764" s="13">
        <v>6.22</v>
      </c>
    </row>
    <row r="12765" spans="1:3">
      <c r="A12765" s="12">
        <v>35405</v>
      </c>
      <c r="B12765" s="14">
        <v>5.45</v>
      </c>
      <c r="C12765" s="14">
        <v>6.26</v>
      </c>
    </row>
    <row r="12766" spans="1:3">
      <c r="A12766" s="9">
        <v>35406</v>
      </c>
      <c r="B12766" s="13">
        <v>5.45</v>
      </c>
      <c r="C12766" s="13">
        <v>6.26</v>
      </c>
    </row>
    <row r="12767" spans="1:3">
      <c r="A12767" s="12">
        <v>35407</v>
      </c>
      <c r="B12767" s="14">
        <v>5.45</v>
      </c>
      <c r="C12767" s="14">
        <v>6.26</v>
      </c>
    </row>
    <row r="12768" spans="1:3">
      <c r="A12768" s="9">
        <v>35408</v>
      </c>
      <c r="B12768" s="13">
        <v>5.43</v>
      </c>
      <c r="C12768" s="13">
        <v>6.21</v>
      </c>
    </row>
    <row r="12769" spans="1:3">
      <c r="A12769" s="12">
        <v>35409</v>
      </c>
      <c r="B12769" s="14">
        <v>5.43</v>
      </c>
      <c r="C12769" s="14">
        <v>6.23</v>
      </c>
    </row>
    <row r="12770" spans="1:3">
      <c r="A12770" s="9">
        <v>35410</v>
      </c>
      <c r="B12770" s="13">
        <v>5.49</v>
      </c>
      <c r="C12770" s="13">
        <v>6.38</v>
      </c>
    </row>
    <row r="12771" spans="1:3">
      <c r="A12771" s="12">
        <v>35411</v>
      </c>
      <c r="B12771" s="14">
        <v>5.49</v>
      </c>
      <c r="C12771" s="14">
        <v>6.4</v>
      </c>
    </row>
    <row r="12772" spans="1:3">
      <c r="A12772" s="9">
        <v>35412</v>
      </c>
      <c r="B12772" s="13">
        <v>5.46</v>
      </c>
      <c r="C12772" s="13">
        <v>6.33</v>
      </c>
    </row>
    <row r="12773" spans="1:3">
      <c r="A12773" s="12">
        <v>35413</v>
      </c>
      <c r="B12773" s="14">
        <v>5.46</v>
      </c>
      <c r="C12773" s="14">
        <v>6.33</v>
      </c>
    </row>
    <row r="12774" spans="1:3">
      <c r="A12774" s="9">
        <v>35414</v>
      </c>
      <c r="B12774" s="13">
        <v>5.46</v>
      </c>
      <c r="C12774" s="13">
        <v>6.33</v>
      </c>
    </row>
    <row r="12775" spans="1:3">
      <c r="A12775" s="12">
        <v>35415</v>
      </c>
      <c r="B12775" s="14">
        <v>5.49</v>
      </c>
      <c r="C12775" s="14">
        <v>6.39</v>
      </c>
    </row>
    <row r="12776" spans="1:3">
      <c r="A12776" s="9">
        <v>35416</v>
      </c>
      <c r="B12776" s="13">
        <v>5.51</v>
      </c>
      <c r="C12776" s="13">
        <v>6.42</v>
      </c>
    </row>
    <row r="12777" spans="1:3">
      <c r="A12777" s="12">
        <v>35417</v>
      </c>
      <c r="B12777" s="14">
        <v>5.55</v>
      </c>
      <c r="C12777" s="14">
        <v>6.46</v>
      </c>
    </row>
    <row r="12778" spans="1:3">
      <c r="A12778" s="9">
        <v>35418</v>
      </c>
      <c r="B12778" s="13">
        <v>5.5</v>
      </c>
      <c r="C12778" s="13">
        <v>6.36</v>
      </c>
    </row>
    <row r="12779" spans="1:3">
      <c r="A12779" s="12">
        <v>35419</v>
      </c>
      <c r="B12779" s="14">
        <v>5.49</v>
      </c>
      <c r="C12779" s="14">
        <v>6.35</v>
      </c>
    </row>
    <row r="12780" spans="1:3">
      <c r="A12780" s="9">
        <v>35420</v>
      </c>
      <c r="B12780" s="13">
        <v>5.49</v>
      </c>
      <c r="C12780" s="13">
        <v>6.35</v>
      </c>
    </row>
    <row r="12781" spans="1:3">
      <c r="A12781" s="12">
        <v>35421</v>
      </c>
      <c r="B12781" s="14">
        <v>5.49</v>
      </c>
      <c r="C12781" s="14">
        <v>6.35</v>
      </c>
    </row>
    <row r="12782" spans="1:3">
      <c r="A12782" s="9">
        <v>35422</v>
      </c>
      <c r="B12782" s="13">
        <v>5.52</v>
      </c>
      <c r="C12782" s="13">
        <v>6.34</v>
      </c>
    </row>
    <row r="12783" spans="1:3">
      <c r="A12783" s="12">
        <v>35423</v>
      </c>
      <c r="B12783" s="14">
        <v>5.51</v>
      </c>
      <c r="C12783" s="14">
        <v>6.36</v>
      </c>
    </row>
    <row r="12784" spans="1:3">
      <c r="A12784" s="9">
        <v>35424</v>
      </c>
      <c r="B12784" s="13">
        <v>5.51</v>
      </c>
      <c r="C12784" s="13">
        <v>6.36</v>
      </c>
    </row>
    <row r="12785" spans="1:3">
      <c r="A12785" s="12">
        <v>35425</v>
      </c>
      <c r="B12785" s="14">
        <v>5.5</v>
      </c>
      <c r="C12785" s="14">
        <v>6.35</v>
      </c>
    </row>
    <row r="12786" spans="1:3">
      <c r="A12786" s="9">
        <v>35426</v>
      </c>
      <c r="B12786" s="13">
        <v>5.47</v>
      </c>
      <c r="C12786" s="13">
        <v>6.3</v>
      </c>
    </row>
    <row r="12787" spans="1:3">
      <c r="A12787" s="12">
        <v>35427</v>
      </c>
      <c r="B12787" s="14">
        <v>5.47</v>
      </c>
      <c r="C12787" s="14">
        <v>6.3</v>
      </c>
    </row>
    <row r="12788" spans="1:3">
      <c r="A12788" s="9">
        <v>35428</v>
      </c>
      <c r="B12788" s="13">
        <v>5.47</v>
      </c>
      <c r="C12788" s="13">
        <v>6.3</v>
      </c>
    </row>
    <row r="12789" spans="1:3">
      <c r="A12789" s="12">
        <v>35429</v>
      </c>
      <c r="B12789" s="14">
        <v>5.47</v>
      </c>
      <c r="C12789" s="14">
        <v>6.31</v>
      </c>
    </row>
    <row r="12790" spans="1:3">
      <c r="A12790" s="9">
        <v>35430</v>
      </c>
      <c r="B12790" s="13">
        <v>5.51</v>
      </c>
      <c r="C12790" s="13">
        <v>6.43</v>
      </c>
    </row>
    <row r="12791" spans="1:3">
      <c r="A12791" s="12">
        <v>35431</v>
      </c>
      <c r="B12791" s="14">
        <v>5.51</v>
      </c>
      <c r="C12791" s="14">
        <v>6.43</v>
      </c>
    </row>
    <row r="12792" spans="1:3">
      <c r="A12792" s="9">
        <v>35432</v>
      </c>
      <c r="B12792" s="13">
        <v>5.63</v>
      </c>
      <c r="C12792" s="13">
        <v>6.54</v>
      </c>
    </row>
    <row r="12793" spans="1:3">
      <c r="A12793" s="12">
        <v>35433</v>
      </c>
      <c r="B12793" s="14">
        <v>5.6</v>
      </c>
      <c r="C12793" s="14">
        <v>6.52</v>
      </c>
    </row>
    <row r="12794" spans="1:3">
      <c r="A12794" s="9">
        <v>35434</v>
      </c>
      <c r="B12794" s="13">
        <v>5.6</v>
      </c>
      <c r="C12794" s="13">
        <v>6.52</v>
      </c>
    </row>
    <row r="12795" spans="1:3">
      <c r="A12795" s="12">
        <v>35435</v>
      </c>
      <c r="B12795" s="14">
        <v>5.6</v>
      </c>
      <c r="C12795" s="14">
        <v>6.52</v>
      </c>
    </row>
    <row r="12796" spans="1:3">
      <c r="A12796" s="9">
        <v>35436</v>
      </c>
      <c r="B12796" s="13">
        <v>5.61</v>
      </c>
      <c r="C12796" s="13">
        <v>6.54</v>
      </c>
    </row>
    <row r="12797" spans="1:3">
      <c r="A12797" s="12">
        <v>35437</v>
      </c>
      <c r="B12797" s="14">
        <v>5.61</v>
      </c>
      <c r="C12797" s="14">
        <v>6.57</v>
      </c>
    </row>
    <row r="12798" spans="1:3">
      <c r="A12798" s="9">
        <v>35438</v>
      </c>
      <c r="B12798" s="13">
        <v>5.61</v>
      </c>
      <c r="C12798" s="13">
        <v>6.6</v>
      </c>
    </row>
    <row r="12799" spans="1:3">
      <c r="A12799" s="12">
        <v>35439</v>
      </c>
      <c r="B12799" s="14">
        <v>5.57</v>
      </c>
      <c r="C12799" s="14">
        <v>6.52</v>
      </c>
    </row>
    <row r="12800" spans="1:3">
      <c r="A12800" s="9">
        <v>35440</v>
      </c>
      <c r="B12800" s="13">
        <v>5.66</v>
      </c>
      <c r="C12800" s="13">
        <v>6.63</v>
      </c>
    </row>
    <row r="12801" spans="1:3">
      <c r="A12801" s="12">
        <v>35441</v>
      </c>
      <c r="B12801" s="14">
        <v>5.66</v>
      </c>
      <c r="C12801" s="14">
        <v>6.63</v>
      </c>
    </row>
    <row r="12802" spans="1:3">
      <c r="A12802" s="9">
        <v>35442</v>
      </c>
      <c r="B12802" s="13">
        <v>5.66</v>
      </c>
      <c r="C12802" s="13">
        <v>6.63</v>
      </c>
    </row>
    <row r="12803" spans="1:3">
      <c r="A12803" s="12">
        <v>35443</v>
      </c>
      <c r="B12803" s="14">
        <v>5.66</v>
      </c>
      <c r="C12803" s="14">
        <v>6.63</v>
      </c>
    </row>
    <row r="12804" spans="1:3">
      <c r="A12804" s="9">
        <v>35444</v>
      </c>
      <c r="B12804" s="13">
        <v>5.6</v>
      </c>
      <c r="C12804" s="13">
        <v>6.53</v>
      </c>
    </row>
    <row r="12805" spans="1:3">
      <c r="A12805" s="12">
        <v>35445</v>
      </c>
      <c r="B12805" s="14">
        <v>5.57</v>
      </c>
      <c r="C12805" s="14">
        <v>6.53</v>
      </c>
    </row>
    <row r="12806" spans="1:3">
      <c r="A12806" s="9">
        <v>35446</v>
      </c>
      <c r="B12806" s="13">
        <v>5.61</v>
      </c>
      <c r="C12806" s="13">
        <v>6.57</v>
      </c>
    </row>
    <row r="12807" spans="1:3">
      <c r="A12807" s="12">
        <v>35447</v>
      </c>
      <c r="B12807" s="14">
        <v>5.6</v>
      </c>
      <c r="C12807" s="14">
        <v>6.5600000000000005</v>
      </c>
    </row>
    <row r="12808" spans="1:3">
      <c r="A12808" s="9">
        <v>35448</v>
      </c>
      <c r="B12808" s="13">
        <v>5.6</v>
      </c>
      <c r="C12808" s="13">
        <v>6.5600000000000005</v>
      </c>
    </row>
    <row r="12809" spans="1:3">
      <c r="A12809" s="12">
        <v>35449</v>
      </c>
      <c r="B12809" s="14">
        <v>5.6</v>
      </c>
      <c r="C12809" s="14">
        <v>6.5600000000000005</v>
      </c>
    </row>
    <row r="12810" spans="1:3">
      <c r="A12810" s="9">
        <v>35450</v>
      </c>
      <c r="B12810" s="13">
        <v>5.6</v>
      </c>
      <c r="C12810" s="13">
        <v>6.5600000000000005</v>
      </c>
    </row>
    <row r="12811" spans="1:3">
      <c r="A12811" s="12">
        <v>35451</v>
      </c>
      <c r="B12811" s="14">
        <v>5.6</v>
      </c>
      <c r="C12811" s="14">
        <v>6.52</v>
      </c>
    </row>
    <row r="12812" spans="1:3">
      <c r="A12812" s="9">
        <v>35452</v>
      </c>
      <c r="B12812" s="13">
        <v>5.6</v>
      </c>
      <c r="C12812" s="13">
        <v>6.5600000000000005</v>
      </c>
    </row>
    <row r="12813" spans="1:3">
      <c r="A12813" s="12">
        <v>35453</v>
      </c>
      <c r="B12813" s="14">
        <v>5.62</v>
      </c>
      <c r="C12813" s="14">
        <v>6.6</v>
      </c>
    </row>
    <row r="12814" spans="1:3">
      <c r="A12814" s="9">
        <v>35454</v>
      </c>
      <c r="B12814" s="13">
        <v>5.62</v>
      </c>
      <c r="C12814" s="13">
        <v>6.64</v>
      </c>
    </row>
    <row r="12815" spans="1:3">
      <c r="A12815" s="12">
        <v>35455</v>
      </c>
      <c r="B12815" s="14">
        <v>5.62</v>
      </c>
      <c r="C12815" s="14">
        <v>6.64</v>
      </c>
    </row>
    <row r="12816" spans="1:3">
      <c r="A12816" s="9">
        <v>35456</v>
      </c>
      <c r="B12816" s="13">
        <v>5.62</v>
      </c>
      <c r="C12816" s="13">
        <v>6.64</v>
      </c>
    </row>
    <row r="12817" spans="1:3">
      <c r="A12817" s="12">
        <v>35457</v>
      </c>
      <c r="B12817" s="14">
        <v>5.66</v>
      </c>
      <c r="C12817" s="14">
        <v>6.6899999999999995</v>
      </c>
    </row>
    <row r="12818" spans="1:3">
      <c r="A12818" s="9">
        <v>35458</v>
      </c>
      <c r="B12818" s="13">
        <v>5.61</v>
      </c>
      <c r="C12818" s="13">
        <v>6.64</v>
      </c>
    </row>
    <row r="12819" spans="1:3">
      <c r="A12819" s="12">
        <v>35459</v>
      </c>
      <c r="B12819" s="14">
        <v>5.61</v>
      </c>
      <c r="C12819" s="14">
        <v>6.63</v>
      </c>
    </row>
    <row r="12820" spans="1:3">
      <c r="A12820" s="9">
        <v>35460</v>
      </c>
      <c r="B12820" s="13">
        <v>5.63</v>
      </c>
      <c r="C12820" s="13">
        <v>6.61</v>
      </c>
    </row>
    <row r="12821" spans="1:3">
      <c r="A12821" s="12">
        <v>35461</v>
      </c>
      <c r="B12821" s="14">
        <v>5.58</v>
      </c>
      <c r="C12821" s="14">
        <v>6.53</v>
      </c>
    </row>
    <row r="12822" spans="1:3">
      <c r="A12822" s="9">
        <v>35462</v>
      </c>
      <c r="B12822" s="13">
        <v>5.58</v>
      </c>
      <c r="C12822" s="13">
        <v>6.53</v>
      </c>
    </row>
    <row r="12823" spans="1:3">
      <c r="A12823" s="12">
        <v>35463</v>
      </c>
      <c r="B12823" s="14">
        <v>5.58</v>
      </c>
      <c r="C12823" s="14">
        <v>6.53</v>
      </c>
    </row>
    <row r="12824" spans="1:3">
      <c r="A12824" s="9">
        <v>35464</v>
      </c>
      <c r="B12824" s="13">
        <v>5.54</v>
      </c>
      <c r="C12824" s="13">
        <v>6.47</v>
      </c>
    </row>
    <row r="12825" spans="1:3">
      <c r="A12825" s="12">
        <v>35465</v>
      </c>
      <c r="B12825" s="14">
        <v>5.54</v>
      </c>
      <c r="C12825" s="14">
        <v>6.45</v>
      </c>
    </row>
    <row r="12826" spans="1:3">
      <c r="A12826" s="9">
        <v>35466</v>
      </c>
      <c r="B12826" s="13">
        <v>5.53</v>
      </c>
      <c r="C12826" s="13">
        <v>6.47</v>
      </c>
    </row>
    <row r="12827" spans="1:3">
      <c r="A12827" s="12">
        <v>35467</v>
      </c>
      <c r="B12827" s="14">
        <v>5.53</v>
      </c>
      <c r="C12827" s="14">
        <v>6.49</v>
      </c>
    </row>
    <row r="12828" spans="1:3">
      <c r="A12828" s="9">
        <v>35468</v>
      </c>
      <c r="B12828" s="13">
        <v>5.49</v>
      </c>
      <c r="C12828" s="13">
        <v>6.43</v>
      </c>
    </row>
    <row r="12829" spans="1:3">
      <c r="A12829" s="12">
        <v>35469</v>
      </c>
      <c r="B12829" s="14">
        <v>5.49</v>
      </c>
      <c r="C12829" s="14">
        <v>6.43</v>
      </c>
    </row>
    <row r="12830" spans="1:3">
      <c r="A12830" s="9">
        <v>35470</v>
      </c>
      <c r="B12830" s="13">
        <v>5.49</v>
      </c>
      <c r="C12830" s="13">
        <v>6.43</v>
      </c>
    </row>
    <row r="12831" spans="1:3">
      <c r="A12831" s="12">
        <v>35471</v>
      </c>
      <c r="B12831" s="14">
        <v>5.5</v>
      </c>
      <c r="C12831" s="14">
        <v>6.43</v>
      </c>
    </row>
    <row r="12832" spans="1:3">
      <c r="A12832" s="9">
        <v>35472</v>
      </c>
      <c r="B12832" s="13">
        <v>5.52</v>
      </c>
      <c r="C12832" s="13">
        <v>6.43</v>
      </c>
    </row>
    <row r="12833" spans="1:3">
      <c r="A12833" s="12">
        <v>35473</v>
      </c>
      <c r="B12833" s="14">
        <v>5.52</v>
      </c>
      <c r="C12833" s="14">
        <v>6.39</v>
      </c>
    </row>
    <row r="12834" spans="1:3">
      <c r="A12834" s="9">
        <v>35474</v>
      </c>
      <c r="B12834" s="13">
        <v>5.48</v>
      </c>
      <c r="C12834" s="13">
        <v>6.32</v>
      </c>
    </row>
    <row r="12835" spans="1:3">
      <c r="A12835" s="12">
        <v>35475</v>
      </c>
      <c r="B12835" s="14">
        <v>5.45</v>
      </c>
      <c r="C12835" s="14">
        <v>6.28</v>
      </c>
    </row>
    <row r="12836" spans="1:3">
      <c r="A12836" s="9">
        <v>35476</v>
      </c>
      <c r="B12836" s="13">
        <v>5.45</v>
      </c>
      <c r="C12836" s="13">
        <v>6.28</v>
      </c>
    </row>
    <row r="12837" spans="1:3">
      <c r="A12837" s="12">
        <v>35477</v>
      </c>
      <c r="B12837" s="14">
        <v>5.45</v>
      </c>
      <c r="C12837" s="14">
        <v>6.28</v>
      </c>
    </row>
    <row r="12838" spans="1:3">
      <c r="A12838" s="9">
        <v>35478</v>
      </c>
      <c r="B12838" s="13">
        <v>5.45</v>
      </c>
      <c r="C12838" s="13">
        <v>6.28</v>
      </c>
    </row>
    <row r="12839" spans="1:3">
      <c r="A12839" s="12">
        <v>35479</v>
      </c>
      <c r="B12839" s="14">
        <v>5.46</v>
      </c>
      <c r="C12839" s="14">
        <v>6.28</v>
      </c>
    </row>
    <row r="12840" spans="1:3">
      <c r="A12840" s="9">
        <v>35480</v>
      </c>
      <c r="B12840" s="13">
        <v>5.46</v>
      </c>
      <c r="C12840" s="13">
        <v>6.3</v>
      </c>
    </row>
    <row r="12841" spans="1:3">
      <c r="A12841" s="12">
        <v>35481</v>
      </c>
      <c r="B12841" s="14">
        <v>5.49</v>
      </c>
      <c r="C12841" s="14">
        <v>6.38</v>
      </c>
    </row>
    <row r="12842" spans="1:3">
      <c r="A12842" s="9">
        <v>35482</v>
      </c>
      <c r="B12842" s="13">
        <v>5.48</v>
      </c>
      <c r="C12842" s="13">
        <v>6.36</v>
      </c>
    </row>
    <row r="12843" spans="1:3">
      <c r="A12843" s="12">
        <v>35483</v>
      </c>
      <c r="B12843" s="14">
        <v>5.48</v>
      </c>
      <c r="C12843" s="14">
        <v>6.36</v>
      </c>
    </row>
    <row r="12844" spans="1:3">
      <c r="A12844" s="9">
        <v>35484</v>
      </c>
      <c r="B12844" s="13">
        <v>5.48</v>
      </c>
      <c r="C12844" s="13">
        <v>6.36</v>
      </c>
    </row>
    <row r="12845" spans="1:3">
      <c r="A12845" s="12">
        <v>35485</v>
      </c>
      <c r="B12845" s="14">
        <v>5.5</v>
      </c>
      <c r="C12845" s="14">
        <v>6.39</v>
      </c>
    </row>
    <row r="12846" spans="1:3">
      <c r="A12846" s="9">
        <v>35486</v>
      </c>
      <c r="B12846" s="13">
        <v>5.52</v>
      </c>
      <c r="C12846" s="13">
        <v>6.4</v>
      </c>
    </row>
    <row r="12847" spans="1:3">
      <c r="A12847" s="12">
        <v>35487</v>
      </c>
      <c r="B12847" s="14">
        <v>5.64</v>
      </c>
      <c r="C12847" s="14">
        <v>6.5600000000000005</v>
      </c>
    </row>
    <row r="12848" spans="1:3">
      <c r="A12848" s="9">
        <v>35488</v>
      </c>
      <c r="B12848" s="13">
        <v>5.66</v>
      </c>
      <c r="C12848" s="13">
        <v>6.58</v>
      </c>
    </row>
    <row r="12849" spans="1:3">
      <c r="A12849" s="12">
        <v>35489</v>
      </c>
      <c r="B12849" s="14">
        <v>5.67</v>
      </c>
      <c r="C12849" s="14">
        <v>6.5600000000000005</v>
      </c>
    </row>
    <row r="12850" spans="1:3">
      <c r="A12850" s="9">
        <v>35490</v>
      </c>
      <c r="B12850" s="13">
        <v>5.67</v>
      </c>
      <c r="C12850" s="13">
        <v>6.5600000000000005</v>
      </c>
    </row>
    <row r="12851" spans="1:3">
      <c r="A12851" s="12">
        <v>35491</v>
      </c>
      <c r="B12851" s="14">
        <v>5.67</v>
      </c>
      <c r="C12851" s="14">
        <v>6.5600000000000005</v>
      </c>
    </row>
    <row r="12852" spans="1:3">
      <c r="A12852" s="9">
        <v>35492</v>
      </c>
      <c r="B12852" s="13">
        <v>5.68</v>
      </c>
      <c r="C12852" s="13">
        <v>6.58</v>
      </c>
    </row>
    <row r="12853" spans="1:3">
      <c r="A12853" s="12">
        <v>35493</v>
      </c>
      <c r="B12853" s="14">
        <v>5.7</v>
      </c>
      <c r="C12853" s="14">
        <v>6.6</v>
      </c>
    </row>
    <row r="12854" spans="1:3">
      <c r="A12854" s="9">
        <v>35494</v>
      </c>
      <c r="B12854" s="13">
        <v>5.71</v>
      </c>
      <c r="C12854" s="13">
        <v>6.6</v>
      </c>
    </row>
    <row r="12855" spans="1:3">
      <c r="A12855" s="12">
        <v>35495</v>
      </c>
      <c r="B12855" s="14">
        <v>5.72</v>
      </c>
      <c r="C12855" s="14">
        <v>6.62</v>
      </c>
    </row>
    <row r="12856" spans="1:3">
      <c r="A12856" s="9">
        <v>35496</v>
      </c>
      <c r="B12856" s="13">
        <v>5.68</v>
      </c>
      <c r="C12856" s="13">
        <v>6.57</v>
      </c>
    </row>
    <row r="12857" spans="1:3">
      <c r="A12857" s="12">
        <v>35497</v>
      </c>
      <c r="B12857" s="14">
        <v>5.68</v>
      </c>
      <c r="C12857" s="14">
        <v>6.57</v>
      </c>
    </row>
    <row r="12858" spans="1:3">
      <c r="A12858" s="9">
        <v>35498</v>
      </c>
      <c r="B12858" s="13">
        <v>5.68</v>
      </c>
      <c r="C12858" s="13">
        <v>6.57</v>
      </c>
    </row>
    <row r="12859" spans="1:3">
      <c r="A12859" s="12">
        <v>35499</v>
      </c>
      <c r="B12859" s="14">
        <v>5.7</v>
      </c>
      <c r="C12859" s="14">
        <v>6.5600000000000005</v>
      </c>
    </row>
    <row r="12860" spans="1:3">
      <c r="A12860" s="9">
        <v>35500</v>
      </c>
      <c r="B12860" s="13">
        <v>5.68</v>
      </c>
      <c r="C12860" s="13">
        <v>6.57</v>
      </c>
    </row>
    <row r="12861" spans="1:3">
      <c r="A12861" s="12">
        <v>35501</v>
      </c>
      <c r="B12861" s="14">
        <v>5.71</v>
      </c>
      <c r="C12861" s="14">
        <v>6.6</v>
      </c>
    </row>
    <row r="12862" spans="1:3">
      <c r="A12862" s="9">
        <v>35502</v>
      </c>
      <c r="B12862" s="13">
        <v>5.76</v>
      </c>
      <c r="C12862" s="13">
        <v>6.72</v>
      </c>
    </row>
    <row r="12863" spans="1:3">
      <c r="A12863" s="12">
        <v>35503</v>
      </c>
      <c r="B12863" s="14">
        <v>5.74</v>
      </c>
      <c r="C12863" s="14">
        <v>6.71</v>
      </c>
    </row>
    <row r="12864" spans="1:3">
      <c r="A12864" s="9">
        <v>35504</v>
      </c>
      <c r="B12864" s="13">
        <v>5.74</v>
      </c>
      <c r="C12864" s="13">
        <v>6.71</v>
      </c>
    </row>
    <row r="12865" spans="1:3">
      <c r="A12865" s="12">
        <v>35505</v>
      </c>
      <c r="B12865" s="14">
        <v>5.74</v>
      </c>
      <c r="C12865" s="14">
        <v>6.71</v>
      </c>
    </row>
    <row r="12866" spans="1:3">
      <c r="A12866" s="9">
        <v>35506</v>
      </c>
      <c r="B12866" s="13">
        <v>5.77</v>
      </c>
      <c r="C12866" s="13">
        <v>6.72</v>
      </c>
    </row>
    <row r="12867" spans="1:3">
      <c r="A12867" s="12">
        <v>35507</v>
      </c>
      <c r="B12867" s="14">
        <v>5.77</v>
      </c>
      <c r="C12867" s="14">
        <v>6.72</v>
      </c>
    </row>
    <row r="12868" spans="1:3">
      <c r="A12868" s="9">
        <v>35508</v>
      </c>
      <c r="B12868" s="13">
        <v>5.79</v>
      </c>
      <c r="C12868" s="13">
        <v>6.74</v>
      </c>
    </row>
    <row r="12869" spans="1:3">
      <c r="A12869" s="12">
        <v>35509</v>
      </c>
      <c r="B12869" s="14">
        <v>5.83</v>
      </c>
      <c r="C12869" s="14">
        <v>6.75</v>
      </c>
    </row>
    <row r="12870" spans="1:3">
      <c r="A12870" s="9">
        <v>35510</v>
      </c>
      <c r="B12870" s="13">
        <v>5.88</v>
      </c>
      <c r="C12870" s="13">
        <v>6.74</v>
      </c>
    </row>
    <row r="12871" spans="1:3">
      <c r="A12871" s="12">
        <v>35511</v>
      </c>
      <c r="B12871" s="14">
        <v>5.88</v>
      </c>
      <c r="C12871" s="14">
        <v>6.74</v>
      </c>
    </row>
    <row r="12872" spans="1:3">
      <c r="A12872" s="9">
        <v>35512</v>
      </c>
      <c r="B12872" s="13">
        <v>5.88</v>
      </c>
      <c r="C12872" s="13">
        <v>6.74</v>
      </c>
    </row>
    <row r="12873" spans="1:3">
      <c r="A12873" s="12">
        <v>35513</v>
      </c>
      <c r="B12873" s="14">
        <v>5.87</v>
      </c>
      <c r="C12873" s="14">
        <v>6.72</v>
      </c>
    </row>
    <row r="12874" spans="1:3">
      <c r="A12874" s="9">
        <v>35514</v>
      </c>
      <c r="B12874" s="13">
        <v>5.91</v>
      </c>
      <c r="C12874" s="13">
        <v>6.75</v>
      </c>
    </row>
    <row r="12875" spans="1:3">
      <c r="A12875" s="12">
        <v>35515</v>
      </c>
      <c r="B12875" s="14">
        <v>5.97</v>
      </c>
      <c r="C12875" s="14">
        <v>6.8</v>
      </c>
    </row>
    <row r="12876" spans="1:3">
      <c r="A12876" s="9">
        <v>35516</v>
      </c>
      <c r="B12876" s="13">
        <v>6.02</v>
      </c>
      <c r="C12876" s="13">
        <v>6.9</v>
      </c>
    </row>
    <row r="12877" spans="1:3">
      <c r="A12877" s="12">
        <v>35517</v>
      </c>
      <c r="B12877" s="14">
        <v>6.02</v>
      </c>
      <c r="C12877" s="14">
        <v>6.9</v>
      </c>
    </row>
    <row r="12878" spans="1:3">
      <c r="A12878" s="9">
        <v>35518</v>
      </c>
      <c r="B12878" s="13">
        <v>6.02</v>
      </c>
      <c r="C12878" s="13">
        <v>6.9</v>
      </c>
    </row>
    <row r="12879" spans="1:3">
      <c r="A12879" s="12">
        <v>35519</v>
      </c>
      <c r="B12879" s="14">
        <v>6.02</v>
      </c>
      <c r="C12879" s="14">
        <v>6.9</v>
      </c>
    </row>
    <row r="12880" spans="1:3">
      <c r="A12880" s="9">
        <v>35520</v>
      </c>
      <c r="B12880" s="13">
        <v>6.02</v>
      </c>
      <c r="C12880" s="13">
        <v>6.92</v>
      </c>
    </row>
    <row r="12881" spans="1:3">
      <c r="A12881" s="12">
        <v>35521</v>
      </c>
      <c r="B12881" s="14">
        <v>6</v>
      </c>
      <c r="C12881" s="14">
        <v>6.9</v>
      </c>
    </row>
    <row r="12882" spans="1:3">
      <c r="A12882" s="9">
        <v>35522</v>
      </c>
      <c r="B12882" s="13">
        <v>5.98</v>
      </c>
      <c r="C12882" s="13">
        <v>6.88</v>
      </c>
    </row>
    <row r="12883" spans="1:3">
      <c r="A12883" s="12">
        <v>35523</v>
      </c>
      <c r="B12883" s="14">
        <v>5.95</v>
      </c>
      <c r="C12883" s="14">
        <v>6.86</v>
      </c>
    </row>
    <row r="12884" spans="1:3">
      <c r="A12884" s="9">
        <v>35524</v>
      </c>
      <c r="B12884" s="13">
        <v>5.98</v>
      </c>
      <c r="C12884" s="13">
        <v>6.92</v>
      </c>
    </row>
    <row r="12885" spans="1:3">
      <c r="A12885" s="12">
        <v>35525</v>
      </c>
      <c r="B12885" s="14">
        <v>5.98</v>
      </c>
      <c r="C12885" s="14">
        <v>6.92</v>
      </c>
    </row>
    <row r="12886" spans="1:3">
      <c r="A12886" s="9">
        <v>35526</v>
      </c>
      <c r="B12886" s="13">
        <v>5.98</v>
      </c>
      <c r="C12886" s="13">
        <v>6.92</v>
      </c>
    </row>
    <row r="12887" spans="1:3">
      <c r="A12887" s="12">
        <v>35527</v>
      </c>
      <c r="B12887" s="14">
        <v>5.97</v>
      </c>
      <c r="C12887" s="14">
        <v>6.87</v>
      </c>
    </row>
    <row r="12888" spans="1:3">
      <c r="A12888" s="9">
        <v>35528</v>
      </c>
      <c r="B12888" s="13">
        <v>5.98</v>
      </c>
      <c r="C12888" s="13">
        <v>6.91</v>
      </c>
    </row>
    <row r="12889" spans="1:3">
      <c r="A12889" s="12">
        <v>35529</v>
      </c>
      <c r="B12889" s="14">
        <v>5.98</v>
      </c>
      <c r="C12889" s="14">
        <v>6.91</v>
      </c>
    </row>
    <row r="12890" spans="1:3">
      <c r="A12890" s="9">
        <v>35530</v>
      </c>
      <c r="B12890" s="13">
        <v>5.99</v>
      </c>
      <c r="C12890" s="13">
        <v>6.91</v>
      </c>
    </row>
    <row r="12891" spans="1:3">
      <c r="A12891" s="12">
        <v>35531</v>
      </c>
      <c r="B12891" s="14">
        <v>6.04</v>
      </c>
      <c r="C12891" s="14">
        <v>6.98</v>
      </c>
    </row>
    <row r="12892" spans="1:3">
      <c r="A12892" s="9">
        <v>35532</v>
      </c>
      <c r="B12892" s="13">
        <v>6.04</v>
      </c>
      <c r="C12892" s="13">
        <v>6.98</v>
      </c>
    </row>
    <row r="12893" spans="1:3">
      <c r="A12893" s="12">
        <v>35533</v>
      </c>
      <c r="B12893" s="14">
        <v>6.04</v>
      </c>
      <c r="C12893" s="14">
        <v>6.98</v>
      </c>
    </row>
    <row r="12894" spans="1:3">
      <c r="A12894" s="9">
        <v>35534</v>
      </c>
      <c r="B12894" s="13">
        <v>6.04</v>
      </c>
      <c r="C12894" s="13">
        <v>6.98</v>
      </c>
    </row>
    <row r="12895" spans="1:3">
      <c r="A12895" s="12">
        <v>35535</v>
      </c>
      <c r="B12895" s="14">
        <v>5.99</v>
      </c>
      <c r="C12895" s="14">
        <v>6.88</v>
      </c>
    </row>
    <row r="12896" spans="1:3">
      <c r="A12896" s="9">
        <v>35536</v>
      </c>
      <c r="B12896" s="13">
        <v>5.99</v>
      </c>
      <c r="C12896" s="13">
        <v>6.9</v>
      </c>
    </row>
    <row r="12897" spans="1:3">
      <c r="A12897" s="12">
        <v>35537</v>
      </c>
      <c r="B12897" s="14">
        <v>5.96</v>
      </c>
      <c r="C12897" s="14">
        <v>6.86</v>
      </c>
    </row>
    <row r="12898" spans="1:3">
      <c r="A12898" s="9">
        <v>35538</v>
      </c>
      <c r="B12898" s="13">
        <v>5.9399999999999995</v>
      </c>
      <c r="C12898" s="13">
        <v>6.84</v>
      </c>
    </row>
    <row r="12899" spans="1:3">
      <c r="A12899" s="12">
        <v>35539</v>
      </c>
      <c r="B12899" s="14">
        <v>5.9399999999999995</v>
      </c>
      <c r="C12899" s="14">
        <v>6.84</v>
      </c>
    </row>
    <row r="12900" spans="1:3">
      <c r="A12900" s="9">
        <v>35540</v>
      </c>
      <c r="B12900" s="13">
        <v>5.9399999999999995</v>
      </c>
      <c r="C12900" s="13">
        <v>6.84</v>
      </c>
    </row>
    <row r="12901" spans="1:3">
      <c r="A12901" s="12">
        <v>35541</v>
      </c>
      <c r="B12901" s="14">
        <v>5.97</v>
      </c>
      <c r="C12901" s="14">
        <v>6.87</v>
      </c>
    </row>
    <row r="12902" spans="1:3">
      <c r="A12902" s="9">
        <v>35542</v>
      </c>
      <c r="B12902" s="13">
        <v>5.97</v>
      </c>
      <c r="C12902" s="13">
        <v>6.84</v>
      </c>
    </row>
    <row r="12903" spans="1:3">
      <c r="A12903" s="12">
        <v>35543</v>
      </c>
      <c r="B12903" s="14">
        <v>6</v>
      </c>
      <c r="C12903" s="14">
        <v>6.89</v>
      </c>
    </row>
    <row r="12904" spans="1:3">
      <c r="A12904" s="9">
        <v>35544</v>
      </c>
      <c r="B12904" s="13">
        <v>6.05</v>
      </c>
      <c r="C12904" s="13">
        <v>6.93</v>
      </c>
    </row>
    <row r="12905" spans="1:3">
      <c r="A12905" s="12">
        <v>35545</v>
      </c>
      <c r="B12905" s="14">
        <v>6.08</v>
      </c>
      <c r="C12905" s="14">
        <v>6.9399999999999995</v>
      </c>
    </row>
    <row r="12906" spans="1:3">
      <c r="A12906" s="9">
        <v>35546</v>
      </c>
      <c r="B12906" s="13">
        <v>6.08</v>
      </c>
      <c r="C12906" s="13">
        <v>6.9399999999999995</v>
      </c>
    </row>
    <row r="12907" spans="1:3">
      <c r="A12907" s="12">
        <v>35547</v>
      </c>
      <c r="B12907" s="14">
        <v>6.08</v>
      </c>
      <c r="C12907" s="14">
        <v>6.9399999999999995</v>
      </c>
    </row>
    <row r="12908" spans="1:3">
      <c r="A12908" s="9">
        <v>35548</v>
      </c>
      <c r="B12908" s="13">
        <v>6.06</v>
      </c>
      <c r="C12908" s="13">
        <v>6.92</v>
      </c>
    </row>
    <row r="12909" spans="1:3">
      <c r="A12909" s="12">
        <v>35549</v>
      </c>
      <c r="B12909" s="14">
        <v>5.92</v>
      </c>
      <c r="C12909" s="14">
        <v>6.77</v>
      </c>
    </row>
    <row r="12910" spans="1:3">
      <c r="A12910" s="9">
        <v>35550</v>
      </c>
      <c r="B12910" s="13">
        <v>5.9</v>
      </c>
      <c r="C12910" s="13">
        <v>6.72</v>
      </c>
    </row>
    <row r="12911" spans="1:3">
      <c r="A12911" s="12">
        <v>35551</v>
      </c>
      <c r="B12911" s="14">
        <v>5.89</v>
      </c>
      <c r="C12911" s="14">
        <v>6.6899999999999995</v>
      </c>
    </row>
    <row r="12912" spans="1:3">
      <c r="A12912" s="9">
        <v>35552</v>
      </c>
      <c r="B12912" s="13">
        <v>5.88</v>
      </c>
      <c r="C12912" s="13">
        <v>6.68</v>
      </c>
    </row>
    <row r="12913" spans="1:3">
      <c r="A12913" s="12">
        <v>35553</v>
      </c>
      <c r="B12913" s="14">
        <v>5.88</v>
      </c>
      <c r="C12913" s="14">
        <v>6.68</v>
      </c>
    </row>
    <row r="12914" spans="1:3">
      <c r="A12914" s="9">
        <v>35554</v>
      </c>
      <c r="B12914" s="13">
        <v>5.88</v>
      </c>
      <c r="C12914" s="13">
        <v>6.68</v>
      </c>
    </row>
    <row r="12915" spans="1:3">
      <c r="A12915" s="12">
        <v>35555</v>
      </c>
      <c r="B12915" s="14">
        <v>5.88</v>
      </c>
      <c r="C12915" s="14">
        <v>6.67</v>
      </c>
    </row>
    <row r="12916" spans="1:3">
      <c r="A12916" s="9">
        <v>35556</v>
      </c>
      <c r="B12916" s="13">
        <v>5.9</v>
      </c>
      <c r="C12916" s="13">
        <v>6.67</v>
      </c>
    </row>
    <row r="12917" spans="1:3">
      <c r="A12917" s="12">
        <v>35557</v>
      </c>
      <c r="B12917" s="14">
        <v>5.95</v>
      </c>
      <c r="C12917" s="14">
        <v>6.76</v>
      </c>
    </row>
    <row r="12918" spans="1:3">
      <c r="A12918" s="9">
        <v>35558</v>
      </c>
      <c r="B12918" s="13">
        <v>5.93</v>
      </c>
      <c r="C12918" s="13">
        <v>6.72</v>
      </c>
    </row>
    <row r="12919" spans="1:3">
      <c r="A12919" s="12">
        <v>35559</v>
      </c>
      <c r="B12919" s="14">
        <v>5.86</v>
      </c>
      <c r="C12919" s="14">
        <v>6.67</v>
      </c>
    </row>
    <row r="12920" spans="1:3">
      <c r="A12920" s="9">
        <v>35560</v>
      </c>
      <c r="B12920" s="13">
        <v>5.86</v>
      </c>
      <c r="C12920" s="13">
        <v>6.67</v>
      </c>
    </row>
    <row r="12921" spans="1:3">
      <c r="A12921" s="12">
        <v>35561</v>
      </c>
      <c r="B12921" s="14">
        <v>5.86</v>
      </c>
      <c r="C12921" s="14">
        <v>6.67</v>
      </c>
    </row>
    <row r="12922" spans="1:3">
      <c r="A12922" s="9">
        <v>35562</v>
      </c>
      <c r="B12922" s="13">
        <v>5.85</v>
      </c>
      <c r="C12922" s="13">
        <v>6.65</v>
      </c>
    </row>
    <row r="12923" spans="1:3">
      <c r="A12923" s="12">
        <v>35563</v>
      </c>
      <c r="B12923" s="14">
        <v>5.88</v>
      </c>
      <c r="C12923" s="14">
        <v>6.71</v>
      </c>
    </row>
    <row r="12924" spans="1:3">
      <c r="A12924" s="9">
        <v>35564</v>
      </c>
      <c r="B12924" s="13">
        <v>5.86</v>
      </c>
      <c r="C12924" s="13">
        <v>6.68</v>
      </c>
    </row>
    <row r="12925" spans="1:3">
      <c r="A12925" s="12">
        <v>35565</v>
      </c>
      <c r="B12925" s="14">
        <v>5.84</v>
      </c>
      <c r="C12925" s="14">
        <v>6.67</v>
      </c>
    </row>
    <row r="12926" spans="1:3">
      <c r="A12926" s="9">
        <v>35566</v>
      </c>
      <c r="B12926" s="13">
        <v>5.87</v>
      </c>
      <c r="C12926" s="13">
        <v>6.7</v>
      </c>
    </row>
    <row r="12927" spans="1:3">
      <c r="A12927" s="12">
        <v>35567</v>
      </c>
      <c r="B12927" s="14">
        <v>5.87</v>
      </c>
      <c r="C12927" s="14">
        <v>6.7</v>
      </c>
    </row>
    <row r="12928" spans="1:3">
      <c r="A12928" s="9">
        <v>35568</v>
      </c>
      <c r="B12928" s="13">
        <v>5.87</v>
      </c>
      <c r="C12928" s="13">
        <v>6.7</v>
      </c>
    </row>
    <row r="12929" spans="1:3">
      <c r="A12929" s="12">
        <v>35569</v>
      </c>
      <c r="B12929" s="14">
        <v>5.89</v>
      </c>
      <c r="C12929" s="14">
        <v>6.71</v>
      </c>
    </row>
    <row r="12930" spans="1:3">
      <c r="A12930" s="9">
        <v>35570</v>
      </c>
      <c r="B12930" s="13">
        <v>5.83</v>
      </c>
      <c r="C12930" s="13">
        <v>6.7</v>
      </c>
    </row>
    <row r="12931" spans="1:3">
      <c r="A12931" s="12">
        <v>35571</v>
      </c>
      <c r="B12931" s="14">
        <v>5.8100000000000005</v>
      </c>
      <c r="C12931" s="14">
        <v>6.74</v>
      </c>
    </row>
    <row r="12932" spans="1:3">
      <c r="A12932" s="9">
        <v>35572</v>
      </c>
      <c r="B12932" s="13">
        <v>5.87</v>
      </c>
      <c r="C12932" s="13">
        <v>6.76</v>
      </c>
    </row>
    <row r="12933" spans="1:3">
      <c r="A12933" s="12">
        <v>35573</v>
      </c>
      <c r="B12933" s="14">
        <v>5.85</v>
      </c>
      <c r="C12933" s="14">
        <v>6.74</v>
      </c>
    </row>
    <row r="12934" spans="1:3">
      <c r="A12934" s="9">
        <v>35574</v>
      </c>
      <c r="B12934" s="13">
        <v>5.85</v>
      </c>
      <c r="C12934" s="13">
        <v>6.74</v>
      </c>
    </row>
    <row r="12935" spans="1:3">
      <c r="A12935" s="12">
        <v>35575</v>
      </c>
      <c r="B12935" s="14">
        <v>5.85</v>
      </c>
      <c r="C12935" s="14">
        <v>6.74</v>
      </c>
    </row>
    <row r="12936" spans="1:3">
      <c r="A12936" s="9">
        <v>35576</v>
      </c>
      <c r="B12936" s="13">
        <v>5.85</v>
      </c>
      <c r="C12936" s="13">
        <v>6.74</v>
      </c>
    </row>
    <row r="12937" spans="1:3">
      <c r="A12937" s="12">
        <v>35577</v>
      </c>
      <c r="B12937" s="14">
        <v>5.89</v>
      </c>
      <c r="C12937" s="14">
        <v>6.79</v>
      </c>
    </row>
    <row r="12938" spans="1:3">
      <c r="A12938" s="9">
        <v>35578</v>
      </c>
      <c r="B12938" s="13">
        <v>5.91</v>
      </c>
      <c r="C12938" s="13">
        <v>6.8</v>
      </c>
    </row>
    <row r="12939" spans="1:3">
      <c r="A12939" s="12">
        <v>35579</v>
      </c>
      <c r="B12939" s="14">
        <v>5.84</v>
      </c>
      <c r="C12939" s="14">
        <v>6.75</v>
      </c>
    </row>
    <row r="12940" spans="1:3">
      <c r="A12940" s="9">
        <v>35580</v>
      </c>
      <c r="B12940" s="13">
        <v>5.78</v>
      </c>
      <c r="C12940" s="13">
        <v>6.67</v>
      </c>
    </row>
    <row r="12941" spans="1:3">
      <c r="A12941" s="12">
        <v>35581</v>
      </c>
      <c r="B12941" s="14">
        <v>5.78</v>
      </c>
      <c r="C12941" s="14">
        <v>6.67</v>
      </c>
    </row>
    <row r="12942" spans="1:3">
      <c r="A12942" s="9">
        <v>35582</v>
      </c>
      <c r="B12942" s="13">
        <v>5.78</v>
      </c>
      <c r="C12942" s="13">
        <v>6.67</v>
      </c>
    </row>
    <row r="12943" spans="1:3">
      <c r="A12943" s="12">
        <v>35583</v>
      </c>
      <c r="B12943" s="14">
        <v>5.78</v>
      </c>
      <c r="C12943" s="14">
        <v>6.66</v>
      </c>
    </row>
    <row r="12944" spans="1:3">
      <c r="A12944" s="9">
        <v>35584</v>
      </c>
      <c r="B12944" s="13">
        <v>5.77</v>
      </c>
      <c r="C12944" s="13">
        <v>6.63</v>
      </c>
    </row>
    <row r="12945" spans="1:3">
      <c r="A12945" s="12">
        <v>35585</v>
      </c>
      <c r="B12945" s="14">
        <v>5.77</v>
      </c>
      <c r="C12945" s="14">
        <v>6.62</v>
      </c>
    </row>
    <row r="12946" spans="1:3">
      <c r="A12946" s="9">
        <v>35586</v>
      </c>
      <c r="B12946" s="13">
        <v>5.76</v>
      </c>
      <c r="C12946" s="13">
        <v>6.62</v>
      </c>
    </row>
    <row r="12947" spans="1:3">
      <c r="A12947" s="12">
        <v>35587</v>
      </c>
      <c r="B12947" s="14">
        <v>5.71</v>
      </c>
      <c r="C12947" s="14">
        <v>6.51</v>
      </c>
    </row>
    <row r="12948" spans="1:3">
      <c r="A12948" s="9">
        <v>35588</v>
      </c>
      <c r="B12948" s="13">
        <v>5.71</v>
      </c>
      <c r="C12948" s="13">
        <v>6.51</v>
      </c>
    </row>
    <row r="12949" spans="1:3">
      <c r="A12949" s="12">
        <v>35589</v>
      </c>
      <c r="B12949" s="14">
        <v>5.71</v>
      </c>
      <c r="C12949" s="14">
        <v>6.51</v>
      </c>
    </row>
    <row r="12950" spans="1:3">
      <c r="A12950" s="9">
        <v>35590</v>
      </c>
      <c r="B12950" s="13">
        <v>5.75</v>
      </c>
      <c r="C12950" s="13">
        <v>6.55</v>
      </c>
    </row>
    <row r="12951" spans="1:3">
      <c r="A12951" s="12">
        <v>35591</v>
      </c>
      <c r="B12951" s="14">
        <v>5.75</v>
      </c>
      <c r="C12951" s="14">
        <v>6.57</v>
      </c>
    </row>
    <row r="12952" spans="1:3">
      <c r="A12952" s="9">
        <v>35592</v>
      </c>
      <c r="B12952" s="13">
        <v>5.75</v>
      </c>
      <c r="C12952" s="13">
        <v>6.5600000000000005</v>
      </c>
    </row>
    <row r="12953" spans="1:3">
      <c r="A12953" s="12">
        <v>35593</v>
      </c>
      <c r="B12953" s="14">
        <v>5.68</v>
      </c>
      <c r="C12953" s="14">
        <v>6.48</v>
      </c>
    </row>
    <row r="12954" spans="1:3">
      <c r="A12954" s="9">
        <v>35594</v>
      </c>
      <c r="B12954" s="13">
        <v>5.65</v>
      </c>
      <c r="C12954" s="13">
        <v>6.43</v>
      </c>
    </row>
    <row r="12955" spans="1:3">
      <c r="A12955" s="12">
        <v>35595</v>
      </c>
      <c r="B12955" s="14">
        <v>5.65</v>
      </c>
      <c r="C12955" s="14">
        <v>6.43</v>
      </c>
    </row>
    <row r="12956" spans="1:3">
      <c r="A12956" s="9">
        <v>35596</v>
      </c>
      <c r="B12956" s="13">
        <v>5.65</v>
      </c>
      <c r="C12956" s="13">
        <v>6.43</v>
      </c>
    </row>
    <row r="12957" spans="1:3">
      <c r="A12957" s="12">
        <v>35597</v>
      </c>
      <c r="B12957" s="14">
        <v>5.65</v>
      </c>
      <c r="C12957" s="14">
        <v>6.4</v>
      </c>
    </row>
    <row r="12958" spans="1:3">
      <c r="A12958" s="9">
        <v>35598</v>
      </c>
      <c r="B12958" s="13">
        <v>5.66</v>
      </c>
      <c r="C12958" s="13">
        <v>6.43</v>
      </c>
    </row>
    <row r="12959" spans="1:3">
      <c r="A12959" s="12">
        <v>35599</v>
      </c>
      <c r="B12959" s="14">
        <v>5.66</v>
      </c>
      <c r="C12959" s="14">
        <v>6.4</v>
      </c>
    </row>
    <row r="12960" spans="1:3">
      <c r="A12960" s="9">
        <v>35600</v>
      </c>
      <c r="B12960" s="13">
        <v>5.65</v>
      </c>
      <c r="C12960" s="13">
        <v>6.4</v>
      </c>
    </row>
    <row r="12961" spans="1:3">
      <c r="A12961" s="12">
        <v>35601</v>
      </c>
      <c r="B12961" s="14">
        <v>5.63</v>
      </c>
      <c r="C12961" s="14">
        <v>6.37</v>
      </c>
    </row>
    <row r="12962" spans="1:3">
      <c r="A12962" s="9">
        <v>35602</v>
      </c>
      <c r="B12962" s="13">
        <v>5.63</v>
      </c>
      <c r="C12962" s="13">
        <v>6.37</v>
      </c>
    </row>
    <row r="12963" spans="1:3">
      <c r="A12963" s="12">
        <v>35603</v>
      </c>
      <c r="B12963" s="14">
        <v>5.63</v>
      </c>
      <c r="C12963" s="14">
        <v>6.37</v>
      </c>
    </row>
    <row r="12964" spans="1:3">
      <c r="A12964" s="9">
        <v>35604</v>
      </c>
      <c r="B12964" s="13">
        <v>5.66</v>
      </c>
      <c r="C12964" s="13">
        <v>6.4</v>
      </c>
    </row>
    <row r="12965" spans="1:3">
      <c r="A12965" s="12">
        <v>35605</v>
      </c>
      <c r="B12965" s="14">
        <v>5.66</v>
      </c>
      <c r="C12965" s="14">
        <v>6.42</v>
      </c>
    </row>
    <row r="12966" spans="1:3">
      <c r="A12966" s="9">
        <v>35606</v>
      </c>
      <c r="B12966" s="13">
        <v>5.67</v>
      </c>
      <c r="C12966" s="13">
        <v>6.45</v>
      </c>
    </row>
    <row r="12967" spans="1:3">
      <c r="A12967" s="12">
        <v>35607</v>
      </c>
      <c r="B12967" s="14">
        <v>5.63</v>
      </c>
      <c r="C12967" s="14">
        <v>6.5</v>
      </c>
    </row>
    <row r="12968" spans="1:3">
      <c r="A12968" s="9">
        <v>35608</v>
      </c>
      <c r="B12968" s="13">
        <v>5.62</v>
      </c>
      <c r="C12968" s="13">
        <v>6.46</v>
      </c>
    </row>
    <row r="12969" spans="1:3">
      <c r="A12969" s="12">
        <v>35609</v>
      </c>
      <c r="B12969" s="14">
        <v>5.62</v>
      </c>
      <c r="C12969" s="14">
        <v>6.46</v>
      </c>
    </row>
    <row r="12970" spans="1:3">
      <c r="A12970" s="9">
        <v>35610</v>
      </c>
      <c r="B12970" s="13">
        <v>5.62</v>
      </c>
      <c r="C12970" s="13">
        <v>6.46</v>
      </c>
    </row>
    <row r="12971" spans="1:3">
      <c r="A12971" s="12">
        <v>35611</v>
      </c>
      <c r="B12971" s="14">
        <v>5.67</v>
      </c>
      <c r="C12971" s="14">
        <v>6.51</v>
      </c>
    </row>
    <row r="12972" spans="1:3">
      <c r="A12972" s="9">
        <v>35612</v>
      </c>
      <c r="B12972" s="13">
        <v>5.64</v>
      </c>
      <c r="C12972" s="13">
        <v>6.45</v>
      </c>
    </row>
    <row r="12973" spans="1:3">
      <c r="A12973" s="12">
        <v>35613</v>
      </c>
      <c r="B12973" s="14">
        <v>5.64</v>
      </c>
      <c r="C12973" s="14">
        <v>6.42</v>
      </c>
    </row>
    <row r="12974" spans="1:3">
      <c r="A12974" s="9">
        <v>35614</v>
      </c>
      <c r="B12974" s="13">
        <v>5.57</v>
      </c>
      <c r="C12974" s="13">
        <v>6.31</v>
      </c>
    </row>
    <row r="12975" spans="1:3">
      <c r="A12975" s="12">
        <v>35615</v>
      </c>
      <c r="B12975" s="14">
        <v>5.57</v>
      </c>
      <c r="C12975" s="14">
        <v>6.31</v>
      </c>
    </row>
    <row r="12976" spans="1:3">
      <c r="A12976" s="9">
        <v>35616</v>
      </c>
      <c r="B12976" s="13">
        <v>5.57</v>
      </c>
      <c r="C12976" s="13">
        <v>6.31</v>
      </c>
    </row>
    <row r="12977" spans="1:3">
      <c r="A12977" s="12">
        <v>35617</v>
      </c>
      <c r="B12977" s="14">
        <v>5.57</v>
      </c>
      <c r="C12977" s="14">
        <v>6.31</v>
      </c>
    </row>
    <row r="12978" spans="1:3">
      <c r="A12978" s="9">
        <v>35618</v>
      </c>
      <c r="B12978" s="13">
        <v>5.55</v>
      </c>
      <c r="C12978" s="13">
        <v>6.27</v>
      </c>
    </row>
    <row r="12979" spans="1:3">
      <c r="A12979" s="12">
        <v>35619</v>
      </c>
      <c r="B12979" s="14">
        <v>5.55</v>
      </c>
      <c r="C12979" s="14">
        <v>6.27</v>
      </c>
    </row>
    <row r="12980" spans="1:3">
      <c r="A12980" s="9">
        <v>35620</v>
      </c>
      <c r="B12980" s="13">
        <v>5.53</v>
      </c>
      <c r="C12980" s="13">
        <v>6.25</v>
      </c>
    </row>
    <row r="12981" spans="1:3">
      <c r="A12981" s="12">
        <v>35621</v>
      </c>
      <c r="B12981" s="14">
        <v>5.53</v>
      </c>
      <c r="C12981" s="14">
        <v>6.26</v>
      </c>
    </row>
    <row r="12982" spans="1:3">
      <c r="A12982" s="9">
        <v>35622</v>
      </c>
      <c r="B12982" s="13">
        <v>5.52</v>
      </c>
      <c r="C12982" s="13">
        <v>6.23</v>
      </c>
    </row>
    <row r="12983" spans="1:3">
      <c r="A12983" s="12">
        <v>35623</v>
      </c>
      <c r="B12983" s="14">
        <v>5.52</v>
      </c>
      <c r="C12983" s="14">
        <v>6.23</v>
      </c>
    </row>
    <row r="12984" spans="1:3">
      <c r="A12984" s="9">
        <v>35624</v>
      </c>
      <c r="B12984" s="13">
        <v>5.52</v>
      </c>
      <c r="C12984" s="13">
        <v>6.23</v>
      </c>
    </row>
    <row r="12985" spans="1:3">
      <c r="A12985" s="12">
        <v>35625</v>
      </c>
      <c r="B12985" s="14">
        <v>5.5600000000000005</v>
      </c>
      <c r="C12985" s="14">
        <v>6.26</v>
      </c>
    </row>
    <row r="12986" spans="1:3">
      <c r="A12986" s="9">
        <v>35626</v>
      </c>
      <c r="B12986" s="13">
        <v>5.5600000000000005</v>
      </c>
      <c r="C12986" s="13">
        <v>6.26</v>
      </c>
    </row>
    <row r="12987" spans="1:3">
      <c r="A12987" s="12">
        <v>35627</v>
      </c>
      <c r="B12987" s="14">
        <v>5.51</v>
      </c>
      <c r="C12987" s="14">
        <v>6.2</v>
      </c>
    </row>
    <row r="12988" spans="1:3">
      <c r="A12988" s="9">
        <v>35628</v>
      </c>
      <c r="B12988" s="13">
        <v>5.57</v>
      </c>
      <c r="C12988" s="13">
        <v>6.19</v>
      </c>
    </row>
    <row r="12989" spans="1:3">
      <c r="A12989" s="12">
        <v>35629</v>
      </c>
      <c r="B12989" s="14">
        <v>5.59</v>
      </c>
      <c r="C12989" s="14">
        <v>6.24</v>
      </c>
    </row>
    <row r="12990" spans="1:3">
      <c r="A12990" s="9">
        <v>35630</v>
      </c>
      <c r="B12990" s="13">
        <v>5.59</v>
      </c>
      <c r="C12990" s="13">
        <v>6.24</v>
      </c>
    </row>
    <row r="12991" spans="1:3">
      <c r="A12991" s="12">
        <v>35631</v>
      </c>
      <c r="B12991" s="14">
        <v>5.59</v>
      </c>
      <c r="C12991" s="14">
        <v>6.24</v>
      </c>
    </row>
    <row r="12992" spans="1:3">
      <c r="A12992" s="9">
        <v>35632</v>
      </c>
      <c r="B12992" s="13">
        <v>5.61</v>
      </c>
      <c r="C12992" s="13">
        <v>6.27</v>
      </c>
    </row>
    <row r="12993" spans="1:3">
      <c r="A12993" s="12">
        <v>35633</v>
      </c>
      <c r="B12993" s="14">
        <v>5.52</v>
      </c>
      <c r="C12993" s="14">
        <v>6.15</v>
      </c>
    </row>
    <row r="12994" spans="1:3">
      <c r="A12994" s="9">
        <v>35634</v>
      </c>
      <c r="B12994" s="13">
        <v>5.52</v>
      </c>
      <c r="C12994" s="13">
        <v>6.14</v>
      </c>
    </row>
    <row r="12995" spans="1:3">
      <c r="A12995" s="12">
        <v>35635</v>
      </c>
      <c r="B12995" s="14">
        <v>5.52</v>
      </c>
      <c r="C12995" s="14">
        <v>6.16</v>
      </c>
    </row>
    <row r="12996" spans="1:3">
      <c r="A12996" s="9">
        <v>35636</v>
      </c>
      <c r="B12996" s="13">
        <v>5.53</v>
      </c>
      <c r="C12996" s="13">
        <v>6.18</v>
      </c>
    </row>
    <row r="12997" spans="1:3">
      <c r="A12997" s="12">
        <v>35637</v>
      </c>
      <c r="B12997" s="14">
        <v>5.53</v>
      </c>
      <c r="C12997" s="14">
        <v>6.18</v>
      </c>
    </row>
    <row r="12998" spans="1:3">
      <c r="A12998" s="9">
        <v>35638</v>
      </c>
      <c r="B12998" s="13">
        <v>5.53</v>
      </c>
      <c r="C12998" s="13">
        <v>6.18</v>
      </c>
    </row>
    <row r="12999" spans="1:3">
      <c r="A12999" s="12">
        <v>35639</v>
      </c>
      <c r="B12999" s="14">
        <v>5.52</v>
      </c>
      <c r="C12999" s="14">
        <v>6.16</v>
      </c>
    </row>
    <row r="13000" spans="1:3">
      <c r="A13000" s="9">
        <v>35640</v>
      </c>
      <c r="B13000" s="13">
        <v>5.47</v>
      </c>
      <c r="C13000" s="13">
        <v>6.11</v>
      </c>
    </row>
    <row r="13001" spans="1:3">
      <c r="A13001" s="12">
        <v>35641</v>
      </c>
      <c r="B13001" s="14">
        <v>5.46</v>
      </c>
      <c r="C13001" s="14">
        <v>6.05</v>
      </c>
    </row>
    <row r="13002" spans="1:3">
      <c r="A13002" s="9">
        <v>35642</v>
      </c>
      <c r="B13002" s="13">
        <v>5.45</v>
      </c>
      <c r="C13002" s="13">
        <v>6.02</v>
      </c>
    </row>
    <row r="13003" spans="1:3">
      <c r="A13003" s="12">
        <v>35643</v>
      </c>
      <c r="B13003" s="14">
        <v>5.52</v>
      </c>
      <c r="C13003" s="14">
        <v>6.2</v>
      </c>
    </row>
    <row r="13004" spans="1:3">
      <c r="A13004" s="9">
        <v>35644</v>
      </c>
      <c r="B13004" s="13">
        <v>5.52</v>
      </c>
      <c r="C13004" s="13">
        <v>6.2</v>
      </c>
    </row>
    <row r="13005" spans="1:3">
      <c r="A13005" s="12">
        <v>35645</v>
      </c>
      <c r="B13005" s="14">
        <v>5.52</v>
      </c>
      <c r="C13005" s="14">
        <v>6.2</v>
      </c>
    </row>
    <row r="13006" spans="1:3">
      <c r="A13006" s="9">
        <v>35646</v>
      </c>
      <c r="B13006" s="13">
        <v>5.53</v>
      </c>
      <c r="C13006" s="13">
        <v>6.23</v>
      </c>
    </row>
    <row r="13007" spans="1:3">
      <c r="A13007" s="12">
        <v>35647</v>
      </c>
      <c r="B13007" s="14">
        <v>5.55</v>
      </c>
      <c r="C13007" s="14">
        <v>6.23</v>
      </c>
    </row>
    <row r="13008" spans="1:3">
      <c r="A13008" s="9">
        <v>35648</v>
      </c>
      <c r="B13008" s="13">
        <v>5.53</v>
      </c>
      <c r="C13008" s="13">
        <v>6.21</v>
      </c>
    </row>
    <row r="13009" spans="1:3">
      <c r="A13009" s="12">
        <v>35649</v>
      </c>
      <c r="B13009" s="14">
        <v>5.54</v>
      </c>
      <c r="C13009" s="14">
        <v>6.24</v>
      </c>
    </row>
    <row r="13010" spans="1:3">
      <c r="A13010" s="9">
        <v>35650</v>
      </c>
      <c r="B13010" s="13">
        <v>5.6</v>
      </c>
      <c r="C13010" s="13">
        <v>6.38</v>
      </c>
    </row>
    <row r="13011" spans="1:3">
      <c r="A13011" s="12">
        <v>35651</v>
      </c>
      <c r="B13011" s="14">
        <v>5.6</v>
      </c>
      <c r="C13011" s="14">
        <v>6.38</v>
      </c>
    </row>
    <row r="13012" spans="1:3">
      <c r="A13012" s="9">
        <v>35652</v>
      </c>
      <c r="B13012" s="13">
        <v>5.6</v>
      </c>
      <c r="C13012" s="13">
        <v>6.38</v>
      </c>
    </row>
    <row r="13013" spans="1:3">
      <c r="A13013" s="12">
        <v>35653</v>
      </c>
      <c r="B13013" s="14">
        <v>5.63</v>
      </c>
      <c r="C13013" s="14">
        <v>6.36</v>
      </c>
    </row>
    <row r="13014" spans="1:3">
      <c r="A13014" s="9">
        <v>35654</v>
      </c>
      <c r="B13014" s="13">
        <v>5.63</v>
      </c>
      <c r="C13014" s="13">
        <v>6.39</v>
      </c>
    </row>
    <row r="13015" spans="1:3">
      <c r="A13015" s="12">
        <v>35655</v>
      </c>
      <c r="B13015" s="14">
        <v>5.6</v>
      </c>
      <c r="C13015" s="14">
        <v>6.36</v>
      </c>
    </row>
    <row r="13016" spans="1:3">
      <c r="A13016" s="9">
        <v>35656</v>
      </c>
      <c r="B13016" s="13">
        <v>5.57</v>
      </c>
      <c r="C13016" s="13">
        <v>6.27</v>
      </c>
    </row>
    <row r="13017" spans="1:3">
      <c r="A13017" s="12">
        <v>35657</v>
      </c>
      <c r="B13017" s="14">
        <v>5.53</v>
      </c>
      <c r="C13017" s="14">
        <v>6.27</v>
      </c>
    </row>
    <row r="13018" spans="1:3">
      <c r="A13018" s="9">
        <v>35658</v>
      </c>
      <c r="B13018" s="13">
        <v>5.53</v>
      </c>
      <c r="C13018" s="13">
        <v>6.27</v>
      </c>
    </row>
    <row r="13019" spans="1:3">
      <c r="A13019" s="12">
        <v>35659</v>
      </c>
      <c r="B13019" s="14">
        <v>5.53</v>
      </c>
      <c r="C13019" s="14">
        <v>6.27</v>
      </c>
    </row>
    <row r="13020" spans="1:3">
      <c r="A13020" s="9">
        <v>35660</v>
      </c>
      <c r="B13020" s="13">
        <v>5.5</v>
      </c>
      <c r="C13020" s="13">
        <v>6.21</v>
      </c>
    </row>
    <row r="13021" spans="1:3">
      <c r="A13021" s="12">
        <v>35661</v>
      </c>
      <c r="B13021" s="14">
        <v>5.51</v>
      </c>
      <c r="C13021" s="14">
        <v>6.21</v>
      </c>
    </row>
    <row r="13022" spans="1:3">
      <c r="A13022" s="9">
        <v>35662</v>
      </c>
      <c r="B13022" s="13">
        <v>5.53</v>
      </c>
      <c r="C13022" s="13">
        <v>6.24</v>
      </c>
    </row>
    <row r="13023" spans="1:3">
      <c r="A13023" s="12">
        <v>35663</v>
      </c>
      <c r="B13023" s="14">
        <v>5.57</v>
      </c>
      <c r="C13023" s="14">
        <v>6.3</v>
      </c>
    </row>
    <row r="13024" spans="1:3">
      <c r="A13024" s="9">
        <v>35664</v>
      </c>
      <c r="B13024" s="13">
        <v>5.57</v>
      </c>
      <c r="C13024" s="13">
        <v>6.38</v>
      </c>
    </row>
    <row r="13025" spans="1:3">
      <c r="A13025" s="12">
        <v>35665</v>
      </c>
      <c r="B13025" s="14">
        <v>5.57</v>
      </c>
      <c r="C13025" s="14">
        <v>6.38</v>
      </c>
    </row>
    <row r="13026" spans="1:3">
      <c r="A13026" s="9">
        <v>35666</v>
      </c>
      <c r="B13026" s="13">
        <v>5.57</v>
      </c>
      <c r="C13026" s="13">
        <v>6.38</v>
      </c>
    </row>
    <row r="13027" spans="1:3">
      <c r="A13027" s="12">
        <v>35667</v>
      </c>
      <c r="B13027" s="14">
        <v>5.6</v>
      </c>
      <c r="C13027" s="14">
        <v>6.39</v>
      </c>
    </row>
    <row r="13028" spans="1:3">
      <c r="A13028" s="9">
        <v>35668</v>
      </c>
      <c r="B13028" s="13">
        <v>5.6</v>
      </c>
      <c r="C13028" s="13">
        <v>6.38</v>
      </c>
    </row>
    <row r="13029" spans="1:3">
      <c r="A13029" s="12">
        <v>35669</v>
      </c>
      <c r="B13029" s="14">
        <v>5.6</v>
      </c>
      <c r="C13029" s="14">
        <v>6.38</v>
      </c>
    </row>
    <row r="13030" spans="1:3">
      <c r="A13030" s="9">
        <v>35670</v>
      </c>
      <c r="B13030" s="13">
        <v>5.5600000000000005</v>
      </c>
      <c r="C13030" s="13">
        <v>6.3</v>
      </c>
    </row>
    <row r="13031" spans="1:3">
      <c r="A13031" s="12">
        <v>35671</v>
      </c>
      <c r="B13031" s="14">
        <v>5.59</v>
      </c>
      <c r="C13031" s="14">
        <v>6.34</v>
      </c>
    </row>
    <row r="13032" spans="1:3">
      <c r="A13032" s="9">
        <v>35672</v>
      </c>
      <c r="B13032" s="13">
        <v>5.59</v>
      </c>
      <c r="C13032" s="13">
        <v>6.34</v>
      </c>
    </row>
    <row r="13033" spans="1:3">
      <c r="A13033" s="12">
        <v>35673</v>
      </c>
      <c r="B13033" s="14">
        <v>5.59</v>
      </c>
      <c r="C13033" s="14">
        <v>6.34</v>
      </c>
    </row>
    <row r="13034" spans="1:3">
      <c r="A13034" s="9">
        <v>35674</v>
      </c>
      <c r="B13034" s="13">
        <v>5.59</v>
      </c>
      <c r="C13034" s="13">
        <v>6.34</v>
      </c>
    </row>
    <row r="13035" spans="1:3">
      <c r="A13035" s="12">
        <v>35675</v>
      </c>
      <c r="B13035" s="14">
        <v>5.57</v>
      </c>
      <c r="C13035" s="14">
        <v>6.31</v>
      </c>
    </row>
    <row r="13036" spans="1:3">
      <c r="A13036" s="9">
        <v>35676</v>
      </c>
      <c r="B13036" s="13">
        <v>5.57</v>
      </c>
      <c r="C13036" s="13">
        <v>6.33</v>
      </c>
    </row>
    <row r="13037" spans="1:3">
      <c r="A13037" s="12">
        <v>35677</v>
      </c>
      <c r="B13037" s="14">
        <v>5.6</v>
      </c>
      <c r="C13037" s="14">
        <v>6.33</v>
      </c>
    </row>
    <row r="13038" spans="1:3">
      <c r="A13038" s="9">
        <v>35678</v>
      </c>
      <c r="B13038" s="13">
        <v>5.58</v>
      </c>
      <c r="C13038" s="13">
        <v>6.37</v>
      </c>
    </row>
    <row r="13039" spans="1:3">
      <c r="A13039" s="12">
        <v>35679</v>
      </c>
      <c r="B13039" s="14">
        <v>5.58</v>
      </c>
      <c r="C13039" s="14">
        <v>6.37</v>
      </c>
    </row>
    <row r="13040" spans="1:3">
      <c r="A13040" s="9">
        <v>35680</v>
      </c>
      <c r="B13040" s="13">
        <v>5.58</v>
      </c>
      <c r="C13040" s="13">
        <v>6.37</v>
      </c>
    </row>
    <row r="13041" spans="1:3">
      <c r="A13041" s="12">
        <v>35681</v>
      </c>
      <c r="B13041" s="14">
        <v>5.61</v>
      </c>
      <c r="C13041" s="14">
        <v>6.33</v>
      </c>
    </row>
    <row r="13042" spans="1:3">
      <c r="A13042" s="9">
        <v>35682</v>
      </c>
      <c r="B13042" s="13">
        <v>5.6</v>
      </c>
      <c r="C13042" s="13">
        <v>6.34</v>
      </c>
    </row>
    <row r="13043" spans="1:3">
      <c r="A13043" s="12">
        <v>35683</v>
      </c>
      <c r="B13043" s="14">
        <v>5.61</v>
      </c>
      <c r="C13043" s="14">
        <v>6.37</v>
      </c>
    </row>
    <row r="13044" spans="1:3">
      <c r="A13044" s="9">
        <v>35684</v>
      </c>
      <c r="B13044" s="13">
        <v>5.59</v>
      </c>
      <c r="C13044" s="13">
        <v>6.39</v>
      </c>
    </row>
    <row r="13045" spans="1:3">
      <c r="A13045" s="12">
        <v>35685</v>
      </c>
      <c r="B13045" s="14">
        <v>5.54</v>
      </c>
      <c r="C13045" s="14">
        <v>6.29</v>
      </c>
    </row>
    <row r="13046" spans="1:3">
      <c r="A13046" s="9">
        <v>35686</v>
      </c>
      <c r="B13046" s="13">
        <v>5.54</v>
      </c>
      <c r="C13046" s="13">
        <v>6.29</v>
      </c>
    </row>
    <row r="13047" spans="1:3">
      <c r="A13047" s="12">
        <v>35687</v>
      </c>
      <c r="B13047" s="14">
        <v>5.54</v>
      </c>
      <c r="C13047" s="14">
        <v>6.29</v>
      </c>
    </row>
    <row r="13048" spans="1:3">
      <c r="A13048" s="9">
        <v>35688</v>
      </c>
      <c r="B13048" s="13">
        <v>5.54</v>
      </c>
      <c r="C13048" s="13">
        <v>6.28</v>
      </c>
    </row>
    <row r="13049" spans="1:3">
      <c r="A13049" s="12">
        <v>35689</v>
      </c>
      <c r="B13049" s="14">
        <v>5.47</v>
      </c>
      <c r="C13049" s="14">
        <v>6.11</v>
      </c>
    </row>
    <row r="13050" spans="1:3">
      <c r="A13050" s="9">
        <v>35690</v>
      </c>
      <c r="B13050" s="13">
        <v>5.46</v>
      </c>
      <c r="C13050" s="13">
        <v>6.1</v>
      </c>
    </row>
    <row r="13051" spans="1:3">
      <c r="A13051" s="12">
        <v>35691</v>
      </c>
      <c r="B13051" s="14">
        <v>5.47</v>
      </c>
      <c r="C13051" s="14">
        <v>6.11</v>
      </c>
    </row>
    <row r="13052" spans="1:3">
      <c r="A13052" s="9">
        <v>35692</v>
      </c>
      <c r="B13052" s="13">
        <v>5.48</v>
      </c>
      <c r="C13052" s="13">
        <v>6.09</v>
      </c>
    </row>
    <row r="13053" spans="1:3">
      <c r="A13053" s="12">
        <v>35693</v>
      </c>
      <c r="B13053" s="14">
        <v>5.48</v>
      </c>
      <c r="C13053" s="14">
        <v>6.09</v>
      </c>
    </row>
    <row r="13054" spans="1:3">
      <c r="A13054" s="9">
        <v>35694</v>
      </c>
      <c r="B13054" s="13">
        <v>5.48</v>
      </c>
      <c r="C13054" s="13">
        <v>6.09</v>
      </c>
    </row>
    <row r="13055" spans="1:3">
      <c r="A13055" s="12">
        <v>35695</v>
      </c>
      <c r="B13055" s="14">
        <v>5.46</v>
      </c>
      <c r="C13055" s="14">
        <v>6.06</v>
      </c>
    </row>
    <row r="13056" spans="1:3">
      <c r="A13056" s="9">
        <v>35696</v>
      </c>
      <c r="B13056" s="13">
        <v>5.48</v>
      </c>
      <c r="C13056" s="13">
        <v>6.1</v>
      </c>
    </row>
    <row r="13057" spans="1:3">
      <c r="A13057" s="12">
        <v>35697</v>
      </c>
      <c r="B13057" s="14">
        <v>5.46</v>
      </c>
      <c r="C13057" s="14">
        <v>6.04</v>
      </c>
    </row>
    <row r="13058" spans="1:3">
      <c r="A13058" s="9">
        <v>35698</v>
      </c>
      <c r="B13058" s="13">
        <v>5.5</v>
      </c>
      <c r="C13058" s="13">
        <v>6.13</v>
      </c>
    </row>
    <row r="13059" spans="1:3">
      <c r="A13059" s="12">
        <v>35699</v>
      </c>
      <c r="B13059" s="14">
        <v>5.47</v>
      </c>
      <c r="C13059" s="14">
        <v>6.08</v>
      </c>
    </row>
    <row r="13060" spans="1:3">
      <c r="A13060" s="9">
        <v>35700</v>
      </c>
      <c r="B13060" s="13">
        <v>5.47</v>
      </c>
      <c r="C13060" s="13">
        <v>6.08</v>
      </c>
    </row>
    <row r="13061" spans="1:3">
      <c r="A13061" s="12">
        <v>35701</v>
      </c>
      <c r="B13061" s="14">
        <v>5.47</v>
      </c>
      <c r="C13061" s="14">
        <v>6.08</v>
      </c>
    </row>
    <row r="13062" spans="1:3">
      <c r="A13062" s="9">
        <v>35702</v>
      </c>
      <c r="B13062" s="13">
        <v>5.47</v>
      </c>
      <c r="C13062" s="13">
        <v>6.1</v>
      </c>
    </row>
    <row r="13063" spans="1:3">
      <c r="A13063" s="12">
        <v>35703</v>
      </c>
      <c r="B13063" s="14">
        <v>5.47</v>
      </c>
      <c r="C13063" s="14">
        <v>6.12</v>
      </c>
    </row>
    <row r="13064" spans="1:3">
      <c r="A13064" s="9">
        <v>35704</v>
      </c>
      <c r="B13064" s="13">
        <v>5.44</v>
      </c>
      <c r="C13064" s="13">
        <v>6.04</v>
      </c>
    </row>
    <row r="13065" spans="1:3">
      <c r="A13065" s="12">
        <v>35705</v>
      </c>
      <c r="B13065" s="14">
        <v>5.44</v>
      </c>
      <c r="C13065" s="14">
        <v>6.01</v>
      </c>
    </row>
    <row r="13066" spans="1:3">
      <c r="A13066" s="9">
        <v>35706</v>
      </c>
      <c r="B13066" s="13">
        <v>5.42</v>
      </c>
      <c r="C13066" s="13">
        <v>6.01</v>
      </c>
    </row>
    <row r="13067" spans="1:3">
      <c r="A13067" s="12">
        <v>35707</v>
      </c>
      <c r="B13067" s="14">
        <v>5.42</v>
      </c>
      <c r="C13067" s="14">
        <v>6.01</v>
      </c>
    </row>
    <row r="13068" spans="1:3">
      <c r="A13068" s="9">
        <v>35708</v>
      </c>
      <c r="B13068" s="13">
        <v>5.42</v>
      </c>
      <c r="C13068" s="13">
        <v>6.01</v>
      </c>
    </row>
    <row r="13069" spans="1:3">
      <c r="A13069" s="12">
        <v>35709</v>
      </c>
      <c r="B13069" s="14">
        <v>5.4</v>
      </c>
      <c r="C13069" s="14">
        <v>5.96</v>
      </c>
    </row>
    <row r="13070" spans="1:3">
      <c r="A13070" s="9">
        <v>35710</v>
      </c>
      <c r="B13070" s="13">
        <v>5.38</v>
      </c>
      <c r="C13070" s="13">
        <v>5.9399999999999995</v>
      </c>
    </row>
    <row r="13071" spans="1:3">
      <c r="A13071" s="12">
        <v>35711</v>
      </c>
      <c r="B13071" s="14">
        <v>5.46</v>
      </c>
      <c r="C13071" s="14">
        <v>6.08</v>
      </c>
    </row>
    <row r="13072" spans="1:3">
      <c r="A13072" s="9">
        <v>35712</v>
      </c>
      <c r="B13072" s="13">
        <v>5.48</v>
      </c>
      <c r="C13072" s="13">
        <v>6.09</v>
      </c>
    </row>
    <row r="13073" spans="1:3">
      <c r="A13073" s="12">
        <v>35713</v>
      </c>
      <c r="B13073" s="14">
        <v>5.54</v>
      </c>
      <c r="C13073" s="14">
        <v>6.15</v>
      </c>
    </row>
    <row r="13074" spans="1:3">
      <c r="A13074" s="9">
        <v>35714</v>
      </c>
      <c r="B13074" s="13">
        <v>5.54</v>
      </c>
      <c r="C13074" s="13">
        <v>6.15</v>
      </c>
    </row>
    <row r="13075" spans="1:3">
      <c r="A13075" s="12">
        <v>35715</v>
      </c>
      <c r="B13075" s="14">
        <v>5.54</v>
      </c>
      <c r="C13075" s="14">
        <v>6.15</v>
      </c>
    </row>
    <row r="13076" spans="1:3">
      <c r="A13076" s="9">
        <v>35716</v>
      </c>
      <c r="B13076" s="13">
        <v>5.54</v>
      </c>
      <c r="C13076" s="13">
        <v>6.15</v>
      </c>
    </row>
    <row r="13077" spans="1:3">
      <c r="A13077" s="12">
        <v>35717</v>
      </c>
      <c r="B13077" s="14">
        <v>5.5</v>
      </c>
      <c r="C13077" s="14">
        <v>6.07</v>
      </c>
    </row>
    <row r="13078" spans="1:3">
      <c r="A13078" s="9">
        <v>35718</v>
      </c>
      <c r="B13078" s="13">
        <v>5.52</v>
      </c>
      <c r="C13078" s="13">
        <v>6.1</v>
      </c>
    </row>
    <row r="13079" spans="1:3">
      <c r="A13079" s="12">
        <v>35719</v>
      </c>
      <c r="B13079" s="14">
        <v>5.51</v>
      </c>
      <c r="C13079" s="14">
        <v>6.09</v>
      </c>
    </row>
    <row r="13080" spans="1:3">
      <c r="A13080" s="9">
        <v>35720</v>
      </c>
      <c r="B13080" s="13">
        <v>5.5600000000000005</v>
      </c>
      <c r="C13080" s="13">
        <v>6.17</v>
      </c>
    </row>
    <row r="13081" spans="1:3">
      <c r="A13081" s="12">
        <v>35721</v>
      </c>
      <c r="B13081" s="14">
        <v>5.5600000000000005</v>
      </c>
      <c r="C13081" s="14">
        <v>6.17</v>
      </c>
    </row>
    <row r="13082" spans="1:3">
      <c r="A13082" s="9">
        <v>35722</v>
      </c>
      <c r="B13082" s="13">
        <v>5.5600000000000005</v>
      </c>
      <c r="C13082" s="13">
        <v>6.17</v>
      </c>
    </row>
    <row r="13083" spans="1:3">
      <c r="A13083" s="12">
        <v>35723</v>
      </c>
      <c r="B13083" s="14">
        <v>5.5600000000000005</v>
      </c>
      <c r="C13083" s="14">
        <v>6.15</v>
      </c>
    </row>
    <row r="13084" spans="1:3">
      <c r="A13084" s="9">
        <v>35724</v>
      </c>
      <c r="B13084" s="13">
        <v>5.57</v>
      </c>
      <c r="C13084" s="13">
        <v>6.14</v>
      </c>
    </row>
    <row r="13085" spans="1:3">
      <c r="A13085" s="12">
        <v>35725</v>
      </c>
      <c r="B13085" s="14">
        <v>5.58</v>
      </c>
      <c r="C13085" s="14">
        <v>6.12</v>
      </c>
    </row>
    <row r="13086" spans="1:3">
      <c r="A13086" s="9">
        <v>35726</v>
      </c>
      <c r="B13086" s="13">
        <v>5.48</v>
      </c>
      <c r="C13086" s="13">
        <v>6.04</v>
      </c>
    </row>
    <row r="13087" spans="1:3">
      <c r="A13087" s="12">
        <v>35727</v>
      </c>
      <c r="B13087" s="14">
        <v>5.46</v>
      </c>
      <c r="C13087" s="14">
        <v>6.01</v>
      </c>
    </row>
    <row r="13088" spans="1:3">
      <c r="A13088" s="9">
        <v>35728</v>
      </c>
      <c r="B13088" s="13">
        <v>5.46</v>
      </c>
      <c r="C13088" s="13">
        <v>6.01</v>
      </c>
    </row>
    <row r="13089" spans="1:3">
      <c r="A13089" s="12">
        <v>35729</v>
      </c>
      <c r="B13089" s="14">
        <v>5.46</v>
      </c>
      <c r="C13089" s="14">
        <v>6.01</v>
      </c>
    </row>
    <row r="13090" spans="1:3">
      <c r="A13090" s="9">
        <v>35730</v>
      </c>
      <c r="B13090" s="13">
        <v>5.29</v>
      </c>
      <c r="C13090" s="13">
        <v>5.91</v>
      </c>
    </row>
    <row r="13091" spans="1:3">
      <c r="A13091" s="12">
        <v>35731</v>
      </c>
      <c r="B13091" s="14">
        <v>5.41</v>
      </c>
      <c r="C13091" s="14">
        <v>5.98</v>
      </c>
    </row>
    <row r="13092" spans="1:3">
      <c r="A13092" s="9">
        <v>35732</v>
      </c>
      <c r="B13092" s="13">
        <v>5.35</v>
      </c>
      <c r="C13092" s="13">
        <v>5.91</v>
      </c>
    </row>
    <row r="13093" spans="1:3">
      <c r="A13093" s="12">
        <v>35733</v>
      </c>
      <c r="B13093" s="14">
        <v>5.33</v>
      </c>
      <c r="C13093" s="14">
        <v>5.84</v>
      </c>
    </row>
    <row r="13094" spans="1:3">
      <c r="A13094" s="9">
        <v>35734</v>
      </c>
      <c r="B13094" s="13">
        <v>5.36</v>
      </c>
      <c r="C13094" s="13">
        <v>5.84</v>
      </c>
    </row>
    <row r="13095" spans="1:3">
      <c r="A13095" s="12">
        <v>35735</v>
      </c>
      <c r="B13095" s="14">
        <v>5.36</v>
      </c>
      <c r="C13095" s="14">
        <v>5.84</v>
      </c>
    </row>
    <row r="13096" spans="1:3">
      <c r="A13096" s="9">
        <v>35736</v>
      </c>
      <c r="B13096" s="13">
        <v>5.36</v>
      </c>
      <c r="C13096" s="13">
        <v>5.84</v>
      </c>
    </row>
    <row r="13097" spans="1:3">
      <c r="A13097" s="12">
        <v>35737</v>
      </c>
      <c r="B13097" s="14">
        <v>5.44</v>
      </c>
      <c r="C13097" s="14">
        <v>5.91</v>
      </c>
    </row>
    <row r="13098" spans="1:3">
      <c r="A13098" s="9">
        <v>35738</v>
      </c>
      <c r="B13098" s="13">
        <v>5.46</v>
      </c>
      <c r="C13098" s="13">
        <v>5.95</v>
      </c>
    </row>
    <row r="13099" spans="1:3">
      <c r="A13099" s="12">
        <v>35739</v>
      </c>
      <c r="B13099" s="14">
        <v>5.45</v>
      </c>
      <c r="C13099" s="14">
        <v>5.95</v>
      </c>
    </row>
    <row r="13100" spans="1:3">
      <c r="A13100" s="9">
        <v>35740</v>
      </c>
      <c r="B13100" s="13">
        <v>5.42</v>
      </c>
      <c r="C13100" s="13">
        <v>5.9</v>
      </c>
    </row>
    <row r="13101" spans="1:3">
      <c r="A13101" s="12">
        <v>35741</v>
      </c>
      <c r="B13101" s="14">
        <v>5.42</v>
      </c>
      <c r="C13101" s="14">
        <v>5.9</v>
      </c>
    </row>
    <row r="13102" spans="1:3">
      <c r="A13102" s="9">
        <v>35742</v>
      </c>
      <c r="B13102" s="13">
        <v>5.42</v>
      </c>
      <c r="C13102" s="13">
        <v>5.9</v>
      </c>
    </row>
    <row r="13103" spans="1:3">
      <c r="A13103" s="12">
        <v>35743</v>
      </c>
      <c r="B13103" s="14">
        <v>5.42</v>
      </c>
      <c r="C13103" s="14">
        <v>5.9</v>
      </c>
    </row>
    <row r="13104" spans="1:3">
      <c r="A13104" s="9">
        <v>35744</v>
      </c>
      <c r="B13104" s="13">
        <v>5.46</v>
      </c>
      <c r="C13104" s="13">
        <v>5.91</v>
      </c>
    </row>
    <row r="13105" spans="1:3">
      <c r="A13105" s="12">
        <v>35745</v>
      </c>
      <c r="B13105" s="14">
        <v>5.46</v>
      </c>
      <c r="C13105" s="14">
        <v>5.91</v>
      </c>
    </row>
    <row r="13106" spans="1:3">
      <c r="A13106" s="9">
        <v>35746</v>
      </c>
      <c r="B13106" s="13">
        <v>5.43</v>
      </c>
      <c r="C13106" s="13">
        <v>5.89</v>
      </c>
    </row>
    <row r="13107" spans="1:3">
      <c r="A13107" s="12">
        <v>35747</v>
      </c>
      <c r="B13107" s="14">
        <v>5.42</v>
      </c>
      <c r="C13107" s="14">
        <v>5.87</v>
      </c>
    </row>
    <row r="13108" spans="1:3">
      <c r="A13108" s="9">
        <v>35748</v>
      </c>
      <c r="B13108" s="13">
        <v>5.43</v>
      </c>
      <c r="C13108" s="13">
        <v>5.86</v>
      </c>
    </row>
    <row r="13109" spans="1:3">
      <c r="A13109" s="12">
        <v>35749</v>
      </c>
      <c r="B13109" s="14">
        <v>5.43</v>
      </c>
      <c r="C13109" s="14">
        <v>5.86</v>
      </c>
    </row>
    <row r="13110" spans="1:3">
      <c r="A13110" s="9">
        <v>35750</v>
      </c>
      <c r="B13110" s="13">
        <v>5.43</v>
      </c>
      <c r="C13110" s="13">
        <v>5.86</v>
      </c>
    </row>
    <row r="13111" spans="1:3">
      <c r="A13111" s="12">
        <v>35751</v>
      </c>
      <c r="B13111" s="14">
        <v>5.45</v>
      </c>
      <c r="C13111" s="14">
        <v>5.85</v>
      </c>
    </row>
    <row r="13112" spans="1:3">
      <c r="A13112" s="9">
        <v>35752</v>
      </c>
      <c r="B13112" s="13">
        <v>5.48</v>
      </c>
      <c r="C13112" s="13">
        <v>5.85</v>
      </c>
    </row>
    <row r="13113" spans="1:3">
      <c r="A13113" s="12">
        <v>35753</v>
      </c>
      <c r="B13113" s="14">
        <v>5.47</v>
      </c>
      <c r="C13113" s="14">
        <v>5.82</v>
      </c>
    </row>
    <row r="13114" spans="1:3">
      <c r="A13114" s="9">
        <v>35754</v>
      </c>
      <c r="B13114" s="13">
        <v>5.49</v>
      </c>
      <c r="C13114" s="13">
        <v>5.84</v>
      </c>
    </row>
    <row r="13115" spans="1:3">
      <c r="A13115" s="12">
        <v>35755</v>
      </c>
      <c r="B13115" s="14">
        <v>5.43</v>
      </c>
      <c r="C13115" s="14">
        <v>5.82</v>
      </c>
    </row>
    <row r="13116" spans="1:3">
      <c r="A13116" s="9">
        <v>35756</v>
      </c>
      <c r="B13116" s="13">
        <v>5.43</v>
      </c>
      <c r="C13116" s="13">
        <v>5.82</v>
      </c>
    </row>
    <row r="13117" spans="1:3">
      <c r="A13117" s="12">
        <v>35757</v>
      </c>
      <c r="B13117" s="14">
        <v>5.43</v>
      </c>
      <c r="C13117" s="14">
        <v>5.82</v>
      </c>
    </row>
    <row r="13118" spans="1:3">
      <c r="A13118" s="9">
        <v>35758</v>
      </c>
      <c r="B13118" s="13">
        <v>5.47</v>
      </c>
      <c r="C13118" s="13">
        <v>5.86</v>
      </c>
    </row>
    <row r="13119" spans="1:3">
      <c r="A13119" s="12">
        <v>35759</v>
      </c>
      <c r="B13119" s="14">
        <v>5.49</v>
      </c>
      <c r="C13119" s="14">
        <v>5.85</v>
      </c>
    </row>
    <row r="13120" spans="1:3">
      <c r="A13120" s="9">
        <v>35760</v>
      </c>
      <c r="B13120" s="13">
        <v>5.5</v>
      </c>
      <c r="C13120" s="13">
        <v>5.86</v>
      </c>
    </row>
    <row r="13121" spans="1:3">
      <c r="A13121" s="12">
        <v>35761</v>
      </c>
      <c r="B13121" s="14">
        <v>5.5</v>
      </c>
      <c r="C13121" s="14">
        <v>5.86</v>
      </c>
    </row>
    <row r="13122" spans="1:3">
      <c r="A13122" s="9">
        <v>35762</v>
      </c>
      <c r="B13122" s="13">
        <v>5.52</v>
      </c>
      <c r="C13122" s="13">
        <v>5.86</v>
      </c>
    </row>
    <row r="13123" spans="1:3">
      <c r="A13123" s="12">
        <v>35763</v>
      </c>
      <c r="B13123" s="14">
        <v>5.52</v>
      </c>
      <c r="C13123" s="14">
        <v>5.86</v>
      </c>
    </row>
    <row r="13124" spans="1:3">
      <c r="A13124" s="9">
        <v>35764</v>
      </c>
      <c r="B13124" s="13">
        <v>5.52</v>
      </c>
      <c r="C13124" s="13">
        <v>5.86</v>
      </c>
    </row>
    <row r="13125" spans="1:3">
      <c r="A13125" s="12">
        <v>35765</v>
      </c>
      <c r="B13125" s="14">
        <v>5.5600000000000005</v>
      </c>
      <c r="C13125" s="14">
        <v>5.86</v>
      </c>
    </row>
    <row r="13126" spans="1:3">
      <c r="A13126" s="9">
        <v>35766</v>
      </c>
      <c r="B13126" s="13">
        <v>5.5600000000000005</v>
      </c>
      <c r="C13126" s="13">
        <v>5.86</v>
      </c>
    </row>
    <row r="13127" spans="1:3">
      <c r="A13127" s="12">
        <v>35767</v>
      </c>
      <c r="B13127" s="14">
        <v>5.53</v>
      </c>
      <c r="C13127" s="14">
        <v>5.83</v>
      </c>
    </row>
    <row r="13128" spans="1:3">
      <c r="A13128" s="9">
        <v>35768</v>
      </c>
      <c r="B13128" s="13">
        <v>5.49</v>
      </c>
      <c r="C13128" s="13">
        <v>5.84</v>
      </c>
    </row>
    <row r="13129" spans="1:3">
      <c r="A13129" s="12">
        <v>35769</v>
      </c>
      <c r="B13129" s="14">
        <v>5.5600000000000005</v>
      </c>
      <c r="C13129" s="14">
        <v>5.92</v>
      </c>
    </row>
    <row r="13130" spans="1:3">
      <c r="A13130" s="9">
        <v>35770</v>
      </c>
      <c r="B13130" s="13">
        <v>5.5600000000000005</v>
      </c>
      <c r="C13130" s="13">
        <v>5.92</v>
      </c>
    </row>
    <row r="13131" spans="1:3">
      <c r="A13131" s="12">
        <v>35771</v>
      </c>
      <c r="B13131" s="14">
        <v>5.5600000000000005</v>
      </c>
      <c r="C13131" s="14">
        <v>5.92</v>
      </c>
    </row>
    <row r="13132" spans="1:3">
      <c r="A13132" s="9">
        <v>35772</v>
      </c>
      <c r="B13132" s="13">
        <v>5.63</v>
      </c>
      <c r="C13132" s="13">
        <v>5.96</v>
      </c>
    </row>
    <row r="13133" spans="1:3">
      <c r="A13133" s="12">
        <v>35773</v>
      </c>
      <c r="B13133" s="14">
        <v>5.59</v>
      </c>
      <c r="C13133" s="14">
        <v>5.95</v>
      </c>
    </row>
    <row r="13134" spans="1:3">
      <c r="A13134" s="9">
        <v>35774</v>
      </c>
      <c r="B13134" s="13">
        <v>5.51</v>
      </c>
      <c r="C13134" s="13">
        <v>5.9</v>
      </c>
    </row>
    <row r="13135" spans="1:3">
      <c r="A13135" s="12">
        <v>35775</v>
      </c>
      <c r="B13135" s="14">
        <v>5.48</v>
      </c>
      <c r="C13135" s="14">
        <v>5.82</v>
      </c>
    </row>
    <row r="13136" spans="1:3">
      <c r="A13136" s="9">
        <v>35776</v>
      </c>
      <c r="B13136" s="13">
        <v>5.42</v>
      </c>
      <c r="C13136" s="13">
        <v>5.74</v>
      </c>
    </row>
    <row r="13137" spans="1:3">
      <c r="A13137" s="12">
        <v>35777</v>
      </c>
      <c r="B13137" s="14">
        <v>5.42</v>
      </c>
      <c r="C13137" s="14">
        <v>5.74</v>
      </c>
    </row>
    <row r="13138" spans="1:3">
      <c r="A13138" s="9">
        <v>35778</v>
      </c>
      <c r="B13138" s="13">
        <v>5.42</v>
      </c>
      <c r="C13138" s="13">
        <v>5.74</v>
      </c>
    </row>
    <row r="13139" spans="1:3">
      <c r="A13139" s="12">
        <v>35779</v>
      </c>
      <c r="B13139" s="14">
        <v>5.47</v>
      </c>
      <c r="C13139" s="14">
        <v>5.78</v>
      </c>
    </row>
    <row r="13140" spans="1:3">
      <c r="A13140" s="9">
        <v>35780</v>
      </c>
      <c r="B13140" s="13">
        <v>5.47</v>
      </c>
      <c r="C13140" s="13">
        <v>5.77</v>
      </c>
    </row>
    <row r="13141" spans="1:3">
      <c r="A13141" s="12">
        <v>35781</v>
      </c>
      <c r="B13141" s="14">
        <v>5.5</v>
      </c>
      <c r="C13141" s="14">
        <v>5.8100000000000005</v>
      </c>
    </row>
    <row r="13142" spans="1:3">
      <c r="A13142" s="9">
        <v>35782</v>
      </c>
      <c r="B13142" s="13">
        <v>5.49</v>
      </c>
      <c r="C13142" s="13">
        <v>5.76</v>
      </c>
    </row>
    <row r="13143" spans="1:3">
      <c r="A13143" s="12">
        <v>35783</v>
      </c>
      <c r="B13143" s="14">
        <v>5.5</v>
      </c>
      <c r="C13143" s="14">
        <v>5.72</v>
      </c>
    </row>
    <row r="13144" spans="1:3">
      <c r="A13144" s="9">
        <v>35784</v>
      </c>
      <c r="B13144" s="13">
        <v>5.5</v>
      </c>
      <c r="C13144" s="13">
        <v>5.72</v>
      </c>
    </row>
    <row r="13145" spans="1:3">
      <c r="A13145" s="12">
        <v>35785</v>
      </c>
      <c r="B13145" s="14">
        <v>5.5</v>
      </c>
      <c r="C13145" s="14">
        <v>5.72</v>
      </c>
    </row>
    <row r="13146" spans="1:3">
      <c r="A13146" s="9">
        <v>35786</v>
      </c>
      <c r="B13146" s="13">
        <v>5.55</v>
      </c>
      <c r="C13146" s="13">
        <v>5.72</v>
      </c>
    </row>
    <row r="13147" spans="1:3">
      <c r="A13147" s="12">
        <v>35787</v>
      </c>
      <c r="B13147" s="14">
        <v>5.55</v>
      </c>
      <c r="C13147" s="14">
        <v>5.73</v>
      </c>
    </row>
    <row r="13148" spans="1:3">
      <c r="A13148" s="9">
        <v>35788</v>
      </c>
      <c r="B13148" s="13">
        <v>5.54</v>
      </c>
      <c r="C13148" s="13">
        <v>5.76</v>
      </c>
    </row>
    <row r="13149" spans="1:3">
      <c r="A13149" s="12">
        <v>35789</v>
      </c>
      <c r="B13149" s="14">
        <v>5.54</v>
      </c>
      <c r="C13149" s="14">
        <v>5.76</v>
      </c>
    </row>
    <row r="13150" spans="1:3">
      <c r="A13150" s="9">
        <v>35790</v>
      </c>
      <c r="B13150" s="13">
        <v>5.54</v>
      </c>
      <c r="C13150" s="13">
        <v>5.75</v>
      </c>
    </row>
    <row r="13151" spans="1:3">
      <c r="A13151" s="12">
        <v>35791</v>
      </c>
      <c r="B13151" s="14">
        <v>5.54</v>
      </c>
      <c r="C13151" s="14">
        <v>5.75</v>
      </c>
    </row>
    <row r="13152" spans="1:3">
      <c r="A13152" s="9">
        <v>35792</v>
      </c>
      <c r="B13152" s="13">
        <v>5.54</v>
      </c>
      <c r="C13152" s="13">
        <v>5.75</v>
      </c>
    </row>
    <row r="13153" spans="1:3">
      <c r="A13153" s="12">
        <v>35793</v>
      </c>
      <c r="B13153" s="14">
        <v>5.55</v>
      </c>
      <c r="C13153" s="14">
        <v>5.76</v>
      </c>
    </row>
    <row r="13154" spans="1:3">
      <c r="A13154" s="9">
        <v>35794</v>
      </c>
      <c r="B13154" s="13">
        <v>5.55</v>
      </c>
      <c r="C13154" s="13">
        <v>5.8</v>
      </c>
    </row>
    <row r="13155" spans="1:3">
      <c r="A13155" s="12">
        <v>35795</v>
      </c>
      <c r="B13155" s="14">
        <v>5.51</v>
      </c>
      <c r="C13155" s="14">
        <v>5.75</v>
      </c>
    </row>
    <row r="13156" spans="1:3">
      <c r="A13156" s="9">
        <v>35796</v>
      </c>
      <c r="B13156" s="13">
        <v>5.51</v>
      </c>
      <c r="C13156" s="13">
        <v>5.75</v>
      </c>
    </row>
    <row r="13157" spans="1:3">
      <c r="A13157" s="12">
        <v>35797</v>
      </c>
      <c r="B13157" s="14">
        <v>5.46</v>
      </c>
      <c r="C13157" s="14">
        <v>5.67</v>
      </c>
    </row>
    <row r="13158" spans="1:3">
      <c r="A13158" s="9">
        <v>35798</v>
      </c>
      <c r="B13158" s="13">
        <v>5.46</v>
      </c>
      <c r="C13158" s="13">
        <v>5.67</v>
      </c>
    </row>
    <row r="13159" spans="1:3">
      <c r="A13159" s="12">
        <v>35799</v>
      </c>
      <c r="B13159" s="14">
        <v>5.46</v>
      </c>
      <c r="C13159" s="14">
        <v>5.67</v>
      </c>
    </row>
    <row r="13160" spans="1:3">
      <c r="A13160" s="9">
        <v>35800</v>
      </c>
      <c r="B13160" s="13">
        <v>5.35</v>
      </c>
      <c r="C13160" s="13">
        <v>5.52</v>
      </c>
    </row>
    <row r="13161" spans="1:3">
      <c r="A13161" s="12">
        <v>35801</v>
      </c>
      <c r="B13161" s="14">
        <v>5.3</v>
      </c>
      <c r="C13161" s="14">
        <v>5.49</v>
      </c>
    </row>
    <row r="13162" spans="1:3">
      <c r="A13162" s="9">
        <v>35802</v>
      </c>
      <c r="B13162" s="13">
        <v>5.31</v>
      </c>
      <c r="C13162" s="13">
        <v>5.55</v>
      </c>
    </row>
    <row r="13163" spans="1:3">
      <c r="A13163" s="12">
        <v>35803</v>
      </c>
      <c r="B13163" s="14">
        <v>5.2</v>
      </c>
      <c r="C13163" s="14">
        <v>5.49</v>
      </c>
    </row>
    <row r="13164" spans="1:3">
      <c r="A13164" s="9">
        <v>35804</v>
      </c>
      <c r="B13164" s="13">
        <v>5.08</v>
      </c>
      <c r="C13164" s="13">
        <v>5.4</v>
      </c>
    </row>
    <row r="13165" spans="1:3">
      <c r="A13165" s="12">
        <v>35805</v>
      </c>
      <c r="B13165" s="14">
        <v>5.08</v>
      </c>
      <c r="C13165" s="14">
        <v>5.4</v>
      </c>
    </row>
    <row r="13166" spans="1:3">
      <c r="A13166" s="9">
        <v>35806</v>
      </c>
      <c r="B13166" s="13">
        <v>5.08</v>
      </c>
      <c r="C13166" s="13">
        <v>5.4</v>
      </c>
    </row>
    <row r="13167" spans="1:3">
      <c r="A13167" s="12">
        <v>35807</v>
      </c>
      <c r="B13167" s="14">
        <v>5.13</v>
      </c>
      <c r="C13167" s="14">
        <v>5.39</v>
      </c>
    </row>
    <row r="13168" spans="1:3">
      <c r="A13168" s="9">
        <v>35808</v>
      </c>
      <c r="B13168" s="13">
        <v>5.17</v>
      </c>
      <c r="C13168" s="13">
        <v>5.41</v>
      </c>
    </row>
    <row r="13169" spans="1:3">
      <c r="A13169" s="12">
        <v>35809</v>
      </c>
      <c r="B13169" s="14">
        <v>5.19</v>
      </c>
      <c r="C13169" s="14">
        <v>5.45</v>
      </c>
    </row>
    <row r="13170" spans="1:3">
      <c r="A13170" s="9">
        <v>35810</v>
      </c>
      <c r="B13170" s="13">
        <v>5.19</v>
      </c>
      <c r="C13170" s="13">
        <v>5.48</v>
      </c>
    </row>
    <row r="13171" spans="1:3">
      <c r="A13171" s="12">
        <v>35811</v>
      </c>
      <c r="B13171" s="14">
        <v>5.24</v>
      </c>
      <c r="C13171" s="14">
        <v>5.54</v>
      </c>
    </row>
    <row r="13172" spans="1:3">
      <c r="A13172" s="9">
        <v>35812</v>
      </c>
      <c r="B13172" s="13">
        <v>5.24</v>
      </c>
      <c r="C13172" s="13">
        <v>5.54</v>
      </c>
    </row>
    <row r="13173" spans="1:3">
      <c r="A13173" s="12">
        <v>35813</v>
      </c>
      <c r="B13173" s="14">
        <v>5.24</v>
      </c>
      <c r="C13173" s="14">
        <v>5.54</v>
      </c>
    </row>
    <row r="13174" spans="1:3">
      <c r="A13174" s="9">
        <v>35814</v>
      </c>
      <c r="B13174" s="13">
        <v>5.24</v>
      </c>
      <c r="C13174" s="13">
        <v>5.54</v>
      </c>
    </row>
    <row r="13175" spans="1:3">
      <c r="A13175" s="12">
        <v>35815</v>
      </c>
      <c r="B13175" s="14">
        <v>5.24</v>
      </c>
      <c r="C13175" s="14">
        <v>5.57</v>
      </c>
    </row>
    <row r="13176" spans="1:3">
      <c r="A13176" s="9">
        <v>35816</v>
      </c>
      <c r="B13176" s="13">
        <v>5.22</v>
      </c>
      <c r="C13176" s="13">
        <v>5.54</v>
      </c>
    </row>
    <row r="13177" spans="1:3">
      <c r="A13177" s="12">
        <v>35817</v>
      </c>
      <c r="B13177" s="14">
        <v>5.18</v>
      </c>
      <c r="C13177" s="14">
        <v>5.5600000000000005</v>
      </c>
    </row>
    <row r="13178" spans="1:3">
      <c r="A13178" s="9">
        <v>35818</v>
      </c>
      <c r="B13178" s="13">
        <v>5.25</v>
      </c>
      <c r="C13178" s="13">
        <v>5.7</v>
      </c>
    </row>
    <row r="13179" spans="1:3">
      <c r="A13179" s="12">
        <v>35819</v>
      </c>
      <c r="B13179" s="14">
        <v>5.25</v>
      </c>
      <c r="C13179" s="14">
        <v>5.7</v>
      </c>
    </row>
    <row r="13180" spans="1:3">
      <c r="A13180" s="9">
        <v>35820</v>
      </c>
      <c r="B13180" s="13">
        <v>5.25</v>
      </c>
      <c r="C13180" s="13">
        <v>5.7</v>
      </c>
    </row>
    <row r="13181" spans="1:3">
      <c r="A13181" s="12">
        <v>35821</v>
      </c>
      <c r="B13181" s="14">
        <v>5.25</v>
      </c>
      <c r="C13181" s="14">
        <v>5.63</v>
      </c>
    </row>
    <row r="13182" spans="1:3">
      <c r="A13182" s="9">
        <v>35822</v>
      </c>
      <c r="B13182" s="13">
        <v>5.32</v>
      </c>
      <c r="C13182" s="13">
        <v>5.7</v>
      </c>
    </row>
    <row r="13183" spans="1:3">
      <c r="A13183" s="12">
        <v>35823</v>
      </c>
      <c r="B13183" s="14">
        <v>5.33</v>
      </c>
      <c r="C13183" s="14">
        <v>5.6899999999999995</v>
      </c>
    </row>
    <row r="13184" spans="1:3">
      <c r="A13184" s="9">
        <v>35824</v>
      </c>
      <c r="B13184" s="13">
        <v>5.24</v>
      </c>
      <c r="C13184" s="13">
        <v>5.58</v>
      </c>
    </row>
    <row r="13185" spans="1:3">
      <c r="A13185" s="12">
        <v>35825</v>
      </c>
      <c r="B13185" s="14">
        <v>5.24</v>
      </c>
      <c r="C13185" s="14">
        <v>5.53</v>
      </c>
    </row>
    <row r="13186" spans="1:3">
      <c r="A13186" s="9">
        <v>35826</v>
      </c>
      <c r="B13186" s="13">
        <v>5.24</v>
      </c>
      <c r="C13186" s="13">
        <v>5.53</v>
      </c>
    </row>
    <row r="13187" spans="1:3">
      <c r="A13187" s="12">
        <v>35827</v>
      </c>
      <c r="B13187" s="14">
        <v>5.24</v>
      </c>
      <c r="C13187" s="14">
        <v>5.53</v>
      </c>
    </row>
    <row r="13188" spans="1:3">
      <c r="A13188" s="9">
        <v>35828</v>
      </c>
      <c r="B13188" s="13">
        <v>5.26</v>
      </c>
      <c r="C13188" s="13">
        <v>5.57</v>
      </c>
    </row>
    <row r="13189" spans="1:3">
      <c r="A13189" s="12">
        <v>35829</v>
      </c>
      <c r="B13189" s="14">
        <v>5.25</v>
      </c>
      <c r="C13189" s="14">
        <v>5.5600000000000005</v>
      </c>
    </row>
    <row r="13190" spans="1:3">
      <c r="A13190" s="9">
        <v>35830</v>
      </c>
      <c r="B13190" s="13">
        <v>5.24</v>
      </c>
      <c r="C13190" s="13">
        <v>5.57</v>
      </c>
    </row>
    <row r="13191" spans="1:3">
      <c r="A13191" s="12">
        <v>35831</v>
      </c>
      <c r="B13191" s="14">
        <v>5.26</v>
      </c>
      <c r="C13191" s="14">
        <v>5.62</v>
      </c>
    </row>
    <row r="13192" spans="1:3">
      <c r="A13192" s="9">
        <v>35832</v>
      </c>
      <c r="B13192" s="13">
        <v>5.27</v>
      </c>
      <c r="C13192" s="13">
        <v>5.62</v>
      </c>
    </row>
    <row r="13193" spans="1:3">
      <c r="A13193" s="12">
        <v>35833</v>
      </c>
      <c r="B13193" s="14">
        <v>5.27</v>
      </c>
      <c r="C13193" s="14">
        <v>5.62</v>
      </c>
    </row>
    <row r="13194" spans="1:3">
      <c r="A13194" s="9">
        <v>35834</v>
      </c>
      <c r="B13194" s="13">
        <v>5.27</v>
      </c>
      <c r="C13194" s="13">
        <v>5.62</v>
      </c>
    </row>
    <row r="13195" spans="1:3">
      <c r="A13195" s="12">
        <v>35835</v>
      </c>
      <c r="B13195" s="14">
        <v>5.28</v>
      </c>
      <c r="C13195" s="14">
        <v>5.65</v>
      </c>
    </row>
    <row r="13196" spans="1:3">
      <c r="A13196" s="9">
        <v>35836</v>
      </c>
      <c r="B13196" s="13">
        <v>5.29</v>
      </c>
      <c r="C13196" s="13">
        <v>5.64</v>
      </c>
    </row>
    <row r="13197" spans="1:3">
      <c r="A13197" s="12">
        <v>35837</v>
      </c>
      <c r="B13197" s="14">
        <v>5.29</v>
      </c>
      <c r="C13197" s="14">
        <v>5.53</v>
      </c>
    </row>
    <row r="13198" spans="1:3">
      <c r="A13198" s="9">
        <v>35838</v>
      </c>
      <c r="B13198" s="13">
        <v>5.28</v>
      </c>
      <c r="C13198" s="13">
        <v>5.52</v>
      </c>
    </row>
    <row r="13199" spans="1:3">
      <c r="A13199" s="12">
        <v>35839</v>
      </c>
      <c r="B13199" s="14">
        <v>5.26</v>
      </c>
      <c r="C13199" s="14">
        <v>5.49</v>
      </c>
    </row>
    <row r="13200" spans="1:3">
      <c r="A13200" s="9">
        <v>35840</v>
      </c>
      <c r="B13200" s="13">
        <v>5.26</v>
      </c>
      <c r="C13200" s="13">
        <v>5.49</v>
      </c>
    </row>
    <row r="13201" spans="1:3">
      <c r="A13201" s="12">
        <v>35841</v>
      </c>
      <c r="B13201" s="14">
        <v>5.26</v>
      </c>
      <c r="C13201" s="14">
        <v>5.49</v>
      </c>
    </row>
    <row r="13202" spans="1:3">
      <c r="A13202" s="9">
        <v>35842</v>
      </c>
      <c r="B13202" s="13">
        <v>5.26</v>
      </c>
      <c r="C13202" s="13">
        <v>5.49</v>
      </c>
    </row>
    <row r="13203" spans="1:3">
      <c r="A13203" s="12">
        <v>35843</v>
      </c>
      <c r="B13203" s="14">
        <v>5.25</v>
      </c>
      <c r="C13203" s="14">
        <v>5.44</v>
      </c>
    </row>
    <row r="13204" spans="1:3">
      <c r="A13204" s="9">
        <v>35844</v>
      </c>
      <c r="B13204" s="13">
        <v>5.27</v>
      </c>
      <c r="C13204" s="13">
        <v>5.49</v>
      </c>
    </row>
    <row r="13205" spans="1:3">
      <c r="A13205" s="12">
        <v>35845</v>
      </c>
      <c r="B13205" s="14">
        <v>5.28</v>
      </c>
      <c r="C13205" s="14">
        <v>5.51</v>
      </c>
    </row>
    <row r="13206" spans="1:3">
      <c r="A13206" s="9">
        <v>35846</v>
      </c>
      <c r="B13206" s="13">
        <v>5.3</v>
      </c>
      <c r="C13206" s="13">
        <v>5.54</v>
      </c>
    </row>
    <row r="13207" spans="1:3">
      <c r="A13207" s="12">
        <v>35847</v>
      </c>
      <c r="B13207" s="14">
        <v>5.3</v>
      </c>
      <c r="C13207" s="14">
        <v>5.54</v>
      </c>
    </row>
    <row r="13208" spans="1:3">
      <c r="A13208" s="9">
        <v>35848</v>
      </c>
      <c r="B13208" s="13">
        <v>5.3</v>
      </c>
      <c r="C13208" s="13">
        <v>5.54</v>
      </c>
    </row>
    <row r="13209" spans="1:3">
      <c r="A13209" s="12">
        <v>35849</v>
      </c>
      <c r="B13209" s="14">
        <v>5.35</v>
      </c>
      <c r="C13209" s="14">
        <v>5.58</v>
      </c>
    </row>
    <row r="13210" spans="1:3">
      <c r="A13210" s="9">
        <v>35850</v>
      </c>
      <c r="B13210" s="13">
        <v>5.47</v>
      </c>
      <c r="C13210" s="13">
        <v>5.6899999999999995</v>
      </c>
    </row>
    <row r="13211" spans="1:3">
      <c r="A13211" s="12">
        <v>35851</v>
      </c>
      <c r="B13211" s="14">
        <v>5.43</v>
      </c>
      <c r="C13211" s="14">
        <v>5.63</v>
      </c>
    </row>
    <row r="13212" spans="1:3">
      <c r="A13212" s="9">
        <v>35852</v>
      </c>
      <c r="B13212" s="13">
        <v>5.42</v>
      </c>
      <c r="C13212" s="13">
        <v>5.65</v>
      </c>
    </row>
    <row r="13213" spans="1:3">
      <c r="A13213" s="12">
        <v>35853</v>
      </c>
      <c r="B13213" s="14">
        <v>5.41</v>
      </c>
      <c r="C13213" s="14">
        <v>5.62</v>
      </c>
    </row>
    <row r="13214" spans="1:3">
      <c r="A13214" s="9">
        <v>35854</v>
      </c>
      <c r="B13214" s="13">
        <v>5.41</v>
      </c>
      <c r="C13214" s="13">
        <v>5.62</v>
      </c>
    </row>
    <row r="13215" spans="1:3">
      <c r="A13215" s="12">
        <v>35855</v>
      </c>
      <c r="B13215" s="14">
        <v>5.41</v>
      </c>
      <c r="C13215" s="14">
        <v>5.62</v>
      </c>
    </row>
    <row r="13216" spans="1:3">
      <c r="A13216" s="9">
        <v>35856</v>
      </c>
      <c r="B13216" s="13">
        <v>5.43</v>
      </c>
      <c r="C13216" s="13">
        <v>5.72</v>
      </c>
    </row>
    <row r="13217" spans="1:3">
      <c r="A13217" s="12">
        <v>35857</v>
      </c>
      <c r="B13217" s="14">
        <v>5.46</v>
      </c>
      <c r="C13217" s="14">
        <v>5.77</v>
      </c>
    </row>
    <row r="13218" spans="1:3">
      <c r="A13218" s="9">
        <v>35858</v>
      </c>
      <c r="B13218" s="13">
        <v>5.43</v>
      </c>
      <c r="C13218" s="13">
        <v>5.76</v>
      </c>
    </row>
    <row r="13219" spans="1:3">
      <c r="A13219" s="12">
        <v>35859</v>
      </c>
      <c r="B13219" s="14">
        <v>5.42</v>
      </c>
      <c r="C13219" s="14">
        <v>5.78</v>
      </c>
    </row>
    <row r="13220" spans="1:3">
      <c r="A13220" s="9">
        <v>35860</v>
      </c>
      <c r="B13220" s="13">
        <v>5.4</v>
      </c>
      <c r="C13220" s="13">
        <v>5.73</v>
      </c>
    </row>
    <row r="13221" spans="1:3">
      <c r="A13221" s="12">
        <v>35861</v>
      </c>
      <c r="B13221" s="14">
        <v>5.4</v>
      </c>
      <c r="C13221" s="14">
        <v>5.73</v>
      </c>
    </row>
    <row r="13222" spans="1:3">
      <c r="A13222" s="9">
        <v>35862</v>
      </c>
      <c r="B13222" s="13">
        <v>5.4</v>
      </c>
      <c r="C13222" s="13">
        <v>5.73</v>
      </c>
    </row>
    <row r="13223" spans="1:3">
      <c r="A13223" s="12">
        <v>35863</v>
      </c>
      <c r="B13223" s="14">
        <v>5.39</v>
      </c>
      <c r="C13223" s="14">
        <v>5.67</v>
      </c>
    </row>
    <row r="13224" spans="1:3">
      <c r="A13224" s="9">
        <v>35864</v>
      </c>
      <c r="B13224" s="13">
        <v>5.38</v>
      </c>
      <c r="C13224" s="13">
        <v>5.67</v>
      </c>
    </row>
    <row r="13225" spans="1:3">
      <c r="A13225" s="12">
        <v>35865</v>
      </c>
      <c r="B13225" s="14">
        <v>5.37</v>
      </c>
      <c r="C13225" s="14">
        <v>5.63</v>
      </c>
    </row>
    <row r="13226" spans="1:3">
      <c r="A13226" s="9">
        <v>35866</v>
      </c>
      <c r="B13226" s="13">
        <v>5.34</v>
      </c>
      <c r="C13226" s="13">
        <v>5.5600000000000005</v>
      </c>
    </row>
    <row r="13227" spans="1:3">
      <c r="A13227" s="12">
        <v>35867</v>
      </c>
      <c r="B13227" s="14">
        <v>5.35</v>
      </c>
      <c r="C13227" s="14">
        <v>5.58</v>
      </c>
    </row>
    <row r="13228" spans="1:3">
      <c r="A13228" s="9">
        <v>35868</v>
      </c>
      <c r="B13228" s="13">
        <v>5.35</v>
      </c>
      <c r="C13228" s="13">
        <v>5.58</v>
      </c>
    </row>
    <row r="13229" spans="1:3">
      <c r="A13229" s="12">
        <v>35869</v>
      </c>
      <c r="B13229" s="14">
        <v>5.35</v>
      </c>
      <c r="C13229" s="14">
        <v>5.58</v>
      </c>
    </row>
    <row r="13230" spans="1:3">
      <c r="A13230" s="9">
        <v>35870</v>
      </c>
      <c r="B13230" s="13">
        <v>5.33</v>
      </c>
      <c r="C13230" s="13">
        <v>5.54</v>
      </c>
    </row>
    <row r="13231" spans="1:3">
      <c r="A13231" s="12">
        <v>35871</v>
      </c>
      <c r="B13231" s="14">
        <v>5.36</v>
      </c>
      <c r="C13231" s="14">
        <v>5.5600000000000005</v>
      </c>
    </row>
    <row r="13232" spans="1:3">
      <c r="A13232" s="9">
        <v>35872</v>
      </c>
      <c r="B13232" s="13">
        <v>5.36</v>
      </c>
      <c r="C13232" s="13">
        <v>5.58</v>
      </c>
    </row>
    <row r="13233" spans="1:3">
      <c r="A13233" s="12">
        <v>35873</v>
      </c>
      <c r="B13233" s="14">
        <v>5.37</v>
      </c>
      <c r="C13233" s="14">
        <v>5.58</v>
      </c>
    </row>
    <row r="13234" spans="1:3">
      <c r="A13234" s="9">
        <v>35874</v>
      </c>
      <c r="B13234" s="13">
        <v>5.36</v>
      </c>
      <c r="C13234" s="13">
        <v>5.57</v>
      </c>
    </row>
    <row r="13235" spans="1:3">
      <c r="A13235" s="12">
        <v>35875</v>
      </c>
      <c r="B13235" s="14">
        <v>5.36</v>
      </c>
      <c r="C13235" s="14">
        <v>5.57</v>
      </c>
    </row>
    <row r="13236" spans="1:3">
      <c r="A13236" s="9">
        <v>35876</v>
      </c>
      <c r="B13236" s="13">
        <v>5.36</v>
      </c>
      <c r="C13236" s="13">
        <v>5.57</v>
      </c>
    </row>
    <row r="13237" spans="1:3">
      <c r="A13237" s="12">
        <v>35877</v>
      </c>
      <c r="B13237" s="14">
        <v>5.36</v>
      </c>
      <c r="C13237" s="14">
        <v>5.57</v>
      </c>
    </row>
    <row r="13238" spans="1:3">
      <c r="A13238" s="9">
        <v>35878</v>
      </c>
      <c r="B13238" s="13">
        <v>5.37</v>
      </c>
      <c r="C13238" s="13">
        <v>5.58</v>
      </c>
    </row>
    <row r="13239" spans="1:3">
      <c r="A13239" s="12">
        <v>35879</v>
      </c>
      <c r="B13239" s="14">
        <v>5.4</v>
      </c>
      <c r="C13239" s="14">
        <v>5.64</v>
      </c>
    </row>
    <row r="13240" spans="1:3">
      <c r="A13240" s="9">
        <v>35880</v>
      </c>
      <c r="B13240" s="13">
        <v>5.41</v>
      </c>
      <c r="C13240" s="13">
        <v>5.68</v>
      </c>
    </row>
    <row r="13241" spans="1:3">
      <c r="A13241" s="12">
        <v>35881</v>
      </c>
      <c r="B13241" s="14">
        <v>5.43</v>
      </c>
      <c r="C13241" s="14">
        <v>5.68</v>
      </c>
    </row>
    <row r="13242" spans="1:3">
      <c r="A13242" s="9">
        <v>35882</v>
      </c>
      <c r="B13242" s="13">
        <v>5.43</v>
      </c>
      <c r="C13242" s="13">
        <v>5.68</v>
      </c>
    </row>
    <row r="13243" spans="1:3">
      <c r="A13243" s="12">
        <v>35883</v>
      </c>
      <c r="B13243" s="14">
        <v>5.43</v>
      </c>
      <c r="C13243" s="14">
        <v>5.68</v>
      </c>
    </row>
    <row r="13244" spans="1:3">
      <c r="A13244" s="9">
        <v>35884</v>
      </c>
      <c r="B13244" s="13">
        <v>5.44</v>
      </c>
      <c r="C13244" s="13">
        <v>5.72</v>
      </c>
    </row>
    <row r="13245" spans="1:3">
      <c r="A13245" s="12">
        <v>35885</v>
      </c>
      <c r="B13245" s="14">
        <v>5.41</v>
      </c>
      <c r="C13245" s="14">
        <v>5.67</v>
      </c>
    </row>
    <row r="13246" spans="1:3">
      <c r="A13246" s="9">
        <v>35886</v>
      </c>
      <c r="B13246" s="13">
        <v>5.37</v>
      </c>
      <c r="C13246" s="13">
        <v>5.62</v>
      </c>
    </row>
    <row r="13247" spans="1:3">
      <c r="A13247" s="12">
        <v>35887</v>
      </c>
      <c r="B13247" s="14">
        <v>5.35</v>
      </c>
      <c r="C13247" s="14">
        <v>5.5600000000000005</v>
      </c>
    </row>
    <row r="13248" spans="1:3">
      <c r="A13248" s="9">
        <v>35888</v>
      </c>
      <c r="B13248" s="13">
        <v>5.25</v>
      </c>
      <c r="C13248" s="13">
        <v>5.47</v>
      </c>
    </row>
    <row r="13249" spans="1:3">
      <c r="A13249" s="12">
        <v>35889</v>
      </c>
      <c r="B13249" s="14">
        <v>5.25</v>
      </c>
      <c r="C13249" s="14">
        <v>5.47</v>
      </c>
    </row>
    <row r="13250" spans="1:3">
      <c r="A13250" s="9">
        <v>35890</v>
      </c>
      <c r="B13250" s="13">
        <v>5.25</v>
      </c>
      <c r="C13250" s="13">
        <v>5.47</v>
      </c>
    </row>
    <row r="13251" spans="1:3">
      <c r="A13251" s="12">
        <v>35891</v>
      </c>
      <c r="B13251" s="14">
        <v>5.3</v>
      </c>
      <c r="C13251" s="14">
        <v>5.51</v>
      </c>
    </row>
    <row r="13252" spans="1:3">
      <c r="A13252" s="9">
        <v>35892</v>
      </c>
      <c r="B13252" s="13">
        <v>5.28</v>
      </c>
      <c r="C13252" s="13">
        <v>5.53</v>
      </c>
    </row>
    <row r="13253" spans="1:3">
      <c r="A13253" s="12">
        <v>35893</v>
      </c>
      <c r="B13253" s="14">
        <v>5.3</v>
      </c>
      <c r="C13253" s="14">
        <v>5.58</v>
      </c>
    </row>
    <row r="13254" spans="1:3">
      <c r="A13254" s="9">
        <v>35894</v>
      </c>
      <c r="B13254" s="13">
        <v>5.33</v>
      </c>
      <c r="C13254" s="13">
        <v>5.59</v>
      </c>
    </row>
    <row r="13255" spans="1:3">
      <c r="A13255" s="12">
        <v>35895</v>
      </c>
      <c r="B13255" s="14">
        <v>5.33</v>
      </c>
      <c r="C13255" s="14">
        <v>5.59</v>
      </c>
    </row>
    <row r="13256" spans="1:3">
      <c r="A13256" s="9">
        <v>35896</v>
      </c>
      <c r="B13256" s="13">
        <v>5.33</v>
      </c>
      <c r="C13256" s="13">
        <v>5.59</v>
      </c>
    </row>
    <row r="13257" spans="1:3">
      <c r="A13257" s="12">
        <v>35897</v>
      </c>
      <c r="B13257" s="14">
        <v>5.33</v>
      </c>
      <c r="C13257" s="14">
        <v>5.59</v>
      </c>
    </row>
    <row r="13258" spans="1:3">
      <c r="A13258" s="9">
        <v>35898</v>
      </c>
      <c r="B13258" s="13">
        <v>5.42</v>
      </c>
      <c r="C13258" s="13">
        <v>5.66</v>
      </c>
    </row>
    <row r="13259" spans="1:3">
      <c r="A13259" s="12">
        <v>35899</v>
      </c>
      <c r="B13259" s="14">
        <v>5.4</v>
      </c>
      <c r="C13259" s="14">
        <v>5.63</v>
      </c>
    </row>
    <row r="13260" spans="1:3">
      <c r="A13260" s="9">
        <v>35900</v>
      </c>
      <c r="B13260" s="13">
        <v>5.38</v>
      </c>
      <c r="C13260" s="13">
        <v>5.6</v>
      </c>
    </row>
    <row r="13261" spans="1:3">
      <c r="A13261" s="12">
        <v>35901</v>
      </c>
      <c r="B13261" s="14">
        <v>5.37</v>
      </c>
      <c r="C13261" s="14">
        <v>5.59</v>
      </c>
    </row>
    <row r="13262" spans="1:3">
      <c r="A13262" s="9">
        <v>35902</v>
      </c>
      <c r="B13262" s="13">
        <v>5.36</v>
      </c>
      <c r="C13262" s="13">
        <v>5.59</v>
      </c>
    </row>
    <row r="13263" spans="1:3">
      <c r="A13263" s="12">
        <v>35903</v>
      </c>
      <c r="B13263" s="14">
        <v>5.36</v>
      </c>
      <c r="C13263" s="14">
        <v>5.59</v>
      </c>
    </row>
    <row r="13264" spans="1:3">
      <c r="A13264" s="9">
        <v>35904</v>
      </c>
      <c r="B13264" s="13">
        <v>5.36</v>
      </c>
      <c r="C13264" s="13">
        <v>5.59</v>
      </c>
    </row>
    <row r="13265" spans="1:3">
      <c r="A13265" s="12">
        <v>35905</v>
      </c>
      <c r="B13265" s="14">
        <v>5.39</v>
      </c>
      <c r="C13265" s="14">
        <v>5.65</v>
      </c>
    </row>
    <row r="13266" spans="1:3">
      <c r="A13266" s="9">
        <v>35906</v>
      </c>
      <c r="B13266" s="13">
        <v>5.41</v>
      </c>
      <c r="C13266" s="13">
        <v>5.68</v>
      </c>
    </row>
    <row r="13267" spans="1:3">
      <c r="A13267" s="12">
        <v>35907</v>
      </c>
      <c r="B13267" s="14">
        <v>5.41</v>
      </c>
      <c r="C13267" s="14">
        <v>5.68</v>
      </c>
    </row>
    <row r="13268" spans="1:3">
      <c r="A13268" s="9">
        <v>35908</v>
      </c>
      <c r="B13268" s="13">
        <v>5.4</v>
      </c>
      <c r="C13268" s="13">
        <v>5.6899999999999995</v>
      </c>
    </row>
    <row r="13269" spans="1:3">
      <c r="A13269" s="12">
        <v>35909</v>
      </c>
      <c r="B13269" s="14">
        <v>5.39</v>
      </c>
      <c r="C13269" s="14">
        <v>5.67</v>
      </c>
    </row>
    <row r="13270" spans="1:3">
      <c r="A13270" s="9">
        <v>35910</v>
      </c>
      <c r="B13270" s="13">
        <v>5.39</v>
      </c>
      <c r="C13270" s="13">
        <v>5.67</v>
      </c>
    </row>
    <row r="13271" spans="1:3">
      <c r="A13271" s="12">
        <v>35911</v>
      </c>
      <c r="B13271" s="14">
        <v>5.39</v>
      </c>
      <c r="C13271" s="14">
        <v>5.67</v>
      </c>
    </row>
    <row r="13272" spans="1:3">
      <c r="A13272" s="9">
        <v>35912</v>
      </c>
      <c r="B13272" s="13">
        <v>5.48</v>
      </c>
      <c r="C13272" s="13">
        <v>5.8</v>
      </c>
    </row>
    <row r="13273" spans="1:3">
      <c r="A13273" s="12">
        <v>35913</v>
      </c>
      <c r="B13273" s="14">
        <v>5.48</v>
      </c>
      <c r="C13273" s="14">
        <v>5.8</v>
      </c>
    </row>
    <row r="13274" spans="1:3">
      <c r="A13274" s="9">
        <v>35914</v>
      </c>
      <c r="B13274" s="13">
        <v>5.49</v>
      </c>
      <c r="C13274" s="13">
        <v>5.8100000000000005</v>
      </c>
    </row>
    <row r="13275" spans="1:3">
      <c r="A13275" s="12">
        <v>35915</v>
      </c>
      <c r="B13275" s="14">
        <v>5.4</v>
      </c>
      <c r="C13275" s="14">
        <v>5.68</v>
      </c>
    </row>
    <row r="13276" spans="1:3">
      <c r="A13276" s="9">
        <v>35916</v>
      </c>
      <c r="B13276" s="13">
        <v>5.41</v>
      </c>
      <c r="C13276" s="13">
        <v>5.67</v>
      </c>
    </row>
    <row r="13277" spans="1:3">
      <c r="A13277" s="12">
        <v>35917</v>
      </c>
      <c r="B13277" s="14">
        <v>5.41</v>
      </c>
      <c r="C13277" s="14">
        <v>5.67</v>
      </c>
    </row>
    <row r="13278" spans="1:3">
      <c r="A13278" s="9">
        <v>35918</v>
      </c>
      <c r="B13278" s="13">
        <v>5.41</v>
      </c>
      <c r="C13278" s="13">
        <v>5.67</v>
      </c>
    </row>
    <row r="13279" spans="1:3">
      <c r="A13279" s="12">
        <v>35919</v>
      </c>
      <c r="B13279" s="14">
        <v>5.42</v>
      </c>
      <c r="C13279" s="14">
        <v>5.67</v>
      </c>
    </row>
    <row r="13280" spans="1:3">
      <c r="A13280" s="9">
        <v>35920</v>
      </c>
      <c r="B13280" s="13">
        <v>5.45</v>
      </c>
      <c r="C13280" s="13">
        <v>5.7</v>
      </c>
    </row>
    <row r="13281" spans="1:3">
      <c r="A13281" s="12">
        <v>35921</v>
      </c>
      <c r="B13281" s="14">
        <v>5.41</v>
      </c>
      <c r="C13281" s="14">
        <v>5.67</v>
      </c>
    </row>
    <row r="13282" spans="1:3">
      <c r="A13282" s="9">
        <v>35922</v>
      </c>
      <c r="B13282" s="13">
        <v>5.42</v>
      </c>
      <c r="C13282" s="13">
        <v>5.67</v>
      </c>
    </row>
    <row r="13283" spans="1:3">
      <c r="A13283" s="12">
        <v>35923</v>
      </c>
      <c r="B13283" s="14">
        <v>5.44</v>
      </c>
      <c r="C13283" s="14">
        <v>5.71</v>
      </c>
    </row>
    <row r="13284" spans="1:3">
      <c r="A13284" s="9">
        <v>35924</v>
      </c>
      <c r="B13284" s="13">
        <v>5.44</v>
      </c>
      <c r="C13284" s="13">
        <v>5.71</v>
      </c>
    </row>
    <row r="13285" spans="1:3">
      <c r="A13285" s="12">
        <v>35925</v>
      </c>
      <c r="B13285" s="14">
        <v>5.44</v>
      </c>
      <c r="C13285" s="14">
        <v>5.71</v>
      </c>
    </row>
    <row r="13286" spans="1:3">
      <c r="A13286" s="9">
        <v>35926</v>
      </c>
      <c r="B13286" s="13">
        <v>5.48</v>
      </c>
      <c r="C13286" s="13">
        <v>5.79</v>
      </c>
    </row>
    <row r="13287" spans="1:3">
      <c r="A13287" s="12">
        <v>35927</v>
      </c>
      <c r="B13287" s="14">
        <v>5.44</v>
      </c>
      <c r="C13287" s="14">
        <v>5.7</v>
      </c>
    </row>
    <row r="13288" spans="1:3">
      <c r="A13288" s="9">
        <v>35928</v>
      </c>
      <c r="B13288" s="13">
        <v>5.44</v>
      </c>
      <c r="C13288" s="13">
        <v>5.64</v>
      </c>
    </row>
    <row r="13289" spans="1:3">
      <c r="A13289" s="12">
        <v>35929</v>
      </c>
      <c r="B13289" s="14">
        <v>5.48</v>
      </c>
      <c r="C13289" s="14">
        <v>5.67</v>
      </c>
    </row>
    <row r="13290" spans="1:3">
      <c r="A13290" s="9">
        <v>35930</v>
      </c>
      <c r="B13290" s="13">
        <v>5.46</v>
      </c>
      <c r="C13290" s="13">
        <v>5.68</v>
      </c>
    </row>
    <row r="13291" spans="1:3">
      <c r="A13291" s="12">
        <v>35931</v>
      </c>
      <c r="B13291" s="14">
        <v>5.46</v>
      </c>
      <c r="C13291" s="14">
        <v>5.68</v>
      </c>
    </row>
    <row r="13292" spans="1:3">
      <c r="A13292" s="9">
        <v>35932</v>
      </c>
      <c r="B13292" s="13">
        <v>5.46</v>
      </c>
      <c r="C13292" s="13">
        <v>5.68</v>
      </c>
    </row>
    <row r="13293" spans="1:3">
      <c r="A13293" s="12">
        <v>35933</v>
      </c>
      <c r="B13293" s="14">
        <v>5.45</v>
      </c>
      <c r="C13293" s="14">
        <v>5.64</v>
      </c>
    </row>
    <row r="13294" spans="1:3">
      <c r="A13294" s="9">
        <v>35934</v>
      </c>
      <c r="B13294" s="13">
        <v>5.45</v>
      </c>
      <c r="C13294" s="13">
        <v>5.65</v>
      </c>
    </row>
    <row r="13295" spans="1:3">
      <c r="A13295" s="12">
        <v>35935</v>
      </c>
      <c r="B13295" s="14">
        <v>5.42</v>
      </c>
      <c r="C13295" s="14">
        <v>5.61</v>
      </c>
    </row>
    <row r="13296" spans="1:3">
      <c r="A13296" s="9">
        <v>35936</v>
      </c>
      <c r="B13296" s="13">
        <v>5.47</v>
      </c>
      <c r="C13296" s="13">
        <v>5.65</v>
      </c>
    </row>
    <row r="13297" spans="1:3">
      <c r="A13297" s="12">
        <v>35937</v>
      </c>
      <c r="B13297" s="14">
        <v>5.45</v>
      </c>
      <c r="C13297" s="14">
        <v>5.64</v>
      </c>
    </row>
    <row r="13298" spans="1:3">
      <c r="A13298" s="9">
        <v>35938</v>
      </c>
      <c r="B13298" s="13">
        <v>5.45</v>
      </c>
      <c r="C13298" s="13">
        <v>5.64</v>
      </c>
    </row>
    <row r="13299" spans="1:3">
      <c r="A13299" s="12">
        <v>35939</v>
      </c>
      <c r="B13299" s="14">
        <v>5.45</v>
      </c>
      <c r="C13299" s="14">
        <v>5.64</v>
      </c>
    </row>
    <row r="13300" spans="1:3">
      <c r="A13300" s="9">
        <v>35940</v>
      </c>
      <c r="B13300" s="13">
        <v>5.45</v>
      </c>
      <c r="C13300" s="13">
        <v>5.64</v>
      </c>
    </row>
    <row r="13301" spans="1:3">
      <c r="A13301" s="12">
        <v>35941</v>
      </c>
      <c r="B13301" s="14">
        <v>5.45</v>
      </c>
      <c r="C13301" s="14">
        <v>5.59</v>
      </c>
    </row>
    <row r="13302" spans="1:3">
      <c r="A13302" s="9">
        <v>35942</v>
      </c>
      <c r="B13302" s="13">
        <v>5.41</v>
      </c>
      <c r="C13302" s="13">
        <v>5.5600000000000005</v>
      </c>
    </row>
    <row r="13303" spans="1:3">
      <c r="A13303" s="12">
        <v>35943</v>
      </c>
      <c r="B13303" s="14">
        <v>5.43</v>
      </c>
      <c r="C13303" s="14">
        <v>5.58</v>
      </c>
    </row>
    <row r="13304" spans="1:3">
      <c r="A13304" s="9">
        <v>35944</v>
      </c>
      <c r="B13304" s="13">
        <v>5.42</v>
      </c>
      <c r="C13304" s="13">
        <v>5.5600000000000005</v>
      </c>
    </row>
    <row r="13305" spans="1:3">
      <c r="A13305" s="12">
        <v>35945</v>
      </c>
      <c r="B13305" s="14">
        <v>5.42</v>
      </c>
      <c r="C13305" s="14">
        <v>5.5600000000000005</v>
      </c>
    </row>
    <row r="13306" spans="1:3">
      <c r="A13306" s="9">
        <v>35946</v>
      </c>
      <c r="B13306" s="13">
        <v>5.42</v>
      </c>
      <c r="C13306" s="13">
        <v>5.5600000000000005</v>
      </c>
    </row>
    <row r="13307" spans="1:3">
      <c r="A13307" s="12">
        <v>35947</v>
      </c>
      <c r="B13307" s="14">
        <v>5.4</v>
      </c>
      <c r="C13307" s="14">
        <v>5.53</v>
      </c>
    </row>
    <row r="13308" spans="1:3">
      <c r="A13308" s="9">
        <v>35948</v>
      </c>
      <c r="B13308" s="13">
        <v>5.41</v>
      </c>
      <c r="C13308" s="13">
        <v>5.5600000000000005</v>
      </c>
    </row>
    <row r="13309" spans="1:3">
      <c r="A13309" s="12">
        <v>35949</v>
      </c>
      <c r="B13309" s="14">
        <v>5.42</v>
      </c>
      <c r="C13309" s="14">
        <v>5.57</v>
      </c>
    </row>
    <row r="13310" spans="1:3">
      <c r="A13310" s="9">
        <v>35950</v>
      </c>
      <c r="B13310" s="13">
        <v>5.43</v>
      </c>
      <c r="C13310" s="13">
        <v>5.59</v>
      </c>
    </row>
    <row r="13311" spans="1:3">
      <c r="A13311" s="12">
        <v>35951</v>
      </c>
      <c r="B13311" s="14">
        <v>5.45</v>
      </c>
      <c r="C13311" s="14">
        <v>5.58</v>
      </c>
    </row>
    <row r="13312" spans="1:3">
      <c r="A13312" s="9">
        <v>35952</v>
      </c>
      <c r="B13312" s="13">
        <v>5.45</v>
      </c>
      <c r="C13312" s="13">
        <v>5.58</v>
      </c>
    </row>
    <row r="13313" spans="1:3">
      <c r="A13313" s="12">
        <v>35953</v>
      </c>
      <c r="B13313" s="14">
        <v>5.45</v>
      </c>
      <c r="C13313" s="14">
        <v>5.58</v>
      </c>
    </row>
    <row r="13314" spans="1:3">
      <c r="A13314" s="9">
        <v>35954</v>
      </c>
      <c r="B13314" s="13">
        <v>5.46</v>
      </c>
      <c r="C13314" s="13">
        <v>5.58</v>
      </c>
    </row>
    <row r="13315" spans="1:3">
      <c r="A13315" s="12">
        <v>35955</v>
      </c>
      <c r="B13315" s="14">
        <v>5.46</v>
      </c>
      <c r="C13315" s="14">
        <v>5.59</v>
      </c>
    </row>
    <row r="13316" spans="1:3">
      <c r="A13316" s="9">
        <v>35956</v>
      </c>
      <c r="B13316" s="13">
        <v>5.44</v>
      </c>
      <c r="C13316" s="13">
        <v>5.51</v>
      </c>
    </row>
    <row r="13317" spans="1:3">
      <c r="A13317" s="12">
        <v>35957</v>
      </c>
      <c r="B13317" s="14">
        <v>5.37</v>
      </c>
      <c r="C13317" s="14">
        <v>5.44</v>
      </c>
    </row>
    <row r="13318" spans="1:3">
      <c r="A13318" s="9">
        <v>35958</v>
      </c>
      <c r="B13318" s="13">
        <v>5.35</v>
      </c>
      <c r="C13318" s="13">
        <v>5.43</v>
      </c>
    </row>
    <row r="13319" spans="1:3">
      <c r="A13319" s="12">
        <v>35959</v>
      </c>
      <c r="B13319" s="14">
        <v>5.35</v>
      </c>
      <c r="C13319" s="14">
        <v>5.43</v>
      </c>
    </row>
    <row r="13320" spans="1:3">
      <c r="A13320" s="9">
        <v>35960</v>
      </c>
      <c r="B13320" s="13">
        <v>5.35</v>
      </c>
      <c r="C13320" s="13">
        <v>5.43</v>
      </c>
    </row>
    <row r="13321" spans="1:3">
      <c r="A13321" s="12">
        <v>35961</v>
      </c>
      <c r="B13321" s="14">
        <v>5.33</v>
      </c>
      <c r="C13321" s="14">
        <v>5.38</v>
      </c>
    </row>
    <row r="13322" spans="1:3">
      <c r="A13322" s="9">
        <v>35962</v>
      </c>
      <c r="B13322" s="13">
        <v>5.39</v>
      </c>
      <c r="C13322" s="13">
        <v>5.45</v>
      </c>
    </row>
    <row r="13323" spans="1:3">
      <c r="A13323" s="12">
        <v>35963</v>
      </c>
      <c r="B13323" s="14">
        <v>5.44</v>
      </c>
      <c r="C13323" s="14">
        <v>5.54</v>
      </c>
    </row>
    <row r="13324" spans="1:3">
      <c r="A13324" s="9">
        <v>35964</v>
      </c>
      <c r="B13324" s="13">
        <v>5.42</v>
      </c>
      <c r="C13324" s="13">
        <v>5.5</v>
      </c>
    </row>
    <row r="13325" spans="1:3">
      <c r="A13325" s="12">
        <v>35965</v>
      </c>
      <c r="B13325" s="14">
        <v>5.4</v>
      </c>
      <c r="C13325" s="14">
        <v>5.47</v>
      </c>
    </row>
    <row r="13326" spans="1:3">
      <c r="A13326" s="9">
        <v>35966</v>
      </c>
      <c r="B13326" s="13">
        <v>5.4</v>
      </c>
      <c r="C13326" s="13">
        <v>5.47</v>
      </c>
    </row>
    <row r="13327" spans="1:3">
      <c r="A13327" s="12">
        <v>35967</v>
      </c>
      <c r="B13327" s="14">
        <v>5.4</v>
      </c>
      <c r="C13327" s="14">
        <v>5.47</v>
      </c>
    </row>
    <row r="13328" spans="1:3">
      <c r="A13328" s="9">
        <v>35968</v>
      </c>
      <c r="B13328" s="13">
        <v>5.41</v>
      </c>
      <c r="C13328" s="13">
        <v>5.46</v>
      </c>
    </row>
    <row r="13329" spans="1:3">
      <c r="A13329" s="12">
        <v>35969</v>
      </c>
      <c r="B13329" s="14">
        <v>5.41</v>
      </c>
      <c r="C13329" s="14">
        <v>5.45</v>
      </c>
    </row>
    <row r="13330" spans="1:3">
      <c r="A13330" s="9">
        <v>35970</v>
      </c>
      <c r="B13330" s="13">
        <v>5.41</v>
      </c>
      <c r="C13330" s="13">
        <v>5.46</v>
      </c>
    </row>
    <row r="13331" spans="1:3">
      <c r="A13331" s="12">
        <v>35971</v>
      </c>
      <c r="B13331" s="14">
        <v>5.41</v>
      </c>
      <c r="C13331" s="14">
        <v>5.46</v>
      </c>
    </row>
    <row r="13332" spans="1:3">
      <c r="A13332" s="9">
        <v>35972</v>
      </c>
      <c r="B13332" s="13">
        <v>5.4</v>
      </c>
      <c r="C13332" s="13">
        <v>5.46</v>
      </c>
    </row>
    <row r="13333" spans="1:3">
      <c r="A13333" s="12">
        <v>35973</v>
      </c>
      <c r="B13333" s="14">
        <v>5.4</v>
      </c>
      <c r="C13333" s="14">
        <v>5.46</v>
      </c>
    </row>
    <row r="13334" spans="1:3">
      <c r="A13334" s="9">
        <v>35974</v>
      </c>
      <c r="B13334" s="13">
        <v>5.4</v>
      </c>
      <c r="C13334" s="13">
        <v>5.46</v>
      </c>
    </row>
    <row r="13335" spans="1:3">
      <c r="A13335" s="12">
        <v>35975</v>
      </c>
      <c r="B13335" s="14">
        <v>5.4</v>
      </c>
      <c r="C13335" s="14">
        <v>5.47</v>
      </c>
    </row>
    <row r="13336" spans="1:3">
      <c r="A13336" s="9">
        <v>35976</v>
      </c>
      <c r="B13336" s="13">
        <v>5.38</v>
      </c>
      <c r="C13336" s="13">
        <v>5.44</v>
      </c>
    </row>
    <row r="13337" spans="1:3">
      <c r="A13337" s="12">
        <v>35977</v>
      </c>
      <c r="B13337" s="14">
        <v>5.37</v>
      </c>
      <c r="C13337" s="14">
        <v>5.44</v>
      </c>
    </row>
    <row r="13338" spans="1:3">
      <c r="A13338" s="9">
        <v>35978</v>
      </c>
      <c r="B13338" s="13">
        <v>5.35</v>
      </c>
      <c r="C13338" s="13">
        <v>5.42</v>
      </c>
    </row>
    <row r="13339" spans="1:3">
      <c r="A13339" s="12">
        <v>35979</v>
      </c>
      <c r="B13339" s="14">
        <v>5.35</v>
      </c>
      <c r="C13339" s="14">
        <v>5.42</v>
      </c>
    </row>
    <row r="13340" spans="1:3">
      <c r="A13340" s="9">
        <v>35980</v>
      </c>
      <c r="B13340" s="13">
        <v>5.35</v>
      </c>
      <c r="C13340" s="13">
        <v>5.42</v>
      </c>
    </row>
    <row r="13341" spans="1:3">
      <c r="A13341" s="12">
        <v>35981</v>
      </c>
      <c r="B13341" s="14">
        <v>5.35</v>
      </c>
      <c r="C13341" s="14">
        <v>5.42</v>
      </c>
    </row>
    <row r="13342" spans="1:3">
      <c r="A13342" s="9">
        <v>35982</v>
      </c>
      <c r="B13342" s="13">
        <v>5.34</v>
      </c>
      <c r="C13342" s="13">
        <v>5.39</v>
      </c>
    </row>
    <row r="13343" spans="1:3">
      <c r="A13343" s="12">
        <v>35983</v>
      </c>
      <c r="B13343" s="14">
        <v>5.35</v>
      </c>
      <c r="C13343" s="14">
        <v>5.42</v>
      </c>
    </row>
    <row r="13344" spans="1:3">
      <c r="A13344" s="9">
        <v>35984</v>
      </c>
      <c r="B13344" s="13">
        <v>5.34</v>
      </c>
      <c r="C13344" s="13">
        <v>5.43</v>
      </c>
    </row>
    <row r="13345" spans="1:3">
      <c r="A13345" s="12">
        <v>35985</v>
      </c>
      <c r="B13345" s="14">
        <v>5.33</v>
      </c>
      <c r="C13345" s="14">
        <v>5.41</v>
      </c>
    </row>
    <row r="13346" spans="1:3">
      <c r="A13346" s="9">
        <v>35986</v>
      </c>
      <c r="B13346" s="13">
        <v>5.33</v>
      </c>
      <c r="C13346" s="13">
        <v>5.42</v>
      </c>
    </row>
    <row r="13347" spans="1:3">
      <c r="A13347" s="12">
        <v>35987</v>
      </c>
      <c r="B13347" s="14">
        <v>5.33</v>
      </c>
      <c r="C13347" s="14">
        <v>5.42</v>
      </c>
    </row>
    <row r="13348" spans="1:3">
      <c r="A13348" s="9">
        <v>35988</v>
      </c>
      <c r="B13348" s="13">
        <v>5.33</v>
      </c>
      <c r="C13348" s="13">
        <v>5.42</v>
      </c>
    </row>
    <row r="13349" spans="1:3">
      <c r="A13349" s="12">
        <v>35989</v>
      </c>
      <c r="B13349" s="14">
        <v>5.35</v>
      </c>
      <c r="C13349" s="14">
        <v>5.46</v>
      </c>
    </row>
    <row r="13350" spans="1:3">
      <c r="A13350" s="9">
        <v>35990</v>
      </c>
      <c r="B13350" s="13">
        <v>5.36</v>
      </c>
      <c r="C13350" s="13">
        <v>5.49</v>
      </c>
    </row>
    <row r="13351" spans="1:3">
      <c r="A13351" s="12">
        <v>35991</v>
      </c>
      <c r="B13351" s="14">
        <v>5.35</v>
      </c>
      <c r="C13351" s="14">
        <v>5.48</v>
      </c>
    </row>
    <row r="13352" spans="1:3">
      <c r="A13352" s="9">
        <v>35992</v>
      </c>
      <c r="B13352" s="13">
        <v>5.38</v>
      </c>
      <c r="C13352" s="13">
        <v>5.5</v>
      </c>
    </row>
    <row r="13353" spans="1:3">
      <c r="A13353" s="12">
        <v>35993</v>
      </c>
      <c r="B13353" s="14">
        <v>5.37</v>
      </c>
      <c r="C13353" s="14">
        <v>5.51</v>
      </c>
    </row>
    <row r="13354" spans="1:3">
      <c r="A13354" s="9">
        <v>35994</v>
      </c>
      <c r="B13354" s="13">
        <v>5.37</v>
      </c>
      <c r="C13354" s="13">
        <v>5.51</v>
      </c>
    </row>
    <row r="13355" spans="1:3">
      <c r="A13355" s="12">
        <v>35995</v>
      </c>
      <c r="B13355" s="14">
        <v>5.37</v>
      </c>
      <c r="C13355" s="14">
        <v>5.51</v>
      </c>
    </row>
    <row r="13356" spans="1:3">
      <c r="A13356" s="9">
        <v>35996</v>
      </c>
      <c r="B13356" s="13">
        <v>5.37</v>
      </c>
      <c r="C13356" s="13">
        <v>5.48</v>
      </c>
    </row>
    <row r="13357" spans="1:3">
      <c r="A13357" s="12">
        <v>35997</v>
      </c>
      <c r="B13357" s="14">
        <v>5.37</v>
      </c>
      <c r="C13357" s="14">
        <v>5.45</v>
      </c>
    </row>
    <row r="13358" spans="1:3">
      <c r="A13358" s="9">
        <v>35998</v>
      </c>
      <c r="B13358" s="13">
        <v>5.37</v>
      </c>
      <c r="C13358" s="13">
        <v>5.46</v>
      </c>
    </row>
    <row r="13359" spans="1:3">
      <c r="A13359" s="12">
        <v>35999</v>
      </c>
      <c r="B13359" s="14">
        <v>5.35</v>
      </c>
      <c r="C13359" s="14">
        <v>5.45</v>
      </c>
    </row>
    <row r="13360" spans="1:3">
      <c r="A13360" s="9">
        <v>36000</v>
      </c>
      <c r="B13360" s="13">
        <v>5.36</v>
      </c>
      <c r="C13360" s="13">
        <v>5.45</v>
      </c>
    </row>
    <row r="13361" spans="1:3">
      <c r="A13361" s="12">
        <v>36001</v>
      </c>
      <c r="B13361" s="14">
        <v>5.36</v>
      </c>
      <c r="C13361" s="14">
        <v>5.45</v>
      </c>
    </row>
    <row r="13362" spans="1:3">
      <c r="A13362" s="9">
        <v>36002</v>
      </c>
      <c r="B13362" s="13">
        <v>5.36</v>
      </c>
      <c r="C13362" s="13">
        <v>5.45</v>
      </c>
    </row>
    <row r="13363" spans="1:3">
      <c r="A13363" s="12">
        <v>36003</v>
      </c>
      <c r="B13363" s="14">
        <v>5.36</v>
      </c>
      <c r="C13363" s="14">
        <v>5.47</v>
      </c>
    </row>
    <row r="13364" spans="1:3">
      <c r="A13364" s="9">
        <v>36004</v>
      </c>
      <c r="B13364" s="13">
        <v>5.35</v>
      </c>
      <c r="C13364" s="13">
        <v>5.5</v>
      </c>
    </row>
    <row r="13365" spans="1:3">
      <c r="A13365" s="12">
        <v>36005</v>
      </c>
      <c r="B13365" s="14">
        <v>5.37</v>
      </c>
      <c r="C13365" s="14">
        <v>5.52</v>
      </c>
    </row>
    <row r="13366" spans="1:3">
      <c r="A13366" s="9">
        <v>36006</v>
      </c>
      <c r="B13366" s="13">
        <v>5.38</v>
      </c>
      <c r="C13366" s="13">
        <v>5.5</v>
      </c>
    </row>
    <row r="13367" spans="1:3">
      <c r="A13367" s="12">
        <v>36007</v>
      </c>
      <c r="B13367" s="14">
        <v>5.38</v>
      </c>
      <c r="C13367" s="14">
        <v>5.5</v>
      </c>
    </row>
    <row r="13368" spans="1:3">
      <c r="A13368" s="9">
        <v>36008</v>
      </c>
      <c r="B13368" s="13">
        <v>5.38</v>
      </c>
      <c r="C13368" s="13">
        <v>5.5</v>
      </c>
    </row>
    <row r="13369" spans="1:3">
      <c r="A13369" s="12">
        <v>36009</v>
      </c>
      <c r="B13369" s="14">
        <v>5.38</v>
      </c>
      <c r="C13369" s="14">
        <v>5.5</v>
      </c>
    </row>
    <row r="13370" spans="1:3">
      <c r="A13370" s="9">
        <v>36010</v>
      </c>
      <c r="B13370" s="13">
        <v>5.37</v>
      </c>
      <c r="C13370" s="13">
        <v>5.46</v>
      </c>
    </row>
    <row r="13371" spans="1:3">
      <c r="A13371" s="12">
        <v>36011</v>
      </c>
      <c r="B13371" s="14">
        <v>5.33</v>
      </c>
      <c r="C13371" s="14">
        <v>5.43</v>
      </c>
    </row>
    <row r="13372" spans="1:3">
      <c r="A13372" s="9">
        <v>36012</v>
      </c>
      <c r="B13372" s="13">
        <v>5.3</v>
      </c>
      <c r="C13372" s="13">
        <v>5.43</v>
      </c>
    </row>
    <row r="13373" spans="1:3">
      <c r="A13373" s="12">
        <v>36013</v>
      </c>
      <c r="B13373" s="14">
        <v>5.3</v>
      </c>
      <c r="C13373" s="14">
        <v>5.44</v>
      </c>
    </row>
    <row r="13374" spans="1:3">
      <c r="A13374" s="9">
        <v>36014</v>
      </c>
      <c r="B13374" s="13">
        <v>5.24</v>
      </c>
      <c r="C13374" s="13">
        <v>5.4</v>
      </c>
    </row>
    <row r="13375" spans="1:3">
      <c r="A13375" s="12">
        <v>36015</v>
      </c>
      <c r="B13375" s="14">
        <v>5.24</v>
      </c>
      <c r="C13375" s="14">
        <v>5.4</v>
      </c>
    </row>
    <row r="13376" spans="1:3">
      <c r="A13376" s="9">
        <v>36016</v>
      </c>
      <c r="B13376" s="13">
        <v>5.24</v>
      </c>
      <c r="C13376" s="13">
        <v>5.4</v>
      </c>
    </row>
    <row r="13377" spans="1:3">
      <c r="A13377" s="12">
        <v>36017</v>
      </c>
      <c r="B13377" s="14">
        <v>5.23</v>
      </c>
      <c r="C13377" s="14">
        <v>5.41</v>
      </c>
    </row>
    <row r="13378" spans="1:3">
      <c r="A13378" s="9">
        <v>36018</v>
      </c>
      <c r="B13378" s="13">
        <v>5.2</v>
      </c>
      <c r="C13378" s="13">
        <v>5.37</v>
      </c>
    </row>
    <row r="13379" spans="1:3">
      <c r="A13379" s="12">
        <v>36019</v>
      </c>
      <c r="B13379" s="14">
        <v>5.21</v>
      </c>
      <c r="C13379" s="14">
        <v>5.4</v>
      </c>
    </row>
    <row r="13380" spans="1:3">
      <c r="A13380" s="9">
        <v>36020</v>
      </c>
      <c r="B13380" s="13">
        <v>5.26</v>
      </c>
      <c r="C13380" s="13">
        <v>5.44</v>
      </c>
    </row>
    <row r="13381" spans="1:3">
      <c r="A13381" s="12">
        <v>36021</v>
      </c>
      <c r="B13381" s="14">
        <v>5.25</v>
      </c>
      <c r="C13381" s="14">
        <v>5.4</v>
      </c>
    </row>
    <row r="13382" spans="1:3">
      <c r="A13382" s="9">
        <v>36022</v>
      </c>
      <c r="B13382" s="13">
        <v>5.25</v>
      </c>
      <c r="C13382" s="13">
        <v>5.4</v>
      </c>
    </row>
    <row r="13383" spans="1:3">
      <c r="A13383" s="12">
        <v>36023</v>
      </c>
      <c r="B13383" s="14">
        <v>5.25</v>
      </c>
      <c r="C13383" s="14">
        <v>5.4</v>
      </c>
    </row>
    <row r="13384" spans="1:3">
      <c r="A13384" s="9">
        <v>36024</v>
      </c>
      <c r="B13384" s="13">
        <v>5.24</v>
      </c>
      <c r="C13384" s="13">
        <v>5.4</v>
      </c>
    </row>
    <row r="13385" spans="1:3">
      <c r="A13385" s="12">
        <v>36025</v>
      </c>
      <c r="B13385" s="14">
        <v>5.26</v>
      </c>
      <c r="C13385" s="14">
        <v>5.41</v>
      </c>
    </row>
    <row r="13386" spans="1:3">
      <c r="A13386" s="9">
        <v>36026</v>
      </c>
      <c r="B13386" s="13">
        <v>5.25</v>
      </c>
      <c r="C13386" s="13">
        <v>5.42</v>
      </c>
    </row>
    <row r="13387" spans="1:3">
      <c r="A13387" s="12">
        <v>36027</v>
      </c>
      <c r="B13387" s="14">
        <v>5.24</v>
      </c>
      <c r="C13387" s="14">
        <v>5.38</v>
      </c>
    </row>
    <row r="13388" spans="1:3">
      <c r="A13388" s="9">
        <v>36028</v>
      </c>
      <c r="B13388" s="13">
        <v>5.19</v>
      </c>
      <c r="C13388" s="13">
        <v>5.32</v>
      </c>
    </row>
    <row r="13389" spans="1:3">
      <c r="A13389" s="12">
        <v>36029</v>
      </c>
      <c r="B13389" s="14">
        <v>5.19</v>
      </c>
      <c r="C13389" s="14">
        <v>5.32</v>
      </c>
    </row>
    <row r="13390" spans="1:3">
      <c r="A13390" s="9">
        <v>36030</v>
      </c>
      <c r="B13390" s="13">
        <v>5.19</v>
      </c>
      <c r="C13390" s="13">
        <v>5.32</v>
      </c>
    </row>
    <row r="13391" spans="1:3">
      <c r="A13391" s="12">
        <v>36031</v>
      </c>
      <c r="B13391" s="14">
        <v>5.18</v>
      </c>
      <c r="C13391" s="14">
        <v>5.3</v>
      </c>
    </row>
    <row r="13392" spans="1:3">
      <c r="A13392" s="9">
        <v>36032</v>
      </c>
      <c r="B13392" s="13">
        <v>5.17</v>
      </c>
      <c r="C13392" s="13">
        <v>5.25</v>
      </c>
    </row>
    <row r="13393" spans="1:3">
      <c r="A13393" s="12">
        <v>36033</v>
      </c>
      <c r="B13393" s="14">
        <v>5.16</v>
      </c>
      <c r="C13393" s="14">
        <v>5.26</v>
      </c>
    </row>
    <row r="13394" spans="1:3">
      <c r="A13394" s="9">
        <v>36034</v>
      </c>
      <c r="B13394" s="13">
        <v>5.0199999999999996</v>
      </c>
      <c r="C13394" s="13">
        <v>5.12</v>
      </c>
    </row>
    <row r="13395" spans="1:3">
      <c r="A13395" s="12">
        <v>36035</v>
      </c>
      <c r="B13395" s="14">
        <v>4.96</v>
      </c>
      <c r="C13395" s="14">
        <v>5.09</v>
      </c>
    </row>
    <row r="13396" spans="1:3">
      <c r="A13396" s="9">
        <v>36036</v>
      </c>
      <c r="B13396" s="13">
        <v>4.96</v>
      </c>
      <c r="C13396" s="13">
        <v>5.09</v>
      </c>
    </row>
    <row r="13397" spans="1:3">
      <c r="A13397" s="12">
        <v>36037</v>
      </c>
      <c r="B13397" s="14">
        <v>4.96</v>
      </c>
      <c r="C13397" s="14">
        <v>5.09</v>
      </c>
    </row>
    <row r="13398" spans="1:3">
      <c r="A13398" s="9">
        <v>36038</v>
      </c>
      <c r="B13398" s="13">
        <v>4.95</v>
      </c>
      <c r="C13398" s="13">
        <v>5.05</v>
      </c>
    </row>
    <row r="13399" spans="1:3">
      <c r="A13399" s="12">
        <v>36039</v>
      </c>
      <c r="B13399" s="14">
        <v>4.87</v>
      </c>
      <c r="C13399" s="14">
        <v>5.05</v>
      </c>
    </row>
    <row r="13400" spans="1:3">
      <c r="A13400" s="9">
        <v>36040</v>
      </c>
      <c r="B13400" s="13">
        <v>4.91</v>
      </c>
      <c r="C13400" s="13">
        <v>5.0999999999999996</v>
      </c>
    </row>
    <row r="13401" spans="1:3">
      <c r="A13401" s="12">
        <v>36041</v>
      </c>
      <c r="B13401" s="14">
        <v>4.9000000000000004</v>
      </c>
      <c r="C13401" s="14">
        <v>5.03</v>
      </c>
    </row>
    <row r="13402" spans="1:3">
      <c r="A13402" s="9">
        <v>36042</v>
      </c>
      <c r="B13402" s="13">
        <v>4.91</v>
      </c>
      <c r="C13402" s="13">
        <v>5.0199999999999996</v>
      </c>
    </row>
    <row r="13403" spans="1:3">
      <c r="A13403" s="12">
        <v>36043</v>
      </c>
      <c r="B13403" s="14">
        <v>4.91</v>
      </c>
      <c r="C13403" s="14">
        <v>5.0199999999999996</v>
      </c>
    </row>
    <row r="13404" spans="1:3">
      <c r="A13404" s="9">
        <v>36044</v>
      </c>
      <c r="B13404" s="13">
        <v>4.91</v>
      </c>
      <c r="C13404" s="13">
        <v>5.0199999999999996</v>
      </c>
    </row>
    <row r="13405" spans="1:3">
      <c r="A13405" s="12">
        <v>36045</v>
      </c>
      <c r="B13405" s="14">
        <v>4.91</v>
      </c>
      <c r="C13405" s="14">
        <v>5.0199999999999996</v>
      </c>
    </row>
    <row r="13406" spans="1:3">
      <c r="A13406" s="9">
        <v>36046</v>
      </c>
      <c r="B13406" s="13">
        <v>4.91</v>
      </c>
      <c r="C13406" s="13">
        <v>5.04</v>
      </c>
    </row>
    <row r="13407" spans="1:3">
      <c r="A13407" s="12">
        <v>36047</v>
      </c>
      <c r="B13407" s="14">
        <v>4.8100000000000005</v>
      </c>
      <c r="C13407" s="14">
        <v>4.95</v>
      </c>
    </row>
    <row r="13408" spans="1:3">
      <c r="A13408" s="9">
        <v>36048</v>
      </c>
      <c r="B13408" s="13">
        <v>4.5999999999999996</v>
      </c>
      <c r="C13408" s="13">
        <v>4.76</v>
      </c>
    </row>
    <row r="13409" spans="1:3">
      <c r="A13409" s="12">
        <v>36049</v>
      </c>
      <c r="B13409" s="14">
        <v>4.7300000000000004</v>
      </c>
      <c r="C13409" s="14">
        <v>4.8499999999999996</v>
      </c>
    </row>
    <row r="13410" spans="1:3">
      <c r="A13410" s="9">
        <v>36050</v>
      </c>
      <c r="B13410" s="13">
        <v>4.7300000000000004</v>
      </c>
      <c r="C13410" s="13">
        <v>4.8499999999999996</v>
      </c>
    </row>
    <row r="13411" spans="1:3">
      <c r="A13411" s="12">
        <v>36051</v>
      </c>
      <c r="B13411" s="14">
        <v>4.7300000000000004</v>
      </c>
      <c r="C13411" s="14">
        <v>4.8499999999999996</v>
      </c>
    </row>
    <row r="13412" spans="1:3">
      <c r="A13412" s="9">
        <v>36052</v>
      </c>
      <c r="B13412" s="13">
        <v>4.7699999999999996</v>
      </c>
      <c r="C13412" s="13">
        <v>4.87</v>
      </c>
    </row>
    <row r="13413" spans="1:3">
      <c r="A13413" s="12">
        <v>36053</v>
      </c>
      <c r="B13413" s="14">
        <v>4.7699999999999996</v>
      </c>
      <c r="C13413" s="14">
        <v>4.9000000000000004</v>
      </c>
    </row>
    <row r="13414" spans="1:3">
      <c r="A13414" s="9">
        <v>36054</v>
      </c>
      <c r="B13414" s="13">
        <v>4.78</v>
      </c>
      <c r="C13414" s="13">
        <v>4.88</v>
      </c>
    </row>
    <row r="13415" spans="1:3">
      <c r="A13415" s="12">
        <v>36055</v>
      </c>
      <c r="B13415" s="14">
        <v>4.76</v>
      </c>
      <c r="C13415" s="14">
        <v>4.8</v>
      </c>
    </row>
    <row r="13416" spans="1:3">
      <c r="A13416" s="9">
        <v>36056</v>
      </c>
      <c r="B13416" s="13">
        <v>4.7</v>
      </c>
      <c r="C13416" s="13">
        <v>4.7</v>
      </c>
    </row>
    <row r="13417" spans="1:3">
      <c r="A13417" s="12">
        <v>36057</v>
      </c>
      <c r="B13417" s="14">
        <v>4.7</v>
      </c>
      <c r="C13417" s="14">
        <v>4.7</v>
      </c>
    </row>
    <row r="13418" spans="1:3">
      <c r="A13418" s="9">
        <v>36058</v>
      </c>
      <c r="B13418" s="13">
        <v>4.7</v>
      </c>
      <c r="C13418" s="13">
        <v>4.7</v>
      </c>
    </row>
    <row r="13419" spans="1:3">
      <c r="A13419" s="12">
        <v>36059</v>
      </c>
      <c r="B13419" s="14">
        <v>4.71</v>
      </c>
      <c r="C13419" s="14">
        <v>4.6899999999999995</v>
      </c>
    </row>
    <row r="13420" spans="1:3">
      <c r="A13420" s="9">
        <v>36060</v>
      </c>
      <c r="B13420" s="13">
        <v>4.72</v>
      </c>
      <c r="C13420" s="13">
        <v>4.7300000000000004</v>
      </c>
    </row>
    <row r="13421" spans="1:3">
      <c r="A13421" s="12">
        <v>36061</v>
      </c>
      <c r="B13421" s="14">
        <v>4.5999999999999996</v>
      </c>
      <c r="C13421" s="14">
        <v>4.6899999999999995</v>
      </c>
    </row>
    <row r="13422" spans="1:3">
      <c r="A13422" s="9">
        <v>36062</v>
      </c>
      <c r="B13422" s="13">
        <v>4.5199999999999996</v>
      </c>
      <c r="C13422" s="13">
        <v>4.6399999999999997</v>
      </c>
    </row>
    <row r="13423" spans="1:3">
      <c r="A13423" s="12">
        <v>36063</v>
      </c>
      <c r="B13423" s="14">
        <v>4.49</v>
      </c>
      <c r="C13423" s="14">
        <v>4.5999999999999996</v>
      </c>
    </row>
    <row r="13424" spans="1:3">
      <c r="A13424" s="9">
        <v>36064</v>
      </c>
      <c r="B13424" s="13">
        <v>4.49</v>
      </c>
      <c r="C13424" s="13">
        <v>4.5999999999999996</v>
      </c>
    </row>
    <row r="13425" spans="1:3">
      <c r="A13425" s="12">
        <v>36065</v>
      </c>
      <c r="B13425" s="14">
        <v>4.49</v>
      </c>
      <c r="C13425" s="14">
        <v>4.5999999999999996</v>
      </c>
    </row>
    <row r="13426" spans="1:3">
      <c r="A13426" s="9">
        <v>36066</v>
      </c>
      <c r="B13426" s="13">
        <v>4.53</v>
      </c>
      <c r="C13426" s="13">
        <v>4.6100000000000003</v>
      </c>
    </row>
    <row r="13427" spans="1:3">
      <c r="A13427" s="12">
        <v>36067</v>
      </c>
      <c r="B13427" s="14">
        <v>4.53</v>
      </c>
      <c r="C13427" s="14">
        <v>4.59</v>
      </c>
    </row>
    <row r="13428" spans="1:3">
      <c r="A13428" s="9">
        <v>36068</v>
      </c>
      <c r="B13428" s="13">
        <v>4.41</v>
      </c>
      <c r="C13428" s="13">
        <v>4.4400000000000004</v>
      </c>
    </row>
    <row r="13429" spans="1:3">
      <c r="A13429" s="12">
        <v>36069</v>
      </c>
      <c r="B13429" s="14">
        <v>4.28</v>
      </c>
      <c r="C13429" s="14">
        <v>4.33</v>
      </c>
    </row>
    <row r="13430" spans="1:3">
      <c r="A13430" s="9">
        <v>36070</v>
      </c>
      <c r="B13430" s="13">
        <v>4.29</v>
      </c>
      <c r="C13430" s="13">
        <v>4.3099999999999996</v>
      </c>
    </row>
    <row r="13431" spans="1:3">
      <c r="A13431" s="12">
        <v>36071</v>
      </c>
      <c r="B13431" s="14">
        <v>4.29</v>
      </c>
      <c r="C13431" s="14">
        <v>4.3099999999999996</v>
      </c>
    </row>
    <row r="13432" spans="1:3">
      <c r="A13432" s="9">
        <v>36072</v>
      </c>
      <c r="B13432" s="13">
        <v>4.29</v>
      </c>
      <c r="C13432" s="13">
        <v>4.3099999999999996</v>
      </c>
    </row>
    <row r="13433" spans="1:3">
      <c r="A13433" s="12">
        <v>36073</v>
      </c>
      <c r="B13433" s="14">
        <v>4.18</v>
      </c>
      <c r="C13433" s="14">
        <v>4.16</v>
      </c>
    </row>
    <row r="13434" spans="1:3">
      <c r="A13434" s="9">
        <v>36074</v>
      </c>
      <c r="B13434" s="13">
        <v>4.22</v>
      </c>
      <c r="C13434" s="13">
        <v>4.24</v>
      </c>
    </row>
    <row r="13435" spans="1:3">
      <c r="A13435" s="12">
        <v>36075</v>
      </c>
      <c r="B13435" s="14">
        <v>4.2300000000000004</v>
      </c>
      <c r="C13435" s="14">
        <v>4.34</v>
      </c>
    </row>
    <row r="13436" spans="1:3">
      <c r="A13436" s="9">
        <v>36076</v>
      </c>
      <c r="B13436" s="13">
        <v>4.1100000000000003</v>
      </c>
      <c r="C13436" s="13">
        <v>4.5600000000000005</v>
      </c>
    </row>
    <row r="13437" spans="1:3">
      <c r="A13437" s="12">
        <v>36077</v>
      </c>
      <c r="B13437" s="14">
        <v>4.16</v>
      </c>
      <c r="C13437" s="14">
        <v>4.7699999999999996</v>
      </c>
    </row>
    <row r="13438" spans="1:3">
      <c r="A13438" s="9">
        <v>36078</v>
      </c>
      <c r="B13438" s="13">
        <v>4.16</v>
      </c>
      <c r="C13438" s="13">
        <v>4.7699999999999996</v>
      </c>
    </row>
    <row r="13439" spans="1:3">
      <c r="A13439" s="12">
        <v>36079</v>
      </c>
      <c r="B13439" s="14">
        <v>4.16</v>
      </c>
      <c r="C13439" s="14">
        <v>4.7699999999999996</v>
      </c>
    </row>
    <row r="13440" spans="1:3">
      <c r="A13440" s="9">
        <v>36080</v>
      </c>
      <c r="B13440" s="13">
        <v>4.16</v>
      </c>
      <c r="C13440" s="13">
        <v>4.7699999999999996</v>
      </c>
    </row>
    <row r="13441" spans="1:3">
      <c r="A13441" s="12">
        <v>36081</v>
      </c>
      <c r="B13441" s="14">
        <v>4.25</v>
      </c>
      <c r="C13441" s="14">
        <v>4.7300000000000004</v>
      </c>
    </row>
    <row r="13442" spans="1:3">
      <c r="A13442" s="9">
        <v>36082</v>
      </c>
      <c r="B13442" s="13">
        <v>4.1900000000000004</v>
      </c>
      <c r="C13442" s="13">
        <v>4.58</v>
      </c>
    </row>
    <row r="13443" spans="1:3">
      <c r="A13443" s="12">
        <v>36083</v>
      </c>
      <c r="B13443" s="14">
        <v>4.25</v>
      </c>
      <c r="C13443" s="14">
        <v>4.58</v>
      </c>
    </row>
    <row r="13444" spans="1:3">
      <c r="A13444" s="9">
        <v>36084</v>
      </c>
      <c r="B13444" s="13">
        <v>3.86</v>
      </c>
      <c r="C13444" s="13">
        <v>4.4400000000000004</v>
      </c>
    </row>
    <row r="13445" spans="1:3">
      <c r="A13445" s="12">
        <v>36085</v>
      </c>
      <c r="B13445" s="14">
        <v>3.86</v>
      </c>
      <c r="C13445" s="14">
        <v>4.4400000000000004</v>
      </c>
    </row>
    <row r="13446" spans="1:3">
      <c r="A13446" s="9">
        <v>36086</v>
      </c>
      <c r="B13446" s="13">
        <v>3.86</v>
      </c>
      <c r="C13446" s="13">
        <v>4.4400000000000004</v>
      </c>
    </row>
    <row r="13447" spans="1:3">
      <c r="A13447" s="12">
        <v>36087</v>
      </c>
      <c r="B13447" s="14">
        <v>3.92</v>
      </c>
      <c r="C13447" s="14">
        <v>4.47</v>
      </c>
    </row>
    <row r="13448" spans="1:3">
      <c r="A13448" s="9">
        <v>36088</v>
      </c>
      <c r="B13448" s="13">
        <v>3.98</v>
      </c>
      <c r="C13448" s="13">
        <v>4.57</v>
      </c>
    </row>
    <row r="13449" spans="1:3">
      <c r="A13449" s="12">
        <v>36089</v>
      </c>
      <c r="B13449" s="14">
        <v>4.0199999999999996</v>
      </c>
      <c r="C13449" s="14">
        <v>4.59</v>
      </c>
    </row>
    <row r="13450" spans="1:3">
      <c r="A13450" s="9">
        <v>36090</v>
      </c>
      <c r="B13450" s="13">
        <v>4.04</v>
      </c>
      <c r="C13450" s="13">
        <v>4.62</v>
      </c>
    </row>
    <row r="13451" spans="1:3">
      <c r="A13451" s="12">
        <v>36091</v>
      </c>
      <c r="B13451" s="14">
        <v>4.07</v>
      </c>
      <c r="C13451" s="14">
        <v>4.7</v>
      </c>
    </row>
    <row r="13452" spans="1:3">
      <c r="A13452" s="9">
        <v>36092</v>
      </c>
      <c r="B13452" s="13">
        <v>4.07</v>
      </c>
      <c r="C13452" s="13">
        <v>4.7</v>
      </c>
    </row>
    <row r="13453" spans="1:3">
      <c r="A13453" s="12">
        <v>36093</v>
      </c>
      <c r="B13453" s="14">
        <v>4.07</v>
      </c>
      <c r="C13453" s="14">
        <v>4.7</v>
      </c>
    </row>
    <row r="13454" spans="1:3">
      <c r="A13454" s="9">
        <v>36094</v>
      </c>
      <c r="B13454" s="13">
        <v>4.13</v>
      </c>
      <c r="C13454" s="13">
        <v>4.7300000000000004</v>
      </c>
    </row>
    <row r="13455" spans="1:3">
      <c r="A13455" s="12">
        <v>36095</v>
      </c>
      <c r="B13455" s="14">
        <v>4.04</v>
      </c>
      <c r="C13455" s="14">
        <v>4.63</v>
      </c>
    </row>
    <row r="13456" spans="1:3">
      <c r="A13456" s="9">
        <v>36096</v>
      </c>
      <c r="B13456" s="13">
        <v>4.07</v>
      </c>
      <c r="C13456" s="13">
        <v>4.5999999999999996</v>
      </c>
    </row>
    <row r="13457" spans="1:3">
      <c r="A13457" s="12">
        <v>36097</v>
      </c>
      <c r="B13457" s="14">
        <v>4.08</v>
      </c>
      <c r="C13457" s="14">
        <v>4.54</v>
      </c>
    </row>
    <row r="13458" spans="1:3">
      <c r="A13458" s="9">
        <v>36098</v>
      </c>
      <c r="B13458" s="13">
        <v>4.18</v>
      </c>
      <c r="C13458" s="13">
        <v>4.6399999999999997</v>
      </c>
    </row>
    <row r="13459" spans="1:3">
      <c r="A13459" s="12">
        <v>36099</v>
      </c>
      <c r="B13459" s="14">
        <v>4.18</v>
      </c>
      <c r="C13459" s="14">
        <v>4.6399999999999997</v>
      </c>
    </row>
    <row r="13460" spans="1:3">
      <c r="A13460" s="9">
        <v>36100</v>
      </c>
      <c r="B13460" s="13">
        <v>4.18</v>
      </c>
      <c r="C13460" s="13">
        <v>4.6399999999999997</v>
      </c>
    </row>
    <row r="13461" spans="1:3">
      <c r="A13461" s="12">
        <v>36101</v>
      </c>
      <c r="B13461" s="14">
        <v>4.33</v>
      </c>
      <c r="C13461" s="14">
        <v>4.7699999999999996</v>
      </c>
    </row>
    <row r="13462" spans="1:3">
      <c r="A13462" s="9">
        <v>36102</v>
      </c>
      <c r="B13462" s="13">
        <v>4.33</v>
      </c>
      <c r="C13462" s="13">
        <v>4.78</v>
      </c>
    </row>
    <row r="13463" spans="1:3">
      <c r="A13463" s="12">
        <v>36103</v>
      </c>
      <c r="B13463" s="14">
        <v>4.46</v>
      </c>
      <c r="C13463" s="14">
        <v>4.83</v>
      </c>
    </row>
    <row r="13464" spans="1:3">
      <c r="A13464" s="9">
        <v>36104</v>
      </c>
      <c r="B13464" s="13">
        <v>4.53</v>
      </c>
      <c r="C13464" s="13">
        <v>4.82</v>
      </c>
    </row>
    <row r="13465" spans="1:3">
      <c r="A13465" s="12">
        <v>36105</v>
      </c>
      <c r="B13465" s="14">
        <v>4.6399999999999997</v>
      </c>
      <c r="C13465" s="14">
        <v>4.93</v>
      </c>
    </row>
    <row r="13466" spans="1:3">
      <c r="A13466" s="9">
        <v>36106</v>
      </c>
      <c r="B13466" s="13">
        <v>4.6399999999999997</v>
      </c>
      <c r="C13466" s="13">
        <v>4.93</v>
      </c>
    </row>
    <row r="13467" spans="1:3">
      <c r="A13467" s="12">
        <v>36107</v>
      </c>
      <c r="B13467" s="14">
        <v>4.6399999999999997</v>
      </c>
      <c r="C13467" s="14">
        <v>4.93</v>
      </c>
    </row>
    <row r="13468" spans="1:3">
      <c r="A13468" s="9">
        <v>36108</v>
      </c>
      <c r="B13468" s="13">
        <v>4.54</v>
      </c>
      <c r="C13468" s="13">
        <v>4.88</v>
      </c>
    </row>
    <row r="13469" spans="1:3">
      <c r="A13469" s="12">
        <v>36109</v>
      </c>
      <c r="B13469" s="14">
        <v>4.53</v>
      </c>
      <c r="C13469" s="14">
        <v>4.8100000000000005</v>
      </c>
    </row>
    <row r="13470" spans="1:3">
      <c r="A13470" s="9">
        <v>36110</v>
      </c>
      <c r="B13470" s="13">
        <v>4.53</v>
      </c>
      <c r="C13470" s="13">
        <v>4.8100000000000005</v>
      </c>
    </row>
    <row r="13471" spans="1:3">
      <c r="A13471" s="12">
        <v>36111</v>
      </c>
      <c r="B13471" s="14">
        <v>4.5</v>
      </c>
      <c r="C13471" s="14">
        <v>4.7699999999999996</v>
      </c>
    </row>
    <row r="13472" spans="1:3">
      <c r="A13472" s="9">
        <v>36112</v>
      </c>
      <c r="B13472" s="13">
        <v>4.5199999999999996</v>
      </c>
      <c r="C13472" s="13">
        <v>4.82</v>
      </c>
    </row>
    <row r="13473" spans="1:3">
      <c r="A13473" s="12">
        <v>36113</v>
      </c>
      <c r="B13473" s="14">
        <v>4.5199999999999996</v>
      </c>
      <c r="C13473" s="14">
        <v>4.82</v>
      </c>
    </row>
    <row r="13474" spans="1:3">
      <c r="A13474" s="9">
        <v>36114</v>
      </c>
      <c r="B13474" s="13">
        <v>4.5199999999999996</v>
      </c>
      <c r="C13474" s="13">
        <v>4.82</v>
      </c>
    </row>
    <row r="13475" spans="1:3">
      <c r="A13475" s="12">
        <v>36115</v>
      </c>
      <c r="B13475" s="14">
        <v>4.55</v>
      </c>
      <c r="C13475" s="14">
        <v>4.8499999999999996</v>
      </c>
    </row>
    <row r="13476" spans="1:3">
      <c r="A13476" s="9">
        <v>36116</v>
      </c>
      <c r="B13476" s="13">
        <v>4.5199999999999996</v>
      </c>
      <c r="C13476" s="13">
        <v>4.87</v>
      </c>
    </row>
    <row r="13477" spans="1:3">
      <c r="A13477" s="12">
        <v>36117</v>
      </c>
      <c r="B13477" s="14">
        <v>4.53</v>
      </c>
      <c r="C13477" s="14">
        <v>4.8499999999999996</v>
      </c>
    </row>
    <row r="13478" spans="1:3">
      <c r="A13478" s="9">
        <v>36118</v>
      </c>
      <c r="B13478" s="13">
        <v>4.55</v>
      </c>
      <c r="C13478" s="13">
        <v>4.8499999999999996</v>
      </c>
    </row>
    <row r="13479" spans="1:3">
      <c r="A13479" s="12">
        <v>36119</v>
      </c>
      <c r="B13479" s="14">
        <v>4.5600000000000005</v>
      </c>
      <c r="C13479" s="14">
        <v>4.82</v>
      </c>
    </row>
    <row r="13480" spans="1:3">
      <c r="A13480" s="9">
        <v>36120</v>
      </c>
      <c r="B13480" s="13">
        <v>4.5600000000000005</v>
      </c>
      <c r="C13480" s="13">
        <v>4.82</v>
      </c>
    </row>
    <row r="13481" spans="1:3">
      <c r="A13481" s="12">
        <v>36121</v>
      </c>
      <c r="B13481" s="14">
        <v>4.5600000000000005</v>
      </c>
      <c r="C13481" s="14">
        <v>4.82</v>
      </c>
    </row>
    <row r="13482" spans="1:3">
      <c r="A13482" s="9">
        <v>36122</v>
      </c>
      <c r="B13482" s="13">
        <v>4.57</v>
      </c>
      <c r="C13482" s="13">
        <v>4.84</v>
      </c>
    </row>
    <row r="13483" spans="1:3">
      <c r="A13483" s="12">
        <v>36123</v>
      </c>
      <c r="B13483" s="14">
        <v>4.5999999999999996</v>
      </c>
      <c r="C13483" s="14">
        <v>4.8499999999999996</v>
      </c>
    </row>
    <row r="13484" spans="1:3">
      <c r="A13484" s="9">
        <v>36124</v>
      </c>
      <c r="B13484" s="13">
        <v>4.5999999999999996</v>
      </c>
      <c r="C13484" s="13">
        <v>4.83</v>
      </c>
    </row>
    <row r="13485" spans="1:3">
      <c r="A13485" s="12">
        <v>36125</v>
      </c>
      <c r="B13485" s="14">
        <v>4.5999999999999996</v>
      </c>
      <c r="C13485" s="14">
        <v>4.83</v>
      </c>
    </row>
    <row r="13486" spans="1:3">
      <c r="A13486" s="9">
        <v>36126</v>
      </c>
      <c r="B13486" s="13">
        <v>4.59</v>
      </c>
      <c r="C13486" s="13">
        <v>4.8100000000000005</v>
      </c>
    </row>
    <row r="13487" spans="1:3">
      <c r="A13487" s="12">
        <v>36127</v>
      </c>
      <c r="B13487" s="14">
        <v>4.59</v>
      </c>
      <c r="C13487" s="14">
        <v>4.8100000000000005</v>
      </c>
    </row>
    <row r="13488" spans="1:3">
      <c r="A13488" s="9">
        <v>36128</v>
      </c>
      <c r="B13488" s="13">
        <v>4.59</v>
      </c>
      <c r="C13488" s="13">
        <v>4.8100000000000005</v>
      </c>
    </row>
    <row r="13489" spans="1:3">
      <c r="A13489" s="12">
        <v>36129</v>
      </c>
      <c r="B13489" s="14">
        <v>4.53</v>
      </c>
      <c r="C13489" s="14">
        <v>4.74</v>
      </c>
    </row>
    <row r="13490" spans="1:3">
      <c r="A13490" s="9">
        <v>36130</v>
      </c>
      <c r="B13490" s="13">
        <v>4.46</v>
      </c>
      <c r="C13490" s="13">
        <v>4.67</v>
      </c>
    </row>
    <row r="13491" spans="1:3">
      <c r="A13491" s="12">
        <v>36131</v>
      </c>
      <c r="B13491" s="14">
        <v>4.41</v>
      </c>
      <c r="C13491" s="14">
        <v>4.59</v>
      </c>
    </row>
    <row r="13492" spans="1:3">
      <c r="A13492" s="9">
        <v>36132</v>
      </c>
      <c r="B13492" s="13">
        <v>4.41</v>
      </c>
      <c r="C13492" s="13">
        <v>4.58</v>
      </c>
    </row>
    <row r="13493" spans="1:3">
      <c r="A13493" s="12">
        <v>36133</v>
      </c>
      <c r="B13493" s="14">
        <v>4.49</v>
      </c>
      <c r="C13493" s="14">
        <v>4.62</v>
      </c>
    </row>
    <row r="13494" spans="1:3">
      <c r="A13494" s="9">
        <v>36134</v>
      </c>
      <c r="B13494" s="13">
        <v>4.49</v>
      </c>
      <c r="C13494" s="13">
        <v>4.62</v>
      </c>
    </row>
    <row r="13495" spans="1:3">
      <c r="A13495" s="12">
        <v>36135</v>
      </c>
      <c r="B13495" s="14">
        <v>4.49</v>
      </c>
      <c r="C13495" s="14">
        <v>4.62</v>
      </c>
    </row>
    <row r="13496" spans="1:3">
      <c r="A13496" s="9">
        <v>36136</v>
      </c>
      <c r="B13496" s="13">
        <v>4.58</v>
      </c>
      <c r="C13496" s="13">
        <v>4.6899999999999995</v>
      </c>
    </row>
    <row r="13497" spans="1:3">
      <c r="A13497" s="12">
        <v>36137</v>
      </c>
      <c r="B13497" s="14">
        <v>4.49</v>
      </c>
      <c r="C13497" s="14">
        <v>4.5999999999999996</v>
      </c>
    </row>
    <row r="13498" spans="1:3">
      <c r="A13498" s="9">
        <v>36138</v>
      </c>
      <c r="B13498" s="13">
        <v>4.46</v>
      </c>
      <c r="C13498" s="13">
        <v>4.5600000000000005</v>
      </c>
    </row>
    <row r="13499" spans="1:3">
      <c r="A13499" s="12">
        <v>36139</v>
      </c>
      <c r="B13499" s="14">
        <v>4.45</v>
      </c>
      <c r="C13499" s="14">
        <v>4.53</v>
      </c>
    </row>
    <row r="13500" spans="1:3">
      <c r="A13500" s="9">
        <v>36140</v>
      </c>
      <c r="B13500" s="13">
        <v>4.49</v>
      </c>
      <c r="C13500" s="13">
        <v>4.6100000000000003</v>
      </c>
    </row>
    <row r="13501" spans="1:3">
      <c r="A13501" s="12">
        <v>36141</v>
      </c>
      <c r="B13501" s="14">
        <v>4.49</v>
      </c>
      <c r="C13501" s="14">
        <v>4.6100000000000003</v>
      </c>
    </row>
    <row r="13502" spans="1:3">
      <c r="A13502" s="9">
        <v>36142</v>
      </c>
      <c r="B13502" s="13">
        <v>4.49</v>
      </c>
      <c r="C13502" s="13">
        <v>4.6100000000000003</v>
      </c>
    </row>
    <row r="13503" spans="1:3">
      <c r="A13503" s="12">
        <v>36143</v>
      </c>
      <c r="B13503" s="14">
        <v>4.47</v>
      </c>
      <c r="C13503" s="14">
        <v>4.58</v>
      </c>
    </row>
    <row r="13504" spans="1:3">
      <c r="A13504" s="9">
        <v>36144</v>
      </c>
      <c r="B13504" s="13">
        <v>4.49</v>
      </c>
      <c r="C13504" s="13">
        <v>4.62</v>
      </c>
    </row>
    <row r="13505" spans="1:3">
      <c r="A13505" s="12">
        <v>36145</v>
      </c>
      <c r="B13505" s="14">
        <v>4.4400000000000004</v>
      </c>
      <c r="C13505" s="14">
        <v>4.58</v>
      </c>
    </row>
    <row r="13506" spans="1:3">
      <c r="A13506" s="9">
        <v>36146</v>
      </c>
      <c r="B13506" s="13">
        <v>4.45</v>
      </c>
      <c r="C13506" s="13">
        <v>4.58</v>
      </c>
    </row>
    <row r="13507" spans="1:3">
      <c r="A13507" s="12">
        <v>36147</v>
      </c>
      <c r="B13507" s="14">
        <v>4.4800000000000004</v>
      </c>
      <c r="C13507" s="14">
        <v>4.58</v>
      </c>
    </row>
    <row r="13508" spans="1:3">
      <c r="A13508" s="9">
        <v>36148</v>
      </c>
      <c r="B13508" s="13">
        <v>4.4800000000000004</v>
      </c>
      <c r="C13508" s="13">
        <v>4.58</v>
      </c>
    </row>
    <row r="13509" spans="1:3">
      <c r="A13509" s="12">
        <v>36149</v>
      </c>
      <c r="B13509" s="14">
        <v>4.4800000000000004</v>
      </c>
      <c r="C13509" s="14">
        <v>4.58</v>
      </c>
    </row>
    <row r="13510" spans="1:3">
      <c r="A13510" s="9">
        <v>36150</v>
      </c>
      <c r="B13510" s="13">
        <v>4.53</v>
      </c>
      <c r="C13510" s="13">
        <v>4.6399999999999997</v>
      </c>
    </row>
    <row r="13511" spans="1:3">
      <c r="A13511" s="12">
        <v>36151</v>
      </c>
      <c r="B13511" s="14">
        <v>4.5600000000000005</v>
      </c>
      <c r="C13511" s="14">
        <v>4.7</v>
      </c>
    </row>
    <row r="13512" spans="1:3">
      <c r="A13512" s="9">
        <v>36152</v>
      </c>
      <c r="B13512" s="13">
        <v>4.6899999999999995</v>
      </c>
      <c r="C13512" s="13">
        <v>4.8100000000000005</v>
      </c>
    </row>
    <row r="13513" spans="1:3">
      <c r="A13513" s="12">
        <v>36153</v>
      </c>
      <c r="B13513" s="14">
        <v>4.72</v>
      </c>
      <c r="C13513" s="14">
        <v>4.8600000000000003</v>
      </c>
    </row>
    <row r="13514" spans="1:3">
      <c r="A13514" s="9">
        <v>36154</v>
      </c>
      <c r="B13514" s="13">
        <v>4.72</v>
      </c>
      <c r="C13514" s="13">
        <v>4.8600000000000003</v>
      </c>
    </row>
    <row r="13515" spans="1:3">
      <c r="A13515" s="12">
        <v>36155</v>
      </c>
      <c r="B13515" s="14">
        <v>4.72</v>
      </c>
      <c r="C13515" s="14">
        <v>4.8600000000000003</v>
      </c>
    </row>
    <row r="13516" spans="1:3">
      <c r="A13516" s="9">
        <v>36156</v>
      </c>
      <c r="B13516" s="13">
        <v>4.72</v>
      </c>
      <c r="C13516" s="13">
        <v>4.8600000000000003</v>
      </c>
    </row>
    <row r="13517" spans="1:3">
      <c r="A13517" s="12">
        <v>36157</v>
      </c>
      <c r="B13517" s="14">
        <v>4.6500000000000004</v>
      </c>
      <c r="C13517" s="14">
        <v>4.78</v>
      </c>
    </row>
    <row r="13518" spans="1:3">
      <c r="A13518" s="9">
        <v>36158</v>
      </c>
      <c r="B13518" s="13">
        <v>4.62</v>
      </c>
      <c r="C13518" s="13">
        <v>4.71</v>
      </c>
    </row>
    <row r="13519" spans="1:3">
      <c r="A13519" s="12">
        <v>36159</v>
      </c>
      <c r="B13519" s="14">
        <v>4.54</v>
      </c>
      <c r="C13519" s="14">
        <v>4.6500000000000004</v>
      </c>
    </row>
    <row r="13520" spans="1:3">
      <c r="A13520" s="9">
        <v>36160</v>
      </c>
      <c r="B13520" s="13">
        <v>4.53</v>
      </c>
      <c r="C13520" s="13">
        <v>4.6500000000000004</v>
      </c>
    </row>
    <row r="13521" spans="1:3">
      <c r="A13521" s="12">
        <v>36161</v>
      </c>
      <c r="B13521" s="14">
        <v>4.53</v>
      </c>
      <c r="C13521" s="14">
        <v>4.6500000000000004</v>
      </c>
    </row>
    <row r="13522" spans="1:3">
      <c r="A13522" s="9">
        <v>36162</v>
      </c>
      <c r="B13522" s="13">
        <v>4.53</v>
      </c>
      <c r="C13522" s="13">
        <v>4.6500000000000004</v>
      </c>
    </row>
    <row r="13523" spans="1:3">
      <c r="A13523" s="12">
        <v>36163</v>
      </c>
      <c r="B13523" s="14">
        <v>4.53</v>
      </c>
      <c r="C13523" s="14">
        <v>4.6500000000000004</v>
      </c>
    </row>
    <row r="13524" spans="1:3">
      <c r="A13524" s="9">
        <v>36164</v>
      </c>
      <c r="B13524" s="13">
        <v>4.58</v>
      </c>
      <c r="C13524" s="13">
        <v>4.6899999999999995</v>
      </c>
    </row>
    <row r="13525" spans="1:3">
      <c r="A13525" s="12">
        <v>36165</v>
      </c>
      <c r="B13525" s="14">
        <v>4.5600000000000005</v>
      </c>
      <c r="C13525" s="14">
        <v>4.74</v>
      </c>
    </row>
    <row r="13526" spans="1:3">
      <c r="A13526" s="9">
        <v>36166</v>
      </c>
      <c r="B13526" s="13">
        <v>4.53</v>
      </c>
      <c r="C13526" s="13">
        <v>4.7300000000000004</v>
      </c>
    </row>
    <row r="13527" spans="1:3">
      <c r="A13527" s="12">
        <v>36167</v>
      </c>
      <c r="B13527" s="14">
        <v>4.51</v>
      </c>
      <c r="C13527" s="14">
        <v>4.7699999999999996</v>
      </c>
    </row>
    <row r="13528" spans="1:3">
      <c r="A13528" s="9">
        <v>36168</v>
      </c>
      <c r="B13528" s="13">
        <v>4.57</v>
      </c>
      <c r="C13528" s="13">
        <v>4.8600000000000003</v>
      </c>
    </row>
    <row r="13529" spans="1:3">
      <c r="A13529" s="12">
        <v>36169</v>
      </c>
      <c r="B13529" s="14">
        <v>4.57</v>
      </c>
      <c r="C13529" s="14">
        <v>4.8600000000000003</v>
      </c>
    </row>
    <row r="13530" spans="1:3">
      <c r="A13530" s="9">
        <v>36170</v>
      </c>
      <c r="B13530" s="13">
        <v>4.57</v>
      </c>
      <c r="C13530" s="13">
        <v>4.8600000000000003</v>
      </c>
    </row>
    <row r="13531" spans="1:3">
      <c r="A13531" s="12">
        <v>36171</v>
      </c>
      <c r="B13531" s="14">
        <v>4.62</v>
      </c>
      <c r="C13531" s="14">
        <v>4.9000000000000004</v>
      </c>
    </row>
    <row r="13532" spans="1:3">
      <c r="A13532" s="9">
        <v>36172</v>
      </c>
      <c r="B13532" s="13">
        <v>4.55</v>
      </c>
      <c r="C13532" s="13">
        <v>4.82</v>
      </c>
    </row>
    <row r="13533" spans="1:3">
      <c r="A13533" s="12">
        <v>36173</v>
      </c>
      <c r="B13533" s="14">
        <v>4.49</v>
      </c>
      <c r="C13533" s="14">
        <v>4.74</v>
      </c>
    </row>
    <row r="13534" spans="1:3">
      <c r="A13534" s="9">
        <v>36174</v>
      </c>
      <c r="B13534" s="13">
        <v>4.41</v>
      </c>
      <c r="C13534" s="13">
        <v>4.63</v>
      </c>
    </row>
    <row r="13535" spans="1:3">
      <c r="A13535" s="12">
        <v>36175</v>
      </c>
      <c r="B13535" s="14">
        <v>4.46</v>
      </c>
      <c r="C13535" s="14">
        <v>4.66</v>
      </c>
    </row>
    <row r="13536" spans="1:3">
      <c r="A13536" s="9">
        <v>36176</v>
      </c>
      <c r="B13536" s="13">
        <v>4.46</v>
      </c>
      <c r="C13536" s="13">
        <v>4.66</v>
      </c>
    </row>
    <row r="13537" spans="1:3">
      <c r="A13537" s="12">
        <v>36177</v>
      </c>
      <c r="B13537" s="14">
        <v>4.46</v>
      </c>
      <c r="C13537" s="14">
        <v>4.66</v>
      </c>
    </row>
    <row r="13538" spans="1:3">
      <c r="A13538" s="9">
        <v>36178</v>
      </c>
      <c r="B13538" s="13">
        <v>4.46</v>
      </c>
      <c r="C13538" s="13">
        <v>4.66</v>
      </c>
    </row>
    <row r="13539" spans="1:3">
      <c r="A13539" s="12">
        <v>36179</v>
      </c>
      <c r="B13539" s="14">
        <v>4.49</v>
      </c>
      <c r="C13539" s="14">
        <v>4.71</v>
      </c>
    </row>
    <row r="13540" spans="1:3">
      <c r="A13540" s="9">
        <v>36180</v>
      </c>
      <c r="B13540" s="13">
        <v>4.53</v>
      </c>
      <c r="C13540" s="13">
        <v>4.76</v>
      </c>
    </row>
    <row r="13541" spans="1:3">
      <c r="A13541" s="12">
        <v>36181</v>
      </c>
      <c r="B13541" s="14">
        <v>4.4800000000000004</v>
      </c>
      <c r="C13541" s="14">
        <v>4.7</v>
      </c>
    </row>
    <row r="13542" spans="1:3">
      <c r="A13542" s="9">
        <v>36182</v>
      </c>
      <c r="B13542" s="13">
        <v>4.46</v>
      </c>
      <c r="C13542" s="13">
        <v>4.6399999999999997</v>
      </c>
    </row>
    <row r="13543" spans="1:3">
      <c r="A13543" s="12">
        <v>36183</v>
      </c>
      <c r="B13543" s="14">
        <v>4.46</v>
      </c>
      <c r="C13543" s="14">
        <v>4.6399999999999997</v>
      </c>
    </row>
    <row r="13544" spans="1:3">
      <c r="A13544" s="9">
        <v>36184</v>
      </c>
      <c r="B13544" s="13">
        <v>4.46</v>
      </c>
      <c r="C13544" s="13">
        <v>4.6399999999999997</v>
      </c>
    </row>
    <row r="13545" spans="1:3">
      <c r="A13545" s="12">
        <v>36185</v>
      </c>
      <c r="B13545" s="14">
        <v>4.4800000000000004</v>
      </c>
      <c r="C13545" s="14">
        <v>4.67</v>
      </c>
    </row>
    <row r="13546" spans="1:3">
      <c r="A13546" s="9">
        <v>36186</v>
      </c>
      <c r="B13546" s="13">
        <v>4.51</v>
      </c>
      <c r="C13546" s="13">
        <v>4.6899999999999995</v>
      </c>
    </row>
    <row r="13547" spans="1:3">
      <c r="A13547" s="12">
        <v>36187</v>
      </c>
      <c r="B13547" s="14">
        <v>4.51</v>
      </c>
      <c r="C13547" s="14">
        <v>4.68</v>
      </c>
    </row>
    <row r="13548" spans="1:3">
      <c r="A13548" s="9">
        <v>36188</v>
      </c>
      <c r="B13548" s="13">
        <v>4.5199999999999996</v>
      </c>
      <c r="C13548" s="13">
        <v>4.67</v>
      </c>
    </row>
    <row r="13549" spans="1:3">
      <c r="A13549" s="12">
        <v>36189</v>
      </c>
      <c r="B13549" s="14">
        <v>4.51</v>
      </c>
      <c r="C13549" s="14">
        <v>4.66</v>
      </c>
    </row>
    <row r="13550" spans="1:3">
      <c r="A13550" s="9">
        <v>36190</v>
      </c>
      <c r="B13550" s="13">
        <v>4.51</v>
      </c>
      <c r="C13550" s="13">
        <v>4.66</v>
      </c>
    </row>
    <row r="13551" spans="1:3">
      <c r="A13551" s="12">
        <v>36191</v>
      </c>
      <c r="B13551" s="14">
        <v>4.51</v>
      </c>
      <c r="C13551" s="14">
        <v>4.66</v>
      </c>
    </row>
    <row r="13552" spans="1:3">
      <c r="A13552" s="9">
        <v>36192</v>
      </c>
      <c r="B13552" s="13">
        <v>4.58</v>
      </c>
      <c r="C13552" s="13">
        <v>4.75</v>
      </c>
    </row>
    <row r="13553" spans="1:3">
      <c r="A13553" s="12">
        <v>36193</v>
      </c>
      <c r="B13553" s="14">
        <v>4.59</v>
      </c>
      <c r="C13553" s="14">
        <v>4.79</v>
      </c>
    </row>
    <row r="13554" spans="1:3">
      <c r="A13554" s="9">
        <v>36194</v>
      </c>
      <c r="B13554" s="13">
        <v>4.59</v>
      </c>
      <c r="C13554" s="13">
        <v>4.83</v>
      </c>
    </row>
    <row r="13555" spans="1:3">
      <c r="A13555" s="12">
        <v>36195</v>
      </c>
      <c r="B13555" s="14">
        <v>4.63</v>
      </c>
      <c r="C13555" s="14">
        <v>4.8899999999999997</v>
      </c>
    </row>
    <row r="13556" spans="1:3">
      <c r="A13556" s="9">
        <v>36196</v>
      </c>
      <c r="B13556" s="13">
        <v>4.66</v>
      </c>
      <c r="C13556" s="13">
        <v>4.9399999999999995</v>
      </c>
    </row>
    <row r="13557" spans="1:3">
      <c r="A13557" s="12">
        <v>36197</v>
      </c>
      <c r="B13557" s="14">
        <v>4.66</v>
      </c>
      <c r="C13557" s="14">
        <v>4.9399999999999995</v>
      </c>
    </row>
    <row r="13558" spans="1:3">
      <c r="A13558" s="9">
        <v>36198</v>
      </c>
      <c r="B13558" s="13">
        <v>4.66</v>
      </c>
      <c r="C13558" s="13">
        <v>4.9399999999999995</v>
      </c>
    </row>
    <row r="13559" spans="1:3">
      <c r="A13559" s="12">
        <v>36199</v>
      </c>
      <c r="B13559" s="14">
        <v>4.66</v>
      </c>
      <c r="C13559" s="14">
        <v>4.9399999999999995</v>
      </c>
    </row>
    <row r="13560" spans="1:3">
      <c r="A13560" s="9">
        <v>36200</v>
      </c>
      <c r="B13560" s="13">
        <v>4.6500000000000004</v>
      </c>
      <c r="C13560" s="13">
        <v>4.91</v>
      </c>
    </row>
    <row r="13561" spans="1:3">
      <c r="A13561" s="12">
        <v>36201</v>
      </c>
      <c r="B13561" s="14">
        <v>4.6399999999999997</v>
      </c>
      <c r="C13561" s="14">
        <v>4.9000000000000004</v>
      </c>
    </row>
    <row r="13562" spans="1:3">
      <c r="A13562" s="9">
        <v>36202</v>
      </c>
      <c r="B13562" s="13">
        <v>4.66</v>
      </c>
      <c r="C13562" s="13">
        <v>4.93</v>
      </c>
    </row>
    <row r="13563" spans="1:3">
      <c r="A13563" s="12">
        <v>36203</v>
      </c>
      <c r="B13563" s="14">
        <v>4.74</v>
      </c>
      <c r="C13563" s="14">
        <v>5.0599999999999996</v>
      </c>
    </row>
    <row r="13564" spans="1:3">
      <c r="A13564" s="9">
        <v>36204</v>
      </c>
      <c r="B13564" s="13">
        <v>4.74</v>
      </c>
      <c r="C13564" s="13">
        <v>5.0599999999999996</v>
      </c>
    </row>
    <row r="13565" spans="1:3">
      <c r="A13565" s="12">
        <v>36205</v>
      </c>
      <c r="B13565" s="14">
        <v>4.74</v>
      </c>
      <c r="C13565" s="14">
        <v>5.0599999999999996</v>
      </c>
    </row>
    <row r="13566" spans="1:3">
      <c r="A13566" s="9">
        <v>36206</v>
      </c>
      <c r="B13566" s="13">
        <v>4.74</v>
      </c>
      <c r="C13566" s="13">
        <v>5.0599999999999996</v>
      </c>
    </row>
    <row r="13567" spans="1:3">
      <c r="A13567" s="12">
        <v>36207</v>
      </c>
      <c r="B13567" s="14">
        <v>4.7300000000000004</v>
      </c>
      <c r="C13567" s="14">
        <v>5.03</v>
      </c>
    </row>
    <row r="13568" spans="1:3">
      <c r="A13568" s="9">
        <v>36208</v>
      </c>
      <c r="B13568" s="13">
        <v>4.6899999999999995</v>
      </c>
      <c r="C13568" s="13">
        <v>4.9800000000000004</v>
      </c>
    </row>
    <row r="13569" spans="1:3">
      <c r="A13569" s="12">
        <v>36209</v>
      </c>
      <c r="B13569" s="14">
        <v>4.72</v>
      </c>
      <c r="C13569" s="14">
        <v>5.04</v>
      </c>
    </row>
    <row r="13570" spans="1:3">
      <c r="A13570" s="9">
        <v>36210</v>
      </c>
      <c r="B13570" s="13">
        <v>4.71</v>
      </c>
      <c r="C13570" s="13">
        <v>5.07</v>
      </c>
    </row>
    <row r="13571" spans="1:3">
      <c r="A13571" s="12">
        <v>36211</v>
      </c>
      <c r="B13571" s="14">
        <v>4.71</v>
      </c>
      <c r="C13571" s="14">
        <v>5.07</v>
      </c>
    </row>
    <row r="13572" spans="1:3">
      <c r="A13572" s="9">
        <v>36212</v>
      </c>
      <c r="B13572" s="13">
        <v>4.71</v>
      </c>
      <c r="C13572" s="13">
        <v>5.07</v>
      </c>
    </row>
    <row r="13573" spans="1:3">
      <c r="A13573" s="12">
        <v>36213</v>
      </c>
      <c r="B13573" s="14">
        <v>4.7300000000000004</v>
      </c>
      <c r="C13573" s="14">
        <v>5.03</v>
      </c>
    </row>
    <row r="13574" spans="1:3">
      <c r="A13574" s="9">
        <v>36214</v>
      </c>
      <c r="B13574" s="13">
        <v>4.78</v>
      </c>
      <c r="C13574" s="13">
        <v>5.0999999999999996</v>
      </c>
    </row>
    <row r="13575" spans="1:3">
      <c r="A13575" s="12">
        <v>36215</v>
      </c>
      <c r="B13575" s="14">
        <v>4.8499999999999996</v>
      </c>
      <c r="C13575" s="14">
        <v>5.18</v>
      </c>
    </row>
    <row r="13576" spans="1:3">
      <c r="A13576" s="9">
        <v>36216</v>
      </c>
      <c r="B13576" s="13">
        <v>4.8600000000000003</v>
      </c>
      <c r="C13576" s="13">
        <v>5.32</v>
      </c>
    </row>
    <row r="13577" spans="1:3">
      <c r="A13577" s="12">
        <v>36217</v>
      </c>
      <c r="B13577" s="14">
        <v>4.88</v>
      </c>
      <c r="C13577" s="14">
        <v>5.29</v>
      </c>
    </row>
    <row r="13578" spans="1:3">
      <c r="A13578" s="9">
        <v>36218</v>
      </c>
      <c r="B13578" s="13">
        <v>4.88</v>
      </c>
      <c r="C13578" s="13">
        <v>5.29</v>
      </c>
    </row>
    <row r="13579" spans="1:3">
      <c r="A13579" s="12">
        <v>36219</v>
      </c>
      <c r="B13579" s="14">
        <v>4.88</v>
      </c>
      <c r="C13579" s="14">
        <v>5.29</v>
      </c>
    </row>
    <row r="13580" spans="1:3">
      <c r="A13580" s="9">
        <v>36220</v>
      </c>
      <c r="B13580" s="13">
        <v>4.91</v>
      </c>
      <c r="C13580" s="13">
        <v>5.4</v>
      </c>
    </row>
    <row r="13581" spans="1:3">
      <c r="A13581" s="12">
        <v>36221</v>
      </c>
      <c r="B13581" s="14">
        <v>4.93</v>
      </c>
      <c r="C13581" s="14">
        <v>5.35</v>
      </c>
    </row>
    <row r="13582" spans="1:3">
      <c r="A13582" s="9">
        <v>36222</v>
      </c>
      <c r="B13582" s="13">
        <v>4.8899999999999997</v>
      </c>
      <c r="C13582" s="13">
        <v>5.39</v>
      </c>
    </row>
    <row r="13583" spans="1:3">
      <c r="A13583" s="12">
        <v>36223</v>
      </c>
      <c r="B13583" s="14">
        <v>4.9000000000000004</v>
      </c>
      <c r="C13583" s="14">
        <v>5.41</v>
      </c>
    </row>
    <row r="13584" spans="1:3">
      <c r="A13584" s="9">
        <v>36224</v>
      </c>
      <c r="B13584" s="13">
        <v>4.84</v>
      </c>
      <c r="C13584" s="13">
        <v>5.34</v>
      </c>
    </row>
    <row r="13585" spans="1:3">
      <c r="A13585" s="12">
        <v>36225</v>
      </c>
      <c r="B13585" s="14">
        <v>4.84</v>
      </c>
      <c r="C13585" s="14">
        <v>5.34</v>
      </c>
    </row>
    <row r="13586" spans="1:3">
      <c r="A13586" s="9">
        <v>36226</v>
      </c>
      <c r="B13586" s="13">
        <v>4.84</v>
      </c>
      <c r="C13586" s="13">
        <v>5.34</v>
      </c>
    </row>
    <row r="13587" spans="1:3">
      <c r="A13587" s="12">
        <v>36227</v>
      </c>
      <c r="B13587" s="14">
        <v>4.83</v>
      </c>
      <c r="C13587" s="14">
        <v>5.29</v>
      </c>
    </row>
    <row r="13588" spans="1:3">
      <c r="A13588" s="9">
        <v>36228</v>
      </c>
      <c r="B13588" s="13">
        <v>4.76</v>
      </c>
      <c r="C13588" s="13">
        <v>5.18</v>
      </c>
    </row>
    <row r="13589" spans="1:3">
      <c r="A13589" s="12">
        <v>36229</v>
      </c>
      <c r="B13589" s="14">
        <v>4.75</v>
      </c>
      <c r="C13589" s="14">
        <v>5.2</v>
      </c>
    </row>
    <row r="13590" spans="1:3">
      <c r="A13590" s="9">
        <v>36230</v>
      </c>
      <c r="B13590" s="13">
        <v>4.7699999999999996</v>
      </c>
      <c r="C13590" s="13">
        <v>5.21</v>
      </c>
    </row>
    <row r="13591" spans="1:3">
      <c r="A13591" s="12">
        <v>36231</v>
      </c>
      <c r="B13591" s="14">
        <v>4.76</v>
      </c>
      <c r="C13591" s="14">
        <v>5.16</v>
      </c>
    </row>
    <row r="13592" spans="1:3">
      <c r="A13592" s="9">
        <v>36232</v>
      </c>
      <c r="B13592" s="13">
        <v>4.76</v>
      </c>
      <c r="C13592" s="13">
        <v>5.16</v>
      </c>
    </row>
    <row r="13593" spans="1:3">
      <c r="A13593" s="12">
        <v>36233</v>
      </c>
      <c r="B13593" s="14">
        <v>4.76</v>
      </c>
      <c r="C13593" s="14">
        <v>5.16</v>
      </c>
    </row>
    <row r="13594" spans="1:3">
      <c r="A13594" s="9">
        <v>36234</v>
      </c>
      <c r="B13594" s="13">
        <v>4.76</v>
      </c>
      <c r="C13594" s="13">
        <v>5.15</v>
      </c>
    </row>
    <row r="13595" spans="1:3">
      <c r="A13595" s="12">
        <v>36235</v>
      </c>
      <c r="B13595" s="14">
        <v>4.74</v>
      </c>
      <c r="C13595" s="14">
        <v>5.1100000000000003</v>
      </c>
    </row>
    <row r="13596" spans="1:3">
      <c r="A13596" s="9">
        <v>36236</v>
      </c>
      <c r="B13596" s="13">
        <v>4.74</v>
      </c>
      <c r="C13596" s="13">
        <v>5.14</v>
      </c>
    </row>
    <row r="13597" spans="1:3">
      <c r="A13597" s="12">
        <v>36237</v>
      </c>
      <c r="B13597" s="14">
        <v>4.72</v>
      </c>
      <c r="C13597" s="14">
        <v>5.1100000000000003</v>
      </c>
    </row>
    <row r="13598" spans="1:3">
      <c r="A13598" s="9">
        <v>36238</v>
      </c>
      <c r="B13598" s="13">
        <v>4.7300000000000004</v>
      </c>
      <c r="C13598" s="13">
        <v>5.17</v>
      </c>
    </row>
    <row r="13599" spans="1:3">
      <c r="A13599" s="12">
        <v>36239</v>
      </c>
      <c r="B13599" s="14">
        <v>4.7300000000000004</v>
      </c>
      <c r="C13599" s="14">
        <v>5.17</v>
      </c>
    </row>
    <row r="13600" spans="1:3">
      <c r="A13600" s="9">
        <v>36240</v>
      </c>
      <c r="B13600" s="13">
        <v>4.7300000000000004</v>
      </c>
      <c r="C13600" s="13">
        <v>5.17</v>
      </c>
    </row>
    <row r="13601" spans="1:3">
      <c r="A13601" s="12">
        <v>36241</v>
      </c>
      <c r="B13601" s="14">
        <v>4.7699999999999996</v>
      </c>
      <c r="C13601" s="14">
        <v>5.21</v>
      </c>
    </row>
    <row r="13602" spans="1:3">
      <c r="A13602" s="9">
        <v>36242</v>
      </c>
      <c r="B13602" s="13">
        <v>4.74</v>
      </c>
      <c r="C13602" s="13">
        <v>5.2</v>
      </c>
    </row>
    <row r="13603" spans="1:3">
      <c r="A13603" s="12">
        <v>36243</v>
      </c>
      <c r="B13603" s="14">
        <v>4.7300000000000004</v>
      </c>
      <c r="C13603" s="14">
        <v>5.17</v>
      </c>
    </row>
    <row r="13604" spans="1:3">
      <c r="A13604" s="9">
        <v>36244</v>
      </c>
      <c r="B13604" s="13">
        <v>4.7699999999999996</v>
      </c>
      <c r="C13604" s="13">
        <v>5.21</v>
      </c>
    </row>
    <row r="13605" spans="1:3">
      <c r="A13605" s="12">
        <v>36245</v>
      </c>
      <c r="B13605" s="14">
        <v>4.74</v>
      </c>
      <c r="C13605" s="14">
        <v>5.21</v>
      </c>
    </row>
    <row r="13606" spans="1:3">
      <c r="A13606" s="9">
        <v>36246</v>
      </c>
      <c r="B13606" s="13">
        <v>4.74</v>
      </c>
      <c r="C13606" s="13">
        <v>5.21</v>
      </c>
    </row>
    <row r="13607" spans="1:3">
      <c r="A13607" s="12">
        <v>36247</v>
      </c>
      <c r="B13607" s="14">
        <v>4.74</v>
      </c>
      <c r="C13607" s="14">
        <v>5.21</v>
      </c>
    </row>
    <row r="13608" spans="1:3">
      <c r="A13608" s="9">
        <v>36248</v>
      </c>
      <c r="B13608" s="13">
        <v>4.75</v>
      </c>
      <c r="C13608" s="13">
        <v>5.28</v>
      </c>
    </row>
    <row r="13609" spans="1:3">
      <c r="A13609" s="12">
        <v>36249</v>
      </c>
      <c r="B13609" s="14">
        <v>4.72</v>
      </c>
      <c r="C13609" s="14">
        <v>5.21</v>
      </c>
    </row>
    <row r="13610" spans="1:3">
      <c r="A13610" s="9">
        <v>36250</v>
      </c>
      <c r="B13610" s="13">
        <v>4.72</v>
      </c>
      <c r="C13610" s="13">
        <v>5.25</v>
      </c>
    </row>
    <row r="13611" spans="1:3">
      <c r="A13611" s="12">
        <v>36251</v>
      </c>
      <c r="B13611" s="14">
        <v>4.7300000000000004</v>
      </c>
      <c r="C13611" s="14">
        <v>5.27</v>
      </c>
    </row>
    <row r="13612" spans="1:3">
      <c r="A13612" s="9">
        <v>36252</v>
      </c>
      <c r="B13612" s="13">
        <v>4.67</v>
      </c>
      <c r="C13612" s="13">
        <v>5.2</v>
      </c>
    </row>
    <row r="13613" spans="1:3">
      <c r="A13613" s="12">
        <v>36253</v>
      </c>
      <c r="B13613" s="14">
        <v>4.67</v>
      </c>
      <c r="C13613" s="14">
        <v>5.2</v>
      </c>
    </row>
    <row r="13614" spans="1:3">
      <c r="A13614" s="9">
        <v>36254</v>
      </c>
      <c r="B13614" s="13">
        <v>4.67</v>
      </c>
      <c r="C13614" s="13">
        <v>5.2</v>
      </c>
    </row>
    <row r="13615" spans="1:3">
      <c r="A13615" s="12">
        <v>36255</v>
      </c>
      <c r="B13615" s="14">
        <v>4.67</v>
      </c>
      <c r="C13615" s="14">
        <v>5.2</v>
      </c>
    </row>
    <row r="13616" spans="1:3">
      <c r="A13616" s="9">
        <v>36256</v>
      </c>
      <c r="B13616" s="13">
        <v>4.66</v>
      </c>
      <c r="C13616" s="13">
        <v>5.13</v>
      </c>
    </row>
    <row r="13617" spans="1:3">
      <c r="A13617" s="12">
        <v>36257</v>
      </c>
      <c r="B13617" s="14">
        <v>4.6899999999999995</v>
      </c>
      <c r="C13617" s="14">
        <v>5.14</v>
      </c>
    </row>
    <row r="13618" spans="1:3">
      <c r="A13618" s="9">
        <v>36258</v>
      </c>
      <c r="B13618" s="13">
        <v>4.6399999999999997</v>
      </c>
      <c r="C13618" s="13">
        <v>5.03</v>
      </c>
    </row>
    <row r="13619" spans="1:3">
      <c r="A13619" s="12">
        <v>36259</v>
      </c>
      <c r="B13619" s="14">
        <v>4.63</v>
      </c>
      <c r="C13619" s="14">
        <v>5.05</v>
      </c>
    </row>
    <row r="13620" spans="1:3">
      <c r="A13620" s="9">
        <v>36260</v>
      </c>
      <c r="B13620" s="13">
        <v>4.63</v>
      </c>
      <c r="C13620" s="13">
        <v>5.05</v>
      </c>
    </row>
    <row r="13621" spans="1:3">
      <c r="A13621" s="12">
        <v>36261</v>
      </c>
      <c r="B13621" s="14">
        <v>4.63</v>
      </c>
      <c r="C13621" s="14">
        <v>5.05</v>
      </c>
    </row>
    <row r="13622" spans="1:3">
      <c r="A13622" s="9">
        <v>36262</v>
      </c>
      <c r="B13622" s="13">
        <v>4.66</v>
      </c>
      <c r="C13622" s="13">
        <v>5.0599999999999996</v>
      </c>
    </row>
    <row r="13623" spans="1:3">
      <c r="A13623" s="12">
        <v>36263</v>
      </c>
      <c r="B13623" s="14">
        <v>4.66</v>
      </c>
      <c r="C13623" s="14">
        <v>5.12</v>
      </c>
    </row>
    <row r="13624" spans="1:3">
      <c r="A13624" s="9">
        <v>36264</v>
      </c>
      <c r="B13624" s="13">
        <v>4.6500000000000004</v>
      </c>
      <c r="C13624" s="13">
        <v>5.13</v>
      </c>
    </row>
    <row r="13625" spans="1:3">
      <c r="A13625" s="12">
        <v>36265</v>
      </c>
      <c r="B13625" s="14">
        <v>4.66</v>
      </c>
      <c r="C13625" s="14">
        <v>5.18</v>
      </c>
    </row>
    <row r="13626" spans="1:3">
      <c r="A13626" s="9">
        <v>36266</v>
      </c>
      <c r="B13626" s="13">
        <v>4.71</v>
      </c>
      <c r="C13626" s="13">
        <v>5.23</v>
      </c>
    </row>
    <row r="13627" spans="1:3">
      <c r="A13627" s="12">
        <v>36267</v>
      </c>
      <c r="B13627" s="14">
        <v>4.71</v>
      </c>
      <c r="C13627" s="14">
        <v>5.23</v>
      </c>
    </row>
    <row r="13628" spans="1:3">
      <c r="A13628" s="9">
        <v>36268</v>
      </c>
      <c r="B13628" s="13">
        <v>4.71</v>
      </c>
      <c r="C13628" s="13">
        <v>5.23</v>
      </c>
    </row>
    <row r="13629" spans="1:3">
      <c r="A13629" s="12">
        <v>36269</v>
      </c>
      <c r="B13629" s="14">
        <v>4.6899999999999995</v>
      </c>
      <c r="C13629" s="14">
        <v>5.18</v>
      </c>
    </row>
    <row r="13630" spans="1:3">
      <c r="A13630" s="9">
        <v>36270</v>
      </c>
      <c r="B13630" s="13">
        <v>4.67</v>
      </c>
      <c r="C13630" s="13">
        <v>5.16</v>
      </c>
    </row>
    <row r="13631" spans="1:3">
      <c r="A13631" s="12">
        <v>36271</v>
      </c>
      <c r="B13631" s="14">
        <v>4.68</v>
      </c>
      <c r="C13631" s="14">
        <v>5.17</v>
      </c>
    </row>
    <row r="13632" spans="1:3">
      <c r="A13632" s="9">
        <v>36272</v>
      </c>
      <c r="B13632" s="13">
        <v>4.7300000000000004</v>
      </c>
      <c r="C13632" s="13">
        <v>5.25</v>
      </c>
    </row>
    <row r="13633" spans="1:3">
      <c r="A13633" s="12">
        <v>36273</v>
      </c>
      <c r="B13633" s="14">
        <v>4.71</v>
      </c>
      <c r="C13633" s="14">
        <v>5.26</v>
      </c>
    </row>
    <row r="13634" spans="1:3">
      <c r="A13634" s="9">
        <v>36274</v>
      </c>
      <c r="B13634" s="13">
        <v>4.71</v>
      </c>
      <c r="C13634" s="13">
        <v>5.26</v>
      </c>
    </row>
    <row r="13635" spans="1:3">
      <c r="A13635" s="12">
        <v>36275</v>
      </c>
      <c r="B13635" s="14">
        <v>4.71</v>
      </c>
      <c r="C13635" s="14">
        <v>5.26</v>
      </c>
    </row>
    <row r="13636" spans="1:3">
      <c r="A13636" s="9">
        <v>36276</v>
      </c>
      <c r="B13636" s="13">
        <v>4.72</v>
      </c>
      <c r="C13636" s="13">
        <v>5.23</v>
      </c>
    </row>
    <row r="13637" spans="1:3">
      <c r="A13637" s="12">
        <v>36277</v>
      </c>
      <c r="B13637" s="14">
        <v>4.74</v>
      </c>
      <c r="C13637" s="14">
        <v>5.22</v>
      </c>
    </row>
    <row r="13638" spans="1:3">
      <c r="A13638" s="9">
        <v>36278</v>
      </c>
      <c r="B13638" s="13">
        <v>4.75</v>
      </c>
      <c r="C13638" s="13">
        <v>5.27</v>
      </c>
    </row>
    <row r="13639" spans="1:3">
      <c r="A13639" s="12">
        <v>36279</v>
      </c>
      <c r="B13639" s="14">
        <v>4.68</v>
      </c>
      <c r="C13639" s="14">
        <v>5.22</v>
      </c>
    </row>
    <row r="13640" spans="1:3">
      <c r="A13640" s="9">
        <v>36280</v>
      </c>
      <c r="B13640" s="13">
        <v>4.78</v>
      </c>
      <c r="C13640" s="13">
        <v>5.36</v>
      </c>
    </row>
    <row r="13641" spans="1:3">
      <c r="A13641" s="12">
        <v>36281</v>
      </c>
      <c r="B13641" s="14">
        <v>4.78</v>
      </c>
      <c r="C13641" s="14">
        <v>5.36</v>
      </c>
    </row>
    <row r="13642" spans="1:3">
      <c r="A13642" s="9">
        <v>36282</v>
      </c>
      <c r="B13642" s="13">
        <v>4.78</v>
      </c>
      <c r="C13642" s="13">
        <v>5.36</v>
      </c>
    </row>
    <row r="13643" spans="1:3">
      <c r="A13643" s="12">
        <v>36283</v>
      </c>
      <c r="B13643" s="14">
        <v>4.79</v>
      </c>
      <c r="C13643" s="14">
        <v>5.38</v>
      </c>
    </row>
    <row r="13644" spans="1:3">
      <c r="A13644" s="9">
        <v>36284</v>
      </c>
      <c r="B13644" s="13">
        <v>4.8</v>
      </c>
      <c r="C13644" s="13">
        <v>5.42</v>
      </c>
    </row>
    <row r="13645" spans="1:3">
      <c r="A13645" s="12">
        <v>36285</v>
      </c>
      <c r="B13645" s="14">
        <v>4.75</v>
      </c>
      <c r="C13645" s="14">
        <v>5.4</v>
      </c>
    </row>
    <row r="13646" spans="1:3">
      <c r="A13646" s="9">
        <v>36286</v>
      </c>
      <c r="B13646" s="13">
        <v>4.79</v>
      </c>
      <c r="C13646" s="13">
        <v>5.52</v>
      </c>
    </row>
    <row r="13647" spans="1:3">
      <c r="A13647" s="12">
        <v>36287</v>
      </c>
      <c r="B13647" s="14">
        <v>4.78</v>
      </c>
      <c r="C13647" s="14">
        <v>5.54</v>
      </c>
    </row>
    <row r="13648" spans="1:3">
      <c r="A13648" s="9">
        <v>36288</v>
      </c>
      <c r="B13648" s="13">
        <v>4.78</v>
      </c>
      <c r="C13648" s="13">
        <v>5.54</v>
      </c>
    </row>
    <row r="13649" spans="1:3">
      <c r="A13649" s="12">
        <v>36289</v>
      </c>
      <c r="B13649" s="14">
        <v>4.78</v>
      </c>
      <c r="C13649" s="14">
        <v>5.54</v>
      </c>
    </row>
    <row r="13650" spans="1:3">
      <c r="A13650" s="9">
        <v>36290</v>
      </c>
      <c r="B13650" s="13">
        <v>4.7699999999999996</v>
      </c>
      <c r="C13650" s="13">
        <v>5.54</v>
      </c>
    </row>
    <row r="13651" spans="1:3">
      <c r="A13651" s="12">
        <v>36291</v>
      </c>
      <c r="B13651" s="14">
        <v>4.8</v>
      </c>
      <c r="C13651" s="14">
        <v>5.59</v>
      </c>
    </row>
    <row r="13652" spans="1:3">
      <c r="A13652" s="9">
        <v>36292</v>
      </c>
      <c r="B13652" s="13">
        <v>4.79</v>
      </c>
      <c r="C13652" s="13">
        <v>5.51</v>
      </c>
    </row>
    <row r="13653" spans="1:3">
      <c r="A13653" s="12">
        <v>36293</v>
      </c>
      <c r="B13653" s="14">
        <v>4.75</v>
      </c>
      <c r="C13653" s="14">
        <v>5.41</v>
      </c>
    </row>
    <row r="13654" spans="1:3">
      <c r="A13654" s="9">
        <v>36294</v>
      </c>
      <c r="B13654" s="13">
        <v>4.8600000000000003</v>
      </c>
      <c r="C13654" s="13">
        <v>5.62</v>
      </c>
    </row>
    <row r="13655" spans="1:3">
      <c r="A13655" s="12">
        <v>36295</v>
      </c>
      <c r="B13655" s="14">
        <v>4.8600000000000003</v>
      </c>
      <c r="C13655" s="14">
        <v>5.62</v>
      </c>
    </row>
    <row r="13656" spans="1:3">
      <c r="A13656" s="9">
        <v>36296</v>
      </c>
      <c r="B13656" s="13">
        <v>4.8600000000000003</v>
      </c>
      <c r="C13656" s="13">
        <v>5.62</v>
      </c>
    </row>
    <row r="13657" spans="1:3">
      <c r="A13657" s="12">
        <v>36297</v>
      </c>
      <c r="B13657" s="14">
        <v>4.9000000000000004</v>
      </c>
      <c r="C13657" s="14">
        <v>5.66</v>
      </c>
    </row>
    <row r="13658" spans="1:3">
      <c r="A13658" s="9">
        <v>36298</v>
      </c>
      <c r="B13658" s="13">
        <v>4.92</v>
      </c>
      <c r="C13658" s="13">
        <v>5.68</v>
      </c>
    </row>
    <row r="13659" spans="1:3">
      <c r="A13659" s="12">
        <v>36299</v>
      </c>
      <c r="B13659" s="14">
        <v>4.9000000000000004</v>
      </c>
      <c r="C13659" s="14">
        <v>5.6</v>
      </c>
    </row>
    <row r="13660" spans="1:3">
      <c r="A13660" s="9">
        <v>36300</v>
      </c>
      <c r="B13660" s="13">
        <v>4.88</v>
      </c>
      <c r="C13660" s="13">
        <v>5.6</v>
      </c>
    </row>
    <row r="13661" spans="1:3">
      <c r="A13661" s="12">
        <v>36301</v>
      </c>
      <c r="B13661" s="14">
        <v>4.87</v>
      </c>
      <c r="C13661" s="14">
        <v>5.52</v>
      </c>
    </row>
    <row r="13662" spans="1:3">
      <c r="A13662" s="9">
        <v>36302</v>
      </c>
      <c r="B13662" s="13">
        <v>4.87</v>
      </c>
      <c r="C13662" s="13">
        <v>5.52</v>
      </c>
    </row>
    <row r="13663" spans="1:3">
      <c r="A13663" s="12">
        <v>36303</v>
      </c>
      <c r="B13663" s="14">
        <v>4.87</v>
      </c>
      <c r="C13663" s="14">
        <v>5.52</v>
      </c>
    </row>
    <row r="13664" spans="1:3">
      <c r="A13664" s="9">
        <v>36304</v>
      </c>
      <c r="B13664" s="13">
        <v>4.8600000000000003</v>
      </c>
      <c r="C13664" s="13">
        <v>5.5</v>
      </c>
    </row>
    <row r="13665" spans="1:3">
      <c r="A13665" s="12">
        <v>36305</v>
      </c>
      <c r="B13665" s="14">
        <v>4.9000000000000004</v>
      </c>
      <c r="C13665" s="14">
        <v>5.49</v>
      </c>
    </row>
    <row r="13666" spans="1:3">
      <c r="A13666" s="9">
        <v>36306</v>
      </c>
      <c r="B13666" s="13">
        <v>4.92</v>
      </c>
      <c r="C13666" s="13">
        <v>5.55</v>
      </c>
    </row>
    <row r="13667" spans="1:3">
      <c r="A13667" s="12">
        <v>36307</v>
      </c>
      <c r="B13667" s="14">
        <v>4.9800000000000004</v>
      </c>
      <c r="C13667" s="14">
        <v>5.62</v>
      </c>
    </row>
    <row r="13668" spans="1:3">
      <c r="A13668" s="9">
        <v>36308</v>
      </c>
      <c r="B13668" s="13">
        <v>4.97</v>
      </c>
      <c r="C13668" s="13">
        <v>5.64</v>
      </c>
    </row>
    <row r="13669" spans="1:3">
      <c r="A13669" s="12">
        <v>36309</v>
      </c>
      <c r="B13669" s="14">
        <v>4.97</v>
      </c>
      <c r="C13669" s="14">
        <v>5.64</v>
      </c>
    </row>
    <row r="13670" spans="1:3">
      <c r="A13670" s="9">
        <v>36310</v>
      </c>
      <c r="B13670" s="13">
        <v>4.97</v>
      </c>
      <c r="C13670" s="13">
        <v>5.64</v>
      </c>
    </row>
    <row r="13671" spans="1:3">
      <c r="A13671" s="12">
        <v>36311</v>
      </c>
      <c r="B13671" s="14">
        <v>4.97</v>
      </c>
      <c r="C13671" s="14">
        <v>5.64</v>
      </c>
    </row>
    <row r="13672" spans="1:3">
      <c r="A13672" s="9">
        <v>36312</v>
      </c>
      <c r="B13672" s="13">
        <v>5.09</v>
      </c>
      <c r="C13672" s="13">
        <v>5.78</v>
      </c>
    </row>
    <row r="13673" spans="1:3">
      <c r="A13673" s="12">
        <v>36313</v>
      </c>
      <c r="B13673" s="14">
        <v>5.07</v>
      </c>
      <c r="C13673" s="14">
        <v>5.8</v>
      </c>
    </row>
    <row r="13674" spans="1:3">
      <c r="A13674" s="9">
        <v>36314</v>
      </c>
      <c r="B13674" s="13">
        <v>5.07</v>
      </c>
      <c r="C13674" s="13">
        <v>5.8</v>
      </c>
    </row>
    <row r="13675" spans="1:3">
      <c r="A13675" s="12">
        <v>36315</v>
      </c>
      <c r="B13675" s="14">
        <v>5.07</v>
      </c>
      <c r="C13675" s="14">
        <v>5.82</v>
      </c>
    </row>
    <row r="13676" spans="1:3">
      <c r="A13676" s="9">
        <v>36316</v>
      </c>
      <c r="B13676" s="13">
        <v>5.07</v>
      </c>
      <c r="C13676" s="13">
        <v>5.82</v>
      </c>
    </row>
    <row r="13677" spans="1:3">
      <c r="A13677" s="12">
        <v>36317</v>
      </c>
      <c r="B13677" s="14">
        <v>5.07</v>
      </c>
      <c r="C13677" s="14">
        <v>5.82</v>
      </c>
    </row>
    <row r="13678" spans="1:3">
      <c r="A13678" s="9">
        <v>36318</v>
      </c>
      <c r="B13678" s="13">
        <v>5.08</v>
      </c>
      <c r="C13678" s="13">
        <v>5.8100000000000005</v>
      </c>
    </row>
    <row r="13679" spans="1:3">
      <c r="A13679" s="12">
        <v>36319</v>
      </c>
      <c r="B13679" s="14">
        <v>5.0999999999999996</v>
      </c>
      <c r="C13679" s="14">
        <v>5.83</v>
      </c>
    </row>
    <row r="13680" spans="1:3">
      <c r="A13680" s="9">
        <v>36320</v>
      </c>
      <c r="B13680" s="13">
        <v>5.12</v>
      </c>
      <c r="C13680" s="13">
        <v>5.87</v>
      </c>
    </row>
    <row r="13681" spans="1:3">
      <c r="A13681" s="12">
        <v>36321</v>
      </c>
      <c r="B13681" s="14">
        <v>5.13</v>
      </c>
      <c r="C13681" s="14">
        <v>5.92</v>
      </c>
    </row>
    <row r="13682" spans="1:3">
      <c r="A13682" s="9">
        <v>36322</v>
      </c>
      <c r="B13682" s="13">
        <v>5.16</v>
      </c>
      <c r="C13682" s="13">
        <v>6.02</v>
      </c>
    </row>
    <row r="13683" spans="1:3">
      <c r="A13683" s="12">
        <v>36323</v>
      </c>
      <c r="B13683" s="14">
        <v>5.16</v>
      </c>
      <c r="C13683" s="14">
        <v>6.02</v>
      </c>
    </row>
    <row r="13684" spans="1:3">
      <c r="A13684" s="9">
        <v>36324</v>
      </c>
      <c r="B13684" s="13">
        <v>5.16</v>
      </c>
      <c r="C13684" s="13">
        <v>6.02</v>
      </c>
    </row>
    <row r="13685" spans="1:3">
      <c r="A13685" s="12">
        <v>36325</v>
      </c>
      <c r="B13685" s="14">
        <v>5.13</v>
      </c>
      <c r="C13685" s="14">
        <v>5.98</v>
      </c>
    </row>
    <row r="13686" spans="1:3">
      <c r="A13686" s="9">
        <v>36326</v>
      </c>
      <c r="B13686" s="13">
        <v>5.09</v>
      </c>
      <c r="C13686" s="13">
        <v>5.98</v>
      </c>
    </row>
    <row r="13687" spans="1:3">
      <c r="A13687" s="12">
        <v>36327</v>
      </c>
      <c r="B13687" s="14">
        <v>5</v>
      </c>
      <c r="C13687" s="14">
        <v>5.9399999999999995</v>
      </c>
    </row>
    <row r="13688" spans="1:3">
      <c r="A13688" s="9">
        <v>36328</v>
      </c>
      <c r="B13688" s="13">
        <v>4.95</v>
      </c>
      <c r="C13688" s="13">
        <v>5.79</v>
      </c>
    </row>
    <row r="13689" spans="1:3">
      <c r="A13689" s="12">
        <v>36329</v>
      </c>
      <c r="B13689" s="14">
        <v>4.9800000000000004</v>
      </c>
      <c r="C13689" s="14">
        <v>5.84</v>
      </c>
    </row>
    <row r="13690" spans="1:3">
      <c r="A13690" s="9">
        <v>36330</v>
      </c>
      <c r="B13690" s="13">
        <v>4.9800000000000004</v>
      </c>
      <c r="C13690" s="13">
        <v>5.84</v>
      </c>
    </row>
    <row r="13691" spans="1:3">
      <c r="A13691" s="12">
        <v>36331</v>
      </c>
      <c r="B13691" s="14">
        <v>4.9800000000000004</v>
      </c>
      <c r="C13691" s="14">
        <v>5.84</v>
      </c>
    </row>
    <row r="13692" spans="1:3">
      <c r="A13692" s="9">
        <v>36332</v>
      </c>
      <c r="B13692" s="13">
        <v>5.01</v>
      </c>
      <c r="C13692" s="13">
        <v>5.9</v>
      </c>
    </row>
    <row r="13693" spans="1:3">
      <c r="A13693" s="12">
        <v>36333</v>
      </c>
      <c r="B13693" s="14">
        <v>5.15</v>
      </c>
      <c r="C13693" s="14">
        <v>5.9399999999999995</v>
      </c>
    </row>
    <row r="13694" spans="1:3">
      <c r="A13694" s="9">
        <v>36334</v>
      </c>
      <c r="B13694" s="13">
        <v>5.18</v>
      </c>
      <c r="C13694" s="13">
        <v>6</v>
      </c>
    </row>
    <row r="13695" spans="1:3">
      <c r="A13695" s="12">
        <v>36335</v>
      </c>
      <c r="B13695" s="14">
        <v>5.18</v>
      </c>
      <c r="C13695" s="14">
        <v>6.05</v>
      </c>
    </row>
    <row r="13696" spans="1:3">
      <c r="A13696" s="9">
        <v>36336</v>
      </c>
      <c r="B13696" s="13">
        <v>5.18</v>
      </c>
      <c r="C13696" s="13">
        <v>6.02</v>
      </c>
    </row>
    <row r="13697" spans="1:3">
      <c r="A13697" s="12">
        <v>36337</v>
      </c>
      <c r="B13697" s="14">
        <v>5.18</v>
      </c>
      <c r="C13697" s="14">
        <v>6.02</v>
      </c>
    </row>
    <row r="13698" spans="1:3">
      <c r="A13698" s="9">
        <v>36338</v>
      </c>
      <c r="B13698" s="13">
        <v>5.18</v>
      </c>
      <c r="C13698" s="13">
        <v>6.02</v>
      </c>
    </row>
    <row r="13699" spans="1:3">
      <c r="A13699" s="12">
        <v>36339</v>
      </c>
      <c r="B13699" s="14">
        <v>5.15</v>
      </c>
      <c r="C13699" s="14">
        <v>5.96</v>
      </c>
    </row>
    <row r="13700" spans="1:3">
      <c r="A13700" s="9">
        <v>36340</v>
      </c>
      <c r="B13700" s="13">
        <v>5.17</v>
      </c>
      <c r="C13700" s="13">
        <v>5.93</v>
      </c>
    </row>
    <row r="13701" spans="1:3">
      <c r="A13701" s="12">
        <v>36341</v>
      </c>
      <c r="B13701" s="14">
        <v>5.07</v>
      </c>
      <c r="C13701" s="14">
        <v>5.8100000000000005</v>
      </c>
    </row>
    <row r="13702" spans="1:3">
      <c r="A13702" s="9">
        <v>36342</v>
      </c>
      <c r="B13702" s="13">
        <v>5.09</v>
      </c>
      <c r="C13702" s="13">
        <v>5.85</v>
      </c>
    </row>
    <row r="13703" spans="1:3">
      <c r="A13703" s="12">
        <v>36343</v>
      </c>
      <c r="B13703" s="14">
        <v>5.08</v>
      </c>
      <c r="C13703" s="14">
        <v>5.82</v>
      </c>
    </row>
    <row r="13704" spans="1:3">
      <c r="A13704" s="9">
        <v>36344</v>
      </c>
      <c r="B13704" s="13">
        <v>5.08</v>
      </c>
      <c r="C13704" s="13">
        <v>5.82</v>
      </c>
    </row>
    <row r="13705" spans="1:3">
      <c r="A13705" s="12">
        <v>36345</v>
      </c>
      <c r="B13705" s="14">
        <v>5.08</v>
      </c>
      <c r="C13705" s="14">
        <v>5.82</v>
      </c>
    </row>
    <row r="13706" spans="1:3">
      <c r="A13706" s="9">
        <v>36346</v>
      </c>
      <c r="B13706" s="13">
        <v>5.08</v>
      </c>
      <c r="C13706" s="13">
        <v>5.82</v>
      </c>
    </row>
    <row r="13707" spans="1:3">
      <c r="A13707" s="12">
        <v>36347</v>
      </c>
      <c r="B13707" s="14">
        <v>5.08</v>
      </c>
      <c r="C13707" s="14">
        <v>5.88</v>
      </c>
    </row>
    <row r="13708" spans="1:3">
      <c r="A13708" s="9">
        <v>36348</v>
      </c>
      <c r="B13708" s="13">
        <v>5.0599999999999996</v>
      </c>
      <c r="C13708" s="13">
        <v>5.92</v>
      </c>
    </row>
    <row r="13709" spans="1:3">
      <c r="A13709" s="12">
        <v>36349</v>
      </c>
      <c r="B13709" s="14">
        <v>5.04</v>
      </c>
      <c r="C13709" s="14">
        <v>5.85</v>
      </c>
    </row>
    <row r="13710" spans="1:3">
      <c r="A13710" s="9">
        <v>36350</v>
      </c>
      <c r="B13710" s="13">
        <v>5.04</v>
      </c>
      <c r="C13710" s="13">
        <v>5.84</v>
      </c>
    </row>
    <row r="13711" spans="1:3">
      <c r="A13711" s="12">
        <v>36351</v>
      </c>
      <c r="B13711" s="14">
        <v>5.04</v>
      </c>
      <c r="C13711" s="14">
        <v>5.84</v>
      </c>
    </row>
    <row r="13712" spans="1:3">
      <c r="A13712" s="9">
        <v>36352</v>
      </c>
      <c r="B13712" s="13">
        <v>5.04</v>
      </c>
      <c r="C13712" s="13">
        <v>5.84</v>
      </c>
    </row>
    <row r="13713" spans="1:3">
      <c r="A13713" s="12">
        <v>36353</v>
      </c>
      <c r="B13713" s="14">
        <v>5.0199999999999996</v>
      </c>
      <c r="C13713" s="14">
        <v>5.74</v>
      </c>
    </row>
    <row r="13714" spans="1:3">
      <c r="A13714" s="9">
        <v>36354</v>
      </c>
      <c r="B13714" s="13">
        <v>5</v>
      </c>
      <c r="C13714" s="13">
        <v>5.71</v>
      </c>
    </row>
    <row r="13715" spans="1:3">
      <c r="A13715" s="12">
        <v>36355</v>
      </c>
      <c r="B13715" s="14">
        <v>5.01</v>
      </c>
      <c r="C13715" s="14">
        <v>5.74</v>
      </c>
    </row>
    <row r="13716" spans="1:3">
      <c r="A13716" s="9">
        <v>36356</v>
      </c>
      <c r="B13716" s="13">
        <v>5.01</v>
      </c>
      <c r="C13716" s="13">
        <v>5.72</v>
      </c>
    </row>
    <row r="13717" spans="1:3">
      <c r="A13717" s="12">
        <v>36357</v>
      </c>
      <c r="B13717" s="14">
        <v>5</v>
      </c>
      <c r="C13717" s="14">
        <v>5.68</v>
      </c>
    </row>
    <row r="13718" spans="1:3">
      <c r="A13718" s="9">
        <v>36358</v>
      </c>
      <c r="B13718" s="13">
        <v>5</v>
      </c>
      <c r="C13718" s="13">
        <v>5.68</v>
      </c>
    </row>
    <row r="13719" spans="1:3">
      <c r="A13719" s="12">
        <v>36359</v>
      </c>
      <c r="B13719" s="14">
        <v>5</v>
      </c>
      <c r="C13719" s="14">
        <v>5.68</v>
      </c>
    </row>
    <row r="13720" spans="1:3">
      <c r="A13720" s="9">
        <v>36360</v>
      </c>
      <c r="B13720" s="13">
        <v>5</v>
      </c>
      <c r="C13720" s="13">
        <v>5.66</v>
      </c>
    </row>
    <row r="13721" spans="1:3">
      <c r="A13721" s="12">
        <v>36361</v>
      </c>
      <c r="B13721" s="14">
        <v>4.96</v>
      </c>
      <c r="C13721" s="14">
        <v>5.65</v>
      </c>
    </row>
    <row r="13722" spans="1:3">
      <c r="A13722" s="9">
        <v>36362</v>
      </c>
      <c r="B13722" s="13">
        <v>4.92</v>
      </c>
      <c r="C13722" s="13">
        <v>5.66</v>
      </c>
    </row>
    <row r="13723" spans="1:3">
      <c r="A13723" s="12">
        <v>36363</v>
      </c>
      <c r="B13723" s="14">
        <v>4.99</v>
      </c>
      <c r="C13723" s="14">
        <v>5.78</v>
      </c>
    </row>
    <row r="13724" spans="1:3">
      <c r="A13724" s="9">
        <v>36364</v>
      </c>
      <c r="B13724" s="13">
        <v>5.0199999999999996</v>
      </c>
      <c r="C13724" s="13">
        <v>5.84</v>
      </c>
    </row>
    <row r="13725" spans="1:3">
      <c r="A13725" s="12">
        <v>36365</v>
      </c>
      <c r="B13725" s="14">
        <v>5.0199999999999996</v>
      </c>
      <c r="C13725" s="14">
        <v>5.84</v>
      </c>
    </row>
    <row r="13726" spans="1:3">
      <c r="A13726" s="9">
        <v>36366</v>
      </c>
      <c r="B13726" s="13">
        <v>5.0199999999999996</v>
      </c>
      <c r="C13726" s="13">
        <v>5.84</v>
      </c>
    </row>
    <row r="13727" spans="1:3">
      <c r="A13727" s="12">
        <v>36367</v>
      </c>
      <c r="B13727" s="14">
        <v>5.04</v>
      </c>
      <c r="C13727" s="14">
        <v>5.86</v>
      </c>
    </row>
    <row r="13728" spans="1:3">
      <c r="A13728" s="9">
        <v>36368</v>
      </c>
      <c r="B13728" s="13">
        <v>5.03</v>
      </c>
      <c r="C13728" s="13">
        <v>5.82</v>
      </c>
    </row>
    <row r="13729" spans="1:3">
      <c r="A13729" s="12">
        <v>36369</v>
      </c>
      <c r="B13729" s="14">
        <v>5.04</v>
      </c>
      <c r="C13729" s="14">
        <v>5.8100000000000005</v>
      </c>
    </row>
    <row r="13730" spans="1:3">
      <c r="A13730" s="9">
        <v>36370</v>
      </c>
      <c r="B13730" s="13">
        <v>5.1100000000000003</v>
      </c>
      <c r="C13730" s="13">
        <v>5.88</v>
      </c>
    </row>
    <row r="13731" spans="1:3">
      <c r="A13731" s="12">
        <v>36371</v>
      </c>
      <c r="B13731" s="14">
        <v>5.13</v>
      </c>
      <c r="C13731" s="14">
        <v>5.92</v>
      </c>
    </row>
    <row r="13732" spans="1:3">
      <c r="A13732" s="9">
        <v>36372</v>
      </c>
      <c r="B13732" s="13">
        <v>5.13</v>
      </c>
      <c r="C13732" s="13">
        <v>5.92</v>
      </c>
    </row>
    <row r="13733" spans="1:3">
      <c r="A13733" s="12">
        <v>36373</v>
      </c>
      <c r="B13733" s="14">
        <v>5.13</v>
      </c>
      <c r="C13733" s="14">
        <v>5.92</v>
      </c>
    </row>
    <row r="13734" spans="1:3">
      <c r="A13734" s="9">
        <v>36374</v>
      </c>
      <c r="B13734" s="13">
        <v>5.15</v>
      </c>
      <c r="C13734" s="13">
        <v>5.92</v>
      </c>
    </row>
    <row r="13735" spans="1:3">
      <c r="A13735" s="12">
        <v>36375</v>
      </c>
      <c r="B13735" s="14">
        <v>5.17</v>
      </c>
      <c r="C13735" s="14">
        <v>5.95</v>
      </c>
    </row>
    <row r="13736" spans="1:3">
      <c r="A13736" s="9">
        <v>36376</v>
      </c>
      <c r="B13736" s="13">
        <v>5.12</v>
      </c>
      <c r="C13736" s="13">
        <v>5.96</v>
      </c>
    </row>
    <row r="13737" spans="1:3">
      <c r="A13737" s="12">
        <v>36377</v>
      </c>
      <c r="B13737" s="14">
        <v>5.05</v>
      </c>
      <c r="C13737" s="14">
        <v>5.88</v>
      </c>
    </row>
    <row r="13738" spans="1:3">
      <c r="A13738" s="9">
        <v>36378</v>
      </c>
      <c r="B13738" s="13">
        <v>5.16</v>
      </c>
      <c r="C13738" s="13">
        <v>6.02</v>
      </c>
    </row>
    <row r="13739" spans="1:3">
      <c r="A13739" s="12">
        <v>36379</v>
      </c>
      <c r="B13739" s="14">
        <v>5.16</v>
      </c>
      <c r="C13739" s="14">
        <v>6.02</v>
      </c>
    </row>
    <row r="13740" spans="1:3">
      <c r="A13740" s="9">
        <v>36380</v>
      </c>
      <c r="B13740" s="13">
        <v>5.16</v>
      </c>
      <c r="C13740" s="13">
        <v>6.02</v>
      </c>
    </row>
    <row r="13741" spans="1:3">
      <c r="A13741" s="12">
        <v>36381</v>
      </c>
      <c r="B13741" s="14">
        <v>5.24</v>
      </c>
      <c r="C13741" s="14">
        <v>6.13</v>
      </c>
    </row>
    <row r="13742" spans="1:3">
      <c r="A13742" s="9">
        <v>36382</v>
      </c>
      <c r="B13742" s="13">
        <v>5.24</v>
      </c>
      <c r="C13742" s="13">
        <v>6.16</v>
      </c>
    </row>
    <row r="13743" spans="1:3">
      <c r="A13743" s="12">
        <v>36383</v>
      </c>
      <c r="B13743" s="14">
        <v>5.22</v>
      </c>
      <c r="C13743" s="14">
        <v>6.05</v>
      </c>
    </row>
    <row r="13744" spans="1:3">
      <c r="A13744" s="9">
        <v>36384</v>
      </c>
      <c r="B13744" s="13">
        <v>5.25</v>
      </c>
      <c r="C13744" s="13">
        <v>6.08</v>
      </c>
    </row>
    <row r="13745" spans="1:3">
      <c r="A13745" s="12">
        <v>36385</v>
      </c>
      <c r="B13745" s="14">
        <v>5.19</v>
      </c>
      <c r="C13745" s="14">
        <v>5.98</v>
      </c>
    </row>
    <row r="13746" spans="1:3">
      <c r="A13746" s="9">
        <v>36386</v>
      </c>
      <c r="B13746" s="13">
        <v>5.19</v>
      </c>
      <c r="C13746" s="13">
        <v>5.98</v>
      </c>
    </row>
    <row r="13747" spans="1:3">
      <c r="A13747" s="12">
        <v>36387</v>
      </c>
      <c r="B13747" s="14">
        <v>5.19</v>
      </c>
      <c r="C13747" s="14">
        <v>5.98</v>
      </c>
    </row>
    <row r="13748" spans="1:3">
      <c r="A13748" s="9">
        <v>36388</v>
      </c>
      <c r="B13748" s="13">
        <v>5.24</v>
      </c>
      <c r="C13748" s="13">
        <v>5.98</v>
      </c>
    </row>
    <row r="13749" spans="1:3">
      <c r="A13749" s="12">
        <v>36389</v>
      </c>
      <c r="B13749" s="14">
        <v>5.23</v>
      </c>
      <c r="C13749" s="14">
        <v>5.89</v>
      </c>
    </row>
    <row r="13750" spans="1:3">
      <c r="A13750" s="9">
        <v>36390</v>
      </c>
      <c r="B13750" s="13">
        <v>5.19</v>
      </c>
      <c r="C13750" s="13">
        <v>5.88</v>
      </c>
    </row>
    <row r="13751" spans="1:3">
      <c r="A13751" s="12">
        <v>36391</v>
      </c>
      <c r="B13751" s="14">
        <v>5.18</v>
      </c>
      <c r="C13751" s="14">
        <v>5.9</v>
      </c>
    </row>
    <row r="13752" spans="1:3">
      <c r="A13752" s="9">
        <v>36392</v>
      </c>
      <c r="B13752" s="13">
        <v>5.16</v>
      </c>
      <c r="C13752" s="13">
        <v>5.88</v>
      </c>
    </row>
    <row r="13753" spans="1:3">
      <c r="A13753" s="12">
        <v>36393</v>
      </c>
      <c r="B13753" s="14">
        <v>5.16</v>
      </c>
      <c r="C13753" s="14">
        <v>5.88</v>
      </c>
    </row>
    <row r="13754" spans="1:3">
      <c r="A13754" s="9">
        <v>36394</v>
      </c>
      <c r="B13754" s="13">
        <v>5.16</v>
      </c>
      <c r="C13754" s="13">
        <v>5.88</v>
      </c>
    </row>
    <row r="13755" spans="1:3">
      <c r="A13755" s="12">
        <v>36395</v>
      </c>
      <c r="B13755" s="14">
        <v>5.21</v>
      </c>
      <c r="C13755" s="14">
        <v>5.89</v>
      </c>
    </row>
    <row r="13756" spans="1:3">
      <c r="A13756" s="9">
        <v>36396</v>
      </c>
      <c r="B13756" s="13">
        <v>5.18</v>
      </c>
      <c r="C13756" s="13">
        <v>5.85</v>
      </c>
    </row>
    <row r="13757" spans="1:3">
      <c r="A13757" s="12">
        <v>36397</v>
      </c>
      <c r="B13757" s="14">
        <v>5.14</v>
      </c>
      <c r="C13757" s="14">
        <v>5.73</v>
      </c>
    </row>
    <row r="13758" spans="1:3">
      <c r="A13758" s="9">
        <v>36398</v>
      </c>
      <c r="B13758" s="13">
        <v>5.18</v>
      </c>
      <c r="C13758" s="13">
        <v>5.75</v>
      </c>
    </row>
    <row r="13759" spans="1:3">
      <c r="A13759" s="12">
        <v>36399</v>
      </c>
      <c r="B13759" s="14">
        <v>5.24</v>
      </c>
      <c r="C13759" s="14">
        <v>5.85</v>
      </c>
    </row>
    <row r="13760" spans="1:3">
      <c r="A13760" s="9">
        <v>36400</v>
      </c>
      <c r="B13760" s="13">
        <v>5.24</v>
      </c>
      <c r="C13760" s="13">
        <v>5.85</v>
      </c>
    </row>
    <row r="13761" spans="1:3">
      <c r="A13761" s="12">
        <v>36401</v>
      </c>
      <c r="B13761" s="14">
        <v>5.24</v>
      </c>
      <c r="C13761" s="14">
        <v>5.85</v>
      </c>
    </row>
    <row r="13762" spans="1:3">
      <c r="A13762" s="9">
        <v>36402</v>
      </c>
      <c r="B13762" s="13">
        <v>5.31</v>
      </c>
      <c r="C13762" s="13">
        <v>5.95</v>
      </c>
    </row>
    <row r="13763" spans="1:3">
      <c r="A13763" s="12">
        <v>36403</v>
      </c>
      <c r="B13763" s="14">
        <v>5.3</v>
      </c>
      <c r="C13763" s="14">
        <v>5.98</v>
      </c>
    </row>
    <row r="13764" spans="1:3">
      <c r="A13764" s="9">
        <v>36404</v>
      </c>
      <c r="B13764" s="13">
        <v>5.3</v>
      </c>
      <c r="C13764" s="13">
        <v>5.99</v>
      </c>
    </row>
    <row r="13765" spans="1:3">
      <c r="A13765" s="12">
        <v>36405</v>
      </c>
      <c r="B13765" s="14">
        <v>5.3</v>
      </c>
      <c r="C13765" s="14">
        <v>6.03</v>
      </c>
    </row>
    <row r="13766" spans="1:3">
      <c r="A13766" s="9">
        <v>36406</v>
      </c>
      <c r="B13766" s="13">
        <v>5.22</v>
      </c>
      <c r="C13766" s="13">
        <v>5.89</v>
      </c>
    </row>
    <row r="13767" spans="1:3">
      <c r="A13767" s="12">
        <v>36407</v>
      </c>
      <c r="B13767" s="14">
        <v>5.22</v>
      </c>
      <c r="C13767" s="14">
        <v>5.89</v>
      </c>
    </row>
    <row r="13768" spans="1:3">
      <c r="A13768" s="9">
        <v>36408</v>
      </c>
      <c r="B13768" s="13">
        <v>5.22</v>
      </c>
      <c r="C13768" s="13">
        <v>5.89</v>
      </c>
    </row>
    <row r="13769" spans="1:3">
      <c r="A13769" s="12">
        <v>36409</v>
      </c>
      <c r="B13769" s="14">
        <v>5.22</v>
      </c>
      <c r="C13769" s="14">
        <v>5.89</v>
      </c>
    </row>
    <row r="13770" spans="1:3">
      <c r="A13770" s="9">
        <v>36410</v>
      </c>
      <c r="B13770" s="13">
        <v>5.27</v>
      </c>
      <c r="C13770" s="13">
        <v>5.95</v>
      </c>
    </row>
    <row r="13771" spans="1:3">
      <c r="A13771" s="12">
        <v>36411</v>
      </c>
      <c r="B13771" s="14">
        <v>5.28</v>
      </c>
      <c r="C13771" s="14">
        <v>5.93</v>
      </c>
    </row>
    <row r="13772" spans="1:3">
      <c r="A13772" s="9">
        <v>36412</v>
      </c>
      <c r="B13772" s="13">
        <v>5.3</v>
      </c>
      <c r="C13772" s="13">
        <v>5.97</v>
      </c>
    </row>
    <row r="13773" spans="1:3">
      <c r="A13773" s="12">
        <v>36413</v>
      </c>
      <c r="B13773" s="14">
        <v>5.26</v>
      </c>
      <c r="C13773" s="14">
        <v>5.89</v>
      </c>
    </row>
    <row r="13774" spans="1:3">
      <c r="A13774" s="9">
        <v>36414</v>
      </c>
      <c r="B13774" s="13">
        <v>5.26</v>
      </c>
      <c r="C13774" s="13">
        <v>5.89</v>
      </c>
    </row>
    <row r="13775" spans="1:3">
      <c r="A13775" s="12">
        <v>36415</v>
      </c>
      <c r="B13775" s="14">
        <v>5.26</v>
      </c>
      <c r="C13775" s="14">
        <v>5.89</v>
      </c>
    </row>
    <row r="13776" spans="1:3">
      <c r="A13776" s="9">
        <v>36416</v>
      </c>
      <c r="B13776" s="13">
        <v>5.28</v>
      </c>
      <c r="C13776" s="13">
        <v>5.92</v>
      </c>
    </row>
    <row r="13777" spans="1:3">
      <c r="A13777" s="12">
        <v>36417</v>
      </c>
      <c r="B13777" s="14">
        <v>5.3</v>
      </c>
      <c r="C13777" s="14">
        <v>5.96</v>
      </c>
    </row>
    <row r="13778" spans="1:3">
      <c r="A13778" s="9">
        <v>36418</v>
      </c>
      <c r="B13778" s="13">
        <v>5.25</v>
      </c>
      <c r="C13778" s="13">
        <v>5.9399999999999995</v>
      </c>
    </row>
    <row r="13779" spans="1:3">
      <c r="A13779" s="12">
        <v>36419</v>
      </c>
      <c r="B13779" s="14">
        <v>5.23</v>
      </c>
      <c r="C13779" s="14">
        <v>5.9</v>
      </c>
    </row>
    <row r="13780" spans="1:3">
      <c r="A13780" s="9">
        <v>36420</v>
      </c>
      <c r="B13780" s="13">
        <v>5.24</v>
      </c>
      <c r="C13780" s="13">
        <v>5.87</v>
      </c>
    </row>
    <row r="13781" spans="1:3">
      <c r="A13781" s="12">
        <v>36421</v>
      </c>
      <c r="B13781" s="14">
        <v>5.24</v>
      </c>
      <c r="C13781" s="14">
        <v>5.87</v>
      </c>
    </row>
    <row r="13782" spans="1:3">
      <c r="A13782" s="9">
        <v>36422</v>
      </c>
      <c r="B13782" s="13">
        <v>5.24</v>
      </c>
      <c r="C13782" s="13">
        <v>5.87</v>
      </c>
    </row>
    <row r="13783" spans="1:3">
      <c r="A13783" s="12">
        <v>36423</v>
      </c>
      <c r="B13783" s="14">
        <v>5.28</v>
      </c>
      <c r="C13783" s="14">
        <v>5.91</v>
      </c>
    </row>
    <row r="13784" spans="1:3">
      <c r="A13784" s="9">
        <v>36424</v>
      </c>
      <c r="B13784" s="13">
        <v>5.26</v>
      </c>
      <c r="C13784" s="13">
        <v>5.9399999999999995</v>
      </c>
    </row>
    <row r="13785" spans="1:3">
      <c r="A13785" s="12">
        <v>36425</v>
      </c>
      <c r="B13785" s="14">
        <v>5.26</v>
      </c>
      <c r="C13785" s="14">
        <v>5.92</v>
      </c>
    </row>
    <row r="13786" spans="1:3">
      <c r="A13786" s="9">
        <v>36426</v>
      </c>
      <c r="B13786" s="13">
        <v>5.22</v>
      </c>
      <c r="C13786" s="13">
        <v>5.87</v>
      </c>
    </row>
    <row r="13787" spans="1:3">
      <c r="A13787" s="12">
        <v>36427</v>
      </c>
      <c r="B13787" s="14">
        <v>5.15</v>
      </c>
      <c r="C13787" s="14">
        <v>5.75</v>
      </c>
    </row>
    <row r="13788" spans="1:3">
      <c r="A13788" s="9">
        <v>36428</v>
      </c>
      <c r="B13788" s="13">
        <v>5.15</v>
      </c>
      <c r="C13788" s="13">
        <v>5.75</v>
      </c>
    </row>
    <row r="13789" spans="1:3">
      <c r="A13789" s="12">
        <v>36429</v>
      </c>
      <c r="B13789" s="14">
        <v>5.15</v>
      </c>
      <c r="C13789" s="14">
        <v>5.75</v>
      </c>
    </row>
    <row r="13790" spans="1:3">
      <c r="A13790" s="9">
        <v>36430</v>
      </c>
      <c r="B13790" s="13">
        <v>5.19</v>
      </c>
      <c r="C13790" s="13">
        <v>5.83</v>
      </c>
    </row>
    <row r="13791" spans="1:3">
      <c r="A13791" s="12">
        <v>36431</v>
      </c>
      <c r="B13791" s="14">
        <v>5.2</v>
      </c>
      <c r="C13791" s="14">
        <v>5.89</v>
      </c>
    </row>
    <row r="13792" spans="1:3">
      <c r="A13792" s="9">
        <v>36432</v>
      </c>
      <c r="B13792" s="13">
        <v>5.27</v>
      </c>
      <c r="C13792" s="13">
        <v>5.97</v>
      </c>
    </row>
    <row r="13793" spans="1:3">
      <c r="A13793" s="12">
        <v>36433</v>
      </c>
      <c r="B13793" s="14">
        <v>5.22</v>
      </c>
      <c r="C13793" s="14">
        <v>5.9</v>
      </c>
    </row>
    <row r="13794" spans="1:3">
      <c r="A13794" s="9">
        <v>36434</v>
      </c>
      <c r="B13794" s="13">
        <v>5.3</v>
      </c>
      <c r="C13794" s="13">
        <v>6</v>
      </c>
    </row>
    <row r="13795" spans="1:3">
      <c r="A13795" s="12">
        <v>36435</v>
      </c>
      <c r="B13795" s="14">
        <v>5.3</v>
      </c>
      <c r="C13795" s="14">
        <v>6</v>
      </c>
    </row>
    <row r="13796" spans="1:3">
      <c r="A13796" s="9">
        <v>36436</v>
      </c>
      <c r="B13796" s="13">
        <v>5.3</v>
      </c>
      <c r="C13796" s="13">
        <v>6</v>
      </c>
    </row>
    <row r="13797" spans="1:3">
      <c r="A13797" s="12">
        <v>36437</v>
      </c>
      <c r="B13797" s="14">
        <v>5.27</v>
      </c>
      <c r="C13797" s="14">
        <v>5.95</v>
      </c>
    </row>
    <row r="13798" spans="1:3">
      <c r="A13798" s="9">
        <v>36438</v>
      </c>
      <c r="B13798" s="13">
        <v>5.33</v>
      </c>
      <c r="C13798" s="13">
        <v>6.02</v>
      </c>
    </row>
    <row r="13799" spans="1:3">
      <c r="A13799" s="12">
        <v>36439</v>
      </c>
      <c r="B13799" s="14">
        <v>5.36</v>
      </c>
      <c r="C13799" s="14">
        <v>6.04</v>
      </c>
    </row>
    <row r="13800" spans="1:3">
      <c r="A13800" s="9">
        <v>36440</v>
      </c>
      <c r="B13800" s="13">
        <v>5.36</v>
      </c>
      <c r="C13800" s="13">
        <v>6.05</v>
      </c>
    </row>
    <row r="13801" spans="1:3">
      <c r="A13801" s="12">
        <v>36441</v>
      </c>
      <c r="B13801" s="14">
        <v>5.36</v>
      </c>
      <c r="C13801" s="14">
        <v>6.04</v>
      </c>
    </row>
    <row r="13802" spans="1:3">
      <c r="A13802" s="9">
        <v>36442</v>
      </c>
      <c r="B13802" s="13">
        <v>5.36</v>
      </c>
      <c r="C13802" s="13">
        <v>6.04</v>
      </c>
    </row>
    <row r="13803" spans="1:3">
      <c r="A13803" s="12">
        <v>36443</v>
      </c>
      <c r="B13803" s="14">
        <v>5.36</v>
      </c>
      <c r="C13803" s="14">
        <v>6.04</v>
      </c>
    </row>
    <row r="13804" spans="1:3">
      <c r="A13804" s="9">
        <v>36444</v>
      </c>
      <c r="B13804" s="13">
        <v>5.36</v>
      </c>
      <c r="C13804" s="13">
        <v>6.04</v>
      </c>
    </row>
    <row r="13805" spans="1:3">
      <c r="A13805" s="12">
        <v>36445</v>
      </c>
      <c r="B13805" s="14">
        <v>5.38</v>
      </c>
      <c r="C13805" s="14">
        <v>6.07</v>
      </c>
    </row>
    <row r="13806" spans="1:3">
      <c r="A13806" s="9">
        <v>36446</v>
      </c>
      <c r="B13806" s="13">
        <v>5.43</v>
      </c>
      <c r="C13806" s="13">
        <v>6.12</v>
      </c>
    </row>
    <row r="13807" spans="1:3">
      <c r="A13807" s="12">
        <v>36447</v>
      </c>
      <c r="B13807" s="14">
        <v>5.45</v>
      </c>
      <c r="C13807" s="14">
        <v>6.17</v>
      </c>
    </row>
    <row r="13808" spans="1:3">
      <c r="A13808" s="9">
        <v>36448</v>
      </c>
      <c r="B13808" s="13">
        <v>5.42</v>
      </c>
      <c r="C13808" s="13">
        <v>6.09</v>
      </c>
    </row>
    <row r="13809" spans="1:3">
      <c r="A13809" s="12">
        <v>36449</v>
      </c>
      <c r="B13809" s="14">
        <v>5.42</v>
      </c>
      <c r="C13809" s="14">
        <v>6.09</v>
      </c>
    </row>
    <row r="13810" spans="1:3">
      <c r="A13810" s="9">
        <v>36450</v>
      </c>
      <c r="B13810" s="13">
        <v>5.42</v>
      </c>
      <c r="C13810" s="13">
        <v>6.09</v>
      </c>
    </row>
    <row r="13811" spans="1:3">
      <c r="A13811" s="12">
        <v>36451</v>
      </c>
      <c r="B13811" s="14">
        <v>5.42</v>
      </c>
      <c r="C13811" s="14">
        <v>6.12</v>
      </c>
    </row>
    <row r="13812" spans="1:3">
      <c r="A13812" s="9">
        <v>36452</v>
      </c>
      <c r="B13812" s="13">
        <v>5.47</v>
      </c>
      <c r="C13812" s="13">
        <v>6.18</v>
      </c>
    </row>
    <row r="13813" spans="1:3">
      <c r="A13813" s="12">
        <v>36453</v>
      </c>
      <c r="B13813" s="14">
        <v>5.49</v>
      </c>
      <c r="C13813" s="14">
        <v>6.19</v>
      </c>
    </row>
    <row r="13814" spans="1:3">
      <c r="A13814" s="9">
        <v>36454</v>
      </c>
      <c r="B13814" s="13">
        <v>5.48</v>
      </c>
      <c r="C13814" s="13">
        <v>6.2</v>
      </c>
    </row>
    <row r="13815" spans="1:3">
      <c r="A13815" s="12">
        <v>36455</v>
      </c>
      <c r="B13815" s="14">
        <v>5.5</v>
      </c>
      <c r="C13815" s="14">
        <v>6.21</v>
      </c>
    </row>
    <row r="13816" spans="1:3">
      <c r="A13816" s="9">
        <v>36456</v>
      </c>
      <c r="B13816" s="13">
        <v>5.5</v>
      </c>
      <c r="C13816" s="13">
        <v>6.21</v>
      </c>
    </row>
    <row r="13817" spans="1:3">
      <c r="A13817" s="12">
        <v>36457</v>
      </c>
      <c r="B13817" s="14">
        <v>5.5</v>
      </c>
      <c r="C13817" s="14">
        <v>6.21</v>
      </c>
    </row>
    <row r="13818" spans="1:3">
      <c r="A13818" s="9">
        <v>36458</v>
      </c>
      <c r="B13818" s="13">
        <v>5.54</v>
      </c>
      <c r="C13818" s="13">
        <v>6.22</v>
      </c>
    </row>
    <row r="13819" spans="1:3">
      <c r="A13819" s="12">
        <v>36459</v>
      </c>
      <c r="B13819" s="14">
        <v>5.57</v>
      </c>
      <c r="C13819" s="14">
        <v>6.24</v>
      </c>
    </row>
    <row r="13820" spans="1:3">
      <c r="A13820" s="9">
        <v>36460</v>
      </c>
      <c r="B13820" s="13">
        <v>5.53</v>
      </c>
      <c r="C13820" s="13">
        <v>6.19</v>
      </c>
    </row>
    <row r="13821" spans="1:3">
      <c r="A13821" s="12">
        <v>36461</v>
      </c>
      <c r="B13821" s="14">
        <v>5.49</v>
      </c>
      <c r="C13821" s="14">
        <v>6.12</v>
      </c>
    </row>
    <row r="13822" spans="1:3">
      <c r="A13822" s="9">
        <v>36462</v>
      </c>
      <c r="B13822" s="13">
        <v>5.43</v>
      </c>
      <c r="C13822" s="13">
        <v>6.02</v>
      </c>
    </row>
    <row r="13823" spans="1:3">
      <c r="A13823" s="12">
        <v>36463</v>
      </c>
      <c r="B13823" s="14">
        <v>5.43</v>
      </c>
      <c r="C13823" s="14">
        <v>6.02</v>
      </c>
    </row>
    <row r="13824" spans="1:3">
      <c r="A13824" s="9">
        <v>36464</v>
      </c>
      <c r="B13824" s="13">
        <v>5.43</v>
      </c>
      <c r="C13824" s="13">
        <v>6.02</v>
      </c>
    </row>
    <row r="13825" spans="1:3">
      <c r="A13825" s="12">
        <v>36465</v>
      </c>
      <c r="B13825" s="14">
        <v>5.47</v>
      </c>
      <c r="C13825" s="14">
        <v>6.06</v>
      </c>
    </row>
    <row r="13826" spans="1:3">
      <c r="A13826" s="9">
        <v>36466</v>
      </c>
      <c r="B13826" s="13">
        <v>5.47</v>
      </c>
      <c r="C13826" s="13">
        <v>6.04</v>
      </c>
    </row>
    <row r="13827" spans="1:3">
      <c r="A13827" s="12">
        <v>36467</v>
      </c>
      <c r="B13827" s="14">
        <v>5.46</v>
      </c>
      <c r="C13827" s="14">
        <v>6.01</v>
      </c>
    </row>
    <row r="13828" spans="1:3">
      <c r="A13828" s="9">
        <v>36468</v>
      </c>
      <c r="B13828" s="13">
        <v>5.44</v>
      </c>
      <c r="C13828" s="13">
        <v>5.95</v>
      </c>
    </row>
    <row r="13829" spans="1:3">
      <c r="A13829" s="12">
        <v>36469</v>
      </c>
      <c r="B13829" s="14">
        <v>5.43</v>
      </c>
      <c r="C13829" s="14">
        <v>5.92</v>
      </c>
    </row>
    <row r="13830" spans="1:3">
      <c r="A13830" s="9">
        <v>36470</v>
      </c>
      <c r="B13830" s="13">
        <v>5.43</v>
      </c>
      <c r="C13830" s="13">
        <v>5.92</v>
      </c>
    </row>
    <row r="13831" spans="1:3">
      <c r="A13831" s="12">
        <v>36471</v>
      </c>
      <c r="B13831" s="14">
        <v>5.43</v>
      </c>
      <c r="C13831" s="14">
        <v>5.92</v>
      </c>
    </row>
    <row r="13832" spans="1:3">
      <c r="A13832" s="9">
        <v>36472</v>
      </c>
      <c r="B13832" s="13">
        <v>5.48</v>
      </c>
      <c r="C13832" s="13">
        <v>5.95</v>
      </c>
    </row>
    <row r="13833" spans="1:3">
      <c r="A13833" s="12">
        <v>36473</v>
      </c>
      <c r="B13833" s="14">
        <v>5.49</v>
      </c>
      <c r="C13833" s="14">
        <v>5.97</v>
      </c>
    </row>
    <row r="13834" spans="1:3">
      <c r="A13834" s="9">
        <v>36474</v>
      </c>
      <c r="B13834" s="13">
        <v>5.52</v>
      </c>
      <c r="C13834" s="13">
        <v>6</v>
      </c>
    </row>
    <row r="13835" spans="1:3">
      <c r="A13835" s="12">
        <v>36475</v>
      </c>
      <c r="B13835" s="14">
        <v>5.52</v>
      </c>
      <c r="C13835" s="14">
        <v>6</v>
      </c>
    </row>
    <row r="13836" spans="1:3">
      <c r="A13836" s="9">
        <v>36476</v>
      </c>
      <c r="B13836" s="13">
        <v>5.49</v>
      </c>
      <c r="C13836" s="13">
        <v>5.93</v>
      </c>
    </row>
    <row r="13837" spans="1:3">
      <c r="A13837" s="12">
        <v>36477</v>
      </c>
      <c r="B13837" s="14">
        <v>5.49</v>
      </c>
      <c r="C13837" s="14">
        <v>5.93</v>
      </c>
    </row>
    <row r="13838" spans="1:3">
      <c r="A13838" s="9">
        <v>36478</v>
      </c>
      <c r="B13838" s="13">
        <v>5.49</v>
      </c>
      <c r="C13838" s="13">
        <v>5.93</v>
      </c>
    </row>
    <row r="13839" spans="1:3">
      <c r="A13839" s="12">
        <v>36479</v>
      </c>
      <c r="B13839" s="14">
        <v>5.52</v>
      </c>
      <c r="C13839" s="14">
        <v>5.9399999999999995</v>
      </c>
    </row>
    <row r="13840" spans="1:3">
      <c r="A13840" s="9">
        <v>36480</v>
      </c>
      <c r="B13840" s="13">
        <v>5.55</v>
      </c>
      <c r="C13840" s="13">
        <v>5.97</v>
      </c>
    </row>
    <row r="13841" spans="1:3">
      <c r="A13841" s="12">
        <v>36481</v>
      </c>
      <c r="B13841" s="14">
        <v>5.57</v>
      </c>
      <c r="C13841" s="14">
        <v>6.04</v>
      </c>
    </row>
    <row r="13842" spans="1:3">
      <c r="A13842" s="9">
        <v>36482</v>
      </c>
      <c r="B13842" s="13">
        <v>5.58</v>
      </c>
      <c r="C13842" s="13">
        <v>6.06</v>
      </c>
    </row>
    <row r="13843" spans="1:3">
      <c r="A13843" s="12">
        <v>36483</v>
      </c>
      <c r="B13843" s="14">
        <v>5.59</v>
      </c>
      <c r="C13843" s="14">
        <v>6.07</v>
      </c>
    </row>
    <row r="13844" spans="1:3">
      <c r="A13844" s="9">
        <v>36484</v>
      </c>
      <c r="B13844" s="13">
        <v>5.59</v>
      </c>
      <c r="C13844" s="13">
        <v>6.07</v>
      </c>
    </row>
    <row r="13845" spans="1:3">
      <c r="A13845" s="12">
        <v>36485</v>
      </c>
      <c r="B13845" s="14">
        <v>5.59</v>
      </c>
      <c r="C13845" s="14">
        <v>6.07</v>
      </c>
    </row>
    <row r="13846" spans="1:3">
      <c r="A13846" s="9">
        <v>36486</v>
      </c>
      <c r="B13846" s="13">
        <v>5.63</v>
      </c>
      <c r="C13846" s="13">
        <v>6.09</v>
      </c>
    </row>
    <row r="13847" spans="1:3">
      <c r="A13847" s="12">
        <v>36487</v>
      </c>
      <c r="B13847" s="14">
        <v>5.63</v>
      </c>
      <c r="C13847" s="14">
        <v>6.08</v>
      </c>
    </row>
    <row r="13848" spans="1:3">
      <c r="A13848" s="9">
        <v>36488</v>
      </c>
      <c r="B13848" s="13">
        <v>5.65</v>
      </c>
      <c r="C13848" s="13">
        <v>6.09</v>
      </c>
    </row>
    <row r="13849" spans="1:3">
      <c r="A13849" s="12">
        <v>36489</v>
      </c>
      <c r="B13849" s="14">
        <v>5.65</v>
      </c>
      <c r="C13849" s="14">
        <v>6.09</v>
      </c>
    </row>
    <row r="13850" spans="1:3">
      <c r="A13850" s="9">
        <v>36490</v>
      </c>
      <c r="B13850" s="13">
        <v>5.68</v>
      </c>
      <c r="C13850" s="13">
        <v>6.12</v>
      </c>
    </row>
    <row r="13851" spans="1:3">
      <c r="A13851" s="12">
        <v>36491</v>
      </c>
      <c r="B13851" s="14">
        <v>5.68</v>
      </c>
      <c r="C13851" s="14">
        <v>6.12</v>
      </c>
    </row>
    <row r="13852" spans="1:3">
      <c r="A13852" s="9">
        <v>36492</v>
      </c>
      <c r="B13852" s="13">
        <v>5.68</v>
      </c>
      <c r="C13852" s="13">
        <v>6.12</v>
      </c>
    </row>
    <row r="13853" spans="1:3">
      <c r="A13853" s="12">
        <v>36493</v>
      </c>
      <c r="B13853" s="14">
        <v>5.72</v>
      </c>
      <c r="C13853" s="14">
        <v>6.21</v>
      </c>
    </row>
    <row r="13854" spans="1:3">
      <c r="A13854" s="9">
        <v>36494</v>
      </c>
      <c r="B13854" s="13">
        <v>5.7</v>
      </c>
      <c r="C13854" s="13">
        <v>6.18</v>
      </c>
    </row>
    <row r="13855" spans="1:3">
      <c r="A13855" s="12">
        <v>36495</v>
      </c>
      <c r="B13855" s="14">
        <v>5.73</v>
      </c>
      <c r="C13855" s="14">
        <v>6.21</v>
      </c>
    </row>
    <row r="13856" spans="1:3">
      <c r="A13856" s="9">
        <v>36496</v>
      </c>
      <c r="B13856" s="13">
        <v>5.77</v>
      </c>
      <c r="C13856" s="13">
        <v>6.24</v>
      </c>
    </row>
    <row r="13857" spans="1:3">
      <c r="A13857" s="12">
        <v>36497</v>
      </c>
      <c r="B13857" s="14">
        <v>5.71</v>
      </c>
      <c r="C13857" s="14">
        <v>6.17</v>
      </c>
    </row>
    <row r="13858" spans="1:3">
      <c r="A13858" s="9">
        <v>36498</v>
      </c>
      <c r="B13858" s="13">
        <v>5.71</v>
      </c>
      <c r="C13858" s="13">
        <v>6.17</v>
      </c>
    </row>
    <row r="13859" spans="1:3">
      <c r="A13859" s="12">
        <v>36499</v>
      </c>
      <c r="B13859" s="14">
        <v>5.71</v>
      </c>
      <c r="C13859" s="14">
        <v>6.17</v>
      </c>
    </row>
    <row r="13860" spans="1:3">
      <c r="A13860" s="9">
        <v>36500</v>
      </c>
      <c r="B13860" s="13">
        <v>5.72</v>
      </c>
      <c r="C13860" s="13">
        <v>6.16</v>
      </c>
    </row>
    <row r="13861" spans="1:3">
      <c r="A13861" s="12">
        <v>36501</v>
      </c>
      <c r="B13861" s="14">
        <v>5.68</v>
      </c>
      <c r="C13861" s="14">
        <v>6.11</v>
      </c>
    </row>
    <row r="13862" spans="1:3">
      <c r="A13862" s="9">
        <v>36502</v>
      </c>
      <c r="B13862" s="13">
        <v>5.6899999999999995</v>
      </c>
      <c r="C13862" s="13">
        <v>6.15</v>
      </c>
    </row>
    <row r="13863" spans="1:3">
      <c r="A13863" s="12">
        <v>36503</v>
      </c>
      <c r="B13863" s="14">
        <v>5.67</v>
      </c>
      <c r="C13863" s="14">
        <v>6.14</v>
      </c>
    </row>
    <row r="13864" spans="1:3">
      <c r="A13864" s="9">
        <v>36504</v>
      </c>
      <c r="B13864" s="13">
        <v>5.67</v>
      </c>
      <c r="C13864" s="13">
        <v>6.08</v>
      </c>
    </row>
    <row r="13865" spans="1:3">
      <c r="A13865" s="12">
        <v>36505</v>
      </c>
      <c r="B13865" s="14">
        <v>5.67</v>
      </c>
      <c r="C13865" s="14">
        <v>6.08</v>
      </c>
    </row>
    <row r="13866" spans="1:3">
      <c r="A13866" s="9">
        <v>36506</v>
      </c>
      <c r="B13866" s="13">
        <v>5.67</v>
      </c>
      <c r="C13866" s="13">
        <v>6.08</v>
      </c>
    </row>
    <row r="13867" spans="1:3">
      <c r="A13867" s="12">
        <v>36507</v>
      </c>
      <c r="B13867" s="14">
        <v>5.74</v>
      </c>
      <c r="C13867" s="14">
        <v>6.11</v>
      </c>
    </row>
    <row r="13868" spans="1:3">
      <c r="A13868" s="9">
        <v>36508</v>
      </c>
      <c r="B13868" s="13">
        <v>5.8100000000000005</v>
      </c>
      <c r="C13868" s="13">
        <v>6.22</v>
      </c>
    </row>
    <row r="13869" spans="1:3">
      <c r="A13869" s="12">
        <v>36509</v>
      </c>
      <c r="B13869" s="14">
        <v>5.85</v>
      </c>
      <c r="C13869" s="14">
        <v>6.25</v>
      </c>
    </row>
    <row r="13870" spans="1:3">
      <c r="A13870" s="9">
        <v>36510</v>
      </c>
      <c r="B13870" s="13">
        <v>5.9</v>
      </c>
      <c r="C13870" s="13">
        <v>6.31</v>
      </c>
    </row>
    <row r="13871" spans="1:3">
      <c r="A13871" s="12">
        <v>36511</v>
      </c>
      <c r="B13871" s="14">
        <v>5.93</v>
      </c>
      <c r="C13871" s="14">
        <v>6.3</v>
      </c>
    </row>
    <row r="13872" spans="1:3">
      <c r="A13872" s="9">
        <v>36512</v>
      </c>
      <c r="B13872" s="13">
        <v>5.93</v>
      </c>
      <c r="C13872" s="13">
        <v>6.3</v>
      </c>
    </row>
    <row r="13873" spans="1:3">
      <c r="A13873" s="12">
        <v>36513</v>
      </c>
      <c r="B13873" s="14">
        <v>5.93</v>
      </c>
      <c r="C13873" s="14">
        <v>6.3</v>
      </c>
    </row>
    <row r="13874" spans="1:3">
      <c r="A13874" s="9">
        <v>36514</v>
      </c>
      <c r="B13874" s="13">
        <v>5.99</v>
      </c>
      <c r="C13874" s="13">
        <v>6.36</v>
      </c>
    </row>
    <row r="13875" spans="1:3">
      <c r="A13875" s="12">
        <v>36515</v>
      </c>
      <c r="B13875" s="14">
        <v>5.97</v>
      </c>
      <c r="C13875" s="14">
        <v>6.38</v>
      </c>
    </row>
    <row r="13876" spans="1:3">
      <c r="A13876" s="9">
        <v>36516</v>
      </c>
      <c r="B13876" s="13">
        <v>5.97</v>
      </c>
      <c r="C13876" s="13">
        <v>6.39</v>
      </c>
    </row>
    <row r="13877" spans="1:3">
      <c r="A13877" s="12">
        <v>36517</v>
      </c>
      <c r="B13877" s="14">
        <v>5.96</v>
      </c>
      <c r="C13877" s="14">
        <v>6.41</v>
      </c>
    </row>
    <row r="13878" spans="1:3">
      <c r="A13878" s="9">
        <v>36518</v>
      </c>
      <c r="B13878" s="13">
        <v>5.96</v>
      </c>
      <c r="C13878" s="13">
        <v>6.41</v>
      </c>
    </row>
    <row r="13879" spans="1:3">
      <c r="A13879" s="12">
        <v>36519</v>
      </c>
      <c r="B13879" s="14">
        <v>5.96</v>
      </c>
      <c r="C13879" s="14">
        <v>6.41</v>
      </c>
    </row>
    <row r="13880" spans="1:3">
      <c r="A13880" s="9">
        <v>36520</v>
      </c>
      <c r="B13880" s="13">
        <v>5.96</v>
      </c>
      <c r="C13880" s="13">
        <v>6.41</v>
      </c>
    </row>
    <row r="13881" spans="1:3">
      <c r="A13881" s="12">
        <v>36521</v>
      </c>
      <c r="B13881" s="14">
        <v>5.97</v>
      </c>
      <c r="C13881" s="14">
        <v>6.4</v>
      </c>
    </row>
    <row r="13882" spans="1:3">
      <c r="A13882" s="9">
        <v>36522</v>
      </c>
      <c r="B13882" s="13">
        <v>5.96</v>
      </c>
      <c r="C13882" s="13">
        <v>6.43</v>
      </c>
    </row>
    <row r="13883" spans="1:3">
      <c r="A13883" s="12">
        <v>36523</v>
      </c>
      <c r="B13883" s="14">
        <v>5.93</v>
      </c>
      <c r="C13883" s="14">
        <v>6.4</v>
      </c>
    </row>
    <row r="13884" spans="1:3">
      <c r="A13884" s="9">
        <v>36524</v>
      </c>
      <c r="B13884" s="13">
        <v>5.93</v>
      </c>
      <c r="C13884" s="13">
        <v>6.39</v>
      </c>
    </row>
    <row r="13885" spans="1:3">
      <c r="A13885" s="12">
        <v>36525</v>
      </c>
      <c r="B13885" s="14">
        <v>5.98</v>
      </c>
      <c r="C13885" s="14">
        <v>6.45</v>
      </c>
    </row>
    <row r="13886" spans="1:3">
      <c r="A13886" s="9">
        <v>36526</v>
      </c>
      <c r="B13886" s="13">
        <v>5.98</v>
      </c>
      <c r="C13886" s="13">
        <v>6.45</v>
      </c>
    </row>
    <row r="13887" spans="1:3">
      <c r="A13887" s="12">
        <v>36527</v>
      </c>
      <c r="B13887" s="14">
        <v>5.98</v>
      </c>
      <c r="C13887" s="14">
        <v>6.45</v>
      </c>
    </row>
    <row r="13888" spans="1:3">
      <c r="A13888" s="9">
        <v>36528</v>
      </c>
      <c r="B13888" s="13">
        <v>6.09</v>
      </c>
      <c r="C13888" s="13">
        <v>6.58</v>
      </c>
    </row>
    <row r="13889" spans="1:3">
      <c r="A13889" s="12">
        <v>36529</v>
      </c>
      <c r="B13889" s="14">
        <v>6</v>
      </c>
      <c r="C13889" s="14">
        <v>6.49</v>
      </c>
    </row>
    <row r="13890" spans="1:3">
      <c r="A13890" s="9">
        <v>36530</v>
      </c>
      <c r="B13890" s="13">
        <v>6.05</v>
      </c>
      <c r="C13890" s="13">
        <v>6.62</v>
      </c>
    </row>
    <row r="13891" spans="1:3">
      <c r="A13891" s="12">
        <v>36531</v>
      </c>
      <c r="B13891" s="14">
        <v>6.03</v>
      </c>
      <c r="C13891" s="14">
        <v>6.57</v>
      </c>
    </row>
    <row r="13892" spans="1:3">
      <c r="A13892" s="9">
        <v>36532</v>
      </c>
      <c r="B13892" s="13">
        <v>6</v>
      </c>
      <c r="C13892" s="13">
        <v>6.52</v>
      </c>
    </row>
    <row r="13893" spans="1:3">
      <c r="A13893" s="12">
        <v>36533</v>
      </c>
      <c r="B13893" s="14">
        <v>6</v>
      </c>
      <c r="C13893" s="14">
        <v>6.52</v>
      </c>
    </row>
    <row r="13894" spans="1:3">
      <c r="A13894" s="9">
        <v>36534</v>
      </c>
      <c r="B13894" s="13">
        <v>6</v>
      </c>
      <c r="C13894" s="13">
        <v>6.52</v>
      </c>
    </row>
    <row r="13895" spans="1:3">
      <c r="A13895" s="12">
        <v>36535</v>
      </c>
      <c r="B13895" s="14">
        <v>6.07</v>
      </c>
      <c r="C13895" s="14">
        <v>6.57</v>
      </c>
    </row>
    <row r="13896" spans="1:3">
      <c r="A13896" s="9">
        <v>36536</v>
      </c>
      <c r="B13896" s="13">
        <v>6.13</v>
      </c>
      <c r="C13896" s="13">
        <v>6.67</v>
      </c>
    </row>
    <row r="13897" spans="1:3">
      <c r="A13897" s="12">
        <v>36537</v>
      </c>
      <c r="B13897" s="14">
        <v>6.16</v>
      </c>
      <c r="C13897" s="14">
        <v>6.72</v>
      </c>
    </row>
    <row r="13898" spans="1:3">
      <c r="A13898" s="9">
        <v>36538</v>
      </c>
      <c r="B13898" s="13">
        <v>6.1</v>
      </c>
      <c r="C13898" s="13">
        <v>6.63</v>
      </c>
    </row>
    <row r="13899" spans="1:3">
      <c r="A13899" s="12">
        <v>36539</v>
      </c>
      <c r="B13899" s="14">
        <v>6.13</v>
      </c>
      <c r="C13899" s="14">
        <v>6.6899999999999995</v>
      </c>
    </row>
    <row r="13900" spans="1:3">
      <c r="A13900" s="9">
        <v>36540</v>
      </c>
      <c r="B13900" s="13">
        <v>6.13</v>
      </c>
      <c r="C13900" s="13">
        <v>6.6899999999999995</v>
      </c>
    </row>
    <row r="13901" spans="1:3">
      <c r="A13901" s="12">
        <v>36541</v>
      </c>
      <c r="B13901" s="14">
        <v>6.13</v>
      </c>
      <c r="C13901" s="14">
        <v>6.6899999999999995</v>
      </c>
    </row>
    <row r="13902" spans="1:3">
      <c r="A13902" s="9">
        <v>36542</v>
      </c>
      <c r="B13902" s="13">
        <v>6.13</v>
      </c>
      <c r="C13902" s="13">
        <v>6.6899999999999995</v>
      </c>
    </row>
    <row r="13903" spans="1:3">
      <c r="A13903" s="12">
        <v>36543</v>
      </c>
      <c r="B13903" s="14">
        <v>6.15</v>
      </c>
      <c r="C13903" s="14">
        <v>6.75</v>
      </c>
    </row>
    <row r="13904" spans="1:3">
      <c r="A13904" s="9">
        <v>36544</v>
      </c>
      <c r="B13904" s="13">
        <v>6.12</v>
      </c>
      <c r="C13904" s="13">
        <v>6.73</v>
      </c>
    </row>
    <row r="13905" spans="1:3">
      <c r="A13905" s="12">
        <v>36545</v>
      </c>
      <c r="B13905" s="14">
        <v>6.13</v>
      </c>
      <c r="C13905" s="14">
        <v>6.79</v>
      </c>
    </row>
    <row r="13906" spans="1:3">
      <c r="A13906" s="9">
        <v>36546</v>
      </c>
      <c r="B13906" s="13">
        <v>6.12</v>
      </c>
      <c r="C13906" s="13">
        <v>6.79</v>
      </c>
    </row>
    <row r="13907" spans="1:3">
      <c r="A13907" s="12">
        <v>36547</v>
      </c>
      <c r="B13907" s="14">
        <v>6.12</v>
      </c>
      <c r="C13907" s="14">
        <v>6.79</v>
      </c>
    </row>
    <row r="13908" spans="1:3">
      <c r="A13908" s="9">
        <v>36548</v>
      </c>
      <c r="B13908" s="13">
        <v>6.12</v>
      </c>
      <c r="C13908" s="13">
        <v>6.79</v>
      </c>
    </row>
    <row r="13909" spans="1:3">
      <c r="A13909" s="12">
        <v>36549</v>
      </c>
      <c r="B13909" s="14">
        <v>6.13</v>
      </c>
      <c r="C13909" s="14">
        <v>6.6899999999999995</v>
      </c>
    </row>
    <row r="13910" spans="1:3">
      <c r="A13910" s="9">
        <v>36550</v>
      </c>
      <c r="B13910" s="13">
        <v>6.13</v>
      </c>
      <c r="C13910" s="13">
        <v>6.7</v>
      </c>
    </row>
    <row r="13911" spans="1:3">
      <c r="A13911" s="12">
        <v>36551</v>
      </c>
      <c r="B13911" s="14">
        <v>6.15</v>
      </c>
      <c r="C13911" s="14">
        <v>6.6899999999999995</v>
      </c>
    </row>
    <row r="13912" spans="1:3">
      <c r="A13912" s="9">
        <v>36552</v>
      </c>
      <c r="B13912" s="13">
        <v>6.19</v>
      </c>
      <c r="C13912" s="13">
        <v>6.68</v>
      </c>
    </row>
    <row r="13913" spans="1:3">
      <c r="A13913" s="12">
        <v>36553</v>
      </c>
      <c r="B13913" s="14">
        <v>6.25</v>
      </c>
      <c r="C13913" s="14">
        <v>6.66</v>
      </c>
    </row>
    <row r="13914" spans="1:3">
      <c r="A13914" s="9">
        <v>36554</v>
      </c>
      <c r="B13914" s="13">
        <v>6.25</v>
      </c>
      <c r="C13914" s="13">
        <v>6.66</v>
      </c>
    </row>
    <row r="13915" spans="1:3">
      <c r="A13915" s="12">
        <v>36555</v>
      </c>
      <c r="B13915" s="14">
        <v>6.25</v>
      </c>
      <c r="C13915" s="14">
        <v>6.66</v>
      </c>
    </row>
    <row r="13916" spans="1:3">
      <c r="A13916" s="9">
        <v>36556</v>
      </c>
      <c r="B13916" s="13">
        <v>6.3</v>
      </c>
      <c r="C13916" s="13">
        <v>6.68</v>
      </c>
    </row>
    <row r="13917" spans="1:3">
      <c r="A13917" s="12">
        <v>36557</v>
      </c>
      <c r="B13917" s="14">
        <v>6.3</v>
      </c>
      <c r="C13917" s="14">
        <v>6.62</v>
      </c>
    </row>
    <row r="13918" spans="1:3">
      <c r="A13918" s="9">
        <v>36558</v>
      </c>
      <c r="B13918" s="13">
        <v>6.24</v>
      </c>
      <c r="C13918" s="13">
        <v>6.6</v>
      </c>
    </row>
    <row r="13919" spans="1:3">
      <c r="A13919" s="12">
        <v>36559</v>
      </c>
      <c r="B13919" s="14">
        <v>6.16</v>
      </c>
      <c r="C13919" s="14">
        <v>6.49</v>
      </c>
    </row>
    <row r="13920" spans="1:3">
      <c r="A13920" s="9">
        <v>36560</v>
      </c>
      <c r="B13920" s="13">
        <v>6.19</v>
      </c>
      <c r="C13920" s="13">
        <v>6.53</v>
      </c>
    </row>
    <row r="13921" spans="1:3">
      <c r="A13921" s="12">
        <v>36561</v>
      </c>
      <c r="B13921" s="14">
        <v>6.19</v>
      </c>
      <c r="C13921" s="14">
        <v>6.53</v>
      </c>
    </row>
    <row r="13922" spans="1:3">
      <c r="A13922" s="9">
        <v>36562</v>
      </c>
      <c r="B13922" s="13">
        <v>6.19</v>
      </c>
      <c r="C13922" s="13">
        <v>6.53</v>
      </c>
    </row>
    <row r="13923" spans="1:3">
      <c r="A13923" s="12">
        <v>36563</v>
      </c>
      <c r="B13923" s="14">
        <v>6.23</v>
      </c>
      <c r="C13923" s="14">
        <v>6.64</v>
      </c>
    </row>
    <row r="13924" spans="1:3">
      <c r="A13924" s="9">
        <v>36564</v>
      </c>
      <c r="B13924" s="13">
        <v>6.22</v>
      </c>
      <c r="C13924" s="13">
        <v>6.59</v>
      </c>
    </row>
    <row r="13925" spans="1:3">
      <c r="A13925" s="12">
        <v>36565</v>
      </c>
      <c r="B13925" s="14">
        <v>6.2</v>
      </c>
      <c r="C13925" s="14">
        <v>6.5600000000000005</v>
      </c>
    </row>
    <row r="13926" spans="1:3">
      <c r="A13926" s="9">
        <v>36566</v>
      </c>
      <c r="B13926" s="13">
        <v>6.2</v>
      </c>
      <c r="C13926" s="13">
        <v>6.67</v>
      </c>
    </row>
    <row r="13927" spans="1:3">
      <c r="A13927" s="12">
        <v>36567</v>
      </c>
      <c r="B13927" s="14">
        <v>6.17</v>
      </c>
      <c r="C13927" s="14">
        <v>6.63</v>
      </c>
    </row>
    <row r="13928" spans="1:3">
      <c r="A13928" s="9">
        <v>36568</v>
      </c>
      <c r="B13928" s="13">
        <v>6.17</v>
      </c>
      <c r="C13928" s="13">
        <v>6.63</v>
      </c>
    </row>
    <row r="13929" spans="1:3">
      <c r="A13929" s="12">
        <v>36569</v>
      </c>
      <c r="B13929" s="14">
        <v>6.17</v>
      </c>
      <c r="C13929" s="14">
        <v>6.63</v>
      </c>
    </row>
    <row r="13930" spans="1:3">
      <c r="A13930" s="9">
        <v>36570</v>
      </c>
      <c r="B13930" s="13">
        <v>6.19</v>
      </c>
      <c r="C13930" s="13">
        <v>6.5600000000000005</v>
      </c>
    </row>
    <row r="13931" spans="1:3">
      <c r="A13931" s="12">
        <v>36571</v>
      </c>
      <c r="B13931" s="14">
        <v>6.2</v>
      </c>
      <c r="C13931" s="14">
        <v>6.5600000000000005</v>
      </c>
    </row>
    <row r="13932" spans="1:3">
      <c r="A13932" s="9">
        <v>36572</v>
      </c>
      <c r="B13932" s="13">
        <v>6.22</v>
      </c>
      <c r="C13932" s="13">
        <v>6.5600000000000005</v>
      </c>
    </row>
    <row r="13933" spans="1:3">
      <c r="A13933" s="12">
        <v>36573</v>
      </c>
      <c r="B13933" s="14">
        <v>6.28</v>
      </c>
      <c r="C13933" s="14">
        <v>6.58</v>
      </c>
    </row>
    <row r="13934" spans="1:3">
      <c r="A13934" s="9">
        <v>36574</v>
      </c>
      <c r="B13934" s="13">
        <v>6.26</v>
      </c>
      <c r="C13934" s="13">
        <v>6.49</v>
      </c>
    </row>
    <row r="13935" spans="1:3">
      <c r="A13935" s="12">
        <v>36575</v>
      </c>
      <c r="B13935" s="14">
        <v>6.26</v>
      </c>
      <c r="C13935" s="14">
        <v>6.49</v>
      </c>
    </row>
    <row r="13936" spans="1:3">
      <c r="A13936" s="9">
        <v>36576</v>
      </c>
      <c r="B13936" s="13">
        <v>6.26</v>
      </c>
      <c r="C13936" s="13">
        <v>6.49</v>
      </c>
    </row>
    <row r="13937" spans="1:3">
      <c r="A13937" s="12">
        <v>36577</v>
      </c>
      <c r="B13937" s="14">
        <v>6.26</v>
      </c>
      <c r="C13937" s="14">
        <v>6.49</v>
      </c>
    </row>
    <row r="13938" spans="1:3">
      <c r="A13938" s="9">
        <v>36578</v>
      </c>
      <c r="B13938" s="13">
        <v>6.22</v>
      </c>
      <c r="C13938" s="13">
        <v>6.36</v>
      </c>
    </row>
    <row r="13939" spans="1:3">
      <c r="A13939" s="12">
        <v>36579</v>
      </c>
      <c r="B13939" s="14">
        <v>6.27</v>
      </c>
      <c r="C13939" s="14">
        <v>6.44</v>
      </c>
    </row>
    <row r="13940" spans="1:3">
      <c r="A13940" s="9">
        <v>36580</v>
      </c>
      <c r="B13940" s="13">
        <v>6.22</v>
      </c>
      <c r="C13940" s="13">
        <v>6.36</v>
      </c>
    </row>
    <row r="13941" spans="1:3">
      <c r="A13941" s="12">
        <v>36581</v>
      </c>
      <c r="B13941" s="14">
        <v>6.18</v>
      </c>
      <c r="C13941" s="14">
        <v>6.36</v>
      </c>
    </row>
    <row r="13942" spans="1:3">
      <c r="A13942" s="9">
        <v>36582</v>
      </c>
      <c r="B13942" s="13">
        <v>6.18</v>
      </c>
      <c r="C13942" s="13">
        <v>6.36</v>
      </c>
    </row>
    <row r="13943" spans="1:3">
      <c r="A13943" s="12">
        <v>36583</v>
      </c>
      <c r="B13943" s="14">
        <v>6.18</v>
      </c>
      <c r="C13943" s="14">
        <v>6.36</v>
      </c>
    </row>
    <row r="13944" spans="1:3">
      <c r="A13944" s="9">
        <v>36584</v>
      </c>
      <c r="B13944" s="13">
        <v>6.21</v>
      </c>
      <c r="C13944" s="13">
        <v>6.37</v>
      </c>
    </row>
    <row r="13945" spans="1:3">
      <c r="A13945" s="12">
        <v>36585</v>
      </c>
      <c r="B13945" s="14">
        <v>6.2</v>
      </c>
      <c r="C13945" s="14">
        <v>6.42</v>
      </c>
    </row>
    <row r="13946" spans="1:3">
      <c r="A13946" s="9">
        <v>36586</v>
      </c>
      <c r="B13946" s="13">
        <v>6.17</v>
      </c>
      <c r="C13946" s="13">
        <v>6.39</v>
      </c>
    </row>
    <row r="13947" spans="1:3">
      <c r="A13947" s="12">
        <v>36587</v>
      </c>
      <c r="B13947" s="14">
        <v>6.19</v>
      </c>
      <c r="C13947" s="14">
        <v>6.4</v>
      </c>
    </row>
    <row r="13948" spans="1:3">
      <c r="A13948" s="9">
        <v>36588</v>
      </c>
      <c r="B13948" s="13">
        <v>6.15</v>
      </c>
      <c r="C13948" s="13">
        <v>6.39</v>
      </c>
    </row>
    <row r="13949" spans="1:3">
      <c r="A13949" s="12">
        <v>36589</v>
      </c>
      <c r="B13949" s="14">
        <v>6.15</v>
      </c>
      <c r="C13949" s="14">
        <v>6.39</v>
      </c>
    </row>
    <row r="13950" spans="1:3">
      <c r="A13950" s="9">
        <v>36590</v>
      </c>
      <c r="B13950" s="13">
        <v>6.15</v>
      </c>
      <c r="C13950" s="13">
        <v>6.39</v>
      </c>
    </row>
    <row r="13951" spans="1:3">
      <c r="A13951" s="12">
        <v>36591</v>
      </c>
      <c r="B13951" s="14">
        <v>6.2</v>
      </c>
      <c r="C13951" s="14">
        <v>6.42</v>
      </c>
    </row>
    <row r="13952" spans="1:3">
      <c r="A13952" s="9">
        <v>36592</v>
      </c>
      <c r="B13952" s="13">
        <v>6.17</v>
      </c>
      <c r="C13952" s="13">
        <v>6.39</v>
      </c>
    </row>
    <row r="13953" spans="1:3">
      <c r="A13953" s="12">
        <v>36593</v>
      </c>
      <c r="B13953" s="14">
        <v>6.17</v>
      </c>
      <c r="C13953" s="14">
        <v>6.38</v>
      </c>
    </row>
    <row r="13954" spans="1:3">
      <c r="A13954" s="9">
        <v>36594</v>
      </c>
      <c r="B13954" s="13">
        <v>6.15</v>
      </c>
      <c r="C13954" s="13">
        <v>6.35</v>
      </c>
    </row>
    <row r="13955" spans="1:3">
      <c r="A13955" s="12">
        <v>36595</v>
      </c>
      <c r="B13955" s="14">
        <v>6.21</v>
      </c>
      <c r="C13955" s="14">
        <v>6.39</v>
      </c>
    </row>
    <row r="13956" spans="1:3">
      <c r="A13956" s="9">
        <v>36596</v>
      </c>
      <c r="B13956" s="13">
        <v>6.21</v>
      </c>
      <c r="C13956" s="13">
        <v>6.39</v>
      </c>
    </row>
    <row r="13957" spans="1:3">
      <c r="A13957" s="12">
        <v>36597</v>
      </c>
      <c r="B13957" s="14">
        <v>6.21</v>
      </c>
      <c r="C13957" s="14">
        <v>6.39</v>
      </c>
    </row>
    <row r="13958" spans="1:3">
      <c r="A13958" s="9">
        <v>36598</v>
      </c>
      <c r="B13958" s="13">
        <v>6.21</v>
      </c>
      <c r="C13958" s="13">
        <v>6.36</v>
      </c>
    </row>
    <row r="13959" spans="1:3">
      <c r="A13959" s="12">
        <v>36599</v>
      </c>
      <c r="B13959" s="14">
        <v>6.2</v>
      </c>
      <c r="C13959" s="14">
        <v>6.31</v>
      </c>
    </row>
    <row r="13960" spans="1:3">
      <c r="A13960" s="9">
        <v>36600</v>
      </c>
      <c r="B13960" s="13">
        <v>6.21</v>
      </c>
      <c r="C13960" s="13">
        <v>6.29</v>
      </c>
    </row>
    <row r="13961" spans="1:3">
      <c r="A13961" s="12">
        <v>36601</v>
      </c>
      <c r="B13961" s="14">
        <v>6.2</v>
      </c>
      <c r="C13961" s="14">
        <v>6.26</v>
      </c>
    </row>
    <row r="13962" spans="1:3">
      <c r="A13962" s="9">
        <v>36602</v>
      </c>
      <c r="B13962" s="13">
        <v>6.2</v>
      </c>
      <c r="C13962" s="13">
        <v>6.2</v>
      </c>
    </row>
    <row r="13963" spans="1:3">
      <c r="A13963" s="12">
        <v>36603</v>
      </c>
      <c r="B13963" s="14">
        <v>6.2</v>
      </c>
      <c r="C13963" s="14">
        <v>6.2</v>
      </c>
    </row>
    <row r="13964" spans="1:3">
      <c r="A13964" s="9">
        <v>36604</v>
      </c>
      <c r="B13964" s="13">
        <v>6.2</v>
      </c>
      <c r="C13964" s="13">
        <v>6.2</v>
      </c>
    </row>
    <row r="13965" spans="1:3">
      <c r="A13965" s="12">
        <v>36605</v>
      </c>
      <c r="B13965" s="14">
        <v>6.23</v>
      </c>
      <c r="C13965" s="14">
        <v>6.18</v>
      </c>
    </row>
    <row r="13966" spans="1:3">
      <c r="A13966" s="9">
        <v>36606</v>
      </c>
      <c r="B13966" s="13">
        <v>6.22</v>
      </c>
      <c r="C13966" s="13">
        <v>6.13</v>
      </c>
    </row>
    <row r="13967" spans="1:3">
      <c r="A13967" s="12">
        <v>36607</v>
      </c>
      <c r="B13967" s="14">
        <v>6.21</v>
      </c>
      <c r="C13967" s="14">
        <v>6.13</v>
      </c>
    </row>
    <row r="13968" spans="1:3">
      <c r="A13968" s="9">
        <v>36608</v>
      </c>
      <c r="B13968" s="13">
        <v>6.23</v>
      </c>
      <c r="C13968" s="13">
        <v>6.08</v>
      </c>
    </row>
    <row r="13969" spans="1:3">
      <c r="A13969" s="12">
        <v>36609</v>
      </c>
      <c r="B13969" s="14">
        <v>6.31</v>
      </c>
      <c r="C13969" s="14">
        <v>6.2</v>
      </c>
    </row>
    <row r="13970" spans="1:3">
      <c r="A13970" s="9">
        <v>36610</v>
      </c>
      <c r="B13970" s="13">
        <v>6.31</v>
      </c>
      <c r="C13970" s="13">
        <v>6.2</v>
      </c>
    </row>
    <row r="13971" spans="1:3">
      <c r="A13971" s="12">
        <v>36611</v>
      </c>
      <c r="B13971" s="14">
        <v>6.31</v>
      </c>
      <c r="C13971" s="14">
        <v>6.2</v>
      </c>
    </row>
    <row r="13972" spans="1:3">
      <c r="A13972" s="9">
        <v>36612</v>
      </c>
      <c r="B13972" s="13">
        <v>6.32</v>
      </c>
      <c r="C13972" s="13">
        <v>6.21</v>
      </c>
    </row>
    <row r="13973" spans="1:3">
      <c r="A13973" s="12">
        <v>36613</v>
      </c>
      <c r="B13973" s="14">
        <v>6.31</v>
      </c>
      <c r="C13973" s="14">
        <v>6.17</v>
      </c>
    </row>
    <row r="13974" spans="1:3">
      <c r="A13974" s="9">
        <v>36614</v>
      </c>
      <c r="B13974" s="13">
        <v>6.31</v>
      </c>
      <c r="C13974" s="13">
        <v>6.18</v>
      </c>
    </row>
    <row r="13975" spans="1:3">
      <c r="A13975" s="12">
        <v>36615</v>
      </c>
      <c r="B13975" s="14">
        <v>6.26</v>
      </c>
      <c r="C13975" s="14">
        <v>6.06</v>
      </c>
    </row>
    <row r="13976" spans="1:3">
      <c r="A13976" s="9">
        <v>36616</v>
      </c>
      <c r="B13976" s="13">
        <v>6.28</v>
      </c>
      <c r="C13976" s="13">
        <v>6.03</v>
      </c>
    </row>
    <row r="13977" spans="1:3">
      <c r="A13977" s="12">
        <v>36617</v>
      </c>
      <c r="B13977" s="14">
        <v>6.28</v>
      </c>
      <c r="C13977" s="14">
        <v>6.03</v>
      </c>
    </row>
    <row r="13978" spans="1:3">
      <c r="A13978" s="9">
        <v>36618</v>
      </c>
      <c r="B13978" s="13">
        <v>6.28</v>
      </c>
      <c r="C13978" s="13">
        <v>6.03</v>
      </c>
    </row>
    <row r="13979" spans="1:3">
      <c r="A13979" s="12">
        <v>36619</v>
      </c>
      <c r="B13979" s="14">
        <v>6.23</v>
      </c>
      <c r="C13979" s="14">
        <v>6</v>
      </c>
    </row>
    <row r="13980" spans="1:3">
      <c r="A13980" s="9">
        <v>36620</v>
      </c>
      <c r="B13980" s="13">
        <v>6.14</v>
      </c>
      <c r="C13980" s="13">
        <v>5.9</v>
      </c>
    </row>
    <row r="13981" spans="1:3">
      <c r="A13981" s="12">
        <v>36621</v>
      </c>
      <c r="B13981" s="14">
        <v>6.15</v>
      </c>
      <c r="C13981" s="14">
        <v>5.9</v>
      </c>
    </row>
    <row r="13982" spans="1:3">
      <c r="A13982" s="9">
        <v>36622</v>
      </c>
      <c r="B13982" s="13">
        <v>6.17</v>
      </c>
      <c r="C13982" s="13">
        <v>5.93</v>
      </c>
    </row>
    <row r="13983" spans="1:3">
      <c r="A13983" s="12">
        <v>36623</v>
      </c>
      <c r="B13983" s="14">
        <v>6.17</v>
      </c>
      <c r="C13983" s="14">
        <v>5.86</v>
      </c>
    </row>
    <row r="13984" spans="1:3">
      <c r="A13984" s="9">
        <v>36624</v>
      </c>
      <c r="B13984" s="13">
        <v>6.17</v>
      </c>
      <c r="C13984" s="13">
        <v>5.86</v>
      </c>
    </row>
    <row r="13985" spans="1:3">
      <c r="A13985" s="12">
        <v>36625</v>
      </c>
      <c r="B13985" s="14">
        <v>6.17</v>
      </c>
      <c r="C13985" s="14">
        <v>5.86</v>
      </c>
    </row>
    <row r="13986" spans="1:3">
      <c r="A13986" s="9">
        <v>36626</v>
      </c>
      <c r="B13986" s="13">
        <v>6.14</v>
      </c>
      <c r="C13986" s="13">
        <v>5.8</v>
      </c>
    </row>
    <row r="13987" spans="1:3">
      <c r="A13987" s="12">
        <v>36627</v>
      </c>
      <c r="B13987" s="14">
        <v>6.16</v>
      </c>
      <c r="C13987" s="14">
        <v>5.89</v>
      </c>
    </row>
    <row r="13988" spans="1:3">
      <c r="A13988" s="9">
        <v>36628</v>
      </c>
      <c r="B13988" s="13">
        <v>6.17</v>
      </c>
      <c r="C13988" s="13">
        <v>5.97</v>
      </c>
    </row>
    <row r="13989" spans="1:3">
      <c r="A13989" s="12">
        <v>36629</v>
      </c>
      <c r="B13989" s="14">
        <v>6.16</v>
      </c>
      <c r="C13989" s="14">
        <v>5.9399999999999995</v>
      </c>
    </row>
    <row r="13990" spans="1:3">
      <c r="A13990" s="9">
        <v>36630</v>
      </c>
      <c r="B13990" s="13">
        <v>6.08</v>
      </c>
      <c r="C13990" s="13">
        <v>5.85</v>
      </c>
    </row>
    <row r="13991" spans="1:3">
      <c r="A13991" s="12">
        <v>36631</v>
      </c>
      <c r="B13991" s="14">
        <v>6.08</v>
      </c>
      <c r="C13991" s="14">
        <v>5.85</v>
      </c>
    </row>
    <row r="13992" spans="1:3">
      <c r="A13992" s="9">
        <v>36632</v>
      </c>
      <c r="B13992" s="13">
        <v>6.08</v>
      </c>
      <c r="C13992" s="13">
        <v>5.85</v>
      </c>
    </row>
    <row r="13993" spans="1:3">
      <c r="A13993" s="12">
        <v>36633</v>
      </c>
      <c r="B13993" s="14">
        <v>6.09</v>
      </c>
      <c r="C13993" s="14">
        <v>6.01</v>
      </c>
    </row>
    <row r="13994" spans="1:3">
      <c r="A13994" s="9">
        <v>36634</v>
      </c>
      <c r="B13994" s="13">
        <v>6.07</v>
      </c>
      <c r="C13994" s="13">
        <v>6.05</v>
      </c>
    </row>
    <row r="13995" spans="1:3">
      <c r="A13995" s="12">
        <v>36635</v>
      </c>
      <c r="B13995" s="14">
        <v>6.08</v>
      </c>
      <c r="C13995" s="14">
        <v>5.99</v>
      </c>
    </row>
    <row r="13996" spans="1:3">
      <c r="A13996" s="9">
        <v>36636</v>
      </c>
      <c r="B13996" s="13">
        <v>6.12</v>
      </c>
      <c r="C13996" s="13">
        <v>5.99</v>
      </c>
    </row>
    <row r="13997" spans="1:3">
      <c r="A13997" s="12">
        <v>36637</v>
      </c>
      <c r="B13997" s="14">
        <v>6.12</v>
      </c>
      <c r="C13997" s="14">
        <v>5.99</v>
      </c>
    </row>
    <row r="13998" spans="1:3">
      <c r="A13998" s="9">
        <v>36638</v>
      </c>
      <c r="B13998" s="13">
        <v>6.12</v>
      </c>
      <c r="C13998" s="13">
        <v>5.99</v>
      </c>
    </row>
    <row r="13999" spans="1:3">
      <c r="A13999" s="12">
        <v>36639</v>
      </c>
      <c r="B13999" s="14">
        <v>6.12</v>
      </c>
      <c r="C13999" s="14">
        <v>5.99</v>
      </c>
    </row>
    <row r="14000" spans="1:3">
      <c r="A14000" s="9">
        <v>36640</v>
      </c>
      <c r="B14000" s="13">
        <v>6.11</v>
      </c>
      <c r="C14000" s="13">
        <v>6</v>
      </c>
    </row>
    <row r="14001" spans="1:3">
      <c r="A14001" s="12">
        <v>36641</v>
      </c>
      <c r="B14001" s="14">
        <v>6.18</v>
      </c>
      <c r="C14001" s="14">
        <v>6.14</v>
      </c>
    </row>
    <row r="14002" spans="1:3">
      <c r="A14002" s="9">
        <v>36642</v>
      </c>
      <c r="B14002" s="13">
        <v>6.19</v>
      </c>
      <c r="C14002" s="13">
        <v>6.14</v>
      </c>
    </row>
    <row r="14003" spans="1:3">
      <c r="A14003" s="12">
        <v>36643</v>
      </c>
      <c r="B14003" s="14">
        <v>6.21</v>
      </c>
      <c r="C14003" s="14">
        <v>6.23</v>
      </c>
    </row>
    <row r="14004" spans="1:3">
      <c r="A14004" s="9">
        <v>36644</v>
      </c>
      <c r="B14004" s="13">
        <v>6.24</v>
      </c>
      <c r="C14004" s="13">
        <v>6.23</v>
      </c>
    </row>
    <row r="14005" spans="1:3">
      <c r="A14005" s="12">
        <v>36645</v>
      </c>
      <c r="B14005" s="14">
        <v>6.24</v>
      </c>
      <c r="C14005" s="14">
        <v>6.23</v>
      </c>
    </row>
    <row r="14006" spans="1:3">
      <c r="A14006" s="9">
        <v>36646</v>
      </c>
      <c r="B14006" s="13">
        <v>6.24</v>
      </c>
      <c r="C14006" s="13">
        <v>6.23</v>
      </c>
    </row>
    <row r="14007" spans="1:3">
      <c r="A14007" s="12">
        <v>36647</v>
      </c>
      <c r="B14007" s="14">
        <v>6.24</v>
      </c>
      <c r="C14007" s="14">
        <v>6.29</v>
      </c>
    </row>
    <row r="14008" spans="1:3">
      <c r="A14008" s="9">
        <v>36648</v>
      </c>
      <c r="B14008" s="13">
        <v>6.23</v>
      </c>
      <c r="C14008" s="13">
        <v>6.32</v>
      </c>
    </row>
    <row r="14009" spans="1:3">
      <c r="A14009" s="12">
        <v>36649</v>
      </c>
      <c r="B14009" s="14">
        <v>6.23</v>
      </c>
      <c r="C14009" s="14">
        <v>6.4</v>
      </c>
    </row>
    <row r="14010" spans="1:3">
      <c r="A14010" s="9">
        <v>36650</v>
      </c>
      <c r="B14010" s="13">
        <v>6.2</v>
      </c>
      <c r="C14010" s="13">
        <v>6.46</v>
      </c>
    </row>
    <row r="14011" spans="1:3">
      <c r="A14011" s="12">
        <v>36651</v>
      </c>
      <c r="B14011" s="14">
        <v>6.29</v>
      </c>
      <c r="C14011" s="14">
        <v>6.51</v>
      </c>
    </row>
    <row r="14012" spans="1:3">
      <c r="A14012" s="9">
        <v>36652</v>
      </c>
      <c r="B14012" s="13">
        <v>6.29</v>
      </c>
      <c r="C14012" s="13">
        <v>6.51</v>
      </c>
    </row>
    <row r="14013" spans="1:3">
      <c r="A14013" s="12">
        <v>36653</v>
      </c>
      <c r="B14013" s="14">
        <v>6.29</v>
      </c>
      <c r="C14013" s="14">
        <v>6.51</v>
      </c>
    </row>
    <row r="14014" spans="1:3">
      <c r="A14014" s="9">
        <v>36654</v>
      </c>
      <c r="B14014" s="13">
        <v>6.38</v>
      </c>
      <c r="C14014" s="13">
        <v>6.57</v>
      </c>
    </row>
    <row r="14015" spans="1:3">
      <c r="A14015" s="12">
        <v>36655</v>
      </c>
      <c r="B14015" s="14">
        <v>6.37</v>
      </c>
      <c r="C14015" s="14">
        <v>6.53</v>
      </c>
    </row>
    <row r="14016" spans="1:3">
      <c r="A14016" s="9">
        <v>36656</v>
      </c>
      <c r="B14016" s="13">
        <v>6.36</v>
      </c>
      <c r="C14016" s="13">
        <v>6.47</v>
      </c>
    </row>
    <row r="14017" spans="1:3">
      <c r="A14017" s="12">
        <v>36657</v>
      </c>
      <c r="B14017" s="14">
        <v>6.37</v>
      </c>
      <c r="C14017" s="14">
        <v>6.43</v>
      </c>
    </row>
    <row r="14018" spans="1:3">
      <c r="A14018" s="9">
        <v>36658</v>
      </c>
      <c r="B14018" s="13">
        <v>6.44</v>
      </c>
      <c r="C14018" s="13">
        <v>6.51</v>
      </c>
    </row>
    <row r="14019" spans="1:3">
      <c r="A14019" s="12">
        <v>36659</v>
      </c>
      <c r="B14019" s="14">
        <v>6.44</v>
      </c>
      <c r="C14019" s="14">
        <v>6.51</v>
      </c>
    </row>
    <row r="14020" spans="1:3">
      <c r="A14020" s="9">
        <v>36660</v>
      </c>
      <c r="B14020" s="13">
        <v>6.44</v>
      </c>
      <c r="C14020" s="13">
        <v>6.51</v>
      </c>
    </row>
    <row r="14021" spans="1:3">
      <c r="A14021" s="12">
        <v>36661</v>
      </c>
      <c r="B14021" s="14">
        <v>6.44</v>
      </c>
      <c r="C14021" s="14">
        <v>6.47</v>
      </c>
    </row>
    <row r="14022" spans="1:3">
      <c r="A14022" s="9">
        <v>36662</v>
      </c>
      <c r="B14022" s="13">
        <v>6.43</v>
      </c>
      <c r="C14022" s="13">
        <v>6.43</v>
      </c>
    </row>
    <row r="14023" spans="1:3">
      <c r="A14023" s="12">
        <v>36663</v>
      </c>
      <c r="B14023" s="14">
        <v>6.42</v>
      </c>
      <c r="C14023" s="14">
        <v>6.48</v>
      </c>
    </row>
    <row r="14024" spans="1:3">
      <c r="A14024" s="9">
        <v>36664</v>
      </c>
      <c r="B14024" s="13">
        <v>6.39</v>
      </c>
      <c r="C14024" s="13">
        <v>6.5600000000000005</v>
      </c>
    </row>
    <row r="14025" spans="1:3">
      <c r="A14025" s="12">
        <v>36665</v>
      </c>
      <c r="B14025" s="14">
        <v>6.32</v>
      </c>
      <c r="C14025" s="14">
        <v>6.51</v>
      </c>
    </row>
    <row r="14026" spans="1:3">
      <c r="A14026" s="9">
        <v>36666</v>
      </c>
      <c r="B14026" s="13">
        <v>6.32</v>
      </c>
      <c r="C14026" s="13">
        <v>6.51</v>
      </c>
    </row>
    <row r="14027" spans="1:3">
      <c r="A14027" s="12">
        <v>36667</v>
      </c>
      <c r="B14027" s="14">
        <v>6.32</v>
      </c>
      <c r="C14027" s="14">
        <v>6.51</v>
      </c>
    </row>
    <row r="14028" spans="1:3">
      <c r="A14028" s="9">
        <v>36668</v>
      </c>
      <c r="B14028" s="13">
        <v>6.29</v>
      </c>
      <c r="C14028" s="13">
        <v>6.44</v>
      </c>
    </row>
    <row r="14029" spans="1:3">
      <c r="A14029" s="12">
        <v>36669</v>
      </c>
      <c r="B14029" s="14">
        <v>6.3</v>
      </c>
      <c r="C14029" s="14">
        <v>6.45</v>
      </c>
    </row>
    <row r="14030" spans="1:3">
      <c r="A14030" s="9">
        <v>36670</v>
      </c>
      <c r="B14030" s="13">
        <v>6.29</v>
      </c>
      <c r="C14030" s="13">
        <v>6.47</v>
      </c>
    </row>
    <row r="14031" spans="1:3">
      <c r="A14031" s="12">
        <v>36671</v>
      </c>
      <c r="B14031" s="14">
        <v>6.27</v>
      </c>
      <c r="C14031" s="14">
        <v>6.39</v>
      </c>
    </row>
    <row r="14032" spans="1:3">
      <c r="A14032" s="9">
        <v>36672</v>
      </c>
      <c r="B14032" s="13">
        <v>6.27</v>
      </c>
      <c r="C14032" s="13">
        <v>6.33</v>
      </c>
    </row>
    <row r="14033" spans="1:3">
      <c r="A14033" s="12">
        <v>36673</v>
      </c>
      <c r="B14033" s="14">
        <v>6.27</v>
      </c>
      <c r="C14033" s="14">
        <v>6.33</v>
      </c>
    </row>
    <row r="14034" spans="1:3">
      <c r="A14034" s="9">
        <v>36674</v>
      </c>
      <c r="B14034" s="13">
        <v>6.27</v>
      </c>
      <c r="C14034" s="13">
        <v>6.33</v>
      </c>
    </row>
    <row r="14035" spans="1:3">
      <c r="A14035" s="12">
        <v>36675</v>
      </c>
      <c r="B14035" s="14">
        <v>6.27</v>
      </c>
      <c r="C14035" s="14">
        <v>6.33</v>
      </c>
    </row>
    <row r="14036" spans="1:3">
      <c r="A14036" s="9">
        <v>36676</v>
      </c>
      <c r="B14036" s="13">
        <v>6.28</v>
      </c>
      <c r="C14036" s="13">
        <v>6.38</v>
      </c>
    </row>
    <row r="14037" spans="1:3">
      <c r="A14037" s="12">
        <v>36677</v>
      </c>
      <c r="B14037" s="14">
        <v>6.37</v>
      </c>
      <c r="C14037" s="14">
        <v>6.29</v>
      </c>
    </row>
    <row r="14038" spans="1:3">
      <c r="A14038" s="9">
        <v>36678</v>
      </c>
      <c r="B14038" s="13">
        <v>6.32</v>
      </c>
      <c r="C14038" s="13">
        <v>6.2</v>
      </c>
    </row>
    <row r="14039" spans="1:3">
      <c r="A14039" s="12">
        <v>36679</v>
      </c>
      <c r="B14039" s="14">
        <v>6.23</v>
      </c>
      <c r="C14039" s="14">
        <v>6.15</v>
      </c>
    </row>
    <row r="14040" spans="1:3">
      <c r="A14040" s="9">
        <v>36680</v>
      </c>
      <c r="B14040" s="13">
        <v>6.23</v>
      </c>
      <c r="C14040" s="13">
        <v>6.15</v>
      </c>
    </row>
    <row r="14041" spans="1:3">
      <c r="A14041" s="12">
        <v>36681</v>
      </c>
      <c r="B14041" s="14">
        <v>6.23</v>
      </c>
      <c r="C14041" s="14">
        <v>6.15</v>
      </c>
    </row>
    <row r="14042" spans="1:3">
      <c r="A14042" s="9">
        <v>36682</v>
      </c>
      <c r="B14042" s="13">
        <v>6.22</v>
      </c>
      <c r="C14042" s="13">
        <v>6.12</v>
      </c>
    </row>
    <row r="14043" spans="1:3">
      <c r="A14043" s="12">
        <v>36683</v>
      </c>
      <c r="B14043" s="14">
        <v>6.24</v>
      </c>
      <c r="C14043" s="14">
        <v>6.14</v>
      </c>
    </row>
    <row r="14044" spans="1:3">
      <c r="A14044" s="9">
        <v>36684</v>
      </c>
      <c r="B14044" s="13">
        <v>6.23</v>
      </c>
      <c r="C14044" s="13">
        <v>6.13</v>
      </c>
    </row>
    <row r="14045" spans="1:3">
      <c r="A14045" s="12">
        <v>36685</v>
      </c>
      <c r="B14045" s="14">
        <v>6.22</v>
      </c>
      <c r="C14045" s="14">
        <v>6.13</v>
      </c>
    </row>
    <row r="14046" spans="1:3">
      <c r="A14046" s="9">
        <v>36686</v>
      </c>
      <c r="B14046" s="13">
        <v>6.23</v>
      </c>
      <c r="C14046" s="13">
        <v>6.13</v>
      </c>
    </row>
    <row r="14047" spans="1:3">
      <c r="A14047" s="12">
        <v>36687</v>
      </c>
      <c r="B14047" s="14">
        <v>6.23</v>
      </c>
      <c r="C14047" s="14">
        <v>6.13</v>
      </c>
    </row>
    <row r="14048" spans="1:3">
      <c r="A14048" s="9">
        <v>36688</v>
      </c>
      <c r="B14048" s="13">
        <v>6.23</v>
      </c>
      <c r="C14048" s="13">
        <v>6.13</v>
      </c>
    </row>
    <row r="14049" spans="1:3">
      <c r="A14049" s="12">
        <v>36689</v>
      </c>
      <c r="B14049" s="14">
        <v>6.2</v>
      </c>
      <c r="C14049" s="14">
        <v>6.09</v>
      </c>
    </row>
    <row r="14050" spans="1:3">
      <c r="A14050" s="9">
        <v>36690</v>
      </c>
      <c r="B14050" s="13">
        <v>6.17</v>
      </c>
      <c r="C14050" s="13">
        <v>6.11</v>
      </c>
    </row>
    <row r="14051" spans="1:3">
      <c r="A14051" s="12">
        <v>36691</v>
      </c>
      <c r="B14051" s="14">
        <v>6.13</v>
      </c>
      <c r="C14051" s="14">
        <v>6.06</v>
      </c>
    </row>
    <row r="14052" spans="1:3">
      <c r="A14052" s="9">
        <v>36692</v>
      </c>
      <c r="B14052" s="13">
        <v>6.13</v>
      </c>
      <c r="C14052" s="13">
        <v>6.05</v>
      </c>
    </row>
    <row r="14053" spans="1:3">
      <c r="A14053" s="12">
        <v>36693</v>
      </c>
      <c r="B14053" s="14">
        <v>6.09</v>
      </c>
      <c r="C14053" s="14">
        <v>5.99</v>
      </c>
    </row>
    <row r="14054" spans="1:3">
      <c r="A14054" s="9">
        <v>36694</v>
      </c>
      <c r="B14054" s="13">
        <v>6.09</v>
      </c>
      <c r="C14054" s="13">
        <v>5.99</v>
      </c>
    </row>
    <row r="14055" spans="1:3">
      <c r="A14055" s="12">
        <v>36695</v>
      </c>
      <c r="B14055" s="14">
        <v>6.09</v>
      </c>
      <c r="C14055" s="14">
        <v>5.99</v>
      </c>
    </row>
    <row r="14056" spans="1:3">
      <c r="A14056" s="9">
        <v>36696</v>
      </c>
      <c r="B14056" s="13">
        <v>6.11</v>
      </c>
      <c r="C14056" s="13">
        <v>6</v>
      </c>
    </row>
    <row r="14057" spans="1:3">
      <c r="A14057" s="12">
        <v>36697</v>
      </c>
      <c r="B14057" s="14">
        <v>6.12</v>
      </c>
      <c r="C14057" s="14">
        <v>6.03</v>
      </c>
    </row>
    <row r="14058" spans="1:3">
      <c r="A14058" s="9">
        <v>36698</v>
      </c>
      <c r="B14058" s="13">
        <v>6.16</v>
      </c>
      <c r="C14058" s="13">
        <v>6.11</v>
      </c>
    </row>
    <row r="14059" spans="1:3">
      <c r="A14059" s="12">
        <v>36699</v>
      </c>
      <c r="B14059" s="14">
        <v>6.16</v>
      </c>
      <c r="C14059" s="14">
        <v>6.12</v>
      </c>
    </row>
    <row r="14060" spans="1:3">
      <c r="A14060" s="9">
        <v>36700</v>
      </c>
      <c r="B14060" s="13">
        <v>6.19</v>
      </c>
      <c r="C14060" s="13">
        <v>6.19</v>
      </c>
    </row>
    <row r="14061" spans="1:3">
      <c r="A14061" s="12">
        <v>36701</v>
      </c>
      <c r="B14061" s="14">
        <v>6.19</v>
      </c>
      <c r="C14061" s="14">
        <v>6.19</v>
      </c>
    </row>
    <row r="14062" spans="1:3">
      <c r="A14062" s="9">
        <v>36702</v>
      </c>
      <c r="B14062" s="13">
        <v>6.19</v>
      </c>
      <c r="C14062" s="13">
        <v>6.19</v>
      </c>
    </row>
    <row r="14063" spans="1:3">
      <c r="A14063" s="12">
        <v>36703</v>
      </c>
      <c r="B14063" s="14">
        <v>6.16</v>
      </c>
      <c r="C14063" s="14">
        <v>6.11</v>
      </c>
    </row>
    <row r="14064" spans="1:3">
      <c r="A14064" s="9">
        <v>36704</v>
      </c>
      <c r="B14064" s="13">
        <v>6.16</v>
      </c>
      <c r="C14064" s="13">
        <v>6.1</v>
      </c>
    </row>
    <row r="14065" spans="1:3">
      <c r="A14065" s="12">
        <v>36705</v>
      </c>
      <c r="B14065" s="14">
        <v>6.14</v>
      </c>
      <c r="C14065" s="14">
        <v>6.11</v>
      </c>
    </row>
    <row r="14066" spans="1:3">
      <c r="A14066" s="9">
        <v>36706</v>
      </c>
      <c r="B14066" s="13">
        <v>6.11</v>
      </c>
      <c r="C14066" s="13">
        <v>6.04</v>
      </c>
    </row>
    <row r="14067" spans="1:3">
      <c r="A14067" s="12">
        <v>36707</v>
      </c>
      <c r="B14067" s="14">
        <v>6.08</v>
      </c>
      <c r="C14067" s="14">
        <v>6.03</v>
      </c>
    </row>
    <row r="14068" spans="1:3">
      <c r="A14068" s="9">
        <v>36708</v>
      </c>
      <c r="B14068" s="13">
        <v>6.08</v>
      </c>
      <c r="C14068" s="13">
        <v>6.03</v>
      </c>
    </row>
    <row r="14069" spans="1:3">
      <c r="A14069" s="12">
        <v>36709</v>
      </c>
      <c r="B14069" s="14">
        <v>6.08</v>
      </c>
      <c r="C14069" s="14">
        <v>6.03</v>
      </c>
    </row>
    <row r="14070" spans="1:3">
      <c r="A14070" s="9">
        <v>36710</v>
      </c>
      <c r="B14070" s="13">
        <v>6.07</v>
      </c>
      <c r="C14070" s="13">
        <v>6</v>
      </c>
    </row>
    <row r="14071" spans="1:3">
      <c r="A14071" s="12">
        <v>36711</v>
      </c>
      <c r="B14071" s="14">
        <v>6.07</v>
      </c>
      <c r="C14071" s="14">
        <v>6</v>
      </c>
    </row>
    <row r="14072" spans="1:3">
      <c r="A14072" s="9">
        <v>36712</v>
      </c>
      <c r="B14072" s="13">
        <v>6.06</v>
      </c>
      <c r="C14072" s="13">
        <v>5.99</v>
      </c>
    </row>
    <row r="14073" spans="1:3">
      <c r="A14073" s="12">
        <v>36713</v>
      </c>
      <c r="B14073" s="14">
        <v>6.1</v>
      </c>
      <c r="C14073" s="14">
        <v>6.05</v>
      </c>
    </row>
    <row r="14074" spans="1:3">
      <c r="A14074" s="9">
        <v>36714</v>
      </c>
      <c r="B14074" s="13">
        <v>6.07</v>
      </c>
      <c r="C14074" s="13">
        <v>6.01</v>
      </c>
    </row>
    <row r="14075" spans="1:3">
      <c r="A14075" s="12">
        <v>36715</v>
      </c>
      <c r="B14075" s="14">
        <v>6.07</v>
      </c>
      <c r="C14075" s="14">
        <v>6.01</v>
      </c>
    </row>
    <row r="14076" spans="1:3">
      <c r="A14076" s="9">
        <v>36716</v>
      </c>
      <c r="B14076" s="13">
        <v>6.07</v>
      </c>
      <c r="C14076" s="13">
        <v>6.01</v>
      </c>
    </row>
    <row r="14077" spans="1:3">
      <c r="A14077" s="12">
        <v>36717</v>
      </c>
      <c r="B14077" s="14">
        <v>6.09</v>
      </c>
      <c r="C14077" s="14">
        <v>6.04</v>
      </c>
    </row>
    <row r="14078" spans="1:3">
      <c r="A14078" s="9">
        <v>36718</v>
      </c>
      <c r="B14078" s="13">
        <v>6.09</v>
      </c>
      <c r="C14078" s="13">
        <v>6.06</v>
      </c>
    </row>
    <row r="14079" spans="1:3">
      <c r="A14079" s="12">
        <v>36719</v>
      </c>
      <c r="B14079" s="14">
        <v>6.1</v>
      </c>
      <c r="C14079" s="14">
        <v>6.09</v>
      </c>
    </row>
    <row r="14080" spans="1:3">
      <c r="A14080" s="9">
        <v>36720</v>
      </c>
      <c r="B14080" s="13">
        <v>6.07</v>
      </c>
      <c r="C14080" s="13">
        <v>6.01</v>
      </c>
    </row>
    <row r="14081" spans="1:3">
      <c r="A14081" s="12">
        <v>36721</v>
      </c>
      <c r="B14081" s="14">
        <v>6.12</v>
      </c>
      <c r="C14081" s="14">
        <v>6.1</v>
      </c>
    </row>
    <row r="14082" spans="1:3">
      <c r="A14082" s="9">
        <v>36722</v>
      </c>
      <c r="B14082" s="13">
        <v>6.12</v>
      </c>
      <c r="C14082" s="13">
        <v>6.1</v>
      </c>
    </row>
    <row r="14083" spans="1:3">
      <c r="A14083" s="12">
        <v>36723</v>
      </c>
      <c r="B14083" s="14">
        <v>6.12</v>
      </c>
      <c r="C14083" s="14">
        <v>6.1</v>
      </c>
    </row>
    <row r="14084" spans="1:3">
      <c r="A14084" s="9">
        <v>36724</v>
      </c>
      <c r="B14084" s="13">
        <v>6.14</v>
      </c>
      <c r="C14084" s="13">
        <v>6.17</v>
      </c>
    </row>
    <row r="14085" spans="1:3">
      <c r="A14085" s="12">
        <v>36725</v>
      </c>
      <c r="B14085" s="14">
        <v>6.13</v>
      </c>
      <c r="C14085" s="14">
        <v>6.16</v>
      </c>
    </row>
    <row r="14086" spans="1:3">
      <c r="A14086" s="9">
        <v>36726</v>
      </c>
      <c r="B14086" s="13">
        <v>6.15</v>
      </c>
      <c r="C14086" s="13">
        <v>6.16</v>
      </c>
    </row>
    <row r="14087" spans="1:3">
      <c r="A14087" s="12">
        <v>36727</v>
      </c>
      <c r="B14087" s="14">
        <v>6.04</v>
      </c>
      <c r="C14087" s="14">
        <v>6.01</v>
      </c>
    </row>
    <row r="14088" spans="1:3">
      <c r="A14088" s="9">
        <v>36728</v>
      </c>
      <c r="B14088" s="13">
        <v>6.07</v>
      </c>
      <c r="C14088" s="13">
        <v>6.01</v>
      </c>
    </row>
    <row r="14089" spans="1:3">
      <c r="A14089" s="12">
        <v>36729</v>
      </c>
      <c r="B14089" s="14">
        <v>6.07</v>
      </c>
      <c r="C14089" s="14">
        <v>6.01</v>
      </c>
    </row>
    <row r="14090" spans="1:3">
      <c r="A14090" s="9">
        <v>36730</v>
      </c>
      <c r="B14090" s="13">
        <v>6.07</v>
      </c>
      <c r="C14090" s="13">
        <v>6.01</v>
      </c>
    </row>
    <row r="14091" spans="1:3">
      <c r="A14091" s="12">
        <v>36731</v>
      </c>
      <c r="B14091" s="14">
        <v>6.07</v>
      </c>
      <c r="C14091" s="14">
        <v>6.04</v>
      </c>
    </row>
    <row r="14092" spans="1:3">
      <c r="A14092" s="9">
        <v>36732</v>
      </c>
      <c r="B14092" s="13">
        <v>6.06</v>
      </c>
      <c r="C14092" s="13">
        <v>6.04</v>
      </c>
    </row>
    <row r="14093" spans="1:3">
      <c r="A14093" s="12">
        <v>36733</v>
      </c>
      <c r="B14093" s="14">
        <v>6.05</v>
      </c>
      <c r="C14093" s="14">
        <v>6.04</v>
      </c>
    </row>
    <row r="14094" spans="1:3">
      <c r="A14094" s="9">
        <v>36734</v>
      </c>
      <c r="B14094" s="13">
        <v>6.05</v>
      </c>
      <c r="C14094" s="13">
        <v>6.02</v>
      </c>
    </row>
    <row r="14095" spans="1:3">
      <c r="A14095" s="12">
        <v>36735</v>
      </c>
      <c r="B14095" s="14">
        <v>6.05</v>
      </c>
      <c r="C14095" s="14">
        <v>6.04</v>
      </c>
    </row>
    <row r="14096" spans="1:3">
      <c r="A14096" s="9">
        <v>36736</v>
      </c>
      <c r="B14096" s="13">
        <v>6.05</v>
      </c>
      <c r="C14096" s="13">
        <v>6.04</v>
      </c>
    </row>
    <row r="14097" spans="1:3">
      <c r="A14097" s="12">
        <v>36737</v>
      </c>
      <c r="B14097" s="14">
        <v>6.05</v>
      </c>
      <c r="C14097" s="14">
        <v>6.04</v>
      </c>
    </row>
    <row r="14098" spans="1:3">
      <c r="A14098" s="9">
        <v>36738</v>
      </c>
      <c r="B14098" s="13">
        <v>6.07</v>
      </c>
      <c r="C14098" s="13">
        <v>6.04</v>
      </c>
    </row>
    <row r="14099" spans="1:3">
      <c r="A14099" s="12">
        <v>36739</v>
      </c>
      <c r="B14099" s="14">
        <v>6.09</v>
      </c>
      <c r="C14099" s="14">
        <v>6</v>
      </c>
    </row>
    <row r="14100" spans="1:3">
      <c r="A14100" s="9">
        <v>36740</v>
      </c>
      <c r="B14100" s="13">
        <v>6.12</v>
      </c>
      <c r="C14100" s="13">
        <v>5.98</v>
      </c>
    </row>
    <row r="14101" spans="1:3">
      <c r="A14101" s="12">
        <v>36741</v>
      </c>
      <c r="B14101" s="14">
        <v>6.1</v>
      </c>
      <c r="C14101" s="14">
        <v>5.95</v>
      </c>
    </row>
    <row r="14102" spans="1:3">
      <c r="A14102" s="9">
        <v>36742</v>
      </c>
      <c r="B14102" s="13">
        <v>6.08</v>
      </c>
      <c r="C14102" s="13">
        <v>5.91</v>
      </c>
    </row>
    <row r="14103" spans="1:3">
      <c r="A14103" s="12">
        <v>36743</v>
      </c>
      <c r="B14103" s="14">
        <v>6.08</v>
      </c>
      <c r="C14103" s="14">
        <v>5.91</v>
      </c>
    </row>
    <row r="14104" spans="1:3">
      <c r="A14104" s="9">
        <v>36744</v>
      </c>
      <c r="B14104" s="13">
        <v>6.08</v>
      </c>
      <c r="C14104" s="13">
        <v>5.91</v>
      </c>
    </row>
    <row r="14105" spans="1:3">
      <c r="A14105" s="12">
        <v>36745</v>
      </c>
      <c r="B14105" s="14">
        <v>6.13</v>
      </c>
      <c r="C14105" s="14">
        <v>5.97</v>
      </c>
    </row>
    <row r="14106" spans="1:3">
      <c r="A14106" s="9">
        <v>36746</v>
      </c>
      <c r="B14106" s="13">
        <v>6.13</v>
      </c>
      <c r="C14106" s="13">
        <v>5.93</v>
      </c>
    </row>
    <row r="14107" spans="1:3">
      <c r="A14107" s="12">
        <v>36747</v>
      </c>
      <c r="B14107" s="14">
        <v>6.17</v>
      </c>
      <c r="C14107" s="14">
        <v>5.8100000000000005</v>
      </c>
    </row>
    <row r="14108" spans="1:3">
      <c r="A14108" s="9">
        <v>36748</v>
      </c>
      <c r="B14108" s="13">
        <v>6.17</v>
      </c>
      <c r="C14108" s="13">
        <v>5.76</v>
      </c>
    </row>
    <row r="14109" spans="1:3">
      <c r="A14109" s="12">
        <v>36749</v>
      </c>
      <c r="B14109" s="14">
        <v>6.24</v>
      </c>
      <c r="C14109" s="14">
        <v>5.79</v>
      </c>
    </row>
    <row r="14110" spans="1:3">
      <c r="A14110" s="9">
        <v>36750</v>
      </c>
      <c r="B14110" s="13">
        <v>6.24</v>
      </c>
      <c r="C14110" s="13">
        <v>5.79</v>
      </c>
    </row>
    <row r="14111" spans="1:3">
      <c r="A14111" s="12">
        <v>36751</v>
      </c>
      <c r="B14111" s="14">
        <v>6.24</v>
      </c>
      <c r="C14111" s="14">
        <v>5.79</v>
      </c>
    </row>
    <row r="14112" spans="1:3">
      <c r="A14112" s="9">
        <v>36752</v>
      </c>
      <c r="B14112" s="13">
        <v>6.21</v>
      </c>
      <c r="C14112" s="13">
        <v>5.78</v>
      </c>
    </row>
    <row r="14113" spans="1:3">
      <c r="A14113" s="12">
        <v>36753</v>
      </c>
      <c r="B14113" s="14">
        <v>6.22</v>
      </c>
      <c r="C14113" s="14">
        <v>5.8100000000000005</v>
      </c>
    </row>
    <row r="14114" spans="1:3">
      <c r="A14114" s="9">
        <v>36754</v>
      </c>
      <c r="B14114" s="13">
        <v>6.21</v>
      </c>
      <c r="C14114" s="13">
        <v>5.83</v>
      </c>
    </row>
    <row r="14115" spans="1:3">
      <c r="A14115" s="12">
        <v>36755</v>
      </c>
      <c r="B14115" s="14">
        <v>6.21</v>
      </c>
      <c r="C14115" s="14">
        <v>5.8100000000000005</v>
      </c>
    </row>
    <row r="14116" spans="1:3">
      <c r="A14116" s="9">
        <v>36756</v>
      </c>
      <c r="B14116" s="13">
        <v>6.19</v>
      </c>
      <c r="C14116" s="13">
        <v>5.78</v>
      </c>
    </row>
    <row r="14117" spans="1:3">
      <c r="A14117" s="12">
        <v>36757</v>
      </c>
      <c r="B14117" s="14">
        <v>6.19</v>
      </c>
      <c r="C14117" s="14">
        <v>5.78</v>
      </c>
    </row>
    <row r="14118" spans="1:3">
      <c r="A14118" s="9">
        <v>36758</v>
      </c>
      <c r="B14118" s="13">
        <v>6.19</v>
      </c>
      <c r="C14118" s="13">
        <v>5.78</v>
      </c>
    </row>
    <row r="14119" spans="1:3">
      <c r="A14119" s="12">
        <v>36759</v>
      </c>
      <c r="B14119" s="14">
        <v>6.2</v>
      </c>
      <c r="C14119" s="14">
        <v>5.79</v>
      </c>
    </row>
    <row r="14120" spans="1:3">
      <c r="A14120" s="9">
        <v>36760</v>
      </c>
      <c r="B14120" s="13">
        <v>6.2</v>
      </c>
      <c r="C14120" s="13">
        <v>5.78</v>
      </c>
    </row>
    <row r="14121" spans="1:3">
      <c r="A14121" s="12">
        <v>36761</v>
      </c>
      <c r="B14121" s="14">
        <v>6.18</v>
      </c>
      <c r="C14121" s="14">
        <v>5.73</v>
      </c>
    </row>
    <row r="14122" spans="1:3">
      <c r="A14122" s="9">
        <v>36762</v>
      </c>
      <c r="B14122" s="13">
        <v>6.2</v>
      </c>
      <c r="C14122" s="13">
        <v>5.73</v>
      </c>
    </row>
    <row r="14123" spans="1:3">
      <c r="A14123" s="12">
        <v>36763</v>
      </c>
      <c r="B14123" s="14">
        <v>6.2</v>
      </c>
      <c r="C14123" s="14">
        <v>5.73</v>
      </c>
    </row>
    <row r="14124" spans="1:3">
      <c r="A14124" s="9">
        <v>36764</v>
      </c>
      <c r="B14124" s="13">
        <v>6.2</v>
      </c>
      <c r="C14124" s="13">
        <v>5.73</v>
      </c>
    </row>
    <row r="14125" spans="1:3">
      <c r="A14125" s="12">
        <v>36765</v>
      </c>
      <c r="B14125" s="14">
        <v>6.2</v>
      </c>
      <c r="C14125" s="14">
        <v>5.73</v>
      </c>
    </row>
    <row r="14126" spans="1:3">
      <c r="A14126" s="9">
        <v>36766</v>
      </c>
      <c r="B14126" s="13">
        <v>6.24</v>
      </c>
      <c r="C14126" s="13">
        <v>5.78</v>
      </c>
    </row>
    <row r="14127" spans="1:3">
      <c r="A14127" s="12">
        <v>36767</v>
      </c>
      <c r="B14127" s="14">
        <v>6.25</v>
      </c>
      <c r="C14127" s="14">
        <v>5.8100000000000005</v>
      </c>
    </row>
    <row r="14128" spans="1:3">
      <c r="A14128" s="9">
        <v>36768</v>
      </c>
      <c r="B14128" s="13">
        <v>6.25</v>
      </c>
      <c r="C14128" s="13">
        <v>5.8100000000000005</v>
      </c>
    </row>
    <row r="14129" spans="1:3">
      <c r="A14129" s="12">
        <v>36769</v>
      </c>
      <c r="B14129" s="14">
        <v>6.22</v>
      </c>
      <c r="C14129" s="14">
        <v>5.73</v>
      </c>
    </row>
    <row r="14130" spans="1:3">
      <c r="A14130" s="9">
        <v>36770</v>
      </c>
      <c r="B14130" s="13">
        <v>6.18</v>
      </c>
      <c r="C14130" s="13">
        <v>5.68</v>
      </c>
    </row>
    <row r="14131" spans="1:3">
      <c r="A14131" s="12">
        <v>36771</v>
      </c>
      <c r="B14131" s="14">
        <v>6.18</v>
      </c>
      <c r="C14131" s="14">
        <v>5.68</v>
      </c>
    </row>
    <row r="14132" spans="1:3">
      <c r="A14132" s="9">
        <v>36772</v>
      </c>
      <c r="B14132" s="13">
        <v>6.18</v>
      </c>
      <c r="C14132" s="13">
        <v>5.68</v>
      </c>
    </row>
    <row r="14133" spans="1:3">
      <c r="A14133" s="12">
        <v>36773</v>
      </c>
      <c r="B14133" s="14">
        <v>6.18</v>
      </c>
      <c r="C14133" s="14">
        <v>5.68</v>
      </c>
    </row>
    <row r="14134" spans="1:3">
      <c r="A14134" s="9">
        <v>36774</v>
      </c>
      <c r="B14134" s="13">
        <v>6.18</v>
      </c>
      <c r="C14134" s="13">
        <v>5.6899999999999995</v>
      </c>
    </row>
    <row r="14135" spans="1:3">
      <c r="A14135" s="12">
        <v>36775</v>
      </c>
      <c r="B14135" s="14">
        <v>6.19</v>
      </c>
      <c r="C14135" s="14">
        <v>5.72</v>
      </c>
    </row>
    <row r="14136" spans="1:3">
      <c r="A14136" s="9">
        <v>36776</v>
      </c>
      <c r="B14136" s="13">
        <v>6.22</v>
      </c>
      <c r="C14136" s="13">
        <v>5.76</v>
      </c>
    </row>
    <row r="14137" spans="1:3">
      <c r="A14137" s="12">
        <v>36777</v>
      </c>
      <c r="B14137" s="14">
        <v>6.19</v>
      </c>
      <c r="C14137" s="14">
        <v>5.73</v>
      </c>
    </row>
    <row r="14138" spans="1:3">
      <c r="A14138" s="9">
        <v>36778</v>
      </c>
      <c r="B14138" s="13">
        <v>6.19</v>
      </c>
      <c r="C14138" s="13">
        <v>5.73</v>
      </c>
    </row>
    <row r="14139" spans="1:3">
      <c r="A14139" s="12">
        <v>36779</v>
      </c>
      <c r="B14139" s="14">
        <v>6.19</v>
      </c>
      <c r="C14139" s="14">
        <v>5.73</v>
      </c>
    </row>
    <row r="14140" spans="1:3">
      <c r="A14140" s="9">
        <v>36780</v>
      </c>
      <c r="B14140" s="13">
        <v>6.2</v>
      </c>
      <c r="C14140" s="13">
        <v>5.77</v>
      </c>
    </row>
    <row r="14141" spans="1:3">
      <c r="A14141" s="12">
        <v>36781</v>
      </c>
      <c r="B14141" s="14">
        <v>6.17</v>
      </c>
      <c r="C14141" s="14">
        <v>5.78</v>
      </c>
    </row>
    <row r="14142" spans="1:3">
      <c r="A14142" s="9">
        <v>36782</v>
      </c>
      <c r="B14142" s="13">
        <v>6.12</v>
      </c>
      <c r="C14142" s="13">
        <v>5.74</v>
      </c>
    </row>
    <row r="14143" spans="1:3">
      <c r="A14143" s="12">
        <v>36783</v>
      </c>
      <c r="B14143" s="14">
        <v>6.13</v>
      </c>
      <c r="C14143" s="14">
        <v>5.79</v>
      </c>
    </row>
    <row r="14144" spans="1:3">
      <c r="A14144" s="9">
        <v>36784</v>
      </c>
      <c r="B14144" s="13">
        <v>6.1</v>
      </c>
      <c r="C14144" s="13">
        <v>5.84</v>
      </c>
    </row>
    <row r="14145" spans="1:3">
      <c r="A14145" s="12">
        <v>36785</v>
      </c>
      <c r="B14145" s="14">
        <v>6.1</v>
      </c>
      <c r="C14145" s="14">
        <v>5.84</v>
      </c>
    </row>
    <row r="14146" spans="1:3">
      <c r="A14146" s="9">
        <v>36786</v>
      </c>
      <c r="B14146" s="13">
        <v>6.1</v>
      </c>
      <c r="C14146" s="13">
        <v>5.84</v>
      </c>
    </row>
    <row r="14147" spans="1:3">
      <c r="A14147" s="12">
        <v>36787</v>
      </c>
      <c r="B14147" s="14">
        <v>6.07</v>
      </c>
      <c r="C14147" s="14">
        <v>5.88</v>
      </c>
    </row>
    <row r="14148" spans="1:3">
      <c r="A14148" s="9">
        <v>36788</v>
      </c>
      <c r="B14148" s="13">
        <v>6.09</v>
      </c>
      <c r="C14148" s="13">
        <v>5.86</v>
      </c>
    </row>
    <row r="14149" spans="1:3">
      <c r="A14149" s="12">
        <v>36789</v>
      </c>
      <c r="B14149" s="14">
        <v>6.1</v>
      </c>
      <c r="C14149" s="14">
        <v>5.91</v>
      </c>
    </row>
    <row r="14150" spans="1:3">
      <c r="A14150" s="9">
        <v>36790</v>
      </c>
      <c r="B14150" s="13">
        <v>6.09</v>
      </c>
      <c r="C14150" s="13">
        <v>5.88</v>
      </c>
    </row>
    <row r="14151" spans="1:3">
      <c r="A14151" s="12">
        <v>36791</v>
      </c>
      <c r="B14151" s="14">
        <v>6.08</v>
      </c>
      <c r="C14151" s="14">
        <v>5.85</v>
      </c>
    </row>
    <row r="14152" spans="1:3">
      <c r="A14152" s="9">
        <v>36792</v>
      </c>
      <c r="B14152" s="13">
        <v>6.08</v>
      </c>
      <c r="C14152" s="13">
        <v>5.85</v>
      </c>
    </row>
    <row r="14153" spans="1:3">
      <c r="A14153" s="12">
        <v>36793</v>
      </c>
      <c r="B14153" s="14">
        <v>6.08</v>
      </c>
      <c r="C14153" s="14">
        <v>5.85</v>
      </c>
    </row>
    <row r="14154" spans="1:3">
      <c r="A14154" s="9">
        <v>36794</v>
      </c>
      <c r="B14154" s="13">
        <v>6.09</v>
      </c>
      <c r="C14154" s="13">
        <v>5.84</v>
      </c>
    </row>
    <row r="14155" spans="1:3">
      <c r="A14155" s="12">
        <v>36795</v>
      </c>
      <c r="B14155" s="14">
        <v>6.08</v>
      </c>
      <c r="C14155" s="14">
        <v>5.8100000000000005</v>
      </c>
    </row>
    <row r="14156" spans="1:3">
      <c r="A14156" s="9">
        <v>36796</v>
      </c>
      <c r="B14156" s="13">
        <v>6.07</v>
      </c>
      <c r="C14156" s="13">
        <v>5.83</v>
      </c>
    </row>
    <row r="14157" spans="1:3">
      <c r="A14157" s="12">
        <v>36797</v>
      </c>
      <c r="B14157" s="14">
        <v>6.09</v>
      </c>
      <c r="C14157" s="14">
        <v>5.82</v>
      </c>
    </row>
    <row r="14158" spans="1:3">
      <c r="A14158" s="9">
        <v>36798</v>
      </c>
      <c r="B14158" s="13">
        <v>6.07</v>
      </c>
      <c r="C14158" s="13">
        <v>5.8</v>
      </c>
    </row>
    <row r="14159" spans="1:3">
      <c r="A14159" s="12">
        <v>36799</v>
      </c>
      <c r="B14159" s="14">
        <v>6.07</v>
      </c>
      <c r="C14159" s="14">
        <v>5.8</v>
      </c>
    </row>
    <row r="14160" spans="1:3">
      <c r="A14160" s="9">
        <v>36800</v>
      </c>
      <c r="B14160" s="13">
        <v>6.07</v>
      </c>
      <c r="C14160" s="13">
        <v>5.8</v>
      </c>
    </row>
    <row r="14161" spans="1:3">
      <c r="A14161" s="12">
        <v>36801</v>
      </c>
      <c r="B14161" s="14">
        <v>6.06</v>
      </c>
      <c r="C14161" s="14">
        <v>5.83</v>
      </c>
    </row>
    <row r="14162" spans="1:3">
      <c r="A14162" s="9">
        <v>36802</v>
      </c>
      <c r="B14162" s="13">
        <v>6.07</v>
      </c>
      <c r="C14162" s="13">
        <v>5.87</v>
      </c>
    </row>
    <row r="14163" spans="1:3">
      <c r="A14163" s="12">
        <v>36803</v>
      </c>
      <c r="B14163" s="14">
        <v>6.06</v>
      </c>
      <c r="C14163" s="14">
        <v>5.9</v>
      </c>
    </row>
    <row r="14164" spans="1:3">
      <c r="A14164" s="9">
        <v>36804</v>
      </c>
      <c r="B14164" s="13">
        <v>6.06</v>
      </c>
      <c r="C14164" s="13">
        <v>5.87</v>
      </c>
    </row>
    <row r="14165" spans="1:3">
      <c r="A14165" s="12">
        <v>36805</v>
      </c>
      <c r="B14165" s="14">
        <v>6.06</v>
      </c>
      <c r="C14165" s="14">
        <v>5.82</v>
      </c>
    </row>
    <row r="14166" spans="1:3">
      <c r="A14166" s="9">
        <v>36806</v>
      </c>
      <c r="B14166" s="13">
        <v>6.06</v>
      </c>
      <c r="C14166" s="13">
        <v>5.82</v>
      </c>
    </row>
    <row r="14167" spans="1:3">
      <c r="A14167" s="12">
        <v>36807</v>
      </c>
      <c r="B14167" s="14">
        <v>6.06</v>
      </c>
      <c r="C14167" s="14">
        <v>5.82</v>
      </c>
    </row>
    <row r="14168" spans="1:3">
      <c r="A14168" s="9">
        <v>36808</v>
      </c>
      <c r="B14168" s="13">
        <v>6.06</v>
      </c>
      <c r="C14168" s="13">
        <v>5.82</v>
      </c>
    </row>
    <row r="14169" spans="1:3">
      <c r="A14169" s="12">
        <v>36809</v>
      </c>
      <c r="B14169" s="14">
        <v>6.06</v>
      </c>
      <c r="C14169" s="14">
        <v>5.8</v>
      </c>
    </row>
    <row r="14170" spans="1:3">
      <c r="A14170" s="9">
        <v>36810</v>
      </c>
      <c r="B14170" s="13">
        <v>6.01</v>
      </c>
      <c r="C14170" s="13">
        <v>5.77</v>
      </c>
    </row>
    <row r="14171" spans="1:3">
      <c r="A14171" s="12">
        <v>36811</v>
      </c>
      <c r="B14171" s="14">
        <v>5.93</v>
      </c>
      <c r="C14171" s="14">
        <v>5.73</v>
      </c>
    </row>
    <row r="14172" spans="1:3">
      <c r="A14172" s="9">
        <v>36812</v>
      </c>
      <c r="B14172" s="13">
        <v>5.93</v>
      </c>
      <c r="C14172" s="13">
        <v>5.73</v>
      </c>
    </row>
    <row r="14173" spans="1:3">
      <c r="A14173" s="12">
        <v>36813</v>
      </c>
      <c r="B14173" s="14">
        <v>5.93</v>
      </c>
      <c r="C14173" s="14">
        <v>5.73</v>
      </c>
    </row>
    <row r="14174" spans="1:3">
      <c r="A14174" s="9">
        <v>36814</v>
      </c>
      <c r="B14174" s="13">
        <v>5.93</v>
      </c>
      <c r="C14174" s="13">
        <v>5.73</v>
      </c>
    </row>
    <row r="14175" spans="1:3">
      <c r="A14175" s="12">
        <v>36815</v>
      </c>
      <c r="B14175" s="14">
        <v>5.97</v>
      </c>
      <c r="C14175" s="14">
        <v>5.74</v>
      </c>
    </row>
    <row r="14176" spans="1:3">
      <c r="A14176" s="9">
        <v>36816</v>
      </c>
      <c r="B14176" s="13">
        <v>5.92</v>
      </c>
      <c r="C14176" s="13">
        <v>5.68</v>
      </c>
    </row>
    <row r="14177" spans="1:3">
      <c r="A14177" s="12">
        <v>36817</v>
      </c>
      <c r="B14177" s="14">
        <v>5.91</v>
      </c>
      <c r="C14177" s="14">
        <v>5.66</v>
      </c>
    </row>
    <row r="14178" spans="1:3">
      <c r="A14178" s="9">
        <v>36818</v>
      </c>
      <c r="B14178" s="13">
        <v>5.96</v>
      </c>
      <c r="C14178" s="13">
        <v>5.66</v>
      </c>
    </row>
    <row r="14179" spans="1:3">
      <c r="A14179" s="12">
        <v>36819</v>
      </c>
      <c r="B14179" s="14">
        <v>5.9399999999999995</v>
      </c>
      <c r="C14179" s="14">
        <v>5.64</v>
      </c>
    </row>
    <row r="14180" spans="1:3">
      <c r="A14180" s="9">
        <v>36820</v>
      </c>
      <c r="B14180" s="13">
        <v>5.9399999999999995</v>
      </c>
      <c r="C14180" s="13">
        <v>5.64</v>
      </c>
    </row>
    <row r="14181" spans="1:3">
      <c r="A14181" s="12">
        <v>36821</v>
      </c>
      <c r="B14181" s="14">
        <v>5.9399999999999995</v>
      </c>
      <c r="C14181" s="14">
        <v>5.64</v>
      </c>
    </row>
    <row r="14182" spans="1:3">
      <c r="A14182" s="9">
        <v>36822</v>
      </c>
      <c r="B14182" s="13">
        <v>5.93</v>
      </c>
      <c r="C14182" s="13">
        <v>5.59</v>
      </c>
    </row>
    <row r="14183" spans="1:3">
      <c r="A14183" s="12">
        <v>36823</v>
      </c>
      <c r="B14183" s="14">
        <v>5.97</v>
      </c>
      <c r="C14183" s="14">
        <v>5.63</v>
      </c>
    </row>
    <row r="14184" spans="1:3">
      <c r="A14184" s="9">
        <v>36824</v>
      </c>
      <c r="B14184" s="13">
        <v>6.01</v>
      </c>
      <c r="C14184" s="13">
        <v>5.67</v>
      </c>
    </row>
    <row r="14185" spans="1:3">
      <c r="A14185" s="12">
        <v>36825</v>
      </c>
      <c r="B14185" s="14">
        <v>6.05</v>
      </c>
      <c r="C14185" s="14">
        <v>5.6899999999999995</v>
      </c>
    </row>
    <row r="14186" spans="1:3">
      <c r="A14186" s="9">
        <v>36826</v>
      </c>
      <c r="B14186" s="13">
        <v>6.11</v>
      </c>
      <c r="C14186" s="13">
        <v>5.72</v>
      </c>
    </row>
    <row r="14187" spans="1:3">
      <c r="A14187" s="12">
        <v>36827</v>
      </c>
      <c r="B14187" s="14">
        <v>6.11</v>
      </c>
      <c r="C14187" s="14">
        <v>5.72</v>
      </c>
    </row>
    <row r="14188" spans="1:3">
      <c r="A14188" s="9">
        <v>36828</v>
      </c>
      <c r="B14188" s="13">
        <v>6.11</v>
      </c>
      <c r="C14188" s="13">
        <v>5.72</v>
      </c>
    </row>
    <row r="14189" spans="1:3">
      <c r="A14189" s="12">
        <v>36829</v>
      </c>
      <c r="B14189" s="14">
        <v>6.13</v>
      </c>
      <c r="C14189" s="14">
        <v>5.74</v>
      </c>
    </row>
    <row r="14190" spans="1:3">
      <c r="A14190" s="9">
        <v>36830</v>
      </c>
      <c r="B14190" s="13">
        <v>6.12</v>
      </c>
      <c r="C14190" s="13">
        <v>5.77</v>
      </c>
    </row>
    <row r="14191" spans="1:3">
      <c r="A14191" s="12">
        <v>36831</v>
      </c>
      <c r="B14191" s="14">
        <v>6.1</v>
      </c>
      <c r="C14191" s="14">
        <v>5.74</v>
      </c>
    </row>
    <row r="14192" spans="1:3">
      <c r="A14192" s="9">
        <v>36832</v>
      </c>
      <c r="B14192" s="13">
        <v>6.09</v>
      </c>
      <c r="C14192" s="13">
        <v>5.74</v>
      </c>
    </row>
    <row r="14193" spans="1:3">
      <c r="A14193" s="12">
        <v>36833</v>
      </c>
      <c r="B14193" s="14">
        <v>6.13</v>
      </c>
      <c r="C14193" s="14">
        <v>5.83</v>
      </c>
    </row>
    <row r="14194" spans="1:3">
      <c r="A14194" s="9">
        <v>36834</v>
      </c>
      <c r="B14194" s="13">
        <v>6.13</v>
      </c>
      <c r="C14194" s="13">
        <v>5.83</v>
      </c>
    </row>
    <row r="14195" spans="1:3">
      <c r="A14195" s="12">
        <v>36835</v>
      </c>
      <c r="B14195" s="14">
        <v>6.13</v>
      </c>
      <c r="C14195" s="14">
        <v>5.83</v>
      </c>
    </row>
    <row r="14196" spans="1:3">
      <c r="A14196" s="9">
        <v>36836</v>
      </c>
      <c r="B14196" s="13">
        <v>6.16</v>
      </c>
      <c r="C14196" s="13">
        <v>5.87</v>
      </c>
    </row>
    <row r="14197" spans="1:3">
      <c r="A14197" s="12">
        <v>36837</v>
      </c>
      <c r="B14197" s="14">
        <v>6.16</v>
      </c>
      <c r="C14197" s="14">
        <v>5.87</v>
      </c>
    </row>
    <row r="14198" spans="1:3">
      <c r="A14198" s="9">
        <v>36838</v>
      </c>
      <c r="B14198" s="13">
        <v>6.16</v>
      </c>
      <c r="C14198" s="13">
        <v>5.87</v>
      </c>
    </row>
    <row r="14199" spans="1:3">
      <c r="A14199" s="12">
        <v>36839</v>
      </c>
      <c r="B14199" s="14">
        <v>6.13</v>
      </c>
      <c r="C14199" s="14">
        <v>5.82</v>
      </c>
    </row>
    <row r="14200" spans="1:3">
      <c r="A14200" s="9">
        <v>36840</v>
      </c>
      <c r="B14200" s="13">
        <v>6.11</v>
      </c>
      <c r="C14200" s="13">
        <v>5.82</v>
      </c>
    </row>
    <row r="14201" spans="1:3">
      <c r="A14201" s="12">
        <v>36841</v>
      </c>
      <c r="B14201" s="14">
        <v>6.11</v>
      </c>
      <c r="C14201" s="14">
        <v>5.82</v>
      </c>
    </row>
    <row r="14202" spans="1:3">
      <c r="A14202" s="9">
        <v>36842</v>
      </c>
      <c r="B14202" s="13">
        <v>6.11</v>
      </c>
      <c r="C14202" s="13">
        <v>5.82</v>
      </c>
    </row>
    <row r="14203" spans="1:3">
      <c r="A14203" s="12">
        <v>36843</v>
      </c>
      <c r="B14203" s="14">
        <v>6.1</v>
      </c>
      <c r="C14203" s="14">
        <v>5.77</v>
      </c>
    </row>
    <row r="14204" spans="1:3">
      <c r="A14204" s="9">
        <v>36844</v>
      </c>
      <c r="B14204" s="13">
        <v>6.11</v>
      </c>
      <c r="C14204" s="13">
        <v>5.76</v>
      </c>
    </row>
    <row r="14205" spans="1:3">
      <c r="A14205" s="12">
        <v>36845</v>
      </c>
      <c r="B14205" s="14">
        <v>6.1</v>
      </c>
      <c r="C14205" s="14">
        <v>5.72</v>
      </c>
    </row>
    <row r="14206" spans="1:3">
      <c r="A14206" s="9">
        <v>36846</v>
      </c>
      <c r="B14206" s="13">
        <v>6.07</v>
      </c>
      <c r="C14206" s="13">
        <v>5.68</v>
      </c>
    </row>
    <row r="14207" spans="1:3">
      <c r="A14207" s="12">
        <v>36847</v>
      </c>
      <c r="B14207" s="14">
        <v>6.09</v>
      </c>
      <c r="C14207" s="14">
        <v>5.71</v>
      </c>
    </row>
    <row r="14208" spans="1:3">
      <c r="A14208" s="9">
        <v>36848</v>
      </c>
      <c r="B14208" s="13">
        <v>6.09</v>
      </c>
      <c r="C14208" s="13">
        <v>5.71</v>
      </c>
    </row>
    <row r="14209" spans="1:3">
      <c r="A14209" s="12">
        <v>36849</v>
      </c>
      <c r="B14209" s="14">
        <v>6.09</v>
      </c>
      <c r="C14209" s="14">
        <v>5.71</v>
      </c>
    </row>
    <row r="14210" spans="1:3">
      <c r="A14210" s="9">
        <v>36850</v>
      </c>
      <c r="B14210" s="13">
        <v>6.07</v>
      </c>
      <c r="C14210" s="13">
        <v>5.68</v>
      </c>
    </row>
    <row r="14211" spans="1:3">
      <c r="A14211" s="12">
        <v>36851</v>
      </c>
      <c r="B14211" s="14">
        <v>6.07</v>
      </c>
      <c r="C14211" s="14">
        <v>5.67</v>
      </c>
    </row>
    <row r="14212" spans="1:3">
      <c r="A14212" s="9">
        <v>36852</v>
      </c>
      <c r="B14212" s="13">
        <v>6.1</v>
      </c>
      <c r="C14212" s="13">
        <v>5.62</v>
      </c>
    </row>
    <row r="14213" spans="1:3">
      <c r="A14213" s="12">
        <v>36853</v>
      </c>
      <c r="B14213" s="14">
        <v>6.1</v>
      </c>
      <c r="C14213" s="14">
        <v>5.62</v>
      </c>
    </row>
    <row r="14214" spans="1:3">
      <c r="A14214" s="9">
        <v>36854</v>
      </c>
      <c r="B14214" s="13">
        <v>6.12</v>
      </c>
      <c r="C14214" s="13">
        <v>5.63</v>
      </c>
    </row>
    <row r="14215" spans="1:3">
      <c r="A14215" s="12">
        <v>36855</v>
      </c>
      <c r="B14215" s="14">
        <v>6.12</v>
      </c>
      <c r="C14215" s="14">
        <v>5.63</v>
      </c>
    </row>
    <row r="14216" spans="1:3">
      <c r="A14216" s="9">
        <v>36856</v>
      </c>
      <c r="B14216" s="13">
        <v>6.12</v>
      </c>
      <c r="C14216" s="13">
        <v>5.63</v>
      </c>
    </row>
    <row r="14217" spans="1:3">
      <c r="A14217" s="12">
        <v>36857</v>
      </c>
      <c r="B14217" s="14">
        <v>6.11</v>
      </c>
      <c r="C14217" s="14">
        <v>5.64</v>
      </c>
    </row>
    <row r="14218" spans="1:3">
      <c r="A14218" s="9">
        <v>36858</v>
      </c>
      <c r="B14218" s="13">
        <v>6.05</v>
      </c>
      <c r="C14218" s="13">
        <v>5.59</v>
      </c>
    </row>
    <row r="14219" spans="1:3">
      <c r="A14219" s="12">
        <v>36859</v>
      </c>
      <c r="B14219" s="14">
        <v>5.98</v>
      </c>
      <c r="C14219" s="14">
        <v>5.55</v>
      </c>
    </row>
    <row r="14220" spans="1:3">
      <c r="A14220" s="9">
        <v>36860</v>
      </c>
      <c r="B14220" s="13">
        <v>5.92</v>
      </c>
      <c r="C14220" s="13">
        <v>5.48</v>
      </c>
    </row>
    <row r="14221" spans="1:3">
      <c r="A14221" s="12">
        <v>36861</v>
      </c>
      <c r="B14221" s="14">
        <v>5.93</v>
      </c>
      <c r="C14221" s="14">
        <v>5.52</v>
      </c>
    </row>
    <row r="14222" spans="1:3">
      <c r="A14222" s="9">
        <v>36862</v>
      </c>
      <c r="B14222" s="13">
        <v>5.93</v>
      </c>
      <c r="C14222" s="13">
        <v>5.52</v>
      </c>
    </row>
    <row r="14223" spans="1:3">
      <c r="A14223" s="12">
        <v>36863</v>
      </c>
      <c r="B14223" s="14">
        <v>5.93</v>
      </c>
      <c r="C14223" s="14">
        <v>5.52</v>
      </c>
    </row>
    <row r="14224" spans="1:3">
      <c r="A14224" s="9">
        <v>36864</v>
      </c>
      <c r="B14224" s="13">
        <v>5.88</v>
      </c>
      <c r="C14224" s="13">
        <v>5.53</v>
      </c>
    </row>
    <row r="14225" spans="1:3">
      <c r="A14225" s="12">
        <v>36865</v>
      </c>
      <c r="B14225" s="14">
        <v>5.79</v>
      </c>
      <c r="C14225" s="14">
        <v>5.43</v>
      </c>
    </row>
    <row r="14226" spans="1:3">
      <c r="A14226" s="9">
        <v>36866</v>
      </c>
      <c r="B14226" s="13">
        <v>5.72</v>
      </c>
      <c r="C14226" s="13">
        <v>5.32</v>
      </c>
    </row>
    <row r="14227" spans="1:3">
      <c r="A14227" s="12">
        <v>36867</v>
      </c>
      <c r="B14227" s="14">
        <v>5.74</v>
      </c>
      <c r="C14227" s="14">
        <v>5.32</v>
      </c>
    </row>
    <row r="14228" spans="1:3">
      <c r="A14228" s="9">
        <v>36868</v>
      </c>
      <c r="B14228" s="13">
        <v>5.77</v>
      </c>
      <c r="C14228" s="13">
        <v>5.35</v>
      </c>
    </row>
    <row r="14229" spans="1:3">
      <c r="A14229" s="12">
        <v>36869</v>
      </c>
      <c r="B14229" s="14">
        <v>5.77</v>
      </c>
      <c r="C14229" s="14">
        <v>5.35</v>
      </c>
    </row>
    <row r="14230" spans="1:3">
      <c r="A14230" s="9">
        <v>36870</v>
      </c>
      <c r="B14230" s="13">
        <v>5.77</v>
      </c>
      <c r="C14230" s="13">
        <v>5.35</v>
      </c>
    </row>
    <row r="14231" spans="1:3">
      <c r="A14231" s="12">
        <v>36871</v>
      </c>
      <c r="B14231" s="14">
        <v>5.79</v>
      </c>
      <c r="C14231" s="14">
        <v>5.37</v>
      </c>
    </row>
    <row r="14232" spans="1:3">
      <c r="A14232" s="9">
        <v>36872</v>
      </c>
      <c r="B14232" s="13">
        <v>5.79</v>
      </c>
      <c r="C14232" s="13">
        <v>5.36</v>
      </c>
    </row>
    <row r="14233" spans="1:3">
      <c r="A14233" s="12">
        <v>36873</v>
      </c>
      <c r="B14233" s="14">
        <v>5.74</v>
      </c>
      <c r="C14233" s="14">
        <v>5.29</v>
      </c>
    </row>
    <row r="14234" spans="1:3">
      <c r="A14234" s="9">
        <v>36874</v>
      </c>
      <c r="B14234" s="13">
        <v>5.7</v>
      </c>
      <c r="C14234" s="13">
        <v>5.23</v>
      </c>
    </row>
    <row r="14235" spans="1:3">
      <c r="A14235" s="12">
        <v>36875</v>
      </c>
      <c r="B14235" s="14">
        <v>5.65</v>
      </c>
      <c r="C14235" s="14">
        <v>5.2</v>
      </c>
    </row>
    <row r="14236" spans="1:3">
      <c r="A14236" s="9">
        <v>36876</v>
      </c>
      <c r="B14236" s="13">
        <v>5.65</v>
      </c>
      <c r="C14236" s="13">
        <v>5.2</v>
      </c>
    </row>
    <row r="14237" spans="1:3">
      <c r="A14237" s="12">
        <v>36877</v>
      </c>
      <c r="B14237" s="14">
        <v>5.65</v>
      </c>
      <c r="C14237" s="14">
        <v>5.2</v>
      </c>
    </row>
    <row r="14238" spans="1:3">
      <c r="A14238" s="9">
        <v>36878</v>
      </c>
      <c r="B14238" s="13">
        <v>5.58</v>
      </c>
      <c r="C14238" s="13">
        <v>5.17</v>
      </c>
    </row>
    <row r="14239" spans="1:3">
      <c r="A14239" s="12">
        <v>36879</v>
      </c>
      <c r="B14239" s="14">
        <v>5.58</v>
      </c>
      <c r="C14239" s="14">
        <v>5.19</v>
      </c>
    </row>
    <row r="14240" spans="1:3">
      <c r="A14240" s="9">
        <v>36880</v>
      </c>
      <c r="B14240" s="13">
        <v>5.46</v>
      </c>
      <c r="C14240" s="13">
        <v>5.08</v>
      </c>
    </row>
    <row r="14241" spans="1:3">
      <c r="A14241" s="12">
        <v>36881</v>
      </c>
      <c r="B14241" s="14">
        <v>5.33</v>
      </c>
      <c r="C14241" s="14">
        <v>5.03</v>
      </c>
    </row>
    <row r="14242" spans="1:3">
      <c r="A14242" s="9">
        <v>36882</v>
      </c>
      <c r="B14242" s="13">
        <v>5.25</v>
      </c>
      <c r="C14242" s="13">
        <v>5.0199999999999996</v>
      </c>
    </row>
    <row r="14243" spans="1:3">
      <c r="A14243" s="12">
        <v>36883</v>
      </c>
      <c r="B14243" s="14">
        <v>5.25</v>
      </c>
      <c r="C14243" s="14">
        <v>5.0199999999999996</v>
      </c>
    </row>
    <row r="14244" spans="1:3">
      <c r="A14244" s="9">
        <v>36884</v>
      </c>
      <c r="B14244" s="13">
        <v>5.25</v>
      </c>
      <c r="C14244" s="13">
        <v>5.0199999999999996</v>
      </c>
    </row>
    <row r="14245" spans="1:3">
      <c r="A14245" s="12">
        <v>36885</v>
      </c>
      <c r="B14245" s="14">
        <v>5.25</v>
      </c>
      <c r="C14245" s="14">
        <v>5.0199999999999996</v>
      </c>
    </row>
    <row r="14246" spans="1:3">
      <c r="A14246" s="9">
        <v>36886</v>
      </c>
      <c r="B14246" s="13">
        <v>5.31</v>
      </c>
      <c r="C14246" s="13">
        <v>5.04</v>
      </c>
    </row>
    <row r="14247" spans="1:3">
      <c r="A14247" s="12">
        <v>36887</v>
      </c>
      <c r="B14247" s="14">
        <v>5.32</v>
      </c>
      <c r="C14247" s="14">
        <v>5.1100000000000003</v>
      </c>
    </row>
    <row r="14248" spans="1:3">
      <c r="A14248" s="9">
        <v>36888</v>
      </c>
      <c r="B14248" s="13">
        <v>5.4</v>
      </c>
      <c r="C14248" s="13">
        <v>5.13</v>
      </c>
    </row>
    <row r="14249" spans="1:3">
      <c r="A14249" s="12">
        <v>36889</v>
      </c>
      <c r="B14249" s="14">
        <v>5.32</v>
      </c>
      <c r="C14249" s="14">
        <v>5.12</v>
      </c>
    </row>
    <row r="14250" spans="1:3">
      <c r="A14250" s="9">
        <v>36890</v>
      </c>
      <c r="B14250" s="13">
        <v>5.32</v>
      </c>
      <c r="C14250" s="13">
        <v>5.12</v>
      </c>
    </row>
    <row r="14251" spans="1:3">
      <c r="A14251" s="12">
        <v>36891</v>
      </c>
      <c r="B14251" s="14">
        <v>5.32</v>
      </c>
      <c r="C14251" s="14">
        <v>5.12</v>
      </c>
    </row>
    <row r="14252" spans="1:3">
      <c r="A14252" s="9">
        <v>36892</v>
      </c>
      <c r="B14252" s="13">
        <v>5.32</v>
      </c>
      <c r="C14252" s="13">
        <v>5.12</v>
      </c>
    </row>
    <row r="14253" spans="1:3">
      <c r="A14253" s="12">
        <v>36893</v>
      </c>
      <c r="B14253" s="14">
        <v>5.1100000000000003</v>
      </c>
      <c r="C14253" s="14">
        <v>4.92</v>
      </c>
    </row>
    <row r="14254" spans="1:3">
      <c r="A14254" s="9">
        <v>36894</v>
      </c>
      <c r="B14254" s="13">
        <v>5.04</v>
      </c>
      <c r="C14254" s="13">
        <v>5.14</v>
      </c>
    </row>
    <row r="14255" spans="1:3">
      <c r="A14255" s="12">
        <v>36895</v>
      </c>
      <c r="B14255" s="14">
        <v>4.82</v>
      </c>
      <c r="C14255" s="14">
        <v>5.03</v>
      </c>
    </row>
    <row r="14256" spans="1:3">
      <c r="A14256" s="9">
        <v>36896</v>
      </c>
      <c r="B14256" s="13">
        <v>4.5999999999999996</v>
      </c>
      <c r="C14256" s="13">
        <v>4.93</v>
      </c>
    </row>
    <row r="14257" spans="1:3">
      <c r="A14257" s="12">
        <v>36897</v>
      </c>
      <c r="B14257" s="14">
        <v>4.5999999999999996</v>
      </c>
      <c r="C14257" s="14">
        <v>4.93</v>
      </c>
    </row>
    <row r="14258" spans="1:3">
      <c r="A14258" s="9">
        <v>36898</v>
      </c>
      <c r="B14258" s="13">
        <v>4.5999999999999996</v>
      </c>
      <c r="C14258" s="13">
        <v>4.93</v>
      </c>
    </row>
    <row r="14259" spans="1:3">
      <c r="A14259" s="12">
        <v>36899</v>
      </c>
      <c r="B14259" s="14">
        <v>4.6100000000000003</v>
      </c>
      <c r="C14259" s="14">
        <v>4.9399999999999995</v>
      </c>
    </row>
    <row r="14260" spans="1:3">
      <c r="A14260" s="9">
        <v>36900</v>
      </c>
      <c r="B14260" s="13">
        <v>4.71</v>
      </c>
      <c r="C14260" s="13">
        <v>4.9800000000000004</v>
      </c>
    </row>
    <row r="14261" spans="1:3">
      <c r="A14261" s="12">
        <v>36901</v>
      </c>
      <c r="B14261" s="14">
        <v>4.82</v>
      </c>
      <c r="C14261" s="14">
        <v>5.0999999999999996</v>
      </c>
    </row>
    <row r="14262" spans="1:3">
      <c r="A14262" s="9">
        <v>36902</v>
      </c>
      <c r="B14262" s="13">
        <v>4.84</v>
      </c>
      <c r="C14262" s="13">
        <v>5.14</v>
      </c>
    </row>
    <row r="14263" spans="1:3">
      <c r="A14263" s="12">
        <v>36903</v>
      </c>
      <c r="B14263" s="14">
        <v>4.96</v>
      </c>
      <c r="C14263" s="14">
        <v>5.25</v>
      </c>
    </row>
    <row r="14264" spans="1:3">
      <c r="A14264" s="9">
        <v>36904</v>
      </c>
      <c r="B14264" s="13">
        <v>4.96</v>
      </c>
      <c r="C14264" s="13">
        <v>5.25</v>
      </c>
    </row>
    <row r="14265" spans="1:3">
      <c r="A14265" s="12">
        <v>36905</v>
      </c>
      <c r="B14265" s="14">
        <v>4.96</v>
      </c>
      <c r="C14265" s="14">
        <v>5.25</v>
      </c>
    </row>
    <row r="14266" spans="1:3">
      <c r="A14266" s="9">
        <v>36906</v>
      </c>
      <c r="B14266" s="13">
        <v>4.96</v>
      </c>
      <c r="C14266" s="13">
        <v>5.25</v>
      </c>
    </row>
    <row r="14267" spans="1:3">
      <c r="A14267" s="12">
        <v>36907</v>
      </c>
      <c r="B14267" s="14">
        <v>4.95</v>
      </c>
      <c r="C14267" s="14">
        <v>5.24</v>
      </c>
    </row>
    <row r="14268" spans="1:3">
      <c r="A14268" s="9">
        <v>36908</v>
      </c>
      <c r="B14268" s="13">
        <v>4.91</v>
      </c>
      <c r="C14268" s="13">
        <v>5.19</v>
      </c>
    </row>
    <row r="14269" spans="1:3">
      <c r="A14269" s="12">
        <v>36909</v>
      </c>
      <c r="B14269" s="14">
        <v>4.76</v>
      </c>
      <c r="C14269" s="14">
        <v>5.12</v>
      </c>
    </row>
    <row r="14270" spans="1:3">
      <c r="A14270" s="9">
        <v>36910</v>
      </c>
      <c r="B14270" s="13">
        <v>4.79</v>
      </c>
      <c r="C14270" s="13">
        <v>5.19</v>
      </c>
    </row>
    <row r="14271" spans="1:3">
      <c r="A14271" s="12">
        <v>36911</v>
      </c>
      <c r="B14271" s="14">
        <v>4.79</v>
      </c>
      <c r="C14271" s="14">
        <v>5.19</v>
      </c>
    </row>
    <row r="14272" spans="1:3">
      <c r="A14272" s="9">
        <v>36912</v>
      </c>
      <c r="B14272" s="13">
        <v>4.79</v>
      </c>
      <c r="C14272" s="13">
        <v>5.19</v>
      </c>
    </row>
    <row r="14273" spans="1:3">
      <c r="A14273" s="12">
        <v>36913</v>
      </c>
      <c r="B14273" s="14">
        <v>4.79</v>
      </c>
      <c r="C14273" s="14">
        <v>5.25</v>
      </c>
    </row>
    <row r="14274" spans="1:3">
      <c r="A14274" s="9">
        <v>36914</v>
      </c>
      <c r="B14274" s="13">
        <v>4.8499999999999996</v>
      </c>
      <c r="C14274" s="13">
        <v>5.3</v>
      </c>
    </row>
    <row r="14275" spans="1:3">
      <c r="A14275" s="12">
        <v>36915</v>
      </c>
      <c r="B14275" s="14">
        <v>4.8600000000000003</v>
      </c>
      <c r="C14275" s="14">
        <v>5.33</v>
      </c>
    </row>
    <row r="14276" spans="1:3">
      <c r="A14276" s="9">
        <v>36916</v>
      </c>
      <c r="B14276" s="13">
        <v>4.83</v>
      </c>
      <c r="C14276" s="13">
        <v>5.29</v>
      </c>
    </row>
    <row r="14277" spans="1:3">
      <c r="A14277" s="12">
        <v>36917</v>
      </c>
      <c r="B14277" s="14">
        <v>4.8</v>
      </c>
      <c r="C14277" s="14">
        <v>5.29</v>
      </c>
    </row>
    <row r="14278" spans="1:3">
      <c r="A14278" s="9">
        <v>36918</v>
      </c>
      <c r="B14278" s="13">
        <v>4.8</v>
      </c>
      <c r="C14278" s="13">
        <v>5.29</v>
      </c>
    </row>
    <row r="14279" spans="1:3">
      <c r="A14279" s="12">
        <v>36919</v>
      </c>
      <c r="B14279" s="14">
        <v>4.8</v>
      </c>
      <c r="C14279" s="14">
        <v>5.29</v>
      </c>
    </row>
    <row r="14280" spans="1:3">
      <c r="A14280" s="9">
        <v>36920</v>
      </c>
      <c r="B14280" s="13">
        <v>4.78</v>
      </c>
      <c r="C14280" s="13">
        <v>5.32</v>
      </c>
    </row>
    <row r="14281" spans="1:3">
      <c r="A14281" s="12">
        <v>36921</v>
      </c>
      <c r="B14281" s="14">
        <v>4.68</v>
      </c>
      <c r="C14281" s="14">
        <v>5.24</v>
      </c>
    </row>
    <row r="14282" spans="1:3">
      <c r="A14282" s="9">
        <v>36922</v>
      </c>
      <c r="B14282" s="13">
        <v>4.5999999999999996</v>
      </c>
      <c r="C14282" s="13">
        <v>5.19</v>
      </c>
    </row>
    <row r="14283" spans="1:3">
      <c r="A14283" s="12">
        <v>36923</v>
      </c>
      <c r="B14283" s="14">
        <v>4.5600000000000005</v>
      </c>
      <c r="C14283" s="14">
        <v>5.0999999999999996</v>
      </c>
    </row>
    <row r="14284" spans="1:3">
      <c r="A14284" s="9">
        <v>36924</v>
      </c>
      <c r="B14284" s="13">
        <v>4.67</v>
      </c>
      <c r="C14284" s="13">
        <v>5.17</v>
      </c>
    </row>
    <row r="14285" spans="1:3">
      <c r="A14285" s="12">
        <v>36925</v>
      </c>
      <c r="B14285" s="14">
        <v>4.67</v>
      </c>
      <c r="C14285" s="14">
        <v>5.17</v>
      </c>
    </row>
    <row r="14286" spans="1:3">
      <c r="A14286" s="9">
        <v>36926</v>
      </c>
      <c r="B14286" s="13">
        <v>4.67</v>
      </c>
      <c r="C14286" s="13">
        <v>5.17</v>
      </c>
    </row>
    <row r="14287" spans="1:3">
      <c r="A14287" s="12">
        <v>36927</v>
      </c>
      <c r="B14287" s="14">
        <v>4.7</v>
      </c>
      <c r="C14287" s="14">
        <v>5.18</v>
      </c>
    </row>
    <row r="14288" spans="1:3">
      <c r="A14288" s="9">
        <v>36928</v>
      </c>
      <c r="B14288" s="13">
        <v>4.74</v>
      </c>
      <c r="C14288" s="13">
        <v>5.22</v>
      </c>
    </row>
    <row r="14289" spans="1:3">
      <c r="A14289" s="12">
        <v>36929</v>
      </c>
      <c r="B14289" s="14">
        <v>4.7300000000000004</v>
      </c>
      <c r="C14289" s="14">
        <v>5.0999999999999996</v>
      </c>
    </row>
    <row r="14290" spans="1:3">
      <c r="A14290" s="9">
        <v>36930</v>
      </c>
      <c r="B14290" s="13">
        <v>4.74</v>
      </c>
      <c r="C14290" s="13">
        <v>5.0999999999999996</v>
      </c>
    </row>
    <row r="14291" spans="1:3">
      <c r="A14291" s="12">
        <v>36931</v>
      </c>
      <c r="B14291" s="14">
        <v>4.68</v>
      </c>
      <c r="C14291" s="14">
        <v>5.03</v>
      </c>
    </row>
    <row r="14292" spans="1:3">
      <c r="A14292" s="9">
        <v>36932</v>
      </c>
      <c r="B14292" s="13">
        <v>4.68</v>
      </c>
      <c r="C14292" s="13">
        <v>5.03</v>
      </c>
    </row>
    <row r="14293" spans="1:3">
      <c r="A14293" s="12">
        <v>36933</v>
      </c>
      <c r="B14293" s="14">
        <v>4.68</v>
      </c>
      <c r="C14293" s="14">
        <v>5.03</v>
      </c>
    </row>
    <row r="14294" spans="1:3">
      <c r="A14294" s="9">
        <v>36934</v>
      </c>
      <c r="B14294" s="13">
        <v>4.7</v>
      </c>
      <c r="C14294" s="13">
        <v>5.05</v>
      </c>
    </row>
    <row r="14295" spans="1:3">
      <c r="A14295" s="12">
        <v>36935</v>
      </c>
      <c r="B14295" s="14">
        <v>4.7699999999999996</v>
      </c>
      <c r="C14295" s="14">
        <v>5.07</v>
      </c>
    </row>
    <row r="14296" spans="1:3">
      <c r="A14296" s="9">
        <v>36936</v>
      </c>
      <c r="B14296" s="13">
        <v>4.84</v>
      </c>
      <c r="C14296" s="13">
        <v>5.13</v>
      </c>
    </row>
    <row r="14297" spans="1:3">
      <c r="A14297" s="12">
        <v>36937</v>
      </c>
      <c r="B14297" s="14">
        <v>4.9000000000000004</v>
      </c>
      <c r="C14297" s="14">
        <v>5.19</v>
      </c>
    </row>
    <row r="14298" spans="1:3">
      <c r="A14298" s="9">
        <v>36938</v>
      </c>
      <c r="B14298" s="13">
        <v>4.78</v>
      </c>
      <c r="C14298" s="13">
        <v>5.1100000000000003</v>
      </c>
    </row>
    <row r="14299" spans="1:3">
      <c r="A14299" s="12">
        <v>36939</v>
      </c>
      <c r="B14299" s="14">
        <v>4.78</v>
      </c>
      <c r="C14299" s="14">
        <v>5.1100000000000003</v>
      </c>
    </row>
    <row r="14300" spans="1:3">
      <c r="A14300" s="9">
        <v>36940</v>
      </c>
      <c r="B14300" s="13">
        <v>4.78</v>
      </c>
      <c r="C14300" s="13">
        <v>5.1100000000000003</v>
      </c>
    </row>
    <row r="14301" spans="1:3">
      <c r="A14301" s="12">
        <v>36941</v>
      </c>
      <c r="B14301" s="14">
        <v>4.78</v>
      </c>
      <c r="C14301" s="14">
        <v>5.1100000000000003</v>
      </c>
    </row>
    <row r="14302" spans="1:3">
      <c r="A14302" s="9">
        <v>36942</v>
      </c>
      <c r="B14302" s="13">
        <v>4.7699999999999996</v>
      </c>
      <c r="C14302" s="13">
        <v>5.1100000000000003</v>
      </c>
    </row>
    <row r="14303" spans="1:3">
      <c r="A14303" s="12">
        <v>36943</v>
      </c>
      <c r="B14303" s="14">
        <v>4.74</v>
      </c>
      <c r="C14303" s="14">
        <v>5.14</v>
      </c>
    </row>
    <row r="14304" spans="1:3">
      <c r="A14304" s="9">
        <v>36944</v>
      </c>
      <c r="B14304" s="13">
        <v>4.68</v>
      </c>
      <c r="C14304" s="13">
        <v>5.15</v>
      </c>
    </row>
    <row r="14305" spans="1:3">
      <c r="A14305" s="12">
        <v>36945</v>
      </c>
      <c r="B14305" s="14">
        <v>4.58</v>
      </c>
      <c r="C14305" s="14">
        <v>5.0999999999999996</v>
      </c>
    </row>
    <row r="14306" spans="1:3">
      <c r="A14306" s="9">
        <v>36946</v>
      </c>
      <c r="B14306" s="13">
        <v>4.58</v>
      </c>
      <c r="C14306" s="13">
        <v>5.0999999999999996</v>
      </c>
    </row>
    <row r="14307" spans="1:3">
      <c r="A14307" s="12">
        <v>36947</v>
      </c>
      <c r="B14307" s="14">
        <v>4.58</v>
      </c>
      <c r="C14307" s="14">
        <v>5.0999999999999996</v>
      </c>
    </row>
    <row r="14308" spans="1:3">
      <c r="A14308" s="9">
        <v>36948</v>
      </c>
      <c r="B14308" s="13">
        <v>4.4800000000000004</v>
      </c>
      <c r="C14308" s="13">
        <v>5.05</v>
      </c>
    </row>
    <row r="14309" spans="1:3">
      <c r="A14309" s="12">
        <v>36949</v>
      </c>
      <c r="B14309" s="14">
        <v>4.47</v>
      </c>
      <c r="C14309" s="14">
        <v>4.96</v>
      </c>
    </row>
    <row r="14310" spans="1:3">
      <c r="A14310" s="9">
        <v>36950</v>
      </c>
      <c r="B14310" s="13">
        <v>4.47</v>
      </c>
      <c r="C14310" s="13">
        <v>4.92</v>
      </c>
    </row>
    <row r="14311" spans="1:3">
      <c r="A14311" s="12">
        <v>36951</v>
      </c>
      <c r="B14311" s="14">
        <v>4.45</v>
      </c>
      <c r="C14311" s="14">
        <v>4.87</v>
      </c>
    </row>
    <row r="14312" spans="1:3">
      <c r="A14312" s="9">
        <v>36952</v>
      </c>
      <c r="B14312" s="13">
        <v>4.4800000000000004</v>
      </c>
      <c r="C14312" s="13">
        <v>4.95</v>
      </c>
    </row>
    <row r="14313" spans="1:3">
      <c r="A14313" s="12">
        <v>36953</v>
      </c>
      <c r="B14313" s="14">
        <v>4.4800000000000004</v>
      </c>
      <c r="C14313" s="14">
        <v>4.95</v>
      </c>
    </row>
    <row r="14314" spans="1:3">
      <c r="A14314" s="9">
        <v>36954</v>
      </c>
      <c r="B14314" s="13">
        <v>4.4800000000000004</v>
      </c>
      <c r="C14314" s="13">
        <v>4.95</v>
      </c>
    </row>
    <row r="14315" spans="1:3">
      <c r="A14315" s="12">
        <v>36955</v>
      </c>
      <c r="B14315" s="14">
        <v>4.51</v>
      </c>
      <c r="C14315" s="14">
        <v>4.9800000000000004</v>
      </c>
    </row>
    <row r="14316" spans="1:3">
      <c r="A14316" s="9">
        <v>36956</v>
      </c>
      <c r="B14316" s="13">
        <v>4.5</v>
      </c>
      <c r="C14316" s="13">
        <v>4.99</v>
      </c>
    </row>
    <row r="14317" spans="1:3">
      <c r="A14317" s="12">
        <v>36957</v>
      </c>
      <c r="B14317" s="14">
        <v>4.4400000000000004</v>
      </c>
      <c r="C14317" s="14">
        <v>4.92</v>
      </c>
    </row>
    <row r="14318" spans="1:3">
      <c r="A14318" s="9">
        <v>36958</v>
      </c>
      <c r="B14318" s="13">
        <v>4.42</v>
      </c>
      <c r="C14318" s="13">
        <v>4.8899999999999997</v>
      </c>
    </row>
    <row r="14319" spans="1:3">
      <c r="A14319" s="12">
        <v>36959</v>
      </c>
      <c r="B14319" s="14">
        <v>4.46</v>
      </c>
      <c r="C14319" s="14">
        <v>4.95</v>
      </c>
    </row>
    <row r="14320" spans="1:3">
      <c r="A14320" s="9">
        <v>36960</v>
      </c>
      <c r="B14320" s="13">
        <v>4.46</v>
      </c>
      <c r="C14320" s="13">
        <v>4.95</v>
      </c>
    </row>
    <row r="14321" spans="1:3">
      <c r="A14321" s="12">
        <v>36961</v>
      </c>
      <c r="B14321" s="14">
        <v>4.46</v>
      </c>
      <c r="C14321" s="14">
        <v>4.95</v>
      </c>
    </row>
    <row r="14322" spans="1:3">
      <c r="A14322" s="9">
        <v>36962</v>
      </c>
      <c r="B14322" s="13">
        <v>4.43</v>
      </c>
      <c r="C14322" s="13">
        <v>4.92</v>
      </c>
    </row>
    <row r="14323" spans="1:3">
      <c r="A14323" s="12">
        <v>36963</v>
      </c>
      <c r="B14323" s="14">
        <v>4.43</v>
      </c>
      <c r="C14323" s="14">
        <v>4.95</v>
      </c>
    </row>
    <row r="14324" spans="1:3">
      <c r="A14324" s="9">
        <v>36964</v>
      </c>
      <c r="B14324" s="13">
        <v>4.29</v>
      </c>
      <c r="C14324" s="13">
        <v>4.84</v>
      </c>
    </row>
    <row r="14325" spans="1:3">
      <c r="A14325" s="12">
        <v>36965</v>
      </c>
      <c r="B14325" s="14">
        <v>4.1900000000000004</v>
      </c>
      <c r="C14325" s="14">
        <v>4.8100000000000005</v>
      </c>
    </row>
    <row r="14326" spans="1:3">
      <c r="A14326" s="9">
        <v>36966</v>
      </c>
      <c r="B14326" s="13">
        <v>4.1900000000000004</v>
      </c>
      <c r="C14326" s="13">
        <v>4.78</v>
      </c>
    </row>
    <row r="14327" spans="1:3">
      <c r="A14327" s="12">
        <v>36967</v>
      </c>
      <c r="B14327" s="14">
        <v>4.1900000000000004</v>
      </c>
      <c r="C14327" s="14">
        <v>4.78</v>
      </c>
    </row>
    <row r="14328" spans="1:3">
      <c r="A14328" s="9">
        <v>36968</v>
      </c>
      <c r="B14328" s="13">
        <v>4.1900000000000004</v>
      </c>
      <c r="C14328" s="13">
        <v>4.78</v>
      </c>
    </row>
    <row r="14329" spans="1:3">
      <c r="A14329" s="12">
        <v>36969</v>
      </c>
      <c r="B14329" s="14">
        <v>4.25</v>
      </c>
      <c r="C14329" s="14">
        <v>4.82</v>
      </c>
    </row>
    <row r="14330" spans="1:3">
      <c r="A14330" s="9">
        <v>36970</v>
      </c>
      <c r="B14330" s="13">
        <v>4.18</v>
      </c>
      <c r="C14330" s="13">
        <v>4.78</v>
      </c>
    </row>
    <row r="14331" spans="1:3">
      <c r="A14331" s="12">
        <v>36971</v>
      </c>
      <c r="B14331" s="14">
        <v>4.1399999999999997</v>
      </c>
      <c r="C14331" s="14">
        <v>4.7699999999999996</v>
      </c>
    </row>
    <row r="14332" spans="1:3">
      <c r="A14332" s="9">
        <v>36972</v>
      </c>
      <c r="B14332" s="13">
        <v>4.0999999999999996</v>
      </c>
      <c r="C14332" s="13">
        <v>4.7300000000000004</v>
      </c>
    </row>
    <row r="14333" spans="1:3">
      <c r="A14333" s="12">
        <v>36973</v>
      </c>
      <c r="B14333" s="14">
        <v>4.17</v>
      </c>
      <c r="C14333" s="14">
        <v>4.8</v>
      </c>
    </row>
    <row r="14334" spans="1:3">
      <c r="A14334" s="9">
        <v>36974</v>
      </c>
      <c r="B14334" s="13">
        <v>4.17</v>
      </c>
      <c r="C14334" s="13">
        <v>4.8</v>
      </c>
    </row>
    <row r="14335" spans="1:3">
      <c r="A14335" s="12">
        <v>36975</v>
      </c>
      <c r="B14335" s="14">
        <v>4.17</v>
      </c>
      <c r="C14335" s="14">
        <v>4.8</v>
      </c>
    </row>
    <row r="14336" spans="1:3">
      <c r="A14336" s="9">
        <v>36976</v>
      </c>
      <c r="B14336" s="13">
        <v>4.18</v>
      </c>
      <c r="C14336" s="13">
        <v>4.8499999999999996</v>
      </c>
    </row>
    <row r="14337" spans="1:3">
      <c r="A14337" s="12">
        <v>36977</v>
      </c>
      <c r="B14337" s="14">
        <v>4.29</v>
      </c>
      <c r="C14337" s="14">
        <v>5</v>
      </c>
    </row>
    <row r="14338" spans="1:3">
      <c r="A14338" s="9">
        <v>36978</v>
      </c>
      <c r="B14338" s="13">
        <v>4.22</v>
      </c>
      <c r="C14338" s="13">
        <v>4.97</v>
      </c>
    </row>
    <row r="14339" spans="1:3">
      <c r="A14339" s="12">
        <v>36979</v>
      </c>
      <c r="B14339" s="14">
        <v>4.16</v>
      </c>
      <c r="C14339" s="14">
        <v>4.9800000000000004</v>
      </c>
    </row>
    <row r="14340" spans="1:3">
      <c r="A14340" s="9">
        <v>36980</v>
      </c>
      <c r="B14340" s="13">
        <v>4.09</v>
      </c>
      <c r="C14340" s="13">
        <v>4.93</v>
      </c>
    </row>
    <row r="14341" spans="1:3">
      <c r="A14341" s="12">
        <v>36981</v>
      </c>
      <c r="B14341" s="14">
        <v>4.09</v>
      </c>
      <c r="C14341" s="14">
        <v>4.93</v>
      </c>
    </row>
    <row r="14342" spans="1:3">
      <c r="A14342" s="9">
        <v>36982</v>
      </c>
      <c r="B14342" s="13">
        <v>4.09</v>
      </c>
      <c r="C14342" s="13">
        <v>4.93</v>
      </c>
    </row>
    <row r="14343" spans="1:3">
      <c r="A14343" s="12">
        <v>36983</v>
      </c>
      <c r="B14343" s="14">
        <v>4.0999999999999996</v>
      </c>
      <c r="C14343" s="14">
        <v>4.9800000000000004</v>
      </c>
    </row>
    <row r="14344" spans="1:3">
      <c r="A14344" s="9">
        <v>36984</v>
      </c>
      <c r="B14344" s="13">
        <v>4.01</v>
      </c>
      <c r="C14344" s="13">
        <v>4.9399999999999995</v>
      </c>
    </row>
    <row r="14345" spans="1:3">
      <c r="A14345" s="12">
        <v>36985</v>
      </c>
      <c r="B14345" s="14">
        <v>3.9699999999999998</v>
      </c>
      <c r="C14345" s="14">
        <v>4.9399999999999995</v>
      </c>
    </row>
    <row r="14346" spans="1:3">
      <c r="A14346" s="9">
        <v>36986</v>
      </c>
      <c r="B14346" s="13">
        <v>4.01</v>
      </c>
      <c r="C14346" s="13">
        <v>4.9800000000000004</v>
      </c>
    </row>
    <row r="14347" spans="1:3">
      <c r="A14347" s="12">
        <v>36987</v>
      </c>
      <c r="B14347" s="14">
        <v>3.9</v>
      </c>
      <c r="C14347" s="14">
        <v>4.8899999999999997</v>
      </c>
    </row>
    <row r="14348" spans="1:3">
      <c r="A14348" s="9">
        <v>36988</v>
      </c>
      <c r="B14348" s="13">
        <v>3.9</v>
      </c>
      <c r="C14348" s="13">
        <v>4.8899999999999997</v>
      </c>
    </row>
    <row r="14349" spans="1:3">
      <c r="A14349" s="12">
        <v>36989</v>
      </c>
      <c r="B14349" s="14">
        <v>3.9</v>
      </c>
      <c r="C14349" s="14">
        <v>4.8899999999999997</v>
      </c>
    </row>
    <row r="14350" spans="1:3">
      <c r="A14350" s="9">
        <v>36990</v>
      </c>
      <c r="B14350" s="13">
        <v>3.94</v>
      </c>
      <c r="C14350" s="13">
        <v>4.93</v>
      </c>
    </row>
    <row r="14351" spans="1:3">
      <c r="A14351" s="12">
        <v>36991</v>
      </c>
      <c r="B14351" s="14">
        <v>4.04</v>
      </c>
      <c r="C14351" s="14">
        <v>5.09</v>
      </c>
    </row>
    <row r="14352" spans="1:3">
      <c r="A14352" s="9">
        <v>36992</v>
      </c>
      <c r="B14352" s="13">
        <v>4.1100000000000003</v>
      </c>
      <c r="C14352" s="13">
        <v>5.12</v>
      </c>
    </row>
    <row r="14353" spans="1:3">
      <c r="A14353" s="12">
        <v>36993</v>
      </c>
      <c r="B14353" s="14">
        <v>4.17</v>
      </c>
      <c r="C14353" s="14">
        <v>5.17</v>
      </c>
    </row>
    <row r="14354" spans="1:3">
      <c r="A14354" s="9">
        <v>36994</v>
      </c>
      <c r="B14354" s="13">
        <v>4.17</v>
      </c>
      <c r="C14354" s="13">
        <v>5.17</v>
      </c>
    </row>
    <row r="14355" spans="1:3">
      <c r="A14355" s="12">
        <v>36995</v>
      </c>
      <c r="B14355" s="14">
        <v>4.17</v>
      </c>
      <c r="C14355" s="14">
        <v>5.17</v>
      </c>
    </row>
    <row r="14356" spans="1:3">
      <c r="A14356" s="9">
        <v>36996</v>
      </c>
      <c r="B14356" s="13">
        <v>4.17</v>
      </c>
      <c r="C14356" s="13">
        <v>5.17</v>
      </c>
    </row>
    <row r="14357" spans="1:3">
      <c r="A14357" s="12">
        <v>36997</v>
      </c>
      <c r="B14357" s="14">
        <v>4.26</v>
      </c>
      <c r="C14357" s="14">
        <v>5.28</v>
      </c>
    </row>
    <row r="14358" spans="1:3">
      <c r="A14358" s="9">
        <v>36998</v>
      </c>
      <c r="B14358" s="13">
        <v>4.17</v>
      </c>
      <c r="C14358" s="13">
        <v>5.21</v>
      </c>
    </row>
    <row r="14359" spans="1:3">
      <c r="A14359" s="12">
        <v>36999</v>
      </c>
      <c r="B14359" s="14">
        <v>3.9699999999999998</v>
      </c>
      <c r="C14359" s="14">
        <v>5.14</v>
      </c>
    </row>
    <row r="14360" spans="1:3">
      <c r="A14360" s="9">
        <v>37000</v>
      </c>
      <c r="B14360" s="13">
        <v>3.94</v>
      </c>
      <c r="C14360" s="13">
        <v>5.27</v>
      </c>
    </row>
    <row r="14361" spans="1:3">
      <c r="A14361" s="12">
        <v>37001</v>
      </c>
      <c r="B14361" s="14">
        <v>3.88</v>
      </c>
      <c r="C14361" s="14">
        <v>5.29</v>
      </c>
    </row>
    <row r="14362" spans="1:3">
      <c r="A14362" s="9">
        <v>37002</v>
      </c>
      <c r="B14362" s="13">
        <v>3.88</v>
      </c>
      <c r="C14362" s="13">
        <v>5.29</v>
      </c>
    </row>
    <row r="14363" spans="1:3">
      <c r="A14363" s="12">
        <v>37003</v>
      </c>
      <c r="B14363" s="14">
        <v>3.88</v>
      </c>
      <c r="C14363" s="14">
        <v>5.29</v>
      </c>
    </row>
    <row r="14364" spans="1:3">
      <c r="A14364" s="9">
        <v>37004</v>
      </c>
      <c r="B14364" s="13">
        <v>3.77</v>
      </c>
      <c r="C14364" s="13">
        <v>5.2</v>
      </c>
    </row>
    <row r="14365" spans="1:3">
      <c r="A14365" s="12">
        <v>37005</v>
      </c>
      <c r="B14365" s="14">
        <v>3.76</v>
      </c>
      <c r="C14365" s="14">
        <v>5.22</v>
      </c>
    </row>
    <row r="14366" spans="1:3">
      <c r="A14366" s="9">
        <v>37006</v>
      </c>
      <c r="B14366" s="13">
        <v>3.85</v>
      </c>
      <c r="C14366" s="13">
        <v>5.28</v>
      </c>
    </row>
    <row r="14367" spans="1:3">
      <c r="A14367" s="12">
        <v>37007</v>
      </c>
      <c r="B14367" s="14">
        <v>3.83</v>
      </c>
      <c r="C14367" s="14">
        <v>5.2</v>
      </c>
    </row>
    <row r="14368" spans="1:3">
      <c r="A14368" s="9">
        <v>37008</v>
      </c>
      <c r="B14368" s="13">
        <v>3.91</v>
      </c>
      <c r="C14368" s="13">
        <v>5.34</v>
      </c>
    </row>
    <row r="14369" spans="1:3">
      <c r="A14369" s="12">
        <v>37009</v>
      </c>
      <c r="B14369" s="14">
        <v>3.91</v>
      </c>
      <c r="C14369" s="14">
        <v>5.34</v>
      </c>
    </row>
    <row r="14370" spans="1:3">
      <c r="A14370" s="9">
        <v>37010</v>
      </c>
      <c r="B14370" s="13">
        <v>3.91</v>
      </c>
      <c r="C14370" s="13">
        <v>5.34</v>
      </c>
    </row>
    <row r="14371" spans="1:3">
      <c r="A14371" s="12">
        <v>37011</v>
      </c>
      <c r="B14371" s="14">
        <v>3.94</v>
      </c>
      <c r="C14371" s="14">
        <v>5.35</v>
      </c>
    </row>
    <row r="14372" spans="1:3">
      <c r="A14372" s="9">
        <v>37012</v>
      </c>
      <c r="B14372" s="13">
        <v>3.91</v>
      </c>
      <c r="C14372" s="13">
        <v>5.3</v>
      </c>
    </row>
    <row r="14373" spans="1:3">
      <c r="A14373" s="12">
        <v>37013</v>
      </c>
      <c r="B14373" s="14">
        <v>3.95</v>
      </c>
      <c r="C14373" s="14">
        <v>5.31</v>
      </c>
    </row>
    <row r="14374" spans="1:3">
      <c r="A14374" s="9">
        <v>37014</v>
      </c>
      <c r="B14374" s="13">
        <v>3.89</v>
      </c>
      <c r="C14374" s="13">
        <v>5.22</v>
      </c>
    </row>
    <row r="14375" spans="1:3">
      <c r="A14375" s="12">
        <v>37015</v>
      </c>
      <c r="B14375" s="14">
        <v>3.79</v>
      </c>
      <c r="C14375" s="14">
        <v>5.21</v>
      </c>
    </row>
    <row r="14376" spans="1:3">
      <c r="A14376" s="9">
        <v>37016</v>
      </c>
      <c r="B14376" s="13">
        <v>3.79</v>
      </c>
      <c r="C14376" s="13">
        <v>5.21</v>
      </c>
    </row>
    <row r="14377" spans="1:3">
      <c r="A14377" s="12">
        <v>37017</v>
      </c>
      <c r="B14377" s="14">
        <v>3.79</v>
      </c>
      <c r="C14377" s="14">
        <v>5.21</v>
      </c>
    </row>
    <row r="14378" spans="1:3">
      <c r="A14378" s="9">
        <v>37018</v>
      </c>
      <c r="B14378" s="13">
        <v>3.73</v>
      </c>
      <c r="C14378" s="13">
        <v>5.21</v>
      </c>
    </row>
    <row r="14379" spans="1:3">
      <c r="A14379" s="12">
        <v>37019</v>
      </c>
      <c r="B14379" s="14">
        <v>3.7</v>
      </c>
      <c r="C14379" s="14">
        <v>5.24</v>
      </c>
    </row>
    <row r="14380" spans="1:3">
      <c r="A14380" s="9">
        <v>37020</v>
      </c>
      <c r="B14380" s="13">
        <v>3.69</v>
      </c>
      <c r="C14380" s="13">
        <v>5.2</v>
      </c>
    </row>
    <row r="14381" spans="1:3">
      <c r="A14381" s="12">
        <v>37021</v>
      </c>
      <c r="B14381" s="14">
        <v>3.7800000000000002</v>
      </c>
      <c r="C14381" s="14">
        <v>5.31</v>
      </c>
    </row>
    <row r="14382" spans="1:3">
      <c r="A14382" s="9">
        <v>37022</v>
      </c>
      <c r="B14382" s="13">
        <v>3.89</v>
      </c>
      <c r="C14382" s="13">
        <v>5.51</v>
      </c>
    </row>
    <row r="14383" spans="1:3">
      <c r="A14383" s="12">
        <v>37023</v>
      </c>
      <c r="B14383" s="14">
        <v>3.89</v>
      </c>
      <c r="C14383" s="14">
        <v>5.51</v>
      </c>
    </row>
    <row r="14384" spans="1:3">
      <c r="A14384" s="9">
        <v>37024</v>
      </c>
      <c r="B14384" s="13">
        <v>3.89</v>
      </c>
      <c r="C14384" s="13">
        <v>5.51</v>
      </c>
    </row>
    <row r="14385" spans="1:3">
      <c r="A14385" s="12">
        <v>37025</v>
      </c>
      <c r="B14385" s="14">
        <v>3.79</v>
      </c>
      <c r="C14385" s="14">
        <v>5.46</v>
      </c>
    </row>
    <row r="14386" spans="1:3">
      <c r="A14386" s="9">
        <v>37026</v>
      </c>
      <c r="B14386" s="13">
        <v>3.75</v>
      </c>
      <c r="C14386" s="13">
        <v>5.5</v>
      </c>
    </row>
    <row r="14387" spans="1:3">
      <c r="A14387" s="12">
        <v>37027</v>
      </c>
      <c r="B14387" s="14">
        <v>3.7199999999999998</v>
      </c>
      <c r="C14387" s="14">
        <v>5.48</v>
      </c>
    </row>
    <row r="14388" spans="1:3">
      <c r="A14388" s="9">
        <v>37028</v>
      </c>
      <c r="B14388" s="13">
        <v>3.75</v>
      </c>
      <c r="C14388" s="13">
        <v>5.46</v>
      </c>
    </row>
    <row r="14389" spans="1:3">
      <c r="A14389" s="12">
        <v>37029</v>
      </c>
      <c r="B14389" s="14">
        <v>3.79</v>
      </c>
      <c r="C14389" s="14">
        <v>5.41</v>
      </c>
    </row>
    <row r="14390" spans="1:3">
      <c r="A14390" s="9">
        <v>37030</v>
      </c>
      <c r="B14390" s="13">
        <v>3.79</v>
      </c>
      <c r="C14390" s="13">
        <v>5.41</v>
      </c>
    </row>
    <row r="14391" spans="1:3">
      <c r="A14391" s="12">
        <v>37031</v>
      </c>
      <c r="B14391" s="14">
        <v>3.79</v>
      </c>
      <c r="C14391" s="14">
        <v>5.41</v>
      </c>
    </row>
    <row r="14392" spans="1:3">
      <c r="A14392" s="9">
        <v>37032</v>
      </c>
      <c r="B14392" s="13">
        <v>3.83</v>
      </c>
      <c r="C14392" s="13">
        <v>5.41</v>
      </c>
    </row>
    <row r="14393" spans="1:3">
      <c r="A14393" s="12">
        <v>37033</v>
      </c>
      <c r="B14393" s="14">
        <v>3.79</v>
      </c>
      <c r="C14393" s="14">
        <v>5.42</v>
      </c>
    </row>
    <row r="14394" spans="1:3">
      <c r="A14394" s="9">
        <v>37034</v>
      </c>
      <c r="B14394" s="13">
        <v>3.75</v>
      </c>
      <c r="C14394" s="13">
        <v>5.41</v>
      </c>
    </row>
    <row r="14395" spans="1:3">
      <c r="A14395" s="12">
        <v>37035</v>
      </c>
      <c r="B14395" s="14">
        <v>3.79</v>
      </c>
      <c r="C14395" s="14">
        <v>5.52</v>
      </c>
    </row>
    <row r="14396" spans="1:3">
      <c r="A14396" s="9">
        <v>37036</v>
      </c>
      <c r="B14396" s="13">
        <v>3.76</v>
      </c>
      <c r="C14396" s="13">
        <v>5.52</v>
      </c>
    </row>
    <row r="14397" spans="1:3">
      <c r="A14397" s="12">
        <v>37037</v>
      </c>
      <c r="B14397" s="14">
        <v>3.76</v>
      </c>
      <c r="C14397" s="14">
        <v>5.52</v>
      </c>
    </row>
    <row r="14398" spans="1:3">
      <c r="A14398" s="9">
        <v>37038</v>
      </c>
      <c r="B14398" s="13">
        <v>3.76</v>
      </c>
      <c r="C14398" s="13">
        <v>5.52</v>
      </c>
    </row>
    <row r="14399" spans="1:3">
      <c r="A14399" s="12">
        <v>37039</v>
      </c>
      <c r="B14399" s="14">
        <v>3.76</v>
      </c>
      <c r="C14399" s="14">
        <v>5.52</v>
      </c>
    </row>
    <row r="14400" spans="1:3">
      <c r="A14400" s="9">
        <v>37040</v>
      </c>
      <c r="B14400" s="13">
        <v>3.76</v>
      </c>
      <c r="C14400" s="13">
        <v>5.54</v>
      </c>
    </row>
    <row r="14401" spans="1:3">
      <c r="A14401" s="12">
        <v>37041</v>
      </c>
      <c r="B14401" s="14">
        <v>3.75</v>
      </c>
      <c r="C14401" s="14">
        <v>5.54</v>
      </c>
    </row>
    <row r="14402" spans="1:3">
      <c r="A14402" s="9">
        <v>37042</v>
      </c>
      <c r="B14402" s="13">
        <v>3.63</v>
      </c>
      <c r="C14402" s="13">
        <v>5.43</v>
      </c>
    </row>
    <row r="14403" spans="1:3">
      <c r="A14403" s="12">
        <v>37043</v>
      </c>
      <c r="B14403" s="14">
        <v>3.67</v>
      </c>
      <c r="C14403" s="14">
        <v>5.39</v>
      </c>
    </row>
    <row r="14404" spans="1:3">
      <c r="A14404" s="9">
        <v>37044</v>
      </c>
      <c r="B14404" s="13">
        <v>3.67</v>
      </c>
      <c r="C14404" s="13">
        <v>5.39</v>
      </c>
    </row>
    <row r="14405" spans="1:3">
      <c r="A14405" s="12">
        <v>37045</v>
      </c>
      <c r="B14405" s="14">
        <v>3.67</v>
      </c>
      <c r="C14405" s="14">
        <v>5.39</v>
      </c>
    </row>
    <row r="14406" spans="1:3">
      <c r="A14406" s="9">
        <v>37046</v>
      </c>
      <c r="B14406" s="13">
        <v>3.68</v>
      </c>
      <c r="C14406" s="13">
        <v>5.35</v>
      </c>
    </row>
    <row r="14407" spans="1:3">
      <c r="A14407" s="12">
        <v>37047</v>
      </c>
      <c r="B14407" s="14">
        <v>3.61</v>
      </c>
      <c r="C14407" s="14">
        <v>5.29</v>
      </c>
    </row>
    <row r="14408" spans="1:3">
      <c r="A14408" s="9">
        <v>37048</v>
      </c>
      <c r="B14408" s="13">
        <v>3.62</v>
      </c>
      <c r="C14408" s="13">
        <v>5.27</v>
      </c>
    </row>
    <row r="14409" spans="1:3">
      <c r="A14409" s="12">
        <v>37049</v>
      </c>
      <c r="B14409" s="14">
        <v>3.63</v>
      </c>
      <c r="C14409" s="14">
        <v>5.33</v>
      </c>
    </row>
    <row r="14410" spans="1:3">
      <c r="A14410" s="9">
        <v>37050</v>
      </c>
      <c r="B14410" s="13">
        <v>3.64</v>
      </c>
      <c r="C14410" s="13">
        <v>5.38</v>
      </c>
    </row>
    <row r="14411" spans="1:3">
      <c r="A14411" s="12">
        <v>37051</v>
      </c>
      <c r="B14411" s="14">
        <v>3.64</v>
      </c>
      <c r="C14411" s="14">
        <v>5.38</v>
      </c>
    </row>
    <row r="14412" spans="1:3">
      <c r="A14412" s="9">
        <v>37052</v>
      </c>
      <c r="B14412" s="13">
        <v>3.64</v>
      </c>
      <c r="C14412" s="13">
        <v>5.38</v>
      </c>
    </row>
    <row r="14413" spans="1:3">
      <c r="A14413" s="12">
        <v>37053</v>
      </c>
      <c r="B14413" s="14">
        <v>3.64</v>
      </c>
      <c r="C14413" s="14">
        <v>5.32</v>
      </c>
    </row>
    <row r="14414" spans="1:3">
      <c r="A14414" s="9">
        <v>37054</v>
      </c>
      <c r="B14414" s="13">
        <v>3.62</v>
      </c>
      <c r="C14414" s="13">
        <v>5.27</v>
      </c>
    </row>
    <row r="14415" spans="1:3">
      <c r="A14415" s="12">
        <v>37055</v>
      </c>
      <c r="B14415" s="14">
        <v>3.6</v>
      </c>
      <c r="C14415" s="14">
        <v>5.28</v>
      </c>
    </row>
    <row r="14416" spans="1:3">
      <c r="A14416" s="9">
        <v>37056</v>
      </c>
      <c r="B14416" s="13">
        <v>3.56</v>
      </c>
      <c r="C14416" s="13">
        <v>5.26</v>
      </c>
    </row>
    <row r="14417" spans="1:3">
      <c r="A14417" s="12">
        <v>37057</v>
      </c>
      <c r="B14417" s="14">
        <v>3.5300000000000002</v>
      </c>
      <c r="C14417" s="14">
        <v>5.27</v>
      </c>
    </row>
    <row r="14418" spans="1:3">
      <c r="A14418" s="9">
        <v>37058</v>
      </c>
      <c r="B14418" s="13">
        <v>3.5300000000000002</v>
      </c>
      <c r="C14418" s="13">
        <v>5.27</v>
      </c>
    </row>
    <row r="14419" spans="1:3">
      <c r="A14419" s="12">
        <v>37059</v>
      </c>
      <c r="B14419" s="14">
        <v>3.5300000000000002</v>
      </c>
      <c r="C14419" s="14">
        <v>5.27</v>
      </c>
    </row>
    <row r="14420" spans="1:3">
      <c r="A14420" s="9">
        <v>37060</v>
      </c>
      <c r="B14420" s="13">
        <v>3.48</v>
      </c>
      <c r="C14420" s="13">
        <v>5.27</v>
      </c>
    </row>
    <row r="14421" spans="1:3">
      <c r="A14421" s="12">
        <v>37061</v>
      </c>
      <c r="B14421" s="14">
        <v>3.48</v>
      </c>
      <c r="C14421" s="14">
        <v>5.26</v>
      </c>
    </row>
    <row r="14422" spans="1:3">
      <c r="A14422" s="9">
        <v>37062</v>
      </c>
      <c r="B14422" s="13">
        <v>3.45</v>
      </c>
      <c r="C14422" s="13">
        <v>5.24</v>
      </c>
    </row>
    <row r="14423" spans="1:3">
      <c r="A14423" s="12">
        <v>37063</v>
      </c>
      <c r="B14423" s="14">
        <v>3.4699999999999998</v>
      </c>
      <c r="C14423" s="14">
        <v>5.22</v>
      </c>
    </row>
    <row r="14424" spans="1:3">
      <c r="A14424" s="9">
        <v>37064</v>
      </c>
      <c r="B14424" s="13">
        <v>3.41</v>
      </c>
      <c r="C14424" s="13">
        <v>5.14</v>
      </c>
    </row>
    <row r="14425" spans="1:3">
      <c r="A14425" s="12">
        <v>37065</v>
      </c>
      <c r="B14425" s="14">
        <v>3.41</v>
      </c>
      <c r="C14425" s="14">
        <v>5.14</v>
      </c>
    </row>
    <row r="14426" spans="1:3">
      <c r="A14426" s="9">
        <v>37066</v>
      </c>
      <c r="B14426" s="13">
        <v>3.41</v>
      </c>
      <c r="C14426" s="13">
        <v>5.14</v>
      </c>
    </row>
    <row r="14427" spans="1:3">
      <c r="A14427" s="12">
        <v>37067</v>
      </c>
      <c r="B14427" s="14">
        <v>3.48</v>
      </c>
      <c r="C14427" s="14">
        <v>5.16</v>
      </c>
    </row>
    <row r="14428" spans="1:3">
      <c r="A14428" s="9">
        <v>37068</v>
      </c>
      <c r="B14428" s="13">
        <v>3.5300000000000002</v>
      </c>
      <c r="C14428" s="13">
        <v>5.24</v>
      </c>
    </row>
    <row r="14429" spans="1:3">
      <c r="A14429" s="12">
        <v>37069</v>
      </c>
      <c r="B14429" s="14">
        <v>3.59</v>
      </c>
      <c r="C14429" s="14">
        <v>5.26</v>
      </c>
    </row>
    <row r="14430" spans="1:3">
      <c r="A14430" s="9">
        <v>37070</v>
      </c>
      <c r="B14430" s="13">
        <v>3.69</v>
      </c>
      <c r="C14430" s="13">
        <v>5.35</v>
      </c>
    </row>
    <row r="14431" spans="1:3">
      <c r="A14431" s="12">
        <v>37071</v>
      </c>
      <c r="B14431" s="14">
        <v>3.7199999999999998</v>
      </c>
      <c r="C14431" s="14">
        <v>5.42</v>
      </c>
    </row>
    <row r="14432" spans="1:3">
      <c r="A14432" s="9">
        <v>37072</v>
      </c>
      <c r="B14432" s="13">
        <v>3.7199999999999998</v>
      </c>
      <c r="C14432" s="13">
        <v>5.42</v>
      </c>
    </row>
    <row r="14433" spans="1:3">
      <c r="A14433" s="12">
        <v>37073</v>
      </c>
      <c r="B14433" s="14">
        <v>3.7199999999999998</v>
      </c>
      <c r="C14433" s="14">
        <v>5.42</v>
      </c>
    </row>
    <row r="14434" spans="1:3">
      <c r="A14434" s="9">
        <v>37074</v>
      </c>
      <c r="B14434" s="13">
        <v>3.74</v>
      </c>
      <c r="C14434" s="13">
        <v>5.37</v>
      </c>
    </row>
    <row r="14435" spans="1:3">
      <c r="A14435" s="12">
        <v>37075</v>
      </c>
      <c r="B14435" s="14">
        <v>3.71</v>
      </c>
      <c r="C14435" s="14">
        <v>5.41</v>
      </c>
    </row>
    <row r="14436" spans="1:3">
      <c r="A14436" s="9">
        <v>37076</v>
      </c>
      <c r="B14436" s="13">
        <v>3.71</v>
      </c>
      <c r="C14436" s="13">
        <v>5.41</v>
      </c>
    </row>
    <row r="14437" spans="1:3">
      <c r="A14437" s="12">
        <v>37077</v>
      </c>
      <c r="B14437" s="14">
        <v>3.7</v>
      </c>
      <c r="C14437" s="14">
        <v>5.44</v>
      </c>
    </row>
    <row r="14438" spans="1:3">
      <c r="A14438" s="9">
        <v>37078</v>
      </c>
      <c r="B14438" s="13">
        <v>3.63</v>
      </c>
      <c r="C14438" s="13">
        <v>5.41</v>
      </c>
    </row>
    <row r="14439" spans="1:3">
      <c r="A14439" s="12">
        <v>37079</v>
      </c>
      <c r="B14439" s="14">
        <v>3.63</v>
      </c>
      <c r="C14439" s="14">
        <v>5.41</v>
      </c>
    </row>
    <row r="14440" spans="1:3">
      <c r="A14440" s="9">
        <v>37080</v>
      </c>
      <c r="B14440" s="13">
        <v>3.63</v>
      </c>
      <c r="C14440" s="13">
        <v>5.41</v>
      </c>
    </row>
    <row r="14441" spans="1:3">
      <c r="A14441" s="12">
        <v>37081</v>
      </c>
      <c r="B14441" s="14">
        <v>3.66</v>
      </c>
      <c r="C14441" s="14">
        <v>5.37</v>
      </c>
    </row>
    <row r="14442" spans="1:3">
      <c r="A14442" s="9">
        <v>37082</v>
      </c>
      <c r="B14442" s="13">
        <v>3.61</v>
      </c>
      <c r="C14442" s="13">
        <v>5.32</v>
      </c>
    </row>
    <row r="14443" spans="1:3">
      <c r="A14443" s="12">
        <v>37083</v>
      </c>
      <c r="B14443" s="14">
        <v>3.6</v>
      </c>
      <c r="C14443" s="14">
        <v>5.31</v>
      </c>
    </row>
    <row r="14444" spans="1:3">
      <c r="A14444" s="9">
        <v>37084</v>
      </c>
      <c r="B14444" s="13">
        <v>3.6</v>
      </c>
      <c r="C14444" s="13">
        <v>5.27</v>
      </c>
    </row>
    <row r="14445" spans="1:3">
      <c r="A14445" s="12">
        <v>37085</v>
      </c>
      <c r="B14445" s="14">
        <v>3.64</v>
      </c>
      <c r="C14445" s="14">
        <v>5.27</v>
      </c>
    </row>
    <row r="14446" spans="1:3">
      <c r="A14446" s="9">
        <v>37086</v>
      </c>
      <c r="B14446" s="13">
        <v>3.64</v>
      </c>
      <c r="C14446" s="13">
        <v>5.27</v>
      </c>
    </row>
    <row r="14447" spans="1:3">
      <c r="A14447" s="12">
        <v>37087</v>
      </c>
      <c r="B14447" s="14">
        <v>3.64</v>
      </c>
      <c r="C14447" s="14">
        <v>5.27</v>
      </c>
    </row>
    <row r="14448" spans="1:3">
      <c r="A14448" s="9">
        <v>37088</v>
      </c>
      <c r="B14448" s="13">
        <v>3.63</v>
      </c>
      <c r="C14448" s="13">
        <v>5.21</v>
      </c>
    </row>
    <row r="14449" spans="1:3">
      <c r="A14449" s="12">
        <v>37089</v>
      </c>
      <c r="B14449" s="14">
        <v>3.63</v>
      </c>
      <c r="C14449" s="14">
        <v>5.22</v>
      </c>
    </row>
    <row r="14450" spans="1:3">
      <c r="A14450" s="9">
        <v>37090</v>
      </c>
      <c r="B14450" s="13">
        <v>3.57</v>
      </c>
      <c r="C14450" s="13">
        <v>5.12</v>
      </c>
    </row>
    <row r="14451" spans="1:3">
      <c r="A14451" s="12">
        <v>37091</v>
      </c>
      <c r="B14451" s="14">
        <v>3.6</v>
      </c>
      <c r="C14451" s="14">
        <v>5.13</v>
      </c>
    </row>
    <row r="14452" spans="1:3">
      <c r="A14452" s="9">
        <v>37092</v>
      </c>
      <c r="B14452" s="13">
        <v>3.59</v>
      </c>
      <c r="C14452" s="13">
        <v>5.15</v>
      </c>
    </row>
    <row r="14453" spans="1:3">
      <c r="A14453" s="12">
        <v>37093</v>
      </c>
      <c r="B14453" s="14">
        <v>3.59</v>
      </c>
      <c r="C14453" s="14">
        <v>5.15</v>
      </c>
    </row>
    <row r="14454" spans="1:3">
      <c r="A14454" s="9">
        <v>37094</v>
      </c>
      <c r="B14454" s="13">
        <v>3.59</v>
      </c>
      <c r="C14454" s="13">
        <v>5.15</v>
      </c>
    </row>
    <row r="14455" spans="1:3">
      <c r="A14455" s="12">
        <v>37095</v>
      </c>
      <c r="B14455" s="14">
        <v>3.59</v>
      </c>
      <c r="C14455" s="14">
        <v>5.13</v>
      </c>
    </row>
    <row r="14456" spans="1:3">
      <c r="A14456" s="9">
        <v>37096</v>
      </c>
      <c r="B14456" s="13">
        <v>3.59</v>
      </c>
      <c r="C14456" s="13">
        <v>5.13</v>
      </c>
    </row>
    <row r="14457" spans="1:3">
      <c r="A14457" s="12">
        <v>37097</v>
      </c>
      <c r="B14457" s="14">
        <v>3.62</v>
      </c>
      <c r="C14457" s="14">
        <v>5.2</v>
      </c>
    </row>
    <row r="14458" spans="1:3">
      <c r="A14458" s="9">
        <v>37098</v>
      </c>
      <c r="B14458" s="13">
        <v>3.59</v>
      </c>
      <c r="C14458" s="13">
        <v>5.19</v>
      </c>
    </row>
    <row r="14459" spans="1:3">
      <c r="A14459" s="12">
        <v>37099</v>
      </c>
      <c r="B14459" s="14">
        <v>3.57</v>
      </c>
      <c r="C14459" s="14">
        <v>5.13</v>
      </c>
    </row>
    <row r="14460" spans="1:3">
      <c r="A14460" s="9">
        <v>37100</v>
      </c>
      <c r="B14460" s="13">
        <v>3.57</v>
      </c>
      <c r="C14460" s="13">
        <v>5.13</v>
      </c>
    </row>
    <row r="14461" spans="1:3">
      <c r="A14461" s="12">
        <v>37101</v>
      </c>
      <c r="B14461" s="14">
        <v>3.57</v>
      </c>
      <c r="C14461" s="14">
        <v>5.13</v>
      </c>
    </row>
    <row r="14462" spans="1:3">
      <c r="A14462" s="9">
        <v>37102</v>
      </c>
      <c r="B14462" s="13">
        <v>3.56</v>
      </c>
      <c r="C14462" s="13">
        <v>5.1100000000000003</v>
      </c>
    </row>
    <row r="14463" spans="1:3">
      <c r="A14463" s="12">
        <v>37103</v>
      </c>
      <c r="B14463" s="14">
        <v>3.5300000000000002</v>
      </c>
      <c r="C14463" s="14">
        <v>5.07</v>
      </c>
    </row>
    <row r="14464" spans="1:3">
      <c r="A14464" s="9">
        <v>37104</v>
      </c>
      <c r="B14464" s="13">
        <v>3.56</v>
      </c>
      <c r="C14464" s="13">
        <v>5.1100000000000003</v>
      </c>
    </row>
    <row r="14465" spans="1:3">
      <c r="A14465" s="12">
        <v>37105</v>
      </c>
      <c r="B14465" s="14">
        <v>3.57</v>
      </c>
      <c r="C14465" s="14">
        <v>5.17</v>
      </c>
    </row>
    <row r="14466" spans="1:3">
      <c r="A14466" s="9">
        <v>37106</v>
      </c>
      <c r="B14466" s="13">
        <v>3.57</v>
      </c>
      <c r="C14466" s="13">
        <v>5.2</v>
      </c>
    </row>
    <row r="14467" spans="1:3">
      <c r="A14467" s="12">
        <v>37107</v>
      </c>
      <c r="B14467" s="14">
        <v>3.57</v>
      </c>
      <c r="C14467" s="14">
        <v>5.2</v>
      </c>
    </row>
    <row r="14468" spans="1:3">
      <c r="A14468" s="9">
        <v>37108</v>
      </c>
      <c r="B14468" s="13">
        <v>3.57</v>
      </c>
      <c r="C14468" s="13">
        <v>5.2</v>
      </c>
    </row>
    <row r="14469" spans="1:3">
      <c r="A14469" s="12">
        <v>37109</v>
      </c>
      <c r="B14469" s="14">
        <v>3.56</v>
      </c>
      <c r="C14469" s="14">
        <v>5.19</v>
      </c>
    </row>
    <row r="14470" spans="1:3">
      <c r="A14470" s="9">
        <v>37110</v>
      </c>
      <c r="B14470" s="13">
        <v>3.56</v>
      </c>
      <c r="C14470" s="13">
        <v>5.2</v>
      </c>
    </row>
    <row r="14471" spans="1:3">
      <c r="A14471" s="12">
        <v>37111</v>
      </c>
      <c r="B14471" s="14">
        <v>3.46</v>
      </c>
      <c r="C14471" s="14">
        <v>4.99</v>
      </c>
    </row>
    <row r="14472" spans="1:3">
      <c r="A14472" s="9">
        <v>37112</v>
      </c>
      <c r="B14472" s="13">
        <v>3.48</v>
      </c>
      <c r="C14472" s="13">
        <v>5.04</v>
      </c>
    </row>
    <row r="14473" spans="1:3">
      <c r="A14473" s="12">
        <v>37113</v>
      </c>
      <c r="B14473" s="14">
        <v>3.45</v>
      </c>
      <c r="C14473" s="14">
        <v>4.99</v>
      </c>
    </row>
    <row r="14474" spans="1:3">
      <c r="A14474" s="9">
        <v>37114</v>
      </c>
      <c r="B14474" s="13">
        <v>3.45</v>
      </c>
      <c r="C14474" s="13">
        <v>4.99</v>
      </c>
    </row>
    <row r="14475" spans="1:3">
      <c r="A14475" s="12">
        <v>37115</v>
      </c>
      <c r="B14475" s="14">
        <v>3.45</v>
      </c>
      <c r="C14475" s="14">
        <v>4.99</v>
      </c>
    </row>
    <row r="14476" spans="1:3">
      <c r="A14476" s="9">
        <v>37116</v>
      </c>
      <c r="B14476" s="13">
        <v>3.43</v>
      </c>
      <c r="C14476" s="13">
        <v>4.97</v>
      </c>
    </row>
    <row r="14477" spans="1:3">
      <c r="A14477" s="12">
        <v>37117</v>
      </c>
      <c r="B14477" s="14">
        <v>3.46</v>
      </c>
      <c r="C14477" s="14">
        <v>4.97</v>
      </c>
    </row>
    <row r="14478" spans="1:3">
      <c r="A14478" s="9">
        <v>37118</v>
      </c>
      <c r="B14478" s="13">
        <v>3.4699999999999998</v>
      </c>
      <c r="C14478" s="13">
        <v>5</v>
      </c>
    </row>
    <row r="14479" spans="1:3">
      <c r="A14479" s="12">
        <v>37119</v>
      </c>
      <c r="B14479" s="14">
        <v>3.43</v>
      </c>
      <c r="C14479" s="14">
        <v>4.95</v>
      </c>
    </row>
    <row r="14480" spans="1:3">
      <c r="A14480" s="9">
        <v>37120</v>
      </c>
      <c r="B14480" s="13">
        <v>3.39</v>
      </c>
      <c r="C14480" s="13">
        <v>4.84</v>
      </c>
    </row>
    <row r="14481" spans="1:3">
      <c r="A14481" s="12">
        <v>37121</v>
      </c>
      <c r="B14481" s="14">
        <v>3.39</v>
      </c>
      <c r="C14481" s="14">
        <v>4.84</v>
      </c>
    </row>
    <row r="14482" spans="1:3">
      <c r="A14482" s="9">
        <v>37122</v>
      </c>
      <c r="B14482" s="13">
        <v>3.39</v>
      </c>
      <c r="C14482" s="13">
        <v>4.84</v>
      </c>
    </row>
    <row r="14483" spans="1:3">
      <c r="A14483" s="12">
        <v>37123</v>
      </c>
      <c r="B14483" s="14">
        <v>3.44</v>
      </c>
      <c r="C14483" s="14">
        <v>4.91</v>
      </c>
    </row>
    <row r="14484" spans="1:3">
      <c r="A14484" s="9">
        <v>37124</v>
      </c>
      <c r="B14484" s="13">
        <v>3.41</v>
      </c>
      <c r="C14484" s="13">
        <v>4.87</v>
      </c>
    </row>
    <row r="14485" spans="1:3">
      <c r="A14485" s="12">
        <v>37125</v>
      </c>
      <c r="B14485" s="14">
        <v>3.44</v>
      </c>
      <c r="C14485" s="14">
        <v>4.91</v>
      </c>
    </row>
    <row r="14486" spans="1:3">
      <c r="A14486" s="9">
        <v>37126</v>
      </c>
      <c r="B14486" s="13">
        <v>3.46</v>
      </c>
      <c r="C14486" s="13">
        <v>4.8899999999999997</v>
      </c>
    </row>
    <row r="14487" spans="1:3">
      <c r="A14487" s="12">
        <v>37127</v>
      </c>
      <c r="B14487" s="14">
        <v>3.48</v>
      </c>
      <c r="C14487" s="14">
        <v>4.93</v>
      </c>
    </row>
    <row r="14488" spans="1:3">
      <c r="A14488" s="9">
        <v>37128</v>
      </c>
      <c r="B14488" s="13">
        <v>3.48</v>
      </c>
      <c r="C14488" s="13">
        <v>4.93</v>
      </c>
    </row>
    <row r="14489" spans="1:3">
      <c r="A14489" s="12">
        <v>37129</v>
      </c>
      <c r="B14489" s="14">
        <v>3.48</v>
      </c>
      <c r="C14489" s="14">
        <v>4.93</v>
      </c>
    </row>
    <row r="14490" spans="1:3">
      <c r="A14490" s="9">
        <v>37130</v>
      </c>
      <c r="B14490" s="13">
        <v>3.51</v>
      </c>
      <c r="C14490" s="13">
        <v>4.9399999999999995</v>
      </c>
    </row>
    <row r="14491" spans="1:3">
      <c r="A14491" s="12">
        <v>37131</v>
      </c>
      <c r="B14491" s="14">
        <v>3.46</v>
      </c>
      <c r="C14491" s="14">
        <v>4.8499999999999996</v>
      </c>
    </row>
    <row r="14492" spans="1:3">
      <c r="A14492" s="9">
        <v>37132</v>
      </c>
      <c r="B14492" s="13">
        <v>3.44</v>
      </c>
      <c r="C14492" s="13">
        <v>4.78</v>
      </c>
    </row>
    <row r="14493" spans="1:3">
      <c r="A14493" s="12">
        <v>37133</v>
      </c>
      <c r="B14493" s="14">
        <v>3.38</v>
      </c>
      <c r="C14493" s="14">
        <v>4.79</v>
      </c>
    </row>
    <row r="14494" spans="1:3">
      <c r="A14494" s="9">
        <v>37134</v>
      </c>
      <c r="B14494" s="13">
        <v>3.41</v>
      </c>
      <c r="C14494" s="13">
        <v>4.8499999999999996</v>
      </c>
    </row>
    <row r="14495" spans="1:3">
      <c r="A14495" s="12">
        <v>37135</v>
      </c>
      <c r="B14495" s="14">
        <v>3.41</v>
      </c>
      <c r="C14495" s="14">
        <v>4.8499999999999996</v>
      </c>
    </row>
    <row r="14496" spans="1:3">
      <c r="A14496" s="9">
        <v>37136</v>
      </c>
      <c r="B14496" s="13">
        <v>3.41</v>
      </c>
      <c r="C14496" s="13">
        <v>4.8499999999999996</v>
      </c>
    </row>
    <row r="14497" spans="1:3">
      <c r="A14497" s="12">
        <v>37137</v>
      </c>
      <c r="B14497" s="14">
        <v>3.41</v>
      </c>
      <c r="C14497" s="14">
        <v>4.8499999999999996</v>
      </c>
    </row>
    <row r="14498" spans="1:3">
      <c r="A14498" s="9">
        <v>37138</v>
      </c>
      <c r="B14498" s="13">
        <v>3.55</v>
      </c>
      <c r="C14498" s="13">
        <v>4.99</v>
      </c>
    </row>
    <row r="14499" spans="1:3">
      <c r="A14499" s="12">
        <v>37139</v>
      </c>
      <c r="B14499" s="14">
        <v>3.4699999999999998</v>
      </c>
      <c r="C14499" s="14">
        <v>4.97</v>
      </c>
    </row>
    <row r="14500" spans="1:3">
      <c r="A14500" s="9">
        <v>37140</v>
      </c>
      <c r="B14500" s="13">
        <v>3.4</v>
      </c>
      <c r="C14500" s="13">
        <v>4.8600000000000003</v>
      </c>
    </row>
    <row r="14501" spans="1:3">
      <c r="A14501" s="12">
        <v>37141</v>
      </c>
      <c r="B14501" s="14">
        <v>3.29</v>
      </c>
      <c r="C14501" s="14">
        <v>4.8</v>
      </c>
    </row>
    <row r="14502" spans="1:3">
      <c r="A14502" s="9">
        <v>37142</v>
      </c>
      <c r="B14502" s="13">
        <v>3.29</v>
      </c>
      <c r="C14502" s="13">
        <v>4.8</v>
      </c>
    </row>
    <row r="14503" spans="1:3">
      <c r="A14503" s="12">
        <v>37143</v>
      </c>
      <c r="B14503" s="14">
        <v>3.29</v>
      </c>
      <c r="C14503" s="14">
        <v>4.8</v>
      </c>
    </row>
    <row r="14504" spans="1:3">
      <c r="A14504" s="9">
        <v>37144</v>
      </c>
      <c r="B14504" s="13">
        <v>3.31</v>
      </c>
      <c r="C14504" s="13">
        <v>4.84</v>
      </c>
    </row>
    <row r="14505" spans="1:3">
      <c r="A14505" s="12">
        <v>37145</v>
      </c>
      <c r="B14505" s="14">
        <v>3.31</v>
      </c>
      <c r="C14505" s="14">
        <v>4.84</v>
      </c>
    </row>
    <row r="14506" spans="1:3">
      <c r="A14506" s="9">
        <v>37146</v>
      </c>
      <c r="B14506" s="13">
        <v>3.31</v>
      </c>
      <c r="C14506" s="13">
        <v>4.84</v>
      </c>
    </row>
    <row r="14507" spans="1:3">
      <c r="A14507" s="12">
        <v>37147</v>
      </c>
      <c r="B14507" s="14">
        <v>2.81</v>
      </c>
      <c r="C14507" s="14">
        <v>4.6399999999999997</v>
      </c>
    </row>
    <row r="14508" spans="1:3">
      <c r="A14508" s="9">
        <v>37148</v>
      </c>
      <c r="B14508" s="13">
        <v>2.73</v>
      </c>
      <c r="C14508" s="13">
        <v>4.57</v>
      </c>
    </row>
    <row r="14509" spans="1:3">
      <c r="A14509" s="12">
        <v>37149</v>
      </c>
      <c r="B14509" s="14">
        <v>2.73</v>
      </c>
      <c r="C14509" s="14">
        <v>4.57</v>
      </c>
    </row>
    <row r="14510" spans="1:3">
      <c r="A14510" s="9">
        <v>37150</v>
      </c>
      <c r="B14510" s="13">
        <v>2.73</v>
      </c>
      <c r="C14510" s="13">
        <v>4.57</v>
      </c>
    </row>
    <row r="14511" spans="1:3">
      <c r="A14511" s="12">
        <v>37151</v>
      </c>
      <c r="B14511" s="14">
        <v>2.7199999999999998</v>
      </c>
      <c r="C14511" s="14">
        <v>4.63</v>
      </c>
    </row>
    <row r="14512" spans="1:3">
      <c r="A14512" s="9">
        <v>37152</v>
      </c>
      <c r="B14512" s="13">
        <v>2.69</v>
      </c>
      <c r="C14512" s="13">
        <v>4.72</v>
      </c>
    </row>
    <row r="14513" spans="1:3">
      <c r="A14513" s="12">
        <v>37153</v>
      </c>
      <c r="B14513" s="14">
        <v>2.4900000000000002</v>
      </c>
      <c r="C14513" s="14">
        <v>4.6899999999999995</v>
      </c>
    </row>
    <row r="14514" spans="1:3">
      <c r="A14514" s="9">
        <v>37154</v>
      </c>
      <c r="B14514" s="13">
        <v>2.56</v>
      </c>
      <c r="C14514" s="13">
        <v>4.75</v>
      </c>
    </row>
    <row r="14515" spans="1:3">
      <c r="A14515" s="12">
        <v>37155</v>
      </c>
      <c r="B14515" s="14">
        <v>2.5300000000000002</v>
      </c>
      <c r="C14515" s="14">
        <v>4.7</v>
      </c>
    </row>
    <row r="14516" spans="1:3">
      <c r="A14516" s="9">
        <v>37156</v>
      </c>
      <c r="B14516" s="13">
        <v>2.5300000000000002</v>
      </c>
      <c r="C14516" s="13">
        <v>4.7</v>
      </c>
    </row>
    <row r="14517" spans="1:3">
      <c r="A14517" s="12">
        <v>37157</v>
      </c>
      <c r="B14517" s="14">
        <v>2.5300000000000002</v>
      </c>
      <c r="C14517" s="14">
        <v>4.7</v>
      </c>
    </row>
    <row r="14518" spans="1:3">
      <c r="A14518" s="9">
        <v>37158</v>
      </c>
      <c r="B14518" s="13">
        <v>2.56</v>
      </c>
      <c r="C14518" s="13">
        <v>4.7300000000000004</v>
      </c>
    </row>
    <row r="14519" spans="1:3">
      <c r="A14519" s="12">
        <v>37159</v>
      </c>
      <c r="B14519" s="14">
        <v>2.5099999999999998</v>
      </c>
      <c r="C14519" s="14">
        <v>4.72</v>
      </c>
    </row>
    <row r="14520" spans="1:3">
      <c r="A14520" s="9">
        <v>37160</v>
      </c>
      <c r="B14520" s="13">
        <v>2.48</v>
      </c>
      <c r="C14520" s="13">
        <v>4.6500000000000004</v>
      </c>
    </row>
    <row r="14521" spans="1:3">
      <c r="A14521" s="12">
        <v>37161</v>
      </c>
      <c r="B14521" s="14">
        <v>2.4300000000000002</v>
      </c>
      <c r="C14521" s="14">
        <v>4.58</v>
      </c>
    </row>
    <row r="14522" spans="1:3">
      <c r="A14522" s="9">
        <v>37162</v>
      </c>
      <c r="B14522" s="13">
        <v>2.4900000000000002</v>
      </c>
      <c r="C14522" s="13">
        <v>4.5999999999999996</v>
      </c>
    </row>
    <row r="14523" spans="1:3">
      <c r="A14523" s="12">
        <v>37163</v>
      </c>
      <c r="B14523" s="14">
        <v>2.4900000000000002</v>
      </c>
      <c r="C14523" s="14">
        <v>4.5999999999999996</v>
      </c>
    </row>
    <row r="14524" spans="1:3">
      <c r="A14524" s="9">
        <v>37164</v>
      </c>
      <c r="B14524" s="13">
        <v>2.4900000000000002</v>
      </c>
      <c r="C14524" s="13">
        <v>4.5999999999999996</v>
      </c>
    </row>
    <row r="14525" spans="1:3">
      <c r="A14525" s="12">
        <v>37165</v>
      </c>
      <c r="B14525" s="14">
        <v>2.4699999999999998</v>
      </c>
      <c r="C14525" s="14">
        <v>4.55</v>
      </c>
    </row>
    <row r="14526" spans="1:3">
      <c r="A14526" s="9">
        <v>37166</v>
      </c>
      <c r="B14526" s="13">
        <v>2.4300000000000002</v>
      </c>
      <c r="C14526" s="13">
        <v>4.53</v>
      </c>
    </row>
    <row r="14527" spans="1:3">
      <c r="A14527" s="12">
        <v>37167</v>
      </c>
      <c r="B14527" s="14">
        <v>2.38</v>
      </c>
      <c r="C14527" s="14">
        <v>4.5</v>
      </c>
    </row>
    <row r="14528" spans="1:3">
      <c r="A14528" s="9">
        <v>37168</v>
      </c>
      <c r="B14528" s="13">
        <v>2.37</v>
      </c>
      <c r="C14528" s="13">
        <v>4.53</v>
      </c>
    </row>
    <row r="14529" spans="1:3">
      <c r="A14529" s="12">
        <v>37169</v>
      </c>
      <c r="B14529" s="14">
        <v>2.33</v>
      </c>
      <c r="C14529" s="14">
        <v>4.5199999999999996</v>
      </c>
    </row>
    <row r="14530" spans="1:3">
      <c r="A14530" s="9">
        <v>37170</v>
      </c>
      <c r="B14530" s="13">
        <v>2.33</v>
      </c>
      <c r="C14530" s="13">
        <v>4.5199999999999996</v>
      </c>
    </row>
    <row r="14531" spans="1:3">
      <c r="A14531" s="12">
        <v>37171</v>
      </c>
      <c r="B14531" s="14">
        <v>2.33</v>
      </c>
      <c r="C14531" s="14">
        <v>4.5199999999999996</v>
      </c>
    </row>
    <row r="14532" spans="1:3">
      <c r="A14532" s="9">
        <v>37172</v>
      </c>
      <c r="B14532" s="13">
        <v>2.33</v>
      </c>
      <c r="C14532" s="13">
        <v>4.5199999999999996</v>
      </c>
    </row>
    <row r="14533" spans="1:3">
      <c r="A14533" s="12">
        <v>37173</v>
      </c>
      <c r="B14533" s="14">
        <v>2.35</v>
      </c>
      <c r="C14533" s="14">
        <v>4.62</v>
      </c>
    </row>
    <row r="14534" spans="1:3">
      <c r="A14534" s="9">
        <v>37174</v>
      </c>
      <c r="B14534" s="13">
        <v>2.35</v>
      </c>
      <c r="C14534" s="13">
        <v>4.6100000000000003</v>
      </c>
    </row>
    <row r="14535" spans="1:3">
      <c r="A14535" s="12">
        <v>37175</v>
      </c>
      <c r="B14535" s="14">
        <v>2.44</v>
      </c>
      <c r="C14535" s="14">
        <v>4.6899999999999995</v>
      </c>
    </row>
    <row r="14536" spans="1:3">
      <c r="A14536" s="9">
        <v>37176</v>
      </c>
      <c r="B14536" s="13">
        <v>2.4</v>
      </c>
      <c r="C14536" s="13">
        <v>4.68</v>
      </c>
    </row>
    <row r="14537" spans="1:3">
      <c r="A14537" s="12">
        <v>37177</v>
      </c>
      <c r="B14537" s="14">
        <v>2.4</v>
      </c>
      <c r="C14537" s="14">
        <v>4.68</v>
      </c>
    </row>
    <row r="14538" spans="1:3">
      <c r="A14538" s="9">
        <v>37178</v>
      </c>
      <c r="B14538" s="13">
        <v>2.4</v>
      </c>
      <c r="C14538" s="13">
        <v>4.68</v>
      </c>
    </row>
    <row r="14539" spans="1:3">
      <c r="A14539" s="12">
        <v>37179</v>
      </c>
      <c r="B14539" s="14">
        <v>2.39</v>
      </c>
      <c r="C14539" s="14">
        <v>4.62</v>
      </c>
    </row>
    <row r="14540" spans="1:3">
      <c r="A14540" s="9">
        <v>37180</v>
      </c>
      <c r="B14540" s="13">
        <v>2.37</v>
      </c>
      <c r="C14540" s="13">
        <v>4.59</v>
      </c>
    </row>
    <row r="14541" spans="1:3">
      <c r="A14541" s="12">
        <v>37181</v>
      </c>
      <c r="B14541" s="14">
        <v>2.37</v>
      </c>
      <c r="C14541" s="14">
        <v>4.59</v>
      </c>
    </row>
    <row r="14542" spans="1:3">
      <c r="A14542" s="9">
        <v>37182</v>
      </c>
      <c r="B14542" s="13">
        <v>2.36</v>
      </c>
      <c r="C14542" s="13">
        <v>4.58</v>
      </c>
    </row>
    <row r="14543" spans="1:3">
      <c r="A14543" s="12">
        <v>37183</v>
      </c>
      <c r="B14543" s="14">
        <v>2.34</v>
      </c>
      <c r="C14543" s="14">
        <v>4.63</v>
      </c>
    </row>
    <row r="14544" spans="1:3">
      <c r="A14544" s="9">
        <v>37184</v>
      </c>
      <c r="B14544" s="13">
        <v>2.34</v>
      </c>
      <c r="C14544" s="13">
        <v>4.63</v>
      </c>
    </row>
    <row r="14545" spans="1:3">
      <c r="A14545" s="12">
        <v>37185</v>
      </c>
      <c r="B14545" s="14">
        <v>2.34</v>
      </c>
      <c r="C14545" s="14">
        <v>4.63</v>
      </c>
    </row>
    <row r="14546" spans="1:3">
      <c r="A14546" s="9">
        <v>37186</v>
      </c>
      <c r="B14546" s="13">
        <v>2.35</v>
      </c>
      <c r="C14546" s="13">
        <v>4.63</v>
      </c>
    </row>
    <row r="14547" spans="1:3">
      <c r="A14547" s="12">
        <v>37187</v>
      </c>
      <c r="B14547" s="14">
        <v>2.37</v>
      </c>
      <c r="C14547" s="14">
        <v>4.66</v>
      </c>
    </row>
    <row r="14548" spans="1:3">
      <c r="A14548" s="9">
        <v>37188</v>
      </c>
      <c r="B14548" s="13">
        <v>2.3199999999999998</v>
      </c>
      <c r="C14548" s="13">
        <v>4.6100000000000003</v>
      </c>
    </row>
    <row r="14549" spans="1:3">
      <c r="A14549" s="12">
        <v>37189</v>
      </c>
      <c r="B14549" s="14">
        <v>2.2599999999999998</v>
      </c>
      <c r="C14549" s="14">
        <v>4.5600000000000005</v>
      </c>
    </row>
    <row r="14550" spans="1:3">
      <c r="A14550" s="9">
        <v>37190</v>
      </c>
      <c r="B14550" s="13">
        <v>2.2599999999999998</v>
      </c>
      <c r="C14550" s="13">
        <v>4.53</v>
      </c>
    </row>
    <row r="14551" spans="1:3">
      <c r="A14551" s="12">
        <v>37191</v>
      </c>
      <c r="B14551" s="14">
        <v>2.2599999999999998</v>
      </c>
      <c r="C14551" s="14">
        <v>4.53</v>
      </c>
    </row>
    <row r="14552" spans="1:3">
      <c r="A14552" s="9">
        <v>37192</v>
      </c>
      <c r="B14552" s="13">
        <v>2.2599999999999998</v>
      </c>
      <c r="C14552" s="13">
        <v>4.53</v>
      </c>
    </row>
    <row r="14553" spans="1:3">
      <c r="A14553" s="12">
        <v>37193</v>
      </c>
      <c r="B14553" s="14">
        <v>2.1800000000000002</v>
      </c>
      <c r="C14553" s="14">
        <v>4.5</v>
      </c>
    </row>
    <row r="14554" spans="1:3">
      <c r="A14554" s="9">
        <v>37194</v>
      </c>
      <c r="B14554" s="13">
        <v>2.11</v>
      </c>
      <c r="C14554" s="13">
        <v>4.4400000000000004</v>
      </c>
    </row>
    <row r="14555" spans="1:3">
      <c r="A14555" s="12">
        <v>37195</v>
      </c>
      <c r="B14555" s="14">
        <v>2.0699999999999998</v>
      </c>
      <c r="C14555" s="14">
        <v>4.3</v>
      </c>
    </row>
    <row r="14556" spans="1:3">
      <c r="A14556" s="9">
        <v>37196</v>
      </c>
      <c r="B14556" s="13">
        <v>2.1</v>
      </c>
      <c r="C14556" s="13">
        <v>4.24</v>
      </c>
    </row>
    <row r="14557" spans="1:3">
      <c r="A14557" s="12">
        <v>37197</v>
      </c>
      <c r="B14557" s="14">
        <v>2.0699999999999998</v>
      </c>
      <c r="C14557" s="14">
        <v>4.37</v>
      </c>
    </row>
    <row r="14558" spans="1:3">
      <c r="A14558" s="9">
        <v>37198</v>
      </c>
      <c r="B14558" s="13">
        <v>2.0699999999999998</v>
      </c>
      <c r="C14558" s="13">
        <v>4.37</v>
      </c>
    </row>
    <row r="14559" spans="1:3">
      <c r="A14559" s="12">
        <v>37199</v>
      </c>
      <c r="B14559" s="14">
        <v>2.0699999999999998</v>
      </c>
      <c r="C14559" s="14">
        <v>4.37</v>
      </c>
    </row>
    <row r="14560" spans="1:3">
      <c r="A14560" s="9">
        <v>37200</v>
      </c>
      <c r="B14560" s="13">
        <v>2.0499999999999998</v>
      </c>
      <c r="C14560" s="13">
        <v>4.3099999999999996</v>
      </c>
    </row>
    <row r="14561" spans="1:3">
      <c r="A14561" s="12">
        <v>37201</v>
      </c>
      <c r="B14561" s="14">
        <v>1.97</v>
      </c>
      <c r="C14561" s="14">
        <v>4.3</v>
      </c>
    </row>
    <row r="14562" spans="1:3">
      <c r="A14562" s="9">
        <v>37202</v>
      </c>
      <c r="B14562" s="13">
        <v>1.9300000000000002</v>
      </c>
      <c r="C14562" s="13">
        <v>4.22</v>
      </c>
    </row>
    <row r="14563" spans="1:3">
      <c r="A14563" s="12">
        <v>37203</v>
      </c>
      <c r="B14563" s="14">
        <v>2</v>
      </c>
      <c r="C14563" s="14">
        <v>4.32</v>
      </c>
    </row>
    <row r="14564" spans="1:3">
      <c r="A14564" s="9">
        <v>37204</v>
      </c>
      <c r="B14564" s="13">
        <v>2.02</v>
      </c>
      <c r="C14564" s="13">
        <v>4.34</v>
      </c>
    </row>
    <row r="14565" spans="1:3">
      <c r="A14565" s="12">
        <v>37205</v>
      </c>
      <c r="B14565" s="14">
        <v>2.02</v>
      </c>
      <c r="C14565" s="14">
        <v>4.34</v>
      </c>
    </row>
    <row r="14566" spans="1:3">
      <c r="A14566" s="9">
        <v>37206</v>
      </c>
      <c r="B14566" s="13">
        <v>2.02</v>
      </c>
      <c r="C14566" s="13">
        <v>4.34</v>
      </c>
    </row>
    <row r="14567" spans="1:3">
      <c r="A14567" s="12">
        <v>37207</v>
      </c>
      <c r="B14567" s="14">
        <v>2.02</v>
      </c>
      <c r="C14567" s="14">
        <v>4.34</v>
      </c>
    </row>
    <row r="14568" spans="1:3">
      <c r="A14568" s="9">
        <v>37208</v>
      </c>
      <c r="B14568" s="13">
        <v>2.0699999999999998</v>
      </c>
      <c r="C14568" s="13">
        <v>4.41</v>
      </c>
    </row>
    <row r="14569" spans="1:3">
      <c r="A14569" s="12">
        <v>37209</v>
      </c>
      <c r="B14569" s="14">
        <v>2.13</v>
      </c>
      <c r="C14569" s="14">
        <v>4.54</v>
      </c>
    </row>
    <row r="14570" spans="1:3">
      <c r="A14570" s="9">
        <v>37210</v>
      </c>
      <c r="B14570" s="13">
        <v>2.34</v>
      </c>
      <c r="C14570" s="13">
        <v>4.79</v>
      </c>
    </row>
    <row r="14571" spans="1:3">
      <c r="A14571" s="12">
        <v>37211</v>
      </c>
      <c r="B14571" s="14">
        <v>2.41</v>
      </c>
      <c r="C14571" s="14">
        <v>4.91</v>
      </c>
    </row>
    <row r="14572" spans="1:3">
      <c r="A14572" s="9">
        <v>37212</v>
      </c>
      <c r="B14572" s="13">
        <v>2.41</v>
      </c>
      <c r="C14572" s="13">
        <v>4.91</v>
      </c>
    </row>
    <row r="14573" spans="1:3">
      <c r="A14573" s="12">
        <v>37213</v>
      </c>
      <c r="B14573" s="14">
        <v>2.41</v>
      </c>
      <c r="C14573" s="14">
        <v>4.91</v>
      </c>
    </row>
    <row r="14574" spans="1:3">
      <c r="A14574" s="9">
        <v>37214</v>
      </c>
      <c r="B14574" s="13">
        <v>2.31</v>
      </c>
      <c r="C14574" s="13">
        <v>4.8</v>
      </c>
    </row>
    <row r="14575" spans="1:3">
      <c r="A14575" s="12">
        <v>37215</v>
      </c>
      <c r="B14575" s="14">
        <v>2.31</v>
      </c>
      <c r="C14575" s="14">
        <v>4.88</v>
      </c>
    </row>
    <row r="14576" spans="1:3">
      <c r="A14576" s="9">
        <v>37216</v>
      </c>
      <c r="B14576" s="13">
        <v>2.38</v>
      </c>
      <c r="C14576" s="13">
        <v>4.9800000000000004</v>
      </c>
    </row>
    <row r="14577" spans="1:3">
      <c r="A14577" s="12">
        <v>37217</v>
      </c>
      <c r="B14577" s="14">
        <v>2.38</v>
      </c>
      <c r="C14577" s="14">
        <v>4.9800000000000004</v>
      </c>
    </row>
    <row r="14578" spans="1:3">
      <c r="A14578" s="9">
        <v>37218</v>
      </c>
      <c r="B14578" s="13">
        <v>2.41</v>
      </c>
      <c r="C14578" s="13">
        <v>5.04</v>
      </c>
    </row>
    <row r="14579" spans="1:3">
      <c r="A14579" s="12">
        <v>37219</v>
      </c>
      <c r="B14579" s="14">
        <v>2.41</v>
      </c>
      <c r="C14579" s="14">
        <v>5.04</v>
      </c>
    </row>
    <row r="14580" spans="1:3">
      <c r="A14580" s="9">
        <v>37220</v>
      </c>
      <c r="B14580" s="13">
        <v>2.41</v>
      </c>
      <c r="C14580" s="13">
        <v>5.04</v>
      </c>
    </row>
    <row r="14581" spans="1:3">
      <c r="A14581" s="12">
        <v>37221</v>
      </c>
      <c r="B14581" s="14">
        <v>2.4300000000000002</v>
      </c>
      <c r="C14581" s="14">
        <v>5.05</v>
      </c>
    </row>
    <row r="14582" spans="1:3">
      <c r="A14582" s="9">
        <v>37222</v>
      </c>
      <c r="B14582" s="13">
        <v>2.36</v>
      </c>
      <c r="C14582" s="13">
        <v>4.9800000000000004</v>
      </c>
    </row>
    <row r="14583" spans="1:3">
      <c r="A14583" s="12">
        <v>37223</v>
      </c>
      <c r="B14583" s="14">
        <v>2.2599999999999998</v>
      </c>
      <c r="C14583" s="14">
        <v>4.9800000000000004</v>
      </c>
    </row>
    <row r="14584" spans="1:3">
      <c r="A14584" s="9">
        <v>37224</v>
      </c>
      <c r="B14584" s="13">
        <v>2.0299999999999998</v>
      </c>
      <c r="C14584" s="13">
        <v>4.79</v>
      </c>
    </row>
    <row r="14585" spans="1:3">
      <c r="A14585" s="12">
        <v>37225</v>
      </c>
      <c r="B14585" s="14">
        <v>2.06</v>
      </c>
      <c r="C14585" s="14">
        <v>4.78</v>
      </c>
    </row>
    <row r="14586" spans="1:3">
      <c r="A14586" s="9">
        <v>37226</v>
      </c>
      <c r="B14586" s="13">
        <v>2.06</v>
      </c>
      <c r="C14586" s="13">
        <v>4.78</v>
      </c>
    </row>
    <row r="14587" spans="1:3">
      <c r="A14587" s="12">
        <v>37227</v>
      </c>
      <c r="B14587" s="14">
        <v>2.06</v>
      </c>
      <c r="C14587" s="14">
        <v>4.78</v>
      </c>
    </row>
    <row r="14588" spans="1:3">
      <c r="A14588" s="9">
        <v>37228</v>
      </c>
      <c r="B14588" s="13">
        <v>2.08</v>
      </c>
      <c r="C14588" s="13">
        <v>4.75</v>
      </c>
    </row>
    <row r="14589" spans="1:3">
      <c r="A14589" s="12">
        <v>37229</v>
      </c>
      <c r="B14589" s="14">
        <v>2.0699999999999998</v>
      </c>
      <c r="C14589" s="14">
        <v>4.7</v>
      </c>
    </row>
    <row r="14590" spans="1:3">
      <c r="A14590" s="9">
        <v>37230</v>
      </c>
      <c r="B14590" s="13">
        <v>2.27</v>
      </c>
      <c r="C14590" s="13">
        <v>4.92</v>
      </c>
    </row>
    <row r="14591" spans="1:3">
      <c r="A14591" s="12">
        <v>37231</v>
      </c>
      <c r="B14591" s="14">
        <v>2.35</v>
      </c>
      <c r="C14591" s="14">
        <v>5.04</v>
      </c>
    </row>
    <row r="14592" spans="1:3">
      <c r="A14592" s="9">
        <v>37232</v>
      </c>
      <c r="B14592" s="13">
        <v>2.2599999999999998</v>
      </c>
      <c r="C14592" s="13">
        <v>5.2</v>
      </c>
    </row>
    <row r="14593" spans="1:3">
      <c r="A14593" s="12">
        <v>37233</v>
      </c>
      <c r="B14593" s="14">
        <v>2.2599999999999998</v>
      </c>
      <c r="C14593" s="14">
        <v>5.2</v>
      </c>
    </row>
    <row r="14594" spans="1:3">
      <c r="A14594" s="9">
        <v>37234</v>
      </c>
      <c r="B14594" s="13">
        <v>2.2599999999999998</v>
      </c>
      <c r="C14594" s="13">
        <v>5.2</v>
      </c>
    </row>
    <row r="14595" spans="1:3">
      <c r="A14595" s="12">
        <v>37235</v>
      </c>
      <c r="B14595" s="14">
        <v>2.17</v>
      </c>
      <c r="C14595" s="14">
        <v>5.17</v>
      </c>
    </row>
    <row r="14596" spans="1:3">
      <c r="A14596" s="9">
        <v>37236</v>
      </c>
      <c r="B14596" s="13">
        <v>2.12</v>
      </c>
      <c r="C14596" s="13">
        <v>5.13</v>
      </c>
    </row>
    <row r="14597" spans="1:3">
      <c r="A14597" s="12">
        <v>37237</v>
      </c>
      <c r="B14597" s="14">
        <v>2.13</v>
      </c>
      <c r="C14597" s="14">
        <v>5.0199999999999996</v>
      </c>
    </row>
    <row r="14598" spans="1:3">
      <c r="A14598" s="9">
        <v>37238</v>
      </c>
      <c r="B14598" s="13">
        <v>2.2000000000000002</v>
      </c>
      <c r="C14598" s="13">
        <v>5.13</v>
      </c>
    </row>
    <row r="14599" spans="1:3">
      <c r="A14599" s="12">
        <v>37239</v>
      </c>
      <c r="B14599" s="14">
        <v>2.2200000000000002</v>
      </c>
      <c r="C14599" s="14">
        <v>5.24</v>
      </c>
    </row>
    <row r="14600" spans="1:3">
      <c r="A14600" s="9">
        <v>37240</v>
      </c>
      <c r="B14600" s="13">
        <v>2.2200000000000002</v>
      </c>
      <c r="C14600" s="13">
        <v>5.24</v>
      </c>
    </row>
    <row r="14601" spans="1:3">
      <c r="A14601" s="12">
        <v>37241</v>
      </c>
      <c r="B14601" s="14">
        <v>2.2200000000000002</v>
      </c>
      <c r="C14601" s="14">
        <v>5.24</v>
      </c>
    </row>
    <row r="14602" spans="1:3">
      <c r="A14602" s="9">
        <v>37242</v>
      </c>
      <c r="B14602" s="13">
        <v>2.2400000000000002</v>
      </c>
      <c r="C14602" s="13">
        <v>5.26</v>
      </c>
    </row>
    <row r="14603" spans="1:3">
      <c r="A14603" s="12">
        <v>37243</v>
      </c>
      <c r="B14603" s="14">
        <v>2.2400000000000002</v>
      </c>
      <c r="C14603" s="14">
        <v>5.16</v>
      </c>
    </row>
    <row r="14604" spans="1:3">
      <c r="A14604" s="9">
        <v>37244</v>
      </c>
      <c r="B14604" s="13">
        <v>2.23</v>
      </c>
      <c r="C14604" s="13">
        <v>5.08</v>
      </c>
    </row>
    <row r="14605" spans="1:3">
      <c r="A14605" s="12">
        <v>37245</v>
      </c>
      <c r="B14605" s="14">
        <v>2.2200000000000002</v>
      </c>
      <c r="C14605" s="14">
        <v>5.08</v>
      </c>
    </row>
    <row r="14606" spans="1:3">
      <c r="A14606" s="9">
        <v>37246</v>
      </c>
      <c r="B14606" s="13">
        <v>2.23</v>
      </c>
      <c r="C14606" s="13">
        <v>5.12</v>
      </c>
    </row>
    <row r="14607" spans="1:3">
      <c r="A14607" s="12">
        <v>37247</v>
      </c>
      <c r="B14607" s="14">
        <v>2.23</v>
      </c>
      <c r="C14607" s="14">
        <v>5.12</v>
      </c>
    </row>
    <row r="14608" spans="1:3">
      <c r="A14608" s="9">
        <v>37248</v>
      </c>
      <c r="B14608" s="13">
        <v>2.23</v>
      </c>
      <c r="C14608" s="13">
        <v>5.12</v>
      </c>
    </row>
    <row r="14609" spans="1:3">
      <c r="A14609" s="12">
        <v>37249</v>
      </c>
      <c r="B14609" s="14">
        <v>2.2400000000000002</v>
      </c>
      <c r="C14609" s="14">
        <v>5.18</v>
      </c>
    </row>
    <row r="14610" spans="1:3">
      <c r="A14610" s="9">
        <v>37250</v>
      </c>
      <c r="B14610" s="13">
        <v>2.2400000000000002</v>
      </c>
      <c r="C14610" s="13">
        <v>5.18</v>
      </c>
    </row>
    <row r="14611" spans="1:3">
      <c r="A14611" s="12">
        <v>37251</v>
      </c>
      <c r="B14611" s="14">
        <v>2.34</v>
      </c>
      <c r="C14611" s="14">
        <v>5.22</v>
      </c>
    </row>
    <row r="14612" spans="1:3">
      <c r="A14612" s="9">
        <v>37252</v>
      </c>
      <c r="B14612" s="13">
        <v>2.27</v>
      </c>
      <c r="C14612" s="13">
        <v>5.13</v>
      </c>
    </row>
    <row r="14613" spans="1:3">
      <c r="A14613" s="12">
        <v>37253</v>
      </c>
      <c r="B14613" s="14">
        <v>2.2599999999999998</v>
      </c>
      <c r="C14613" s="14">
        <v>5.15</v>
      </c>
    </row>
    <row r="14614" spans="1:3">
      <c r="A14614" s="9">
        <v>37254</v>
      </c>
      <c r="B14614" s="13">
        <v>2.2599999999999998</v>
      </c>
      <c r="C14614" s="13">
        <v>5.15</v>
      </c>
    </row>
    <row r="14615" spans="1:3">
      <c r="A14615" s="12">
        <v>37255</v>
      </c>
      <c r="B14615" s="14">
        <v>2.2599999999999998</v>
      </c>
      <c r="C14615" s="14">
        <v>5.15</v>
      </c>
    </row>
    <row r="14616" spans="1:3">
      <c r="A14616" s="9">
        <v>37256</v>
      </c>
      <c r="B14616" s="13">
        <v>2.17</v>
      </c>
      <c r="C14616" s="13">
        <v>5.07</v>
      </c>
    </row>
    <row r="14617" spans="1:3">
      <c r="A14617" s="12">
        <v>37257</v>
      </c>
      <c r="B14617" s="14">
        <v>2.17</v>
      </c>
      <c r="C14617" s="14">
        <v>5.07</v>
      </c>
    </row>
    <row r="14618" spans="1:3">
      <c r="A14618" s="9">
        <v>37258</v>
      </c>
      <c r="B14618" s="13">
        <v>2.2800000000000002</v>
      </c>
      <c r="C14618" s="13">
        <v>5.2</v>
      </c>
    </row>
    <row r="14619" spans="1:3">
      <c r="A14619" s="12">
        <v>37259</v>
      </c>
      <c r="B14619" s="14">
        <v>2.2400000000000002</v>
      </c>
      <c r="C14619" s="14">
        <v>5.16</v>
      </c>
    </row>
    <row r="14620" spans="1:3">
      <c r="A14620" s="9">
        <v>37260</v>
      </c>
      <c r="B14620" s="13">
        <v>2.25</v>
      </c>
      <c r="C14620" s="13">
        <v>5.18</v>
      </c>
    </row>
    <row r="14621" spans="1:3">
      <c r="A14621" s="12">
        <v>37261</v>
      </c>
      <c r="B14621" s="14">
        <v>2.25</v>
      </c>
      <c r="C14621" s="14">
        <v>5.18</v>
      </c>
    </row>
    <row r="14622" spans="1:3">
      <c r="A14622" s="9">
        <v>37262</v>
      </c>
      <c r="B14622" s="13">
        <v>2.25</v>
      </c>
      <c r="C14622" s="13">
        <v>5.18</v>
      </c>
    </row>
    <row r="14623" spans="1:3">
      <c r="A14623" s="12">
        <v>37263</v>
      </c>
      <c r="B14623" s="14">
        <v>2.19</v>
      </c>
      <c r="C14623" s="14">
        <v>5.09</v>
      </c>
    </row>
    <row r="14624" spans="1:3">
      <c r="A14624" s="9">
        <v>37264</v>
      </c>
      <c r="B14624" s="13">
        <v>2.19</v>
      </c>
      <c r="C14624" s="13">
        <v>5.0999999999999996</v>
      </c>
    </row>
    <row r="14625" spans="1:3">
      <c r="A14625" s="12">
        <v>37265</v>
      </c>
      <c r="B14625" s="14">
        <v>2.17</v>
      </c>
      <c r="C14625" s="14">
        <v>5.0999999999999996</v>
      </c>
    </row>
    <row r="14626" spans="1:3">
      <c r="A14626" s="9">
        <v>37266</v>
      </c>
      <c r="B14626" s="13">
        <v>2.1</v>
      </c>
      <c r="C14626" s="13">
        <v>5</v>
      </c>
    </row>
    <row r="14627" spans="1:3">
      <c r="A14627" s="12">
        <v>37267</v>
      </c>
      <c r="B14627" s="14">
        <v>1.98</v>
      </c>
      <c r="C14627" s="14">
        <v>4.92</v>
      </c>
    </row>
    <row r="14628" spans="1:3">
      <c r="A14628" s="9">
        <v>37268</v>
      </c>
      <c r="B14628" s="13">
        <v>1.98</v>
      </c>
      <c r="C14628" s="13">
        <v>4.92</v>
      </c>
    </row>
    <row r="14629" spans="1:3">
      <c r="A14629" s="12">
        <v>37269</v>
      </c>
      <c r="B14629" s="14">
        <v>1.98</v>
      </c>
      <c r="C14629" s="14">
        <v>4.92</v>
      </c>
    </row>
    <row r="14630" spans="1:3">
      <c r="A14630" s="9">
        <v>37270</v>
      </c>
      <c r="B14630" s="13">
        <v>2</v>
      </c>
      <c r="C14630" s="13">
        <v>4.91</v>
      </c>
    </row>
    <row r="14631" spans="1:3">
      <c r="A14631" s="12">
        <v>37271</v>
      </c>
      <c r="B14631" s="14">
        <v>1.99</v>
      </c>
      <c r="C14631" s="14">
        <v>4.88</v>
      </c>
    </row>
    <row r="14632" spans="1:3">
      <c r="A14632" s="9">
        <v>37272</v>
      </c>
      <c r="B14632" s="13">
        <v>2.0099999999999998</v>
      </c>
      <c r="C14632" s="13">
        <v>4.88</v>
      </c>
    </row>
    <row r="14633" spans="1:3">
      <c r="A14633" s="12">
        <v>37273</v>
      </c>
      <c r="B14633" s="14">
        <v>2.09</v>
      </c>
      <c r="C14633" s="14">
        <v>4.9800000000000004</v>
      </c>
    </row>
    <row r="14634" spans="1:3">
      <c r="A14634" s="9">
        <v>37274</v>
      </c>
      <c r="B14634" s="13">
        <v>2.08</v>
      </c>
      <c r="C14634" s="13">
        <v>4.9399999999999995</v>
      </c>
    </row>
    <row r="14635" spans="1:3">
      <c r="A14635" s="12">
        <v>37275</v>
      </c>
      <c r="B14635" s="14">
        <v>2.08</v>
      </c>
      <c r="C14635" s="14">
        <v>4.9399999999999995</v>
      </c>
    </row>
    <row r="14636" spans="1:3">
      <c r="A14636" s="9">
        <v>37276</v>
      </c>
      <c r="B14636" s="13">
        <v>2.08</v>
      </c>
      <c r="C14636" s="13">
        <v>4.9399999999999995</v>
      </c>
    </row>
    <row r="14637" spans="1:3">
      <c r="A14637" s="12">
        <v>37277</v>
      </c>
      <c r="B14637" s="14">
        <v>2.08</v>
      </c>
      <c r="C14637" s="14">
        <v>4.9399999999999995</v>
      </c>
    </row>
    <row r="14638" spans="1:3">
      <c r="A14638" s="9">
        <v>37278</v>
      </c>
      <c r="B14638" s="13">
        <v>2.11</v>
      </c>
      <c r="C14638" s="13">
        <v>4.96</v>
      </c>
    </row>
    <row r="14639" spans="1:3">
      <c r="A14639" s="12">
        <v>37279</v>
      </c>
      <c r="B14639" s="14">
        <v>2.15</v>
      </c>
      <c r="C14639" s="14">
        <v>5.05</v>
      </c>
    </row>
    <row r="14640" spans="1:3">
      <c r="A14640" s="9">
        <v>37280</v>
      </c>
      <c r="B14640" s="13">
        <v>2.2200000000000002</v>
      </c>
      <c r="C14640" s="13">
        <v>5.07</v>
      </c>
    </row>
    <row r="14641" spans="1:3">
      <c r="A14641" s="12">
        <v>37281</v>
      </c>
      <c r="B14641" s="14">
        <v>2.25</v>
      </c>
      <c r="C14641" s="14">
        <v>5.0999999999999996</v>
      </c>
    </row>
    <row r="14642" spans="1:3">
      <c r="A14642" s="9">
        <v>37282</v>
      </c>
      <c r="B14642" s="13">
        <v>2.25</v>
      </c>
      <c r="C14642" s="13">
        <v>5.0999999999999996</v>
      </c>
    </row>
    <row r="14643" spans="1:3">
      <c r="A14643" s="12">
        <v>37283</v>
      </c>
      <c r="B14643" s="14">
        <v>2.25</v>
      </c>
      <c r="C14643" s="14">
        <v>5.0999999999999996</v>
      </c>
    </row>
    <row r="14644" spans="1:3">
      <c r="A14644" s="9">
        <v>37284</v>
      </c>
      <c r="B14644" s="13">
        <v>2.2800000000000002</v>
      </c>
      <c r="C14644" s="13">
        <v>5.12</v>
      </c>
    </row>
    <row r="14645" spans="1:3">
      <c r="A14645" s="12">
        <v>37285</v>
      </c>
      <c r="B14645" s="14">
        <v>2.23</v>
      </c>
      <c r="C14645" s="14">
        <v>5.0199999999999996</v>
      </c>
    </row>
    <row r="14646" spans="1:3">
      <c r="A14646" s="9">
        <v>37286</v>
      </c>
      <c r="B14646" s="13">
        <v>2.23</v>
      </c>
      <c r="C14646" s="13">
        <v>5.0199999999999996</v>
      </c>
    </row>
    <row r="14647" spans="1:3">
      <c r="A14647" s="12">
        <v>37287</v>
      </c>
      <c r="B14647" s="14">
        <v>2.29</v>
      </c>
      <c r="C14647" s="14">
        <v>5.07</v>
      </c>
    </row>
    <row r="14648" spans="1:3">
      <c r="A14648" s="9">
        <v>37288</v>
      </c>
      <c r="B14648" s="13">
        <v>2.2200000000000002</v>
      </c>
      <c r="C14648" s="13">
        <v>5.0199999999999996</v>
      </c>
    </row>
    <row r="14649" spans="1:3">
      <c r="A14649" s="12">
        <v>37289</v>
      </c>
      <c r="B14649" s="14">
        <v>2.2200000000000002</v>
      </c>
      <c r="C14649" s="14">
        <v>5.0199999999999996</v>
      </c>
    </row>
    <row r="14650" spans="1:3">
      <c r="A14650" s="9">
        <v>37290</v>
      </c>
      <c r="B14650" s="13">
        <v>2.2200000000000002</v>
      </c>
      <c r="C14650" s="13">
        <v>5.0199999999999996</v>
      </c>
    </row>
    <row r="14651" spans="1:3">
      <c r="A14651" s="12">
        <v>37291</v>
      </c>
      <c r="B14651" s="14">
        <v>2.19</v>
      </c>
      <c r="C14651" s="14">
        <v>4.9399999999999995</v>
      </c>
    </row>
    <row r="14652" spans="1:3">
      <c r="A14652" s="9">
        <v>37292</v>
      </c>
      <c r="B14652" s="13">
        <v>2.2200000000000002</v>
      </c>
      <c r="C14652" s="13">
        <v>4.92</v>
      </c>
    </row>
    <row r="14653" spans="1:3">
      <c r="A14653" s="12">
        <v>37293</v>
      </c>
      <c r="B14653" s="14">
        <v>2.2000000000000002</v>
      </c>
      <c r="C14653" s="14">
        <v>4.92</v>
      </c>
    </row>
    <row r="14654" spans="1:3">
      <c r="A14654" s="9">
        <v>37294</v>
      </c>
      <c r="B14654" s="13">
        <v>2.2000000000000002</v>
      </c>
      <c r="C14654" s="13">
        <v>4.93</v>
      </c>
    </row>
    <row r="14655" spans="1:3">
      <c r="A14655" s="12">
        <v>37295</v>
      </c>
      <c r="B14655" s="14">
        <v>2.16</v>
      </c>
      <c r="C14655" s="14">
        <v>4.9000000000000004</v>
      </c>
    </row>
    <row r="14656" spans="1:3">
      <c r="A14656" s="9">
        <v>37296</v>
      </c>
      <c r="B14656" s="13">
        <v>2.16</v>
      </c>
      <c r="C14656" s="13">
        <v>4.9000000000000004</v>
      </c>
    </row>
    <row r="14657" spans="1:3">
      <c r="A14657" s="12">
        <v>37297</v>
      </c>
      <c r="B14657" s="14">
        <v>2.16</v>
      </c>
      <c r="C14657" s="14">
        <v>4.9000000000000004</v>
      </c>
    </row>
    <row r="14658" spans="1:3">
      <c r="A14658" s="9">
        <v>37298</v>
      </c>
      <c r="B14658" s="13">
        <v>2.21</v>
      </c>
      <c r="C14658" s="13">
        <v>4.91</v>
      </c>
    </row>
    <row r="14659" spans="1:3">
      <c r="A14659" s="12">
        <v>37299</v>
      </c>
      <c r="B14659" s="14">
        <v>2.2599999999999998</v>
      </c>
      <c r="C14659" s="14">
        <v>4.97</v>
      </c>
    </row>
    <row r="14660" spans="1:3">
      <c r="A14660" s="9">
        <v>37300</v>
      </c>
      <c r="B14660" s="13">
        <v>2.27</v>
      </c>
      <c r="C14660" s="13">
        <v>5.01</v>
      </c>
    </row>
    <row r="14661" spans="1:3">
      <c r="A14661" s="12">
        <v>37301</v>
      </c>
      <c r="B14661" s="14">
        <v>2.2599999999999998</v>
      </c>
      <c r="C14661" s="14">
        <v>4.95</v>
      </c>
    </row>
    <row r="14662" spans="1:3">
      <c r="A14662" s="9">
        <v>37302</v>
      </c>
      <c r="B14662" s="13">
        <v>2.2000000000000002</v>
      </c>
      <c r="C14662" s="13">
        <v>4.8600000000000003</v>
      </c>
    </row>
    <row r="14663" spans="1:3">
      <c r="A14663" s="12">
        <v>37303</v>
      </c>
      <c r="B14663" s="14">
        <v>2.2000000000000002</v>
      </c>
      <c r="C14663" s="14">
        <v>4.8600000000000003</v>
      </c>
    </row>
    <row r="14664" spans="1:3">
      <c r="A14664" s="9">
        <v>37304</v>
      </c>
      <c r="B14664" s="13">
        <v>2.2000000000000002</v>
      </c>
      <c r="C14664" s="13">
        <v>4.8600000000000003</v>
      </c>
    </row>
    <row r="14665" spans="1:3">
      <c r="A14665" s="12">
        <v>37305</v>
      </c>
      <c r="B14665" s="14">
        <v>2.2000000000000002</v>
      </c>
      <c r="C14665" s="14">
        <v>4.8600000000000003</v>
      </c>
    </row>
    <row r="14666" spans="1:3">
      <c r="A14666" s="9">
        <v>37306</v>
      </c>
      <c r="B14666" s="13">
        <v>2.23</v>
      </c>
      <c r="C14666" s="13">
        <v>4.88</v>
      </c>
    </row>
    <row r="14667" spans="1:3">
      <c r="A14667" s="12">
        <v>37307</v>
      </c>
      <c r="B14667" s="14">
        <v>2.2400000000000002</v>
      </c>
      <c r="C14667" s="14">
        <v>4.88</v>
      </c>
    </row>
    <row r="14668" spans="1:3">
      <c r="A14668" s="9">
        <v>37308</v>
      </c>
      <c r="B14668" s="13">
        <v>2.25</v>
      </c>
      <c r="C14668" s="13">
        <v>4.88</v>
      </c>
    </row>
    <row r="14669" spans="1:3">
      <c r="A14669" s="12">
        <v>37309</v>
      </c>
      <c r="B14669" s="14">
        <v>2.2200000000000002</v>
      </c>
      <c r="C14669" s="14">
        <v>4.84</v>
      </c>
    </row>
    <row r="14670" spans="1:3">
      <c r="A14670" s="9">
        <v>37310</v>
      </c>
      <c r="B14670" s="13">
        <v>2.2200000000000002</v>
      </c>
      <c r="C14670" s="13">
        <v>4.84</v>
      </c>
    </row>
    <row r="14671" spans="1:3">
      <c r="A14671" s="12">
        <v>37311</v>
      </c>
      <c r="B14671" s="14">
        <v>2.2200000000000002</v>
      </c>
      <c r="C14671" s="14">
        <v>4.84</v>
      </c>
    </row>
    <row r="14672" spans="1:3">
      <c r="A14672" s="9">
        <v>37312</v>
      </c>
      <c r="B14672" s="13">
        <v>2.2599999999999998</v>
      </c>
      <c r="C14672" s="13">
        <v>4.8600000000000003</v>
      </c>
    </row>
    <row r="14673" spans="1:3">
      <c r="A14673" s="12">
        <v>37313</v>
      </c>
      <c r="B14673" s="14">
        <v>2.31</v>
      </c>
      <c r="C14673" s="14">
        <v>4.93</v>
      </c>
    </row>
    <row r="14674" spans="1:3">
      <c r="A14674" s="9">
        <v>37314</v>
      </c>
      <c r="B14674" s="13">
        <v>2.27</v>
      </c>
      <c r="C14674" s="13">
        <v>4.84</v>
      </c>
    </row>
    <row r="14675" spans="1:3">
      <c r="A14675" s="12">
        <v>37315</v>
      </c>
      <c r="B14675" s="14">
        <v>2.25</v>
      </c>
      <c r="C14675" s="14">
        <v>4.88</v>
      </c>
    </row>
    <row r="14676" spans="1:3">
      <c r="A14676" s="9">
        <v>37316</v>
      </c>
      <c r="B14676" s="13">
        <v>2.33</v>
      </c>
      <c r="C14676" s="13">
        <v>4.9800000000000004</v>
      </c>
    </row>
    <row r="14677" spans="1:3">
      <c r="A14677" s="12">
        <v>37317</v>
      </c>
      <c r="B14677" s="14">
        <v>2.33</v>
      </c>
      <c r="C14677" s="14">
        <v>4.9800000000000004</v>
      </c>
    </row>
    <row r="14678" spans="1:3">
      <c r="A14678" s="9">
        <v>37318</v>
      </c>
      <c r="B14678" s="13">
        <v>2.33</v>
      </c>
      <c r="C14678" s="13">
        <v>4.9800000000000004</v>
      </c>
    </row>
    <row r="14679" spans="1:3">
      <c r="A14679" s="12">
        <v>37319</v>
      </c>
      <c r="B14679" s="14">
        <v>2.36</v>
      </c>
      <c r="C14679" s="14">
        <v>5.0199999999999996</v>
      </c>
    </row>
    <row r="14680" spans="1:3">
      <c r="A14680" s="9">
        <v>37320</v>
      </c>
      <c r="B14680" s="13">
        <v>2.36</v>
      </c>
      <c r="C14680" s="13">
        <v>5.0199999999999996</v>
      </c>
    </row>
    <row r="14681" spans="1:3">
      <c r="A14681" s="12">
        <v>37321</v>
      </c>
      <c r="B14681" s="14">
        <v>2.34</v>
      </c>
      <c r="C14681" s="14">
        <v>5.0599999999999996</v>
      </c>
    </row>
    <row r="14682" spans="1:3">
      <c r="A14682" s="9">
        <v>37322</v>
      </c>
      <c r="B14682" s="13">
        <v>2.4300000000000002</v>
      </c>
      <c r="C14682" s="13">
        <v>5.22</v>
      </c>
    </row>
    <row r="14683" spans="1:3">
      <c r="A14683" s="12">
        <v>37323</v>
      </c>
      <c r="B14683" s="14">
        <v>2.57</v>
      </c>
      <c r="C14683" s="14">
        <v>5.33</v>
      </c>
    </row>
    <row r="14684" spans="1:3">
      <c r="A14684" s="9">
        <v>37324</v>
      </c>
      <c r="B14684" s="13">
        <v>2.57</v>
      </c>
      <c r="C14684" s="13">
        <v>5.33</v>
      </c>
    </row>
    <row r="14685" spans="1:3">
      <c r="A14685" s="12">
        <v>37325</v>
      </c>
      <c r="B14685" s="14">
        <v>2.57</v>
      </c>
      <c r="C14685" s="14">
        <v>5.33</v>
      </c>
    </row>
    <row r="14686" spans="1:3">
      <c r="A14686" s="9">
        <v>37326</v>
      </c>
      <c r="B14686" s="13">
        <v>2.59</v>
      </c>
      <c r="C14686" s="13">
        <v>5.33</v>
      </c>
    </row>
    <row r="14687" spans="1:3">
      <c r="A14687" s="12">
        <v>37327</v>
      </c>
      <c r="B14687" s="14">
        <v>2.57</v>
      </c>
      <c r="C14687" s="14">
        <v>5.32</v>
      </c>
    </row>
    <row r="14688" spans="1:3">
      <c r="A14688" s="9">
        <v>37328</v>
      </c>
      <c r="B14688" s="13">
        <v>2.52</v>
      </c>
      <c r="C14688" s="13">
        <v>5.28</v>
      </c>
    </row>
    <row r="14689" spans="1:3">
      <c r="A14689" s="12">
        <v>37329</v>
      </c>
      <c r="B14689" s="14">
        <v>2.59</v>
      </c>
      <c r="C14689" s="14">
        <v>5.4</v>
      </c>
    </row>
    <row r="14690" spans="1:3">
      <c r="A14690" s="9">
        <v>37330</v>
      </c>
      <c r="B14690" s="13">
        <v>2.61</v>
      </c>
      <c r="C14690" s="13">
        <v>5.35</v>
      </c>
    </row>
    <row r="14691" spans="1:3">
      <c r="A14691" s="12">
        <v>37331</v>
      </c>
      <c r="B14691" s="14">
        <v>2.61</v>
      </c>
      <c r="C14691" s="14">
        <v>5.35</v>
      </c>
    </row>
    <row r="14692" spans="1:3">
      <c r="A14692" s="9">
        <v>37332</v>
      </c>
      <c r="B14692" s="13">
        <v>2.61</v>
      </c>
      <c r="C14692" s="13">
        <v>5.35</v>
      </c>
    </row>
    <row r="14693" spans="1:3">
      <c r="A14693" s="12">
        <v>37333</v>
      </c>
      <c r="B14693" s="14">
        <v>2.65</v>
      </c>
      <c r="C14693" s="14">
        <v>5.32</v>
      </c>
    </row>
    <row r="14694" spans="1:3">
      <c r="A14694" s="9">
        <v>37334</v>
      </c>
      <c r="B14694" s="13">
        <v>2.61</v>
      </c>
      <c r="C14694" s="13">
        <v>5.33</v>
      </c>
    </row>
    <row r="14695" spans="1:3">
      <c r="A14695" s="12">
        <v>37335</v>
      </c>
      <c r="B14695" s="14">
        <v>2.66</v>
      </c>
      <c r="C14695" s="14">
        <v>5.4</v>
      </c>
    </row>
    <row r="14696" spans="1:3">
      <c r="A14696" s="9">
        <v>37336</v>
      </c>
      <c r="B14696" s="13">
        <v>2.66</v>
      </c>
      <c r="C14696" s="13">
        <v>5.39</v>
      </c>
    </row>
    <row r="14697" spans="1:3">
      <c r="A14697" s="12">
        <v>37337</v>
      </c>
      <c r="B14697" s="14">
        <v>2.7</v>
      </c>
      <c r="C14697" s="14">
        <v>5.4</v>
      </c>
    </row>
    <row r="14698" spans="1:3">
      <c r="A14698" s="9">
        <v>37338</v>
      </c>
      <c r="B14698" s="13">
        <v>2.7</v>
      </c>
      <c r="C14698" s="13">
        <v>5.4</v>
      </c>
    </row>
    <row r="14699" spans="1:3">
      <c r="A14699" s="12">
        <v>37339</v>
      </c>
      <c r="B14699" s="14">
        <v>2.7</v>
      </c>
      <c r="C14699" s="14">
        <v>5.4</v>
      </c>
    </row>
    <row r="14700" spans="1:3">
      <c r="A14700" s="9">
        <v>37340</v>
      </c>
      <c r="B14700" s="13">
        <v>2.75</v>
      </c>
      <c r="C14700" s="13">
        <v>5.41</v>
      </c>
    </row>
    <row r="14701" spans="1:3">
      <c r="A14701" s="12">
        <v>37341</v>
      </c>
      <c r="B14701" s="14">
        <v>2.69</v>
      </c>
      <c r="C14701" s="14">
        <v>5.35</v>
      </c>
    </row>
    <row r="14702" spans="1:3">
      <c r="A14702" s="9">
        <v>37342</v>
      </c>
      <c r="B14702" s="13">
        <v>2.65</v>
      </c>
      <c r="C14702" s="13">
        <v>5.35</v>
      </c>
    </row>
    <row r="14703" spans="1:3">
      <c r="A14703" s="12">
        <v>37343</v>
      </c>
      <c r="B14703" s="14">
        <v>2.7</v>
      </c>
      <c r="C14703" s="14">
        <v>5.42</v>
      </c>
    </row>
    <row r="14704" spans="1:3">
      <c r="A14704" s="9">
        <v>37344</v>
      </c>
      <c r="B14704" s="13">
        <v>2.7</v>
      </c>
      <c r="C14704" s="13">
        <v>5.42</v>
      </c>
    </row>
    <row r="14705" spans="1:3">
      <c r="A14705" s="12">
        <v>37345</v>
      </c>
      <c r="B14705" s="14">
        <v>2.7</v>
      </c>
      <c r="C14705" s="14">
        <v>5.42</v>
      </c>
    </row>
    <row r="14706" spans="1:3">
      <c r="A14706" s="9">
        <v>37346</v>
      </c>
      <c r="B14706" s="13">
        <v>2.7</v>
      </c>
      <c r="C14706" s="13">
        <v>5.42</v>
      </c>
    </row>
    <row r="14707" spans="1:3">
      <c r="A14707" s="12">
        <v>37347</v>
      </c>
      <c r="B14707" s="14">
        <v>2.76</v>
      </c>
      <c r="C14707" s="14">
        <v>5.44</v>
      </c>
    </row>
    <row r="14708" spans="1:3">
      <c r="A14708" s="9">
        <v>37348</v>
      </c>
      <c r="B14708" s="13">
        <v>2.68</v>
      </c>
      <c r="C14708" s="13">
        <v>5.36</v>
      </c>
    </row>
    <row r="14709" spans="1:3">
      <c r="A14709" s="12">
        <v>37349</v>
      </c>
      <c r="B14709" s="14">
        <v>2.61</v>
      </c>
      <c r="C14709" s="14">
        <v>5.3</v>
      </c>
    </row>
    <row r="14710" spans="1:3">
      <c r="A14710" s="9">
        <v>37350</v>
      </c>
      <c r="B14710" s="13">
        <v>2.61</v>
      </c>
      <c r="C14710" s="13">
        <v>5.28</v>
      </c>
    </row>
    <row r="14711" spans="1:3">
      <c r="A14711" s="12">
        <v>37351</v>
      </c>
      <c r="B14711" s="14">
        <v>2.54</v>
      </c>
      <c r="C14711" s="14">
        <v>5.22</v>
      </c>
    </row>
    <row r="14712" spans="1:3">
      <c r="A14712" s="9">
        <v>37352</v>
      </c>
      <c r="B14712" s="13">
        <v>2.54</v>
      </c>
      <c r="C14712" s="13">
        <v>5.22</v>
      </c>
    </row>
    <row r="14713" spans="1:3">
      <c r="A14713" s="12">
        <v>37353</v>
      </c>
      <c r="B14713" s="14">
        <v>2.54</v>
      </c>
      <c r="C14713" s="14">
        <v>5.22</v>
      </c>
    </row>
    <row r="14714" spans="1:3">
      <c r="A14714" s="9">
        <v>37354</v>
      </c>
      <c r="B14714" s="13">
        <v>2.61</v>
      </c>
      <c r="C14714" s="13">
        <v>5.25</v>
      </c>
    </row>
    <row r="14715" spans="1:3">
      <c r="A14715" s="12">
        <v>37355</v>
      </c>
      <c r="B14715" s="14">
        <v>2.5499999999999998</v>
      </c>
      <c r="C14715" s="14">
        <v>5.22</v>
      </c>
    </row>
    <row r="14716" spans="1:3">
      <c r="A14716" s="9">
        <v>37356</v>
      </c>
      <c r="B14716" s="13">
        <v>2.52</v>
      </c>
      <c r="C14716" s="13">
        <v>5.24</v>
      </c>
    </row>
    <row r="14717" spans="1:3">
      <c r="A14717" s="12">
        <v>37357</v>
      </c>
      <c r="B14717" s="14">
        <v>2.5099999999999998</v>
      </c>
      <c r="C14717" s="14">
        <v>5.22</v>
      </c>
    </row>
    <row r="14718" spans="1:3">
      <c r="A14718" s="9">
        <v>37358</v>
      </c>
      <c r="B14718" s="13">
        <v>2.44</v>
      </c>
      <c r="C14718" s="13">
        <v>5.18</v>
      </c>
    </row>
    <row r="14719" spans="1:3">
      <c r="A14719" s="12">
        <v>37359</v>
      </c>
      <c r="B14719" s="14">
        <v>2.44</v>
      </c>
      <c r="C14719" s="14">
        <v>5.18</v>
      </c>
    </row>
    <row r="14720" spans="1:3">
      <c r="A14720" s="9">
        <v>37360</v>
      </c>
      <c r="B14720" s="13">
        <v>2.44</v>
      </c>
      <c r="C14720" s="13">
        <v>5.18</v>
      </c>
    </row>
    <row r="14721" spans="1:3">
      <c r="A14721" s="12">
        <v>37361</v>
      </c>
      <c r="B14721" s="14">
        <v>2.44</v>
      </c>
      <c r="C14721" s="14">
        <v>5.15</v>
      </c>
    </row>
    <row r="14722" spans="1:3">
      <c r="A14722" s="9">
        <v>37362</v>
      </c>
      <c r="B14722" s="13">
        <v>2.46</v>
      </c>
      <c r="C14722" s="13">
        <v>5.2</v>
      </c>
    </row>
    <row r="14723" spans="1:3">
      <c r="A14723" s="12">
        <v>37363</v>
      </c>
      <c r="B14723" s="14">
        <v>2.4300000000000002</v>
      </c>
      <c r="C14723" s="14">
        <v>5.24</v>
      </c>
    </row>
    <row r="14724" spans="1:3">
      <c r="A14724" s="9">
        <v>37364</v>
      </c>
      <c r="B14724" s="13">
        <v>2.4</v>
      </c>
      <c r="C14724" s="13">
        <v>5.23</v>
      </c>
    </row>
    <row r="14725" spans="1:3">
      <c r="A14725" s="12">
        <v>37365</v>
      </c>
      <c r="B14725" s="14">
        <v>2.39</v>
      </c>
      <c r="C14725" s="14">
        <v>5.21</v>
      </c>
    </row>
    <row r="14726" spans="1:3">
      <c r="A14726" s="9">
        <v>37366</v>
      </c>
      <c r="B14726" s="13">
        <v>2.39</v>
      </c>
      <c r="C14726" s="13">
        <v>5.21</v>
      </c>
    </row>
    <row r="14727" spans="1:3">
      <c r="A14727" s="12">
        <v>37367</v>
      </c>
      <c r="B14727" s="14">
        <v>2.39</v>
      </c>
      <c r="C14727" s="14">
        <v>5.21</v>
      </c>
    </row>
    <row r="14728" spans="1:3">
      <c r="A14728" s="9">
        <v>37368</v>
      </c>
      <c r="B14728" s="13">
        <v>2.41</v>
      </c>
      <c r="C14728" s="13">
        <v>5.19</v>
      </c>
    </row>
    <row r="14729" spans="1:3">
      <c r="A14729" s="12">
        <v>37369</v>
      </c>
      <c r="B14729" s="14">
        <v>2.41</v>
      </c>
      <c r="C14729" s="14">
        <v>5.18</v>
      </c>
    </row>
    <row r="14730" spans="1:3">
      <c r="A14730" s="9">
        <v>37370</v>
      </c>
      <c r="B14730" s="13">
        <v>2.35</v>
      </c>
      <c r="C14730" s="13">
        <v>5.1100000000000003</v>
      </c>
    </row>
    <row r="14731" spans="1:3">
      <c r="A14731" s="12">
        <v>37371</v>
      </c>
      <c r="B14731" s="14">
        <v>2.33</v>
      </c>
      <c r="C14731" s="14">
        <v>5.0999999999999996</v>
      </c>
    </row>
    <row r="14732" spans="1:3">
      <c r="A14732" s="9">
        <v>37372</v>
      </c>
      <c r="B14732" s="13">
        <v>2.31</v>
      </c>
      <c r="C14732" s="13">
        <v>5.08</v>
      </c>
    </row>
    <row r="14733" spans="1:3">
      <c r="A14733" s="12">
        <v>37373</v>
      </c>
      <c r="B14733" s="14">
        <v>2.31</v>
      </c>
      <c r="C14733" s="14">
        <v>5.08</v>
      </c>
    </row>
    <row r="14734" spans="1:3">
      <c r="A14734" s="9">
        <v>37374</v>
      </c>
      <c r="B14734" s="13">
        <v>2.31</v>
      </c>
      <c r="C14734" s="13">
        <v>5.08</v>
      </c>
    </row>
    <row r="14735" spans="1:3">
      <c r="A14735" s="12">
        <v>37375</v>
      </c>
      <c r="B14735" s="14">
        <v>2.36</v>
      </c>
      <c r="C14735" s="14">
        <v>5.13</v>
      </c>
    </row>
    <row r="14736" spans="1:3">
      <c r="A14736" s="9">
        <v>37376</v>
      </c>
      <c r="B14736" s="13">
        <v>2.35</v>
      </c>
      <c r="C14736" s="13">
        <v>5.1100000000000003</v>
      </c>
    </row>
    <row r="14737" spans="1:3">
      <c r="A14737" s="12">
        <v>37377</v>
      </c>
      <c r="B14737" s="14">
        <v>2.33</v>
      </c>
      <c r="C14737" s="14">
        <v>5.08</v>
      </c>
    </row>
    <row r="14738" spans="1:3">
      <c r="A14738" s="9">
        <v>37378</v>
      </c>
      <c r="B14738" s="13">
        <v>2.35</v>
      </c>
      <c r="C14738" s="13">
        <v>5.13</v>
      </c>
    </row>
    <row r="14739" spans="1:3">
      <c r="A14739" s="12">
        <v>37379</v>
      </c>
      <c r="B14739" s="14">
        <v>2.2800000000000002</v>
      </c>
      <c r="C14739" s="14">
        <v>5.08</v>
      </c>
    </row>
    <row r="14740" spans="1:3">
      <c r="A14740" s="9">
        <v>37380</v>
      </c>
      <c r="B14740" s="13">
        <v>2.2800000000000002</v>
      </c>
      <c r="C14740" s="13">
        <v>5.08</v>
      </c>
    </row>
    <row r="14741" spans="1:3">
      <c r="A14741" s="12">
        <v>37381</v>
      </c>
      <c r="B14741" s="14">
        <v>2.2800000000000002</v>
      </c>
      <c r="C14741" s="14">
        <v>5.08</v>
      </c>
    </row>
    <row r="14742" spans="1:3">
      <c r="A14742" s="9">
        <v>37382</v>
      </c>
      <c r="B14742" s="13">
        <v>2.2999999999999998</v>
      </c>
      <c r="C14742" s="13">
        <v>5.0999999999999996</v>
      </c>
    </row>
    <row r="14743" spans="1:3">
      <c r="A14743" s="12">
        <v>37383</v>
      </c>
      <c r="B14743" s="14">
        <v>2.27</v>
      </c>
      <c r="C14743" s="14">
        <v>5.09</v>
      </c>
    </row>
    <row r="14744" spans="1:3">
      <c r="A14744" s="9">
        <v>37384</v>
      </c>
      <c r="B14744" s="13">
        <v>2.37</v>
      </c>
      <c r="C14744" s="13">
        <v>5.24</v>
      </c>
    </row>
    <row r="14745" spans="1:3">
      <c r="A14745" s="12">
        <v>37385</v>
      </c>
      <c r="B14745" s="14">
        <v>2.33</v>
      </c>
      <c r="C14745" s="14">
        <v>5.2</v>
      </c>
    </row>
    <row r="14746" spans="1:3">
      <c r="A14746" s="9">
        <v>37386</v>
      </c>
      <c r="B14746" s="13">
        <v>2.27</v>
      </c>
      <c r="C14746" s="13">
        <v>5.15</v>
      </c>
    </row>
    <row r="14747" spans="1:3">
      <c r="A14747" s="12">
        <v>37387</v>
      </c>
      <c r="B14747" s="14">
        <v>2.27</v>
      </c>
      <c r="C14747" s="14">
        <v>5.15</v>
      </c>
    </row>
    <row r="14748" spans="1:3">
      <c r="A14748" s="9">
        <v>37388</v>
      </c>
      <c r="B14748" s="13">
        <v>2.27</v>
      </c>
      <c r="C14748" s="13">
        <v>5.15</v>
      </c>
    </row>
    <row r="14749" spans="1:3">
      <c r="A14749" s="12">
        <v>37389</v>
      </c>
      <c r="B14749" s="14">
        <v>2.36</v>
      </c>
      <c r="C14749" s="14">
        <v>5.23</v>
      </c>
    </row>
    <row r="14750" spans="1:3">
      <c r="A14750" s="9">
        <v>37390</v>
      </c>
      <c r="B14750" s="13">
        <v>2.4300000000000002</v>
      </c>
      <c r="C14750" s="13">
        <v>5.32</v>
      </c>
    </row>
    <row r="14751" spans="1:3">
      <c r="A14751" s="12">
        <v>37391</v>
      </c>
      <c r="B14751" s="14">
        <v>2.41</v>
      </c>
      <c r="C14751" s="14">
        <v>5.28</v>
      </c>
    </row>
    <row r="14752" spans="1:3">
      <c r="A14752" s="9">
        <v>37392</v>
      </c>
      <c r="B14752" s="13">
        <v>2.35</v>
      </c>
      <c r="C14752" s="13">
        <v>5.2</v>
      </c>
    </row>
    <row r="14753" spans="1:3">
      <c r="A14753" s="12">
        <v>37393</v>
      </c>
      <c r="B14753" s="14">
        <v>2.4500000000000002</v>
      </c>
      <c r="C14753" s="14">
        <v>5.27</v>
      </c>
    </row>
    <row r="14754" spans="1:3">
      <c r="A14754" s="9">
        <v>37394</v>
      </c>
      <c r="B14754" s="13">
        <v>2.4500000000000002</v>
      </c>
      <c r="C14754" s="13">
        <v>5.27</v>
      </c>
    </row>
    <row r="14755" spans="1:3">
      <c r="A14755" s="12">
        <v>37395</v>
      </c>
      <c r="B14755" s="14">
        <v>2.4500000000000002</v>
      </c>
      <c r="C14755" s="14">
        <v>5.27</v>
      </c>
    </row>
    <row r="14756" spans="1:3">
      <c r="A14756" s="9">
        <v>37396</v>
      </c>
      <c r="B14756" s="13">
        <v>2.41</v>
      </c>
      <c r="C14756" s="13">
        <v>5.21</v>
      </c>
    </row>
    <row r="14757" spans="1:3">
      <c r="A14757" s="12">
        <v>37397</v>
      </c>
      <c r="B14757" s="14">
        <v>2.38</v>
      </c>
      <c r="C14757" s="14">
        <v>5.18</v>
      </c>
    </row>
    <row r="14758" spans="1:3">
      <c r="A14758" s="9">
        <v>37398</v>
      </c>
      <c r="B14758" s="13">
        <v>2.34</v>
      </c>
      <c r="C14758" s="13">
        <v>5.13</v>
      </c>
    </row>
    <row r="14759" spans="1:3">
      <c r="A14759" s="12">
        <v>37399</v>
      </c>
      <c r="B14759" s="14">
        <v>2.38</v>
      </c>
      <c r="C14759" s="14">
        <v>5.16</v>
      </c>
    </row>
    <row r="14760" spans="1:3">
      <c r="A14760" s="9">
        <v>37400</v>
      </c>
      <c r="B14760" s="13">
        <v>2.37</v>
      </c>
      <c r="C14760" s="13">
        <v>5.16</v>
      </c>
    </row>
    <row r="14761" spans="1:3">
      <c r="A14761" s="12">
        <v>37401</v>
      </c>
      <c r="B14761" s="14">
        <v>2.37</v>
      </c>
      <c r="C14761" s="14">
        <v>5.16</v>
      </c>
    </row>
    <row r="14762" spans="1:3">
      <c r="A14762" s="9">
        <v>37402</v>
      </c>
      <c r="B14762" s="13">
        <v>2.37</v>
      </c>
      <c r="C14762" s="13">
        <v>5.16</v>
      </c>
    </row>
    <row r="14763" spans="1:3">
      <c r="A14763" s="12">
        <v>37403</v>
      </c>
      <c r="B14763" s="14">
        <v>2.37</v>
      </c>
      <c r="C14763" s="14">
        <v>5.16</v>
      </c>
    </row>
    <row r="14764" spans="1:3">
      <c r="A14764" s="9">
        <v>37404</v>
      </c>
      <c r="B14764" s="13">
        <v>2.41</v>
      </c>
      <c r="C14764" s="13">
        <v>5.16</v>
      </c>
    </row>
    <row r="14765" spans="1:3">
      <c r="A14765" s="12">
        <v>37405</v>
      </c>
      <c r="B14765" s="14">
        <v>2.35</v>
      </c>
      <c r="C14765" s="14">
        <v>5.1100000000000003</v>
      </c>
    </row>
    <row r="14766" spans="1:3">
      <c r="A14766" s="9">
        <v>37406</v>
      </c>
      <c r="B14766" s="13">
        <v>2.31</v>
      </c>
      <c r="C14766" s="13">
        <v>5.0599999999999996</v>
      </c>
    </row>
    <row r="14767" spans="1:3">
      <c r="A14767" s="12">
        <v>37407</v>
      </c>
      <c r="B14767" s="14">
        <v>2.34</v>
      </c>
      <c r="C14767" s="14">
        <v>5.08</v>
      </c>
    </row>
    <row r="14768" spans="1:3">
      <c r="A14768" s="9">
        <v>37408</v>
      </c>
      <c r="B14768" s="13">
        <v>2.34</v>
      </c>
      <c r="C14768" s="13">
        <v>5.08</v>
      </c>
    </row>
    <row r="14769" spans="1:3">
      <c r="A14769" s="12">
        <v>37409</v>
      </c>
      <c r="B14769" s="14">
        <v>2.34</v>
      </c>
      <c r="C14769" s="14">
        <v>5.08</v>
      </c>
    </row>
    <row r="14770" spans="1:3">
      <c r="A14770" s="9">
        <v>37410</v>
      </c>
      <c r="B14770" s="13">
        <v>2.35</v>
      </c>
      <c r="C14770" s="13">
        <v>5.0599999999999996</v>
      </c>
    </row>
    <row r="14771" spans="1:3">
      <c r="A14771" s="12">
        <v>37411</v>
      </c>
      <c r="B14771" s="14">
        <v>2.31</v>
      </c>
      <c r="C14771" s="14">
        <v>5.04</v>
      </c>
    </row>
    <row r="14772" spans="1:3">
      <c r="A14772" s="9">
        <v>37412</v>
      </c>
      <c r="B14772" s="13">
        <v>2.33</v>
      </c>
      <c r="C14772" s="13">
        <v>5.08</v>
      </c>
    </row>
    <row r="14773" spans="1:3">
      <c r="A14773" s="12">
        <v>37413</v>
      </c>
      <c r="B14773" s="14">
        <v>2.2999999999999998</v>
      </c>
      <c r="C14773" s="14">
        <v>5.04</v>
      </c>
    </row>
    <row r="14774" spans="1:3">
      <c r="A14774" s="9">
        <v>37414</v>
      </c>
      <c r="B14774" s="13">
        <v>2.31</v>
      </c>
      <c r="C14774" s="13">
        <v>5.0999999999999996</v>
      </c>
    </row>
    <row r="14775" spans="1:3">
      <c r="A14775" s="12">
        <v>37415</v>
      </c>
      <c r="B14775" s="14">
        <v>2.31</v>
      </c>
      <c r="C14775" s="14">
        <v>5.0999999999999996</v>
      </c>
    </row>
    <row r="14776" spans="1:3">
      <c r="A14776" s="9">
        <v>37416</v>
      </c>
      <c r="B14776" s="13">
        <v>2.31</v>
      </c>
      <c r="C14776" s="13">
        <v>5.0999999999999996</v>
      </c>
    </row>
    <row r="14777" spans="1:3">
      <c r="A14777" s="12">
        <v>37417</v>
      </c>
      <c r="B14777" s="14">
        <v>2.2999999999999998</v>
      </c>
      <c r="C14777" s="14">
        <v>5.07</v>
      </c>
    </row>
    <row r="14778" spans="1:3">
      <c r="A14778" s="9">
        <v>37418</v>
      </c>
      <c r="B14778" s="13">
        <v>2.27</v>
      </c>
      <c r="C14778" s="13">
        <v>5.0199999999999996</v>
      </c>
    </row>
    <row r="14779" spans="1:3">
      <c r="A14779" s="12">
        <v>37419</v>
      </c>
      <c r="B14779" s="14">
        <v>2.25</v>
      </c>
      <c r="C14779" s="14">
        <v>4.9800000000000004</v>
      </c>
    </row>
    <row r="14780" spans="1:3">
      <c r="A14780" s="9">
        <v>37420</v>
      </c>
      <c r="B14780" s="13">
        <v>2.2000000000000002</v>
      </c>
      <c r="C14780" s="13">
        <v>4.9399999999999995</v>
      </c>
    </row>
    <row r="14781" spans="1:3">
      <c r="A14781" s="12">
        <v>37421</v>
      </c>
      <c r="B14781" s="14">
        <v>2.16</v>
      </c>
      <c r="C14781" s="14">
        <v>4.83</v>
      </c>
    </row>
    <row r="14782" spans="1:3">
      <c r="A14782" s="9">
        <v>37422</v>
      </c>
      <c r="B14782" s="13">
        <v>2.16</v>
      </c>
      <c r="C14782" s="13">
        <v>4.83</v>
      </c>
    </row>
    <row r="14783" spans="1:3">
      <c r="A14783" s="12">
        <v>37423</v>
      </c>
      <c r="B14783" s="14">
        <v>2.16</v>
      </c>
      <c r="C14783" s="14">
        <v>4.83</v>
      </c>
    </row>
    <row r="14784" spans="1:3">
      <c r="A14784" s="9">
        <v>37424</v>
      </c>
      <c r="B14784" s="13">
        <v>2.2000000000000002</v>
      </c>
      <c r="C14784" s="13">
        <v>4.8899999999999997</v>
      </c>
    </row>
    <row r="14785" spans="1:3">
      <c r="A14785" s="12">
        <v>37425</v>
      </c>
      <c r="B14785" s="14">
        <v>2.16</v>
      </c>
      <c r="C14785" s="14">
        <v>4.88</v>
      </c>
    </row>
    <row r="14786" spans="1:3">
      <c r="A14786" s="9">
        <v>37426</v>
      </c>
      <c r="B14786" s="13">
        <v>2.0699999999999998</v>
      </c>
      <c r="C14786" s="13">
        <v>4.76</v>
      </c>
    </row>
    <row r="14787" spans="1:3">
      <c r="A14787" s="12">
        <v>37427</v>
      </c>
      <c r="B14787" s="14">
        <v>2.12</v>
      </c>
      <c r="C14787" s="14">
        <v>4.8499999999999996</v>
      </c>
    </row>
    <row r="14788" spans="1:3">
      <c r="A14788" s="9">
        <v>37428</v>
      </c>
      <c r="B14788" s="13">
        <v>2.09</v>
      </c>
      <c r="C14788" s="13">
        <v>4.79</v>
      </c>
    </row>
    <row r="14789" spans="1:3">
      <c r="A14789" s="12">
        <v>37429</v>
      </c>
      <c r="B14789" s="14">
        <v>2.09</v>
      </c>
      <c r="C14789" s="14">
        <v>4.79</v>
      </c>
    </row>
    <row r="14790" spans="1:3">
      <c r="A14790" s="9">
        <v>37430</v>
      </c>
      <c r="B14790" s="13">
        <v>2.09</v>
      </c>
      <c r="C14790" s="13">
        <v>4.79</v>
      </c>
    </row>
    <row r="14791" spans="1:3">
      <c r="A14791" s="12">
        <v>37431</v>
      </c>
      <c r="B14791" s="14">
        <v>2.15</v>
      </c>
      <c r="C14791" s="14">
        <v>4.87</v>
      </c>
    </row>
    <row r="14792" spans="1:3">
      <c r="A14792" s="9">
        <v>37432</v>
      </c>
      <c r="B14792" s="13">
        <v>2.16</v>
      </c>
      <c r="C14792" s="13">
        <v>4.88</v>
      </c>
    </row>
    <row r="14793" spans="1:3">
      <c r="A14793" s="12">
        <v>37433</v>
      </c>
      <c r="B14793" s="14">
        <v>2.0499999999999998</v>
      </c>
      <c r="C14793" s="14">
        <v>4.75</v>
      </c>
    </row>
    <row r="14794" spans="1:3">
      <c r="A14794" s="9">
        <v>37434</v>
      </c>
      <c r="B14794" s="13">
        <v>2.09</v>
      </c>
      <c r="C14794" s="13">
        <v>4.84</v>
      </c>
    </row>
    <row r="14795" spans="1:3">
      <c r="A14795" s="12">
        <v>37435</v>
      </c>
      <c r="B14795" s="14">
        <v>2.06</v>
      </c>
      <c r="C14795" s="14">
        <v>4.8600000000000003</v>
      </c>
    </row>
    <row r="14796" spans="1:3">
      <c r="A14796" s="9">
        <v>37436</v>
      </c>
      <c r="B14796" s="13">
        <v>2.06</v>
      </c>
      <c r="C14796" s="13">
        <v>4.8600000000000003</v>
      </c>
    </row>
    <row r="14797" spans="1:3">
      <c r="A14797" s="12">
        <v>37437</v>
      </c>
      <c r="B14797" s="14">
        <v>2.06</v>
      </c>
      <c r="C14797" s="14">
        <v>4.8600000000000003</v>
      </c>
    </row>
    <row r="14798" spans="1:3">
      <c r="A14798" s="9">
        <v>37438</v>
      </c>
      <c r="B14798" s="13">
        <v>2.09</v>
      </c>
      <c r="C14798" s="13">
        <v>4.8499999999999996</v>
      </c>
    </row>
    <row r="14799" spans="1:3">
      <c r="A14799" s="12">
        <v>37439</v>
      </c>
      <c r="B14799" s="14">
        <v>2.04</v>
      </c>
      <c r="C14799" s="14">
        <v>4.7699999999999996</v>
      </c>
    </row>
    <row r="14800" spans="1:3">
      <c r="A14800" s="9">
        <v>37440</v>
      </c>
      <c r="B14800" s="13">
        <v>2.02</v>
      </c>
      <c r="C14800" s="13">
        <v>4.78</v>
      </c>
    </row>
    <row r="14801" spans="1:3">
      <c r="A14801" s="12">
        <v>37441</v>
      </c>
      <c r="B14801" s="14">
        <v>2.02</v>
      </c>
      <c r="C14801" s="14">
        <v>4.78</v>
      </c>
    </row>
    <row r="14802" spans="1:3">
      <c r="A14802" s="9">
        <v>37442</v>
      </c>
      <c r="B14802" s="13">
        <v>2.08</v>
      </c>
      <c r="C14802" s="13">
        <v>4.9000000000000004</v>
      </c>
    </row>
    <row r="14803" spans="1:3">
      <c r="A14803" s="12">
        <v>37443</v>
      </c>
      <c r="B14803" s="14">
        <v>2.08</v>
      </c>
      <c r="C14803" s="14">
        <v>4.9000000000000004</v>
      </c>
    </row>
    <row r="14804" spans="1:3">
      <c r="A14804" s="9">
        <v>37444</v>
      </c>
      <c r="B14804" s="13">
        <v>2.08</v>
      </c>
      <c r="C14804" s="13">
        <v>4.9000000000000004</v>
      </c>
    </row>
    <row r="14805" spans="1:3">
      <c r="A14805" s="12">
        <v>37445</v>
      </c>
      <c r="B14805" s="14">
        <v>2.08</v>
      </c>
      <c r="C14805" s="14">
        <v>4.84</v>
      </c>
    </row>
    <row r="14806" spans="1:3">
      <c r="A14806" s="9">
        <v>37446</v>
      </c>
      <c r="B14806" s="13">
        <v>2.0099999999999998</v>
      </c>
      <c r="C14806" s="13">
        <v>4.78</v>
      </c>
    </row>
    <row r="14807" spans="1:3">
      <c r="A14807" s="12">
        <v>37447</v>
      </c>
      <c r="B14807" s="14">
        <v>1.97</v>
      </c>
      <c r="C14807" s="14">
        <v>4.66</v>
      </c>
    </row>
    <row r="14808" spans="1:3">
      <c r="A14808" s="9">
        <v>37448</v>
      </c>
      <c r="B14808" s="13">
        <v>1.95</v>
      </c>
      <c r="C14808" s="13">
        <v>4.66</v>
      </c>
    </row>
    <row r="14809" spans="1:3">
      <c r="A14809" s="12">
        <v>37449</v>
      </c>
      <c r="B14809" s="14">
        <v>1.97</v>
      </c>
      <c r="C14809" s="14">
        <v>4.63</v>
      </c>
    </row>
    <row r="14810" spans="1:3">
      <c r="A14810" s="9">
        <v>37450</v>
      </c>
      <c r="B14810" s="13">
        <v>1.97</v>
      </c>
      <c r="C14810" s="13">
        <v>4.63</v>
      </c>
    </row>
    <row r="14811" spans="1:3">
      <c r="A14811" s="12">
        <v>37451</v>
      </c>
      <c r="B14811" s="14">
        <v>1.97</v>
      </c>
      <c r="C14811" s="14">
        <v>4.63</v>
      </c>
    </row>
    <row r="14812" spans="1:3">
      <c r="A14812" s="9">
        <v>37452</v>
      </c>
      <c r="B14812" s="13">
        <v>1.97</v>
      </c>
      <c r="C14812" s="13">
        <v>4.66</v>
      </c>
    </row>
    <row r="14813" spans="1:3">
      <c r="A14813" s="12">
        <v>37453</v>
      </c>
      <c r="B14813" s="14">
        <v>1.99</v>
      </c>
      <c r="C14813" s="14">
        <v>4.75</v>
      </c>
    </row>
    <row r="14814" spans="1:3">
      <c r="A14814" s="9">
        <v>37454</v>
      </c>
      <c r="B14814" s="13">
        <v>1.99</v>
      </c>
      <c r="C14814" s="13">
        <v>4.71</v>
      </c>
    </row>
    <row r="14815" spans="1:3">
      <c r="A14815" s="12">
        <v>37455</v>
      </c>
      <c r="B14815" s="14">
        <v>1.95</v>
      </c>
      <c r="C14815" s="14">
        <v>4.66</v>
      </c>
    </row>
    <row r="14816" spans="1:3">
      <c r="A14816" s="9">
        <v>37456</v>
      </c>
      <c r="B14816" s="13">
        <v>1.94</v>
      </c>
      <c r="C14816" s="13">
        <v>4.6100000000000003</v>
      </c>
    </row>
    <row r="14817" spans="1:3">
      <c r="A14817" s="12">
        <v>37457</v>
      </c>
      <c r="B14817" s="14">
        <v>1.94</v>
      </c>
      <c r="C14817" s="14">
        <v>4.6100000000000003</v>
      </c>
    </row>
    <row r="14818" spans="1:3">
      <c r="A14818" s="9">
        <v>37458</v>
      </c>
      <c r="B14818" s="13">
        <v>1.94</v>
      </c>
      <c r="C14818" s="13">
        <v>4.6100000000000003</v>
      </c>
    </row>
    <row r="14819" spans="1:3">
      <c r="A14819" s="12">
        <v>37459</v>
      </c>
      <c r="B14819" s="14">
        <v>1.94</v>
      </c>
      <c r="C14819" s="14">
        <v>4.51</v>
      </c>
    </row>
    <row r="14820" spans="1:3">
      <c r="A14820" s="9">
        <v>37460</v>
      </c>
      <c r="B14820" s="13">
        <v>1.9100000000000001</v>
      </c>
      <c r="C14820" s="13">
        <v>4.47</v>
      </c>
    </row>
    <row r="14821" spans="1:3">
      <c r="A14821" s="12">
        <v>37461</v>
      </c>
      <c r="B14821" s="14">
        <v>1.8900000000000001</v>
      </c>
      <c r="C14821" s="14">
        <v>4.49</v>
      </c>
    </row>
    <row r="14822" spans="1:3">
      <c r="A14822" s="9">
        <v>37462</v>
      </c>
      <c r="B14822" s="13">
        <v>1.8599999999999999</v>
      </c>
      <c r="C14822" s="13">
        <v>4.43</v>
      </c>
    </row>
    <row r="14823" spans="1:3">
      <c r="A14823" s="12">
        <v>37463</v>
      </c>
      <c r="B14823" s="14">
        <v>1.8</v>
      </c>
      <c r="C14823" s="14">
        <v>4.43</v>
      </c>
    </row>
    <row r="14824" spans="1:3">
      <c r="A14824" s="9">
        <v>37464</v>
      </c>
      <c r="B14824" s="13">
        <v>1.8</v>
      </c>
      <c r="C14824" s="13">
        <v>4.43</v>
      </c>
    </row>
    <row r="14825" spans="1:3">
      <c r="A14825" s="12">
        <v>37465</v>
      </c>
      <c r="B14825" s="14">
        <v>1.8</v>
      </c>
      <c r="C14825" s="14">
        <v>4.43</v>
      </c>
    </row>
    <row r="14826" spans="1:3">
      <c r="A14826" s="9">
        <v>37466</v>
      </c>
      <c r="B14826" s="13">
        <v>1.9300000000000002</v>
      </c>
      <c r="C14826" s="13">
        <v>4.62</v>
      </c>
    </row>
    <row r="14827" spans="1:3">
      <c r="A14827" s="12">
        <v>37467</v>
      </c>
      <c r="B14827" s="14">
        <v>1.96</v>
      </c>
      <c r="C14827" s="14">
        <v>4.6500000000000004</v>
      </c>
    </row>
    <row r="14828" spans="1:3">
      <c r="A14828" s="9">
        <v>37468</v>
      </c>
      <c r="B14828" s="13">
        <v>1.8</v>
      </c>
      <c r="C14828" s="13">
        <v>4.51</v>
      </c>
    </row>
    <row r="14829" spans="1:3">
      <c r="A14829" s="12">
        <v>37469</v>
      </c>
      <c r="B14829" s="14">
        <v>1.75</v>
      </c>
      <c r="C14829" s="14">
        <v>4.47</v>
      </c>
    </row>
    <row r="14830" spans="1:3">
      <c r="A14830" s="9">
        <v>37470</v>
      </c>
      <c r="B14830" s="13">
        <v>1.65</v>
      </c>
      <c r="C14830" s="13">
        <v>4.33</v>
      </c>
    </row>
    <row r="14831" spans="1:3">
      <c r="A14831" s="12">
        <v>37471</v>
      </c>
      <c r="B14831" s="14">
        <v>1.65</v>
      </c>
      <c r="C14831" s="14">
        <v>4.33</v>
      </c>
    </row>
    <row r="14832" spans="1:3">
      <c r="A14832" s="9">
        <v>37472</v>
      </c>
      <c r="B14832" s="13">
        <v>1.65</v>
      </c>
      <c r="C14832" s="13">
        <v>4.33</v>
      </c>
    </row>
    <row r="14833" spans="1:3">
      <c r="A14833" s="12">
        <v>37473</v>
      </c>
      <c r="B14833" s="14">
        <v>1.6800000000000002</v>
      </c>
      <c r="C14833" s="14">
        <v>4.29</v>
      </c>
    </row>
    <row r="14834" spans="1:3">
      <c r="A14834" s="9">
        <v>37474</v>
      </c>
      <c r="B14834" s="13">
        <v>1.69</v>
      </c>
      <c r="C14834" s="13">
        <v>4.42</v>
      </c>
    </row>
    <row r="14835" spans="1:3">
      <c r="A14835" s="12">
        <v>37475</v>
      </c>
      <c r="B14835" s="14">
        <v>1.6400000000000001</v>
      </c>
      <c r="C14835" s="14">
        <v>4.3499999999999996</v>
      </c>
    </row>
    <row r="14836" spans="1:3">
      <c r="A14836" s="9">
        <v>37476</v>
      </c>
      <c r="B14836" s="13">
        <v>1.6800000000000002</v>
      </c>
      <c r="C14836" s="13">
        <v>4.4000000000000004</v>
      </c>
    </row>
    <row r="14837" spans="1:3">
      <c r="A14837" s="12">
        <v>37477</v>
      </c>
      <c r="B14837" s="14">
        <v>1.6800000000000002</v>
      </c>
      <c r="C14837" s="14">
        <v>4.2699999999999996</v>
      </c>
    </row>
    <row r="14838" spans="1:3">
      <c r="A14838" s="9">
        <v>37478</v>
      </c>
      <c r="B14838" s="13">
        <v>1.6800000000000002</v>
      </c>
      <c r="C14838" s="13">
        <v>4.2699999999999996</v>
      </c>
    </row>
    <row r="14839" spans="1:3">
      <c r="A14839" s="12">
        <v>37479</v>
      </c>
      <c r="B14839" s="14">
        <v>1.6800000000000002</v>
      </c>
      <c r="C14839" s="14">
        <v>4.2699999999999996</v>
      </c>
    </row>
    <row r="14840" spans="1:3">
      <c r="A14840" s="9">
        <v>37480</v>
      </c>
      <c r="B14840" s="13">
        <v>1.75</v>
      </c>
      <c r="C14840" s="13">
        <v>4.22</v>
      </c>
    </row>
    <row r="14841" spans="1:3">
      <c r="A14841" s="12">
        <v>37481</v>
      </c>
      <c r="B14841" s="14">
        <v>1.7</v>
      </c>
      <c r="C14841" s="14">
        <v>4.12</v>
      </c>
    </row>
    <row r="14842" spans="1:3">
      <c r="A14842" s="9">
        <v>37482</v>
      </c>
      <c r="B14842" s="13">
        <v>1.77</v>
      </c>
      <c r="C14842" s="13">
        <v>4.0599999999999996</v>
      </c>
    </row>
    <row r="14843" spans="1:3">
      <c r="A14843" s="12">
        <v>37483</v>
      </c>
      <c r="B14843" s="14">
        <v>1.78</v>
      </c>
      <c r="C14843" s="14">
        <v>4.17</v>
      </c>
    </row>
    <row r="14844" spans="1:3">
      <c r="A14844" s="9">
        <v>37484</v>
      </c>
      <c r="B14844" s="13">
        <v>1.8199999999999998</v>
      </c>
      <c r="C14844" s="13">
        <v>4.32</v>
      </c>
    </row>
    <row r="14845" spans="1:3">
      <c r="A14845" s="12">
        <v>37485</v>
      </c>
      <c r="B14845" s="14">
        <v>1.8199999999999998</v>
      </c>
      <c r="C14845" s="14">
        <v>4.32</v>
      </c>
    </row>
    <row r="14846" spans="1:3">
      <c r="A14846" s="9">
        <v>37486</v>
      </c>
      <c r="B14846" s="13">
        <v>1.8199999999999998</v>
      </c>
      <c r="C14846" s="13">
        <v>4.32</v>
      </c>
    </row>
    <row r="14847" spans="1:3">
      <c r="A14847" s="12">
        <v>37487</v>
      </c>
      <c r="B14847" s="14">
        <v>1.8599999999999999</v>
      </c>
      <c r="C14847" s="14">
        <v>4.29</v>
      </c>
    </row>
    <row r="14848" spans="1:3">
      <c r="A14848" s="9">
        <v>37488</v>
      </c>
      <c r="B14848" s="13">
        <v>1.77</v>
      </c>
      <c r="C14848" s="13">
        <v>4.17</v>
      </c>
    </row>
    <row r="14849" spans="1:3">
      <c r="A14849" s="12">
        <v>37489</v>
      </c>
      <c r="B14849" s="14">
        <v>1.77</v>
      </c>
      <c r="C14849" s="14">
        <v>4.2</v>
      </c>
    </row>
    <row r="14850" spans="1:3">
      <c r="A14850" s="9">
        <v>37490</v>
      </c>
      <c r="B14850" s="13">
        <v>1.85</v>
      </c>
      <c r="C14850" s="13">
        <v>4.3</v>
      </c>
    </row>
    <row r="14851" spans="1:3">
      <c r="A14851" s="12">
        <v>37491</v>
      </c>
      <c r="B14851" s="14">
        <v>1.8</v>
      </c>
      <c r="C14851" s="14">
        <v>4.25</v>
      </c>
    </row>
    <row r="14852" spans="1:3">
      <c r="A14852" s="9">
        <v>37492</v>
      </c>
      <c r="B14852" s="13">
        <v>1.8</v>
      </c>
      <c r="C14852" s="13">
        <v>4.25</v>
      </c>
    </row>
    <row r="14853" spans="1:3">
      <c r="A14853" s="12">
        <v>37493</v>
      </c>
      <c r="B14853" s="14">
        <v>1.8</v>
      </c>
      <c r="C14853" s="14">
        <v>4.25</v>
      </c>
    </row>
    <row r="14854" spans="1:3">
      <c r="A14854" s="9">
        <v>37494</v>
      </c>
      <c r="B14854" s="13">
        <v>1.79</v>
      </c>
      <c r="C14854" s="13">
        <v>4.22</v>
      </c>
    </row>
    <row r="14855" spans="1:3">
      <c r="A14855" s="12">
        <v>37495</v>
      </c>
      <c r="B14855" s="14">
        <v>1.8900000000000001</v>
      </c>
      <c r="C14855" s="14">
        <v>4.29</v>
      </c>
    </row>
    <row r="14856" spans="1:3">
      <c r="A14856" s="9">
        <v>37496</v>
      </c>
      <c r="B14856" s="13">
        <v>1.85</v>
      </c>
      <c r="C14856" s="13">
        <v>4.22</v>
      </c>
    </row>
    <row r="14857" spans="1:3">
      <c r="A14857" s="12">
        <v>37497</v>
      </c>
      <c r="B14857" s="14">
        <v>1.75</v>
      </c>
      <c r="C14857" s="14">
        <v>4.16</v>
      </c>
    </row>
    <row r="14858" spans="1:3">
      <c r="A14858" s="9">
        <v>37498</v>
      </c>
      <c r="B14858" s="13">
        <v>1.74</v>
      </c>
      <c r="C14858" s="13">
        <v>4.1399999999999997</v>
      </c>
    </row>
    <row r="14859" spans="1:3">
      <c r="A14859" s="12">
        <v>37499</v>
      </c>
      <c r="B14859" s="14">
        <v>1.74</v>
      </c>
      <c r="C14859" s="14">
        <v>4.1399999999999997</v>
      </c>
    </row>
    <row r="14860" spans="1:3">
      <c r="A14860" s="9">
        <v>37500</v>
      </c>
      <c r="B14860" s="13">
        <v>1.74</v>
      </c>
      <c r="C14860" s="13">
        <v>4.1399999999999997</v>
      </c>
    </row>
    <row r="14861" spans="1:3">
      <c r="A14861" s="12">
        <v>37501</v>
      </c>
      <c r="B14861" s="14">
        <v>1.74</v>
      </c>
      <c r="C14861" s="14">
        <v>4.1399999999999997</v>
      </c>
    </row>
    <row r="14862" spans="1:3">
      <c r="A14862" s="9">
        <v>37502</v>
      </c>
      <c r="B14862" s="13">
        <v>1.71</v>
      </c>
      <c r="C14862" s="13">
        <v>3.98</v>
      </c>
    </row>
    <row r="14863" spans="1:3">
      <c r="A14863" s="12">
        <v>37503</v>
      </c>
      <c r="B14863" s="14">
        <v>1.69</v>
      </c>
      <c r="C14863" s="14">
        <v>3.96</v>
      </c>
    </row>
    <row r="14864" spans="1:3">
      <c r="A14864" s="9">
        <v>37504</v>
      </c>
      <c r="B14864" s="13">
        <v>1.6600000000000001</v>
      </c>
      <c r="C14864" s="13">
        <v>3.91</v>
      </c>
    </row>
    <row r="14865" spans="1:3">
      <c r="A14865" s="12">
        <v>37505</v>
      </c>
      <c r="B14865" s="14">
        <v>1.75</v>
      </c>
      <c r="C14865" s="14">
        <v>4.05</v>
      </c>
    </row>
    <row r="14866" spans="1:3">
      <c r="A14866" s="9">
        <v>37506</v>
      </c>
      <c r="B14866" s="13">
        <v>1.75</v>
      </c>
      <c r="C14866" s="13">
        <v>4.05</v>
      </c>
    </row>
    <row r="14867" spans="1:3">
      <c r="A14867" s="12">
        <v>37507</v>
      </c>
      <c r="B14867" s="14">
        <v>1.75</v>
      </c>
      <c r="C14867" s="14">
        <v>4.05</v>
      </c>
    </row>
    <row r="14868" spans="1:3">
      <c r="A14868" s="9">
        <v>37508</v>
      </c>
      <c r="B14868" s="13">
        <v>1.77</v>
      </c>
      <c r="C14868" s="13">
        <v>4.05</v>
      </c>
    </row>
    <row r="14869" spans="1:3">
      <c r="A14869" s="12">
        <v>37509</v>
      </c>
      <c r="B14869" s="14">
        <v>1.77</v>
      </c>
      <c r="C14869" s="14">
        <v>4</v>
      </c>
    </row>
    <row r="14870" spans="1:3">
      <c r="A14870" s="9">
        <v>37510</v>
      </c>
      <c r="B14870" s="13">
        <v>1.8399999999999999</v>
      </c>
      <c r="C14870" s="13">
        <v>4.07</v>
      </c>
    </row>
    <row r="14871" spans="1:3">
      <c r="A14871" s="12">
        <v>37511</v>
      </c>
      <c r="B14871" s="14">
        <v>1.79</v>
      </c>
      <c r="C14871" s="14">
        <v>3.98</v>
      </c>
    </row>
    <row r="14872" spans="1:3">
      <c r="A14872" s="9">
        <v>37512</v>
      </c>
      <c r="B14872" s="13">
        <v>1.74</v>
      </c>
      <c r="C14872" s="13">
        <v>3.92</v>
      </c>
    </row>
    <row r="14873" spans="1:3">
      <c r="A14873" s="12">
        <v>37513</v>
      </c>
      <c r="B14873" s="14">
        <v>1.74</v>
      </c>
      <c r="C14873" s="14">
        <v>3.92</v>
      </c>
    </row>
    <row r="14874" spans="1:3">
      <c r="A14874" s="9">
        <v>37514</v>
      </c>
      <c r="B14874" s="13">
        <v>1.74</v>
      </c>
      <c r="C14874" s="13">
        <v>3.92</v>
      </c>
    </row>
    <row r="14875" spans="1:3">
      <c r="A14875" s="12">
        <v>37515</v>
      </c>
      <c r="B14875" s="14">
        <v>1.78</v>
      </c>
      <c r="C14875" s="14">
        <v>3.9</v>
      </c>
    </row>
    <row r="14876" spans="1:3">
      <c r="A14876" s="9">
        <v>37516</v>
      </c>
      <c r="B14876" s="13">
        <v>1.77</v>
      </c>
      <c r="C14876" s="13">
        <v>3.87</v>
      </c>
    </row>
    <row r="14877" spans="1:3">
      <c r="A14877" s="12">
        <v>37517</v>
      </c>
      <c r="B14877" s="14">
        <v>1.75</v>
      </c>
      <c r="C14877" s="14">
        <v>3.86</v>
      </c>
    </row>
    <row r="14878" spans="1:3">
      <c r="A14878" s="9">
        <v>37518</v>
      </c>
      <c r="B14878" s="13">
        <v>1.6800000000000002</v>
      </c>
      <c r="C14878" s="13">
        <v>3.79</v>
      </c>
    </row>
    <row r="14879" spans="1:3">
      <c r="A14879" s="12">
        <v>37519</v>
      </c>
      <c r="B14879" s="14">
        <v>1.6800000000000002</v>
      </c>
      <c r="C14879" s="14">
        <v>3.79</v>
      </c>
    </row>
    <row r="14880" spans="1:3">
      <c r="A14880" s="9">
        <v>37520</v>
      </c>
      <c r="B14880" s="13">
        <v>1.6800000000000002</v>
      </c>
      <c r="C14880" s="13">
        <v>3.79</v>
      </c>
    </row>
    <row r="14881" spans="1:3">
      <c r="A14881" s="12">
        <v>37521</v>
      </c>
      <c r="B14881" s="14">
        <v>1.6800000000000002</v>
      </c>
      <c r="C14881" s="14">
        <v>3.79</v>
      </c>
    </row>
    <row r="14882" spans="1:3">
      <c r="A14882" s="9">
        <v>37522</v>
      </c>
      <c r="B14882" s="13">
        <v>1.6800000000000002</v>
      </c>
      <c r="C14882" s="13">
        <v>3.7</v>
      </c>
    </row>
    <row r="14883" spans="1:3">
      <c r="A14883" s="12">
        <v>37523</v>
      </c>
      <c r="B14883" s="14">
        <v>1.6800000000000002</v>
      </c>
      <c r="C14883" s="14">
        <v>3.69</v>
      </c>
    </row>
    <row r="14884" spans="1:3">
      <c r="A14884" s="9">
        <v>37524</v>
      </c>
      <c r="B14884" s="13">
        <v>1.73</v>
      </c>
      <c r="C14884" s="13">
        <v>3.77</v>
      </c>
    </row>
    <row r="14885" spans="1:3">
      <c r="A14885" s="12">
        <v>37525</v>
      </c>
      <c r="B14885" s="14">
        <v>1.6800000000000002</v>
      </c>
      <c r="C14885" s="14">
        <v>3.79</v>
      </c>
    </row>
    <row r="14886" spans="1:3">
      <c r="A14886" s="9">
        <v>37526</v>
      </c>
      <c r="B14886" s="13">
        <v>1.62</v>
      </c>
      <c r="C14886" s="13">
        <v>3.69</v>
      </c>
    </row>
    <row r="14887" spans="1:3">
      <c r="A14887" s="12">
        <v>37527</v>
      </c>
      <c r="B14887" s="14">
        <v>1.62</v>
      </c>
      <c r="C14887" s="14">
        <v>3.69</v>
      </c>
    </row>
    <row r="14888" spans="1:3">
      <c r="A14888" s="9">
        <v>37528</v>
      </c>
      <c r="B14888" s="13">
        <v>1.62</v>
      </c>
      <c r="C14888" s="13">
        <v>3.69</v>
      </c>
    </row>
    <row r="14889" spans="1:3">
      <c r="A14889" s="12">
        <v>37529</v>
      </c>
      <c r="B14889" s="14">
        <v>1.53</v>
      </c>
      <c r="C14889" s="14">
        <v>3.63</v>
      </c>
    </row>
    <row r="14890" spans="1:3">
      <c r="A14890" s="9">
        <v>37530</v>
      </c>
      <c r="B14890" s="13">
        <v>1.56</v>
      </c>
      <c r="C14890" s="13">
        <v>3.7199999999999998</v>
      </c>
    </row>
    <row r="14891" spans="1:3">
      <c r="A14891" s="12">
        <v>37531</v>
      </c>
      <c r="B14891" s="14">
        <v>1.53</v>
      </c>
      <c r="C14891" s="14">
        <v>3.71</v>
      </c>
    </row>
    <row r="14892" spans="1:3">
      <c r="A14892" s="9">
        <v>37532</v>
      </c>
      <c r="B14892" s="13">
        <v>1.53</v>
      </c>
      <c r="C14892" s="13">
        <v>3.7</v>
      </c>
    </row>
    <row r="14893" spans="1:3">
      <c r="A14893" s="12">
        <v>37533</v>
      </c>
      <c r="B14893" s="14">
        <v>1.58</v>
      </c>
      <c r="C14893" s="14">
        <v>3.69</v>
      </c>
    </row>
    <row r="14894" spans="1:3">
      <c r="A14894" s="9">
        <v>37534</v>
      </c>
      <c r="B14894" s="13">
        <v>1.58</v>
      </c>
      <c r="C14894" s="13">
        <v>3.69</v>
      </c>
    </row>
    <row r="14895" spans="1:3">
      <c r="A14895" s="12">
        <v>37535</v>
      </c>
      <c r="B14895" s="14">
        <v>1.58</v>
      </c>
      <c r="C14895" s="14">
        <v>3.69</v>
      </c>
    </row>
    <row r="14896" spans="1:3">
      <c r="A14896" s="9">
        <v>37536</v>
      </c>
      <c r="B14896" s="13">
        <v>1.5899999999999999</v>
      </c>
      <c r="C14896" s="13">
        <v>3.64</v>
      </c>
    </row>
    <row r="14897" spans="1:3">
      <c r="A14897" s="12">
        <v>37537</v>
      </c>
      <c r="B14897" s="14">
        <v>1.6</v>
      </c>
      <c r="C14897" s="14">
        <v>3.65</v>
      </c>
    </row>
    <row r="14898" spans="1:3">
      <c r="A14898" s="9">
        <v>37538</v>
      </c>
      <c r="B14898" s="13">
        <v>1.55</v>
      </c>
      <c r="C14898" s="13">
        <v>3.61</v>
      </c>
    </row>
    <row r="14899" spans="1:3">
      <c r="A14899" s="12">
        <v>37539</v>
      </c>
      <c r="B14899" s="14">
        <v>1.6</v>
      </c>
      <c r="C14899" s="14">
        <v>3.68</v>
      </c>
    </row>
    <row r="14900" spans="1:3">
      <c r="A14900" s="9">
        <v>37540</v>
      </c>
      <c r="B14900" s="13">
        <v>1.63</v>
      </c>
      <c r="C14900" s="13">
        <v>3.83</v>
      </c>
    </row>
    <row r="14901" spans="1:3">
      <c r="A14901" s="12">
        <v>37541</v>
      </c>
      <c r="B14901" s="14">
        <v>1.63</v>
      </c>
      <c r="C14901" s="14">
        <v>3.83</v>
      </c>
    </row>
    <row r="14902" spans="1:3">
      <c r="A14902" s="9">
        <v>37542</v>
      </c>
      <c r="B14902" s="13">
        <v>1.63</v>
      </c>
      <c r="C14902" s="13">
        <v>3.83</v>
      </c>
    </row>
    <row r="14903" spans="1:3">
      <c r="A14903" s="12">
        <v>37543</v>
      </c>
      <c r="B14903" s="14">
        <v>1.63</v>
      </c>
      <c r="C14903" s="14">
        <v>3.83</v>
      </c>
    </row>
    <row r="14904" spans="1:3">
      <c r="A14904" s="9">
        <v>37544</v>
      </c>
      <c r="B14904" s="13">
        <v>1.79</v>
      </c>
      <c r="C14904" s="13">
        <v>4.07</v>
      </c>
    </row>
    <row r="14905" spans="1:3">
      <c r="A14905" s="12">
        <v>37545</v>
      </c>
      <c r="B14905" s="14">
        <v>1.74</v>
      </c>
      <c r="C14905" s="14">
        <v>4.0599999999999996</v>
      </c>
    </row>
    <row r="14906" spans="1:3">
      <c r="A14906" s="9">
        <v>37546</v>
      </c>
      <c r="B14906" s="13">
        <v>1.78</v>
      </c>
      <c r="C14906" s="13">
        <v>4.16</v>
      </c>
    </row>
    <row r="14907" spans="1:3">
      <c r="A14907" s="12">
        <v>37547</v>
      </c>
      <c r="B14907" s="14">
        <v>1.77</v>
      </c>
      <c r="C14907" s="14">
        <v>4.1399999999999997</v>
      </c>
    </row>
    <row r="14908" spans="1:3">
      <c r="A14908" s="9">
        <v>37548</v>
      </c>
      <c r="B14908" s="13">
        <v>1.77</v>
      </c>
      <c r="C14908" s="13">
        <v>4.1399999999999997</v>
      </c>
    </row>
    <row r="14909" spans="1:3">
      <c r="A14909" s="12">
        <v>37549</v>
      </c>
      <c r="B14909" s="14">
        <v>1.77</v>
      </c>
      <c r="C14909" s="14">
        <v>4.1399999999999997</v>
      </c>
    </row>
    <row r="14910" spans="1:3">
      <c r="A14910" s="9">
        <v>37550</v>
      </c>
      <c r="B14910" s="13">
        <v>1.8599999999999999</v>
      </c>
      <c r="C14910" s="13">
        <v>4.24</v>
      </c>
    </row>
    <row r="14911" spans="1:3">
      <c r="A14911" s="12">
        <v>37551</v>
      </c>
      <c r="B14911" s="14">
        <v>1.85</v>
      </c>
      <c r="C14911" s="14">
        <v>4.2699999999999996</v>
      </c>
    </row>
    <row r="14912" spans="1:3">
      <c r="A14912" s="9">
        <v>37552</v>
      </c>
      <c r="B14912" s="13">
        <v>1.8399999999999999</v>
      </c>
      <c r="C14912" s="13">
        <v>4.26</v>
      </c>
    </row>
    <row r="14913" spans="1:3">
      <c r="A14913" s="12">
        <v>37553</v>
      </c>
      <c r="B14913" s="14">
        <v>1.73</v>
      </c>
      <c r="C14913" s="14">
        <v>4.16</v>
      </c>
    </row>
    <row r="14914" spans="1:3">
      <c r="A14914" s="9">
        <v>37554</v>
      </c>
      <c r="B14914" s="13">
        <v>1.69</v>
      </c>
      <c r="C14914" s="13">
        <v>4.12</v>
      </c>
    </row>
    <row r="14915" spans="1:3">
      <c r="A14915" s="12">
        <v>37555</v>
      </c>
      <c r="B14915" s="14">
        <v>1.69</v>
      </c>
      <c r="C14915" s="14">
        <v>4.12</v>
      </c>
    </row>
    <row r="14916" spans="1:3">
      <c r="A14916" s="9">
        <v>37556</v>
      </c>
      <c r="B14916" s="13">
        <v>1.69</v>
      </c>
      <c r="C14916" s="13">
        <v>4.12</v>
      </c>
    </row>
    <row r="14917" spans="1:3">
      <c r="A14917" s="12">
        <v>37557</v>
      </c>
      <c r="B14917" s="14">
        <v>1.6</v>
      </c>
      <c r="C14917" s="14">
        <v>4.0999999999999996</v>
      </c>
    </row>
    <row r="14918" spans="1:3">
      <c r="A14918" s="9">
        <v>37558</v>
      </c>
      <c r="B14918" s="13">
        <v>1.53</v>
      </c>
      <c r="C14918" s="13">
        <v>3.9699999999999998</v>
      </c>
    </row>
    <row r="14919" spans="1:3">
      <c r="A14919" s="12">
        <v>37559</v>
      </c>
      <c r="B14919" s="14">
        <v>1.49</v>
      </c>
      <c r="C14919" s="14">
        <v>3.99</v>
      </c>
    </row>
    <row r="14920" spans="1:3">
      <c r="A14920" s="9">
        <v>37560</v>
      </c>
      <c r="B14920" s="13">
        <v>1.46</v>
      </c>
      <c r="C14920" s="13">
        <v>3.93</v>
      </c>
    </row>
    <row r="14921" spans="1:3">
      <c r="A14921" s="12">
        <v>37561</v>
      </c>
      <c r="B14921" s="14">
        <v>1.46</v>
      </c>
      <c r="C14921" s="14">
        <v>4.01</v>
      </c>
    </row>
    <row r="14922" spans="1:3">
      <c r="A14922" s="9">
        <v>37562</v>
      </c>
      <c r="B14922" s="13">
        <v>1.46</v>
      </c>
      <c r="C14922" s="13">
        <v>4.01</v>
      </c>
    </row>
    <row r="14923" spans="1:3">
      <c r="A14923" s="12">
        <v>37563</v>
      </c>
      <c r="B14923" s="14">
        <v>1.46</v>
      </c>
      <c r="C14923" s="14">
        <v>4.01</v>
      </c>
    </row>
    <row r="14924" spans="1:3">
      <c r="A14924" s="9">
        <v>37564</v>
      </c>
      <c r="B14924" s="13">
        <v>1.48</v>
      </c>
      <c r="C14924" s="13">
        <v>4.07</v>
      </c>
    </row>
    <row r="14925" spans="1:3">
      <c r="A14925" s="12">
        <v>37565</v>
      </c>
      <c r="B14925" s="14">
        <v>1.48</v>
      </c>
      <c r="C14925" s="14">
        <v>4.0999999999999996</v>
      </c>
    </row>
    <row r="14926" spans="1:3">
      <c r="A14926" s="9">
        <v>37566</v>
      </c>
      <c r="B14926" s="13">
        <v>1.46</v>
      </c>
      <c r="C14926" s="13">
        <v>4.09</v>
      </c>
    </row>
    <row r="14927" spans="1:3">
      <c r="A14927" s="12">
        <v>37567</v>
      </c>
      <c r="B14927" s="14">
        <v>1.46</v>
      </c>
      <c r="C14927" s="14">
        <v>3.88</v>
      </c>
    </row>
    <row r="14928" spans="1:3">
      <c r="A14928" s="9">
        <v>37568</v>
      </c>
      <c r="B14928" s="13">
        <v>1.43</v>
      </c>
      <c r="C14928" s="13">
        <v>3.85</v>
      </c>
    </row>
    <row r="14929" spans="1:3">
      <c r="A14929" s="12">
        <v>37569</v>
      </c>
      <c r="B14929" s="14">
        <v>1.43</v>
      </c>
      <c r="C14929" s="14">
        <v>3.85</v>
      </c>
    </row>
    <row r="14930" spans="1:3">
      <c r="A14930" s="9">
        <v>37570</v>
      </c>
      <c r="B14930" s="13">
        <v>1.43</v>
      </c>
      <c r="C14930" s="13">
        <v>3.85</v>
      </c>
    </row>
    <row r="14931" spans="1:3">
      <c r="A14931" s="12">
        <v>37571</v>
      </c>
      <c r="B14931" s="14">
        <v>1.43</v>
      </c>
      <c r="C14931" s="14">
        <v>3.85</v>
      </c>
    </row>
    <row r="14932" spans="1:3">
      <c r="A14932" s="9">
        <v>37572</v>
      </c>
      <c r="B14932" s="13">
        <v>1.44</v>
      </c>
      <c r="C14932" s="13">
        <v>3.84</v>
      </c>
    </row>
    <row r="14933" spans="1:3">
      <c r="A14933" s="12">
        <v>37573</v>
      </c>
      <c r="B14933" s="14">
        <v>1.42</v>
      </c>
      <c r="C14933" s="14">
        <v>3.84</v>
      </c>
    </row>
    <row r="14934" spans="1:3">
      <c r="A14934" s="9">
        <v>37574</v>
      </c>
      <c r="B14934" s="13">
        <v>1.48</v>
      </c>
      <c r="C14934" s="13">
        <v>4.03</v>
      </c>
    </row>
    <row r="14935" spans="1:3">
      <c r="A14935" s="12">
        <v>37575</v>
      </c>
      <c r="B14935" s="14">
        <v>1.49</v>
      </c>
      <c r="C14935" s="14">
        <v>4.05</v>
      </c>
    </row>
    <row r="14936" spans="1:3">
      <c r="A14936" s="9">
        <v>37576</v>
      </c>
      <c r="B14936" s="13">
        <v>1.49</v>
      </c>
      <c r="C14936" s="13">
        <v>4.05</v>
      </c>
    </row>
    <row r="14937" spans="1:3">
      <c r="A14937" s="12">
        <v>37577</v>
      </c>
      <c r="B14937" s="14">
        <v>1.49</v>
      </c>
      <c r="C14937" s="14">
        <v>4.05</v>
      </c>
    </row>
    <row r="14938" spans="1:3">
      <c r="A14938" s="9">
        <v>37578</v>
      </c>
      <c r="B14938" s="13">
        <v>1.48</v>
      </c>
      <c r="C14938" s="13">
        <v>4.0199999999999996</v>
      </c>
    </row>
    <row r="14939" spans="1:3">
      <c r="A14939" s="12">
        <v>37579</v>
      </c>
      <c r="B14939" s="14">
        <v>1.49</v>
      </c>
      <c r="C14939" s="14">
        <v>3.99</v>
      </c>
    </row>
    <row r="14940" spans="1:3">
      <c r="A14940" s="9">
        <v>37580</v>
      </c>
      <c r="B14940" s="13">
        <v>1.5</v>
      </c>
      <c r="C14940" s="13">
        <v>4.08</v>
      </c>
    </row>
    <row r="14941" spans="1:3">
      <c r="A14941" s="12">
        <v>37581</v>
      </c>
      <c r="B14941" s="14">
        <v>1.52</v>
      </c>
      <c r="C14941" s="14">
        <v>4.1399999999999997</v>
      </c>
    </row>
    <row r="14942" spans="1:3">
      <c r="A14942" s="9">
        <v>37582</v>
      </c>
      <c r="B14942" s="13">
        <v>1.54</v>
      </c>
      <c r="C14942" s="13">
        <v>4.18</v>
      </c>
    </row>
    <row r="14943" spans="1:3">
      <c r="A14943" s="12">
        <v>37583</v>
      </c>
      <c r="B14943" s="14">
        <v>1.54</v>
      </c>
      <c r="C14943" s="14">
        <v>4.18</v>
      </c>
    </row>
    <row r="14944" spans="1:3">
      <c r="A14944" s="9">
        <v>37584</v>
      </c>
      <c r="B14944" s="13">
        <v>1.54</v>
      </c>
      <c r="C14944" s="13">
        <v>4.18</v>
      </c>
    </row>
    <row r="14945" spans="1:3">
      <c r="A14945" s="12">
        <v>37585</v>
      </c>
      <c r="B14945" s="14">
        <v>1.56</v>
      </c>
      <c r="C14945" s="14">
        <v>4.1900000000000004</v>
      </c>
    </row>
    <row r="14946" spans="1:3">
      <c r="A14946" s="9">
        <v>37586</v>
      </c>
      <c r="B14946" s="13">
        <v>1.51</v>
      </c>
      <c r="C14946" s="13">
        <v>4.08</v>
      </c>
    </row>
    <row r="14947" spans="1:3">
      <c r="A14947" s="12">
        <v>37587</v>
      </c>
      <c r="B14947" s="14">
        <v>1.58</v>
      </c>
      <c r="C14947" s="14">
        <v>4.26</v>
      </c>
    </row>
    <row r="14948" spans="1:3">
      <c r="A14948" s="9">
        <v>37588</v>
      </c>
      <c r="B14948" s="13">
        <v>1.58</v>
      </c>
      <c r="C14948" s="13">
        <v>4.26</v>
      </c>
    </row>
    <row r="14949" spans="1:3">
      <c r="A14949" s="12">
        <v>37589</v>
      </c>
      <c r="B14949" s="14">
        <v>1.56</v>
      </c>
      <c r="C14949" s="14">
        <v>4.22</v>
      </c>
    </row>
    <row r="14950" spans="1:3">
      <c r="A14950" s="9">
        <v>37590</v>
      </c>
      <c r="B14950" s="13">
        <v>1.56</v>
      </c>
      <c r="C14950" s="13">
        <v>4.22</v>
      </c>
    </row>
    <row r="14951" spans="1:3">
      <c r="A14951" s="12">
        <v>37591</v>
      </c>
      <c r="B14951" s="14">
        <v>1.56</v>
      </c>
      <c r="C14951" s="14">
        <v>4.22</v>
      </c>
    </row>
    <row r="14952" spans="1:3">
      <c r="A14952" s="9">
        <v>37592</v>
      </c>
      <c r="B14952" s="13">
        <v>1.56</v>
      </c>
      <c r="C14952" s="13">
        <v>4.22</v>
      </c>
    </row>
    <row r="14953" spans="1:3">
      <c r="A14953" s="12">
        <v>37593</v>
      </c>
      <c r="B14953" s="14">
        <v>1.5699999999999998</v>
      </c>
      <c r="C14953" s="14">
        <v>4.24</v>
      </c>
    </row>
    <row r="14954" spans="1:3">
      <c r="A14954" s="9">
        <v>37594</v>
      </c>
      <c r="B14954" s="13">
        <v>1.53</v>
      </c>
      <c r="C14954" s="13">
        <v>4.18</v>
      </c>
    </row>
    <row r="14955" spans="1:3">
      <c r="A14955" s="12">
        <v>37595</v>
      </c>
      <c r="B14955" s="14">
        <v>1.5</v>
      </c>
      <c r="C14955" s="14">
        <v>4.13</v>
      </c>
    </row>
    <row r="14956" spans="1:3">
      <c r="A14956" s="9">
        <v>37596</v>
      </c>
      <c r="B14956" s="13">
        <v>1.47</v>
      </c>
      <c r="C14956" s="13">
        <v>4.09</v>
      </c>
    </row>
    <row r="14957" spans="1:3">
      <c r="A14957" s="12">
        <v>37597</v>
      </c>
      <c r="B14957" s="14">
        <v>1.47</v>
      </c>
      <c r="C14957" s="14">
        <v>4.09</v>
      </c>
    </row>
    <row r="14958" spans="1:3">
      <c r="A14958" s="9">
        <v>37598</v>
      </c>
      <c r="B14958" s="13">
        <v>1.47</v>
      </c>
      <c r="C14958" s="13">
        <v>4.09</v>
      </c>
    </row>
    <row r="14959" spans="1:3">
      <c r="A14959" s="12">
        <v>37599</v>
      </c>
      <c r="B14959" s="14">
        <v>1.48</v>
      </c>
      <c r="C14959" s="14">
        <v>4.0599999999999996</v>
      </c>
    </row>
    <row r="14960" spans="1:3">
      <c r="A14960" s="9">
        <v>37600</v>
      </c>
      <c r="B14960" s="13">
        <v>1.48</v>
      </c>
      <c r="C14960" s="13">
        <v>4.0599999999999996</v>
      </c>
    </row>
    <row r="14961" spans="1:3">
      <c r="A14961" s="12">
        <v>37601</v>
      </c>
      <c r="B14961" s="14">
        <v>1.46</v>
      </c>
      <c r="C14961" s="14">
        <v>4.01</v>
      </c>
    </row>
    <row r="14962" spans="1:3">
      <c r="A14962" s="9">
        <v>37602</v>
      </c>
      <c r="B14962" s="13">
        <v>1.46</v>
      </c>
      <c r="C14962" s="13">
        <v>4.01</v>
      </c>
    </row>
    <row r="14963" spans="1:3">
      <c r="A14963" s="12">
        <v>37603</v>
      </c>
      <c r="B14963" s="14">
        <v>1.47</v>
      </c>
      <c r="C14963" s="14">
        <v>4.07</v>
      </c>
    </row>
    <row r="14964" spans="1:3">
      <c r="A14964" s="9">
        <v>37604</v>
      </c>
      <c r="B14964" s="13">
        <v>1.47</v>
      </c>
      <c r="C14964" s="13">
        <v>4.07</v>
      </c>
    </row>
    <row r="14965" spans="1:3">
      <c r="A14965" s="12">
        <v>37605</v>
      </c>
      <c r="B14965" s="14">
        <v>1.47</v>
      </c>
      <c r="C14965" s="14">
        <v>4.07</v>
      </c>
    </row>
    <row r="14966" spans="1:3">
      <c r="A14966" s="9">
        <v>37606</v>
      </c>
      <c r="B14966" s="13">
        <v>1.5</v>
      </c>
      <c r="C14966" s="13">
        <v>4.1500000000000004</v>
      </c>
    </row>
    <row r="14967" spans="1:3">
      <c r="A14967" s="12">
        <v>37607</v>
      </c>
      <c r="B14967" s="14">
        <v>1.48</v>
      </c>
      <c r="C14967" s="14">
        <v>4.13</v>
      </c>
    </row>
    <row r="14968" spans="1:3">
      <c r="A14968" s="9">
        <v>37608</v>
      </c>
      <c r="B14968" s="13">
        <v>1.43</v>
      </c>
      <c r="C14968" s="13">
        <v>4.0599999999999996</v>
      </c>
    </row>
    <row r="14969" spans="1:3">
      <c r="A14969" s="12">
        <v>37609</v>
      </c>
      <c r="B14969" s="14">
        <v>1.37</v>
      </c>
      <c r="C14969" s="14">
        <v>3.96</v>
      </c>
    </row>
    <row r="14970" spans="1:3">
      <c r="A14970" s="9">
        <v>37610</v>
      </c>
      <c r="B14970" s="13">
        <v>1.3900000000000001</v>
      </c>
      <c r="C14970" s="13">
        <v>3.9699999999999998</v>
      </c>
    </row>
    <row r="14971" spans="1:3">
      <c r="A14971" s="12">
        <v>37611</v>
      </c>
      <c r="B14971" s="14">
        <v>1.3900000000000001</v>
      </c>
      <c r="C14971" s="14">
        <v>3.9699999999999998</v>
      </c>
    </row>
    <row r="14972" spans="1:3">
      <c r="A14972" s="9">
        <v>37612</v>
      </c>
      <c r="B14972" s="13">
        <v>1.3900000000000001</v>
      </c>
      <c r="C14972" s="13">
        <v>3.9699999999999998</v>
      </c>
    </row>
    <row r="14973" spans="1:3">
      <c r="A14973" s="12">
        <v>37613</v>
      </c>
      <c r="B14973" s="14">
        <v>1.43</v>
      </c>
      <c r="C14973" s="14">
        <v>3.98</v>
      </c>
    </row>
    <row r="14974" spans="1:3">
      <c r="A14974" s="9">
        <v>37614</v>
      </c>
      <c r="B14974" s="13">
        <v>1.42</v>
      </c>
      <c r="C14974" s="13">
        <v>3.95</v>
      </c>
    </row>
    <row r="14975" spans="1:3">
      <c r="A14975" s="12">
        <v>37615</v>
      </c>
      <c r="B14975" s="14">
        <v>1.42</v>
      </c>
      <c r="C14975" s="14">
        <v>3.95</v>
      </c>
    </row>
    <row r="14976" spans="1:3">
      <c r="A14976" s="9">
        <v>37616</v>
      </c>
      <c r="B14976" s="13">
        <v>1.41</v>
      </c>
      <c r="C14976" s="13">
        <v>3.93</v>
      </c>
    </row>
    <row r="14977" spans="1:3">
      <c r="A14977" s="12">
        <v>37617</v>
      </c>
      <c r="B14977" s="14">
        <v>1.3599999999999999</v>
      </c>
      <c r="C14977" s="14">
        <v>3.83</v>
      </c>
    </row>
    <row r="14978" spans="1:3">
      <c r="A14978" s="9">
        <v>37618</v>
      </c>
      <c r="B14978" s="13">
        <v>1.3599999999999999</v>
      </c>
      <c r="C14978" s="13">
        <v>3.83</v>
      </c>
    </row>
    <row r="14979" spans="1:3">
      <c r="A14979" s="12">
        <v>37619</v>
      </c>
      <c r="B14979" s="14">
        <v>1.3599999999999999</v>
      </c>
      <c r="C14979" s="14">
        <v>3.83</v>
      </c>
    </row>
    <row r="14980" spans="1:3">
      <c r="A14980" s="9">
        <v>37620</v>
      </c>
      <c r="B14980" s="13">
        <v>1.3599999999999999</v>
      </c>
      <c r="C14980" s="13">
        <v>3.82</v>
      </c>
    </row>
    <row r="14981" spans="1:3">
      <c r="A14981" s="12">
        <v>37621</v>
      </c>
      <c r="B14981" s="14">
        <v>1.32</v>
      </c>
      <c r="C14981" s="14">
        <v>3.83</v>
      </c>
    </row>
    <row r="14982" spans="1:3">
      <c r="A14982" s="9">
        <v>37622</v>
      </c>
      <c r="B14982" s="13">
        <v>1.32</v>
      </c>
      <c r="C14982" s="13">
        <v>3.83</v>
      </c>
    </row>
    <row r="14983" spans="1:3">
      <c r="A14983" s="12">
        <v>37623</v>
      </c>
      <c r="B14983" s="14">
        <v>1.42</v>
      </c>
      <c r="C14983" s="14">
        <v>4.07</v>
      </c>
    </row>
    <row r="14984" spans="1:3">
      <c r="A14984" s="9">
        <v>37624</v>
      </c>
      <c r="B14984" s="13">
        <v>1.41</v>
      </c>
      <c r="C14984" s="13">
        <v>4.05</v>
      </c>
    </row>
    <row r="14985" spans="1:3">
      <c r="A14985" s="12">
        <v>37625</v>
      </c>
      <c r="B14985" s="14">
        <v>1.41</v>
      </c>
      <c r="C14985" s="14">
        <v>4.05</v>
      </c>
    </row>
    <row r="14986" spans="1:3">
      <c r="A14986" s="9">
        <v>37626</v>
      </c>
      <c r="B14986" s="13">
        <v>1.41</v>
      </c>
      <c r="C14986" s="13">
        <v>4.05</v>
      </c>
    </row>
    <row r="14987" spans="1:3">
      <c r="A14987" s="12">
        <v>37627</v>
      </c>
      <c r="B14987" s="14">
        <v>1.44</v>
      </c>
      <c r="C14987" s="14">
        <v>4.09</v>
      </c>
    </row>
    <row r="14988" spans="1:3">
      <c r="A14988" s="9">
        <v>37628</v>
      </c>
      <c r="B14988" s="13">
        <v>1.4</v>
      </c>
      <c r="C14988" s="13">
        <v>4.04</v>
      </c>
    </row>
    <row r="14989" spans="1:3">
      <c r="A14989" s="12">
        <v>37629</v>
      </c>
      <c r="B14989" s="14">
        <v>1.3599999999999999</v>
      </c>
      <c r="C14989" s="14">
        <v>4</v>
      </c>
    </row>
    <row r="14990" spans="1:3">
      <c r="A14990" s="9">
        <v>37630</v>
      </c>
      <c r="B14990" s="13">
        <v>1.44</v>
      </c>
      <c r="C14990" s="13">
        <v>4.1900000000000004</v>
      </c>
    </row>
    <row r="14991" spans="1:3">
      <c r="A14991" s="12">
        <v>37631</v>
      </c>
      <c r="B14991" s="14">
        <v>1.3900000000000001</v>
      </c>
      <c r="C14991" s="14">
        <v>4.16</v>
      </c>
    </row>
    <row r="14992" spans="1:3">
      <c r="A14992" s="9">
        <v>37632</v>
      </c>
      <c r="B14992" s="13">
        <v>1.3900000000000001</v>
      </c>
      <c r="C14992" s="13">
        <v>4.16</v>
      </c>
    </row>
    <row r="14993" spans="1:3">
      <c r="A14993" s="12">
        <v>37633</v>
      </c>
      <c r="B14993" s="14">
        <v>1.3900000000000001</v>
      </c>
      <c r="C14993" s="14">
        <v>4.16</v>
      </c>
    </row>
    <row r="14994" spans="1:3">
      <c r="A14994" s="9">
        <v>37634</v>
      </c>
      <c r="B14994" s="13">
        <v>1.41</v>
      </c>
      <c r="C14994" s="13">
        <v>4.1500000000000004</v>
      </c>
    </row>
    <row r="14995" spans="1:3">
      <c r="A14995" s="12">
        <v>37635</v>
      </c>
      <c r="B14995" s="14">
        <v>1.4</v>
      </c>
      <c r="C14995" s="14">
        <v>4.0999999999999996</v>
      </c>
    </row>
    <row r="14996" spans="1:3">
      <c r="A14996" s="9">
        <v>37636</v>
      </c>
      <c r="B14996" s="13">
        <v>1.37</v>
      </c>
      <c r="C14996" s="13">
        <v>4.0999999999999996</v>
      </c>
    </row>
    <row r="14997" spans="1:3">
      <c r="A14997" s="12">
        <v>37637</v>
      </c>
      <c r="B14997" s="14">
        <v>1.37</v>
      </c>
      <c r="C14997" s="14">
        <v>4.0999999999999996</v>
      </c>
    </row>
    <row r="14998" spans="1:3">
      <c r="A14998" s="9">
        <v>37638</v>
      </c>
      <c r="B14998" s="13">
        <v>1.34</v>
      </c>
      <c r="C14998" s="13">
        <v>4.05</v>
      </c>
    </row>
    <row r="14999" spans="1:3">
      <c r="A14999" s="12">
        <v>37639</v>
      </c>
      <c r="B14999" s="14">
        <v>1.34</v>
      </c>
      <c r="C14999" s="14">
        <v>4.05</v>
      </c>
    </row>
    <row r="15000" spans="1:3">
      <c r="A15000" s="9">
        <v>37640</v>
      </c>
      <c r="B15000" s="13">
        <v>1.34</v>
      </c>
      <c r="C15000" s="13">
        <v>4.05</v>
      </c>
    </row>
    <row r="15001" spans="1:3">
      <c r="A15001" s="12">
        <v>37641</v>
      </c>
      <c r="B15001" s="14">
        <v>1.34</v>
      </c>
      <c r="C15001" s="14">
        <v>4.05</v>
      </c>
    </row>
    <row r="15002" spans="1:3">
      <c r="A15002" s="9">
        <v>37642</v>
      </c>
      <c r="B15002" s="13">
        <v>1.33</v>
      </c>
      <c r="C15002" s="13">
        <v>4.01</v>
      </c>
    </row>
    <row r="15003" spans="1:3">
      <c r="A15003" s="12">
        <v>37643</v>
      </c>
      <c r="B15003" s="14">
        <v>1.31</v>
      </c>
      <c r="C15003" s="14">
        <v>3.95</v>
      </c>
    </row>
    <row r="15004" spans="1:3">
      <c r="A15004" s="9">
        <v>37644</v>
      </c>
      <c r="B15004" s="13">
        <v>1.33</v>
      </c>
      <c r="C15004" s="13">
        <v>3.98</v>
      </c>
    </row>
    <row r="15005" spans="1:3">
      <c r="A15005" s="12">
        <v>37645</v>
      </c>
      <c r="B15005" s="14">
        <v>1.31</v>
      </c>
      <c r="C15005" s="14">
        <v>3.94</v>
      </c>
    </row>
    <row r="15006" spans="1:3">
      <c r="A15006" s="9">
        <v>37646</v>
      </c>
      <c r="B15006" s="13">
        <v>1.31</v>
      </c>
      <c r="C15006" s="13">
        <v>3.94</v>
      </c>
    </row>
    <row r="15007" spans="1:3">
      <c r="A15007" s="12">
        <v>37647</v>
      </c>
      <c r="B15007" s="14">
        <v>1.31</v>
      </c>
      <c r="C15007" s="14">
        <v>3.94</v>
      </c>
    </row>
    <row r="15008" spans="1:3">
      <c r="A15008" s="9">
        <v>37648</v>
      </c>
      <c r="B15008" s="13">
        <v>1.31</v>
      </c>
      <c r="C15008" s="13">
        <v>3.98</v>
      </c>
    </row>
    <row r="15009" spans="1:3">
      <c r="A15009" s="12">
        <v>37649</v>
      </c>
      <c r="B15009" s="14">
        <v>1.34</v>
      </c>
      <c r="C15009" s="14">
        <v>4</v>
      </c>
    </row>
    <row r="15010" spans="1:3">
      <c r="A15010" s="9">
        <v>37650</v>
      </c>
      <c r="B15010" s="13">
        <v>1.3599999999999999</v>
      </c>
      <c r="C15010" s="13">
        <v>4.0599999999999996</v>
      </c>
    </row>
    <row r="15011" spans="1:3">
      <c r="A15011" s="12">
        <v>37651</v>
      </c>
      <c r="B15011" s="14">
        <v>1.3</v>
      </c>
      <c r="C15011" s="14">
        <v>4</v>
      </c>
    </row>
    <row r="15012" spans="1:3">
      <c r="A15012" s="9">
        <v>37652</v>
      </c>
      <c r="B15012" s="13">
        <v>1.31</v>
      </c>
      <c r="C15012" s="13">
        <v>4</v>
      </c>
    </row>
    <row r="15013" spans="1:3">
      <c r="A15013" s="12">
        <v>37653</v>
      </c>
      <c r="B15013" s="14">
        <v>1.31</v>
      </c>
      <c r="C15013" s="14">
        <v>4</v>
      </c>
    </row>
    <row r="15014" spans="1:3">
      <c r="A15014" s="9">
        <v>37654</v>
      </c>
      <c r="B15014" s="13">
        <v>1.31</v>
      </c>
      <c r="C15014" s="13">
        <v>4</v>
      </c>
    </row>
    <row r="15015" spans="1:3">
      <c r="A15015" s="12">
        <v>37655</v>
      </c>
      <c r="B15015" s="14">
        <v>1.34</v>
      </c>
      <c r="C15015" s="14">
        <v>4.01</v>
      </c>
    </row>
    <row r="15016" spans="1:3">
      <c r="A15016" s="9">
        <v>37656</v>
      </c>
      <c r="B15016" s="13">
        <v>1.33</v>
      </c>
      <c r="C15016" s="13">
        <v>3.96</v>
      </c>
    </row>
    <row r="15017" spans="1:3">
      <c r="A15017" s="12">
        <v>37657</v>
      </c>
      <c r="B15017" s="14">
        <v>1.34</v>
      </c>
      <c r="C15017" s="14">
        <v>4.0199999999999996</v>
      </c>
    </row>
    <row r="15018" spans="1:3">
      <c r="A15018" s="9">
        <v>37658</v>
      </c>
      <c r="B15018" s="13">
        <v>1.32</v>
      </c>
      <c r="C15018" s="13">
        <v>3.9699999999999998</v>
      </c>
    </row>
    <row r="15019" spans="1:3">
      <c r="A15019" s="12">
        <v>37659</v>
      </c>
      <c r="B15019" s="14">
        <v>1.28</v>
      </c>
      <c r="C15019" s="14">
        <v>3.96</v>
      </c>
    </row>
    <row r="15020" spans="1:3">
      <c r="A15020" s="9">
        <v>37660</v>
      </c>
      <c r="B15020" s="13">
        <v>1.28</v>
      </c>
      <c r="C15020" s="13">
        <v>3.96</v>
      </c>
    </row>
    <row r="15021" spans="1:3">
      <c r="A15021" s="12">
        <v>37661</v>
      </c>
      <c r="B15021" s="14">
        <v>1.28</v>
      </c>
      <c r="C15021" s="14">
        <v>3.96</v>
      </c>
    </row>
    <row r="15022" spans="1:3">
      <c r="A15022" s="9">
        <v>37662</v>
      </c>
      <c r="B15022" s="13">
        <v>1.33</v>
      </c>
      <c r="C15022" s="13">
        <v>3.99</v>
      </c>
    </row>
    <row r="15023" spans="1:3">
      <c r="A15023" s="12">
        <v>37663</v>
      </c>
      <c r="B15023" s="14">
        <v>1.3</v>
      </c>
      <c r="C15023" s="14">
        <v>3.98</v>
      </c>
    </row>
    <row r="15024" spans="1:3">
      <c r="A15024" s="9">
        <v>37664</v>
      </c>
      <c r="B15024" s="13">
        <v>1.29</v>
      </c>
      <c r="C15024" s="13">
        <v>3.93</v>
      </c>
    </row>
    <row r="15025" spans="1:3">
      <c r="A15025" s="12">
        <v>37665</v>
      </c>
      <c r="B15025" s="14">
        <v>1.27</v>
      </c>
      <c r="C15025" s="14">
        <v>3.89</v>
      </c>
    </row>
    <row r="15026" spans="1:3">
      <c r="A15026" s="9">
        <v>37666</v>
      </c>
      <c r="B15026" s="13">
        <v>1.3</v>
      </c>
      <c r="C15026" s="13">
        <v>3.95</v>
      </c>
    </row>
    <row r="15027" spans="1:3">
      <c r="A15027" s="12">
        <v>37667</v>
      </c>
      <c r="B15027" s="14">
        <v>1.3</v>
      </c>
      <c r="C15027" s="14">
        <v>3.95</v>
      </c>
    </row>
    <row r="15028" spans="1:3">
      <c r="A15028" s="9">
        <v>37668</v>
      </c>
      <c r="B15028" s="13">
        <v>1.3</v>
      </c>
      <c r="C15028" s="13">
        <v>3.95</v>
      </c>
    </row>
    <row r="15029" spans="1:3">
      <c r="A15029" s="12">
        <v>37669</v>
      </c>
      <c r="B15029" s="14">
        <v>1.3</v>
      </c>
      <c r="C15029" s="14">
        <v>3.95</v>
      </c>
    </row>
    <row r="15030" spans="1:3">
      <c r="A15030" s="9">
        <v>37670</v>
      </c>
      <c r="B15030" s="13">
        <v>1.31</v>
      </c>
      <c r="C15030" s="13">
        <v>3.94</v>
      </c>
    </row>
    <row r="15031" spans="1:3">
      <c r="A15031" s="12">
        <v>37671</v>
      </c>
      <c r="B15031" s="14">
        <v>1.29</v>
      </c>
      <c r="C15031" s="14">
        <v>3.88</v>
      </c>
    </row>
    <row r="15032" spans="1:3">
      <c r="A15032" s="9">
        <v>37672</v>
      </c>
      <c r="B15032" s="13">
        <v>1.29</v>
      </c>
      <c r="C15032" s="13">
        <v>3.85</v>
      </c>
    </row>
    <row r="15033" spans="1:3">
      <c r="A15033" s="12">
        <v>37673</v>
      </c>
      <c r="B15033" s="14">
        <v>1.31</v>
      </c>
      <c r="C15033" s="14">
        <v>3.9</v>
      </c>
    </row>
    <row r="15034" spans="1:3">
      <c r="A15034" s="9">
        <v>37674</v>
      </c>
      <c r="B15034" s="13">
        <v>1.31</v>
      </c>
      <c r="C15034" s="13">
        <v>3.9</v>
      </c>
    </row>
    <row r="15035" spans="1:3">
      <c r="A15035" s="12">
        <v>37675</v>
      </c>
      <c r="B15035" s="14">
        <v>1.31</v>
      </c>
      <c r="C15035" s="14">
        <v>3.9</v>
      </c>
    </row>
    <row r="15036" spans="1:3">
      <c r="A15036" s="9">
        <v>37676</v>
      </c>
      <c r="B15036" s="13">
        <v>1.28</v>
      </c>
      <c r="C15036" s="13">
        <v>3.86</v>
      </c>
    </row>
    <row r="15037" spans="1:3">
      <c r="A15037" s="12">
        <v>37677</v>
      </c>
      <c r="B15037" s="14">
        <v>1.27</v>
      </c>
      <c r="C15037" s="14">
        <v>3.81</v>
      </c>
    </row>
    <row r="15038" spans="1:3">
      <c r="A15038" s="9">
        <v>37678</v>
      </c>
      <c r="B15038" s="13">
        <v>1.27</v>
      </c>
      <c r="C15038" s="13">
        <v>3.7800000000000002</v>
      </c>
    </row>
    <row r="15039" spans="1:3">
      <c r="A15039" s="12">
        <v>37679</v>
      </c>
      <c r="B15039" s="14">
        <v>1.27</v>
      </c>
      <c r="C15039" s="14">
        <v>3.76</v>
      </c>
    </row>
    <row r="15040" spans="1:3">
      <c r="A15040" s="9">
        <v>37680</v>
      </c>
      <c r="B15040" s="13">
        <v>1.24</v>
      </c>
      <c r="C15040" s="13">
        <v>3.71</v>
      </c>
    </row>
    <row r="15041" spans="1:3">
      <c r="A15041" s="12">
        <v>37681</v>
      </c>
      <c r="B15041" s="14">
        <v>1.24</v>
      </c>
      <c r="C15041" s="14">
        <v>3.71</v>
      </c>
    </row>
    <row r="15042" spans="1:3">
      <c r="A15042" s="9">
        <v>37682</v>
      </c>
      <c r="B15042" s="13">
        <v>1.24</v>
      </c>
      <c r="C15042" s="13">
        <v>3.71</v>
      </c>
    </row>
    <row r="15043" spans="1:3">
      <c r="A15043" s="12">
        <v>37683</v>
      </c>
      <c r="B15043" s="14">
        <v>1.26</v>
      </c>
      <c r="C15043" s="14">
        <v>3.68</v>
      </c>
    </row>
    <row r="15044" spans="1:3">
      <c r="A15044" s="9">
        <v>37684</v>
      </c>
      <c r="B15044" s="13">
        <v>1.24</v>
      </c>
      <c r="C15044" s="13">
        <v>3.65</v>
      </c>
    </row>
    <row r="15045" spans="1:3">
      <c r="A15045" s="12">
        <v>37685</v>
      </c>
      <c r="B15045" s="14">
        <v>1.22</v>
      </c>
      <c r="C15045" s="14">
        <v>3.63</v>
      </c>
    </row>
    <row r="15046" spans="1:3">
      <c r="A15046" s="9">
        <v>37686</v>
      </c>
      <c r="B15046" s="13">
        <v>1.22</v>
      </c>
      <c r="C15046" s="13">
        <v>3.67</v>
      </c>
    </row>
    <row r="15047" spans="1:3">
      <c r="A15047" s="12">
        <v>37687</v>
      </c>
      <c r="B15047" s="14">
        <v>1.1499999999999999</v>
      </c>
      <c r="C15047" s="14">
        <v>3.63</v>
      </c>
    </row>
    <row r="15048" spans="1:3">
      <c r="A15048" s="9">
        <v>37688</v>
      </c>
      <c r="B15048" s="13">
        <v>1.1499999999999999</v>
      </c>
      <c r="C15048" s="13">
        <v>3.63</v>
      </c>
    </row>
    <row r="15049" spans="1:3">
      <c r="A15049" s="12">
        <v>37689</v>
      </c>
      <c r="B15049" s="14">
        <v>1.1499999999999999</v>
      </c>
      <c r="C15049" s="14">
        <v>3.63</v>
      </c>
    </row>
    <row r="15050" spans="1:3">
      <c r="A15050" s="9">
        <v>37690</v>
      </c>
      <c r="B15050" s="13">
        <v>1.0900000000000001</v>
      </c>
      <c r="C15050" s="13">
        <v>3.59</v>
      </c>
    </row>
    <row r="15051" spans="1:3">
      <c r="A15051" s="12">
        <v>37691</v>
      </c>
      <c r="B15051" s="14">
        <v>1.1200000000000001</v>
      </c>
      <c r="C15051" s="14">
        <v>3.6</v>
      </c>
    </row>
    <row r="15052" spans="1:3">
      <c r="A15052" s="9">
        <v>37692</v>
      </c>
      <c r="B15052" s="13">
        <v>1.1400000000000001</v>
      </c>
      <c r="C15052" s="13">
        <v>3.6</v>
      </c>
    </row>
    <row r="15053" spans="1:3">
      <c r="A15053" s="12">
        <v>37693</v>
      </c>
      <c r="B15053" s="14">
        <v>1.24</v>
      </c>
      <c r="C15053" s="14">
        <v>3.74</v>
      </c>
    </row>
    <row r="15054" spans="1:3">
      <c r="A15054" s="9">
        <v>37694</v>
      </c>
      <c r="B15054" s="13">
        <v>1.22</v>
      </c>
      <c r="C15054" s="13">
        <v>3.7199999999999998</v>
      </c>
    </row>
    <row r="15055" spans="1:3">
      <c r="A15055" s="12">
        <v>37695</v>
      </c>
      <c r="B15055" s="14">
        <v>1.22</v>
      </c>
      <c r="C15055" s="14">
        <v>3.7199999999999998</v>
      </c>
    </row>
    <row r="15056" spans="1:3">
      <c r="A15056" s="9">
        <v>37696</v>
      </c>
      <c r="B15056" s="13">
        <v>1.22</v>
      </c>
      <c r="C15056" s="13">
        <v>3.7199999999999998</v>
      </c>
    </row>
    <row r="15057" spans="1:3">
      <c r="A15057" s="12">
        <v>37697</v>
      </c>
      <c r="B15057" s="14">
        <v>1.24</v>
      </c>
      <c r="C15057" s="14">
        <v>3.82</v>
      </c>
    </row>
    <row r="15058" spans="1:3">
      <c r="A15058" s="9">
        <v>37698</v>
      </c>
      <c r="B15058" s="13">
        <v>1.35</v>
      </c>
      <c r="C15058" s="13">
        <v>3.91</v>
      </c>
    </row>
    <row r="15059" spans="1:3">
      <c r="A15059" s="12">
        <v>37699</v>
      </c>
      <c r="B15059" s="14">
        <v>1.32</v>
      </c>
      <c r="C15059" s="14">
        <v>3.98</v>
      </c>
    </row>
    <row r="15060" spans="1:3">
      <c r="A15060" s="9">
        <v>37700</v>
      </c>
      <c r="B15060" s="13">
        <v>1.34</v>
      </c>
      <c r="C15060" s="13">
        <v>4.01</v>
      </c>
    </row>
    <row r="15061" spans="1:3">
      <c r="A15061" s="12">
        <v>37701</v>
      </c>
      <c r="B15061" s="14">
        <v>1.3599999999999999</v>
      </c>
      <c r="C15061" s="14">
        <v>4.1100000000000003</v>
      </c>
    </row>
    <row r="15062" spans="1:3">
      <c r="A15062" s="9">
        <v>37702</v>
      </c>
      <c r="B15062" s="13">
        <v>1.3599999999999999</v>
      </c>
      <c r="C15062" s="13">
        <v>4.1100000000000003</v>
      </c>
    </row>
    <row r="15063" spans="1:3">
      <c r="A15063" s="12">
        <v>37703</v>
      </c>
      <c r="B15063" s="14">
        <v>1.3599999999999999</v>
      </c>
      <c r="C15063" s="14">
        <v>4.1100000000000003</v>
      </c>
    </row>
    <row r="15064" spans="1:3">
      <c r="A15064" s="9">
        <v>37704</v>
      </c>
      <c r="B15064" s="13">
        <v>1.32</v>
      </c>
      <c r="C15064" s="13">
        <v>3.98</v>
      </c>
    </row>
    <row r="15065" spans="1:3">
      <c r="A15065" s="12">
        <v>37705</v>
      </c>
      <c r="B15065" s="14">
        <v>1.28</v>
      </c>
      <c r="C15065" s="14">
        <v>3.9699999999999998</v>
      </c>
    </row>
    <row r="15066" spans="1:3">
      <c r="A15066" s="9">
        <v>37706</v>
      </c>
      <c r="B15066" s="13">
        <v>1.27</v>
      </c>
      <c r="C15066" s="13">
        <v>3.96</v>
      </c>
    </row>
    <row r="15067" spans="1:3">
      <c r="A15067" s="12">
        <v>37707</v>
      </c>
      <c r="B15067" s="14">
        <v>1.25</v>
      </c>
      <c r="C15067" s="14">
        <v>3.95</v>
      </c>
    </row>
    <row r="15068" spans="1:3">
      <c r="A15068" s="9">
        <v>37708</v>
      </c>
      <c r="B15068" s="13">
        <v>1.22</v>
      </c>
      <c r="C15068" s="13">
        <v>3.92</v>
      </c>
    </row>
    <row r="15069" spans="1:3">
      <c r="A15069" s="12">
        <v>37709</v>
      </c>
      <c r="B15069" s="14">
        <v>1.22</v>
      </c>
      <c r="C15069" s="14">
        <v>3.92</v>
      </c>
    </row>
    <row r="15070" spans="1:3">
      <c r="A15070" s="9">
        <v>37710</v>
      </c>
      <c r="B15070" s="13">
        <v>1.22</v>
      </c>
      <c r="C15070" s="13">
        <v>3.92</v>
      </c>
    </row>
    <row r="15071" spans="1:3">
      <c r="A15071" s="12">
        <v>37711</v>
      </c>
      <c r="B15071" s="14">
        <v>1.19</v>
      </c>
      <c r="C15071" s="14">
        <v>3.83</v>
      </c>
    </row>
    <row r="15072" spans="1:3">
      <c r="A15072" s="9">
        <v>37712</v>
      </c>
      <c r="B15072" s="13">
        <v>1.1599999999999999</v>
      </c>
      <c r="C15072" s="13">
        <v>3.84</v>
      </c>
    </row>
    <row r="15073" spans="1:3">
      <c r="A15073" s="12">
        <v>37713</v>
      </c>
      <c r="B15073" s="14">
        <v>1.22</v>
      </c>
      <c r="C15073" s="14">
        <v>3.94</v>
      </c>
    </row>
    <row r="15074" spans="1:3">
      <c r="A15074" s="9">
        <v>37714</v>
      </c>
      <c r="B15074" s="13">
        <v>1.18</v>
      </c>
      <c r="C15074" s="13">
        <v>3.93</v>
      </c>
    </row>
    <row r="15075" spans="1:3">
      <c r="A15075" s="12">
        <v>37715</v>
      </c>
      <c r="B15075" s="14">
        <v>1.18</v>
      </c>
      <c r="C15075" s="14">
        <v>3.96</v>
      </c>
    </row>
    <row r="15076" spans="1:3">
      <c r="A15076" s="9">
        <v>37716</v>
      </c>
      <c r="B15076" s="13">
        <v>1.18</v>
      </c>
      <c r="C15076" s="13">
        <v>3.96</v>
      </c>
    </row>
    <row r="15077" spans="1:3">
      <c r="A15077" s="12">
        <v>37717</v>
      </c>
      <c r="B15077" s="14">
        <v>1.18</v>
      </c>
      <c r="C15077" s="14">
        <v>3.96</v>
      </c>
    </row>
    <row r="15078" spans="1:3">
      <c r="A15078" s="9">
        <v>37718</v>
      </c>
      <c r="B15078" s="13">
        <v>1.25</v>
      </c>
      <c r="C15078" s="13">
        <v>4.03</v>
      </c>
    </row>
    <row r="15079" spans="1:3">
      <c r="A15079" s="12">
        <v>37719</v>
      </c>
      <c r="B15079" s="14">
        <v>1.21</v>
      </c>
      <c r="C15079" s="14">
        <v>3.95</v>
      </c>
    </row>
    <row r="15080" spans="1:3">
      <c r="A15080" s="9">
        <v>37720</v>
      </c>
      <c r="B15080" s="13">
        <v>1.22</v>
      </c>
      <c r="C15080" s="13">
        <v>3.93</v>
      </c>
    </row>
    <row r="15081" spans="1:3">
      <c r="A15081" s="12">
        <v>37721</v>
      </c>
      <c r="B15081" s="14">
        <v>1.25</v>
      </c>
      <c r="C15081" s="14">
        <v>3.95</v>
      </c>
    </row>
    <row r="15082" spans="1:3">
      <c r="A15082" s="9">
        <v>37722</v>
      </c>
      <c r="B15082" s="13">
        <v>1.3</v>
      </c>
      <c r="C15082" s="13">
        <v>4</v>
      </c>
    </row>
    <row r="15083" spans="1:3">
      <c r="A15083" s="12">
        <v>37723</v>
      </c>
      <c r="B15083" s="14">
        <v>1.3</v>
      </c>
      <c r="C15083" s="14">
        <v>4</v>
      </c>
    </row>
    <row r="15084" spans="1:3">
      <c r="A15084" s="9">
        <v>37724</v>
      </c>
      <c r="B15084" s="13">
        <v>1.3</v>
      </c>
      <c r="C15084" s="13">
        <v>4</v>
      </c>
    </row>
    <row r="15085" spans="1:3">
      <c r="A15085" s="12">
        <v>37725</v>
      </c>
      <c r="B15085" s="14">
        <v>1.33</v>
      </c>
      <c r="C15085" s="14">
        <v>4.04</v>
      </c>
    </row>
    <row r="15086" spans="1:3">
      <c r="A15086" s="9">
        <v>37726</v>
      </c>
      <c r="B15086" s="13">
        <v>1.32</v>
      </c>
      <c r="C15086" s="13">
        <v>3.98</v>
      </c>
    </row>
    <row r="15087" spans="1:3">
      <c r="A15087" s="12">
        <v>37727</v>
      </c>
      <c r="B15087" s="14">
        <v>1.31</v>
      </c>
      <c r="C15087" s="14">
        <v>3.96</v>
      </c>
    </row>
    <row r="15088" spans="1:3">
      <c r="A15088" s="9">
        <v>37728</v>
      </c>
      <c r="B15088" s="13">
        <v>1.34</v>
      </c>
      <c r="C15088" s="13">
        <v>3.98</v>
      </c>
    </row>
    <row r="15089" spans="1:3">
      <c r="A15089" s="12">
        <v>37729</v>
      </c>
      <c r="B15089" s="14">
        <v>1.34</v>
      </c>
      <c r="C15089" s="14">
        <v>3.98</v>
      </c>
    </row>
    <row r="15090" spans="1:3">
      <c r="A15090" s="9">
        <v>37730</v>
      </c>
      <c r="B15090" s="13">
        <v>1.34</v>
      </c>
      <c r="C15090" s="13">
        <v>3.98</v>
      </c>
    </row>
    <row r="15091" spans="1:3">
      <c r="A15091" s="12">
        <v>37731</v>
      </c>
      <c r="B15091" s="14">
        <v>1.34</v>
      </c>
      <c r="C15091" s="14">
        <v>3.98</v>
      </c>
    </row>
    <row r="15092" spans="1:3">
      <c r="A15092" s="9">
        <v>37732</v>
      </c>
      <c r="B15092" s="13">
        <v>1.35</v>
      </c>
      <c r="C15092" s="13">
        <v>4</v>
      </c>
    </row>
    <row r="15093" spans="1:3">
      <c r="A15093" s="12">
        <v>37733</v>
      </c>
      <c r="B15093" s="14">
        <v>1.34</v>
      </c>
      <c r="C15093" s="14">
        <v>4.01</v>
      </c>
    </row>
    <row r="15094" spans="1:3">
      <c r="A15094" s="9">
        <v>37734</v>
      </c>
      <c r="B15094" s="13">
        <v>1.33</v>
      </c>
      <c r="C15094" s="13">
        <v>4.0199999999999996</v>
      </c>
    </row>
    <row r="15095" spans="1:3">
      <c r="A15095" s="12">
        <v>37735</v>
      </c>
      <c r="B15095" s="14">
        <v>1.28</v>
      </c>
      <c r="C15095" s="14">
        <v>3.93</v>
      </c>
    </row>
    <row r="15096" spans="1:3">
      <c r="A15096" s="9">
        <v>37736</v>
      </c>
      <c r="B15096" s="13">
        <v>1.26</v>
      </c>
      <c r="C15096" s="13">
        <v>3.91</v>
      </c>
    </row>
    <row r="15097" spans="1:3">
      <c r="A15097" s="12">
        <v>37737</v>
      </c>
      <c r="B15097" s="14">
        <v>1.26</v>
      </c>
      <c r="C15097" s="14">
        <v>3.91</v>
      </c>
    </row>
    <row r="15098" spans="1:3">
      <c r="A15098" s="9">
        <v>37738</v>
      </c>
      <c r="B15098" s="13">
        <v>1.26</v>
      </c>
      <c r="C15098" s="13">
        <v>3.91</v>
      </c>
    </row>
    <row r="15099" spans="1:3">
      <c r="A15099" s="12">
        <v>37739</v>
      </c>
      <c r="B15099" s="14">
        <v>1.28</v>
      </c>
      <c r="C15099" s="14">
        <v>3.92</v>
      </c>
    </row>
    <row r="15100" spans="1:3">
      <c r="A15100" s="9">
        <v>37740</v>
      </c>
      <c r="B15100" s="13">
        <v>1.28</v>
      </c>
      <c r="C15100" s="13">
        <v>3.96</v>
      </c>
    </row>
    <row r="15101" spans="1:3">
      <c r="A15101" s="12">
        <v>37741</v>
      </c>
      <c r="B15101" s="14">
        <v>1.22</v>
      </c>
      <c r="C15101" s="14">
        <v>3.89</v>
      </c>
    </row>
    <row r="15102" spans="1:3">
      <c r="A15102" s="9">
        <v>37742</v>
      </c>
      <c r="B15102" s="13">
        <v>1.21</v>
      </c>
      <c r="C15102" s="13">
        <v>3.88</v>
      </c>
    </row>
    <row r="15103" spans="1:3">
      <c r="A15103" s="12">
        <v>37743</v>
      </c>
      <c r="B15103" s="14">
        <v>1.27</v>
      </c>
      <c r="C15103" s="14">
        <v>3.94</v>
      </c>
    </row>
    <row r="15104" spans="1:3">
      <c r="A15104" s="9">
        <v>37744</v>
      </c>
      <c r="B15104" s="13">
        <v>1.27</v>
      </c>
      <c r="C15104" s="13">
        <v>3.94</v>
      </c>
    </row>
    <row r="15105" spans="1:3">
      <c r="A15105" s="12">
        <v>37745</v>
      </c>
      <c r="B15105" s="14">
        <v>1.27</v>
      </c>
      <c r="C15105" s="14">
        <v>3.94</v>
      </c>
    </row>
    <row r="15106" spans="1:3">
      <c r="A15106" s="9">
        <v>37746</v>
      </c>
      <c r="B15106" s="13">
        <v>1.27</v>
      </c>
      <c r="C15106" s="13">
        <v>3.92</v>
      </c>
    </row>
    <row r="15107" spans="1:3">
      <c r="A15107" s="12">
        <v>37747</v>
      </c>
      <c r="B15107" s="14">
        <v>1.19</v>
      </c>
      <c r="C15107" s="14">
        <v>3.84</v>
      </c>
    </row>
    <row r="15108" spans="1:3">
      <c r="A15108" s="9">
        <v>37748</v>
      </c>
      <c r="B15108" s="13">
        <v>1.21</v>
      </c>
      <c r="C15108" s="13">
        <v>3.7199999999999998</v>
      </c>
    </row>
    <row r="15109" spans="1:3">
      <c r="A15109" s="12">
        <v>37749</v>
      </c>
      <c r="B15109" s="14">
        <v>1.24</v>
      </c>
      <c r="C15109" s="14">
        <v>3.7</v>
      </c>
    </row>
    <row r="15110" spans="1:3">
      <c r="A15110" s="9">
        <v>37750</v>
      </c>
      <c r="B15110" s="13">
        <v>1.22</v>
      </c>
      <c r="C15110" s="13">
        <v>3.69</v>
      </c>
    </row>
    <row r="15111" spans="1:3">
      <c r="A15111" s="12">
        <v>37751</v>
      </c>
      <c r="B15111" s="14">
        <v>1.22</v>
      </c>
      <c r="C15111" s="14">
        <v>3.69</v>
      </c>
    </row>
    <row r="15112" spans="1:3">
      <c r="A15112" s="9">
        <v>37752</v>
      </c>
      <c r="B15112" s="13">
        <v>1.22</v>
      </c>
      <c r="C15112" s="13">
        <v>3.69</v>
      </c>
    </row>
    <row r="15113" spans="1:3">
      <c r="A15113" s="12">
        <v>37753</v>
      </c>
      <c r="B15113" s="14">
        <v>1.22</v>
      </c>
      <c r="C15113" s="14">
        <v>3.64</v>
      </c>
    </row>
    <row r="15114" spans="1:3">
      <c r="A15114" s="9">
        <v>37754</v>
      </c>
      <c r="B15114" s="13">
        <v>1.23</v>
      </c>
      <c r="C15114" s="13">
        <v>3.63</v>
      </c>
    </row>
    <row r="15115" spans="1:3">
      <c r="A15115" s="12">
        <v>37755</v>
      </c>
      <c r="B15115" s="14">
        <v>1.2</v>
      </c>
      <c r="C15115" s="14">
        <v>3.5300000000000002</v>
      </c>
    </row>
    <row r="15116" spans="1:3">
      <c r="A15116" s="9">
        <v>37756</v>
      </c>
      <c r="B15116" s="13">
        <v>1.21</v>
      </c>
      <c r="C15116" s="13">
        <v>3.5300000000000002</v>
      </c>
    </row>
    <row r="15117" spans="1:3">
      <c r="A15117" s="12">
        <v>37757</v>
      </c>
      <c r="B15117" s="14">
        <v>1.1499999999999999</v>
      </c>
      <c r="C15117" s="14">
        <v>3.46</v>
      </c>
    </row>
    <row r="15118" spans="1:3">
      <c r="A15118" s="9">
        <v>37758</v>
      </c>
      <c r="B15118" s="13">
        <v>1.1499999999999999</v>
      </c>
      <c r="C15118" s="13">
        <v>3.46</v>
      </c>
    </row>
    <row r="15119" spans="1:3">
      <c r="A15119" s="12">
        <v>37759</v>
      </c>
      <c r="B15119" s="14">
        <v>1.1499999999999999</v>
      </c>
      <c r="C15119" s="14">
        <v>3.46</v>
      </c>
    </row>
    <row r="15120" spans="1:3">
      <c r="A15120" s="9">
        <v>37760</v>
      </c>
      <c r="B15120" s="13">
        <v>1.1400000000000001</v>
      </c>
      <c r="C15120" s="13">
        <v>3.46</v>
      </c>
    </row>
    <row r="15121" spans="1:3">
      <c r="A15121" s="12">
        <v>37761</v>
      </c>
      <c r="B15121" s="14">
        <v>1.1000000000000001</v>
      </c>
      <c r="C15121" s="14">
        <v>3.38</v>
      </c>
    </row>
    <row r="15122" spans="1:3">
      <c r="A15122" s="9">
        <v>37762</v>
      </c>
      <c r="B15122" s="13">
        <v>1.1499999999999999</v>
      </c>
      <c r="C15122" s="13">
        <v>3.39</v>
      </c>
    </row>
    <row r="15123" spans="1:3">
      <c r="A15123" s="12">
        <v>37763</v>
      </c>
      <c r="B15123" s="14">
        <v>1.1400000000000001</v>
      </c>
      <c r="C15123" s="14">
        <v>3.34</v>
      </c>
    </row>
    <row r="15124" spans="1:3">
      <c r="A15124" s="9">
        <v>37764</v>
      </c>
      <c r="B15124" s="13">
        <v>1.1400000000000001</v>
      </c>
      <c r="C15124" s="13">
        <v>3.34</v>
      </c>
    </row>
    <row r="15125" spans="1:3">
      <c r="A15125" s="12">
        <v>37765</v>
      </c>
      <c r="B15125" s="14">
        <v>1.1400000000000001</v>
      </c>
      <c r="C15125" s="14">
        <v>3.34</v>
      </c>
    </row>
    <row r="15126" spans="1:3">
      <c r="A15126" s="9">
        <v>37766</v>
      </c>
      <c r="B15126" s="13">
        <v>1.1400000000000001</v>
      </c>
      <c r="C15126" s="13">
        <v>3.34</v>
      </c>
    </row>
    <row r="15127" spans="1:3">
      <c r="A15127" s="12">
        <v>37767</v>
      </c>
      <c r="B15127" s="14">
        <v>1.1400000000000001</v>
      </c>
      <c r="C15127" s="14">
        <v>3.34</v>
      </c>
    </row>
    <row r="15128" spans="1:3">
      <c r="A15128" s="9">
        <v>37768</v>
      </c>
      <c r="B15128" s="13">
        <v>1.1299999999999999</v>
      </c>
      <c r="C15128" s="13">
        <v>3.41</v>
      </c>
    </row>
    <row r="15129" spans="1:3">
      <c r="A15129" s="12">
        <v>37769</v>
      </c>
      <c r="B15129" s="14">
        <v>1.1499999999999999</v>
      </c>
      <c r="C15129" s="14">
        <v>3.44</v>
      </c>
    </row>
    <row r="15130" spans="1:3">
      <c r="A15130" s="9">
        <v>37770</v>
      </c>
      <c r="B15130" s="13">
        <v>1.1100000000000001</v>
      </c>
      <c r="C15130" s="13">
        <v>3.34</v>
      </c>
    </row>
    <row r="15131" spans="1:3">
      <c r="A15131" s="12">
        <v>37771</v>
      </c>
      <c r="B15131" s="14">
        <v>1.1299999999999999</v>
      </c>
      <c r="C15131" s="14">
        <v>3.37</v>
      </c>
    </row>
    <row r="15132" spans="1:3">
      <c r="A15132" s="9">
        <v>37772</v>
      </c>
      <c r="B15132" s="13">
        <v>1.1299999999999999</v>
      </c>
      <c r="C15132" s="13">
        <v>3.37</v>
      </c>
    </row>
    <row r="15133" spans="1:3">
      <c r="A15133" s="12">
        <v>37773</v>
      </c>
      <c r="B15133" s="14">
        <v>1.1299999999999999</v>
      </c>
      <c r="C15133" s="14">
        <v>3.37</v>
      </c>
    </row>
    <row r="15134" spans="1:3">
      <c r="A15134" s="9">
        <v>37774</v>
      </c>
      <c r="B15134" s="13">
        <v>1.1499999999999999</v>
      </c>
      <c r="C15134" s="13">
        <v>3.43</v>
      </c>
    </row>
    <row r="15135" spans="1:3">
      <c r="A15135" s="12">
        <v>37775</v>
      </c>
      <c r="B15135" s="14">
        <v>1.07</v>
      </c>
      <c r="C15135" s="14">
        <v>3.34</v>
      </c>
    </row>
    <row r="15136" spans="1:3">
      <c r="A15136" s="9">
        <v>37776</v>
      </c>
      <c r="B15136" s="13">
        <v>1.04</v>
      </c>
      <c r="C15136" s="13">
        <v>3.3</v>
      </c>
    </row>
    <row r="15137" spans="1:3">
      <c r="A15137" s="12">
        <v>37777</v>
      </c>
      <c r="B15137" s="14">
        <v>1.07</v>
      </c>
      <c r="C15137" s="14">
        <v>3.34</v>
      </c>
    </row>
    <row r="15138" spans="1:3">
      <c r="A15138" s="9">
        <v>37778</v>
      </c>
      <c r="B15138" s="13">
        <v>1.08</v>
      </c>
      <c r="C15138" s="13">
        <v>3.37</v>
      </c>
    </row>
    <row r="15139" spans="1:3">
      <c r="A15139" s="12">
        <v>37779</v>
      </c>
      <c r="B15139" s="14">
        <v>1.08</v>
      </c>
      <c r="C15139" s="14">
        <v>3.37</v>
      </c>
    </row>
    <row r="15140" spans="1:3">
      <c r="A15140" s="9">
        <v>37780</v>
      </c>
      <c r="B15140" s="13">
        <v>1.08</v>
      </c>
      <c r="C15140" s="13">
        <v>3.37</v>
      </c>
    </row>
    <row r="15141" spans="1:3">
      <c r="A15141" s="12">
        <v>37781</v>
      </c>
      <c r="B15141" s="14">
        <v>1.04</v>
      </c>
      <c r="C15141" s="14">
        <v>3.29</v>
      </c>
    </row>
    <row r="15142" spans="1:3">
      <c r="A15142" s="9">
        <v>37782</v>
      </c>
      <c r="B15142" s="13">
        <v>0.98</v>
      </c>
      <c r="C15142" s="13">
        <v>3.2</v>
      </c>
    </row>
    <row r="15143" spans="1:3">
      <c r="A15143" s="12">
        <v>37783</v>
      </c>
      <c r="B15143" s="14">
        <v>1</v>
      </c>
      <c r="C15143" s="14">
        <v>3.21</v>
      </c>
    </row>
    <row r="15144" spans="1:3">
      <c r="A15144" s="9">
        <v>37784</v>
      </c>
      <c r="B15144" s="13">
        <v>0.95</v>
      </c>
      <c r="C15144" s="13">
        <v>3.18</v>
      </c>
    </row>
    <row r="15145" spans="1:3">
      <c r="A15145" s="12">
        <v>37785</v>
      </c>
      <c r="B15145" s="14">
        <v>0.9</v>
      </c>
      <c r="C15145" s="14">
        <v>3.13</v>
      </c>
    </row>
    <row r="15146" spans="1:3">
      <c r="A15146" s="9">
        <v>37786</v>
      </c>
      <c r="B15146" s="13">
        <v>0.9</v>
      </c>
      <c r="C15146" s="13">
        <v>3.13</v>
      </c>
    </row>
    <row r="15147" spans="1:3">
      <c r="A15147" s="12">
        <v>37787</v>
      </c>
      <c r="B15147" s="14">
        <v>0.9</v>
      </c>
      <c r="C15147" s="14">
        <v>3.13</v>
      </c>
    </row>
    <row r="15148" spans="1:3">
      <c r="A15148" s="9">
        <v>37788</v>
      </c>
      <c r="B15148" s="13">
        <v>0.95</v>
      </c>
      <c r="C15148" s="13">
        <v>3.18</v>
      </c>
    </row>
    <row r="15149" spans="1:3">
      <c r="A15149" s="12">
        <v>37789</v>
      </c>
      <c r="B15149" s="14">
        <v>1</v>
      </c>
      <c r="C15149" s="14">
        <v>3.27</v>
      </c>
    </row>
    <row r="15150" spans="1:3">
      <c r="A15150" s="9">
        <v>37790</v>
      </c>
      <c r="B15150" s="13">
        <v>0.96</v>
      </c>
      <c r="C15150" s="13">
        <v>3.37</v>
      </c>
    </row>
    <row r="15151" spans="1:3">
      <c r="A15151" s="12">
        <v>37791</v>
      </c>
      <c r="B15151" s="14">
        <v>0.88</v>
      </c>
      <c r="C15151" s="14">
        <v>3.35</v>
      </c>
    </row>
    <row r="15152" spans="1:3">
      <c r="A15152" s="9">
        <v>37792</v>
      </c>
      <c r="B15152" s="13">
        <v>0.94</v>
      </c>
      <c r="C15152" s="13">
        <v>3.4</v>
      </c>
    </row>
    <row r="15153" spans="1:3">
      <c r="A15153" s="12">
        <v>37793</v>
      </c>
      <c r="B15153" s="14">
        <v>0.94</v>
      </c>
      <c r="C15153" s="14">
        <v>3.4</v>
      </c>
    </row>
    <row r="15154" spans="1:3">
      <c r="A15154" s="9">
        <v>37794</v>
      </c>
      <c r="B15154" s="13">
        <v>0.94</v>
      </c>
      <c r="C15154" s="13">
        <v>3.4</v>
      </c>
    </row>
    <row r="15155" spans="1:3">
      <c r="A15155" s="12">
        <v>37795</v>
      </c>
      <c r="B15155" s="14">
        <v>0.94</v>
      </c>
      <c r="C15155" s="14">
        <v>3.32</v>
      </c>
    </row>
    <row r="15156" spans="1:3">
      <c r="A15156" s="9">
        <v>37796</v>
      </c>
      <c r="B15156" s="13">
        <v>0.91</v>
      </c>
      <c r="C15156" s="13">
        <v>3.29</v>
      </c>
    </row>
    <row r="15157" spans="1:3">
      <c r="A15157" s="12">
        <v>37797</v>
      </c>
      <c r="B15157" s="14">
        <v>1.05</v>
      </c>
      <c r="C15157" s="14">
        <v>3.38</v>
      </c>
    </row>
    <row r="15158" spans="1:3">
      <c r="A15158" s="9">
        <v>37798</v>
      </c>
      <c r="B15158" s="13">
        <v>1.1100000000000001</v>
      </c>
      <c r="C15158" s="13">
        <v>3.55</v>
      </c>
    </row>
    <row r="15159" spans="1:3">
      <c r="A15159" s="12">
        <v>37799</v>
      </c>
      <c r="B15159" s="14">
        <v>1.0900000000000001</v>
      </c>
      <c r="C15159" s="14">
        <v>3.58</v>
      </c>
    </row>
    <row r="15160" spans="1:3">
      <c r="A15160" s="9">
        <v>37800</v>
      </c>
      <c r="B15160" s="13">
        <v>1.0900000000000001</v>
      </c>
      <c r="C15160" s="13">
        <v>3.58</v>
      </c>
    </row>
    <row r="15161" spans="1:3">
      <c r="A15161" s="12">
        <v>37801</v>
      </c>
      <c r="B15161" s="14">
        <v>1.0900000000000001</v>
      </c>
      <c r="C15161" s="14">
        <v>3.58</v>
      </c>
    </row>
    <row r="15162" spans="1:3">
      <c r="A15162" s="9">
        <v>37802</v>
      </c>
      <c r="B15162" s="13">
        <v>1.0900000000000001</v>
      </c>
      <c r="C15162" s="13">
        <v>3.54</v>
      </c>
    </row>
    <row r="15163" spans="1:3">
      <c r="A15163" s="12">
        <v>37803</v>
      </c>
      <c r="B15163" s="14">
        <v>1.07</v>
      </c>
      <c r="C15163" s="14">
        <v>3.56</v>
      </c>
    </row>
    <row r="15164" spans="1:3">
      <c r="A15164" s="9">
        <v>37804</v>
      </c>
      <c r="B15164" s="13">
        <v>1.06</v>
      </c>
      <c r="C15164" s="13">
        <v>3.56</v>
      </c>
    </row>
    <row r="15165" spans="1:3">
      <c r="A15165" s="12">
        <v>37805</v>
      </c>
      <c r="B15165" s="14">
        <v>1.07</v>
      </c>
      <c r="C15165" s="14">
        <v>3.67</v>
      </c>
    </row>
    <row r="15166" spans="1:3">
      <c r="A15166" s="9">
        <v>37806</v>
      </c>
      <c r="B15166" s="13">
        <v>1.07</v>
      </c>
      <c r="C15166" s="13">
        <v>3.67</v>
      </c>
    </row>
    <row r="15167" spans="1:3">
      <c r="A15167" s="12">
        <v>37807</v>
      </c>
      <c r="B15167" s="14">
        <v>1.07</v>
      </c>
      <c r="C15167" s="14">
        <v>3.67</v>
      </c>
    </row>
    <row r="15168" spans="1:3">
      <c r="A15168" s="9">
        <v>37808</v>
      </c>
      <c r="B15168" s="13">
        <v>1.07</v>
      </c>
      <c r="C15168" s="13">
        <v>3.67</v>
      </c>
    </row>
    <row r="15169" spans="1:3">
      <c r="A15169" s="12">
        <v>37809</v>
      </c>
      <c r="B15169" s="14">
        <v>1.08</v>
      </c>
      <c r="C15169" s="14">
        <v>3.74</v>
      </c>
    </row>
    <row r="15170" spans="1:3">
      <c r="A15170" s="9">
        <v>37810</v>
      </c>
      <c r="B15170" s="13">
        <v>1.0900000000000001</v>
      </c>
      <c r="C15170" s="13">
        <v>3.75</v>
      </c>
    </row>
    <row r="15171" spans="1:3">
      <c r="A15171" s="12">
        <v>37811</v>
      </c>
      <c r="B15171" s="14">
        <v>1.0900000000000001</v>
      </c>
      <c r="C15171" s="14">
        <v>3.73</v>
      </c>
    </row>
    <row r="15172" spans="1:3">
      <c r="A15172" s="9">
        <v>37812</v>
      </c>
      <c r="B15172" s="13">
        <v>1.07</v>
      </c>
      <c r="C15172" s="13">
        <v>3.7</v>
      </c>
    </row>
    <row r="15173" spans="1:3">
      <c r="A15173" s="12">
        <v>37813</v>
      </c>
      <c r="B15173" s="14">
        <v>1.06</v>
      </c>
      <c r="C15173" s="14">
        <v>3.66</v>
      </c>
    </row>
    <row r="15174" spans="1:3">
      <c r="A15174" s="9">
        <v>37814</v>
      </c>
      <c r="B15174" s="13">
        <v>1.06</v>
      </c>
      <c r="C15174" s="13">
        <v>3.66</v>
      </c>
    </row>
    <row r="15175" spans="1:3">
      <c r="A15175" s="12">
        <v>37815</v>
      </c>
      <c r="B15175" s="14">
        <v>1.06</v>
      </c>
      <c r="C15175" s="14">
        <v>3.66</v>
      </c>
    </row>
    <row r="15176" spans="1:3">
      <c r="A15176" s="9">
        <v>37816</v>
      </c>
      <c r="B15176" s="13">
        <v>1.07</v>
      </c>
      <c r="C15176" s="13">
        <v>3.74</v>
      </c>
    </row>
    <row r="15177" spans="1:3">
      <c r="A15177" s="12">
        <v>37817</v>
      </c>
      <c r="B15177" s="14">
        <v>1.1000000000000001</v>
      </c>
      <c r="C15177" s="14">
        <v>3.94</v>
      </c>
    </row>
    <row r="15178" spans="1:3">
      <c r="A15178" s="9">
        <v>37818</v>
      </c>
      <c r="B15178" s="13">
        <v>1.1200000000000001</v>
      </c>
      <c r="C15178" s="13">
        <v>3.9699999999999998</v>
      </c>
    </row>
    <row r="15179" spans="1:3">
      <c r="A15179" s="12">
        <v>37819</v>
      </c>
      <c r="B15179" s="14">
        <v>1.1100000000000001</v>
      </c>
      <c r="C15179" s="14">
        <v>3.98</v>
      </c>
    </row>
    <row r="15180" spans="1:3">
      <c r="A15180" s="9">
        <v>37820</v>
      </c>
      <c r="B15180" s="13">
        <v>1.1200000000000001</v>
      </c>
      <c r="C15180" s="13">
        <v>4</v>
      </c>
    </row>
    <row r="15181" spans="1:3">
      <c r="A15181" s="12">
        <v>37821</v>
      </c>
      <c r="B15181" s="14">
        <v>1.1200000000000001</v>
      </c>
      <c r="C15181" s="14">
        <v>4</v>
      </c>
    </row>
    <row r="15182" spans="1:3">
      <c r="A15182" s="9">
        <v>37822</v>
      </c>
      <c r="B15182" s="13">
        <v>1.1200000000000001</v>
      </c>
      <c r="C15182" s="13">
        <v>4</v>
      </c>
    </row>
    <row r="15183" spans="1:3">
      <c r="A15183" s="12">
        <v>37823</v>
      </c>
      <c r="B15183" s="14">
        <v>1.17</v>
      </c>
      <c r="C15183" s="14">
        <v>4.1900000000000004</v>
      </c>
    </row>
    <row r="15184" spans="1:3">
      <c r="A15184" s="9">
        <v>37824</v>
      </c>
      <c r="B15184" s="13">
        <v>1.1200000000000001</v>
      </c>
      <c r="C15184" s="13">
        <v>4.17</v>
      </c>
    </row>
    <row r="15185" spans="1:3">
      <c r="A15185" s="12">
        <v>37825</v>
      </c>
      <c r="B15185" s="14">
        <v>1.1100000000000001</v>
      </c>
      <c r="C15185" s="14">
        <v>4.12</v>
      </c>
    </row>
    <row r="15186" spans="1:3">
      <c r="A15186" s="9">
        <v>37826</v>
      </c>
      <c r="B15186" s="13">
        <v>1.1299999999999999</v>
      </c>
      <c r="C15186" s="13">
        <v>4.2</v>
      </c>
    </row>
    <row r="15187" spans="1:3">
      <c r="A15187" s="12">
        <v>37827</v>
      </c>
      <c r="B15187" s="14">
        <v>1.1299999999999999</v>
      </c>
      <c r="C15187" s="14">
        <v>4.22</v>
      </c>
    </row>
    <row r="15188" spans="1:3">
      <c r="A15188" s="9">
        <v>37828</v>
      </c>
      <c r="B15188" s="13">
        <v>1.1299999999999999</v>
      </c>
      <c r="C15188" s="13">
        <v>4.22</v>
      </c>
    </row>
    <row r="15189" spans="1:3">
      <c r="A15189" s="12">
        <v>37829</v>
      </c>
      <c r="B15189" s="14">
        <v>1.1299999999999999</v>
      </c>
      <c r="C15189" s="14">
        <v>4.22</v>
      </c>
    </row>
    <row r="15190" spans="1:3">
      <c r="A15190" s="9">
        <v>37830</v>
      </c>
      <c r="B15190" s="13">
        <v>1.17</v>
      </c>
      <c r="C15190" s="13">
        <v>4.3099999999999996</v>
      </c>
    </row>
    <row r="15191" spans="1:3">
      <c r="A15191" s="12">
        <v>37831</v>
      </c>
      <c r="B15191" s="14">
        <v>1.17</v>
      </c>
      <c r="C15191" s="14">
        <v>4.42</v>
      </c>
    </row>
    <row r="15192" spans="1:3">
      <c r="A15192" s="9">
        <v>37832</v>
      </c>
      <c r="B15192" s="13">
        <v>1.17</v>
      </c>
      <c r="C15192" s="13">
        <v>4.34</v>
      </c>
    </row>
    <row r="15193" spans="1:3">
      <c r="A15193" s="12">
        <v>37833</v>
      </c>
      <c r="B15193" s="14">
        <v>1.28</v>
      </c>
      <c r="C15193" s="14">
        <v>4.49</v>
      </c>
    </row>
    <row r="15194" spans="1:3">
      <c r="A15194" s="9">
        <v>37834</v>
      </c>
      <c r="B15194" s="13">
        <v>1.31</v>
      </c>
      <c r="C15194" s="13">
        <v>4.4400000000000004</v>
      </c>
    </row>
    <row r="15195" spans="1:3">
      <c r="A15195" s="12">
        <v>37835</v>
      </c>
      <c r="B15195" s="14">
        <v>1.31</v>
      </c>
      <c r="C15195" s="14">
        <v>4.4400000000000004</v>
      </c>
    </row>
    <row r="15196" spans="1:3">
      <c r="A15196" s="9">
        <v>37836</v>
      </c>
      <c r="B15196" s="13">
        <v>1.31</v>
      </c>
      <c r="C15196" s="13">
        <v>4.4400000000000004</v>
      </c>
    </row>
    <row r="15197" spans="1:3">
      <c r="A15197" s="12">
        <v>37837</v>
      </c>
      <c r="B15197" s="14">
        <v>1.24</v>
      </c>
      <c r="C15197" s="14">
        <v>4.3499999999999996</v>
      </c>
    </row>
    <row r="15198" spans="1:3">
      <c r="A15198" s="9">
        <v>37838</v>
      </c>
      <c r="B15198" s="13">
        <v>1.32</v>
      </c>
      <c r="C15198" s="13">
        <v>4.47</v>
      </c>
    </row>
    <row r="15199" spans="1:3">
      <c r="A15199" s="12">
        <v>37839</v>
      </c>
      <c r="B15199" s="14">
        <v>1.28</v>
      </c>
      <c r="C15199" s="14">
        <v>4.32</v>
      </c>
    </row>
    <row r="15200" spans="1:3">
      <c r="A15200" s="9">
        <v>37840</v>
      </c>
      <c r="B15200" s="13">
        <v>1.26</v>
      </c>
      <c r="C15200" s="13">
        <v>4.3</v>
      </c>
    </row>
    <row r="15201" spans="1:3">
      <c r="A15201" s="12">
        <v>37841</v>
      </c>
      <c r="B15201" s="14">
        <v>1.22</v>
      </c>
      <c r="C15201" s="14">
        <v>4.2699999999999996</v>
      </c>
    </row>
    <row r="15202" spans="1:3">
      <c r="A15202" s="9">
        <v>37842</v>
      </c>
      <c r="B15202" s="13">
        <v>1.22</v>
      </c>
      <c r="C15202" s="13">
        <v>4.2699999999999996</v>
      </c>
    </row>
    <row r="15203" spans="1:3">
      <c r="A15203" s="12">
        <v>37843</v>
      </c>
      <c r="B15203" s="14">
        <v>1.22</v>
      </c>
      <c r="C15203" s="14">
        <v>4.2699999999999996</v>
      </c>
    </row>
    <row r="15204" spans="1:3">
      <c r="A15204" s="9">
        <v>37844</v>
      </c>
      <c r="B15204" s="13">
        <v>1.3</v>
      </c>
      <c r="C15204" s="13">
        <v>4.38</v>
      </c>
    </row>
    <row r="15205" spans="1:3">
      <c r="A15205" s="12">
        <v>37845</v>
      </c>
      <c r="B15205" s="14">
        <v>1.25</v>
      </c>
      <c r="C15205" s="14">
        <v>4.37</v>
      </c>
    </row>
    <row r="15206" spans="1:3">
      <c r="A15206" s="9">
        <v>37846</v>
      </c>
      <c r="B15206" s="13">
        <v>1.31</v>
      </c>
      <c r="C15206" s="13">
        <v>4.58</v>
      </c>
    </row>
    <row r="15207" spans="1:3">
      <c r="A15207" s="12">
        <v>37847</v>
      </c>
      <c r="B15207" s="14">
        <v>1.31</v>
      </c>
      <c r="C15207" s="14">
        <v>4.55</v>
      </c>
    </row>
    <row r="15208" spans="1:3">
      <c r="A15208" s="9">
        <v>37848</v>
      </c>
      <c r="B15208" s="13">
        <v>1.3</v>
      </c>
      <c r="C15208" s="13">
        <v>4.55</v>
      </c>
    </row>
    <row r="15209" spans="1:3">
      <c r="A15209" s="12">
        <v>37849</v>
      </c>
      <c r="B15209" s="14">
        <v>1.3</v>
      </c>
      <c r="C15209" s="14">
        <v>4.55</v>
      </c>
    </row>
    <row r="15210" spans="1:3">
      <c r="A15210" s="9">
        <v>37850</v>
      </c>
      <c r="B15210" s="13">
        <v>1.3</v>
      </c>
      <c r="C15210" s="13">
        <v>4.55</v>
      </c>
    </row>
    <row r="15211" spans="1:3">
      <c r="A15211" s="12">
        <v>37851</v>
      </c>
      <c r="B15211" s="14">
        <v>1.33</v>
      </c>
      <c r="C15211" s="14">
        <v>4.49</v>
      </c>
    </row>
    <row r="15212" spans="1:3">
      <c r="A15212" s="9">
        <v>37852</v>
      </c>
      <c r="B15212" s="13">
        <v>1.29</v>
      </c>
      <c r="C15212" s="13">
        <v>4.38</v>
      </c>
    </row>
    <row r="15213" spans="1:3">
      <c r="A15213" s="12">
        <v>37853</v>
      </c>
      <c r="B15213" s="14">
        <v>1.3</v>
      </c>
      <c r="C15213" s="14">
        <v>4.45</v>
      </c>
    </row>
    <row r="15214" spans="1:3">
      <c r="A15214" s="9">
        <v>37854</v>
      </c>
      <c r="B15214" s="13">
        <v>1.37</v>
      </c>
      <c r="C15214" s="13">
        <v>4.53</v>
      </c>
    </row>
    <row r="15215" spans="1:3">
      <c r="A15215" s="12">
        <v>37855</v>
      </c>
      <c r="B15215" s="14">
        <v>1.35</v>
      </c>
      <c r="C15215" s="14">
        <v>4.4800000000000004</v>
      </c>
    </row>
    <row r="15216" spans="1:3">
      <c r="A15216" s="9">
        <v>37856</v>
      </c>
      <c r="B15216" s="13">
        <v>1.35</v>
      </c>
      <c r="C15216" s="13">
        <v>4.4800000000000004</v>
      </c>
    </row>
    <row r="15217" spans="1:3">
      <c r="A15217" s="12">
        <v>37857</v>
      </c>
      <c r="B15217" s="14">
        <v>1.35</v>
      </c>
      <c r="C15217" s="14">
        <v>4.4800000000000004</v>
      </c>
    </row>
    <row r="15218" spans="1:3">
      <c r="A15218" s="9">
        <v>37858</v>
      </c>
      <c r="B15218" s="13">
        <v>1.35</v>
      </c>
      <c r="C15218" s="13">
        <v>4.53</v>
      </c>
    </row>
    <row r="15219" spans="1:3">
      <c r="A15219" s="12">
        <v>37859</v>
      </c>
      <c r="B15219" s="14">
        <v>1.32</v>
      </c>
      <c r="C15219" s="14">
        <v>4.5</v>
      </c>
    </row>
    <row r="15220" spans="1:3">
      <c r="A15220" s="9">
        <v>37860</v>
      </c>
      <c r="B15220" s="13">
        <v>1.38</v>
      </c>
      <c r="C15220" s="13">
        <v>4.54</v>
      </c>
    </row>
    <row r="15221" spans="1:3">
      <c r="A15221" s="12">
        <v>37861</v>
      </c>
      <c r="B15221" s="14">
        <v>1.34</v>
      </c>
      <c r="C15221" s="14">
        <v>4.42</v>
      </c>
    </row>
    <row r="15222" spans="1:3">
      <c r="A15222" s="9">
        <v>37862</v>
      </c>
      <c r="B15222" s="13">
        <v>1.35</v>
      </c>
      <c r="C15222" s="13">
        <v>4.45</v>
      </c>
    </row>
    <row r="15223" spans="1:3">
      <c r="A15223" s="12">
        <v>37863</v>
      </c>
      <c r="B15223" s="14">
        <v>1.35</v>
      </c>
      <c r="C15223" s="14">
        <v>4.45</v>
      </c>
    </row>
    <row r="15224" spans="1:3">
      <c r="A15224" s="9">
        <v>37864</v>
      </c>
      <c r="B15224" s="13">
        <v>1.35</v>
      </c>
      <c r="C15224" s="13">
        <v>4.45</v>
      </c>
    </row>
    <row r="15225" spans="1:3">
      <c r="A15225" s="12">
        <v>37865</v>
      </c>
      <c r="B15225" s="14">
        <v>1.35</v>
      </c>
      <c r="C15225" s="14">
        <v>4.45</v>
      </c>
    </row>
    <row r="15226" spans="1:3">
      <c r="A15226" s="9">
        <v>37866</v>
      </c>
      <c r="B15226" s="13">
        <v>1.3900000000000001</v>
      </c>
      <c r="C15226" s="13">
        <v>4.6100000000000003</v>
      </c>
    </row>
    <row r="15227" spans="1:3">
      <c r="A15227" s="12">
        <v>37867</v>
      </c>
      <c r="B15227" s="14">
        <v>1.3599999999999999</v>
      </c>
      <c r="C15227" s="14">
        <v>4.5999999999999996</v>
      </c>
    </row>
    <row r="15228" spans="1:3">
      <c r="A15228" s="9">
        <v>37868</v>
      </c>
      <c r="B15228" s="13">
        <v>1.33</v>
      </c>
      <c r="C15228" s="13">
        <v>4.5199999999999996</v>
      </c>
    </row>
    <row r="15229" spans="1:3">
      <c r="A15229" s="12">
        <v>37869</v>
      </c>
      <c r="B15229" s="14">
        <v>1.24</v>
      </c>
      <c r="C15229" s="14">
        <v>4.3499999999999996</v>
      </c>
    </row>
    <row r="15230" spans="1:3">
      <c r="A15230" s="9">
        <v>37870</v>
      </c>
      <c r="B15230" s="13">
        <v>1.24</v>
      </c>
      <c r="C15230" s="13">
        <v>4.3499999999999996</v>
      </c>
    </row>
    <row r="15231" spans="1:3">
      <c r="A15231" s="12">
        <v>37871</v>
      </c>
      <c r="B15231" s="14">
        <v>1.24</v>
      </c>
      <c r="C15231" s="14">
        <v>4.3499999999999996</v>
      </c>
    </row>
    <row r="15232" spans="1:3">
      <c r="A15232" s="9">
        <v>37872</v>
      </c>
      <c r="B15232" s="13">
        <v>1.27</v>
      </c>
      <c r="C15232" s="13">
        <v>4.41</v>
      </c>
    </row>
    <row r="15233" spans="1:3">
      <c r="A15233" s="12">
        <v>37873</v>
      </c>
      <c r="B15233" s="14">
        <v>1.23</v>
      </c>
      <c r="C15233" s="14">
        <v>4.37</v>
      </c>
    </row>
    <row r="15234" spans="1:3">
      <c r="A15234" s="9">
        <v>37874</v>
      </c>
      <c r="B15234" s="13">
        <v>1.2</v>
      </c>
      <c r="C15234" s="13">
        <v>4.28</v>
      </c>
    </row>
    <row r="15235" spans="1:3">
      <c r="A15235" s="12">
        <v>37875</v>
      </c>
      <c r="B15235" s="14">
        <v>1.22</v>
      </c>
      <c r="C15235" s="14">
        <v>4.3499999999999996</v>
      </c>
    </row>
    <row r="15236" spans="1:3">
      <c r="A15236" s="9">
        <v>37876</v>
      </c>
      <c r="B15236" s="13">
        <v>1.2</v>
      </c>
      <c r="C15236" s="13">
        <v>4.2699999999999996</v>
      </c>
    </row>
    <row r="15237" spans="1:3">
      <c r="A15237" s="12">
        <v>37877</v>
      </c>
      <c r="B15237" s="14">
        <v>1.2</v>
      </c>
      <c r="C15237" s="14">
        <v>4.2699999999999996</v>
      </c>
    </row>
    <row r="15238" spans="1:3">
      <c r="A15238" s="9">
        <v>37878</v>
      </c>
      <c r="B15238" s="13">
        <v>1.2</v>
      </c>
      <c r="C15238" s="13">
        <v>4.2699999999999996</v>
      </c>
    </row>
    <row r="15239" spans="1:3">
      <c r="A15239" s="12">
        <v>37879</v>
      </c>
      <c r="B15239" s="14">
        <v>1.2</v>
      </c>
      <c r="C15239" s="14">
        <v>4.28</v>
      </c>
    </row>
    <row r="15240" spans="1:3">
      <c r="A15240" s="9">
        <v>37880</v>
      </c>
      <c r="B15240" s="13">
        <v>1.22</v>
      </c>
      <c r="C15240" s="13">
        <v>4.29</v>
      </c>
    </row>
    <row r="15241" spans="1:3">
      <c r="A15241" s="12">
        <v>37881</v>
      </c>
      <c r="B15241" s="14">
        <v>1.19</v>
      </c>
      <c r="C15241" s="14">
        <v>4.2</v>
      </c>
    </row>
    <row r="15242" spans="1:3">
      <c r="A15242" s="9">
        <v>37882</v>
      </c>
      <c r="B15242" s="13">
        <v>1.23</v>
      </c>
      <c r="C15242" s="13">
        <v>4.1900000000000004</v>
      </c>
    </row>
    <row r="15243" spans="1:3">
      <c r="A15243" s="12">
        <v>37883</v>
      </c>
      <c r="B15243" s="14">
        <v>1.23</v>
      </c>
      <c r="C15243" s="14">
        <v>4.17</v>
      </c>
    </row>
    <row r="15244" spans="1:3">
      <c r="A15244" s="9">
        <v>37884</v>
      </c>
      <c r="B15244" s="13">
        <v>1.23</v>
      </c>
      <c r="C15244" s="13">
        <v>4.17</v>
      </c>
    </row>
    <row r="15245" spans="1:3">
      <c r="A15245" s="12">
        <v>37885</v>
      </c>
      <c r="B15245" s="14">
        <v>1.23</v>
      </c>
      <c r="C15245" s="14">
        <v>4.17</v>
      </c>
    </row>
    <row r="15246" spans="1:3">
      <c r="A15246" s="9">
        <v>37886</v>
      </c>
      <c r="B15246" s="13">
        <v>1.24</v>
      </c>
      <c r="C15246" s="13">
        <v>4.26</v>
      </c>
    </row>
    <row r="15247" spans="1:3">
      <c r="A15247" s="12">
        <v>37887</v>
      </c>
      <c r="B15247" s="14">
        <v>1.24</v>
      </c>
      <c r="C15247" s="14">
        <v>4.24</v>
      </c>
    </row>
    <row r="15248" spans="1:3">
      <c r="A15248" s="9">
        <v>37888</v>
      </c>
      <c r="B15248" s="13">
        <v>1.22</v>
      </c>
      <c r="C15248" s="13">
        <v>4.16</v>
      </c>
    </row>
    <row r="15249" spans="1:3">
      <c r="A15249" s="12">
        <v>37889</v>
      </c>
      <c r="B15249" s="14">
        <v>1.21</v>
      </c>
      <c r="C15249" s="14">
        <v>4.12</v>
      </c>
    </row>
    <row r="15250" spans="1:3">
      <c r="A15250" s="9">
        <v>37890</v>
      </c>
      <c r="B15250" s="13">
        <v>1.21</v>
      </c>
      <c r="C15250" s="13">
        <v>4.04</v>
      </c>
    </row>
    <row r="15251" spans="1:3">
      <c r="A15251" s="12">
        <v>37891</v>
      </c>
      <c r="B15251" s="14">
        <v>1.21</v>
      </c>
      <c r="C15251" s="14">
        <v>4.04</v>
      </c>
    </row>
    <row r="15252" spans="1:3">
      <c r="A15252" s="9">
        <v>37892</v>
      </c>
      <c r="B15252" s="13">
        <v>1.21</v>
      </c>
      <c r="C15252" s="13">
        <v>4.04</v>
      </c>
    </row>
    <row r="15253" spans="1:3">
      <c r="A15253" s="12">
        <v>37893</v>
      </c>
      <c r="B15253" s="14">
        <v>1.21</v>
      </c>
      <c r="C15253" s="14">
        <v>4.09</v>
      </c>
    </row>
    <row r="15254" spans="1:3">
      <c r="A15254" s="9">
        <v>37894</v>
      </c>
      <c r="B15254" s="13">
        <v>1.1499999999999999</v>
      </c>
      <c r="C15254" s="13">
        <v>3.96</v>
      </c>
    </row>
    <row r="15255" spans="1:3">
      <c r="A15255" s="12">
        <v>37895</v>
      </c>
      <c r="B15255" s="14">
        <v>1.1299999999999999</v>
      </c>
      <c r="C15255" s="14">
        <v>3.96</v>
      </c>
    </row>
    <row r="15256" spans="1:3">
      <c r="A15256" s="9">
        <v>37896</v>
      </c>
      <c r="B15256" s="13">
        <v>1.1400000000000001</v>
      </c>
      <c r="C15256" s="13">
        <v>4.03</v>
      </c>
    </row>
    <row r="15257" spans="1:3">
      <c r="A15257" s="12">
        <v>37897</v>
      </c>
      <c r="B15257" s="14">
        <v>1.2</v>
      </c>
      <c r="C15257" s="14">
        <v>4.21</v>
      </c>
    </row>
    <row r="15258" spans="1:3">
      <c r="A15258" s="9">
        <v>37898</v>
      </c>
      <c r="B15258" s="13">
        <v>1.2</v>
      </c>
      <c r="C15258" s="13">
        <v>4.21</v>
      </c>
    </row>
    <row r="15259" spans="1:3">
      <c r="A15259" s="12">
        <v>37899</v>
      </c>
      <c r="B15259" s="14">
        <v>1.2</v>
      </c>
      <c r="C15259" s="14">
        <v>4.21</v>
      </c>
    </row>
    <row r="15260" spans="1:3">
      <c r="A15260" s="9">
        <v>37900</v>
      </c>
      <c r="B15260" s="13">
        <v>1.1499999999999999</v>
      </c>
      <c r="C15260" s="13">
        <v>4.17</v>
      </c>
    </row>
    <row r="15261" spans="1:3">
      <c r="A15261" s="12">
        <v>37901</v>
      </c>
      <c r="B15261" s="14">
        <v>1.21</v>
      </c>
      <c r="C15261" s="14">
        <v>4.2699999999999996</v>
      </c>
    </row>
    <row r="15262" spans="1:3">
      <c r="A15262" s="9">
        <v>37902</v>
      </c>
      <c r="B15262" s="13">
        <v>1.21</v>
      </c>
      <c r="C15262" s="13">
        <v>4.2699999999999996</v>
      </c>
    </row>
    <row r="15263" spans="1:3">
      <c r="A15263" s="12">
        <v>37903</v>
      </c>
      <c r="B15263" s="14">
        <v>1.22</v>
      </c>
      <c r="C15263" s="14">
        <v>4.32</v>
      </c>
    </row>
    <row r="15264" spans="1:3">
      <c r="A15264" s="9">
        <v>37904</v>
      </c>
      <c r="B15264" s="13">
        <v>1.21</v>
      </c>
      <c r="C15264" s="13">
        <v>4.29</v>
      </c>
    </row>
    <row r="15265" spans="1:3">
      <c r="A15265" s="12">
        <v>37905</v>
      </c>
      <c r="B15265" s="14">
        <v>1.21</v>
      </c>
      <c r="C15265" s="14">
        <v>4.29</v>
      </c>
    </row>
    <row r="15266" spans="1:3">
      <c r="A15266" s="9">
        <v>37906</v>
      </c>
      <c r="B15266" s="13">
        <v>1.21</v>
      </c>
      <c r="C15266" s="13">
        <v>4.29</v>
      </c>
    </row>
    <row r="15267" spans="1:3">
      <c r="A15267" s="12">
        <v>37907</v>
      </c>
      <c r="B15267" s="14">
        <v>1.21</v>
      </c>
      <c r="C15267" s="14">
        <v>4.29</v>
      </c>
    </row>
    <row r="15268" spans="1:3">
      <c r="A15268" s="9">
        <v>37908</v>
      </c>
      <c r="B15268" s="13">
        <v>1.23</v>
      </c>
      <c r="C15268" s="13">
        <v>4.37</v>
      </c>
    </row>
    <row r="15269" spans="1:3">
      <c r="A15269" s="12">
        <v>37909</v>
      </c>
      <c r="B15269" s="14">
        <v>1.27</v>
      </c>
      <c r="C15269" s="14">
        <v>4.43</v>
      </c>
    </row>
    <row r="15270" spans="1:3">
      <c r="A15270" s="9">
        <v>37910</v>
      </c>
      <c r="B15270" s="13">
        <v>1.34</v>
      </c>
      <c r="C15270" s="13">
        <v>4.47</v>
      </c>
    </row>
    <row r="15271" spans="1:3">
      <c r="A15271" s="12">
        <v>37911</v>
      </c>
      <c r="B15271" s="14">
        <v>1.31</v>
      </c>
      <c r="C15271" s="14">
        <v>4.41</v>
      </c>
    </row>
    <row r="15272" spans="1:3">
      <c r="A15272" s="9">
        <v>37912</v>
      </c>
      <c r="B15272" s="13">
        <v>1.31</v>
      </c>
      <c r="C15272" s="13">
        <v>4.41</v>
      </c>
    </row>
    <row r="15273" spans="1:3">
      <c r="A15273" s="12">
        <v>37913</v>
      </c>
      <c r="B15273" s="14">
        <v>1.31</v>
      </c>
      <c r="C15273" s="14">
        <v>4.41</v>
      </c>
    </row>
    <row r="15274" spans="1:3">
      <c r="A15274" s="9">
        <v>37914</v>
      </c>
      <c r="B15274" s="13">
        <v>1.32</v>
      </c>
      <c r="C15274" s="13">
        <v>4.41</v>
      </c>
    </row>
    <row r="15275" spans="1:3">
      <c r="A15275" s="12">
        <v>37915</v>
      </c>
      <c r="B15275" s="14">
        <v>1.32</v>
      </c>
      <c r="C15275" s="14">
        <v>4.38</v>
      </c>
    </row>
    <row r="15276" spans="1:3">
      <c r="A15276" s="9">
        <v>37916</v>
      </c>
      <c r="B15276" s="13">
        <v>1.28</v>
      </c>
      <c r="C15276" s="13">
        <v>4.29</v>
      </c>
    </row>
    <row r="15277" spans="1:3">
      <c r="A15277" s="12">
        <v>37917</v>
      </c>
      <c r="B15277" s="14">
        <v>1.3</v>
      </c>
      <c r="C15277" s="14">
        <v>4.34</v>
      </c>
    </row>
    <row r="15278" spans="1:3">
      <c r="A15278" s="9">
        <v>37918</v>
      </c>
      <c r="B15278" s="13">
        <v>1.27</v>
      </c>
      <c r="C15278" s="13">
        <v>4.24</v>
      </c>
    </row>
    <row r="15279" spans="1:3">
      <c r="A15279" s="12">
        <v>37919</v>
      </c>
      <c r="B15279" s="14">
        <v>1.27</v>
      </c>
      <c r="C15279" s="14">
        <v>4.24</v>
      </c>
    </row>
    <row r="15280" spans="1:3">
      <c r="A15280" s="9">
        <v>37920</v>
      </c>
      <c r="B15280" s="13">
        <v>1.27</v>
      </c>
      <c r="C15280" s="13">
        <v>4.24</v>
      </c>
    </row>
    <row r="15281" spans="1:3">
      <c r="A15281" s="12">
        <v>37921</v>
      </c>
      <c r="B15281" s="14">
        <v>1.31</v>
      </c>
      <c r="C15281" s="14">
        <v>4.3</v>
      </c>
    </row>
    <row r="15282" spans="1:3">
      <c r="A15282" s="9">
        <v>37922</v>
      </c>
      <c r="B15282" s="13">
        <v>1.25</v>
      </c>
      <c r="C15282" s="13">
        <v>4.2300000000000004</v>
      </c>
    </row>
    <row r="15283" spans="1:3">
      <c r="A15283" s="12">
        <v>37923</v>
      </c>
      <c r="B15283" s="14">
        <v>1.29</v>
      </c>
      <c r="C15283" s="14">
        <v>4.3099999999999996</v>
      </c>
    </row>
    <row r="15284" spans="1:3">
      <c r="A15284" s="9">
        <v>37924</v>
      </c>
      <c r="B15284" s="13">
        <v>1.32</v>
      </c>
      <c r="C15284" s="13">
        <v>4.3600000000000003</v>
      </c>
    </row>
    <row r="15285" spans="1:3">
      <c r="A15285" s="12">
        <v>37925</v>
      </c>
      <c r="B15285" s="14">
        <v>1.31</v>
      </c>
      <c r="C15285" s="14">
        <v>4.33</v>
      </c>
    </row>
    <row r="15286" spans="1:3">
      <c r="A15286" s="9">
        <v>37926</v>
      </c>
      <c r="B15286" s="13">
        <v>1.31</v>
      </c>
      <c r="C15286" s="13">
        <v>4.33</v>
      </c>
    </row>
    <row r="15287" spans="1:3">
      <c r="A15287" s="12">
        <v>37927</v>
      </c>
      <c r="B15287" s="14">
        <v>1.31</v>
      </c>
      <c r="C15287" s="14">
        <v>4.33</v>
      </c>
    </row>
    <row r="15288" spans="1:3">
      <c r="A15288" s="9">
        <v>37928</v>
      </c>
      <c r="B15288" s="13">
        <v>1.33</v>
      </c>
      <c r="C15288" s="13">
        <v>4.4000000000000004</v>
      </c>
    </row>
    <row r="15289" spans="1:3">
      <c r="A15289" s="12">
        <v>37929</v>
      </c>
      <c r="B15289" s="14">
        <v>1.31</v>
      </c>
      <c r="C15289" s="14">
        <v>4.33</v>
      </c>
    </row>
    <row r="15290" spans="1:3">
      <c r="A15290" s="9">
        <v>37930</v>
      </c>
      <c r="B15290" s="13">
        <v>1.35</v>
      </c>
      <c r="C15290" s="13">
        <v>4.38</v>
      </c>
    </row>
    <row r="15291" spans="1:3">
      <c r="A15291" s="12">
        <v>37931</v>
      </c>
      <c r="B15291" s="14">
        <v>1.38</v>
      </c>
      <c r="C15291" s="14">
        <v>4.45</v>
      </c>
    </row>
    <row r="15292" spans="1:3">
      <c r="A15292" s="9">
        <v>37932</v>
      </c>
      <c r="B15292" s="13">
        <v>1.4</v>
      </c>
      <c r="C15292" s="13">
        <v>4.4800000000000004</v>
      </c>
    </row>
    <row r="15293" spans="1:3">
      <c r="A15293" s="12">
        <v>37933</v>
      </c>
      <c r="B15293" s="14">
        <v>1.4</v>
      </c>
      <c r="C15293" s="14">
        <v>4.4800000000000004</v>
      </c>
    </row>
    <row r="15294" spans="1:3">
      <c r="A15294" s="9">
        <v>37934</v>
      </c>
      <c r="B15294" s="13">
        <v>1.4</v>
      </c>
      <c r="C15294" s="13">
        <v>4.4800000000000004</v>
      </c>
    </row>
    <row r="15295" spans="1:3">
      <c r="A15295" s="12">
        <v>37935</v>
      </c>
      <c r="B15295" s="14">
        <v>1.3900000000000001</v>
      </c>
      <c r="C15295" s="14">
        <v>4.49</v>
      </c>
    </row>
    <row r="15296" spans="1:3">
      <c r="A15296" s="9">
        <v>37936</v>
      </c>
      <c r="B15296" s="13">
        <v>1.3900000000000001</v>
      </c>
      <c r="C15296" s="13">
        <v>4.49</v>
      </c>
    </row>
    <row r="15297" spans="1:3">
      <c r="A15297" s="12">
        <v>37937</v>
      </c>
      <c r="B15297" s="14">
        <v>1.3900000000000001</v>
      </c>
      <c r="C15297" s="14">
        <v>4.4400000000000004</v>
      </c>
    </row>
    <row r="15298" spans="1:3">
      <c r="A15298" s="9">
        <v>37938</v>
      </c>
      <c r="B15298" s="13">
        <v>1.33</v>
      </c>
      <c r="C15298" s="13">
        <v>4.3</v>
      </c>
    </row>
    <row r="15299" spans="1:3">
      <c r="A15299" s="12">
        <v>37939</v>
      </c>
      <c r="B15299" s="14">
        <v>1.31</v>
      </c>
      <c r="C15299" s="14">
        <v>4.22</v>
      </c>
    </row>
    <row r="15300" spans="1:3">
      <c r="A15300" s="9">
        <v>37940</v>
      </c>
      <c r="B15300" s="13">
        <v>1.31</v>
      </c>
      <c r="C15300" s="13">
        <v>4.22</v>
      </c>
    </row>
    <row r="15301" spans="1:3">
      <c r="A15301" s="12">
        <v>37941</v>
      </c>
      <c r="B15301" s="14">
        <v>1.31</v>
      </c>
      <c r="C15301" s="14">
        <v>4.22</v>
      </c>
    </row>
    <row r="15302" spans="1:3">
      <c r="A15302" s="9">
        <v>37942</v>
      </c>
      <c r="B15302" s="13">
        <v>1.29</v>
      </c>
      <c r="C15302" s="13">
        <v>4.18</v>
      </c>
    </row>
    <row r="15303" spans="1:3">
      <c r="A15303" s="12">
        <v>37943</v>
      </c>
      <c r="B15303" s="14">
        <v>1.3</v>
      </c>
      <c r="C15303" s="14">
        <v>4.17</v>
      </c>
    </row>
    <row r="15304" spans="1:3">
      <c r="A15304" s="9">
        <v>37944</v>
      </c>
      <c r="B15304" s="13">
        <v>1.32</v>
      </c>
      <c r="C15304" s="13">
        <v>4.24</v>
      </c>
    </row>
    <row r="15305" spans="1:3">
      <c r="A15305" s="12">
        <v>37945</v>
      </c>
      <c r="B15305" s="14">
        <v>1.28</v>
      </c>
      <c r="C15305" s="14">
        <v>4.16</v>
      </c>
    </row>
    <row r="15306" spans="1:3">
      <c r="A15306" s="9">
        <v>37946</v>
      </c>
      <c r="B15306" s="13">
        <v>1.29</v>
      </c>
      <c r="C15306" s="13">
        <v>4.1500000000000004</v>
      </c>
    </row>
    <row r="15307" spans="1:3">
      <c r="A15307" s="12">
        <v>37947</v>
      </c>
      <c r="B15307" s="14">
        <v>1.29</v>
      </c>
      <c r="C15307" s="14">
        <v>4.1500000000000004</v>
      </c>
    </row>
    <row r="15308" spans="1:3">
      <c r="A15308" s="9">
        <v>37948</v>
      </c>
      <c r="B15308" s="13">
        <v>1.29</v>
      </c>
      <c r="C15308" s="13">
        <v>4.1500000000000004</v>
      </c>
    </row>
    <row r="15309" spans="1:3">
      <c r="A15309" s="12">
        <v>37949</v>
      </c>
      <c r="B15309" s="14">
        <v>1.33</v>
      </c>
      <c r="C15309" s="14">
        <v>4.2300000000000004</v>
      </c>
    </row>
    <row r="15310" spans="1:3">
      <c r="A15310" s="9">
        <v>37950</v>
      </c>
      <c r="B15310" s="13">
        <v>1.32</v>
      </c>
      <c r="C15310" s="13">
        <v>4.1900000000000004</v>
      </c>
    </row>
    <row r="15311" spans="1:3">
      <c r="A15311" s="12">
        <v>37951</v>
      </c>
      <c r="B15311" s="14">
        <v>1.35</v>
      </c>
      <c r="C15311" s="14">
        <v>4.25</v>
      </c>
    </row>
    <row r="15312" spans="1:3">
      <c r="A15312" s="9">
        <v>37952</v>
      </c>
      <c r="B15312" s="13">
        <v>1.35</v>
      </c>
      <c r="C15312" s="13">
        <v>4.25</v>
      </c>
    </row>
    <row r="15313" spans="1:3">
      <c r="A15313" s="12">
        <v>37953</v>
      </c>
      <c r="B15313" s="14">
        <v>1.3900000000000001</v>
      </c>
      <c r="C15313" s="14">
        <v>4.34</v>
      </c>
    </row>
    <row r="15314" spans="1:3">
      <c r="A15314" s="9">
        <v>37954</v>
      </c>
      <c r="B15314" s="13">
        <v>1.3900000000000001</v>
      </c>
      <c r="C15314" s="13">
        <v>4.34</v>
      </c>
    </row>
    <row r="15315" spans="1:3">
      <c r="A15315" s="12">
        <v>37955</v>
      </c>
      <c r="B15315" s="14">
        <v>1.3900000000000001</v>
      </c>
      <c r="C15315" s="14">
        <v>4.34</v>
      </c>
    </row>
    <row r="15316" spans="1:3">
      <c r="A15316" s="9">
        <v>37956</v>
      </c>
      <c r="B15316" s="13">
        <v>1.41</v>
      </c>
      <c r="C15316" s="13">
        <v>4.4000000000000004</v>
      </c>
    </row>
    <row r="15317" spans="1:3">
      <c r="A15317" s="12">
        <v>37957</v>
      </c>
      <c r="B15317" s="14">
        <v>1.38</v>
      </c>
      <c r="C15317" s="14">
        <v>4.38</v>
      </c>
    </row>
    <row r="15318" spans="1:3">
      <c r="A15318" s="9">
        <v>37958</v>
      </c>
      <c r="B15318" s="13">
        <v>1.3900000000000001</v>
      </c>
      <c r="C15318" s="13">
        <v>4.41</v>
      </c>
    </row>
    <row r="15319" spans="1:3">
      <c r="A15319" s="12">
        <v>37959</v>
      </c>
      <c r="B15319" s="14">
        <v>1.38</v>
      </c>
      <c r="C15319" s="14">
        <v>4.38</v>
      </c>
    </row>
    <row r="15320" spans="1:3">
      <c r="A15320" s="9">
        <v>37960</v>
      </c>
      <c r="B15320" s="13">
        <v>1.3</v>
      </c>
      <c r="C15320" s="13">
        <v>4.2300000000000004</v>
      </c>
    </row>
    <row r="15321" spans="1:3">
      <c r="A15321" s="12">
        <v>37961</v>
      </c>
      <c r="B15321" s="14">
        <v>1.3</v>
      </c>
      <c r="C15321" s="14">
        <v>4.2300000000000004</v>
      </c>
    </row>
    <row r="15322" spans="1:3">
      <c r="A15322" s="9">
        <v>37962</v>
      </c>
      <c r="B15322" s="13">
        <v>1.3</v>
      </c>
      <c r="C15322" s="13">
        <v>4.2300000000000004</v>
      </c>
    </row>
    <row r="15323" spans="1:3">
      <c r="A15323" s="12">
        <v>37963</v>
      </c>
      <c r="B15323" s="14">
        <v>1.33</v>
      </c>
      <c r="C15323" s="14">
        <v>4.29</v>
      </c>
    </row>
    <row r="15324" spans="1:3">
      <c r="A15324" s="9">
        <v>37964</v>
      </c>
      <c r="B15324" s="13">
        <v>1.35</v>
      </c>
      <c r="C15324" s="13">
        <v>4.32</v>
      </c>
    </row>
    <row r="15325" spans="1:3">
      <c r="A15325" s="12">
        <v>37965</v>
      </c>
      <c r="B15325" s="14">
        <v>1.33</v>
      </c>
      <c r="C15325" s="14">
        <v>4.3</v>
      </c>
    </row>
    <row r="15326" spans="1:3">
      <c r="A15326" s="9">
        <v>37966</v>
      </c>
      <c r="B15326" s="13">
        <v>1.27</v>
      </c>
      <c r="C15326" s="13">
        <v>4.2699999999999996</v>
      </c>
    </row>
    <row r="15327" spans="1:3">
      <c r="A15327" s="12">
        <v>37967</v>
      </c>
      <c r="B15327" s="14">
        <v>1.28</v>
      </c>
      <c r="C15327" s="14">
        <v>4.26</v>
      </c>
    </row>
    <row r="15328" spans="1:3">
      <c r="A15328" s="9">
        <v>37968</v>
      </c>
      <c r="B15328" s="13">
        <v>1.28</v>
      </c>
      <c r="C15328" s="13">
        <v>4.26</v>
      </c>
    </row>
    <row r="15329" spans="1:3">
      <c r="A15329" s="12">
        <v>37969</v>
      </c>
      <c r="B15329" s="14">
        <v>1.28</v>
      </c>
      <c r="C15329" s="14">
        <v>4.26</v>
      </c>
    </row>
    <row r="15330" spans="1:3">
      <c r="A15330" s="9">
        <v>37970</v>
      </c>
      <c r="B15330" s="13">
        <v>1.3</v>
      </c>
      <c r="C15330" s="13">
        <v>4.28</v>
      </c>
    </row>
    <row r="15331" spans="1:3">
      <c r="A15331" s="12">
        <v>37971</v>
      </c>
      <c r="B15331" s="14">
        <v>1.28</v>
      </c>
      <c r="C15331" s="14">
        <v>4.24</v>
      </c>
    </row>
    <row r="15332" spans="1:3">
      <c r="A15332" s="9">
        <v>37972</v>
      </c>
      <c r="B15332" s="13">
        <v>1.26</v>
      </c>
      <c r="C15332" s="13">
        <v>4.1900000000000004</v>
      </c>
    </row>
    <row r="15333" spans="1:3">
      <c r="A15333" s="12">
        <v>37973</v>
      </c>
      <c r="B15333" s="14">
        <v>1.24</v>
      </c>
      <c r="C15333" s="14">
        <v>4.16</v>
      </c>
    </row>
    <row r="15334" spans="1:3">
      <c r="A15334" s="9">
        <v>37974</v>
      </c>
      <c r="B15334" s="13">
        <v>1.25</v>
      </c>
      <c r="C15334" s="13">
        <v>4.1500000000000004</v>
      </c>
    </row>
    <row r="15335" spans="1:3">
      <c r="A15335" s="12">
        <v>37975</v>
      </c>
      <c r="B15335" s="14">
        <v>1.25</v>
      </c>
      <c r="C15335" s="14">
        <v>4.1500000000000004</v>
      </c>
    </row>
    <row r="15336" spans="1:3">
      <c r="A15336" s="9">
        <v>37976</v>
      </c>
      <c r="B15336" s="13">
        <v>1.25</v>
      </c>
      <c r="C15336" s="13">
        <v>4.1500000000000004</v>
      </c>
    </row>
    <row r="15337" spans="1:3">
      <c r="A15337" s="12">
        <v>37977</v>
      </c>
      <c r="B15337" s="14">
        <v>1.27</v>
      </c>
      <c r="C15337" s="14">
        <v>4.18</v>
      </c>
    </row>
    <row r="15338" spans="1:3">
      <c r="A15338" s="9">
        <v>37978</v>
      </c>
      <c r="B15338" s="13">
        <v>1.31</v>
      </c>
      <c r="C15338" s="13">
        <v>4.28</v>
      </c>
    </row>
    <row r="15339" spans="1:3">
      <c r="A15339" s="12">
        <v>37979</v>
      </c>
      <c r="B15339" s="14">
        <v>1.28</v>
      </c>
      <c r="C15339" s="14">
        <v>4.2</v>
      </c>
    </row>
    <row r="15340" spans="1:3">
      <c r="A15340" s="9">
        <v>37980</v>
      </c>
      <c r="B15340" s="13">
        <v>1.28</v>
      </c>
      <c r="C15340" s="13">
        <v>4.2</v>
      </c>
    </row>
    <row r="15341" spans="1:3">
      <c r="A15341" s="12">
        <v>37981</v>
      </c>
      <c r="B15341" s="14">
        <v>1.27</v>
      </c>
      <c r="C15341" s="14">
        <v>4.17</v>
      </c>
    </row>
    <row r="15342" spans="1:3">
      <c r="A15342" s="9">
        <v>37982</v>
      </c>
      <c r="B15342" s="13">
        <v>1.27</v>
      </c>
      <c r="C15342" s="13">
        <v>4.17</v>
      </c>
    </row>
    <row r="15343" spans="1:3">
      <c r="A15343" s="12">
        <v>37983</v>
      </c>
      <c r="B15343" s="14">
        <v>1.27</v>
      </c>
      <c r="C15343" s="14">
        <v>4.17</v>
      </c>
    </row>
    <row r="15344" spans="1:3">
      <c r="A15344" s="9">
        <v>37984</v>
      </c>
      <c r="B15344" s="13">
        <v>1.31</v>
      </c>
      <c r="C15344" s="13">
        <v>4.24</v>
      </c>
    </row>
    <row r="15345" spans="1:3">
      <c r="A15345" s="12">
        <v>37985</v>
      </c>
      <c r="B15345" s="14">
        <v>1.28</v>
      </c>
      <c r="C15345" s="14">
        <v>4.29</v>
      </c>
    </row>
    <row r="15346" spans="1:3">
      <c r="A15346" s="9">
        <v>37986</v>
      </c>
      <c r="B15346" s="13">
        <v>1.26</v>
      </c>
      <c r="C15346" s="13">
        <v>4.2699999999999996</v>
      </c>
    </row>
    <row r="15347" spans="1:3">
      <c r="A15347" s="12">
        <v>37987</v>
      </c>
      <c r="B15347" s="14">
        <v>1.26</v>
      </c>
      <c r="C15347" s="14">
        <v>4.2699999999999996</v>
      </c>
    </row>
    <row r="15348" spans="1:3">
      <c r="A15348" s="9">
        <v>37988</v>
      </c>
      <c r="B15348" s="13">
        <v>1.31</v>
      </c>
      <c r="C15348" s="13">
        <v>4.38</v>
      </c>
    </row>
    <row r="15349" spans="1:3">
      <c r="A15349" s="12">
        <v>37989</v>
      </c>
      <c r="B15349" s="14">
        <v>1.31</v>
      </c>
      <c r="C15349" s="14">
        <v>4.38</v>
      </c>
    </row>
    <row r="15350" spans="1:3">
      <c r="A15350" s="9">
        <v>37990</v>
      </c>
      <c r="B15350" s="13">
        <v>1.31</v>
      </c>
      <c r="C15350" s="13">
        <v>4.38</v>
      </c>
    </row>
    <row r="15351" spans="1:3">
      <c r="A15351" s="12">
        <v>37991</v>
      </c>
      <c r="B15351" s="14">
        <v>1.35</v>
      </c>
      <c r="C15351" s="14">
        <v>4.41</v>
      </c>
    </row>
    <row r="15352" spans="1:3">
      <c r="A15352" s="9">
        <v>37992</v>
      </c>
      <c r="B15352" s="13">
        <v>1.3</v>
      </c>
      <c r="C15352" s="13">
        <v>4.29</v>
      </c>
    </row>
    <row r="15353" spans="1:3">
      <c r="A15353" s="12">
        <v>37993</v>
      </c>
      <c r="B15353" s="14">
        <v>1.29</v>
      </c>
      <c r="C15353" s="14">
        <v>4.2699999999999996</v>
      </c>
    </row>
    <row r="15354" spans="1:3">
      <c r="A15354" s="9">
        <v>37994</v>
      </c>
      <c r="B15354" s="13">
        <v>1.29</v>
      </c>
      <c r="C15354" s="13">
        <v>4.2699999999999996</v>
      </c>
    </row>
    <row r="15355" spans="1:3">
      <c r="A15355" s="12">
        <v>37995</v>
      </c>
      <c r="B15355" s="14">
        <v>1.21</v>
      </c>
      <c r="C15355" s="14">
        <v>4.1100000000000003</v>
      </c>
    </row>
    <row r="15356" spans="1:3">
      <c r="A15356" s="9">
        <v>37996</v>
      </c>
      <c r="B15356" s="13">
        <v>1.21</v>
      </c>
      <c r="C15356" s="13">
        <v>4.1100000000000003</v>
      </c>
    </row>
    <row r="15357" spans="1:3">
      <c r="A15357" s="12">
        <v>37997</v>
      </c>
      <c r="B15357" s="14">
        <v>1.21</v>
      </c>
      <c r="C15357" s="14">
        <v>4.1100000000000003</v>
      </c>
    </row>
    <row r="15358" spans="1:3">
      <c r="A15358" s="9">
        <v>37998</v>
      </c>
      <c r="B15358" s="13">
        <v>1.21</v>
      </c>
      <c r="C15358" s="13">
        <v>4.1100000000000003</v>
      </c>
    </row>
    <row r="15359" spans="1:3">
      <c r="A15359" s="12">
        <v>37999</v>
      </c>
      <c r="B15359" s="14">
        <v>1.18</v>
      </c>
      <c r="C15359" s="14">
        <v>4.05</v>
      </c>
    </row>
    <row r="15360" spans="1:3">
      <c r="A15360" s="9">
        <v>38000</v>
      </c>
      <c r="B15360" s="13">
        <v>1.19</v>
      </c>
      <c r="C15360" s="13">
        <v>4.01</v>
      </c>
    </row>
    <row r="15361" spans="1:3">
      <c r="A15361" s="12">
        <v>38001</v>
      </c>
      <c r="B15361" s="14">
        <v>1.18</v>
      </c>
      <c r="C15361" s="14">
        <v>3.99</v>
      </c>
    </row>
    <row r="15362" spans="1:3">
      <c r="A15362" s="9">
        <v>38002</v>
      </c>
      <c r="B15362" s="13">
        <v>1.21</v>
      </c>
      <c r="C15362" s="13">
        <v>4.04</v>
      </c>
    </row>
    <row r="15363" spans="1:3">
      <c r="A15363" s="12">
        <v>38003</v>
      </c>
      <c r="B15363" s="14">
        <v>1.21</v>
      </c>
      <c r="C15363" s="14">
        <v>4.04</v>
      </c>
    </row>
    <row r="15364" spans="1:3">
      <c r="A15364" s="9">
        <v>38004</v>
      </c>
      <c r="B15364" s="13">
        <v>1.21</v>
      </c>
      <c r="C15364" s="13">
        <v>4.04</v>
      </c>
    </row>
    <row r="15365" spans="1:3">
      <c r="A15365" s="12">
        <v>38005</v>
      </c>
      <c r="B15365" s="14">
        <v>1.21</v>
      </c>
      <c r="C15365" s="14">
        <v>4.04</v>
      </c>
    </row>
    <row r="15366" spans="1:3">
      <c r="A15366" s="9">
        <v>38006</v>
      </c>
      <c r="B15366" s="13">
        <v>1.21</v>
      </c>
      <c r="C15366" s="13">
        <v>4.08</v>
      </c>
    </row>
    <row r="15367" spans="1:3">
      <c r="A15367" s="12">
        <v>38007</v>
      </c>
      <c r="B15367" s="14">
        <v>1.19</v>
      </c>
      <c r="C15367" s="14">
        <v>4.05</v>
      </c>
    </row>
    <row r="15368" spans="1:3">
      <c r="A15368" s="9">
        <v>38008</v>
      </c>
      <c r="B15368" s="13">
        <v>1.19</v>
      </c>
      <c r="C15368" s="13">
        <v>3.99</v>
      </c>
    </row>
    <row r="15369" spans="1:3">
      <c r="A15369" s="12">
        <v>38009</v>
      </c>
      <c r="B15369" s="14">
        <v>1.21</v>
      </c>
      <c r="C15369" s="14">
        <v>4.09</v>
      </c>
    </row>
    <row r="15370" spans="1:3">
      <c r="A15370" s="9">
        <v>38010</v>
      </c>
      <c r="B15370" s="13">
        <v>1.21</v>
      </c>
      <c r="C15370" s="13">
        <v>4.09</v>
      </c>
    </row>
    <row r="15371" spans="1:3">
      <c r="A15371" s="12">
        <v>38011</v>
      </c>
      <c r="B15371" s="14">
        <v>1.21</v>
      </c>
      <c r="C15371" s="14">
        <v>4.09</v>
      </c>
    </row>
    <row r="15372" spans="1:3">
      <c r="A15372" s="9">
        <v>38012</v>
      </c>
      <c r="B15372" s="13">
        <v>1.23</v>
      </c>
      <c r="C15372" s="13">
        <v>4.16</v>
      </c>
    </row>
    <row r="15373" spans="1:3">
      <c r="A15373" s="12">
        <v>38013</v>
      </c>
      <c r="B15373" s="14">
        <v>1.21</v>
      </c>
      <c r="C15373" s="14">
        <v>4.1100000000000003</v>
      </c>
    </row>
    <row r="15374" spans="1:3">
      <c r="A15374" s="9">
        <v>38014</v>
      </c>
      <c r="B15374" s="13">
        <v>1.26</v>
      </c>
      <c r="C15374" s="13">
        <v>4.22</v>
      </c>
    </row>
    <row r="15375" spans="1:3">
      <c r="A15375" s="12">
        <v>38015</v>
      </c>
      <c r="B15375" s="14">
        <v>1.29</v>
      </c>
      <c r="C15375" s="14">
        <v>4.22</v>
      </c>
    </row>
    <row r="15376" spans="1:3">
      <c r="A15376" s="9">
        <v>38016</v>
      </c>
      <c r="B15376" s="13">
        <v>1.28</v>
      </c>
      <c r="C15376" s="13">
        <v>4.16</v>
      </c>
    </row>
    <row r="15377" spans="1:3">
      <c r="A15377" s="12">
        <v>38017</v>
      </c>
      <c r="B15377" s="14">
        <v>1.28</v>
      </c>
      <c r="C15377" s="14">
        <v>4.16</v>
      </c>
    </row>
    <row r="15378" spans="1:3">
      <c r="A15378" s="9">
        <v>38018</v>
      </c>
      <c r="B15378" s="13">
        <v>1.28</v>
      </c>
      <c r="C15378" s="13">
        <v>4.16</v>
      </c>
    </row>
    <row r="15379" spans="1:3">
      <c r="A15379" s="12">
        <v>38019</v>
      </c>
      <c r="B15379" s="14">
        <v>1.29</v>
      </c>
      <c r="C15379" s="14">
        <v>4.18</v>
      </c>
    </row>
    <row r="15380" spans="1:3">
      <c r="A15380" s="9">
        <v>38020</v>
      </c>
      <c r="B15380" s="13">
        <v>1.27</v>
      </c>
      <c r="C15380" s="13">
        <v>4.13</v>
      </c>
    </row>
    <row r="15381" spans="1:3">
      <c r="A15381" s="12">
        <v>38021</v>
      </c>
      <c r="B15381" s="14">
        <v>1.27</v>
      </c>
      <c r="C15381" s="14">
        <v>4.1500000000000004</v>
      </c>
    </row>
    <row r="15382" spans="1:3">
      <c r="A15382" s="9">
        <v>38022</v>
      </c>
      <c r="B15382" s="13">
        <v>1.29</v>
      </c>
      <c r="C15382" s="13">
        <v>4.2</v>
      </c>
    </row>
    <row r="15383" spans="1:3">
      <c r="A15383" s="12">
        <v>38023</v>
      </c>
      <c r="B15383" s="14">
        <v>1.26</v>
      </c>
      <c r="C15383" s="14">
        <v>4.12</v>
      </c>
    </row>
    <row r="15384" spans="1:3">
      <c r="A15384" s="9">
        <v>38024</v>
      </c>
      <c r="B15384" s="13">
        <v>1.26</v>
      </c>
      <c r="C15384" s="13">
        <v>4.12</v>
      </c>
    </row>
    <row r="15385" spans="1:3">
      <c r="A15385" s="12">
        <v>38025</v>
      </c>
      <c r="B15385" s="14">
        <v>1.26</v>
      </c>
      <c r="C15385" s="14">
        <v>4.12</v>
      </c>
    </row>
    <row r="15386" spans="1:3">
      <c r="A15386" s="9">
        <v>38026</v>
      </c>
      <c r="B15386" s="13">
        <v>1.25</v>
      </c>
      <c r="C15386" s="13">
        <v>4.09</v>
      </c>
    </row>
    <row r="15387" spans="1:3">
      <c r="A15387" s="12">
        <v>38027</v>
      </c>
      <c r="B15387" s="14">
        <v>1.27</v>
      </c>
      <c r="C15387" s="14">
        <v>4.13</v>
      </c>
    </row>
    <row r="15388" spans="1:3">
      <c r="A15388" s="9">
        <v>38028</v>
      </c>
      <c r="B15388" s="13">
        <v>1.23</v>
      </c>
      <c r="C15388" s="13">
        <v>4.05</v>
      </c>
    </row>
    <row r="15389" spans="1:3">
      <c r="A15389" s="12">
        <v>38029</v>
      </c>
      <c r="B15389" s="14">
        <v>1.24</v>
      </c>
      <c r="C15389" s="14">
        <v>4.0999999999999996</v>
      </c>
    </row>
    <row r="15390" spans="1:3">
      <c r="A15390" s="9">
        <v>38030</v>
      </c>
      <c r="B15390" s="13">
        <v>1.21</v>
      </c>
      <c r="C15390" s="13">
        <v>4.05</v>
      </c>
    </row>
    <row r="15391" spans="1:3">
      <c r="A15391" s="12">
        <v>38031</v>
      </c>
      <c r="B15391" s="14">
        <v>1.21</v>
      </c>
      <c r="C15391" s="14">
        <v>4.05</v>
      </c>
    </row>
    <row r="15392" spans="1:3">
      <c r="A15392" s="9">
        <v>38032</v>
      </c>
      <c r="B15392" s="13">
        <v>1.21</v>
      </c>
      <c r="C15392" s="13">
        <v>4.05</v>
      </c>
    </row>
    <row r="15393" spans="1:3">
      <c r="A15393" s="12">
        <v>38033</v>
      </c>
      <c r="B15393" s="14">
        <v>1.21</v>
      </c>
      <c r="C15393" s="14">
        <v>4.05</v>
      </c>
    </row>
    <row r="15394" spans="1:3">
      <c r="A15394" s="9">
        <v>38034</v>
      </c>
      <c r="B15394" s="13">
        <v>1.21</v>
      </c>
      <c r="C15394" s="13">
        <v>4.05</v>
      </c>
    </row>
    <row r="15395" spans="1:3">
      <c r="A15395" s="12">
        <v>38035</v>
      </c>
      <c r="B15395" s="14">
        <v>1.23</v>
      </c>
      <c r="C15395" s="14">
        <v>4.05</v>
      </c>
    </row>
    <row r="15396" spans="1:3">
      <c r="A15396" s="9">
        <v>38036</v>
      </c>
      <c r="B15396" s="13">
        <v>1.23</v>
      </c>
      <c r="C15396" s="13">
        <v>4.05</v>
      </c>
    </row>
    <row r="15397" spans="1:3">
      <c r="A15397" s="12">
        <v>38037</v>
      </c>
      <c r="B15397" s="14">
        <v>1.26</v>
      </c>
      <c r="C15397" s="14">
        <v>4.0999999999999996</v>
      </c>
    </row>
    <row r="15398" spans="1:3">
      <c r="A15398" s="9">
        <v>38038</v>
      </c>
      <c r="B15398" s="13">
        <v>1.26</v>
      </c>
      <c r="C15398" s="13">
        <v>4.0999999999999996</v>
      </c>
    </row>
    <row r="15399" spans="1:3">
      <c r="A15399" s="12">
        <v>38039</v>
      </c>
      <c r="B15399" s="14">
        <v>1.26</v>
      </c>
      <c r="C15399" s="14">
        <v>4.0999999999999996</v>
      </c>
    </row>
    <row r="15400" spans="1:3">
      <c r="A15400" s="9">
        <v>38040</v>
      </c>
      <c r="B15400" s="13">
        <v>1.22</v>
      </c>
      <c r="C15400" s="13">
        <v>4.05</v>
      </c>
    </row>
    <row r="15401" spans="1:3">
      <c r="A15401" s="12">
        <v>38041</v>
      </c>
      <c r="B15401" s="14">
        <v>1.23</v>
      </c>
      <c r="C15401" s="14">
        <v>4.04</v>
      </c>
    </row>
    <row r="15402" spans="1:3">
      <c r="A15402" s="9">
        <v>38042</v>
      </c>
      <c r="B15402" s="13">
        <v>1.23</v>
      </c>
      <c r="C15402" s="13">
        <v>4.0199999999999996</v>
      </c>
    </row>
    <row r="15403" spans="1:3">
      <c r="A15403" s="12">
        <v>38043</v>
      </c>
      <c r="B15403" s="14">
        <v>1.23</v>
      </c>
      <c r="C15403" s="14">
        <v>4.05</v>
      </c>
    </row>
    <row r="15404" spans="1:3">
      <c r="A15404" s="9">
        <v>38044</v>
      </c>
      <c r="B15404" s="13">
        <v>1.21</v>
      </c>
      <c r="C15404" s="13">
        <v>3.99</v>
      </c>
    </row>
    <row r="15405" spans="1:3">
      <c r="A15405" s="12">
        <v>38045</v>
      </c>
      <c r="B15405" s="14">
        <v>1.21</v>
      </c>
      <c r="C15405" s="14">
        <v>3.99</v>
      </c>
    </row>
    <row r="15406" spans="1:3">
      <c r="A15406" s="9">
        <v>38046</v>
      </c>
      <c r="B15406" s="13">
        <v>1.21</v>
      </c>
      <c r="C15406" s="13">
        <v>3.99</v>
      </c>
    </row>
    <row r="15407" spans="1:3">
      <c r="A15407" s="12">
        <v>38047</v>
      </c>
      <c r="B15407" s="14">
        <v>1.23</v>
      </c>
      <c r="C15407" s="14">
        <v>4</v>
      </c>
    </row>
    <row r="15408" spans="1:3">
      <c r="A15408" s="9">
        <v>38048</v>
      </c>
      <c r="B15408" s="13">
        <v>1.26</v>
      </c>
      <c r="C15408" s="13">
        <v>4.05</v>
      </c>
    </row>
    <row r="15409" spans="1:3">
      <c r="A15409" s="12">
        <v>38049</v>
      </c>
      <c r="B15409" s="14">
        <v>1.26</v>
      </c>
      <c r="C15409" s="14">
        <v>4.07</v>
      </c>
    </row>
    <row r="15410" spans="1:3">
      <c r="A15410" s="9">
        <v>38050</v>
      </c>
      <c r="B15410" s="13">
        <v>1.25</v>
      </c>
      <c r="C15410" s="13">
        <v>4.04</v>
      </c>
    </row>
    <row r="15411" spans="1:3">
      <c r="A15411" s="12">
        <v>38051</v>
      </c>
      <c r="B15411" s="14">
        <v>1.1599999999999999</v>
      </c>
      <c r="C15411" s="14">
        <v>3.85</v>
      </c>
    </row>
    <row r="15412" spans="1:3">
      <c r="A15412" s="9">
        <v>38052</v>
      </c>
      <c r="B15412" s="13">
        <v>1.1599999999999999</v>
      </c>
      <c r="C15412" s="13">
        <v>3.85</v>
      </c>
    </row>
    <row r="15413" spans="1:3">
      <c r="A15413" s="12">
        <v>38053</v>
      </c>
      <c r="B15413" s="14">
        <v>1.1599999999999999</v>
      </c>
      <c r="C15413" s="14">
        <v>3.85</v>
      </c>
    </row>
    <row r="15414" spans="1:3">
      <c r="A15414" s="9">
        <v>38054</v>
      </c>
      <c r="B15414" s="13">
        <v>1.1499999999999999</v>
      </c>
      <c r="C15414" s="13">
        <v>3.7800000000000002</v>
      </c>
    </row>
    <row r="15415" spans="1:3">
      <c r="A15415" s="12">
        <v>38055</v>
      </c>
      <c r="B15415" s="14">
        <v>1.1499999999999999</v>
      </c>
      <c r="C15415" s="14">
        <v>3.73</v>
      </c>
    </row>
    <row r="15416" spans="1:3">
      <c r="A15416" s="9">
        <v>38056</v>
      </c>
      <c r="B15416" s="13">
        <v>1.17</v>
      </c>
      <c r="C15416" s="13">
        <v>3.74</v>
      </c>
    </row>
    <row r="15417" spans="1:3">
      <c r="A15417" s="12">
        <v>38057</v>
      </c>
      <c r="B15417" s="14">
        <v>1.1499999999999999</v>
      </c>
      <c r="C15417" s="14">
        <v>3.74</v>
      </c>
    </row>
    <row r="15418" spans="1:3">
      <c r="A15418" s="9">
        <v>38058</v>
      </c>
      <c r="B15418" s="13">
        <v>1.18</v>
      </c>
      <c r="C15418" s="13">
        <v>3.7800000000000002</v>
      </c>
    </row>
    <row r="15419" spans="1:3">
      <c r="A15419" s="12">
        <v>38059</v>
      </c>
      <c r="B15419" s="14">
        <v>1.18</v>
      </c>
      <c r="C15419" s="14">
        <v>3.7800000000000002</v>
      </c>
    </row>
    <row r="15420" spans="1:3">
      <c r="A15420" s="9">
        <v>38060</v>
      </c>
      <c r="B15420" s="13">
        <v>1.18</v>
      </c>
      <c r="C15420" s="13">
        <v>3.7800000000000002</v>
      </c>
    </row>
    <row r="15421" spans="1:3">
      <c r="A15421" s="12">
        <v>38061</v>
      </c>
      <c r="B15421" s="14">
        <v>1.18</v>
      </c>
      <c r="C15421" s="14">
        <v>3.7800000000000002</v>
      </c>
    </row>
    <row r="15422" spans="1:3">
      <c r="A15422" s="9">
        <v>38062</v>
      </c>
      <c r="B15422" s="13">
        <v>1.17</v>
      </c>
      <c r="C15422" s="13">
        <v>3.7</v>
      </c>
    </row>
    <row r="15423" spans="1:3">
      <c r="A15423" s="12">
        <v>38063</v>
      </c>
      <c r="B15423" s="14">
        <v>1.18</v>
      </c>
      <c r="C15423" s="14">
        <v>3.71</v>
      </c>
    </row>
    <row r="15424" spans="1:3">
      <c r="A15424" s="9">
        <v>38064</v>
      </c>
      <c r="B15424" s="13">
        <v>1.17</v>
      </c>
      <c r="C15424" s="13">
        <v>3.76</v>
      </c>
    </row>
    <row r="15425" spans="1:3">
      <c r="A15425" s="12">
        <v>38065</v>
      </c>
      <c r="B15425" s="14">
        <v>1.19</v>
      </c>
      <c r="C15425" s="14">
        <v>3.8</v>
      </c>
    </row>
    <row r="15426" spans="1:3">
      <c r="A15426" s="9">
        <v>38066</v>
      </c>
      <c r="B15426" s="13">
        <v>1.19</v>
      </c>
      <c r="C15426" s="13">
        <v>3.8</v>
      </c>
    </row>
    <row r="15427" spans="1:3">
      <c r="A15427" s="12">
        <v>38067</v>
      </c>
      <c r="B15427" s="14">
        <v>1.19</v>
      </c>
      <c r="C15427" s="14">
        <v>3.8</v>
      </c>
    </row>
    <row r="15428" spans="1:3">
      <c r="A15428" s="9">
        <v>38068</v>
      </c>
      <c r="B15428" s="13">
        <v>1.17</v>
      </c>
      <c r="C15428" s="13">
        <v>3.74</v>
      </c>
    </row>
    <row r="15429" spans="1:3">
      <c r="A15429" s="12">
        <v>38069</v>
      </c>
      <c r="B15429" s="14">
        <v>1.17</v>
      </c>
      <c r="C15429" s="14">
        <v>3.73</v>
      </c>
    </row>
    <row r="15430" spans="1:3">
      <c r="A15430" s="9">
        <v>38070</v>
      </c>
      <c r="B15430" s="13">
        <v>1.1599999999999999</v>
      </c>
      <c r="C15430" s="13">
        <v>3.73</v>
      </c>
    </row>
    <row r="15431" spans="1:3">
      <c r="A15431" s="12">
        <v>38071</v>
      </c>
      <c r="B15431" s="14">
        <v>1.1499999999999999</v>
      </c>
      <c r="C15431" s="14">
        <v>3.75</v>
      </c>
    </row>
    <row r="15432" spans="1:3">
      <c r="A15432" s="9">
        <v>38072</v>
      </c>
      <c r="B15432" s="13">
        <v>1.19</v>
      </c>
      <c r="C15432" s="13">
        <v>3.85</v>
      </c>
    </row>
    <row r="15433" spans="1:3">
      <c r="A15433" s="12">
        <v>38073</v>
      </c>
      <c r="B15433" s="14">
        <v>1.19</v>
      </c>
      <c r="C15433" s="14">
        <v>3.85</v>
      </c>
    </row>
    <row r="15434" spans="1:3">
      <c r="A15434" s="9">
        <v>38074</v>
      </c>
      <c r="B15434" s="13">
        <v>1.19</v>
      </c>
      <c r="C15434" s="13">
        <v>3.85</v>
      </c>
    </row>
    <row r="15435" spans="1:3">
      <c r="A15435" s="12">
        <v>38075</v>
      </c>
      <c r="B15435" s="14">
        <v>1.21</v>
      </c>
      <c r="C15435" s="14">
        <v>3.91</v>
      </c>
    </row>
    <row r="15436" spans="1:3">
      <c r="A15436" s="9">
        <v>38076</v>
      </c>
      <c r="B15436" s="13">
        <v>1.21</v>
      </c>
      <c r="C15436" s="13">
        <v>3.91</v>
      </c>
    </row>
    <row r="15437" spans="1:3">
      <c r="A15437" s="12">
        <v>38077</v>
      </c>
      <c r="B15437" s="14">
        <v>1.2</v>
      </c>
      <c r="C15437" s="14">
        <v>3.86</v>
      </c>
    </row>
    <row r="15438" spans="1:3">
      <c r="A15438" s="9">
        <v>38078</v>
      </c>
      <c r="B15438" s="13">
        <v>1.23</v>
      </c>
      <c r="C15438" s="13">
        <v>3.91</v>
      </c>
    </row>
    <row r="15439" spans="1:3">
      <c r="A15439" s="12">
        <v>38079</v>
      </c>
      <c r="B15439" s="14">
        <v>1.3</v>
      </c>
      <c r="C15439" s="14">
        <v>4.1500000000000004</v>
      </c>
    </row>
    <row r="15440" spans="1:3">
      <c r="A15440" s="9">
        <v>38080</v>
      </c>
      <c r="B15440" s="13">
        <v>1.3</v>
      </c>
      <c r="C15440" s="13">
        <v>4.1500000000000004</v>
      </c>
    </row>
    <row r="15441" spans="1:3">
      <c r="A15441" s="12">
        <v>38081</v>
      </c>
      <c r="B15441" s="14">
        <v>1.3</v>
      </c>
      <c r="C15441" s="14">
        <v>4.1500000000000004</v>
      </c>
    </row>
    <row r="15442" spans="1:3">
      <c r="A15442" s="9">
        <v>38082</v>
      </c>
      <c r="B15442" s="13">
        <v>1.34</v>
      </c>
      <c r="C15442" s="13">
        <v>4.24</v>
      </c>
    </row>
    <row r="15443" spans="1:3">
      <c r="A15443" s="12">
        <v>38083</v>
      </c>
      <c r="B15443" s="14">
        <v>1.31</v>
      </c>
      <c r="C15443" s="14">
        <v>4.1900000000000004</v>
      </c>
    </row>
    <row r="15444" spans="1:3">
      <c r="A15444" s="9">
        <v>38084</v>
      </c>
      <c r="B15444" s="13">
        <v>1.31</v>
      </c>
      <c r="C15444" s="13">
        <v>4.1900000000000004</v>
      </c>
    </row>
    <row r="15445" spans="1:3">
      <c r="A15445" s="12">
        <v>38085</v>
      </c>
      <c r="B15445" s="14">
        <v>1.32</v>
      </c>
      <c r="C15445" s="14">
        <v>4.21</v>
      </c>
    </row>
    <row r="15446" spans="1:3">
      <c r="A15446" s="9">
        <v>38086</v>
      </c>
      <c r="B15446" s="13">
        <v>1.32</v>
      </c>
      <c r="C15446" s="13">
        <v>4.21</v>
      </c>
    </row>
    <row r="15447" spans="1:3">
      <c r="A15447" s="12">
        <v>38087</v>
      </c>
      <c r="B15447" s="14">
        <v>1.32</v>
      </c>
      <c r="C15447" s="14">
        <v>4.21</v>
      </c>
    </row>
    <row r="15448" spans="1:3">
      <c r="A15448" s="9">
        <v>38088</v>
      </c>
      <c r="B15448" s="13">
        <v>1.32</v>
      </c>
      <c r="C15448" s="13">
        <v>4.21</v>
      </c>
    </row>
    <row r="15449" spans="1:3">
      <c r="A15449" s="12">
        <v>38089</v>
      </c>
      <c r="B15449" s="14">
        <v>1.34</v>
      </c>
      <c r="C15449" s="14">
        <v>4.25</v>
      </c>
    </row>
    <row r="15450" spans="1:3">
      <c r="A15450" s="9">
        <v>38090</v>
      </c>
      <c r="B15450" s="13">
        <v>1.3900000000000001</v>
      </c>
      <c r="C15450" s="13">
        <v>4.3499999999999996</v>
      </c>
    </row>
    <row r="15451" spans="1:3">
      <c r="A15451" s="12">
        <v>38091</v>
      </c>
      <c r="B15451" s="14">
        <v>1.48</v>
      </c>
      <c r="C15451" s="14">
        <v>4.4000000000000004</v>
      </c>
    </row>
    <row r="15452" spans="1:3">
      <c r="A15452" s="9">
        <v>38092</v>
      </c>
      <c r="B15452" s="13">
        <v>1.46</v>
      </c>
      <c r="C15452" s="13">
        <v>4.42</v>
      </c>
    </row>
    <row r="15453" spans="1:3">
      <c r="A15453" s="12">
        <v>38093</v>
      </c>
      <c r="B15453" s="14">
        <v>1.4</v>
      </c>
      <c r="C15453" s="14">
        <v>4.37</v>
      </c>
    </row>
    <row r="15454" spans="1:3">
      <c r="A15454" s="9">
        <v>38094</v>
      </c>
      <c r="B15454" s="13">
        <v>1.4</v>
      </c>
      <c r="C15454" s="13">
        <v>4.37</v>
      </c>
    </row>
    <row r="15455" spans="1:3">
      <c r="A15455" s="12">
        <v>38095</v>
      </c>
      <c r="B15455" s="14">
        <v>1.4</v>
      </c>
      <c r="C15455" s="14">
        <v>4.37</v>
      </c>
    </row>
    <row r="15456" spans="1:3">
      <c r="A15456" s="9">
        <v>38096</v>
      </c>
      <c r="B15456" s="13">
        <v>1.43</v>
      </c>
      <c r="C15456" s="13">
        <v>4.3899999999999997</v>
      </c>
    </row>
    <row r="15457" spans="1:3">
      <c r="A15457" s="12">
        <v>38097</v>
      </c>
      <c r="B15457" s="14">
        <v>1.46</v>
      </c>
      <c r="C15457" s="14">
        <v>4.43</v>
      </c>
    </row>
    <row r="15458" spans="1:3">
      <c r="A15458" s="9">
        <v>38098</v>
      </c>
      <c r="B15458" s="13">
        <v>1.52</v>
      </c>
      <c r="C15458" s="13">
        <v>4.45</v>
      </c>
    </row>
    <row r="15459" spans="1:3">
      <c r="A15459" s="12">
        <v>38099</v>
      </c>
      <c r="B15459" s="14">
        <v>1.49</v>
      </c>
      <c r="C15459" s="14">
        <v>4.4000000000000004</v>
      </c>
    </row>
    <row r="15460" spans="1:3">
      <c r="A15460" s="9">
        <v>38100</v>
      </c>
      <c r="B15460" s="13">
        <v>1.5899999999999999</v>
      </c>
      <c r="C15460" s="13">
        <v>4.4800000000000004</v>
      </c>
    </row>
    <row r="15461" spans="1:3">
      <c r="A15461" s="12">
        <v>38101</v>
      </c>
      <c r="B15461" s="14">
        <v>1.5899999999999999</v>
      </c>
      <c r="C15461" s="14">
        <v>4.4800000000000004</v>
      </c>
    </row>
    <row r="15462" spans="1:3">
      <c r="A15462" s="9">
        <v>38102</v>
      </c>
      <c r="B15462" s="13">
        <v>1.5899999999999999</v>
      </c>
      <c r="C15462" s="13">
        <v>4.4800000000000004</v>
      </c>
    </row>
    <row r="15463" spans="1:3">
      <c r="A15463" s="12">
        <v>38103</v>
      </c>
      <c r="B15463" s="14">
        <v>1.5699999999999998</v>
      </c>
      <c r="C15463" s="14">
        <v>4.46</v>
      </c>
    </row>
    <row r="15464" spans="1:3">
      <c r="A15464" s="9">
        <v>38104</v>
      </c>
      <c r="B15464" s="13">
        <v>1.53</v>
      </c>
      <c r="C15464" s="13">
        <v>4.43</v>
      </c>
    </row>
    <row r="15465" spans="1:3">
      <c r="A15465" s="12">
        <v>38105</v>
      </c>
      <c r="B15465" s="14">
        <v>1.54</v>
      </c>
      <c r="C15465" s="14">
        <v>4.5</v>
      </c>
    </row>
    <row r="15466" spans="1:3">
      <c r="A15466" s="9">
        <v>38106</v>
      </c>
      <c r="B15466" s="13">
        <v>1.55</v>
      </c>
      <c r="C15466" s="13">
        <v>4.55</v>
      </c>
    </row>
    <row r="15467" spans="1:3">
      <c r="A15467" s="12">
        <v>38107</v>
      </c>
      <c r="B15467" s="14">
        <v>1.55</v>
      </c>
      <c r="C15467" s="14">
        <v>4.53</v>
      </c>
    </row>
    <row r="15468" spans="1:3">
      <c r="A15468" s="9">
        <v>38108</v>
      </c>
      <c r="B15468" s="13">
        <v>1.55</v>
      </c>
      <c r="C15468" s="13">
        <v>4.53</v>
      </c>
    </row>
    <row r="15469" spans="1:3">
      <c r="A15469" s="12">
        <v>38109</v>
      </c>
      <c r="B15469" s="14">
        <v>1.55</v>
      </c>
      <c r="C15469" s="14">
        <v>4.53</v>
      </c>
    </row>
    <row r="15470" spans="1:3">
      <c r="A15470" s="9">
        <v>38110</v>
      </c>
      <c r="B15470" s="13">
        <v>1.6</v>
      </c>
      <c r="C15470" s="13">
        <v>4.53</v>
      </c>
    </row>
    <row r="15471" spans="1:3">
      <c r="A15471" s="12">
        <v>38111</v>
      </c>
      <c r="B15471" s="14">
        <v>1.5699999999999998</v>
      </c>
      <c r="C15471" s="14">
        <v>4.5600000000000005</v>
      </c>
    </row>
    <row r="15472" spans="1:3">
      <c r="A15472" s="9">
        <v>38112</v>
      </c>
      <c r="B15472" s="13">
        <v>1.56</v>
      </c>
      <c r="C15472" s="13">
        <v>4.6100000000000003</v>
      </c>
    </row>
    <row r="15473" spans="1:3">
      <c r="A15473" s="12">
        <v>38113</v>
      </c>
      <c r="B15473" s="14">
        <v>1.6099999999999999</v>
      </c>
      <c r="C15473" s="14">
        <v>4.63</v>
      </c>
    </row>
    <row r="15474" spans="1:3">
      <c r="A15474" s="9">
        <v>38114</v>
      </c>
      <c r="B15474" s="13">
        <v>1.83</v>
      </c>
      <c r="C15474" s="13">
        <v>4.79</v>
      </c>
    </row>
    <row r="15475" spans="1:3">
      <c r="A15475" s="12">
        <v>38115</v>
      </c>
      <c r="B15475" s="14">
        <v>1.83</v>
      </c>
      <c r="C15475" s="14">
        <v>4.79</v>
      </c>
    </row>
    <row r="15476" spans="1:3">
      <c r="A15476" s="9">
        <v>38116</v>
      </c>
      <c r="B15476" s="13">
        <v>1.83</v>
      </c>
      <c r="C15476" s="13">
        <v>4.79</v>
      </c>
    </row>
    <row r="15477" spans="1:3">
      <c r="A15477" s="12">
        <v>38117</v>
      </c>
      <c r="B15477" s="14">
        <v>1.85</v>
      </c>
      <c r="C15477" s="14">
        <v>4.8100000000000005</v>
      </c>
    </row>
    <row r="15478" spans="1:3">
      <c r="A15478" s="9">
        <v>38118</v>
      </c>
      <c r="B15478" s="13">
        <v>1.83</v>
      </c>
      <c r="C15478" s="13">
        <v>4.79</v>
      </c>
    </row>
    <row r="15479" spans="1:3">
      <c r="A15479" s="12">
        <v>38119</v>
      </c>
      <c r="B15479" s="14">
        <v>1.81</v>
      </c>
      <c r="C15479" s="14">
        <v>4.83</v>
      </c>
    </row>
    <row r="15480" spans="1:3">
      <c r="A15480" s="9">
        <v>38120</v>
      </c>
      <c r="B15480" s="13">
        <v>1.8399999999999999</v>
      </c>
      <c r="C15480" s="13">
        <v>4.8499999999999996</v>
      </c>
    </row>
    <row r="15481" spans="1:3">
      <c r="A15481" s="12">
        <v>38121</v>
      </c>
      <c r="B15481" s="14">
        <v>1.81</v>
      </c>
      <c r="C15481" s="14">
        <v>4.79</v>
      </c>
    </row>
    <row r="15482" spans="1:3">
      <c r="A15482" s="9">
        <v>38122</v>
      </c>
      <c r="B15482" s="13">
        <v>1.81</v>
      </c>
      <c r="C15482" s="13">
        <v>4.79</v>
      </c>
    </row>
    <row r="15483" spans="1:3">
      <c r="A15483" s="12">
        <v>38123</v>
      </c>
      <c r="B15483" s="14">
        <v>1.81</v>
      </c>
      <c r="C15483" s="14">
        <v>4.79</v>
      </c>
    </row>
    <row r="15484" spans="1:3">
      <c r="A15484" s="9">
        <v>38124</v>
      </c>
      <c r="B15484" s="13">
        <v>1.8</v>
      </c>
      <c r="C15484" s="13">
        <v>4.7</v>
      </c>
    </row>
    <row r="15485" spans="1:3">
      <c r="A15485" s="12">
        <v>38125</v>
      </c>
      <c r="B15485" s="14">
        <v>1.83</v>
      </c>
      <c r="C15485" s="14">
        <v>4.74</v>
      </c>
    </row>
    <row r="15486" spans="1:3">
      <c r="A15486" s="9">
        <v>38126</v>
      </c>
      <c r="B15486" s="13">
        <v>1.85</v>
      </c>
      <c r="C15486" s="13">
        <v>4.79</v>
      </c>
    </row>
    <row r="15487" spans="1:3">
      <c r="A15487" s="12">
        <v>38127</v>
      </c>
      <c r="B15487" s="14">
        <v>1.81</v>
      </c>
      <c r="C15487" s="14">
        <v>4.72</v>
      </c>
    </row>
    <row r="15488" spans="1:3">
      <c r="A15488" s="9">
        <v>38128</v>
      </c>
      <c r="B15488" s="13">
        <v>1.8399999999999999</v>
      </c>
      <c r="C15488" s="13">
        <v>4.76</v>
      </c>
    </row>
    <row r="15489" spans="1:3">
      <c r="A15489" s="12">
        <v>38129</v>
      </c>
      <c r="B15489" s="14">
        <v>1.8399999999999999</v>
      </c>
      <c r="C15489" s="14">
        <v>4.76</v>
      </c>
    </row>
    <row r="15490" spans="1:3">
      <c r="A15490" s="9">
        <v>38130</v>
      </c>
      <c r="B15490" s="13">
        <v>1.8399999999999999</v>
      </c>
      <c r="C15490" s="13">
        <v>4.76</v>
      </c>
    </row>
    <row r="15491" spans="1:3">
      <c r="A15491" s="12">
        <v>38131</v>
      </c>
      <c r="B15491" s="14">
        <v>1.8599999999999999</v>
      </c>
      <c r="C15491" s="14">
        <v>4.75</v>
      </c>
    </row>
    <row r="15492" spans="1:3">
      <c r="A15492" s="9">
        <v>38132</v>
      </c>
      <c r="B15492" s="13">
        <v>1.8399999999999999</v>
      </c>
      <c r="C15492" s="13">
        <v>4.7300000000000004</v>
      </c>
    </row>
    <row r="15493" spans="1:3">
      <c r="A15493" s="12">
        <v>38133</v>
      </c>
      <c r="B15493" s="14">
        <v>1.81</v>
      </c>
      <c r="C15493" s="14">
        <v>4.67</v>
      </c>
    </row>
    <row r="15494" spans="1:3">
      <c r="A15494" s="9">
        <v>38134</v>
      </c>
      <c r="B15494" s="13">
        <v>1.77</v>
      </c>
      <c r="C15494" s="13">
        <v>4.5999999999999996</v>
      </c>
    </row>
    <row r="15495" spans="1:3">
      <c r="A15495" s="12">
        <v>38135</v>
      </c>
      <c r="B15495" s="14">
        <v>1.83</v>
      </c>
      <c r="C15495" s="14">
        <v>4.66</v>
      </c>
    </row>
    <row r="15496" spans="1:3">
      <c r="A15496" s="9">
        <v>38136</v>
      </c>
      <c r="B15496" s="13">
        <v>1.83</v>
      </c>
      <c r="C15496" s="13">
        <v>4.66</v>
      </c>
    </row>
    <row r="15497" spans="1:3">
      <c r="A15497" s="12">
        <v>38137</v>
      </c>
      <c r="B15497" s="14">
        <v>1.83</v>
      </c>
      <c r="C15497" s="14">
        <v>4.66</v>
      </c>
    </row>
    <row r="15498" spans="1:3">
      <c r="A15498" s="9">
        <v>38138</v>
      </c>
      <c r="B15498" s="13">
        <v>1.83</v>
      </c>
      <c r="C15498" s="13">
        <v>4.66</v>
      </c>
    </row>
    <row r="15499" spans="1:3">
      <c r="A15499" s="12">
        <v>38139</v>
      </c>
      <c r="B15499" s="14">
        <v>1.8900000000000001</v>
      </c>
      <c r="C15499" s="14">
        <v>4.71</v>
      </c>
    </row>
    <row r="15500" spans="1:3">
      <c r="A15500" s="9">
        <v>38140</v>
      </c>
      <c r="B15500" s="13">
        <v>1.92</v>
      </c>
      <c r="C15500" s="13">
        <v>4.74</v>
      </c>
    </row>
    <row r="15501" spans="1:3">
      <c r="A15501" s="12">
        <v>38141</v>
      </c>
      <c r="B15501" s="14">
        <v>1.9100000000000001</v>
      </c>
      <c r="C15501" s="14">
        <v>4.71</v>
      </c>
    </row>
    <row r="15502" spans="1:3">
      <c r="A15502" s="9">
        <v>38142</v>
      </c>
      <c r="B15502" s="13">
        <v>1.97</v>
      </c>
      <c r="C15502" s="13">
        <v>4.78</v>
      </c>
    </row>
    <row r="15503" spans="1:3">
      <c r="A15503" s="12">
        <v>38143</v>
      </c>
      <c r="B15503" s="14">
        <v>1.97</v>
      </c>
      <c r="C15503" s="14">
        <v>4.78</v>
      </c>
    </row>
    <row r="15504" spans="1:3">
      <c r="A15504" s="9">
        <v>38144</v>
      </c>
      <c r="B15504" s="13">
        <v>1.97</v>
      </c>
      <c r="C15504" s="13">
        <v>4.78</v>
      </c>
    </row>
    <row r="15505" spans="1:3">
      <c r="A15505" s="12">
        <v>38145</v>
      </c>
      <c r="B15505" s="14">
        <v>1.96</v>
      </c>
      <c r="C15505" s="14">
        <v>4.78</v>
      </c>
    </row>
    <row r="15506" spans="1:3">
      <c r="A15506" s="9">
        <v>38146</v>
      </c>
      <c r="B15506" s="13">
        <v>2.02</v>
      </c>
      <c r="C15506" s="13">
        <v>4.78</v>
      </c>
    </row>
    <row r="15507" spans="1:3">
      <c r="A15507" s="12">
        <v>38147</v>
      </c>
      <c r="B15507" s="14">
        <v>2.14</v>
      </c>
      <c r="C15507" s="14">
        <v>4.82</v>
      </c>
    </row>
    <row r="15508" spans="1:3">
      <c r="A15508" s="9">
        <v>38148</v>
      </c>
      <c r="B15508" s="13">
        <v>2.14</v>
      </c>
      <c r="C15508" s="13">
        <v>4.8100000000000005</v>
      </c>
    </row>
    <row r="15509" spans="1:3">
      <c r="A15509" s="12">
        <v>38149</v>
      </c>
      <c r="B15509" s="14">
        <v>2.14</v>
      </c>
      <c r="C15509" s="14">
        <v>4.8100000000000005</v>
      </c>
    </row>
    <row r="15510" spans="1:3">
      <c r="A15510" s="9">
        <v>38150</v>
      </c>
      <c r="B15510" s="13">
        <v>2.14</v>
      </c>
      <c r="C15510" s="13">
        <v>4.8100000000000005</v>
      </c>
    </row>
    <row r="15511" spans="1:3">
      <c r="A15511" s="12">
        <v>38151</v>
      </c>
      <c r="B15511" s="14">
        <v>2.14</v>
      </c>
      <c r="C15511" s="14">
        <v>4.8100000000000005</v>
      </c>
    </row>
    <row r="15512" spans="1:3">
      <c r="A15512" s="9">
        <v>38152</v>
      </c>
      <c r="B15512" s="13">
        <v>2.25</v>
      </c>
      <c r="C15512" s="13">
        <v>4.8899999999999997</v>
      </c>
    </row>
    <row r="15513" spans="1:3">
      <c r="A15513" s="12">
        <v>38153</v>
      </c>
      <c r="B15513" s="14">
        <v>2.16</v>
      </c>
      <c r="C15513" s="14">
        <v>4.6899999999999995</v>
      </c>
    </row>
    <row r="15514" spans="1:3">
      <c r="A15514" s="9">
        <v>38154</v>
      </c>
      <c r="B15514" s="13">
        <v>2.2400000000000002</v>
      </c>
      <c r="C15514" s="13">
        <v>4.74</v>
      </c>
    </row>
    <row r="15515" spans="1:3">
      <c r="A15515" s="12">
        <v>38155</v>
      </c>
      <c r="B15515" s="14">
        <v>2.21</v>
      </c>
      <c r="C15515" s="14">
        <v>4.71</v>
      </c>
    </row>
    <row r="15516" spans="1:3">
      <c r="A15516" s="9">
        <v>38156</v>
      </c>
      <c r="B15516" s="13">
        <v>2.2400000000000002</v>
      </c>
      <c r="C15516" s="13">
        <v>4.72</v>
      </c>
    </row>
    <row r="15517" spans="1:3">
      <c r="A15517" s="12">
        <v>38157</v>
      </c>
      <c r="B15517" s="14">
        <v>2.2400000000000002</v>
      </c>
      <c r="C15517" s="14">
        <v>4.72</v>
      </c>
    </row>
    <row r="15518" spans="1:3">
      <c r="A15518" s="9">
        <v>38158</v>
      </c>
      <c r="B15518" s="13">
        <v>2.2400000000000002</v>
      </c>
      <c r="C15518" s="13">
        <v>4.72</v>
      </c>
    </row>
    <row r="15519" spans="1:3">
      <c r="A15519" s="12">
        <v>38159</v>
      </c>
      <c r="B15519" s="14">
        <v>2.17</v>
      </c>
      <c r="C15519" s="14">
        <v>4.7</v>
      </c>
    </row>
    <row r="15520" spans="1:3">
      <c r="A15520" s="9">
        <v>38160</v>
      </c>
      <c r="B15520" s="13">
        <v>2.21</v>
      </c>
      <c r="C15520" s="13">
        <v>4.72</v>
      </c>
    </row>
    <row r="15521" spans="1:3">
      <c r="A15521" s="12">
        <v>38161</v>
      </c>
      <c r="B15521" s="14">
        <v>2.15</v>
      </c>
      <c r="C15521" s="14">
        <v>4.71</v>
      </c>
    </row>
    <row r="15522" spans="1:3">
      <c r="A15522" s="9">
        <v>38162</v>
      </c>
      <c r="B15522" s="13">
        <v>2.11</v>
      </c>
      <c r="C15522" s="13">
        <v>4.66</v>
      </c>
    </row>
    <row r="15523" spans="1:3">
      <c r="A15523" s="12">
        <v>38163</v>
      </c>
      <c r="B15523" s="14">
        <v>2.14</v>
      </c>
      <c r="C15523" s="14">
        <v>4.66</v>
      </c>
    </row>
    <row r="15524" spans="1:3">
      <c r="A15524" s="9">
        <v>38164</v>
      </c>
      <c r="B15524" s="13">
        <v>2.14</v>
      </c>
      <c r="C15524" s="13">
        <v>4.66</v>
      </c>
    </row>
    <row r="15525" spans="1:3">
      <c r="A15525" s="12">
        <v>38165</v>
      </c>
      <c r="B15525" s="14">
        <v>2.14</v>
      </c>
      <c r="C15525" s="14">
        <v>4.66</v>
      </c>
    </row>
    <row r="15526" spans="1:3">
      <c r="A15526" s="9">
        <v>38166</v>
      </c>
      <c r="B15526" s="13">
        <v>2.2999999999999998</v>
      </c>
      <c r="C15526" s="13">
        <v>4.76</v>
      </c>
    </row>
    <row r="15527" spans="1:3">
      <c r="A15527" s="12">
        <v>38167</v>
      </c>
      <c r="B15527" s="14">
        <v>2.2000000000000002</v>
      </c>
      <c r="C15527" s="14">
        <v>4.7</v>
      </c>
    </row>
    <row r="15528" spans="1:3">
      <c r="A15528" s="9">
        <v>38168</v>
      </c>
      <c r="B15528" s="13">
        <v>2.09</v>
      </c>
      <c r="C15528" s="13">
        <v>4.62</v>
      </c>
    </row>
    <row r="15529" spans="1:3">
      <c r="A15529" s="12">
        <v>38169</v>
      </c>
      <c r="B15529" s="14">
        <v>2.0699999999999998</v>
      </c>
      <c r="C15529" s="14">
        <v>4.57</v>
      </c>
    </row>
    <row r="15530" spans="1:3">
      <c r="A15530" s="9">
        <v>38170</v>
      </c>
      <c r="B15530" s="13">
        <v>2.02</v>
      </c>
      <c r="C15530" s="13">
        <v>4.4800000000000004</v>
      </c>
    </row>
    <row r="15531" spans="1:3">
      <c r="A15531" s="12">
        <v>38171</v>
      </c>
      <c r="B15531" s="14">
        <v>2.02</v>
      </c>
      <c r="C15531" s="14">
        <v>4.4800000000000004</v>
      </c>
    </row>
    <row r="15532" spans="1:3">
      <c r="A15532" s="9">
        <v>38172</v>
      </c>
      <c r="B15532" s="13">
        <v>2.02</v>
      </c>
      <c r="C15532" s="13">
        <v>4.4800000000000004</v>
      </c>
    </row>
    <row r="15533" spans="1:3">
      <c r="A15533" s="12">
        <v>38173</v>
      </c>
      <c r="B15533" s="14">
        <v>2.02</v>
      </c>
      <c r="C15533" s="14">
        <v>4.4800000000000004</v>
      </c>
    </row>
    <row r="15534" spans="1:3">
      <c r="A15534" s="9">
        <v>38174</v>
      </c>
      <c r="B15534" s="13">
        <v>2.15</v>
      </c>
      <c r="C15534" s="13">
        <v>4.49</v>
      </c>
    </row>
    <row r="15535" spans="1:3">
      <c r="A15535" s="12">
        <v>38175</v>
      </c>
      <c r="B15535" s="14">
        <v>2</v>
      </c>
      <c r="C15535" s="14">
        <v>4.5</v>
      </c>
    </row>
    <row r="15536" spans="1:3">
      <c r="A15536" s="9">
        <v>38176</v>
      </c>
      <c r="B15536" s="13">
        <v>1.99</v>
      </c>
      <c r="C15536" s="13">
        <v>4.49</v>
      </c>
    </row>
    <row r="15537" spans="1:3">
      <c r="A15537" s="12">
        <v>38177</v>
      </c>
      <c r="B15537" s="14">
        <v>2</v>
      </c>
      <c r="C15537" s="14">
        <v>4.49</v>
      </c>
    </row>
    <row r="15538" spans="1:3">
      <c r="A15538" s="9">
        <v>38178</v>
      </c>
      <c r="B15538" s="13">
        <v>2</v>
      </c>
      <c r="C15538" s="13">
        <v>4.49</v>
      </c>
    </row>
    <row r="15539" spans="1:3">
      <c r="A15539" s="12">
        <v>38179</v>
      </c>
      <c r="B15539" s="14">
        <v>2</v>
      </c>
      <c r="C15539" s="14">
        <v>4.49</v>
      </c>
    </row>
    <row r="15540" spans="1:3">
      <c r="A15540" s="9">
        <v>38180</v>
      </c>
      <c r="B15540" s="13">
        <v>2.02</v>
      </c>
      <c r="C15540" s="13">
        <v>4.46</v>
      </c>
    </row>
    <row r="15541" spans="1:3">
      <c r="A15541" s="12">
        <v>38181</v>
      </c>
      <c r="B15541" s="14">
        <v>2.0499999999999998</v>
      </c>
      <c r="C15541" s="14">
        <v>4.5</v>
      </c>
    </row>
    <row r="15542" spans="1:3">
      <c r="A15542" s="9">
        <v>38182</v>
      </c>
      <c r="B15542" s="13">
        <v>2.08</v>
      </c>
      <c r="C15542" s="13">
        <v>4.5</v>
      </c>
    </row>
    <row r="15543" spans="1:3">
      <c r="A15543" s="12">
        <v>38183</v>
      </c>
      <c r="B15543" s="14">
        <v>2.11</v>
      </c>
      <c r="C15543" s="14">
        <v>4.5</v>
      </c>
    </row>
    <row r="15544" spans="1:3">
      <c r="A15544" s="9">
        <v>38184</v>
      </c>
      <c r="B15544" s="13">
        <v>2.08</v>
      </c>
      <c r="C15544" s="13">
        <v>4.38</v>
      </c>
    </row>
    <row r="15545" spans="1:3">
      <c r="A15545" s="12">
        <v>38185</v>
      </c>
      <c r="B15545" s="14">
        <v>2.08</v>
      </c>
      <c r="C15545" s="14">
        <v>4.38</v>
      </c>
    </row>
    <row r="15546" spans="1:3">
      <c r="A15546" s="9">
        <v>38186</v>
      </c>
      <c r="B15546" s="13">
        <v>2.08</v>
      </c>
      <c r="C15546" s="13">
        <v>4.38</v>
      </c>
    </row>
    <row r="15547" spans="1:3">
      <c r="A15547" s="12">
        <v>38187</v>
      </c>
      <c r="B15547" s="14">
        <v>2.1</v>
      </c>
      <c r="C15547" s="14">
        <v>4.38</v>
      </c>
    </row>
    <row r="15548" spans="1:3">
      <c r="A15548" s="9">
        <v>38188</v>
      </c>
      <c r="B15548" s="13">
        <v>2.13</v>
      </c>
      <c r="C15548" s="13">
        <v>4.47</v>
      </c>
    </row>
    <row r="15549" spans="1:3">
      <c r="A15549" s="12">
        <v>38189</v>
      </c>
      <c r="B15549" s="14">
        <v>2.14</v>
      </c>
      <c r="C15549" s="14">
        <v>4.5</v>
      </c>
    </row>
    <row r="15550" spans="1:3">
      <c r="A15550" s="9">
        <v>38190</v>
      </c>
      <c r="B15550" s="13">
        <v>2.12</v>
      </c>
      <c r="C15550" s="13">
        <v>4.4800000000000004</v>
      </c>
    </row>
    <row r="15551" spans="1:3">
      <c r="A15551" s="12">
        <v>38191</v>
      </c>
      <c r="B15551" s="14">
        <v>2.12</v>
      </c>
      <c r="C15551" s="14">
        <v>4.45</v>
      </c>
    </row>
    <row r="15552" spans="1:3">
      <c r="A15552" s="9">
        <v>38192</v>
      </c>
      <c r="B15552" s="13">
        <v>2.12</v>
      </c>
      <c r="C15552" s="13">
        <v>4.45</v>
      </c>
    </row>
    <row r="15553" spans="1:3">
      <c r="A15553" s="12">
        <v>38193</v>
      </c>
      <c r="B15553" s="14">
        <v>2.12</v>
      </c>
      <c r="C15553" s="14">
        <v>4.45</v>
      </c>
    </row>
    <row r="15554" spans="1:3">
      <c r="A15554" s="9">
        <v>38194</v>
      </c>
      <c r="B15554" s="13">
        <v>2.1800000000000002</v>
      </c>
      <c r="C15554" s="13">
        <v>4.49</v>
      </c>
    </row>
    <row r="15555" spans="1:3">
      <c r="A15555" s="12">
        <v>38195</v>
      </c>
      <c r="B15555" s="14">
        <v>2.19</v>
      </c>
      <c r="C15555" s="14">
        <v>4.62</v>
      </c>
    </row>
    <row r="15556" spans="1:3">
      <c r="A15556" s="9">
        <v>38196</v>
      </c>
      <c r="B15556" s="13">
        <v>2.17</v>
      </c>
      <c r="C15556" s="13">
        <v>4.6100000000000003</v>
      </c>
    </row>
    <row r="15557" spans="1:3">
      <c r="A15557" s="12">
        <v>38197</v>
      </c>
      <c r="B15557" s="14">
        <v>2.15</v>
      </c>
      <c r="C15557" s="14">
        <v>4.5999999999999996</v>
      </c>
    </row>
    <row r="15558" spans="1:3">
      <c r="A15558" s="9">
        <v>38198</v>
      </c>
      <c r="B15558" s="13">
        <v>2.13</v>
      </c>
      <c r="C15558" s="13">
        <v>4.5</v>
      </c>
    </row>
    <row r="15559" spans="1:3">
      <c r="A15559" s="12">
        <v>38199</v>
      </c>
      <c r="B15559" s="14">
        <v>2.13</v>
      </c>
      <c r="C15559" s="14">
        <v>4.5</v>
      </c>
    </row>
    <row r="15560" spans="1:3">
      <c r="A15560" s="9">
        <v>38200</v>
      </c>
      <c r="B15560" s="13">
        <v>2.13</v>
      </c>
      <c r="C15560" s="13">
        <v>4.5</v>
      </c>
    </row>
    <row r="15561" spans="1:3">
      <c r="A15561" s="12">
        <v>38201</v>
      </c>
      <c r="B15561" s="14">
        <v>2.12</v>
      </c>
      <c r="C15561" s="14">
        <v>4.4800000000000004</v>
      </c>
    </row>
    <row r="15562" spans="1:3">
      <c r="A15562" s="9">
        <v>38202</v>
      </c>
      <c r="B15562" s="13">
        <v>2.11</v>
      </c>
      <c r="C15562" s="13">
        <v>4.45</v>
      </c>
    </row>
    <row r="15563" spans="1:3">
      <c r="A15563" s="12">
        <v>38203</v>
      </c>
      <c r="B15563" s="14">
        <v>2.11</v>
      </c>
      <c r="C15563" s="14">
        <v>4.45</v>
      </c>
    </row>
    <row r="15564" spans="1:3">
      <c r="A15564" s="9">
        <v>38204</v>
      </c>
      <c r="B15564" s="13">
        <v>2.09</v>
      </c>
      <c r="C15564" s="13">
        <v>4.43</v>
      </c>
    </row>
    <row r="15565" spans="1:3">
      <c r="A15565" s="12">
        <v>38205</v>
      </c>
      <c r="B15565" s="14">
        <v>1.9100000000000001</v>
      </c>
      <c r="C15565" s="14">
        <v>4.24</v>
      </c>
    </row>
    <row r="15566" spans="1:3">
      <c r="A15566" s="9">
        <v>38206</v>
      </c>
      <c r="B15566" s="13">
        <v>1.9100000000000001</v>
      </c>
      <c r="C15566" s="13">
        <v>4.24</v>
      </c>
    </row>
    <row r="15567" spans="1:3">
      <c r="A15567" s="12">
        <v>38207</v>
      </c>
      <c r="B15567" s="14">
        <v>1.9100000000000001</v>
      </c>
      <c r="C15567" s="14">
        <v>4.24</v>
      </c>
    </row>
    <row r="15568" spans="1:3">
      <c r="A15568" s="9">
        <v>38208</v>
      </c>
      <c r="B15568" s="13">
        <v>1.97</v>
      </c>
      <c r="C15568" s="13">
        <v>4.28</v>
      </c>
    </row>
    <row r="15569" spans="1:3">
      <c r="A15569" s="12">
        <v>38209</v>
      </c>
      <c r="B15569" s="14">
        <v>2.0099999999999998</v>
      </c>
      <c r="C15569" s="14">
        <v>4.32</v>
      </c>
    </row>
    <row r="15570" spans="1:3">
      <c r="A15570" s="9">
        <v>38210</v>
      </c>
      <c r="B15570" s="13">
        <v>2</v>
      </c>
      <c r="C15570" s="13">
        <v>4.3</v>
      </c>
    </row>
    <row r="15571" spans="1:3">
      <c r="A15571" s="12">
        <v>38211</v>
      </c>
      <c r="B15571" s="14">
        <v>1.99</v>
      </c>
      <c r="C15571" s="14">
        <v>4.2699999999999996</v>
      </c>
    </row>
    <row r="15572" spans="1:3">
      <c r="A15572" s="9">
        <v>38212</v>
      </c>
      <c r="B15572" s="13">
        <v>1.97</v>
      </c>
      <c r="C15572" s="13">
        <v>4.22</v>
      </c>
    </row>
    <row r="15573" spans="1:3">
      <c r="A15573" s="12">
        <v>38213</v>
      </c>
      <c r="B15573" s="14">
        <v>1.97</v>
      </c>
      <c r="C15573" s="14">
        <v>4.22</v>
      </c>
    </row>
    <row r="15574" spans="1:3">
      <c r="A15574" s="9">
        <v>38214</v>
      </c>
      <c r="B15574" s="13">
        <v>1.97</v>
      </c>
      <c r="C15574" s="13">
        <v>4.22</v>
      </c>
    </row>
    <row r="15575" spans="1:3">
      <c r="A15575" s="12">
        <v>38215</v>
      </c>
      <c r="B15575" s="14">
        <v>2.0099999999999998</v>
      </c>
      <c r="C15575" s="14">
        <v>4.26</v>
      </c>
    </row>
    <row r="15576" spans="1:3">
      <c r="A15576" s="9">
        <v>38216</v>
      </c>
      <c r="B15576" s="13">
        <v>1.98</v>
      </c>
      <c r="C15576" s="13">
        <v>4.21</v>
      </c>
    </row>
    <row r="15577" spans="1:3">
      <c r="A15577" s="12">
        <v>38217</v>
      </c>
      <c r="B15577" s="14">
        <v>1.97</v>
      </c>
      <c r="C15577" s="14">
        <v>4.2300000000000004</v>
      </c>
    </row>
    <row r="15578" spans="1:3">
      <c r="A15578" s="9">
        <v>38218</v>
      </c>
      <c r="B15578" s="13">
        <v>1.96</v>
      </c>
      <c r="C15578" s="13">
        <v>4.22</v>
      </c>
    </row>
    <row r="15579" spans="1:3">
      <c r="A15579" s="12">
        <v>38219</v>
      </c>
      <c r="B15579" s="14">
        <v>1.98</v>
      </c>
      <c r="C15579" s="14">
        <v>4.24</v>
      </c>
    </row>
    <row r="15580" spans="1:3">
      <c r="A15580" s="9">
        <v>38220</v>
      </c>
      <c r="B15580" s="13">
        <v>1.98</v>
      </c>
      <c r="C15580" s="13">
        <v>4.24</v>
      </c>
    </row>
    <row r="15581" spans="1:3">
      <c r="A15581" s="12">
        <v>38221</v>
      </c>
      <c r="B15581" s="14">
        <v>1.98</v>
      </c>
      <c r="C15581" s="14">
        <v>4.24</v>
      </c>
    </row>
    <row r="15582" spans="1:3">
      <c r="A15582" s="9">
        <v>38222</v>
      </c>
      <c r="B15582" s="13">
        <v>2.0299999999999998</v>
      </c>
      <c r="C15582" s="13">
        <v>4.28</v>
      </c>
    </row>
    <row r="15583" spans="1:3">
      <c r="A15583" s="12">
        <v>38223</v>
      </c>
      <c r="B15583" s="14">
        <v>2.0299999999999998</v>
      </c>
      <c r="C15583" s="14">
        <v>4.28</v>
      </c>
    </row>
    <row r="15584" spans="1:3">
      <c r="A15584" s="9">
        <v>38224</v>
      </c>
      <c r="B15584" s="13">
        <v>2.0299999999999998</v>
      </c>
      <c r="C15584" s="13">
        <v>4.26</v>
      </c>
    </row>
    <row r="15585" spans="1:3">
      <c r="A15585" s="12">
        <v>38225</v>
      </c>
      <c r="B15585" s="14">
        <v>2.02</v>
      </c>
      <c r="C15585" s="14">
        <v>4.22</v>
      </c>
    </row>
    <row r="15586" spans="1:3">
      <c r="A15586" s="9">
        <v>38226</v>
      </c>
      <c r="B15586" s="13">
        <v>2.0299999999999998</v>
      </c>
      <c r="C15586" s="13">
        <v>4.2300000000000004</v>
      </c>
    </row>
    <row r="15587" spans="1:3">
      <c r="A15587" s="12">
        <v>38227</v>
      </c>
      <c r="B15587" s="14">
        <v>2.0299999999999998</v>
      </c>
      <c r="C15587" s="14">
        <v>4.2300000000000004</v>
      </c>
    </row>
    <row r="15588" spans="1:3">
      <c r="A15588" s="9">
        <v>38228</v>
      </c>
      <c r="B15588" s="13">
        <v>2.0299999999999998</v>
      </c>
      <c r="C15588" s="13">
        <v>4.2300000000000004</v>
      </c>
    </row>
    <row r="15589" spans="1:3">
      <c r="A15589" s="12">
        <v>38229</v>
      </c>
      <c r="B15589" s="14">
        <v>2.04</v>
      </c>
      <c r="C15589" s="14">
        <v>4.1900000000000004</v>
      </c>
    </row>
    <row r="15590" spans="1:3">
      <c r="A15590" s="9">
        <v>38230</v>
      </c>
      <c r="B15590" s="13">
        <v>1.99</v>
      </c>
      <c r="C15590" s="13">
        <v>4.13</v>
      </c>
    </row>
    <row r="15591" spans="1:3">
      <c r="A15591" s="12">
        <v>38231</v>
      </c>
      <c r="B15591" s="14">
        <v>1.99</v>
      </c>
      <c r="C15591" s="14">
        <v>4.13</v>
      </c>
    </row>
    <row r="15592" spans="1:3">
      <c r="A15592" s="9">
        <v>38232</v>
      </c>
      <c r="B15592" s="13">
        <v>2.02</v>
      </c>
      <c r="C15592" s="13">
        <v>4.2</v>
      </c>
    </row>
    <row r="15593" spans="1:3">
      <c r="A15593" s="12">
        <v>38233</v>
      </c>
      <c r="B15593" s="14">
        <v>2.12</v>
      </c>
      <c r="C15593" s="14">
        <v>4.3</v>
      </c>
    </row>
    <row r="15594" spans="1:3">
      <c r="A15594" s="9">
        <v>38234</v>
      </c>
      <c r="B15594" s="13">
        <v>2.12</v>
      </c>
      <c r="C15594" s="13">
        <v>4.3</v>
      </c>
    </row>
    <row r="15595" spans="1:3">
      <c r="A15595" s="12">
        <v>38235</v>
      </c>
      <c r="B15595" s="14">
        <v>2.12</v>
      </c>
      <c r="C15595" s="14">
        <v>4.3</v>
      </c>
    </row>
    <row r="15596" spans="1:3">
      <c r="A15596" s="9">
        <v>38236</v>
      </c>
      <c r="B15596" s="13">
        <v>2.12</v>
      </c>
      <c r="C15596" s="13">
        <v>4.3</v>
      </c>
    </row>
    <row r="15597" spans="1:3">
      <c r="A15597" s="12">
        <v>38237</v>
      </c>
      <c r="B15597" s="14">
        <v>2.13</v>
      </c>
      <c r="C15597" s="14">
        <v>4.26</v>
      </c>
    </row>
    <row r="15598" spans="1:3">
      <c r="A15598" s="9">
        <v>38238</v>
      </c>
      <c r="B15598" s="13">
        <v>2.09</v>
      </c>
      <c r="C15598" s="13">
        <v>4.18</v>
      </c>
    </row>
    <row r="15599" spans="1:3">
      <c r="A15599" s="12">
        <v>38239</v>
      </c>
      <c r="B15599" s="14">
        <v>2.09</v>
      </c>
      <c r="C15599" s="14">
        <v>4.22</v>
      </c>
    </row>
    <row r="15600" spans="1:3">
      <c r="A15600" s="9">
        <v>38240</v>
      </c>
      <c r="B15600" s="13">
        <v>2.08</v>
      </c>
      <c r="C15600" s="13">
        <v>4.1900000000000004</v>
      </c>
    </row>
    <row r="15601" spans="1:3">
      <c r="A15601" s="12">
        <v>38241</v>
      </c>
      <c r="B15601" s="14">
        <v>2.08</v>
      </c>
      <c r="C15601" s="14">
        <v>4.1900000000000004</v>
      </c>
    </row>
    <row r="15602" spans="1:3">
      <c r="A15602" s="9">
        <v>38242</v>
      </c>
      <c r="B15602" s="13">
        <v>2.08</v>
      </c>
      <c r="C15602" s="13">
        <v>4.1900000000000004</v>
      </c>
    </row>
    <row r="15603" spans="1:3">
      <c r="A15603" s="12">
        <v>38243</v>
      </c>
      <c r="B15603" s="14">
        <v>2.1</v>
      </c>
      <c r="C15603" s="14">
        <v>4.16</v>
      </c>
    </row>
    <row r="15604" spans="1:3">
      <c r="A15604" s="9">
        <v>38244</v>
      </c>
      <c r="B15604" s="13">
        <v>2.08</v>
      </c>
      <c r="C15604" s="13">
        <v>4.1500000000000004</v>
      </c>
    </row>
    <row r="15605" spans="1:3">
      <c r="A15605" s="12">
        <v>38245</v>
      </c>
      <c r="B15605" s="14">
        <v>2.09</v>
      </c>
      <c r="C15605" s="14">
        <v>4.18</v>
      </c>
    </row>
    <row r="15606" spans="1:3">
      <c r="A15606" s="9">
        <v>38246</v>
      </c>
      <c r="B15606" s="13">
        <v>2.06</v>
      </c>
      <c r="C15606" s="13">
        <v>4.08</v>
      </c>
    </row>
    <row r="15607" spans="1:3">
      <c r="A15607" s="12">
        <v>38247</v>
      </c>
      <c r="B15607" s="14">
        <v>2.11</v>
      </c>
      <c r="C15607" s="14">
        <v>4.1399999999999997</v>
      </c>
    </row>
    <row r="15608" spans="1:3">
      <c r="A15608" s="9">
        <v>38248</v>
      </c>
      <c r="B15608" s="13">
        <v>2.11</v>
      </c>
      <c r="C15608" s="13">
        <v>4.1399999999999997</v>
      </c>
    </row>
    <row r="15609" spans="1:3">
      <c r="A15609" s="12">
        <v>38249</v>
      </c>
      <c r="B15609" s="14">
        <v>2.11</v>
      </c>
      <c r="C15609" s="14">
        <v>4.1399999999999997</v>
      </c>
    </row>
    <row r="15610" spans="1:3">
      <c r="A15610" s="9">
        <v>38250</v>
      </c>
      <c r="B15610" s="13">
        <v>2.1</v>
      </c>
      <c r="C15610" s="13">
        <v>4.07</v>
      </c>
    </row>
    <row r="15611" spans="1:3">
      <c r="A15611" s="12">
        <v>38251</v>
      </c>
      <c r="B15611" s="14">
        <v>2.12</v>
      </c>
      <c r="C15611" s="14">
        <v>4.05</v>
      </c>
    </row>
    <row r="15612" spans="1:3">
      <c r="A15612" s="9">
        <v>38252</v>
      </c>
      <c r="B15612" s="13">
        <v>2.12</v>
      </c>
      <c r="C15612" s="13">
        <v>4</v>
      </c>
    </row>
    <row r="15613" spans="1:3">
      <c r="A15613" s="12">
        <v>38253</v>
      </c>
      <c r="B15613" s="14">
        <v>2.16</v>
      </c>
      <c r="C15613" s="14">
        <v>4.0199999999999996</v>
      </c>
    </row>
    <row r="15614" spans="1:3">
      <c r="A15614" s="9">
        <v>38254</v>
      </c>
      <c r="B15614" s="13">
        <v>2.2000000000000002</v>
      </c>
      <c r="C15614" s="13">
        <v>4.04</v>
      </c>
    </row>
    <row r="15615" spans="1:3">
      <c r="A15615" s="12">
        <v>38255</v>
      </c>
      <c r="B15615" s="14">
        <v>2.2000000000000002</v>
      </c>
      <c r="C15615" s="14">
        <v>4.04</v>
      </c>
    </row>
    <row r="15616" spans="1:3">
      <c r="A15616" s="9">
        <v>38256</v>
      </c>
      <c r="B15616" s="13">
        <v>2.2000000000000002</v>
      </c>
      <c r="C15616" s="13">
        <v>4.04</v>
      </c>
    </row>
    <row r="15617" spans="1:3">
      <c r="A15617" s="12">
        <v>38257</v>
      </c>
      <c r="B15617" s="14">
        <v>2.2000000000000002</v>
      </c>
      <c r="C15617" s="14">
        <v>4.01</v>
      </c>
    </row>
    <row r="15618" spans="1:3">
      <c r="A15618" s="9">
        <v>38258</v>
      </c>
      <c r="B15618" s="13">
        <v>2.1800000000000002</v>
      </c>
      <c r="C15618" s="13">
        <v>4.0199999999999996</v>
      </c>
    </row>
    <row r="15619" spans="1:3">
      <c r="A15619" s="12">
        <v>38259</v>
      </c>
      <c r="B15619" s="14">
        <v>2.2000000000000002</v>
      </c>
      <c r="C15619" s="14">
        <v>4.0999999999999996</v>
      </c>
    </row>
    <row r="15620" spans="1:3">
      <c r="A15620" s="9">
        <v>38260</v>
      </c>
      <c r="B15620" s="13">
        <v>2.21</v>
      </c>
      <c r="C15620" s="13">
        <v>4.1399999999999997</v>
      </c>
    </row>
    <row r="15621" spans="1:3">
      <c r="A15621" s="12">
        <v>38261</v>
      </c>
      <c r="B15621" s="14">
        <v>2.21</v>
      </c>
      <c r="C15621" s="14">
        <v>4.21</v>
      </c>
    </row>
    <row r="15622" spans="1:3">
      <c r="A15622" s="9">
        <v>38262</v>
      </c>
      <c r="B15622" s="13">
        <v>2.21</v>
      </c>
      <c r="C15622" s="13">
        <v>4.21</v>
      </c>
    </row>
    <row r="15623" spans="1:3">
      <c r="A15623" s="12">
        <v>38263</v>
      </c>
      <c r="B15623" s="14">
        <v>2.21</v>
      </c>
      <c r="C15623" s="14">
        <v>4.21</v>
      </c>
    </row>
    <row r="15624" spans="1:3">
      <c r="A15624" s="9">
        <v>38264</v>
      </c>
      <c r="B15624" s="13">
        <v>2.25</v>
      </c>
      <c r="C15624" s="13">
        <v>4.1900000000000004</v>
      </c>
    </row>
    <row r="15625" spans="1:3">
      <c r="A15625" s="12">
        <v>38265</v>
      </c>
      <c r="B15625" s="14">
        <v>2.23</v>
      </c>
      <c r="C15625" s="14">
        <v>4.18</v>
      </c>
    </row>
    <row r="15626" spans="1:3">
      <c r="A15626" s="9">
        <v>38266</v>
      </c>
      <c r="B15626" s="13">
        <v>2.2599999999999998</v>
      </c>
      <c r="C15626" s="13">
        <v>4.2300000000000004</v>
      </c>
    </row>
    <row r="15627" spans="1:3">
      <c r="A15627" s="12">
        <v>38267</v>
      </c>
      <c r="B15627" s="14">
        <v>2.2599999999999998</v>
      </c>
      <c r="C15627" s="14">
        <v>4.26</v>
      </c>
    </row>
    <row r="15628" spans="1:3">
      <c r="A15628" s="9">
        <v>38268</v>
      </c>
      <c r="B15628" s="13">
        <v>2.21</v>
      </c>
      <c r="C15628" s="13">
        <v>4.1500000000000004</v>
      </c>
    </row>
    <row r="15629" spans="1:3">
      <c r="A15629" s="12">
        <v>38269</v>
      </c>
      <c r="B15629" s="14">
        <v>2.21</v>
      </c>
      <c r="C15629" s="14">
        <v>4.1500000000000004</v>
      </c>
    </row>
    <row r="15630" spans="1:3">
      <c r="A15630" s="9">
        <v>38270</v>
      </c>
      <c r="B15630" s="13">
        <v>2.21</v>
      </c>
      <c r="C15630" s="13">
        <v>4.1500000000000004</v>
      </c>
    </row>
    <row r="15631" spans="1:3">
      <c r="A15631" s="12">
        <v>38271</v>
      </c>
      <c r="B15631" s="14">
        <v>2.21</v>
      </c>
      <c r="C15631" s="14">
        <v>4.1500000000000004</v>
      </c>
    </row>
    <row r="15632" spans="1:3">
      <c r="A15632" s="9">
        <v>38272</v>
      </c>
      <c r="B15632" s="13">
        <v>2.2000000000000002</v>
      </c>
      <c r="C15632" s="13">
        <v>4.12</v>
      </c>
    </row>
    <row r="15633" spans="1:3">
      <c r="A15633" s="12">
        <v>38273</v>
      </c>
      <c r="B15633" s="14">
        <v>2.17</v>
      </c>
      <c r="C15633" s="14">
        <v>4.09</v>
      </c>
    </row>
    <row r="15634" spans="1:3">
      <c r="A15634" s="9">
        <v>38274</v>
      </c>
      <c r="B15634" s="13">
        <v>2.15</v>
      </c>
      <c r="C15634" s="13">
        <v>4.03</v>
      </c>
    </row>
    <row r="15635" spans="1:3">
      <c r="A15635" s="12">
        <v>38275</v>
      </c>
      <c r="B15635" s="14">
        <v>2.1800000000000002</v>
      </c>
      <c r="C15635" s="14">
        <v>4.07</v>
      </c>
    </row>
    <row r="15636" spans="1:3">
      <c r="A15636" s="9">
        <v>38276</v>
      </c>
      <c r="B15636" s="13">
        <v>2.1800000000000002</v>
      </c>
      <c r="C15636" s="13">
        <v>4.07</v>
      </c>
    </row>
    <row r="15637" spans="1:3">
      <c r="A15637" s="12">
        <v>38277</v>
      </c>
      <c r="B15637" s="14">
        <v>2.1800000000000002</v>
      </c>
      <c r="C15637" s="14">
        <v>4.07</v>
      </c>
    </row>
    <row r="15638" spans="1:3">
      <c r="A15638" s="9">
        <v>38278</v>
      </c>
      <c r="B15638" s="13">
        <v>2.21</v>
      </c>
      <c r="C15638" s="13">
        <v>4.07</v>
      </c>
    </row>
    <row r="15639" spans="1:3">
      <c r="A15639" s="12">
        <v>38279</v>
      </c>
      <c r="B15639" s="14">
        <v>2.2200000000000002</v>
      </c>
      <c r="C15639" s="14">
        <v>4.07</v>
      </c>
    </row>
    <row r="15640" spans="1:3">
      <c r="A15640" s="9">
        <v>38280</v>
      </c>
      <c r="B15640" s="13">
        <v>2.2000000000000002</v>
      </c>
      <c r="C15640" s="13">
        <v>4.01</v>
      </c>
    </row>
    <row r="15641" spans="1:3">
      <c r="A15641" s="12">
        <v>38281</v>
      </c>
      <c r="B15641" s="14">
        <v>2.23</v>
      </c>
      <c r="C15641" s="14">
        <v>4.01</v>
      </c>
    </row>
    <row r="15642" spans="1:3">
      <c r="A15642" s="9">
        <v>38282</v>
      </c>
      <c r="B15642" s="13">
        <v>2.23</v>
      </c>
      <c r="C15642" s="13">
        <v>4</v>
      </c>
    </row>
    <row r="15643" spans="1:3">
      <c r="A15643" s="12">
        <v>38283</v>
      </c>
      <c r="B15643" s="14">
        <v>2.23</v>
      </c>
      <c r="C15643" s="14">
        <v>4</v>
      </c>
    </row>
    <row r="15644" spans="1:3">
      <c r="A15644" s="9">
        <v>38284</v>
      </c>
      <c r="B15644" s="13">
        <v>2.23</v>
      </c>
      <c r="C15644" s="13">
        <v>4</v>
      </c>
    </row>
    <row r="15645" spans="1:3">
      <c r="A15645" s="12">
        <v>38285</v>
      </c>
      <c r="B15645" s="14">
        <v>2.2400000000000002</v>
      </c>
      <c r="C15645" s="14">
        <v>3.99</v>
      </c>
    </row>
    <row r="15646" spans="1:3">
      <c r="A15646" s="9">
        <v>38286</v>
      </c>
      <c r="B15646" s="13">
        <v>2.2400000000000002</v>
      </c>
      <c r="C15646" s="13">
        <v>4.01</v>
      </c>
    </row>
    <row r="15647" spans="1:3">
      <c r="A15647" s="12">
        <v>38287</v>
      </c>
      <c r="B15647" s="14">
        <v>2.2999999999999998</v>
      </c>
      <c r="C15647" s="14">
        <v>4.1100000000000003</v>
      </c>
    </row>
    <row r="15648" spans="1:3">
      <c r="A15648" s="9">
        <v>38288</v>
      </c>
      <c r="B15648" s="13">
        <v>2.29</v>
      </c>
      <c r="C15648" s="13">
        <v>4.09</v>
      </c>
    </row>
    <row r="15649" spans="1:3">
      <c r="A15649" s="12">
        <v>38289</v>
      </c>
      <c r="B15649" s="14">
        <v>2.2800000000000002</v>
      </c>
      <c r="C15649" s="14">
        <v>4.05</v>
      </c>
    </row>
    <row r="15650" spans="1:3">
      <c r="A15650" s="9">
        <v>38290</v>
      </c>
      <c r="B15650" s="13">
        <v>2.2800000000000002</v>
      </c>
      <c r="C15650" s="13">
        <v>4.05</v>
      </c>
    </row>
    <row r="15651" spans="1:3">
      <c r="A15651" s="12">
        <v>38291</v>
      </c>
      <c r="B15651" s="14">
        <v>2.2800000000000002</v>
      </c>
      <c r="C15651" s="14">
        <v>4.05</v>
      </c>
    </row>
    <row r="15652" spans="1:3">
      <c r="A15652" s="9">
        <v>38292</v>
      </c>
      <c r="B15652" s="13">
        <v>2.34</v>
      </c>
      <c r="C15652" s="13">
        <v>4.1100000000000003</v>
      </c>
    </row>
    <row r="15653" spans="1:3">
      <c r="A15653" s="12">
        <v>38293</v>
      </c>
      <c r="B15653" s="14">
        <v>2.33</v>
      </c>
      <c r="C15653" s="14">
        <v>4.0999999999999996</v>
      </c>
    </row>
    <row r="15654" spans="1:3">
      <c r="A15654" s="9">
        <v>38294</v>
      </c>
      <c r="B15654" s="13">
        <v>2.3199999999999998</v>
      </c>
      <c r="C15654" s="13">
        <v>4.09</v>
      </c>
    </row>
    <row r="15655" spans="1:3">
      <c r="A15655" s="12">
        <v>38295</v>
      </c>
      <c r="B15655" s="14">
        <v>2.34</v>
      </c>
      <c r="C15655" s="14">
        <v>4.0999999999999996</v>
      </c>
    </row>
    <row r="15656" spans="1:3">
      <c r="A15656" s="9">
        <v>38296</v>
      </c>
      <c r="B15656" s="13">
        <v>2.44</v>
      </c>
      <c r="C15656" s="13">
        <v>4.21</v>
      </c>
    </row>
    <row r="15657" spans="1:3">
      <c r="A15657" s="12">
        <v>38297</v>
      </c>
      <c r="B15657" s="14">
        <v>2.44</v>
      </c>
      <c r="C15657" s="14">
        <v>4.21</v>
      </c>
    </row>
    <row r="15658" spans="1:3">
      <c r="A15658" s="9">
        <v>38298</v>
      </c>
      <c r="B15658" s="13">
        <v>2.44</v>
      </c>
      <c r="C15658" s="13">
        <v>4.21</v>
      </c>
    </row>
    <row r="15659" spans="1:3">
      <c r="A15659" s="12">
        <v>38299</v>
      </c>
      <c r="B15659" s="14">
        <v>2.4699999999999998</v>
      </c>
      <c r="C15659" s="14">
        <v>4.22</v>
      </c>
    </row>
    <row r="15660" spans="1:3">
      <c r="A15660" s="9">
        <v>38300</v>
      </c>
      <c r="B15660" s="13">
        <v>2.46</v>
      </c>
      <c r="C15660" s="13">
        <v>4.22</v>
      </c>
    </row>
    <row r="15661" spans="1:3">
      <c r="A15661" s="12">
        <v>38301</v>
      </c>
      <c r="B15661" s="14">
        <v>2.4699999999999998</v>
      </c>
      <c r="C15661" s="14">
        <v>4.25</v>
      </c>
    </row>
    <row r="15662" spans="1:3">
      <c r="A15662" s="9">
        <v>38302</v>
      </c>
      <c r="B15662" s="13">
        <v>2.4699999999999998</v>
      </c>
      <c r="C15662" s="13">
        <v>4.25</v>
      </c>
    </row>
    <row r="15663" spans="1:3">
      <c r="A15663" s="12">
        <v>38303</v>
      </c>
      <c r="B15663" s="14">
        <v>2.4900000000000002</v>
      </c>
      <c r="C15663" s="14">
        <v>4.2</v>
      </c>
    </row>
    <row r="15664" spans="1:3">
      <c r="A15664" s="9">
        <v>38304</v>
      </c>
      <c r="B15664" s="13">
        <v>2.4900000000000002</v>
      </c>
      <c r="C15664" s="13">
        <v>4.2</v>
      </c>
    </row>
    <row r="15665" spans="1:3">
      <c r="A15665" s="12">
        <v>38305</v>
      </c>
      <c r="B15665" s="14">
        <v>2.4900000000000002</v>
      </c>
      <c r="C15665" s="14">
        <v>4.2</v>
      </c>
    </row>
    <row r="15666" spans="1:3">
      <c r="A15666" s="9">
        <v>38306</v>
      </c>
      <c r="B15666" s="13">
        <v>2.5300000000000002</v>
      </c>
      <c r="C15666" s="13">
        <v>4.2</v>
      </c>
    </row>
    <row r="15667" spans="1:3">
      <c r="A15667" s="12">
        <v>38307</v>
      </c>
      <c r="B15667" s="14">
        <v>2.54</v>
      </c>
      <c r="C15667" s="14">
        <v>4.21</v>
      </c>
    </row>
    <row r="15668" spans="1:3">
      <c r="A15668" s="9">
        <v>38308</v>
      </c>
      <c r="B15668" s="13">
        <v>2.5</v>
      </c>
      <c r="C15668" s="13">
        <v>4.1399999999999997</v>
      </c>
    </row>
    <row r="15669" spans="1:3">
      <c r="A15669" s="12">
        <v>38309</v>
      </c>
      <c r="B15669" s="14">
        <v>2.5099999999999998</v>
      </c>
      <c r="C15669" s="14">
        <v>4.12</v>
      </c>
    </row>
    <row r="15670" spans="1:3">
      <c r="A15670" s="9">
        <v>38310</v>
      </c>
      <c r="B15670" s="13">
        <v>2.56</v>
      </c>
      <c r="C15670" s="13">
        <v>4.2</v>
      </c>
    </row>
    <row r="15671" spans="1:3">
      <c r="A15671" s="12">
        <v>38311</v>
      </c>
      <c r="B15671" s="14">
        <v>2.56</v>
      </c>
      <c r="C15671" s="14">
        <v>4.2</v>
      </c>
    </row>
    <row r="15672" spans="1:3">
      <c r="A15672" s="9">
        <v>38312</v>
      </c>
      <c r="B15672" s="13">
        <v>2.56</v>
      </c>
      <c r="C15672" s="13">
        <v>4.2</v>
      </c>
    </row>
    <row r="15673" spans="1:3">
      <c r="A15673" s="12">
        <v>38313</v>
      </c>
      <c r="B15673" s="14">
        <v>2.6</v>
      </c>
      <c r="C15673" s="14">
        <v>4.18</v>
      </c>
    </row>
    <row r="15674" spans="1:3">
      <c r="A15674" s="9">
        <v>38314</v>
      </c>
      <c r="B15674" s="13">
        <v>2.6</v>
      </c>
      <c r="C15674" s="13">
        <v>4.1900000000000004</v>
      </c>
    </row>
    <row r="15675" spans="1:3">
      <c r="A15675" s="12">
        <v>38315</v>
      </c>
      <c r="B15675" s="14">
        <v>2.6</v>
      </c>
      <c r="C15675" s="14">
        <v>4.2</v>
      </c>
    </row>
    <row r="15676" spans="1:3">
      <c r="A15676" s="9">
        <v>38316</v>
      </c>
      <c r="B15676" s="13">
        <v>2.6</v>
      </c>
      <c r="C15676" s="13">
        <v>4.2</v>
      </c>
    </row>
    <row r="15677" spans="1:3">
      <c r="A15677" s="12">
        <v>38317</v>
      </c>
      <c r="B15677" s="14">
        <v>2.61</v>
      </c>
      <c r="C15677" s="14">
        <v>4.24</v>
      </c>
    </row>
    <row r="15678" spans="1:3">
      <c r="A15678" s="9">
        <v>38318</v>
      </c>
      <c r="B15678" s="13">
        <v>2.61</v>
      </c>
      <c r="C15678" s="13">
        <v>4.24</v>
      </c>
    </row>
    <row r="15679" spans="1:3">
      <c r="A15679" s="12">
        <v>38319</v>
      </c>
      <c r="B15679" s="14">
        <v>2.61</v>
      </c>
      <c r="C15679" s="14">
        <v>4.24</v>
      </c>
    </row>
    <row r="15680" spans="1:3">
      <c r="A15680" s="9">
        <v>38320</v>
      </c>
      <c r="B15680" s="13">
        <v>2.66</v>
      </c>
      <c r="C15680" s="13">
        <v>4.34</v>
      </c>
    </row>
    <row r="15681" spans="1:3">
      <c r="A15681" s="12">
        <v>38321</v>
      </c>
      <c r="B15681" s="14">
        <v>2.63</v>
      </c>
      <c r="C15681" s="14">
        <v>4.3600000000000003</v>
      </c>
    </row>
    <row r="15682" spans="1:3">
      <c r="A15682" s="9">
        <v>38322</v>
      </c>
      <c r="B15682" s="13">
        <v>2.6</v>
      </c>
      <c r="C15682" s="13">
        <v>4.38</v>
      </c>
    </row>
    <row r="15683" spans="1:3">
      <c r="A15683" s="12">
        <v>38323</v>
      </c>
      <c r="B15683" s="14">
        <v>2.62</v>
      </c>
      <c r="C15683" s="14">
        <v>4.4000000000000004</v>
      </c>
    </row>
    <row r="15684" spans="1:3">
      <c r="A15684" s="9">
        <v>38324</v>
      </c>
      <c r="B15684" s="13">
        <v>2.58</v>
      </c>
      <c r="C15684" s="13">
        <v>4.2699999999999996</v>
      </c>
    </row>
    <row r="15685" spans="1:3">
      <c r="A15685" s="12">
        <v>38325</v>
      </c>
      <c r="B15685" s="14">
        <v>2.58</v>
      </c>
      <c r="C15685" s="14">
        <v>4.2699999999999996</v>
      </c>
    </row>
    <row r="15686" spans="1:3">
      <c r="A15686" s="9">
        <v>38326</v>
      </c>
      <c r="B15686" s="13">
        <v>2.58</v>
      </c>
      <c r="C15686" s="13">
        <v>4.2699999999999996</v>
      </c>
    </row>
    <row r="15687" spans="1:3">
      <c r="A15687" s="12">
        <v>38327</v>
      </c>
      <c r="B15687" s="14">
        <v>2.6</v>
      </c>
      <c r="C15687" s="14">
        <v>4.24</v>
      </c>
    </row>
    <row r="15688" spans="1:3">
      <c r="A15688" s="9">
        <v>38328</v>
      </c>
      <c r="B15688" s="13">
        <v>2.6</v>
      </c>
      <c r="C15688" s="13">
        <v>4.2300000000000004</v>
      </c>
    </row>
    <row r="15689" spans="1:3">
      <c r="A15689" s="12">
        <v>38329</v>
      </c>
      <c r="B15689" s="14">
        <v>2.59</v>
      </c>
      <c r="C15689" s="14">
        <v>4.1399999999999997</v>
      </c>
    </row>
    <row r="15690" spans="1:3">
      <c r="A15690" s="9">
        <v>38330</v>
      </c>
      <c r="B15690" s="13">
        <v>2.59</v>
      </c>
      <c r="C15690" s="13">
        <v>4.1900000000000004</v>
      </c>
    </row>
    <row r="15691" spans="1:3">
      <c r="A15691" s="12">
        <v>38331</v>
      </c>
      <c r="B15691" s="14">
        <v>2.61</v>
      </c>
      <c r="C15691" s="14">
        <v>4.16</v>
      </c>
    </row>
    <row r="15692" spans="1:3">
      <c r="A15692" s="9">
        <v>38332</v>
      </c>
      <c r="B15692" s="13">
        <v>2.61</v>
      </c>
      <c r="C15692" s="13">
        <v>4.16</v>
      </c>
    </row>
    <row r="15693" spans="1:3">
      <c r="A15693" s="12">
        <v>38333</v>
      </c>
      <c r="B15693" s="14">
        <v>2.61</v>
      </c>
      <c r="C15693" s="14">
        <v>4.16</v>
      </c>
    </row>
    <row r="15694" spans="1:3">
      <c r="A15694" s="9">
        <v>38334</v>
      </c>
      <c r="B15694" s="13">
        <v>2.66</v>
      </c>
      <c r="C15694" s="13">
        <v>4.16</v>
      </c>
    </row>
    <row r="15695" spans="1:3">
      <c r="A15695" s="12">
        <v>38335</v>
      </c>
      <c r="B15695" s="14">
        <v>2.65</v>
      </c>
      <c r="C15695" s="14">
        <v>4.1399999999999997</v>
      </c>
    </row>
    <row r="15696" spans="1:3">
      <c r="A15696" s="9">
        <v>38336</v>
      </c>
      <c r="B15696" s="13">
        <v>2.64</v>
      </c>
      <c r="C15696" s="13">
        <v>4.09</v>
      </c>
    </row>
    <row r="15697" spans="1:3">
      <c r="A15697" s="12">
        <v>38337</v>
      </c>
      <c r="B15697" s="14">
        <v>2.66</v>
      </c>
      <c r="C15697" s="14">
        <v>4.1900000000000004</v>
      </c>
    </row>
    <row r="15698" spans="1:3">
      <c r="A15698" s="9">
        <v>38338</v>
      </c>
      <c r="B15698" s="13">
        <v>2.67</v>
      </c>
      <c r="C15698" s="13">
        <v>4.21</v>
      </c>
    </row>
    <row r="15699" spans="1:3">
      <c r="A15699" s="12">
        <v>38339</v>
      </c>
      <c r="B15699" s="14">
        <v>2.67</v>
      </c>
      <c r="C15699" s="14">
        <v>4.21</v>
      </c>
    </row>
    <row r="15700" spans="1:3">
      <c r="A15700" s="9">
        <v>38340</v>
      </c>
      <c r="B15700" s="13">
        <v>2.67</v>
      </c>
      <c r="C15700" s="13">
        <v>4.21</v>
      </c>
    </row>
    <row r="15701" spans="1:3">
      <c r="A15701" s="12">
        <v>38341</v>
      </c>
      <c r="B15701" s="14">
        <v>2.7199999999999998</v>
      </c>
      <c r="C15701" s="14">
        <v>4.21</v>
      </c>
    </row>
    <row r="15702" spans="1:3">
      <c r="A15702" s="9">
        <v>38342</v>
      </c>
      <c r="B15702" s="13">
        <v>2.7199999999999998</v>
      </c>
      <c r="C15702" s="13">
        <v>4.18</v>
      </c>
    </row>
    <row r="15703" spans="1:3">
      <c r="A15703" s="12">
        <v>38343</v>
      </c>
      <c r="B15703" s="14">
        <v>2.71</v>
      </c>
      <c r="C15703" s="14">
        <v>4.21</v>
      </c>
    </row>
    <row r="15704" spans="1:3">
      <c r="A15704" s="9">
        <v>38344</v>
      </c>
      <c r="B15704" s="13">
        <v>2.7</v>
      </c>
      <c r="C15704" s="13">
        <v>4.2300000000000004</v>
      </c>
    </row>
    <row r="15705" spans="1:3">
      <c r="A15705" s="12">
        <v>38345</v>
      </c>
      <c r="B15705" s="14">
        <v>2.7</v>
      </c>
      <c r="C15705" s="14">
        <v>4.2300000000000004</v>
      </c>
    </row>
    <row r="15706" spans="1:3">
      <c r="A15706" s="9">
        <v>38346</v>
      </c>
      <c r="B15706" s="13">
        <v>2.7</v>
      </c>
      <c r="C15706" s="13">
        <v>4.2300000000000004</v>
      </c>
    </row>
    <row r="15707" spans="1:3">
      <c r="A15707" s="12">
        <v>38347</v>
      </c>
      <c r="B15707" s="14">
        <v>2.7</v>
      </c>
      <c r="C15707" s="14">
        <v>4.2300000000000004</v>
      </c>
    </row>
    <row r="15708" spans="1:3">
      <c r="A15708" s="9">
        <v>38348</v>
      </c>
      <c r="B15708" s="13">
        <v>2.7800000000000002</v>
      </c>
      <c r="C15708" s="13">
        <v>4.3</v>
      </c>
    </row>
    <row r="15709" spans="1:3">
      <c r="A15709" s="12">
        <v>38349</v>
      </c>
      <c r="B15709" s="14">
        <v>2.77</v>
      </c>
      <c r="C15709" s="14">
        <v>4.3099999999999996</v>
      </c>
    </row>
    <row r="15710" spans="1:3">
      <c r="A15710" s="9">
        <v>38350</v>
      </c>
      <c r="B15710" s="13">
        <v>2.77</v>
      </c>
      <c r="C15710" s="13">
        <v>4.33</v>
      </c>
    </row>
    <row r="15711" spans="1:3">
      <c r="A15711" s="12">
        <v>38351</v>
      </c>
      <c r="B15711" s="14">
        <v>2.76</v>
      </c>
      <c r="C15711" s="14">
        <v>4.2699999999999996</v>
      </c>
    </row>
    <row r="15712" spans="1:3">
      <c r="A15712" s="9">
        <v>38352</v>
      </c>
      <c r="B15712" s="13">
        <v>2.75</v>
      </c>
      <c r="C15712" s="13">
        <v>4.24</v>
      </c>
    </row>
    <row r="15713" spans="1:3">
      <c r="A15713" s="12">
        <v>38353</v>
      </c>
      <c r="B15713" s="14">
        <v>2.75</v>
      </c>
      <c r="C15713" s="14">
        <v>4.24</v>
      </c>
    </row>
    <row r="15714" spans="1:3">
      <c r="A15714" s="9">
        <v>38354</v>
      </c>
      <c r="B15714" s="13">
        <v>2.75</v>
      </c>
      <c r="C15714" s="13">
        <v>4.24</v>
      </c>
    </row>
    <row r="15715" spans="1:3">
      <c r="A15715" s="12">
        <v>38355</v>
      </c>
      <c r="B15715" s="14">
        <v>2.79</v>
      </c>
      <c r="C15715" s="14">
        <v>4.2300000000000004</v>
      </c>
    </row>
    <row r="15716" spans="1:3">
      <c r="A15716" s="9">
        <v>38356</v>
      </c>
      <c r="B15716" s="13">
        <v>2.82</v>
      </c>
      <c r="C15716" s="13">
        <v>4.29</v>
      </c>
    </row>
    <row r="15717" spans="1:3">
      <c r="A15717" s="12">
        <v>38357</v>
      </c>
      <c r="B15717" s="14">
        <v>2.83</v>
      </c>
      <c r="C15717" s="14">
        <v>4.29</v>
      </c>
    </row>
    <row r="15718" spans="1:3">
      <c r="A15718" s="9">
        <v>38358</v>
      </c>
      <c r="B15718" s="13">
        <v>2.82</v>
      </c>
      <c r="C15718" s="13">
        <v>4.29</v>
      </c>
    </row>
    <row r="15719" spans="1:3">
      <c r="A15719" s="12">
        <v>38359</v>
      </c>
      <c r="B15719" s="14">
        <v>2.82</v>
      </c>
      <c r="C15719" s="14">
        <v>4.29</v>
      </c>
    </row>
    <row r="15720" spans="1:3">
      <c r="A15720" s="9">
        <v>38360</v>
      </c>
      <c r="B15720" s="13">
        <v>2.82</v>
      </c>
      <c r="C15720" s="13">
        <v>4.29</v>
      </c>
    </row>
    <row r="15721" spans="1:3">
      <c r="A15721" s="12">
        <v>38361</v>
      </c>
      <c r="B15721" s="14">
        <v>2.82</v>
      </c>
      <c r="C15721" s="14">
        <v>4.29</v>
      </c>
    </row>
    <row r="15722" spans="1:3">
      <c r="A15722" s="9">
        <v>38362</v>
      </c>
      <c r="B15722" s="13">
        <v>2.86</v>
      </c>
      <c r="C15722" s="13">
        <v>4.29</v>
      </c>
    </row>
    <row r="15723" spans="1:3">
      <c r="A15723" s="12">
        <v>38363</v>
      </c>
      <c r="B15723" s="14">
        <v>2.86</v>
      </c>
      <c r="C15723" s="14">
        <v>4.26</v>
      </c>
    </row>
    <row r="15724" spans="1:3">
      <c r="A15724" s="9">
        <v>38364</v>
      </c>
      <c r="B15724" s="13">
        <v>2.84</v>
      </c>
      <c r="C15724" s="13">
        <v>4.25</v>
      </c>
    </row>
    <row r="15725" spans="1:3">
      <c r="A15725" s="12">
        <v>38365</v>
      </c>
      <c r="B15725" s="14">
        <v>2.84</v>
      </c>
      <c r="C15725" s="14">
        <v>4.2</v>
      </c>
    </row>
    <row r="15726" spans="1:3">
      <c r="A15726" s="9">
        <v>38366</v>
      </c>
      <c r="B15726" s="13">
        <v>2.87</v>
      </c>
      <c r="C15726" s="13">
        <v>4.2300000000000004</v>
      </c>
    </row>
    <row r="15727" spans="1:3">
      <c r="A15727" s="12">
        <v>38367</v>
      </c>
      <c r="B15727" s="14">
        <v>2.87</v>
      </c>
      <c r="C15727" s="14">
        <v>4.2300000000000004</v>
      </c>
    </row>
    <row r="15728" spans="1:3">
      <c r="A15728" s="9">
        <v>38368</v>
      </c>
      <c r="B15728" s="13">
        <v>2.87</v>
      </c>
      <c r="C15728" s="13">
        <v>4.2300000000000004</v>
      </c>
    </row>
    <row r="15729" spans="1:3">
      <c r="A15729" s="12">
        <v>38369</v>
      </c>
      <c r="B15729" s="14">
        <v>2.87</v>
      </c>
      <c r="C15729" s="14">
        <v>4.2300000000000004</v>
      </c>
    </row>
    <row r="15730" spans="1:3">
      <c r="A15730" s="9">
        <v>38370</v>
      </c>
      <c r="B15730" s="13">
        <v>2.9</v>
      </c>
      <c r="C15730" s="13">
        <v>4.21</v>
      </c>
    </row>
    <row r="15731" spans="1:3">
      <c r="A15731" s="12">
        <v>38371</v>
      </c>
      <c r="B15731" s="14">
        <v>2.88</v>
      </c>
      <c r="C15731" s="14">
        <v>4.2</v>
      </c>
    </row>
    <row r="15732" spans="1:3">
      <c r="A15732" s="9">
        <v>38372</v>
      </c>
      <c r="B15732" s="13">
        <v>2.85</v>
      </c>
      <c r="C15732" s="13">
        <v>4.17</v>
      </c>
    </row>
    <row r="15733" spans="1:3">
      <c r="A15733" s="12">
        <v>38373</v>
      </c>
      <c r="B15733" s="14">
        <v>2.83</v>
      </c>
      <c r="C15733" s="14">
        <v>4.16</v>
      </c>
    </row>
    <row r="15734" spans="1:3">
      <c r="A15734" s="9">
        <v>38374</v>
      </c>
      <c r="B15734" s="13">
        <v>2.83</v>
      </c>
      <c r="C15734" s="13">
        <v>4.16</v>
      </c>
    </row>
    <row r="15735" spans="1:3">
      <c r="A15735" s="12">
        <v>38375</v>
      </c>
      <c r="B15735" s="14">
        <v>2.83</v>
      </c>
      <c r="C15735" s="14">
        <v>4.16</v>
      </c>
    </row>
    <row r="15736" spans="1:3">
      <c r="A15736" s="9">
        <v>38376</v>
      </c>
      <c r="B15736" s="13">
        <v>2.86</v>
      </c>
      <c r="C15736" s="13">
        <v>4.1399999999999997</v>
      </c>
    </row>
    <row r="15737" spans="1:3">
      <c r="A15737" s="12">
        <v>38377</v>
      </c>
      <c r="B15737" s="14">
        <v>2.88</v>
      </c>
      <c r="C15737" s="14">
        <v>4.2</v>
      </c>
    </row>
    <row r="15738" spans="1:3">
      <c r="A15738" s="9">
        <v>38378</v>
      </c>
      <c r="B15738" s="13">
        <v>2.9</v>
      </c>
      <c r="C15738" s="13">
        <v>4.21</v>
      </c>
    </row>
    <row r="15739" spans="1:3">
      <c r="A15739" s="12">
        <v>38379</v>
      </c>
      <c r="B15739" s="14">
        <v>2.91</v>
      </c>
      <c r="C15739" s="14">
        <v>4.22</v>
      </c>
    </row>
    <row r="15740" spans="1:3">
      <c r="A15740" s="9">
        <v>38380</v>
      </c>
      <c r="B15740" s="13">
        <v>2.89</v>
      </c>
      <c r="C15740" s="13">
        <v>4.16</v>
      </c>
    </row>
    <row r="15741" spans="1:3">
      <c r="A15741" s="12">
        <v>38381</v>
      </c>
      <c r="B15741" s="14">
        <v>2.89</v>
      </c>
      <c r="C15741" s="14">
        <v>4.16</v>
      </c>
    </row>
    <row r="15742" spans="1:3">
      <c r="A15742" s="9">
        <v>38382</v>
      </c>
      <c r="B15742" s="13">
        <v>2.89</v>
      </c>
      <c r="C15742" s="13">
        <v>4.16</v>
      </c>
    </row>
    <row r="15743" spans="1:3">
      <c r="A15743" s="12">
        <v>38383</v>
      </c>
      <c r="B15743" s="14">
        <v>2.96</v>
      </c>
      <c r="C15743" s="14">
        <v>4.1399999999999997</v>
      </c>
    </row>
    <row r="15744" spans="1:3">
      <c r="A15744" s="9">
        <v>38384</v>
      </c>
      <c r="B15744" s="13">
        <v>2.95</v>
      </c>
      <c r="C15744" s="13">
        <v>4.1500000000000004</v>
      </c>
    </row>
    <row r="15745" spans="1:3">
      <c r="A15745" s="12">
        <v>38385</v>
      </c>
      <c r="B15745" s="14">
        <v>2.95</v>
      </c>
      <c r="C15745" s="14">
        <v>4.1500000000000004</v>
      </c>
    </row>
    <row r="15746" spans="1:3">
      <c r="A15746" s="9">
        <v>38386</v>
      </c>
      <c r="B15746" s="13">
        <v>2.96</v>
      </c>
      <c r="C15746" s="13">
        <v>4.18</v>
      </c>
    </row>
    <row r="15747" spans="1:3">
      <c r="A15747" s="12">
        <v>38387</v>
      </c>
      <c r="B15747" s="14">
        <v>2.93</v>
      </c>
      <c r="C15747" s="14">
        <v>4.09</v>
      </c>
    </row>
    <row r="15748" spans="1:3">
      <c r="A15748" s="9">
        <v>38388</v>
      </c>
      <c r="B15748" s="13">
        <v>2.93</v>
      </c>
      <c r="C15748" s="13">
        <v>4.09</v>
      </c>
    </row>
    <row r="15749" spans="1:3">
      <c r="A15749" s="12">
        <v>38389</v>
      </c>
      <c r="B15749" s="14">
        <v>2.93</v>
      </c>
      <c r="C15749" s="14">
        <v>4.09</v>
      </c>
    </row>
    <row r="15750" spans="1:3">
      <c r="A15750" s="9">
        <v>38390</v>
      </c>
      <c r="B15750" s="13">
        <v>2.96</v>
      </c>
      <c r="C15750" s="13">
        <v>4.07</v>
      </c>
    </row>
    <row r="15751" spans="1:3">
      <c r="A15751" s="12">
        <v>38391</v>
      </c>
      <c r="B15751" s="14">
        <v>2.9699999999999998</v>
      </c>
      <c r="C15751" s="14">
        <v>4.05</v>
      </c>
    </row>
    <row r="15752" spans="1:3">
      <c r="A15752" s="9">
        <v>38392</v>
      </c>
      <c r="B15752" s="13">
        <v>2.93</v>
      </c>
      <c r="C15752" s="13">
        <v>4</v>
      </c>
    </row>
    <row r="15753" spans="1:3">
      <c r="A15753" s="12">
        <v>38393</v>
      </c>
      <c r="B15753" s="14">
        <v>2.96</v>
      </c>
      <c r="C15753" s="14">
        <v>4.07</v>
      </c>
    </row>
    <row r="15754" spans="1:3">
      <c r="A15754" s="9">
        <v>38394</v>
      </c>
      <c r="B15754" s="13">
        <v>3</v>
      </c>
      <c r="C15754" s="13">
        <v>4.0999999999999996</v>
      </c>
    </row>
    <row r="15755" spans="1:3">
      <c r="A15755" s="12">
        <v>38395</v>
      </c>
      <c r="B15755" s="14">
        <v>3</v>
      </c>
      <c r="C15755" s="14">
        <v>4.0999999999999996</v>
      </c>
    </row>
    <row r="15756" spans="1:3">
      <c r="A15756" s="9">
        <v>38396</v>
      </c>
      <c r="B15756" s="13">
        <v>3</v>
      </c>
      <c r="C15756" s="13">
        <v>4.0999999999999996</v>
      </c>
    </row>
    <row r="15757" spans="1:3">
      <c r="A15757" s="12">
        <v>38397</v>
      </c>
      <c r="B15757" s="14">
        <v>3.03</v>
      </c>
      <c r="C15757" s="14">
        <v>4.08</v>
      </c>
    </row>
    <row r="15758" spans="1:3">
      <c r="A15758" s="9">
        <v>38398</v>
      </c>
      <c r="B15758" s="13">
        <v>3.03</v>
      </c>
      <c r="C15758" s="13">
        <v>4.0999999999999996</v>
      </c>
    </row>
    <row r="15759" spans="1:3">
      <c r="A15759" s="12">
        <v>38399</v>
      </c>
      <c r="B15759" s="14">
        <v>3.05</v>
      </c>
      <c r="C15759" s="14">
        <v>4.16</v>
      </c>
    </row>
    <row r="15760" spans="1:3">
      <c r="A15760" s="9">
        <v>38400</v>
      </c>
      <c r="B15760" s="13">
        <v>3.03</v>
      </c>
      <c r="C15760" s="13">
        <v>4.1900000000000004</v>
      </c>
    </row>
    <row r="15761" spans="1:3">
      <c r="A15761" s="12">
        <v>38401</v>
      </c>
      <c r="B15761" s="14">
        <v>3.09</v>
      </c>
      <c r="C15761" s="14">
        <v>4.2699999999999996</v>
      </c>
    </row>
    <row r="15762" spans="1:3">
      <c r="A15762" s="9">
        <v>38402</v>
      </c>
      <c r="B15762" s="13">
        <v>3.09</v>
      </c>
      <c r="C15762" s="13">
        <v>4.2699999999999996</v>
      </c>
    </row>
    <row r="15763" spans="1:3">
      <c r="A15763" s="12">
        <v>38403</v>
      </c>
      <c r="B15763" s="14">
        <v>3.09</v>
      </c>
      <c r="C15763" s="14">
        <v>4.2699999999999996</v>
      </c>
    </row>
    <row r="15764" spans="1:3">
      <c r="A15764" s="9">
        <v>38404</v>
      </c>
      <c r="B15764" s="13">
        <v>3.09</v>
      </c>
      <c r="C15764" s="13">
        <v>4.2699999999999996</v>
      </c>
    </row>
    <row r="15765" spans="1:3">
      <c r="A15765" s="12">
        <v>38405</v>
      </c>
      <c r="B15765" s="14">
        <v>3.12</v>
      </c>
      <c r="C15765" s="14">
        <v>4.29</v>
      </c>
    </row>
    <row r="15766" spans="1:3">
      <c r="A15766" s="9">
        <v>38406</v>
      </c>
      <c r="B15766" s="13">
        <v>3.12</v>
      </c>
      <c r="C15766" s="13">
        <v>4.2699999999999996</v>
      </c>
    </row>
    <row r="15767" spans="1:3">
      <c r="A15767" s="12">
        <v>38407</v>
      </c>
      <c r="B15767" s="14">
        <v>3.13</v>
      </c>
      <c r="C15767" s="14">
        <v>4.29</v>
      </c>
    </row>
    <row r="15768" spans="1:3">
      <c r="A15768" s="9">
        <v>38408</v>
      </c>
      <c r="B15768" s="13">
        <v>3.15</v>
      </c>
      <c r="C15768" s="13">
        <v>4.2699999999999996</v>
      </c>
    </row>
    <row r="15769" spans="1:3">
      <c r="A15769" s="12">
        <v>38409</v>
      </c>
      <c r="B15769" s="14">
        <v>3.15</v>
      </c>
      <c r="C15769" s="14">
        <v>4.2699999999999996</v>
      </c>
    </row>
    <row r="15770" spans="1:3">
      <c r="A15770" s="9">
        <v>38410</v>
      </c>
      <c r="B15770" s="13">
        <v>3.15</v>
      </c>
      <c r="C15770" s="13">
        <v>4.2699999999999996</v>
      </c>
    </row>
    <row r="15771" spans="1:3">
      <c r="A15771" s="12">
        <v>38411</v>
      </c>
      <c r="B15771" s="14">
        <v>3.2</v>
      </c>
      <c r="C15771" s="14">
        <v>4.3600000000000003</v>
      </c>
    </row>
    <row r="15772" spans="1:3">
      <c r="A15772" s="9">
        <v>38412</v>
      </c>
      <c r="B15772" s="13">
        <v>3.2</v>
      </c>
      <c r="C15772" s="13">
        <v>4.38</v>
      </c>
    </row>
    <row r="15773" spans="1:3">
      <c r="A15773" s="12">
        <v>38413</v>
      </c>
      <c r="B15773" s="14">
        <v>3.19</v>
      </c>
      <c r="C15773" s="14">
        <v>4.38</v>
      </c>
    </row>
    <row r="15774" spans="1:3">
      <c r="A15774" s="9">
        <v>38414</v>
      </c>
      <c r="B15774" s="13">
        <v>3.19</v>
      </c>
      <c r="C15774" s="13">
        <v>4.3899999999999997</v>
      </c>
    </row>
    <row r="15775" spans="1:3">
      <c r="A15775" s="12">
        <v>38415</v>
      </c>
      <c r="B15775" s="14">
        <v>3.2</v>
      </c>
      <c r="C15775" s="14">
        <v>4.32</v>
      </c>
    </row>
    <row r="15776" spans="1:3">
      <c r="A15776" s="9">
        <v>38416</v>
      </c>
      <c r="B15776" s="13">
        <v>3.2</v>
      </c>
      <c r="C15776" s="13">
        <v>4.32</v>
      </c>
    </row>
    <row r="15777" spans="1:3">
      <c r="A15777" s="12">
        <v>38417</v>
      </c>
      <c r="B15777" s="14">
        <v>3.2</v>
      </c>
      <c r="C15777" s="14">
        <v>4.32</v>
      </c>
    </row>
    <row r="15778" spans="1:3">
      <c r="A15778" s="9">
        <v>38418</v>
      </c>
      <c r="B15778" s="13">
        <v>3.22</v>
      </c>
      <c r="C15778" s="13">
        <v>4.3099999999999996</v>
      </c>
    </row>
    <row r="15779" spans="1:3">
      <c r="A15779" s="12">
        <v>38419</v>
      </c>
      <c r="B15779" s="14">
        <v>3.23</v>
      </c>
      <c r="C15779" s="14">
        <v>4.38</v>
      </c>
    </row>
    <row r="15780" spans="1:3">
      <c r="A15780" s="9">
        <v>38420</v>
      </c>
      <c r="B15780" s="13">
        <v>3.24</v>
      </c>
      <c r="C15780" s="13">
        <v>4.5199999999999996</v>
      </c>
    </row>
    <row r="15781" spans="1:3">
      <c r="A15781" s="12">
        <v>38421</v>
      </c>
      <c r="B15781" s="14">
        <v>3.25</v>
      </c>
      <c r="C15781" s="14">
        <v>4.4800000000000004</v>
      </c>
    </row>
    <row r="15782" spans="1:3">
      <c r="A15782" s="9">
        <v>38422</v>
      </c>
      <c r="B15782" s="13">
        <v>3.2800000000000002</v>
      </c>
      <c r="C15782" s="13">
        <v>4.5600000000000005</v>
      </c>
    </row>
    <row r="15783" spans="1:3">
      <c r="A15783" s="12">
        <v>38423</v>
      </c>
      <c r="B15783" s="14">
        <v>3.2800000000000002</v>
      </c>
      <c r="C15783" s="14">
        <v>4.5600000000000005</v>
      </c>
    </row>
    <row r="15784" spans="1:3">
      <c r="A15784" s="9">
        <v>38424</v>
      </c>
      <c r="B15784" s="13">
        <v>3.2800000000000002</v>
      </c>
      <c r="C15784" s="13">
        <v>4.5600000000000005</v>
      </c>
    </row>
    <row r="15785" spans="1:3">
      <c r="A15785" s="12">
        <v>38425</v>
      </c>
      <c r="B15785" s="14">
        <v>3.32</v>
      </c>
      <c r="C15785" s="14">
        <v>4.5199999999999996</v>
      </c>
    </row>
    <row r="15786" spans="1:3">
      <c r="A15786" s="9">
        <v>38426</v>
      </c>
      <c r="B15786" s="13">
        <v>3.32</v>
      </c>
      <c r="C15786" s="13">
        <v>4.54</v>
      </c>
    </row>
    <row r="15787" spans="1:3">
      <c r="A15787" s="12">
        <v>38427</v>
      </c>
      <c r="B15787" s="14">
        <v>3.3</v>
      </c>
      <c r="C15787" s="14">
        <v>4.5199999999999996</v>
      </c>
    </row>
    <row r="15788" spans="1:3">
      <c r="A15788" s="9">
        <v>38428</v>
      </c>
      <c r="B15788" s="13">
        <v>3.29</v>
      </c>
      <c r="C15788" s="13">
        <v>4.47</v>
      </c>
    </row>
    <row r="15789" spans="1:3">
      <c r="A15789" s="12">
        <v>38429</v>
      </c>
      <c r="B15789" s="14">
        <v>3.32</v>
      </c>
      <c r="C15789" s="14">
        <v>4.51</v>
      </c>
    </row>
    <row r="15790" spans="1:3">
      <c r="A15790" s="9">
        <v>38430</v>
      </c>
      <c r="B15790" s="13">
        <v>3.32</v>
      </c>
      <c r="C15790" s="13">
        <v>4.51</v>
      </c>
    </row>
    <row r="15791" spans="1:3">
      <c r="A15791" s="12">
        <v>38431</v>
      </c>
      <c r="B15791" s="14">
        <v>3.32</v>
      </c>
      <c r="C15791" s="14">
        <v>4.51</v>
      </c>
    </row>
    <row r="15792" spans="1:3">
      <c r="A15792" s="9">
        <v>38432</v>
      </c>
      <c r="B15792" s="13">
        <v>3.33</v>
      </c>
      <c r="C15792" s="13">
        <v>4.53</v>
      </c>
    </row>
    <row r="15793" spans="1:3">
      <c r="A15793" s="12">
        <v>38433</v>
      </c>
      <c r="B15793" s="14">
        <v>3.4</v>
      </c>
      <c r="C15793" s="14">
        <v>4.63</v>
      </c>
    </row>
    <row r="15794" spans="1:3">
      <c r="A15794" s="9">
        <v>38434</v>
      </c>
      <c r="B15794" s="13">
        <v>3.38</v>
      </c>
      <c r="C15794" s="13">
        <v>4.6100000000000003</v>
      </c>
    </row>
    <row r="15795" spans="1:3">
      <c r="A15795" s="12">
        <v>38435</v>
      </c>
      <c r="B15795" s="14">
        <v>3.41</v>
      </c>
      <c r="C15795" s="14">
        <v>4.5999999999999996</v>
      </c>
    </row>
    <row r="15796" spans="1:3">
      <c r="A15796" s="9">
        <v>38436</v>
      </c>
      <c r="B15796" s="13">
        <v>3.41</v>
      </c>
      <c r="C15796" s="13">
        <v>4.5999999999999996</v>
      </c>
    </row>
    <row r="15797" spans="1:3">
      <c r="A15797" s="12">
        <v>38437</v>
      </c>
      <c r="B15797" s="14">
        <v>3.41</v>
      </c>
      <c r="C15797" s="14">
        <v>4.5999999999999996</v>
      </c>
    </row>
    <row r="15798" spans="1:3">
      <c r="A15798" s="9">
        <v>38438</v>
      </c>
      <c r="B15798" s="13">
        <v>3.41</v>
      </c>
      <c r="C15798" s="13">
        <v>4.5999999999999996</v>
      </c>
    </row>
    <row r="15799" spans="1:3">
      <c r="A15799" s="12">
        <v>38439</v>
      </c>
      <c r="B15799" s="14">
        <v>3.43</v>
      </c>
      <c r="C15799" s="14">
        <v>4.6399999999999997</v>
      </c>
    </row>
    <row r="15800" spans="1:3">
      <c r="A15800" s="9">
        <v>38440</v>
      </c>
      <c r="B15800" s="13">
        <v>3.41</v>
      </c>
      <c r="C15800" s="13">
        <v>4.5999999999999996</v>
      </c>
    </row>
    <row r="15801" spans="1:3">
      <c r="A15801" s="12">
        <v>38441</v>
      </c>
      <c r="B15801" s="14">
        <v>3.39</v>
      </c>
      <c r="C15801" s="14">
        <v>4.5600000000000005</v>
      </c>
    </row>
    <row r="15802" spans="1:3">
      <c r="A15802" s="9">
        <v>38442</v>
      </c>
      <c r="B15802" s="13">
        <v>3.35</v>
      </c>
      <c r="C15802" s="13">
        <v>4.5</v>
      </c>
    </row>
    <row r="15803" spans="1:3">
      <c r="A15803" s="12">
        <v>38443</v>
      </c>
      <c r="B15803" s="14">
        <v>3.34</v>
      </c>
      <c r="C15803" s="14">
        <v>4.46</v>
      </c>
    </row>
    <row r="15804" spans="1:3">
      <c r="A15804" s="9">
        <v>38444</v>
      </c>
      <c r="B15804" s="13">
        <v>3.34</v>
      </c>
      <c r="C15804" s="13">
        <v>4.46</v>
      </c>
    </row>
    <row r="15805" spans="1:3">
      <c r="A15805" s="12">
        <v>38445</v>
      </c>
      <c r="B15805" s="14">
        <v>3.34</v>
      </c>
      <c r="C15805" s="14">
        <v>4.46</v>
      </c>
    </row>
    <row r="15806" spans="1:3">
      <c r="A15806" s="9">
        <v>38446</v>
      </c>
      <c r="B15806" s="13">
        <v>3.34</v>
      </c>
      <c r="C15806" s="13">
        <v>4.47</v>
      </c>
    </row>
    <row r="15807" spans="1:3">
      <c r="A15807" s="12">
        <v>38447</v>
      </c>
      <c r="B15807" s="14">
        <v>3.34</v>
      </c>
      <c r="C15807" s="14">
        <v>4.4800000000000004</v>
      </c>
    </row>
    <row r="15808" spans="1:3">
      <c r="A15808" s="9">
        <v>38448</v>
      </c>
      <c r="B15808" s="13">
        <v>3.31</v>
      </c>
      <c r="C15808" s="13">
        <v>4.4400000000000004</v>
      </c>
    </row>
    <row r="15809" spans="1:3">
      <c r="A15809" s="12">
        <v>38449</v>
      </c>
      <c r="B15809" s="14">
        <v>3.32</v>
      </c>
      <c r="C15809" s="14">
        <v>4.49</v>
      </c>
    </row>
    <row r="15810" spans="1:3">
      <c r="A15810" s="9">
        <v>38450</v>
      </c>
      <c r="B15810" s="13">
        <v>3.35</v>
      </c>
      <c r="C15810" s="13">
        <v>4.5</v>
      </c>
    </row>
    <row r="15811" spans="1:3">
      <c r="A15811" s="12">
        <v>38451</v>
      </c>
      <c r="B15811" s="14">
        <v>3.35</v>
      </c>
      <c r="C15811" s="14">
        <v>4.5</v>
      </c>
    </row>
    <row r="15812" spans="1:3">
      <c r="A15812" s="9">
        <v>38452</v>
      </c>
      <c r="B15812" s="13">
        <v>3.35</v>
      </c>
      <c r="C15812" s="13">
        <v>4.5</v>
      </c>
    </row>
    <row r="15813" spans="1:3">
      <c r="A15813" s="12">
        <v>38453</v>
      </c>
      <c r="B15813" s="14">
        <v>3.37</v>
      </c>
      <c r="C15813" s="14">
        <v>4.45</v>
      </c>
    </row>
    <row r="15814" spans="1:3">
      <c r="A15814" s="9">
        <v>38454</v>
      </c>
      <c r="B15814" s="13">
        <v>3.34</v>
      </c>
      <c r="C15814" s="13">
        <v>4.38</v>
      </c>
    </row>
    <row r="15815" spans="1:3">
      <c r="A15815" s="12">
        <v>38455</v>
      </c>
      <c r="B15815" s="14">
        <v>3.32</v>
      </c>
      <c r="C15815" s="14">
        <v>4.38</v>
      </c>
    </row>
    <row r="15816" spans="1:3">
      <c r="A15816" s="9">
        <v>38456</v>
      </c>
      <c r="B15816" s="13">
        <v>3.3</v>
      </c>
      <c r="C15816" s="13">
        <v>4.37</v>
      </c>
    </row>
    <row r="15817" spans="1:3">
      <c r="A15817" s="12">
        <v>38457</v>
      </c>
      <c r="B15817" s="14">
        <v>3.26</v>
      </c>
      <c r="C15817" s="14">
        <v>4.2699999999999996</v>
      </c>
    </row>
    <row r="15818" spans="1:3">
      <c r="A15818" s="9">
        <v>38458</v>
      </c>
      <c r="B15818" s="13">
        <v>3.26</v>
      </c>
      <c r="C15818" s="13">
        <v>4.2699999999999996</v>
      </c>
    </row>
    <row r="15819" spans="1:3">
      <c r="A15819" s="12">
        <v>38459</v>
      </c>
      <c r="B15819" s="14">
        <v>3.26</v>
      </c>
      <c r="C15819" s="14">
        <v>4.2699999999999996</v>
      </c>
    </row>
    <row r="15820" spans="1:3">
      <c r="A15820" s="9">
        <v>38460</v>
      </c>
      <c r="B15820" s="13">
        <v>3.29</v>
      </c>
      <c r="C15820" s="13">
        <v>4.2699999999999996</v>
      </c>
    </row>
    <row r="15821" spans="1:3">
      <c r="A15821" s="12">
        <v>38461</v>
      </c>
      <c r="B15821" s="14">
        <v>3.26</v>
      </c>
      <c r="C15821" s="14">
        <v>4.21</v>
      </c>
    </row>
    <row r="15822" spans="1:3">
      <c r="A15822" s="9">
        <v>38462</v>
      </c>
      <c r="B15822" s="13">
        <v>3.25</v>
      </c>
      <c r="C15822" s="13">
        <v>4.22</v>
      </c>
    </row>
    <row r="15823" spans="1:3">
      <c r="A15823" s="12">
        <v>38463</v>
      </c>
      <c r="B15823" s="14">
        <v>3.31</v>
      </c>
      <c r="C15823" s="14">
        <v>4.32</v>
      </c>
    </row>
    <row r="15824" spans="1:3">
      <c r="A15824" s="9">
        <v>38464</v>
      </c>
      <c r="B15824" s="13">
        <v>3.3</v>
      </c>
      <c r="C15824" s="13">
        <v>4.26</v>
      </c>
    </row>
    <row r="15825" spans="1:3">
      <c r="A15825" s="12">
        <v>38465</v>
      </c>
      <c r="B15825" s="14">
        <v>3.3</v>
      </c>
      <c r="C15825" s="14">
        <v>4.26</v>
      </c>
    </row>
    <row r="15826" spans="1:3">
      <c r="A15826" s="9">
        <v>38466</v>
      </c>
      <c r="B15826" s="13">
        <v>3.3</v>
      </c>
      <c r="C15826" s="13">
        <v>4.26</v>
      </c>
    </row>
    <row r="15827" spans="1:3">
      <c r="A15827" s="12">
        <v>38467</v>
      </c>
      <c r="B15827" s="14">
        <v>3.34</v>
      </c>
      <c r="C15827" s="14">
        <v>4.26</v>
      </c>
    </row>
    <row r="15828" spans="1:3">
      <c r="A15828" s="9">
        <v>38468</v>
      </c>
      <c r="B15828" s="13">
        <v>3.35</v>
      </c>
      <c r="C15828" s="13">
        <v>4.28</v>
      </c>
    </row>
    <row r="15829" spans="1:3">
      <c r="A15829" s="12">
        <v>38469</v>
      </c>
      <c r="B15829" s="14">
        <v>3.33</v>
      </c>
      <c r="C15829" s="14">
        <v>4.25</v>
      </c>
    </row>
    <row r="15830" spans="1:3">
      <c r="A15830" s="9">
        <v>38470</v>
      </c>
      <c r="B15830" s="13">
        <v>3.3</v>
      </c>
      <c r="C15830" s="13">
        <v>4.1900000000000004</v>
      </c>
    </row>
    <row r="15831" spans="1:3">
      <c r="A15831" s="12">
        <v>38471</v>
      </c>
      <c r="B15831" s="14">
        <v>3.33</v>
      </c>
      <c r="C15831" s="14">
        <v>4.21</v>
      </c>
    </row>
    <row r="15832" spans="1:3">
      <c r="A15832" s="9">
        <v>38472</v>
      </c>
      <c r="B15832" s="13">
        <v>3.33</v>
      </c>
      <c r="C15832" s="13">
        <v>4.21</v>
      </c>
    </row>
    <row r="15833" spans="1:3">
      <c r="A15833" s="12">
        <v>38473</v>
      </c>
      <c r="B15833" s="14">
        <v>3.33</v>
      </c>
      <c r="C15833" s="14">
        <v>4.21</v>
      </c>
    </row>
    <row r="15834" spans="1:3">
      <c r="A15834" s="9">
        <v>38474</v>
      </c>
      <c r="B15834" s="13">
        <v>3.34</v>
      </c>
      <c r="C15834" s="13">
        <v>4.21</v>
      </c>
    </row>
    <row r="15835" spans="1:3">
      <c r="A15835" s="12">
        <v>38475</v>
      </c>
      <c r="B15835" s="14">
        <v>3.35</v>
      </c>
      <c r="C15835" s="14">
        <v>4.21</v>
      </c>
    </row>
    <row r="15836" spans="1:3">
      <c r="A15836" s="9">
        <v>38476</v>
      </c>
      <c r="B15836" s="13">
        <v>3.32</v>
      </c>
      <c r="C15836" s="13">
        <v>4.2</v>
      </c>
    </row>
    <row r="15837" spans="1:3">
      <c r="A15837" s="12">
        <v>38477</v>
      </c>
      <c r="B15837" s="14">
        <v>3.29</v>
      </c>
      <c r="C15837" s="14">
        <v>4.1900000000000004</v>
      </c>
    </row>
    <row r="15838" spans="1:3">
      <c r="A15838" s="9">
        <v>38478</v>
      </c>
      <c r="B15838" s="13">
        <v>3.37</v>
      </c>
      <c r="C15838" s="13">
        <v>4.28</v>
      </c>
    </row>
    <row r="15839" spans="1:3">
      <c r="A15839" s="12">
        <v>38479</v>
      </c>
      <c r="B15839" s="14">
        <v>3.37</v>
      </c>
      <c r="C15839" s="14">
        <v>4.28</v>
      </c>
    </row>
    <row r="15840" spans="1:3">
      <c r="A15840" s="9">
        <v>38480</v>
      </c>
      <c r="B15840" s="13">
        <v>3.37</v>
      </c>
      <c r="C15840" s="13">
        <v>4.28</v>
      </c>
    </row>
    <row r="15841" spans="1:3">
      <c r="A15841" s="12">
        <v>38481</v>
      </c>
      <c r="B15841" s="14">
        <v>3.4</v>
      </c>
      <c r="C15841" s="14">
        <v>4.29</v>
      </c>
    </row>
    <row r="15842" spans="1:3">
      <c r="A15842" s="9">
        <v>38482</v>
      </c>
      <c r="B15842" s="13">
        <v>3.37</v>
      </c>
      <c r="C15842" s="13">
        <v>4.2300000000000004</v>
      </c>
    </row>
    <row r="15843" spans="1:3">
      <c r="A15843" s="12">
        <v>38483</v>
      </c>
      <c r="B15843" s="14">
        <v>3.35</v>
      </c>
      <c r="C15843" s="14">
        <v>4.21</v>
      </c>
    </row>
    <row r="15844" spans="1:3">
      <c r="A15844" s="9">
        <v>38484</v>
      </c>
      <c r="B15844" s="13">
        <v>3.34</v>
      </c>
      <c r="C15844" s="13">
        <v>4.18</v>
      </c>
    </row>
    <row r="15845" spans="1:3">
      <c r="A15845" s="12">
        <v>38485</v>
      </c>
      <c r="B15845" s="14">
        <v>3.29</v>
      </c>
      <c r="C15845" s="14">
        <v>4.12</v>
      </c>
    </row>
    <row r="15846" spans="1:3">
      <c r="A15846" s="9">
        <v>38486</v>
      </c>
      <c r="B15846" s="13">
        <v>3.29</v>
      </c>
      <c r="C15846" s="13">
        <v>4.12</v>
      </c>
    </row>
    <row r="15847" spans="1:3">
      <c r="A15847" s="12">
        <v>38487</v>
      </c>
      <c r="B15847" s="14">
        <v>3.29</v>
      </c>
      <c r="C15847" s="14">
        <v>4.12</v>
      </c>
    </row>
    <row r="15848" spans="1:3">
      <c r="A15848" s="9">
        <v>38488</v>
      </c>
      <c r="B15848" s="13">
        <v>3.33</v>
      </c>
      <c r="C15848" s="13">
        <v>4.13</v>
      </c>
    </row>
    <row r="15849" spans="1:3">
      <c r="A15849" s="12">
        <v>38489</v>
      </c>
      <c r="B15849" s="14">
        <v>3.32</v>
      </c>
      <c r="C15849" s="14">
        <v>4.12</v>
      </c>
    </row>
    <row r="15850" spans="1:3">
      <c r="A15850" s="9">
        <v>38490</v>
      </c>
      <c r="B15850" s="13">
        <v>3.29</v>
      </c>
      <c r="C15850" s="13">
        <v>4.07</v>
      </c>
    </row>
    <row r="15851" spans="1:3">
      <c r="A15851" s="12">
        <v>38491</v>
      </c>
      <c r="B15851" s="14">
        <v>3.31</v>
      </c>
      <c r="C15851" s="14">
        <v>4.1100000000000003</v>
      </c>
    </row>
    <row r="15852" spans="1:3">
      <c r="A15852" s="9">
        <v>38492</v>
      </c>
      <c r="B15852" s="13">
        <v>3.35</v>
      </c>
      <c r="C15852" s="13">
        <v>4.13</v>
      </c>
    </row>
    <row r="15853" spans="1:3">
      <c r="A15853" s="12">
        <v>38493</v>
      </c>
      <c r="B15853" s="14">
        <v>3.35</v>
      </c>
      <c r="C15853" s="14">
        <v>4.13</v>
      </c>
    </row>
    <row r="15854" spans="1:3">
      <c r="A15854" s="9">
        <v>38494</v>
      </c>
      <c r="B15854" s="13">
        <v>3.35</v>
      </c>
      <c r="C15854" s="13">
        <v>4.13</v>
      </c>
    </row>
    <row r="15855" spans="1:3">
      <c r="A15855" s="12">
        <v>38495</v>
      </c>
      <c r="B15855" s="14">
        <v>3.35</v>
      </c>
      <c r="C15855" s="14">
        <v>4.07</v>
      </c>
    </row>
    <row r="15856" spans="1:3">
      <c r="A15856" s="9">
        <v>38496</v>
      </c>
      <c r="B15856" s="13">
        <v>3.32</v>
      </c>
      <c r="C15856" s="13">
        <v>4.04</v>
      </c>
    </row>
    <row r="15857" spans="1:3">
      <c r="A15857" s="12">
        <v>38497</v>
      </c>
      <c r="B15857" s="14">
        <v>3.32</v>
      </c>
      <c r="C15857" s="14">
        <v>4.08</v>
      </c>
    </row>
    <row r="15858" spans="1:3">
      <c r="A15858" s="9">
        <v>38498</v>
      </c>
      <c r="B15858" s="13">
        <v>3.31</v>
      </c>
      <c r="C15858" s="13">
        <v>4.08</v>
      </c>
    </row>
    <row r="15859" spans="1:3">
      <c r="A15859" s="12">
        <v>38499</v>
      </c>
      <c r="B15859" s="14">
        <v>3.31</v>
      </c>
      <c r="C15859" s="14">
        <v>4.08</v>
      </c>
    </row>
    <row r="15860" spans="1:3">
      <c r="A15860" s="9">
        <v>38500</v>
      </c>
      <c r="B15860" s="13">
        <v>3.31</v>
      </c>
      <c r="C15860" s="13">
        <v>4.08</v>
      </c>
    </row>
    <row r="15861" spans="1:3">
      <c r="A15861" s="12">
        <v>38501</v>
      </c>
      <c r="B15861" s="14">
        <v>3.31</v>
      </c>
      <c r="C15861" s="14">
        <v>4.08</v>
      </c>
    </row>
    <row r="15862" spans="1:3">
      <c r="A15862" s="9">
        <v>38502</v>
      </c>
      <c r="B15862" s="13">
        <v>3.31</v>
      </c>
      <c r="C15862" s="13">
        <v>4.08</v>
      </c>
    </row>
    <row r="15863" spans="1:3">
      <c r="A15863" s="12">
        <v>38503</v>
      </c>
      <c r="B15863" s="14">
        <v>3.32</v>
      </c>
      <c r="C15863" s="14">
        <v>4</v>
      </c>
    </row>
    <row r="15864" spans="1:3">
      <c r="A15864" s="9">
        <v>38504</v>
      </c>
      <c r="B15864" s="13">
        <v>3.25</v>
      </c>
      <c r="C15864" s="13">
        <v>3.91</v>
      </c>
    </row>
    <row r="15865" spans="1:3">
      <c r="A15865" s="12">
        <v>38505</v>
      </c>
      <c r="B15865" s="14">
        <v>3.26</v>
      </c>
      <c r="C15865" s="14">
        <v>3.89</v>
      </c>
    </row>
    <row r="15866" spans="1:3">
      <c r="A15866" s="9">
        <v>38506</v>
      </c>
      <c r="B15866" s="13">
        <v>3.2800000000000002</v>
      </c>
      <c r="C15866" s="13">
        <v>3.98</v>
      </c>
    </row>
    <row r="15867" spans="1:3">
      <c r="A15867" s="12">
        <v>38507</v>
      </c>
      <c r="B15867" s="14">
        <v>3.2800000000000002</v>
      </c>
      <c r="C15867" s="14">
        <v>3.98</v>
      </c>
    </row>
    <row r="15868" spans="1:3">
      <c r="A15868" s="9">
        <v>38508</v>
      </c>
      <c r="B15868" s="13">
        <v>3.2800000000000002</v>
      </c>
      <c r="C15868" s="13">
        <v>3.98</v>
      </c>
    </row>
    <row r="15869" spans="1:3">
      <c r="A15869" s="12">
        <v>38509</v>
      </c>
      <c r="B15869" s="14">
        <v>3.3</v>
      </c>
      <c r="C15869" s="14">
        <v>3.96</v>
      </c>
    </row>
    <row r="15870" spans="1:3">
      <c r="A15870" s="9">
        <v>38510</v>
      </c>
      <c r="B15870" s="13">
        <v>3.2800000000000002</v>
      </c>
      <c r="C15870" s="13">
        <v>3.92</v>
      </c>
    </row>
    <row r="15871" spans="1:3">
      <c r="A15871" s="12">
        <v>38511</v>
      </c>
      <c r="B15871" s="14">
        <v>3.3</v>
      </c>
      <c r="C15871" s="14">
        <v>3.95</v>
      </c>
    </row>
    <row r="15872" spans="1:3">
      <c r="A15872" s="9">
        <v>38512</v>
      </c>
      <c r="B15872" s="13">
        <v>3.31</v>
      </c>
      <c r="C15872" s="13">
        <v>3.98</v>
      </c>
    </row>
    <row r="15873" spans="1:3">
      <c r="A15873" s="12">
        <v>38513</v>
      </c>
      <c r="B15873" s="14">
        <v>3.33</v>
      </c>
      <c r="C15873" s="14">
        <v>4.05</v>
      </c>
    </row>
    <row r="15874" spans="1:3">
      <c r="A15874" s="9">
        <v>38514</v>
      </c>
      <c r="B15874" s="13">
        <v>3.33</v>
      </c>
      <c r="C15874" s="13">
        <v>4.05</v>
      </c>
    </row>
    <row r="15875" spans="1:3">
      <c r="A15875" s="12">
        <v>38515</v>
      </c>
      <c r="B15875" s="14">
        <v>3.33</v>
      </c>
      <c r="C15875" s="14">
        <v>4.05</v>
      </c>
    </row>
    <row r="15876" spans="1:3">
      <c r="A15876" s="9">
        <v>38516</v>
      </c>
      <c r="B15876" s="13">
        <v>3.38</v>
      </c>
      <c r="C15876" s="13">
        <v>4.09</v>
      </c>
    </row>
    <row r="15877" spans="1:3">
      <c r="A15877" s="12">
        <v>38517</v>
      </c>
      <c r="B15877" s="14">
        <v>3.39</v>
      </c>
      <c r="C15877" s="14">
        <v>4.13</v>
      </c>
    </row>
    <row r="15878" spans="1:3">
      <c r="A15878" s="9">
        <v>38518</v>
      </c>
      <c r="B15878" s="13">
        <v>3.39</v>
      </c>
      <c r="C15878" s="13">
        <v>4.12</v>
      </c>
    </row>
    <row r="15879" spans="1:3">
      <c r="A15879" s="12">
        <v>38519</v>
      </c>
      <c r="B15879" s="14">
        <v>3.38</v>
      </c>
      <c r="C15879" s="14">
        <v>4.09</v>
      </c>
    </row>
    <row r="15880" spans="1:3">
      <c r="A15880" s="9">
        <v>38520</v>
      </c>
      <c r="B15880" s="13">
        <v>3.39</v>
      </c>
      <c r="C15880" s="13">
        <v>4.09</v>
      </c>
    </row>
    <row r="15881" spans="1:3">
      <c r="A15881" s="12">
        <v>38521</v>
      </c>
      <c r="B15881" s="14">
        <v>3.39</v>
      </c>
      <c r="C15881" s="14">
        <v>4.09</v>
      </c>
    </row>
    <row r="15882" spans="1:3">
      <c r="A15882" s="9">
        <v>38522</v>
      </c>
      <c r="B15882" s="13">
        <v>3.39</v>
      </c>
      <c r="C15882" s="13">
        <v>4.09</v>
      </c>
    </row>
    <row r="15883" spans="1:3">
      <c r="A15883" s="12">
        <v>38523</v>
      </c>
      <c r="B15883" s="14">
        <v>3.42</v>
      </c>
      <c r="C15883" s="14">
        <v>4.1100000000000003</v>
      </c>
    </row>
    <row r="15884" spans="1:3">
      <c r="A15884" s="9">
        <v>38524</v>
      </c>
      <c r="B15884" s="13">
        <v>3.42</v>
      </c>
      <c r="C15884" s="13">
        <v>4.0599999999999996</v>
      </c>
    </row>
    <row r="15885" spans="1:3">
      <c r="A15885" s="12">
        <v>38525</v>
      </c>
      <c r="B15885" s="14">
        <v>3.37</v>
      </c>
      <c r="C15885" s="14">
        <v>3.95</v>
      </c>
    </row>
    <row r="15886" spans="1:3">
      <c r="A15886" s="9">
        <v>38526</v>
      </c>
      <c r="B15886" s="13">
        <v>3.39</v>
      </c>
      <c r="C15886" s="13">
        <v>3.96</v>
      </c>
    </row>
    <row r="15887" spans="1:3">
      <c r="A15887" s="12">
        <v>38527</v>
      </c>
      <c r="B15887" s="14">
        <v>3.38</v>
      </c>
      <c r="C15887" s="14">
        <v>3.92</v>
      </c>
    </row>
    <row r="15888" spans="1:3">
      <c r="A15888" s="9">
        <v>38528</v>
      </c>
      <c r="B15888" s="13">
        <v>3.38</v>
      </c>
      <c r="C15888" s="13">
        <v>3.92</v>
      </c>
    </row>
    <row r="15889" spans="1:3">
      <c r="A15889" s="12">
        <v>38529</v>
      </c>
      <c r="B15889" s="14">
        <v>3.38</v>
      </c>
      <c r="C15889" s="14">
        <v>3.92</v>
      </c>
    </row>
    <row r="15890" spans="1:3">
      <c r="A15890" s="9">
        <v>38530</v>
      </c>
      <c r="B15890" s="13">
        <v>3.42</v>
      </c>
      <c r="C15890" s="13">
        <v>3.9</v>
      </c>
    </row>
    <row r="15891" spans="1:3">
      <c r="A15891" s="12">
        <v>38531</v>
      </c>
      <c r="B15891" s="14">
        <v>3.46</v>
      </c>
      <c r="C15891" s="14">
        <v>3.9699999999999998</v>
      </c>
    </row>
    <row r="15892" spans="1:3">
      <c r="A15892" s="9">
        <v>38532</v>
      </c>
      <c r="B15892" s="13">
        <v>3.44</v>
      </c>
      <c r="C15892" s="13">
        <v>3.99</v>
      </c>
    </row>
    <row r="15893" spans="1:3">
      <c r="A15893" s="12">
        <v>38533</v>
      </c>
      <c r="B15893" s="14">
        <v>3.45</v>
      </c>
      <c r="C15893" s="14">
        <v>3.94</v>
      </c>
    </row>
    <row r="15894" spans="1:3">
      <c r="A15894" s="9">
        <v>38534</v>
      </c>
      <c r="B15894" s="13">
        <v>3.51</v>
      </c>
      <c r="C15894" s="13">
        <v>4.0599999999999996</v>
      </c>
    </row>
    <row r="15895" spans="1:3">
      <c r="A15895" s="12">
        <v>38535</v>
      </c>
      <c r="B15895" s="14">
        <v>3.51</v>
      </c>
      <c r="C15895" s="14">
        <v>4.0599999999999996</v>
      </c>
    </row>
    <row r="15896" spans="1:3">
      <c r="A15896" s="9">
        <v>38536</v>
      </c>
      <c r="B15896" s="13">
        <v>3.51</v>
      </c>
      <c r="C15896" s="13">
        <v>4.0599999999999996</v>
      </c>
    </row>
    <row r="15897" spans="1:3">
      <c r="A15897" s="12">
        <v>38537</v>
      </c>
      <c r="B15897" s="14">
        <v>3.51</v>
      </c>
      <c r="C15897" s="14">
        <v>4.0599999999999996</v>
      </c>
    </row>
    <row r="15898" spans="1:3">
      <c r="A15898" s="9">
        <v>38538</v>
      </c>
      <c r="B15898" s="13">
        <v>3.55</v>
      </c>
      <c r="C15898" s="13">
        <v>4.1100000000000003</v>
      </c>
    </row>
    <row r="15899" spans="1:3">
      <c r="A15899" s="12">
        <v>38539</v>
      </c>
      <c r="B15899" s="14">
        <v>3.5300000000000002</v>
      </c>
      <c r="C15899" s="14">
        <v>4.08</v>
      </c>
    </row>
    <row r="15900" spans="1:3">
      <c r="A15900" s="9">
        <v>38540</v>
      </c>
      <c r="B15900" s="13">
        <v>3.48</v>
      </c>
      <c r="C15900" s="13">
        <v>4.05</v>
      </c>
    </row>
    <row r="15901" spans="1:3">
      <c r="A15901" s="12">
        <v>38541</v>
      </c>
      <c r="B15901" s="14">
        <v>3.52</v>
      </c>
      <c r="C15901" s="14">
        <v>4.1100000000000003</v>
      </c>
    </row>
    <row r="15902" spans="1:3">
      <c r="A15902" s="9">
        <v>38542</v>
      </c>
      <c r="B15902" s="13">
        <v>3.52</v>
      </c>
      <c r="C15902" s="13">
        <v>4.1100000000000003</v>
      </c>
    </row>
    <row r="15903" spans="1:3">
      <c r="A15903" s="12">
        <v>38543</v>
      </c>
      <c r="B15903" s="14">
        <v>3.52</v>
      </c>
      <c r="C15903" s="14">
        <v>4.1100000000000003</v>
      </c>
    </row>
    <row r="15904" spans="1:3">
      <c r="A15904" s="9">
        <v>38544</v>
      </c>
      <c r="B15904" s="13">
        <v>3.58</v>
      </c>
      <c r="C15904" s="13">
        <v>4.1100000000000003</v>
      </c>
    </row>
    <row r="15905" spans="1:3">
      <c r="A15905" s="12">
        <v>38545</v>
      </c>
      <c r="B15905" s="14">
        <v>3.59</v>
      </c>
      <c r="C15905" s="14">
        <v>4.1500000000000004</v>
      </c>
    </row>
    <row r="15906" spans="1:3">
      <c r="A15906" s="9">
        <v>38546</v>
      </c>
      <c r="B15906" s="13">
        <v>3.59</v>
      </c>
      <c r="C15906" s="13">
        <v>4.17</v>
      </c>
    </row>
    <row r="15907" spans="1:3">
      <c r="A15907" s="12">
        <v>38547</v>
      </c>
      <c r="B15907" s="14">
        <v>3.6</v>
      </c>
      <c r="C15907" s="14">
        <v>4.1900000000000004</v>
      </c>
    </row>
    <row r="15908" spans="1:3">
      <c r="A15908" s="9">
        <v>38548</v>
      </c>
      <c r="B15908" s="13">
        <v>3.61</v>
      </c>
      <c r="C15908" s="13">
        <v>4.18</v>
      </c>
    </row>
    <row r="15909" spans="1:3">
      <c r="A15909" s="12">
        <v>38549</v>
      </c>
      <c r="B15909" s="14">
        <v>3.61</v>
      </c>
      <c r="C15909" s="14">
        <v>4.18</v>
      </c>
    </row>
    <row r="15910" spans="1:3">
      <c r="A15910" s="9">
        <v>38550</v>
      </c>
      <c r="B15910" s="13">
        <v>3.61</v>
      </c>
      <c r="C15910" s="13">
        <v>4.18</v>
      </c>
    </row>
    <row r="15911" spans="1:3">
      <c r="A15911" s="12">
        <v>38551</v>
      </c>
      <c r="B15911" s="14">
        <v>3.66</v>
      </c>
      <c r="C15911" s="14">
        <v>4.22</v>
      </c>
    </row>
    <row r="15912" spans="1:3">
      <c r="A15912" s="9">
        <v>38552</v>
      </c>
      <c r="B15912" s="13">
        <v>3.65</v>
      </c>
      <c r="C15912" s="13">
        <v>4.2</v>
      </c>
    </row>
    <row r="15913" spans="1:3">
      <c r="A15913" s="12">
        <v>38553</v>
      </c>
      <c r="B15913" s="14">
        <v>3.66</v>
      </c>
      <c r="C15913" s="14">
        <v>4.17</v>
      </c>
    </row>
    <row r="15914" spans="1:3">
      <c r="A15914" s="9">
        <v>38554</v>
      </c>
      <c r="B15914" s="13">
        <v>3.7199999999999998</v>
      </c>
      <c r="C15914" s="13">
        <v>4.28</v>
      </c>
    </row>
    <row r="15915" spans="1:3">
      <c r="A15915" s="12">
        <v>38555</v>
      </c>
      <c r="B15915" s="14">
        <v>3.7199999999999998</v>
      </c>
      <c r="C15915" s="14">
        <v>4.2300000000000004</v>
      </c>
    </row>
    <row r="15916" spans="1:3">
      <c r="A15916" s="9">
        <v>38556</v>
      </c>
      <c r="B15916" s="13">
        <v>3.7199999999999998</v>
      </c>
      <c r="C15916" s="13">
        <v>4.2300000000000004</v>
      </c>
    </row>
    <row r="15917" spans="1:3">
      <c r="A15917" s="12">
        <v>38557</v>
      </c>
      <c r="B15917" s="14">
        <v>3.7199999999999998</v>
      </c>
      <c r="C15917" s="14">
        <v>4.2300000000000004</v>
      </c>
    </row>
    <row r="15918" spans="1:3">
      <c r="A15918" s="9">
        <v>38558</v>
      </c>
      <c r="B15918" s="13">
        <v>3.77</v>
      </c>
      <c r="C15918" s="13">
        <v>4.25</v>
      </c>
    </row>
    <row r="15919" spans="1:3">
      <c r="A15919" s="12">
        <v>38559</v>
      </c>
      <c r="B15919" s="14">
        <v>3.76</v>
      </c>
      <c r="C15919" s="14">
        <v>4.24</v>
      </c>
    </row>
    <row r="15920" spans="1:3">
      <c r="A15920" s="9">
        <v>38560</v>
      </c>
      <c r="B15920" s="13">
        <v>3.77</v>
      </c>
      <c r="C15920" s="13">
        <v>4.2699999999999996</v>
      </c>
    </row>
    <row r="15921" spans="1:3">
      <c r="A15921" s="12">
        <v>38561</v>
      </c>
      <c r="B15921" s="14">
        <v>3.75</v>
      </c>
      <c r="C15921" s="14">
        <v>4.2</v>
      </c>
    </row>
    <row r="15922" spans="1:3">
      <c r="A15922" s="9">
        <v>38562</v>
      </c>
      <c r="B15922" s="13">
        <v>3.8</v>
      </c>
      <c r="C15922" s="13">
        <v>4.28</v>
      </c>
    </row>
    <row r="15923" spans="1:3">
      <c r="A15923" s="12">
        <v>38563</v>
      </c>
      <c r="B15923" s="14">
        <v>3.8</v>
      </c>
      <c r="C15923" s="14">
        <v>4.28</v>
      </c>
    </row>
    <row r="15924" spans="1:3">
      <c r="A15924" s="9">
        <v>38564</v>
      </c>
      <c r="B15924" s="13">
        <v>3.8</v>
      </c>
      <c r="C15924" s="13">
        <v>4.28</v>
      </c>
    </row>
    <row r="15925" spans="1:3">
      <c r="A15925" s="12">
        <v>38565</v>
      </c>
      <c r="B15925" s="14">
        <v>3.83</v>
      </c>
      <c r="C15925" s="14">
        <v>4.32</v>
      </c>
    </row>
    <row r="15926" spans="1:3">
      <c r="A15926" s="9">
        <v>38566</v>
      </c>
      <c r="B15926" s="13">
        <v>3.84</v>
      </c>
      <c r="C15926" s="13">
        <v>4.34</v>
      </c>
    </row>
    <row r="15927" spans="1:3">
      <c r="A15927" s="12">
        <v>38567</v>
      </c>
      <c r="B15927" s="14">
        <v>3.82</v>
      </c>
      <c r="C15927" s="14">
        <v>4.3</v>
      </c>
    </row>
    <row r="15928" spans="1:3">
      <c r="A15928" s="9">
        <v>38568</v>
      </c>
      <c r="B15928" s="13">
        <v>3.83</v>
      </c>
      <c r="C15928" s="13">
        <v>4.32</v>
      </c>
    </row>
    <row r="15929" spans="1:3">
      <c r="A15929" s="12">
        <v>38569</v>
      </c>
      <c r="B15929" s="14">
        <v>3.87</v>
      </c>
      <c r="C15929" s="14">
        <v>4.4000000000000004</v>
      </c>
    </row>
    <row r="15930" spans="1:3">
      <c r="A15930" s="9">
        <v>38570</v>
      </c>
      <c r="B15930" s="13">
        <v>3.87</v>
      </c>
      <c r="C15930" s="13">
        <v>4.4000000000000004</v>
      </c>
    </row>
    <row r="15931" spans="1:3">
      <c r="A15931" s="12">
        <v>38571</v>
      </c>
      <c r="B15931" s="14">
        <v>3.87</v>
      </c>
      <c r="C15931" s="14">
        <v>4.4000000000000004</v>
      </c>
    </row>
    <row r="15932" spans="1:3">
      <c r="A15932" s="9">
        <v>38572</v>
      </c>
      <c r="B15932" s="13">
        <v>3.93</v>
      </c>
      <c r="C15932" s="13">
        <v>4.42</v>
      </c>
    </row>
    <row r="15933" spans="1:3">
      <c r="A15933" s="12">
        <v>38573</v>
      </c>
      <c r="B15933" s="14">
        <v>3.9</v>
      </c>
      <c r="C15933" s="14">
        <v>4.41</v>
      </c>
    </row>
    <row r="15934" spans="1:3">
      <c r="A15934" s="9">
        <v>38574</v>
      </c>
      <c r="B15934" s="13">
        <v>3.9</v>
      </c>
      <c r="C15934" s="13">
        <v>4.4000000000000004</v>
      </c>
    </row>
    <row r="15935" spans="1:3">
      <c r="A15935" s="12">
        <v>38575</v>
      </c>
      <c r="B15935" s="14">
        <v>3.89</v>
      </c>
      <c r="C15935" s="14">
        <v>4.32</v>
      </c>
    </row>
    <row r="15936" spans="1:3">
      <c r="A15936" s="9">
        <v>38576</v>
      </c>
      <c r="B15936" s="13">
        <v>3.88</v>
      </c>
      <c r="C15936" s="13">
        <v>4.24</v>
      </c>
    </row>
    <row r="15937" spans="1:3">
      <c r="A15937" s="12">
        <v>38577</v>
      </c>
      <c r="B15937" s="14">
        <v>3.88</v>
      </c>
      <c r="C15937" s="14">
        <v>4.24</v>
      </c>
    </row>
    <row r="15938" spans="1:3">
      <c r="A15938" s="9">
        <v>38578</v>
      </c>
      <c r="B15938" s="13">
        <v>3.88</v>
      </c>
      <c r="C15938" s="13">
        <v>4.24</v>
      </c>
    </row>
    <row r="15939" spans="1:3">
      <c r="A15939" s="12">
        <v>38579</v>
      </c>
      <c r="B15939" s="14">
        <v>3.91</v>
      </c>
      <c r="C15939" s="14">
        <v>4.2699999999999996</v>
      </c>
    </row>
    <row r="15940" spans="1:3">
      <c r="A15940" s="9">
        <v>38580</v>
      </c>
      <c r="B15940" s="13">
        <v>3.88</v>
      </c>
      <c r="C15940" s="13">
        <v>4.2300000000000004</v>
      </c>
    </row>
    <row r="15941" spans="1:3">
      <c r="A15941" s="12">
        <v>38581</v>
      </c>
      <c r="B15941" s="14">
        <v>3.89</v>
      </c>
      <c r="C15941" s="14">
        <v>4.28</v>
      </c>
    </row>
    <row r="15942" spans="1:3">
      <c r="A15942" s="9">
        <v>38582</v>
      </c>
      <c r="B15942" s="13">
        <v>3.86</v>
      </c>
      <c r="C15942" s="13">
        <v>4.21</v>
      </c>
    </row>
    <row r="15943" spans="1:3">
      <c r="A15943" s="12">
        <v>38583</v>
      </c>
      <c r="B15943" s="14">
        <v>3.89</v>
      </c>
      <c r="C15943" s="14">
        <v>4.21</v>
      </c>
    </row>
    <row r="15944" spans="1:3">
      <c r="A15944" s="9">
        <v>38584</v>
      </c>
      <c r="B15944" s="13">
        <v>3.89</v>
      </c>
      <c r="C15944" s="13">
        <v>4.21</v>
      </c>
    </row>
    <row r="15945" spans="1:3">
      <c r="A15945" s="12">
        <v>38585</v>
      </c>
      <c r="B15945" s="14">
        <v>3.89</v>
      </c>
      <c r="C15945" s="14">
        <v>4.21</v>
      </c>
    </row>
    <row r="15946" spans="1:3">
      <c r="A15946" s="9">
        <v>38586</v>
      </c>
      <c r="B15946" s="13">
        <v>3.89</v>
      </c>
      <c r="C15946" s="13">
        <v>4.22</v>
      </c>
    </row>
    <row r="15947" spans="1:3">
      <c r="A15947" s="12">
        <v>38587</v>
      </c>
      <c r="B15947" s="14">
        <v>3.88</v>
      </c>
      <c r="C15947" s="14">
        <v>4.2</v>
      </c>
    </row>
    <row r="15948" spans="1:3">
      <c r="A15948" s="9">
        <v>38588</v>
      </c>
      <c r="B15948" s="13">
        <v>3.87</v>
      </c>
      <c r="C15948" s="13">
        <v>4.1900000000000004</v>
      </c>
    </row>
    <row r="15949" spans="1:3">
      <c r="A15949" s="12">
        <v>38589</v>
      </c>
      <c r="B15949" s="14">
        <v>3.87</v>
      </c>
      <c r="C15949" s="14">
        <v>4.18</v>
      </c>
    </row>
    <row r="15950" spans="1:3">
      <c r="A15950" s="9">
        <v>38590</v>
      </c>
      <c r="B15950" s="13">
        <v>3.9</v>
      </c>
      <c r="C15950" s="13">
        <v>4.2</v>
      </c>
    </row>
    <row r="15951" spans="1:3">
      <c r="A15951" s="12">
        <v>38591</v>
      </c>
      <c r="B15951" s="14">
        <v>3.9</v>
      </c>
      <c r="C15951" s="14">
        <v>4.2</v>
      </c>
    </row>
    <row r="15952" spans="1:3">
      <c r="A15952" s="9">
        <v>38592</v>
      </c>
      <c r="B15952" s="13">
        <v>3.9</v>
      </c>
      <c r="C15952" s="13">
        <v>4.2</v>
      </c>
    </row>
    <row r="15953" spans="1:3">
      <c r="A15953" s="12">
        <v>38593</v>
      </c>
      <c r="B15953" s="14">
        <v>3.91</v>
      </c>
      <c r="C15953" s="14">
        <v>4.2</v>
      </c>
    </row>
    <row r="15954" spans="1:3">
      <c r="A15954" s="9">
        <v>38594</v>
      </c>
      <c r="B15954" s="13">
        <v>3.85</v>
      </c>
      <c r="C15954" s="13">
        <v>4.16</v>
      </c>
    </row>
    <row r="15955" spans="1:3">
      <c r="A15955" s="12">
        <v>38595</v>
      </c>
      <c r="B15955" s="14">
        <v>3.77</v>
      </c>
      <c r="C15955" s="14">
        <v>4.0199999999999996</v>
      </c>
    </row>
    <row r="15956" spans="1:3">
      <c r="A15956" s="9">
        <v>38596</v>
      </c>
      <c r="B15956" s="13">
        <v>3.66</v>
      </c>
      <c r="C15956" s="13">
        <v>4.0199999999999996</v>
      </c>
    </row>
    <row r="15957" spans="1:3">
      <c r="A15957" s="12">
        <v>38597</v>
      </c>
      <c r="B15957" s="14">
        <v>3.67</v>
      </c>
      <c r="C15957" s="14">
        <v>4.03</v>
      </c>
    </row>
    <row r="15958" spans="1:3">
      <c r="A15958" s="9">
        <v>38598</v>
      </c>
      <c r="B15958" s="13">
        <v>3.67</v>
      </c>
      <c r="C15958" s="13">
        <v>4.03</v>
      </c>
    </row>
    <row r="15959" spans="1:3">
      <c r="A15959" s="12">
        <v>38599</v>
      </c>
      <c r="B15959" s="14">
        <v>3.67</v>
      </c>
      <c r="C15959" s="14">
        <v>4.03</v>
      </c>
    </row>
    <row r="15960" spans="1:3">
      <c r="A15960" s="9">
        <v>38600</v>
      </c>
      <c r="B15960" s="13">
        <v>3.67</v>
      </c>
      <c r="C15960" s="13">
        <v>4.03</v>
      </c>
    </row>
    <row r="15961" spans="1:3">
      <c r="A15961" s="12">
        <v>38601</v>
      </c>
      <c r="B15961" s="14">
        <v>3.73</v>
      </c>
      <c r="C15961" s="14">
        <v>4.09</v>
      </c>
    </row>
    <row r="15962" spans="1:3">
      <c r="A15962" s="9">
        <v>38602</v>
      </c>
      <c r="B15962" s="13">
        <v>3.77</v>
      </c>
      <c r="C15962" s="13">
        <v>4.1500000000000004</v>
      </c>
    </row>
    <row r="15963" spans="1:3">
      <c r="A15963" s="12">
        <v>38603</v>
      </c>
      <c r="B15963" s="14">
        <v>3.77</v>
      </c>
      <c r="C15963" s="14">
        <v>4.1500000000000004</v>
      </c>
    </row>
    <row r="15964" spans="1:3">
      <c r="A15964" s="9">
        <v>38604</v>
      </c>
      <c r="B15964" s="13">
        <v>3.7800000000000002</v>
      </c>
      <c r="C15964" s="13">
        <v>4.1399999999999997</v>
      </c>
    </row>
    <row r="15965" spans="1:3">
      <c r="A15965" s="12">
        <v>38605</v>
      </c>
      <c r="B15965" s="14">
        <v>3.7800000000000002</v>
      </c>
      <c r="C15965" s="14">
        <v>4.1399999999999997</v>
      </c>
    </row>
    <row r="15966" spans="1:3">
      <c r="A15966" s="9">
        <v>38606</v>
      </c>
      <c r="B15966" s="13">
        <v>3.7800000000000002</v>
      </c>
      <c r="C15966" s="13">
        <v>4.1399999999999997</v>
      </c>
    </row>
    <row r="15967" spans="1:3">
      <c r="A15967" s="12">
        <v>38607</v>
      </c>
      <c r="B15967" s="14">
        <v>3.83</v>
      </c>
      <c r="C15967" s="14">
        <v>4.18</v>
      </c>
    </row>
    <row r="15968" spans="1:3">
      <c r="A15968" s="9">
        <v>38608</v>
      </c>
      <c r="B15968" s="13">
        <v>3.81</v>
      </c>
      <c r="C15968" s="13">
        <v>4.1399999999999997</v>
      </c>
    </row>
    <row r="15969" spans="1:3">
      <c r="A15969" s="12">
        <v>38609</v>
      </c>
      <c r="B15969" s="14">
        <v>3.81</v>
      </c>
      <c r="C15969" s="14">
        <v>4.17</v>
      </c>
    </row>
    <row r="15970" spans="1:3">
      <c r="A15970" s="9">
        <v>38610</v>
      </c>
      <c r="B15970" s="13">
        <v>3.81</v>
      </c>
      <c r="C15970" s="13">
        <v>4.22</v>
      </c>
    </row>
    <row r="15971" spans="1:3">
      <c r="A15971" s="12">
        <v>38611</v>
      </c>
      <c r="B15971" s="14">
        <v>3.86</v>
      </c>
      <c r="C15971" s="14">
        <v>4.26</v>
      </c>
    </row>
    <row r="15972" spans="1:3">
      <c r="A15972" s="9">
        <v>38612</v>
      </c>
      <c r="B15972" s="13">
        <v>3.86</v>
      </c>
      <c r="C15972" s="13">
        <v>4.26</v>
      </c>
    </row>
    <row r="15973" spans="1:3">
      <c r="A15973" s="12">
        <v>38613</v>
      </c>
      <c r="B15973" s="14">
        <v>3.86</v>
      </c>
      <c r="C15973" s="14">
        <v>4.26</v>
      </c>
    </row>
    <row r="15974" spans="1:3">
      <c r="A15974" s="9">
        <v>38614</v>
      </c>
      <c r="B15974" s="13">
        <v>3.87</v>
      </c>
      <c r="C15974" s="13">
        <v>4.25</v>
      </c>
    </row>
    <row r="15975" spans="1:3">
      <c r="A15975" s="12">
        <v>38615</v>
      </c>
      <c r="B15975" s="14">
        <v>3.92</v>
      </c>
      <c r="C15975" s="14">
        <v>4.26</v>
      </c>
    </row>
    <row r="15976" spans="1:3">
      <c r="A15976" s="9">
        <v>38616</v>
      </c>
      <c r="B15976" s="13">
        <v>3.88</v>
      </c>
      <c r="C15976" s="13">
        <v>4.1900000000000004</v>
      </c>
    </row>
    <row r="15977" spans="1:3">
      <c r="A15977" s="12">
        <v>38617</v>
      </c>
      <c r="B15977" s="14">
        <v>3.86</v>
      </c>
      <c r="C15977" s="14">
        <v>4.1900000000000004</v>
      </c>
    </row>
    <row r="15978" spans="1:3">
      <c r="A15978" s="9">
        <v>38618</v>
      </c>
      <c r="B15978" s="13">
        <v>3.89</v>
      </c>
      <c r="C15978" s="13">
        <v>4.25</v>
      </c>
    </row>
    <row r="15979" spans="1:3">
      <c r="A15979" s="12">
        <v>38619</v>
      </c>
      <c r="B15979" s="14">
        <v>3.89</v>
      </c>
      <c r="C15979" s="14">
        <v>4.25</v>
      </c>
    </row>
    <row r="15980" spans="1:3">
      <c r="A15980" s="9">
        <v>38620</v>
      </c>
      <c r="B15980" s="13">
        <v>3.89</v>
      </c>
      <c r="C15980" s="13">
        <v>4.25</v>
      </c>
    </row>
    <row r="15981" spans="1:3">
      <c r="A15981" s="12">
        <v>38621</v>
      </c>
      <c r="B15981" s="14">
        <v>3.95</v>
      </c>
      <c r="C15981" s="14">
        <v>4.3</v>
      </c>
    </row>
    <row r="15982" spans="1:3">
      <c r="A15982" s="9">
        <v>38622</v>
      </c>
      <c r="B15982" s="13">
        <v>3.95</v>
      </c>
      <c r="C15982" s="13">
        <v>4.3</v>
      </c>
    </row>
    <row r="15983" spans="1:3">
      <c r="A15983" s="12">
        <v>38623</v>
      </c>
      <c r="B15983" s="14">
        <v>3.95</v>
      </c>
      <c r="C15983" s="14">
        <v>4.26</v>
      </c>
    </row>
    <row r="15984" spans="1:3">
      <c r="A15984" s="9">
        <v>38624</v>
      </c>
      <c r="B15984" s="13">
        <v>3.9699999999999998</v>
      </c>
      <c r="C15984" s="13">
        <v>4.29</v>
      </c>
    </row>
    <row r="15985" spans="1:3">
      <c r="A15985" s="12">
        <v>38625</v>
      </c>
      <c r="B15985" s="14">
        <v>4.01</v>
      </c>
      <c r="C15985" s="14">
        <v>4.34</v>
      </c>
    </row>
    <row r="15986" spans="1:3">
      <c r="A15986" s="9">
        <v>38626</v>
      </c>
      <c r="B15986" s="13">
        <v>4.01</v>
      </c>
      <c r="C15986" s="13">
        <v>4.34</v>
      </c>
    </row>
    <row r="15987" spans="1:3">
      <c r="A15987" s="12">
        <v>38627</v>
      </c>
      <c r="B15987" s="14">
        <v>4.01</v>
      </c>
      <c r="C15987" s="14">
        <v>4.34</v>
      </c>
    </row>
    <row r="15988" spans="1:3">
      <c r="A15988" s="9">
        <v>38628</v>
      </c>
      <c r="B15988" s="13">
        <v>4.09</v>
      </c>
      <c r="C15988" s="13">
        <v>4.3899999999999997</v>
      </c>
    </row>
    <row r="15989" spans="1:3">
      <c r="A15989" s="12">
        <v>38629</v>
      </c>
      <c r="B15989" s="14">
        <v>4.09</v>
      </c>
      <c r="C15989" s="14">
        <v>4.38</v>
      </c>
    </row>
    <row r="15990" spans="1:3">
      <c r="A15990" s="9">
        <v>38630</v>
      </c>
      <c r="B15990" s="13">
        <v>4.07</v>
      </c>
      <c r="C15990" s="13">
        <v>4.3600000000000003</v>
      </c>
    </row>
    <row r="15991" spans="1:3">
      <c r="A15991" s="12">
        <v>38631</v>
      </c>
      <c r="B15991" s="14">
        <v>4.07</v>
      </c>
      <c r="C15991" s="14">
        <v>4.37</v>
      </c>
    </row>
    <row r="15992" spans="1:3">
      <c r="A15992" s="9">
        <v>38632</v>
      </c>
      <c r="B15992" s="13">
        <v>4.0599999999999996</v>
      </c>
      <c r="C15992" s="13">
        <v>4.3499999999999996</v>
      </c>
    </row>
    <row r="15993" spans="1:3">
      <c r="A15993" s="12">
        <v>38633</v>
      </c>
      <c r="B15993" s="14">
        <v>4.0599999999999996</v>
      </c>
      <c r="C15993" s="14">
        <v>4.3499999999999996</v>
      </c>
    </row>
    <row r="15994" spans="1:3">
      <c r="A15994" s="9">
        <v>38634</v>
      </c>
      <c r="B15994" s="13">
        <v>4.0599999999999996</v>
      </c>
      <c r="C15994" s="13">
        <v>4.3499999999999996</v>
      </c>
    </row>
    <row r="15995" spans="1:3">
      <c r="A15995" s="12">
        <v>38635</v>
      </c>
      <c r="B15995" s="14">
        <v>4.0599999999999996</v>
      </c>
      <c r="C15995" s="14">
        <v>4.3499999999999996</v>
      </c>
    </row>
    <row r="15996" spans="1:3">
      <c r="A15996" s="9">
        <v>38636</v>
      </c>
      <c r="B15996" s="13">
        <v>4.1399999999999997</v>
      </c>
      <c r="C15996" s="13">
        <v>4.3899999999999997</v>
      </c>
    </row>
    <row r="15997" spans="1:3">
      <c r="A15997" s="12">
        <v>38637</v>
      </c>
      <c r="B15997" s="14">
        <v>4.1399999999999997</v>
      </c>
      <c r="C15997" s="14">
        <v>4.45</v>
      </c>
    </row>
    <row r="15998" spans="1:3">
      <c r="A15998" s="9">
        <v>38638</v>
      </c>
      <c r="B15998" s="13">
        <v>4.1399999999999997</v>
      </c>
      <c r="C15998" s="13">
        <v>4.4800000000000004</v>
      </c>
    </row>
    <row r="15999" spans="1:3">
      <c r="A15999" s="12">
        <v>38639</v>
      </c>
      <c r="B15999" s="14">
        <v>4.1500000000000004</v>
      </c>
      <c r="C15999" s="14">
        <v>4.4800000000000004</v>
      </c>
    </row>
    <row r="16000" spans="1:3">
      <c r="A16000" s="9">
        <v>38640</v>
      </c>
      <c r="B16000" s="13">
        <v>4.1500000000000004</v>
      </c>
      <c r="C16000" s="13">
        <v>4.4800000000000004</v>
      </c>
    </row>
    <row r="16001" spans="1:3">
      <c r="A16001" s="12">
        <v>38641</v>
      </c>
      <c r="B16001" s="14">
        <v>4.1500000000000004</v>
      </c>
      <c r="C16001" s="14">
        <v>4.4800000000000004</v>
      </c>
    </row>
    <row r="16002" spans="1:3">
      <c r="A16002" s="9">
        <v>38642</v>
      </c>
      <c r="B16002" s="13">
        <v>4.21</v>
      </c>
      <c r="C16002" s="13">
        <v>4.5</v>
      </c>
    </row>
    <row r="16003" spans="1:3">
      <c r="A16003" s="12">
        <v>38643</v>
      </c>
      <c r="B16003" s="14">
        <v>4.1900000000000004</v>
      </c>
      <c r="C16003" s="14">
        <v>4.49</v>
      </c>
    </row>
    <row r="16004" spans="1:3">
      <c r="A16004" s="9">
        <v>38644</v>
      </c>
      <c r="B16004" s="13">
        <v>4.18</v>
      </c>
      <c r="C16004" s="13">
        <v>4.47</v>
      </c>
    </row>
    <row r="16005" spans="1:3">
      <c r="A16005" s="12">
        <v>38645</v>
      </c>
      <c r="B16005" s="14">
        <v>4.2</v>
      </c>
      <c r="C16005" s="14">
        <v>4.46</v>
      </c>
    </row>
    <row r="16006" spans="1:3">
      <c r="A16006" s="9">
        <v>38646</v>
      </c>
      <c r="B16006" s="13">
        <v>4.18</v>
      </c>
      <c r="C16006" s="13">
        <v>4.3899999999999997</v>
      </c>
    </row>
    <row r="16007" spans="1:3">
      <c r="A16007" s="12">
        <v>38647</v>
      </c>
      <c r="B16007" s="14">
        <v>4.18</v>
      </c>
      <c r="C16007" s="14">
        <v>4.3899999999999997</v>
      </c>
    </row>
    <row r="16008" spans="1:3">
      <c r="A16008" s="9">
        <v>38648</v>
      </c>
      <c r="B16008" s="13">
        <v>4.18</v>
      </c>
      <c r="C16008" s="13">
        <v>4.3899999999999997</v>
      </c>
    </row>
    <row r="16009" spans="1:3">
      <c r="A16009" s="12">
        <v>38649</v>
      </c>
      <c r="B16009" s="14">
        <v>4.22</v>
      </c>
      <c r="C16009" s="14">
        <v>4.45</v>
      </c>
    </row>
    <row r="16010" spans="1:3">
      <c r="A16010" s="9">
        <v>38650</v>
      </c>
      <c r="B16010" s="13">
        <v>4.26</v>
      </c>
      <c r="C16010" s="13">
        <v>4.54</v>
      </c>
    </row>
    <row r="16011" spans="1:3">
      <c r="A16011" s="12">
        <v>38651</v>
      </c>
      <c r="B16011" s="14">
        <v>4.2699999999999996</v>
      </c>
      <c r="C16011" s="14">
        <v>4.5999999999999996</v>
      </c>
    </row>
    <row r="16012" spans="1:3">
      <c r="A16012" s="9">
        <v>38652</v>
      </c>
      <c r="B16012" s="13">
        <v>4.26</v>
      </c>
      <c r="C16012" s="13">
        <v>4.57</v>
      </c>
    </row>
    <row r="16013" spans="1:3">
      <c r="A16013" s="12">
        <v>38653</v>
      </c>
      <c r="B16013" s="14">
        <v>4.28</v>
      </c>
      <c r="C16013" s="14">
        <v>4.58</v>
      </c>
    </row>
    <row r="16014" spans="1:3">
      <c r="A16014" s="9">
        <v>38654</v>
      </c>
      <c r="B16014" s="13">
        <v>4.28</v>
      </c>
      <c r="C16014" s="13">
        <v>4.58</v>
      </c>
    </row>
    <row r="16015" spans="1:3">
      <c r="A16015" s="12">
        <v>38655</v>
      </c>
      <c r="B16015" s="14">
        <v>4.28</v>
      </c>
      <c r="C16015" s="14">
        <v>4.58</v>
      </c>
    </row>
    <row r="16016" spans="1:3">
      <c r="A16016" s="9">
        <v>38656</v>
      </c>
      <c r="B16016" s="13">
        <v>4.3099999999999996</v>
      </c>
      <c r="C16016" s="13">
        <v>4.57</v>
      </c>
    </row>
    <row r="16017" spans="1:3">
      <c r="A16017" s="12">
        <v>38657</v>
      </c>
      <c r="B16017" s="14">
        <v>4.3099999999999996</v>
      </c>
      <c r="C16017" s="14">
        <v>4.58</v>
      </c>
    </row>
    <row r="16018" spans="1:3">
      <c r="A16018" s="9">
        <v>38658</v>
      </c>
      <c r="B16018" s="13">
        <v>4.3099999999999996</v>
      </c>
      <c r="C16018" s="13">
        <v>4.6100000000000003</v>
      </c>
    </row>
    <row r="16019" spans="1:3">
      <c r="A16019" s="12">
        <v>38659</v>
      </c>
      <c r="B16019" s="14">
        <v>4.33</v>
      </c>
      <c r="C16019" s="14">
        <v>4.6500000000000004</v>
      </c>
    </row>
    <row r="16020" spans="1:3">
      <c r="A16020" s="9">
        <v>38660</v>
      </c>
      <c r="B16020" s="13">
        <v>4.34</v>
      </c>
      <c r="C16020" s="13">
        <v>4.66</v>
      </c>
    </row>
    <row r="16021" spans="1:3">
      <c r="A16021" s="12">
        <v>38661</v>
      </c>
      <c r="B16021" s="14">
        <v>4.34</v>
      </c>
      <c r="C16021" s="14">
        <v>4.66</v>
      </c>
    </row>
    <row r="16022" spans="1:3">
      <c r="A16022" s="9">
        <v>38662</v>
      </c>
      <c r="B16022" s="13">
        <v>4.34</v>
      </c>
      <c r="C16022" s="13">
        <v>4.66</v>
      </c>
    </row>
    <row r="16023" spans="1:3">
      <c r="A16023" s="12">
        <v>38663</v>
      </c>
      <c r="B16023" s="14">
        <v>4.3600000000000003</v>
      </c>
      <c r="C16023" s="14">
        <v>4.6500000000000004</v>
      </c>
    </row>
    <row r="16024" spans="1:3">
      <c r="A16024" s="9">
        <v>38664</v>
      </c>
      <c r="B16024" s="13">
        <v>4.34</v>
      </c>
      <c r="C16024" s="13">
        <v>4.57</v>
      </c>
    </row>
    <row r="16025" spans="1:3">
      <c r="A16025" s="12">
        <v>38665</v>
      </c>
      <c r="B16025" s="14">
        <v>4.37</v>
      </c>
      <c r="C16025" s="14">
        <v>4.6399999999999997</v>
      </c>
    </row>
    <row r="16026" spans="1:3">
      <c r="A16026" s="9">
        <v>38666</v>
      </c>
      <c r="B16026" s="13">
        <v>4.34</v>
      </c>
      <c r="C16026" s="13">
        <v>4.55</v>
      </c>
    </row>
    <row r="16027" spans="1:3">
      <c r="A16027" s="12">
        <v>38667</v>
      </c>
      <c r="B16027" s="14">
        <v>4.34</v>
      </c>
      <c r="C16027" s="14">
        <v>4.55</v>
      </c>
    </row>
    <row r="16028" spans="1:3">
      <c r="A16028" s="9">
        <v>38668</v>
      </c>
      <c r="B16028" s="13">
        <v>4.34</v>
      </c>
      <c r="C16028" s="13">
        <v>4.55</v>
      </c>
    </row>
    <row r="16029" spans="1:3">
      <c r="A16029" s="12">
        <v>38669</v>
      </c>
      <c r="B16029" s="14">
        <v>4.34</v>
      </c>
      <c r="C16029" s="14">
        <v>4.55</v>
      </c>
    </row>
    <row r="16030" spans="1:3">
      <c r="A16030" s="9">
        <v>38670</v>
      </c>
      <c r="B16030" s="13">
        <v>4.4000000000000004</v>
      </c>
      <c r="C16030" s="13">
        <v>4.6100000000000003</v>
      </c>
    </row>
    <row r="16031" spans="1:3">
      <c r="A16031" s="12">
        <v>38671</v>
      </c>
      <c r="B16031" s="14">
        <v>4.38</v>
      </c>
      <c r="C16031" s="14">
        <v>4.5600000000000005</v>
      </c>
    </row>
    <row r="16032" spans="1:3">
      <c r="A16032" s="9">
        <v>38672</v>
      </c>
      <c r="B16032" s="13">
        <v>4.34</v>
      </c>
      <c r="C16032" s="13">
        <v>4.49</v>
      </c>
    </row>
    <row r="16033" spans="1:3">
      <c r="A16033" s="12">
        <v>38673</v>
      </c>
      <c r="B16033" s="14">
        <v>4.32</v>
      </c>
      <c r="C16033" s="14">
        <v>4.46</v>
      </c>
    </row>
    <row r="16034" spans="1:3">
      <c r="A16034" s="9">
        <v>38674</v>
      </c>
      <c r="B16034" s="13">
        <v>4.34</v>
      </c>
      <c r="C16034" s="13">
        <v>4.5</v>
      </c>
    </row>
    <row r="16035" spans="1:3">
      <c r="A16035" s="12">
        <v>38675</v>
      </c>
      <c r="B16035" s="14">
        <v>4.34</v>
      </c>
      <c r="C16035" s="14">
        <v>4.5</v>
      </c>
    </row>
    <row r="16036" spans="1:3">
      <c r="A16036" s="9">
        <v>38676</v>
      </c>
      <c r="B16036" s="13">
        <v>4.34</v>
      </c>
      <c r="C16036" s="13">
        <v>4.5</v>
      </c>
    </row>
    <row r="16037" spans="1:3">
      <c r="A16037" s="12">
        <v>38677</v>
      </c>
      <c r="B16037" s="14">
        <v>4.33</v>
      </c>
      <c r="C16037" s="14">
        <v>4.46</v>
      </c>
    </row>
    <row r="16038" spans="1:3">
      <c r="A16038" s="9">
        <v>38678</v>
      </c>
      <c r="B16038" s="13">
        <v>4.26</v>
      </c>
      <c r="C16038" s="13">
        <v>4.43</v>
      </c>
    </row>
    <row r="16039" spans="1:3">
      <c r="A16039" s="12">
        <v>38679</v>
      </c>
      <c r="B16039" s="14">
        <v>4.3099999999999996</v>
      </c>
      <c r="C16039" s="14">
        <v>4.47</v>
      </c>
    </row>
    <row r="16040" spans="1:3">
      <c r="A16040" s="9">
        <v>38680</v>
      </c>
      <c r="B16040" s="13">
        <v>4.3099999999999996</v>
      </c>
      <c r="C16040" s="13">
        <v>4.47</v>
      </c>
    </row>
    <row r="16041" spans="1:3">
      <c r="A16041" s="12">
        <v>38681</v>
      </c>
      <c r="B16041" s="14">
        <v>4.29</v>
      </c>
      <c r="C16041" s="14">
        <v>4.43</v>
      </c>
    </row>
    <row r="16042" spans="1:3">
      <c r="A16042" s="9">
        <v>38682</v>
      </c>
      <c r="B16042" s="13">
        <v>4.29</v>
      </c>
      <c r="C16042" s="13">
        <v>4.43</v>
      </c>
    </row>
    <row r="16043" spans="1:3">
      <c r="A16043" s="12">
        <v>38683</v>
      </c>
      <c r="B16043" s="14">
        <v>4.29</v>
      </c>
      <c r="C16043" s="14">
        <v>4.43</v>
      </c>
    </row>
    <row r="16044" spans="1:3">
      <c r="A16044" s="9">
        <v>38684</v>
      </c>
      <c r="B16044" s="13">
        <v>4.32</v>
      </c>
      <c r="C16044" s="13">
        <v>4.41</v>
      </c>
    </row>
    <row r="16045" spans="1:3">
      <c r="A16045" s="12">
        <v>38685</v>
      </c>
      <c r="B16045" s="14">
        <v>4.3499999999999996</v>
      </c>
      <c r="C16045" s="14">
        <v>4.4800000000000004</v>
      </c>
    </row>
    <row r="16046" spans="1:3">
      <c r="A16046" s="9">
        <v>38686</v>
      </c>
      <c r="B16046" s="13">
        <v>4.34</v>
      </c>
      <c r="C16046" s="13">
        <v>4.49</v>
      </c>
    </row>
    <row r="16047" spans="1:3">
      <c r="A16047" s="12">
        <v>38687</v>
      </c>
      <c r="B16047" s="14">
        <v>4.3600000000000003</v>
      </c>
      <c r="C16047" s="14">
        <v>4.5199999999999996</v>
      </c>
    </row>
    <row r="16048" spans="1:3">
      <c r="A16048" s="9">
        <v>38688</v>
      </c>
      <c r="B16048" s="13">
        <v>4.3499999999999996</v>
      </c>
      <c r="C16048" s="13">
        <v>4.5199999999999996</v>
      </c>
    </row>
    <row r="16049" spans="1:3">
      <c r="A16049" s="12">
        <v>38689</v>
      </c>
      <c r="B16049" s="14">
        <v>4.3499999999999996</v>
      </c>
      <c r="C16049" s="14">
        <v>4.5199999999999996</v>
      </c>
    </row>
    <row r="16050" spans="1:3">
      <c r="A16050" s="9">
        <v>38690</v>
      </c>
      <c r="B16050" s="13">
        <v>4.3499999999999996</v>
      </c>
      <c r="C16050" s="13">
        <v>4.5199999999999996</v>
      </c>
    </row>
    <row r="16051" spans="1:3">
      <c r="A16051" s="12">
        <v>38691</v>
      </c>
      <c r="B16051" s="14">
        <v>4.3899999999999997</v>
      </c>
      <c r="C16051" s="14">
        <v>4.57</v>
      </c>
    </row>
    <row r="16052" spans="1:3">
      <c r="A16052" s="9">
        <v>38692</v>
      </c>
      <c r="B16052" s="13">
        <v>4.3600000000000003</v>
      </c>
      <c r="C16052" s="13">
        <v>4.49</v>
      </c>
    </row>
    <row r="16053" spans="1:3">
      <c r="A16053" s="12">
        <v>38693</v>
      </c>
      <c r="B16053" s="14">
        <v>4.3499999999999996</v>
      </c>
      <c r="C16053" s="14">
        <v>4.5199999999999996</v>
      </c>
    </row>
    <row r="16054" spans="1:3">
      <c r="A16054" s="9">
        <v>38694</v>
      </c>
      <c r="B16054" s="13">
        <v>4.3</v>
      </c>
      <c r="C16054" s="13">
        <v>4.47</v>
      </c>
    </row>
    <row r="16055" spans="1:3">
      <c r="A16055" s="12">
        <v>38695</v>
      </c>
      <c r="B16055" s="14">
        <v>4.33</v>
      </c>
      <c r="C16055" s="14">
        <v>4.54</v>
      </c>
    </row>
    <row r="16056" spans="1:3">
      <c r="A16056" s="9">
        <v>38696</v>
      </c>
      <c r="B16056" s="13">
        <v>4.33</v>
      </c>
      <c r="C16056" s="13">
        <v>4.54</v>
      </c>
    </row>
    <row r="16057" spans="1:3">
      <c r="A16057" s="12">
        <v>38697</v>
      </c>
      <c r="B16057" s="14">
        <v>4.33</v>
      </c>
      <c r="C16057" s="14">
        <v>4.54</v>
      </c>
    </row>
    <row r="16058" spans="1:3">
      <c r="A16058" s="9">
        <v>38698</v>
      </c>
      <c r="B16058" s="13">
        <v>4.38</v>
      </c>
      <c r="C16058" s="13">
        <v>4.5600000000000005</v>
      </c>
    </row>
    <row r="16059" spans="1:3">
      <c r="A16059" s="12">
        <v>38699</v>
      </c>
      <c r="B16059" s="14">
        <v>4.37</v>
      </c>
      <c r="C16059" s="14">
        <v>4.54</v>
      </c>
    </row>
    <row r="16060" spans="1:3">
      <c r="A16060" s="9">
        <v>38700</v>
      </c>
      <c r="B16060" s="13">
        <v>4.32</v>
      </c>
      <c r="C16060" s="13">
        <v>4.45</v>
      </c>
    </row>
    <row r="16061" spans="1:3">
      <c r="A16061" s="12">
        <v>38701</v>
      </c>
      <c r="B16061" s="14">
        <v>4.33</v>
      </c>
      <c r="C16061" s="14">
        <v>4.47</v>
      </c>
    </row>
    <row r="16062" spans="1:3">
      <c r="A16062" s="9">
        <v>38702</v>
      </c>
      <c r="B16062" s="13">
        <v>4.32</v>
      </c>
      <c r="C16062" s="13">
        <v>4.45</v>
      </c>
    </row>
    <row r="16063" spans="1:3">
      <c r="A16063" s="12">
        <v>38703</v>
      </c>
      <c r="B16063" s="14">
        <v>4.32</v>
      </c>
      <c r="C16063" s="14">
        <v>4.45</v>
      </c>
    </row>
    <row r="16064" spans="1:3">
      <c r="A16064" s="9">
        <v>38704</v>
      </c>
      <c r="B16064" s="13">
        <v>4.32</v>
      </c>
      <c r="C16064" s="13">
        <v>4.45</v>
      </c>
    </row>
    <row r="16065" spans="1:3">
      <c r="A16065" s="12">
        <v>38705</v>
      </c>
      <c r="B16065" s="14">
        <v>4.38</v>
      </c>
      <c r="C16065" s="14">
        <v>4.45</v>
      </c>
    </row>
    <row r="16066" spans="1:3">
      <c r="A16066" s="9">
        <v>38706</v>
      </c>
      <c r="B16066" s="13">
        <v>4.3899999999999997</v>
      </c>
      <c r="C16066" s="13">
        <v>4.47</v>
      </c>
    </row>
    <row r="16067" spans="1:3">
      <c r="A16067" s="12">
        <v>38707</v>
      </c>
      <c r="B16067" s="14">
        <v>4.38</v>
      </c>
      <c r="C16067" s="14">
        <v>4.49</v>
      </c>
    </row>
    <row r="16068" spans="1:3">
      <c r="A16068" s="9">
        <v>38708</v>
      </c>
      <c r="B16068" s="13">
        <v>4.3499999999999996</v>
      </c>
      <c r="C16068" s="13">
        <v>4.4400000000000004</v>
      </c>
    </row>
    <row r="16069" spans="1:3">
      <c r="A16069" s="12">
        <v>38709</v>
      </c>
      <c r="B16069" s="14">
        <v>4.33</v>
      </c>
      <c r="C16069" s="14">
        <v>4.38</v>
      </c>
    </row>
    <row r="16070" spans="1:3">
      <c r="A16070" s="9">
        <v>38710</v>
      </c>
      <c r="B16070" s="13">
        <v>4.33</v>
      </c>
      <c r="C16070" s="13">
        <v>4.38</v>
      </c>
    </row>
    <row r="16071" spans="1:3">
      <c r="A16071" s="12">
        <v>38711</v>
      </c>
      <c r="B16071" s="14">
        <v>4.33</v>
      </c>
      <c r="C16071" s="14">
        <v>4.38</v>
      </c>
    </row>
    <row r="16072" spans="1:3">
      <c r="A16072" s="9">
        <v>38712</v>
      </c>
      <c r="B16072" s="13">
        <v>4.33</v>
      </c>
      <c r="C16072" s="13">
        <v>4.38</v>
      </c>
    </row>
    <row r="16073" spans="1:3">
      <c r="A16073" s="12">
        <v>38713</v>
      </c>
      <c r="B16073" s="14">
        <v>4.3499999999999996</v>
      </c>
      <c r="C16073" s="14">
        <v>4.34</v>
      </c>
    </row>
    <row r="16074" spans="1:3">
      <c r="A16074" s="9">
        <v>38714</v>
      </c>
      <c r="B16074" s="13">
        <v>4.34</v>
      </c>
      <c r="C16074" s="13">
        <v>4.38</v>
      </c>
    </row>
    <row r="16075" spans="1:3">
      <c r="A16075" s="12">
        <v>38715</v>
      </c>
      <c r="B16075" s="14">
        <v>4.3499999999999996</v>
      </c>
      <c r="C16075" s="14">
        <v>4.37</v>
      </c>
    </row>
    <row r="16076" spans="1:3">
      <c r="A16076" s="9">
        <v>38716</v>
      </c>
      <c r="B16076" s="13">
        <v>4.38</v>
      </c>
      <c r="C16076" s="13">
        <v>4.3899999999999997</v>
      </c>
    </row>
    <row r="16077" spans="1:3">
      <c r="A16077" s="12">
        <v>38717</v>
      </c>
      <c r="B16077" s="14">
        <v>4.38</v>
      </c>
      <c r="C16077" s="14">
        <v>4.3899999999999997</v>
      </c>
    </row>
    <row r="16078" spans="1:3">
      <c r="A16078" s="9">
        <v>38718</v>
      </c>
      <c r="B16078" s="13">
        <v>4.38</v>
      </c>
      <c r="C16078" s="13">
        <v>4.3899999999999997</v>
      </c>
    </row>
    <row r="16079" spans="1:3">
      <c r="A16079" s="12">
        <v>38719</v>
      </c>
      <c r="B16079" s="14">
        <v>4.38</v>
      </c>
      <c r="C16079" s="14">
        <v>4.3899999999999997</v>
      </c>
    </row>
    <row r="16080" spans="1:3">
      <c r="A16080" s="9">
        <v>38720</v>
      </c>
      <c r="B16080" s="13">
        <v>4.38</v>
      </c>
      <c r="C16080" s="13">
        <v>4.37</v>
      </c>
    </row>
    <row r="16081" spans="1:3">
      <c r="A16081" s="12">
        <v>38721</v>
      </c>
      <c r="B16081" s="14">
        <v>4.3499999999999996</v>
      </c>
      <c r="C16081" s="14">
        <v>4.3600000000000003</v>
      </c>
    </row>
    <row r="16082" spans="1:3">
      <c r="A16082" s="9">
        <v>38722</v>
      </c>
      <c r="B16082" s="13">
        <v>4.3600000000000003</v>
      </c>
      <c r="C16082" s="13">
        <v>4.3600000000000003</v>
      </c>
    </row>
    <row r="16083" spans="1:3">
      <c r="A16083" s="12">
        <v>38723</v>
      </c>
      <c r="B16083" s="14">
        <v>4.38</v>
      </c>
      <c r="C16083" s="14">
        <v>4.38</v>
      </c>
    </row>
    <row r="16084" spans="1:3">
      <c r="A16084" s="9">
        <v>38724</v>
      </c>
      <c r="B16084" s="13">
        <v>4.38</v>
      </c>
      <c r="C16084" s="13">
        <v>4.38</v>
      </c>
    </row>
    <row r="16085" spans="1:3">
      <c r="A16085" s="12">
        <v>38725</v>
      </c>
      <c r="B16085" s="14">
        <v>4.38</v>
      </c>
      <c r="C16085" s="14">
        <v>4.38</v>
      </c>
    </row>
    <row r="16086" spans="1:3">
      <c r="A16086" s="9">
        <v>38726</v>
      </c>
      <c r="B16086" s="13">
        <v>4.3899999999999997</v>
      </c>
      <c r="C16086" s="13">
        <v>4.38</v>
      </c>
    </row>
    <row r="16087" spans="1:3">
      <c r="A16087" s="12">
        <v>38727</v>
      </c>
      <c r="B16087" s="14">
        <v>4.42</v>
      </c>
      <c r="C16087" s="14">
        <v>4.43</v>
      </c>
    </row>
    <row r="16088" spans="1:3">
      <c r="A16088" s="9">
        <v>38728</v>
      </c>
      <c r="B16088" s="13">
        <v>4.4400000000000004</v>
      </c>
      <c r="C16088" s="13">
        <v>4.46</v>
      </c>
    </row>
    <row r="16089" spans="1:3">
      <c r="A16089" s="12">
        <v>38729</v>
      </c>
      <c r="B16089" s="14">
        <v>4.42</v>
      </c>
      <c r="C16089" s="14">
        <v>4.42</v>
      </c>
    </row>
    <row r="16090" spans="1:3">
      <c r="A16090" s="9">
        <v>38730</v>
      </c>
      <c r="B16090" s="13">
        <v>4.4000000000000004</v>
      </c>
      <c r="C16090" s="13">
        <v>4.3600000000000003</v>
      </c>
    </row>
    <row r="16091" spans="1:3">
      <c r="A16091" s="12">
        <v>38731</v>
      </c>
      <c r="B16091" s="14">
        <v>4.4000000000000004</v>
      </c>
      <c r="C16091" s="14">
        <v>4.3600000000000003</v>
      </c>
    </row>
    <row r="16092" spans="1:3">
      <c r="A16092" s="9">
        <v>38732</v>
      </c>
      <c r="B16092" s="13">
        <v>4.4000000000000004</v>
      </c>
      <c r="C16092" s="13">
        <v>4.3600000000000003</v>
      </c>
    </row>
    <row r="16093" spans="1:3">
      <c r="A16093" s="12">
        <v>38733</v>
      </c>
      <c r="B16093" s="14">
        <v>4.4000000000000004</v>
      </c>
      <c r="C16093" s="14">
        <v>4.3600000000000003</v>
      </c>
    </row>
    <row r="16094" spans="1:3">
      <c r="A16094" s="9">
        <v>38734</v>
      </c>
      <c r="B16094" s="13">
        <v>4.42</v>
      </c>
      <c r="C16094" s="13">
        <v>4.34</v>
      </c>
    </row>
    <row r="16095" spans="1:3">
      <c r="A16095" s="12">
        <v>38735</v>
      </c>
      <c r="B16095" s="14">
        <v>4.42</v>
      </c>
      <c r="C16095" s="14">
        <v>4.34</v>
      </c>
    </row>
    <row r="16096" spans="1:3">
      <c r="A16096" s="9">
        <v>38736</v>
      </c>
      <c r="B16096" s="13">
        <v>4.43</v>
      </c>
      <c r="C16096" s="13">
        <v>4.38</v>
      </c>
    </row>
    <row r="16097" spans="1:3">
      <c r="A16097" s="12">
        <v>38737</v>
      </c>
      <c r="B16097" s="14">
        <v>4.4400000000000004</v>
      </c>
      <c r="C16097" s="14">
        <v>4.37</v>
      </c>
    </row>
    <row r="16098" spans="1:3">
      <c r="A16098" s="9">
        <v>38738</v>
      </c>
      <c r="B16098" s="13">
        <v>4.4400000000000004</v>
      </c>
      <c r="C16098" s="13">
        <v>4.37</v>
      </c>
    </row>
    <row r="16099" spans="1:3">
      <c r="A16099" s="12">
        <v>38739</v>
      </c>
      <c r="B16099" s="14">
        <v>4.4400000000000004</v>
      </c>
      <c r="C16099" s="14">
        <v>4.37</v>
      </c>
    </row>
    <row r="16100" spans="1:3">
      <c r="A16100" s="9">
        <v>38740</v>
      </c>
      <c r="B16100" s="13">
        <v>4.45</v>
      </c>
      <c r="C16100" s="13">
        <v>4.3600000000000003</v>
      </c>
    </row>
    <row r="16101" spans="1:3">
      <c r="A16101" s="12">
        <v>38741</v>
      </c>
      <c r="B16101" s="14">
        <v>4.46</v>
      </c>
      <c r="C16101" s="14">
        <v>4.4000000000000004</v>
      </c>
    </row>
    <row r="16102" spans="1:3">
      <c r="A16102" s="9">
        <v>38742</v>
      </c>
      <c r="B16102" s="13">
        <v>4.51</v>
      </c>
      <c r="C16102" s="13">
        <v>4.49</v>
      </c>
    </row>
    <row r="16103" spans="1:3">
      <c r="A16103" s="12">
        <v>38743</v>
      </c>
      <c r="B16103" s="14">
        <v>4.5199999999999996</v>
      </c>
      <c r="C16103" s="14">
        <v>4.53</v>
      </c>
    </row>
    <row r="16104" spans="1:3">
      <c r="A16104" s="9">
        <v>38744</v>
      </c>
      <c r="B16104" s="13">
        <v>4.54</v>
      </c>
      <c r="C16104" s="13">
        <v>4.5199999999999996</v>
      </c>
    </row>
    <row r="16105" spans="1:3">
      <c r="A16105" s="12">
        <v>38745</v>
      </c>
      <c r="B16105" s="14">
        <v>4.54</v>
      </c>
      <c r="C16105" s="14">
        <v>4.5199999999999996</v>
      </c>
    </row>
    <row r="16106" spans="1:3">
      <c r="A16106" s="9">
        <v>38746</v>
      </c>
      <c r="B16106" s="13">
        <v>4.54</v>
      </c>
      <c r="C16106" s="13">
        <v>4.5199999999999996</v>
      </c>
    </row>
    <row r="16107" spans="1:3">
      <c r="A16107" s="12">
        <v>38747</v>
      </c>
      <c r="B16107" s="14">
        <v>4.59</v>
      </c>
      <c r="C16107" s="14">
        <v>4.54</v>
      </c>
    </row>
    <row r="16108" spans="1:3">
      <c r="A16108" s="9">
        <v>38748</v>
      </c>
      <c r="B16108" s="13">
        <v>4.58</v>
      </c>
      <c r="C16108" s="13">
        <v>4.53</v>
      </c>
    </row>
    <row r="16109" spans="1:3">
      <c r="A16109" s="12">
        <v>38749</v>
      </c>
      <c r="B16109" s="14">
        <v>4.5999999999999996</v>
      </c>
      <c r="C16109" s="14">
        <v>4.57</v>
      </c>
    </row>
    <row r="16110" spans="1:3">
      <c r="A16110" s="9">
        <v>38750</v>
      </c>
      <c r="B16110" s="13">
        <v>4.6100000000000003</v>
      </c>
      <c r="C16110" s="13">
        <v>4.57</v>
      </c>
    </row>
    <row r="16111" spans="1:3">
      <c r="A16111" s="12">
        <v>38751</v>
      </c>
      <c r="B16111" s="14">
        <v>4.62</v>
      </c>
      <c r="C16111" s="14">
        <v>4.54</v>
      </c>
    </row>
    <row r="16112" spans="1:3">
      <c r="A16112" s="9">
        <v>38752</v>
      </c>
      <c r="B16112" s="13">
        <v>4.62</v>
      </c>
      <c r="C16112" s="13">
        <v>4.54</v>
      </c>
    </row>
    <row r="16113" spans="1:3">
      <c r="A16113" s="12">
        <v>38753</v>
      </c>
      <c r="B16113" s="14">
        <v>4.62</v>
      </c>
      <c r="C16113" s="14">
        <v>4.54</v>
      </c>
    </row>
    <row r="16114" spans="1:3">
      <c r="A16114" s="9">
        <v>38754</v>
      </c>
      <c r="B16114" s="13">
        <v>4.66</v>
      </c>
      <c r="C16114" s="13">
        <v>4.55</v>
      </c>
    </row>
    <row r="16115" spans="1:3">
      <c r="A16115" s="12">
        <v>38755</v>
      </c>
      <c r="B16115" s="14">
        <v>4.6500000000000004</v>
      </c>
      <c r="C16115" s="14">
        <v>4.57</v>
      </c>
    </row>
    <row r="16116" spans="1:3">
      <c r="A16116" s="9">
        <v>38756</v>
      </c>
      <c r="B16116" s="13">
        <v>4.66</v>
      </c>
      <c r="C16116" s="13">
        <v>4.5600000000000005</v>
      </c>
    </row>
    <row r="16117" spans="1:3">
      <c r="A16117" s="12">
        <v>38757</v>
      </c>
      <c r="B16117" s="14">
        <v>4.66</v>
      </c>
      <c r="C16117" s="14">
        <v>4.54</v>
      </c>
    </row>
    <row r="16118" spans="1:3">
      <c r="A16118" s="9">
        <v>38758</v>
      </c>
      <c r="B16118" s="13">
        <v>4.7</v>
      </c>
      <c r="C16118" s="13">
        <v>4.59</v>
      </c>
    </row>
    <row r="16119" spans="1:3">
      <c r="A16119" s="12">
        <v>38759</v>
      </c>
      <c r="B16119" s="14">
        <v>4.7</v>
      </c>
      <c r="C16119" s="14">
        <v>4.59</v>
      </c>
    </row>
    <row r="16120" spans="1:3">
      <c r="A16120" s="9">
        <v>38760</v>
      </c>
      <c r="B16120" s="13">
        <v>4.7</v>
      </c>
      <c r="C16120" s="13">
        <v>4.59</v>
      </c>
    </row>
    <row r="16121" spans="1:3">
      <c r="A16121" s="12">
        <v>38761</v>
      </c>
      <c r="B16121" s="14">
        <v>4.7</v>
      </c>
      <c r="C16121" s="14">
        <v>4.58</v>
      </c>
    </row>
    <row r="16122" spans="1:3">
      <c r="A16122" s="9">
        <v>38762</v>
      </c>
      <c r="B16122" s="13">
        <v>4.71</v>
      </c>
      <c r="C16122" s="13">
        <v>4.62</v>
      </c>
    </row>
    <row r="16123" spans="1:3">
      <c r="A16123" s="12">
        <v>38763</v>
      </c>
      <c r="B16123" s="14">
        <v>4.7</v>
      </c>
      <c r="C16123" s="14">
        <v>4.6100000000000003</v>
      </c>
    </row>
    <row r="16124" spans="1:3">
      <c r="A16124" s="9">
        <v>38764</v>
      </c>
      <c r="B16124" s="13">
        <v>4.6899999999999995</v>
      </c>
      <c r="C16124" s="13">
        <v>4.59</v>
      </c>
    </row>
    <row r="16125" spans="1:3">
      <c r="A16125" s="12">
        <v>38765</v>
      </c>
      <c r="B16125" s="14">
        <v>4.68</v>
      </c>
      <c r="C16125" s="14">
        <v>4.54</v>
      </c>
    </row>
    <row r="16126" spans="1:3">
      <c r="A16126" s="9">
        <v>38766</v>
      </c>
      <c r="B16126" s="13">
        <v>4.68</v>
      </c>
      <c r="C16126" s="13">
        <v>4.54</v>
      </c>
    </row>
    <row r="16127" spans="1:3">
      <c r="A16127" s="12">
        <v>38767</v>
      </c>
      <c r="B16127" s="14">
        <v>4.68</v>
      </c>
      <c r="C16127" s="14">
        <v>4.54</v>
      </c>
    </row>
    <row r="16128" spans="1:3">
      <c r="A16128" s="9">
        <v>38768</v>
      </c>
      <c r="B16128" s="13">
        <v>4.68</v>
      </c>
      <c r="C16128" s="13">
        <v>4.54</v>
      </c>
    </row>
    <row r="16129" spans="1:3">
      <c r="A16129" s="12">
        <v>38769</v>
      </c>
      <c r="B16129" s="14">
        <v>4.7300000000000004</v>
      </c>
      <c r="C16129" s="14">
        <v>4.57</v>
      </c>
    </row>
    <row r="16130" spans="1:3">
      <c r="A16130" s="9">
        <v>38770</v>
      </c>
      <c r="B16130" s="13">
        <v>4.6899999999999995</v>
      </c>
      <c r="C16130" s="13">
        <v>4.53</v>
      </c>
    </row>
    <row r="16131" spans="1:3">
      <c r="A16131" s="12">
        <v>38771</v>
      </c>
      <c r="B16131" s="14">
        <v>4.7300000000000004</v>
      </c>
      <c r="C16131" s="14">
        <v>4.5600000000000005</v>
      </c>
    </row>
    <row r="16132" spans="1:3">
      <c r="A16132" s="9">
        <v>38772</v>
      </c>
      <c r="B16132" s="13">
        <v>4.7300000000000004</v>
      </c>
      <c r="C16132" s="13">
        <v>4.58</v>
      </c>
    </row>
    <row r="16133" spans="1:3">
      <c r="A16133" s="12">
        <v>38773</v>
      </c>
      <c r="B16133" s="14">
        <v>4.7300000000000004</v>
      </c>
      <c r="C16133" s="14">
        <v>4.58</v>
      </c>
    </row>
    <row r="16134" spans="1:3">
      <c r="A16134" s="9">
        <v>38774</v>
      </c>
      <c r="B16134" s="13">
        <v>4.7300000000000004</v>
      </c>
      <c r="C16134" s="13">
        <v>4.58</v>
      </c>
    </row>
    <row r="16135" spans="1:3">
      <c r="A16135" s="12">
        <v>38775</v>
      </c>
      <c r="B16135" s="14">
        <v>4.76</v>
      </c>
      <c r="C16135" s="14">
        <v>4.59</v>
      </c>
    </row>
    <row r="16136" spans="1:3">
      <c r="A16136" s="9">
        <v>38776</v>
      </c>
      <c r="B16136" s="13">
        <v>4.7300000000000004</v>
      </c>
      <c r="C16136" s="13">
        <v>4.55</v>
      </c>
    </row>
    <row r="16137" spans="1:3">
      <c r="A16137" s="12">
        <v>38777</v>
      </c>
      <c r="B16137" s="14">
        <v>4.74</v>
      </c>
      <c r="C16137" s="14">
        <v>4.59</v>
      </c>
    </row>
    <row r="16138" spans="1:3">
      <c r="A16138" s="9">
        <v>38778</v>
      </c>
      <c r="B16138" s="13">
        <v>4.74</v>
      </c>
      <c r="C16138" s="13">
        <v>4.6399999999999997</v>
      </c>
    </row>
    <row r="16139" spans="1:3">
      <c r="A16139" s="12">
        <v>38779</v>
      </c>
      <c r="B16139" s="14">
        <v>4.75</v>
      </c>
      <c r="C16139" s="14">
        <v>4.68</v>
      </c>
    </row>
    <row r="16140" spans="1:3">
      <c r="A16140" s="9">
        <v>38780</v>
      </c>
      <c r="B16140" s="13">
        <v>4.75</v>
      </c>
      <c r="C16140" s="13">
        <v>4.68</v>
      </c>
    </row>
    <row r="16141" spans="1:3">
      <c r="A16141" s="12">
        <v>38781</v>
      </c>
      <c r="B16141" s="14">
        <v>4.75</v>
      </c>
      <c r="C16141" s="14">
        <v>4.68</v>
      </c>
    </row>
    <row r="16142" spans="1:3">
      <c r="A16142" s="9">
        <v>38782</v>
      </c>
      <c r="B16142" s="13">
        <v>4.7699999999999996</v>
      </c>
      <c r="C16142" s="13">
        <v>4.74</v>
      </c>
    </row>
    <row r="16143" spans="1:3">
      <c r="A16143" s="12">
        <v>38783</v>
      </c>
      <c r="B16143" s="14">
        <v>4.7699999999999996</v>
      </c>
      <c r="C16143" s="14">
        <v>4.74</v>
      </c>
    </row>
    <row r="16144" spans="1:3">
      <c r="A16144" s="9">
        <v>38784</v>
      </c>
      <c r="B16144" s="13">
        <v>4.76</v>
      </c>
      <c r="C16144" s="13">
        <v>4.7300000000000004</v>
      </c>
    </row>
    <row r="16145" spans="1:3">
      <c r="A16145" s="12">
        <v>38785</v>
      </c>
      <c r="B16145" s="14">
        <v>4.76</v>
      </c>
      <c r="C16145" s="14">
        <v>4.74</v>
      </c>
    </row>
    <row r="16146" spans="1:3">
      <c r="A16146" s="9">
        <v>38786</v>
      </c>
      <c r="B16146" s="13">
        <v>4.7699999999999996</v>
      </c>
      <c r="C16146" s="13">
        <v>4.76</v>
      </c>
    </row>
    <row r="16147" spans="1:3">
      <c r="A16147" s="12">
        <v>38787</v>
      </c>
      <c r="B16147" s="14">
        <v>4.7699999999999996</v>
      </c>
      <c r="C16147" s="14">
        <v>4.76</v>
      </c>
    </row>
    <row r="16148" spans="1:3">
      <c r="A16148" s="9">
        <v>38788</v>
      </c>
      <c r="B16148" s="13">
        <v>4.7699999999999996</v>
      </c>
      <c r="C16148" s="13">
        <v>4.76</v>
      </c>
    </row>
    <row r="16149" spans="1:3">
      <c r="A16149" s="12">
        <v>38789</v>
      </c>
      <c r="B16149" s="14">
        <v>4.8</v>
      </c>
      <c r="C16149" s="14">
        <v>4.7699999999999996</v>
      </c>
    </row>
    <row r="16150" spans="1:3">
      <c r="A16150" s="9">
        <v>38790</v>
      </c>
      <c r="B16150" s="13">
        <v>4.75</v>
      </c>
      <c r="C16150" s="13">
        <v>4.71</v>
      </c>
    </row>
    <row r="16151" spans="1:3">
      <c r="A16151" s="12">
        <v>38791</v>
      </c>
      <c r="B16151" s="14">
        <v>4.7699999999999996</v>
      </c>
      <c r="C16151" s="14">
        <v>4.7300000000000004</v>
      </c>
    </row>
    <row r="16152" spans="1:3">
      <c r="A16152" s="9">
        <v>38792</v>
      </c>
      <c r="B16152" s="13">
        <v>4.72</v>
      </c>
      <c r="C16152" s="13">
        <v>4.6500000000000004</v>
      </c>
    </row>
    <row r="16153" spans="1:3">
      <c r="A16153" s="12">
        <v>38793</v>
      </c>
      <c r="B16153" s="14">
        <v>4.74</v>
      </c>
      <c r="C16153" s="14">
        <v>4.68</v>
      </c>
    </row>
    <row r="16154" spans="1:3">
      <c r="A16154" s="9">
        <v>38794</v>
      </c>
      <c r="B16154" s="13">
        <v>4.74</v>
      </c>
      <c r="C16154" s="13">
        <v>4.68</v>
      </c>
    </row>
    <row r="16155" spans="1:3">
      <c r="A16155" s="12">
        <v>38795</v>
      </c>
      <c r="B16155" s="14">
        <v>4.74</v>
      </c>
      <c r="C16155" s="14">
        <v>4.68</v>
      </c>
    </row>
    <row r="16156" spans="1:3">
      <c r="A16156" s="9">
        <v>38796</v>
      </c>
      <c r="B16156" s="13">
        <v>4.74</v>
      </c>
      <c r="C16156" s="13">
        <v>4.66</v>
      </c>
    </row>
    <row r="16157" spans="1:3">
      <c r="A16157" s="12">
        <v>38797</v>
      </c>
      <c r="B16157" s="14">
        <v>4.79</v>
      </c>
      <c r="C16157" s="14">
        <v>4.71</v>
      </c>
    </row>
    <row r="16158" spans="1:3">
      <c r="A16158" s="9">
        <v>38798</v>
      </c>
      <c r="B16158" s="13">
        <v>4.78</v>
      </c>
      <c r="C16158" s="13">
        <v>4.7</v>
      </c>
    </row>
    <row r="16159" spans="1:3">
      <c r="A16159" s="12">
        <v>38799</v>
      </c>
      <c r="B16159" s="14">
        <v>4.8</v>
      </c>
      <c r="C16159" s="14">
        <v>4.7300000000000004</v>
      </c>
    </row>
    <row r="16160" spans="1:3">
      <c r="A16160" s="9">
        <v>38800</v>
      </c>
      <c r="B16160" s="13">
        <v>4.76</v>
      </c>
      <c r="C16160" s="13">
        <v>4.67</v>
      </c>
    </row>
    <row r="16161" spans="1:3">
      <c r="A16161" s="12">
        <v>38801</v>
      </c>
      <c r="B16161" s="14">
        <v>4.76</v>
      </c>
      <c r="C16161" s="14">
        <v>4.67</v>
      </c>
    </row>
    <row r="16162" spans="1:3">
      <c r="A16162" s="9">
        <v>38802</v>
      </c>
      <c r="B16162" s="13">
        <v>4.76</v>
      </c>
      <c r="C16162" s="13">
        <v>4.67</v>
      </c>
    </row>
    <row r="16163" spans="1:3">
      <c r="A16163" s="12">
        <v>38803</v>
      </c>
      <c r="B16163" s="14">
        <v>4.7699999999999996</v>
      </c>
      <c r="C16163" s="14">
        <v>4.7</v>
      </c>
    </row>
    <row r="16164" spans="1:3">
      <c r="A16164" s="9">
        <v>38804</v>
      </c>
      <c r="B16164" s="13">
        <v>4.82</v>
      </c>
      <c r="C16164" s="13">
        <v>4.79</v>
      </c>
    </row>
    <row r="16165" spans="1:3">
      <c r="A16165" s="12">
        <v>38805</v>
      </c>
      <c r="B16165" s="14">
        <v>4.83</v>
      </c>
      <c r="C16165" s="14">
        <v>4.8100000000000005</v>
      </c>
    </row>
    <row r="16166" spans="1:3">
      <c r="A16166" s="9">
        <v>38806</v>
      </c>
      <c r="B16166" s="13">
        <v>4.84</v>
      </c>
      <c r="C16166" s="13">
        <v>4.8600000000000003</v>
      </c>
    </row>
    <row r="16167" spans="1:3">
      <c r="A16167" s="12">
        <v>38807</v>
      </c>
      <c r="B16167" s="14">
        <v>4.82</v>
      </c>
      <c r="C16167" s="14">
        <v>4.8600000000000003</v>
      </c>
    </row>
    <row r="16168" spans="1:3">
      <c r="A16168" s="9">
        <v>38808</v>
      </c>
      <c r="B16168" s="13">
        <v>4.82</v>
      </c>
      <c r="C16168" s="13">
        <v>4.8600000000000003</v>
      </c>
    </row>
    <row r="16169" spans="1:3">
      <c r="A16169" s="12">
        <v>38809</v>
      </c>
      <c r="B16169" s="14">
        <v>4.82</v>
      </c>
      <c r="C16169" s="14">
        <v>4.8600000000000003</v>
      </c>
    </row>
    <row r="16170" spans="1:3">
      <c r="A16170" s="9">
        <v>38810</v>
      </c>
      <c r="B16170" s="13">
        <v>4.8600000000000003</v>
      </c>
      <c r="C16170" s="13">
        <v>4.88</v>
      </c>
    </row>
    <row r="16171" spans="1:3">
      <c r="A16171" s="12">
        <v>38811</v>
      </c>
      <c r="B16171" s="14">
        <v>4.8499999999999996</v>
      </c>
      <c r="C16171" s="14">
        <v>4.87</v>
      </c>
    </row>
    <row r="16172" spans="1:3">
      <c r="A16172" s="9">
        <v>38812</v>
      </c>
      <c r="B16172" s="13">
        <v>4.82</v>
      </c>
      <c r="C16172" s="13">
        <v>4.84</v>
      </c>
    </row>
    <row r="16173" spans="1:3">
      <c r="A16173" s="12">
        <v>38813</v>
      </c>
      <c r="B16173" s="14">
        <v>4.8499999999999996</v>
      </c>
      <c r="C16173" s="14">
        <v>4.9000000000000004</v>
      </c>
    </row>
    <row r="16174" spans="1:3">
      <c r="A16174" s="9">
        <v>38814</v>
      </c>
      <c r="B16174" s="13">
        <v>4.8600000000000003</v>
      </c>
      <c r="C16174" s="13">
        <v>4.97</v>
      </c>
    </row>
    <row r="16175" spans="1:3">
      <c r="A16175" s="12">
        <v>38815</v>
      </c>
      <c r="B16175" s="14">
        <v>4.8600000000000003</v>
      </c>
      <c r="C16175" s="14">
        <v>4.97</v>
      </c>
    </row>
    <row r="16176" spans="1:3">
      <c r="A16176" s="9">
        <v>38816</v>
      </c>
      <c r="B16176" s="13">
        <v>4.8600000000000003</v>
      </c>
      <c r="C16176" s="13">
        <v>4.97</v>
      </c>
    </row>
    <row r="16177" spans="1:3">
      <c r="A16177" s="12">
        <v>38817</v>
      </c>
      <c r="B16177" s="14">
        <v>4.8899999999999997</v>
      </c>
      <c r="C16177" s="14">
        <v>4.97</v>
      </c>
    </row>
    <row r="16178" spans="1:3">
      <c r="A16178" s="9">
        <v>38818</v>
      </c>
      <c r="B16178" s="13">
        <v>4.88</v>
      </c>
      <c r="C16178" s="13">
        <v>4.93</v>
      </c>
    </row>
    <row r="16179" spans="1:3">
      <c r="A16179" s="12">
        <v>38819</v>
      </c>
      <c r="B16179" s="14">
        <v>4.91</v>
      </c>
      <c r="C16179" s="14">
        <v>4.9800000000000004</v>
      </c>
    </row>
    <row r="16180" spans="1:3">
      <c r="A16180" s="9">
        <v>38820</v>
      </c>
      <c r="B16180" s="13">
        <v>4.95</v>
      </c>
      <c r="C16180" s="13">
        <v>5.05</v>
      </c>
    </row>
    <row r="16181" spans="1:3">
      <c r="A16181" s="12">
        <v>38821</v>
      </c>
      <c r="B16181" s="14">
        <v>4.95</v>
      </c>
      <c r="C16181" s="14">
        <v>5.05</v>
      </c>
    </row>
    <row r="16182" spans="1:3">
      <c r="A16182" s="9">
        <v>38822</v>
      </c>
      <c r="B16182" s="13">
        <v>4.95</v>
      </c>
      <c r="C16182" s="13">
        <v>5.05</v>
      </c>
    </row>
    <row r="16183" spans="1:3">
      <c r="A16183" s="12">
        <v>38823</v>
      </c>
      <c r="B16183" s="14">
        <v>4.95</v>
      </c>
      <c r="C16183" s="14">
        <v>5.05</v>
      </c>
    </row>
    <row r="16184" spans="1:3">
      <c r="A16184" s="9">
        <v>38824</v>
      </c>
      <c r="B16184" s="13">
        <v>4.93</v>
      </c>
      <c r="C16184" s="13">
        <v>5.01</v>
      </c>
    </row>
    <row r="16185" spans="1:3">
      <c r="A16185" s="12">
        <v>38825</v>
      </c>
      <c r="B16185" s="14">
        <v>4.88</v>
      </c>
      <c r="C16185" s="14">
        <v>4.99</v>
      </c>
    </row>
    <row r="16186" spans="1:3">
      <c r="A16186" s="9">
        <v>38826</v>
      </c>
      <c r="B16186" s="13">
        <v>4.8899999999999997</v>
      </c>
      <c r="C16186" s="13">
        <v>5.04</v>
      </c>
    </row>
    <row r="16187" spans="1:3">
      <c r="A16187" s="12">
        <v>38827</v>
      </c>
      <c r="B16187" s="14">
        <v>4.9000000000000004</v>
      </c>
      <c r="C16187" s="14">
        <v>5.04</v>
      </c>
    </row>
    <row r="16188" spans="1:3">
      <c r="A16188" s="9">
        <v>38828</v>
      </c>
      <c r="B16188" s="13">
        <v>4.9000000000000004</v>
      </c>
      <c r="C16188" s="13">
        <v>5.01</v>
      </c>
    </row>
    <row r="16189" spans="1:3">
      <c r="A16189" s="12">
        <v>38829</v>
      </c>
      <c r="B16189" s="14">
        <v>4.9000000000000004</v>
      </c>
      <c r="C16189" s="14">
        <v>5.01</v>
      </c>
    </row>
    <row r="16190" spans="1:3">
      <c r="A16190" s="9">
        <v>38830</v>
      </c>
      <c r="B16190" s="13">
        <v>4.9000000000000004</v>
      </c>
      <c r="C16190" s="13">
        <v>5.01</v>
      </c>
    </row>
    <row r="16191" spans="1:3">
      <c r="A16191" s="12">
        <v>38831</v>
      </c>
      <c r="B16191" s="14">
        <v>4.92</v>
      </c>
      <c r="C16191" s="14">
        <v>4.99</v>
      </c>
    </row>
    <row r="16192" spans="1:3">
      <c r="A16192" s="9">
        <v>38832</v>
      </c>
      <c r="B16192" s="13">
        <v>4.95</v>
      </c>
      <c r="C16192" s="13">
        <v>5.07</v>
      </c>
    </row>
    <row r="16193" spans="1:3">
      <c r="A16193" s="12">
        <v>38833</v>
      </c>
      <c r="B16193" s="14">
        <v>4.9800000000000004</v>
      </c>
      <c r="C16193" s="14">
        <v>5.12</v>
      </c>
    </row>
    <row r="16194" spans="1:3">
      <c r="A16194" s="9">
        <v>38834</v>
      </c>
      <c r="B16194" s="13">
        <v>4.93</v>
      </c>
      <c r="C16194" s="13">
        <v>5.09</v>
      </c>
    </row>
    <row r="16195" spans="1:3">
      <c r="A16195" s="12">
        <v>38835</v>
      </c>
      <c r="B16195" s="14">
        <v>4.9000000000000004</v>
      </c>
      <c r="C16195" s="14">
        <v>5.07</v>
      </c>
    </row>
    <row r="16196" spans="1:3">
      <c r="A16196" s="9">
        <v>38836</v>
      </c>
      <c r="B16196" s="13">
        <v>4.9000000000000004</v>
      </c>
      <c r="C16196" s="13">
        <v>5.07</v>
      </c>
    </row>
    <row r="16197" spans="1:3">
      <c r="A16197" s="12">
        <v>38837</v>
      </c>
      <c r="B16197" s="14">
        <v>4.9000000000000004</v>
      </c>
      <c r="C16197" s="14">
        <v>5.07</v>
      </c>
    </row>
    <row r="16198" spans="1:3">
      <c r="A16198" s="9">
        <v>38838</v>
      </c>
      <c r="B16198" s="13">
        <v>4.97</v>
      </c>
      <c r="C16198" s="13">
        <v>5.14</v>
      </c>
    </row>
    <row r="16199" spans="1:3">
      <c r="A16199" s="12">
        <v>38839</v>
      </c>
      <c r="B16199" s="14">
        <v>4.96</v>
      </c>
      <c r="C16199" s="14">
        <v>5.12</v>
      </c>
    </row>
    <row r="16200" spans="1:3">
      <c r="A16200" s="9">
        <v>38840</v>
      </c>
      <c r="B16200" s="13">
        <v>4.9800000000000004</v>
      </c>
      <c r="C16200" s="13">
        <v>5.15</v>
      </c>
    </row>
    <row r="16201" spans="1:3">
      <c r="A16201" s="12">
        <v>38841</v>
      </c>
      <c r="B16201" s="14">
        <v>5</v>
      </c>
      <c r="C16201" s="14">
        <v>5.16</v>
      </c>
    </row>
    <row r="16202" spans="1:3">
      <c r="A16202" s="9">
        <v>38842</v>
      </c>
      <c r="B16202" s="13">
        <v>4.9800000000000004</v>
      </c>
      <c r="C16202" s="13">
        <v>5.12</v>
      </c>
    </row>
    <row r="16203" spans="1:3">
      <c r="A16203" s="12">
        <v>38843</v>
      </c>
      <c r="B16203" s="14">
        <v>4.9800000000000004</v>
      </c>
      <c r="C16203" s="14">
        <v>5.12</v>
      </c>
    </row>
    <row r="16204" spans="1:3">
      <c r="A16204" s="9">
        <v>38844</v>
      </c>
      <c r="B16204" s="13">
        <v>4.9800000000000004</v>
      </c>
      <c r="C16204" s="13">
        <v>5.12</v>
      </c>
    </row>
    <row r="16205" spans="1:3">
      <c r="A16205" s="12">
        <v>38845</v>
      </c>
      <c r="B16205" s="14">
        <v>5.01</v>
      </c>
      <c r="C16205" s="14">
        <v>5.12</v>
      </c>
    </row>
    <row r="16206" spans="1:3">
      <c r="A16206" s="9">
        <v>38846</v>
      </c>
      <c r="B16206" s="13">
        <v>5.01</v>
      </c>
      <c r="C16206" s="13">
        <v>5.13</v>
      </c>
    </row>
    <row r="16207" spans="1:3">
      <c r="A16207" s="12">
        <v>38847</v>
      </c>
      <c r="B16207" s="14">
        <v>5.0199999999999996</v>
      </c>
      <c r="C16207" s="14">
        <v>5.13</v>
      </c>
    </row>
    <row r="16208" spans="1:3">
      <c r="A16208" s="9">
        <v>38848</v>
      </c>
      <c r="B16208" s="13">
        <v>4.99</v>
      </c>
      <c r="C16208" s="13">
        <v>5.14</v>
      </c>
    </row>
    <row r="16209" spans="1:3">
      <c r="A16209" s="12">
        <v>38849</v>
      </c>
      <c r="B16209" s="14">
        <v>5</v>
      </c>
      <c r="C16209" s="14">
        <v>5.19</v>
      </c>
    </row>
    <row r="16210" spans="1:3">
      <c r="A16210" s="9">
        <v>38850</v>
      </c>
      <c r="B16210" s="13">
        <v>5</v>
      </c>
      <c r="C16210" s="13">
        <v>5.19</v>
      </c>
    </row>
    <row r="16211" spans="1:3">
      <c r="A16211" s="12">
        <v>38851</v>
      </c>
      <c r="B16211" s="14">
        <v>5</v>
      </c>
      <c r="C16211" s="14">
        <v>5.19</v>
      </c>
    </row>
    <row r="16212" spans="1:3">
      <c r="A16212" s="9">
        <v>38852</v>
      </c>
      <c r="B16212" s="13">
        <v>5.01</v>
      </c>
      <c r="C16212" s="13">
        <v>5.15</v>
      </c>
    </row>
    <row r="16213" spans="1:3">
      <c r="A16213" s="12">
        <v>38853</v>
      </c>
      <c r="B16213" s="14">
        <v>4.9800000000000004</v>
      </c>
      <c r="C16213" s="14">
        <v>5.0999999999999996</v>
      </c>
    </row>
    <row r="16214" spans="1:3">
      <c r="A16214" s="9">
        <v>38854</v>
      </c>
      <c r="B16214" s="13">
        <v>4.99</v>
      </c>
      <c r="C16214" s="13">
        <v>5.16</v>
      </c>
    </row>
    <row r="16215" spans="1:3">
      <c r="A16215" s="12">
        <v>38855</v>
      </c>
      <c r="B16215" s="14">
        <v>4.96</v>
      </c>
      <c r="C16215" s="14">
        <v>5.08</v>
      </c>
    </row>
    <row r="16216" spans="1:3">
      <c r="A16216" s="9">
        <v>38856</v>
      </c>
      <c r="B16216" s="13">
        <v>4.9800000000000004</v>
      </c>
      <c r="C16216" s="13">
        <v>5.05</v>
      </c>
    </row>
    <row r="16217" spans="1:3">
      <c r="A16217" s="12">
        <v>38857</v>
      </c>
      <c r="B16217" s="14">
        <v>4.9800000000000004</v>
      </c>
      <c r="C16217" s="14">
        <v>5.05</v>
      </c>
    </row>
    <row r="16218" spans="1:3">
      <c r="A16218" s="9">
        <v>38858</v>
      </c>
      <c r="B16218" s="13">
        <v>4.9800000000000004</v>
      </c>
      <c r="C16218" s="13">
        <v>5.05</v>
      </c>
    </row>
    <row r="16219" spans="1:3">
      <c r="A16219" s="12">
        <v>38859</v>
      </c>
      <c r="B16219" s="14">
        <v>4.99</v>
      </c>
      <c r="C16219" s="14">
        <v>5.04</v>
      </c>
    </row>
    <row r="16220" spans="1:3">
      <c r="A16220" s="9">
        <v>38860</v>
      </c>
      <c r="B16220" s="13">
        <v>5</v>
      </c>
      <c r="C16220" s="13">
        <v>5.07</v>
      </c>
    </row>
    <row r="16221" spans="1:3">
      <c r="A16221" s="12">
        <v>38861</v>
      </c>
      <c r="B16221" s="14">
        <v>4.97</v>
      </c>
      <c r="C16221" s="14">
        <v>5.03</v>
      </c>
    </row>
    <row r="16222" spans="1:3">
      <c r="A16222" s="9">
        <v>38862</v>
      </c>
      <c r="B16222" s="13">
        <v>5</v>
      </c>
      <c r="C16222" s="13">
        <v>5.07</v>
      </c>
    </row>
    <row r="16223" spans="1:3">
      <c r="A16223" s="12">
        <v>38863</v>
      </c>
      <c r="B16223" s="14">
        <v>5</v>
      </c>
      <c r="C16223" s="14">
        <v>5.0599999999999996</v>
      </c>
    </row>
    <row r="16224" spans="1:3">
      <c r="A16224" s="9">
        <v>38864</v>
      </c>
      <c r="B16224" s="13">
        <v>5</v>
      </c>
      <c r="C16224" s="13">
        <v>5.0599999999999996</v>
      </c>
    </row>
    <row r="16225" spans="1:3">
      <c r="A16225" s="12">
        <v>38865</v>
      </c>
      <c r="B16225" s="14">
        <v>5</v>
      </c>
      <c r="C16225" s="14">
        <v>5.0599999999999996</v>
      </c>
    </row>
    <row r="16226" spans="1:3">
      <c r="A16226" s="9">
        <v>38866</v>
      </c>
      <c r="B16226" s="13">
        <v>5</v>
      </c>
      <c r="C16226" s="13">
        <v>5.0599999999999996</v>
      </c>
    </row>
    <row r="16227" spans="1:3">
      <c r="A16227" s="12">
        <v>38867</v>
      </c>
      <c r="B16227" s="14">
        <v>5.0199999999999996</v>
      </c>
      <c r="C16227" s="14">
        <v>5.09</v>
      </c>
    </row>
    <row r="16228" spans="1:3">
      <c r="A16228" s="9">
        <v>38868</v>
      </c>
      <c r="B16228" s="13">
        <v>5.07</v>
      </c>
      <c r="C16228" s="13">
        <v>5.12</v>
      </c>
    </row>
    <row r="16229" spans="1:3">
      <c r="A16229" s="12">
        <v>38869</v>
      </c>
      <c r="B16229" s="14">
        <v>5.05</v>
      </c>
      <c r="C16229" s="14">
        <v>5.1100000000000003</v>
      </c>
    </row>
    <row r="16230" spans="1:3">
      <c r="A16230" s="9">
        <v>38870</v>
      </c>
      <c r="B16230" s="13">
        <v>4.9800000000000004</v>
      </c>
      <c r="C16230" s="13">
        <v>5</v>
      </c>
    </row>
    <row r="16231" spans="1:3">
      <c r="A16231" s="12">
        <v>38871</v>
      </c>
      <c r="B16231" s="14">
        <v>4.9800000000000004</v>
      </c>
      <c r="C16231" s="14">
        <v>5</v>
      </c>
    </row>
    <row r="16232" spans="1:3">
      <c r="A16232" s="9">
        <v>38872</v>
      </c>
      <c r="B16232" s="13">
        <v>4.9800000000000004</v>
      </c>
      <c r="C16232" s="13">
        <v>5</v>
      </c>
    </row>
    <row r="16233" spans="1:3">
      <c r="A16233" s="12">
        <v>38873</v>
      </c>
      <c r="B16233" s="14">
        <v>5.0199999999999996</v>
      </c>
      <c r="C16233" s="14">
        <v>5.0199999999999996</v>
      </c>
    </row>
    <row r="16234" spans="1:3">
      <c r="A16234" s="9">
        <v>38874</v>
      </c>
      <c r="B16234" s="13">
        <v>5.03</v>
      </c>
      <c r="C16234" s="13">
        <v>5.01</v>
      </c>
    </row>
    <row r="16235" spans="1:3">
      <c r="A16235" s="12">
        <v>38875</v>
      </c>
      <c r="B16235" s="14">
        <v>5.05</v>
      </c>
      <c r="C16235" s="14">
        <v>5.0199999999999996</v>
      </c>
    </row>
    <row r="16236" spans="1:3">
      <c r="A16236" s="9">
        <v>38876</v>
      </c>
      <c r="B16236" s="13">
        <v>5.04</v>
      </c>
      <c r="C16236" s="13">
        <v>5</v>
      </c>
    </row>
    <row r="16237" spans="1:3">
      <c r="A16237" s="12">
        <v>38877</v>
      </c>
      <c r="B16237" s="14">
        <v>5.05</v>
      </c>
      <c r="C16237" s="14">
        <v>4.9800000000000004</v>
      </c>
    </row>
    <row r="16238" spans="1:3">
      <c r="A16238" s="9">
        <v>38878</v>
      </c>
      <c r="B16238" s="13">
        <v>5.05</v>
      </c>
      <c r="C16238" s="13">
        <v>4.9800000000000004</v>
      </c>
    </row>
    <row r="16239" spans="1:3">
      <c r="A16239" s="12">
        <v>38879</v>
      </c>
      <c r="B16239" s="14">
        <v>5.05</v>
      </c>
      <c r="C16239" s="14">
        <v>4.9800000000000004</v>
      </c>
    </row>
    <row r="16240" spans="1:3">
      <c r="A16240" s="9">
        <v>38880</v>
      </c>
      <c r="B16240" s="13">
        <v>5.09</v>
      </c>
      <c r="C16240" s="13">
        <v>4.99</v>
      </c>
    </row>
    <row r="16241" spans="1:3">
      <c r="A16241" s="12">
        <v>38881</v>
      </c>
      <c r="B16241" s="14">
        <v>5.09</v>
      </c>
      <c r="C16241" s="14">
        <v>4.97</v>
      </c>
    </row>
    <row r="16242" spans="1:3">
      <c r="A16242" s="9">
        <v>38882</v>
      </c>
      <c r="B16242" s="13">
        <v>5.15</v>
      </c>
      <c r="C16242" s="13">
        <v>5.05</v>
      </c>
    </row>
    <row r="16243" spans="1:3">
      <c r="A16243" s="12">
        <v>38883</v>
      </c>
      <c r="B16243" s="14">
        <v>5.15</v>
      </c>
      <c r="C16243" s="14">
        <v>5.0999999999999996</v>
      </c>
    </row>
    <row r="16244" spans="1:3">
      <c r="A16244" s="9">
        <v>38884</v>
      </c>
      <c r="B16244" s="13">
        <v>5.18</v>
      </c>
      <c r="C16244" s="13">
        <v>5.13</v>
      </c>
    </row>
    <row r="16245" spans="1:3">
      <c r="A16245" s="12">
        <v>38885</v>
      </c>
      <c r="B16245" s="14">
        <v>5.18</v>
      </c>
      <c r="C16245" s="14">
        <v>5.13</v>
      </c>
    </row>
    <row r="16246" spans="1:3">
      <c r="A16246" s="9">
        <v>38886</v>
      </c>
      <c r="B16246" s="13">
        <v>5.18</v>
      </c>
      <c r="C16246" s="13">
        <v>5.13</v>
      </c>
    </row>
    <row r="16247" spans="1:3">
      <c r="A16247" s="12">
        <v>38887</v>
      </c>
      <c r="B16247" s="14">
        <v>5.23</v>
      </c>
      <c r="C16247" s="14">
        <v>5.14</v>
      </c>
    </row>
    <row r="16248" spans="1:3">
      <c r="A16248" s="9">
        <v>38888</v>
      </c>
      <c r="B16248" s="13">
        <v>5.23</v>
      </c>
      <c r="C16248" s="13">
        <v>5.15</v>
      </c>
    </row>
    <row r="16249" spans="1:3">
      <c r="A16249" s="12">
        <v>38889</v>
      </c>
      <c r="B16249" s="14">
        <v>5.22</v>
      </c>
      <c r="C16249" s="14">
        <v>5.16</v>
      </c>
    </row>
    <row r="16250" spans="1:3">
      <c r="A16250" s="9">
        <v>38890</v>
      </c>
      <c r="B16250" s="13">
        <v>5.24</v>
      </c>
      <c r="C16250" s="13">
        <v>5.2</v>
      </c>
    </row>
    <row r="16251" spans="1:3">
      <c r="A16251" s="12">
        <v>38891</v>
      </c>
      <c r="B16251" s="14">
        <v>5.27</v>
      </c>
      <c r="C16251" s="14">
        <v>5.23</v>
      </c>
    </row>
    <row r="16252" spans="1:3">
      <c r="A16252" s="9">
        <v>38892</v>
      </c>
      <c r="B16252" s="13">
        <v>5.27</v>
      </c>
      <c r="C16252" s="13">
        <v>5.23</v>
      </c>
    </row>
    <row r="16253" spans="1:3">
      <c r="A16253" s="12">
        <v>38893</v>
      </c>
      <c r="B16253" s="14">
        <v>5.27</v>
      </c>
      <c r="C16253" s="14">
        <v>5.23</v>
      </c>
    </row>
    <row r="16254" spans="1:3">
      <c r="A16254" s="9">
        <v>38894</v>
      </c>
      <c r="B16254" s="13">
        <v>5.3</v>
      </c>
      <c r="C16254" s="13">
        <v>5.25</v>
      </c>
    </row>
    <row r="16255" spans="1:3">
      <c r="A16255" s="12">
        <v>38895</v>
      </c>
      <c r="B16255" s="14">
        <v>5.28</v>
      </c>
      <c r="C16255" s="14">
        <v>5.21</v>
      </c>
    </row>
    <row r="16256" spans="1:3">
      <c r="A16256" s="9">
        <v>38896</v>
      </c>
      <c r="B16256" s="13">
        <v>5.3</v>
      </c>
      <c r="C16256" s="13">
        <v>5.25</v>
      </c>
    </row>
    <row r="16257" spans="1:3">
      <c r="A16257" s="12">
        <v>38897</v>
      </c>
      <c r="B16257" s="14">
        <v>5.25</v>
      </c>
      <c r="C16257" s="14">
        <v>5.22</v>
      </c>
    </row>
    <row r="16258" spans="1:3">
      <c r="A16258" s="9">
        <v>38898</v>
      </c>
      <c r="B16258" s="13">
        <v>5.21</v>
      </c>
      <c r="C16258" s="13">
        <v>5.15</v>
      </c>
    </row>
    <row r="16259" spans="1:3">
      <c r="A16259" s="12">
        <v>38899</v>
      </c>
      <c r="B16259" s="14">
        <v>5.21</v>
      </c>
      <c r="C16259" s="14">
        <v>5.15</v>
      </c>
    </row>
    <row r="16260" spans="1:3">
      <c r="A16260" s="9">
        <v>38900</v>
      </c>
      <c r="B16260" s="13">
        <v>5.21</v>
      </c>
      <c r="C16260" s="13">
        <v>5.15</v>
      </c>
    </row>
    <row r="16261" spans="1:3">
      <c r="A16261" s="12">
        <v>38901</v>
      </c>
      <c r="B16261" s="14">
        <v>5.26</v>
      </c>
      <c r="C16261" s="14">
        <v>5.15</v>
      </c>
    </row>
    <row r="16262" spans="1:3">
      <c r="A16262" s="9">
        <v>38902</v>
      </c>
      <c r="B16262" s="13">
        <v>5.26</v>
      </c>
      <c r="C16262" s="13">
        <v>5.15</v>
      </c>
    </row>
    <row r="16263" spans="1:3">
      <c r="A16263" s="12">
        <v>38903</v>
      </c>
      <c r="B16263" s="14">
        <v>5.29</v>
      </c>
      <c r="C16263" s="14">
        <v>5.23</v>
      </c>
    </row>
    <row r="16264" spans="1:3">
      <c r="A16264" s="9">
        <v>38904</v>
      </c>
      <c r="B16264" s="13">
        <v>5.28</v>
      </c>
      <c r="C16264" s="13">
        <v>5.19</v>
      </c>
    </row>
    <row r="16265" spans="1:3">
      <c r="A16265" s="12">
        <v>38905</v>
      </c>
      <c r="B16265" s="14">
        <v>5.25</v>
      </c>
      <c r="C16265" s="14">
        <v>5.14</v>
      </c>
    </row>
    <row r="16266" spans="1:3">
      <c r="A16266" s="9">
        <v>38906</v>
      </c>
      <c r="B16266" s="13">
        <v>5.25</v>
      </c>
      <c r="C16266" s="13">
        <v>5.14</v>
      </c>
    </row>
    <row r="16267" spans="1:3">
      <c r="A16267" s="12">
        <v>38907</v>
      </c>
      <c r="B16267" s="14">
        <v>5.25</v>
      </c>
      <c r="C16267" s="14">
        <v>5.14</v>
      </c>
    </row>
    <row r="16268" spans="1:3">
      <c r="A16268" s="9">
        <v>38908</v>
      </c>
      <c r="B16268" s="13">
        <v>5.27</v>
      </c>
      <c r="C16268" s="13">
        <v>5.13</v>
      </c>
    </row>
    <row r="16269" spans="1:3">
      <c r="A16269" s="12">
        <v>38909</v>
      </c>
      <c r="B16269" s="14">
        <v>5.26</v>
      </c>
      <c r="C16269" s="14">
        <v>5.0999999999999996</v>
      </c>
    </row>
    <row r="16270" spans="1:3">
      <c r="A16270" s="9">
        <v>38910</v>
      </c>
      <c r="B16270" s="13">
        <v>5.26</v>
      </c>
      <c r="C16270" s="13">
        <v>5.0999999999999996</v>
      </c>
    </row>
    <row r="16271" spans="1:3">
      <c r="A16271" s="12">
        <v>38911</v>
      </c>
      <c r="B16271" s="14">
        <v>5.22</v>
      </c>
      <c r="C16271" s="14">
        <v>5.08</v>
      </c>
    </row>
    <row r="16272" spans="1:3">
      <c r="A16272" s="9">
        <v>38912</v>
      </c>
      <c r="B16272" s="13">
        <v>5.2</v>
      </c>
      <c r="C16272" s="13">
        <v>5.07</v>
      </c>
    </row>
    <row r="16273" spans="1:3">
      <c r="A16273" s="12">
        <v>38913</v>
      </c>
      <c r="B16273" s="14">
        <v>5.2</v>
      </c>
      <c r="C16273" s="14">
        <v>5.07</v>
      </c>
    </row>
    <row r="16274" spans="1:3">
      <c r="A16274" s="9">
        <v>38914</v>
      </c>
      <c r="B16274" s="13">
        <v>5.2</v>
      </c>
      <c r="C16274" s="13">
        <v>5.07</v>
      </c>
    </row>
    <row r="16275" spans="1:3">
      <c r="A16275" s="12">
        <v>38915</v>
      </c>
      <c r="B16275" s="14">
        <v>5.24</v>
      </c>
      <c r="C16275" s="14">
        <v>5.07</v>
      </c>
    </row>
    <row r="16276" spans="1:3">
      <c r="A16276" s="9">
        <v>38916</v>
      </c>
      <c r="B16276" s="13">
        <v>5.28</v>
      </c>
      <c r="C16276" s="13">
        <v>5.13</v>
      </c>
    </row>
    <row r="16277" spans="1:3">
      <c r="A16277" s="12">
        <v>38917</v>
      </c>
      <c r="B16277" s="14">
        <v>5.22</v>
      </c>
      <c r="C16277" s="14">
        <v>5.0599999999999996</v>
      </c>
    </row>
    <row r="16278" spans="1:3">
      <c r="A16278" s="9">
        <v>38918</v>
      </c>
      <c r="B16278" s="13">
        <v>5.18</v>
      </c>
      <c r="C16278" s="13">
        <v>5.03</v>
      </c>
    </row>
    <row r="16279" spans="1:3">
      <c r="A16279" s="12">
        <v>38919</v>
      </c>
      <c r="B16279" s="14">
        <v>5.19</v>
      </c>
      <c r="C16279" s="14">
        <v>5.05</v>
      </c>
    </row>
    <row r="16280" spans="1:3">
      <c r="A16280" s="9">
        <v>38920</v>
      </c>
      <c r="B16280" s="13">
        <v>5.19</v>
      </c>
      <c r="C16280" s="13">
        <v>5.05</v>
      </c>
    </row>
    <row r="16281" spans="1:3">
      <c r="A16281" s="12">
        <v>38921</v>
      </c>
      <c r="B16281" s="14">
        <v>5.19</v>
      </c>
      <c r="C16281" s="14">
        <v>5.05</v>
      </c>
    </row>
    <row r="16282" spans="1:3">
      <c r="A16282" s="9">
        <v>38922</v>
      </c>
      <c r="B16282" s="13">
        <v>5.21</v>
      </c>
      <c r="C16282" s="13">
        <v>5.05</v>
      </c>
    </row>
    <row r="16283" spans="1:3">
      <c r="A16283" s="12">
        <v>38923</v>
      </c>
      <c r="B16283" s="14">
        <v>5.21</v>
      </c>
      <c r="C16283" s="14">
        <v>5.07</v>
      </c>
    </row>
    <row r="16284" spans="1:3">
      <c r="A16284" s="9">
        <v>38924</v>
      </c>
      <c r="B16284" s="13">
        <v>5.16</v>
      </c>
      <c r="C16284" s="13">
        <v>5.04</v>
      </c>
    </row>
    <row r="16285" spans="1:3">
      <c r="A16285" s="12">
        <v>38925</v>
      </c>
      <c r="B16285" s="14">
        <v>5.16</v>
      </c>
      <c r="C16285" s="14">
        <v>5.07</v>
      </c>
    </row>
    <row r="16286" spans="1:3">
      <c r="A16286" s="9">
        <v>38926</v>
      </c>
      <c r="B16286" s="13">
        <v>5.0999999999999996</v>
      </c>
      <c r="C16286" s="13">
        <v>5</v>
      </c>
    </row>
    <row r="16287" spans="1:3">
      <c r="A16287" s="12">
        <v>38927</v>
      </c>
      <c r="B16287" s="14">
        <v>5.0999999999999996</v>
      </c>
      <c r="C16287" s="14">
        <v>5</v>
      </c>
    </row>
    <row r="16288" spans="1:3">
      <c r="A16288" s="9">
        <v>38928</v>
      </c>
      <c r="B16288" s="13">
        <v>5.0999999999999996</v>
      </c>
      <c r="C16288" s="13">
        <v>5</v>
      </c>
    </row>
    <row r="16289" spans="1:3">
      <c r="A16289" s="12">
        <v>38929</v>
      </c>
      <c r="B16289" s="14">
        <v>5.1100000000000003</v>
      </c>
      <c r="C16289" s="14">
        <v>4.99</v>
      </c>
    </row>
    <row r="16290" spans="1:3">
      <c r="A16290" s="9">
        <v>38930</v>
      </c>
      <c r="B16290" s="13">
        <v>5.1100000000000003</v>
      </c>
      <c r="C16290" s="13">
        <v>4.99</v>
      </c>
    </row>
    <row r="16291" spans="1:3">
      <c r="A16291" s="12">
        <v>38931</v>
      </c>
      <c r="B16291" s="14">
        <v>5.1100000000000003</v>
      </c>
      <c r="C16291" s="14">
        <v>4.96</v>
      </c>
    </row>
    <row r="16292" spans="1:3">
      <c r="A16292" s="9">
        <v>38932</v>
      </c>
      <c r="B16292" s="13">
        <v>5.12</v>
      </c>
      <c r="C16292" s="13">
        <v>4.96</v>
      </c>
    </row>
    <row r="16293" spans="1:3">
      <c r="A16293" s="12">
        <v>38933</v>
      </c>
      <c r="B16293" s="14">
        <v>5.07</v>
      </c>
      <c r="C16293" s="14">
        <v>4.91</v>
      </c>
    </row>
    <row r="16294" spans="1:3">
      <c r="A16294" s="9">
        <v>38934</v>
      </c>
      <c r="B16294" s="13">
        <v>5.07</v>
      </c>
      <c r="C16294" s="13">
        <v>4.91</v>
      </c>
    </row>
    <row r="16295" spans="1:3">
      <c r="A16295" s="12">
        <v>38935</v>
      </c>
      <c r="B16295" s="14">
        <v>5.07</v>
      </c>
      <c r="C16295" s="14">
        <v>4.91</v>
      </c>
    </row>
    <row r="16296" spans="1:3">
      <c r="A16296" s="9">
        <v>38936</v>
      </c>
      <c r="B16296" s="13">
        <v>5.12</v>
      </c>
      <c r="C16296" s="13">
        <v>4.93</v>
      </c>
    </row>
    <row r="16297" spans="1:3">
      <c r="A16297" s="12">
        <v>38937</v>
      </c>
      <c r="B16297" s="14">
        <v>5.08</v>
      </c>
      <c r="C16297" s="14">
        <v>4.93</v>
      </c>
    </row>
    <row r="16298" spans="1:3">
      <c r="A16298" s="9">
        <v>38938</v>
      </c>
      <c r="B16298" s="13">
        <v>5.07</v>
      </c>
      <c r="C16298" s="13">
        <v>4.92</v>
      </c>
    </row>
    <row r="16299" spans="1:3">
      <c r="A16299" s="12">
        <v>38939</v>
      </c>
      <c r="B16299" s="14">
        <v>5.08</v>
      </c>
      <c r="C16299" s="14">
        <v>4.93</v>
      </c>
    </row>
    <row r="16300" spans="1:3">
      <c r="A16300" s="9">
        <v>38940</v>
      </c>
      <c r="B16300" s="13">
        <v>5.12</v>
      </c>
      <c r="C16300" s="13">
        <v>4.97</v>
      </c>
    </row>
    <row r="16301" spans="1:3">
      <c r="A16301" s="12">
        <v>38941</v>
      </c>
      <c r="B16301" s="14">
        <v>5.12</v>
      </c>
      <c r="C16301" s="14">
        <v>4.97</v>
      </c>
    </row>
    <row r="16302" spans="1:3">
      <c r="A16302" s="9">
        <v>38942</v>
      </c>
      <c r="B16302" s="13">
        <v>5.12</v>
      </c>
      <c r="C16302" s="13">
        <v>4.97</v>
      </c>
    </row>
    <row r="16303" spans="1:3">
      <c r="A16303" s="12">
        <v>38943</v>
      </c>
      <c r="B16303" s="14">
        <v>5.17</v>
      </c>
      <c r="C16303" s="14">
        <v>5</v>
      </c>
    </row>
    <row r="16304" spans="1:3">
      <c r="A16304" s="9">
        <v>38944</v>
      </c>
      <c r="B16304" s="13">
        <v>5.1100000000000003</v>
      </c>
      <c r="C16304" s="13">
        <v>4.93</v>
      </c>
    </row>
    <row r="16305" spans="1:3">
      <c r="A16305" s="12">
        <v>38945</v>
      </c>
      <c r="B16305" s="14">
        <v>5.0599999999999996</v>
      </c>
      <c r="C16305" s="14">
        <v>4.87</v>
      </c>
    </row>
    <row r="16306" spans="1:3">
      <c r="A16306" s="9">
        <v>38946</v>
      </c>
      <c r="B16306" s="13">
        <v>5.08</v>
      </c>
      <c r="C16306" s="13">
        <v>4.87</v>
      </c>
    </row>
    <row r="16307" spans="1:3">
      <c r="A16307" s="12">
        <v>38947</v>
      </c>
      <c r="B16307" s="14">
        <v>5.08</v>
      </c>
      <c r="C16307" s="14">
        <v>4.84</v>
      </c>
    </row>
    <row r="16308" spans="1:3">
      <c r="A16308" s="9">
        <v>38948</v>
      </c>
      <c r="B16308" s="13">
        <v>5.08</v>
      </c>
      <c r="C16308" s="13">
        <v>4.84</v>
      </c>
    </row>
    <row r="16309" spans="1:3">
      <c r="A16309" s="12">
        <v>38949</v>
      </c>
      <c r="B16309" s="14">
        <v>5.08</v>
      </c>
      <c r="C16309" s="14">
        <v>4.84</v>
      </c>
    </row>
    <row r="16310" spans="1:3">
      <c r="A16310" s="9">
        <v>38950</v>
      </c>
      <c r="B16310" s="13">
        <v>5.07</v>
      </c>
      <c r="C16310" s="13">
        <v>4.82</v>
      </c>
    </row>
    <row r="16311" spans="1:3">
      <c r="A16311" s="12">
        <v>38951</v>
      </c>
      <c r="B16311" s="14">
        <v>5.07</v>
      </c>
      <c r="C16311" s="14">
        <v>4.82</v>
      </c>
    </row>
    <row r="16312" spans="1:3">
      <c r="A16312" s="9">
        <v>38952</v>
      </c>
      <c r="B16312" s="13">
        <v>5.07</v>
      </c>
      <c r="C16312" s="13">
        <v>4.82</v>
      </c>
    </row>
    <row r="16313" spans="1:3">
      <c r="A16313" s="12">
        <v>38953</v>
      </c>
      <c r="B16313" s="14">
        <v>5.07</v>
      </c>
      <c r="C16313" s="14">
        <v>4.8100000000000005</v>
      </c>
    </row>
    <row r="16314" spans="1:3">
      <c r="A16314" s="9">
        <v>38954</v>
      </c>
      <c r="B16314" s="13">
        <v>5.0599999999999996</v>
      </c>
      <c r="C16314" s="13">
        <v>4.79</v>
      </c>
    </row>
    <row r="16315" spans="1:3">
      <c r="A16315" s="12">
        <v>38955</v>
      </c>
      <c r="B16315" s="14">
        <v>5.0599999999999996</v>
      </c>
      <c r="C16315" s="14">
        <v>4.79</v>
      </c>
    </row>
    <row r="16316" spans="1:3">
      <c r="A16316" s="9">
        <v>38956</v>
      </c>
      <c r="B16316" s="13">
        <v>5.0599999999999996</v>
      </c>
      <c r="C16316" s="13">
        <v>4.79</v>
      </c>
    </row>
    <row r="16317" spans="1:3">
      <c r="A16317" s="12">
        <v>38957</v>
      </c>
      <c r="B16317" s="14">
        <v>5.08</v>
      </c>
      <c r="C16317" s="14">
        <v>4.8</v>
      </c>
    </row>
    <row r="16318" spans="1:3">
      <c r="A16318" s="9">
        <v>38958</v>
      </c>
      <c r="B16318" s="13">
        <v>5.0599999999999996</v>
      </c>
      <c r="C16318" s="13">
        <v>4.79</v>
      </c>
    </row>
    <row r="16319" spans="1:3">
      <c r="A16319" s="12">
        <v>38959</v>
      </c>
      <c r="B16319" s="14">
        <v>5.03</v>
      </c>
      <c r="C16319" s="14">
        <v>4.76</v>
      </c>
    </row>
    <row r="16320" spans="1:3">
      <c r="A16320" s="9">
        <v>38960</v>
      </c>
      <c r="B16320" s="13">
        <v>5.01</v>
      </c>
      <c r="C16320" s="13">
        <v>4.74</v>
      </c>
    </row>
    <row r="16321" spans="1:3">
      <c r="A16321" s="12">
        <v>38961</v>
      </c>
      <c r="B16321" s="14">
        <v>4.99</v>
      </c>
      <c r="C16321" s="14">
        <v>4.7300000000000004</v>
      </c>
    </row>
    <row r="16322" spans="1:3">
      <c r="A16322" s="9">
        <v>38962</v>
      </c>
      <c r="B16322" s="13">
        <v>4.99</v>
      </c>
      <c r="C16322" s="13">
        <v>4.7300000000000004</v>
      </c>
    </row>
    <row r="16323" spans="1:3">
      <c r="A16323" s="12">
        <v>38963</v>
      </c>
      <c r="B16323" s="14">
        <v>4.99</v>
      </c>
      <c r="C16323" s="14">
        <v>4.7300000000000004</v>
      </c>
    </row>
    <row r="16324" spans="1:3">
      <c r="A16324" s="9">
        <v>38964</v>
      </c>
      <c r="B16324" s="13">
        <v>4.99</v>
      </c>
      <c r="C16324" s="13">
        <v>4.7300000000000004</v>
      </c>
    </row>
    <row r="16325" spans="1:3">
      <c r="A16325" s="12">
        <v>38965</v>
      </c>
      <c r="B16325" s="14">
        <v>5.0199999999999996</v>
      </c>
      <c r="C16325" s="14">
        <v>4.78</v>
      </c>
    </row>
    <row r="16326" spans="1:3">
      <c r="A16326" s="9">
        <v>38966</v>
      </c>
      <c r="B16326" s="13">
        <v>5.0199999999999996</v>
      </c>
      <c r="C16326" s="13">
        <v>4.8</v>
      </c>
    </row>
    <row r="16327" spans="1:3">
      <c r="A16327" s="12">
        <v>38967</v>
      </c>
      <c r="B16327" s="14">
        <v>5.0199999999999996</v>
      </c>
      <c r="C16327" s="14">
        <v>4.8</v>
      </c>
    </row>
    <row r="16328" spans="1:3">
      <c r="A16328" s="9">
        <v>38968</v>
      </c>
      <c r="B16328" s="13">
        <v>5</v>
      </c>
      <c r="C16328" s="13">
        <v>4.78</v>
      </c>
    </row>
    <row r="16329" spans="1:3">
      <c r="A16329" s="12">
        <v>38969</v>
      </c>
      <c r="B16329" s="14">
        <v>5</v>
      </c>
      <c r="C16329" s="14">
        <v>4.78</v>
      </c>
    </row>
    <row r="16330" spans="1:3">
      <c r="A16330" s="9">
        <v>38970</v>
      </c>
      <c r="B16330" s="13">
        <v>5</v>
      </c>
      <c r="C16330" s="13">
        <v>4.78</v>
      </c>
    </row>
    <row r="16331" spans="1:3">
      <c r="A16331" s="12">
        <v>38971</v>
      </c>
      <c r="B16331" s="14">
        <v>5.03</v>
      </c>
      <c r="C16331" s="14">
        <v>4.8</v>
      </c>
    </row>
    <row r="16332" spans="1:3">
      <c r="A16332" s="9">
        <v>38972</v>
      </c>
      <c r="B16332" s="13">
        <v>5.0199999999999996</v>
      </c>
      <c r="C16332" s="13">
        <v>4.78</v>
      </c>
    </row>
    <row r="16333" spans="1:3">
      <c r="A16333" s="12">
        <v>38973</v>
      </c>
      <c r="B16333" s="14">
        <v>4.99</v>
      </c>
      <c r="C16333" s="14">
        <v>4.7699999999999996</v>
      </c>
    </row>
    <row r="16334" spans="1:3">
      <c r="A16334" s="9">
        <v>38974</v>
      </c>
      <c r="B16334" s="13">
        <v>5.0199999999999996</v>
      </c>
      <c r="C16334" s="13">
        <v>4.79</v>
      </c>
    </row>
    <row r="16335" spans="1:3">
      <c r="A16335" s="12">
        <v>38975</v>
      </c>
      <c r="B16335" s="14">
        <v>5.03</v>
      </c>
      <c r="C16335" s="14">
        <v>4.8</v>
      </c>
    </row>
    <row r="16336" spans="1:3">
      <c r="A16336" s="9">
        <v>38976</v>
      </c>
      <c r="B16336" s="13">
        <v>5.03</v>
      </c>
      <c r="C16336" s="13">
        <v>4.8</v>
      </c>
    </row>
    <row r="16337" spans="1:3">
      <c r="A16337" s="12">
        <v>38977</v>
      </c>
      <c r="B16337" s="14">
        <v>5.03</v>
      </c>
      <c r="C16337" s="14">
        <v>4.8</v>
      </c>
    </row>
    <row r="16338" spans="1:3">
      <c r="A16338" s="9">
        <v>38978</v>
      </c>
      <c r="B16338" s="13">
        <v>5.04</v>
      </c>
      <c r="C16338" s="13">
        <v>4.8100000000000005</v>
      </c>
    </row>
    <row r="16339" spans="1:3">
      <c r="A16339" s="12">
        <v>38979</v>
      </c>
      <c r="B16339" s="14">
        <v>4.99</v>
      </c>
      <c r="C16339" s="14">
        <v>4.74</v>
      </c>
    </row>
    <row r="16340" spans="1:3">
      <c r="A16340" s="9">
        <v>38980</v>
      </c>
      <c r="B16340" s="13">
        <v>5</v>
      </c>
      <c r="C16340" s="13">
        <v>4.7300000000000004</v>
      </c>
    </row>
    <row r="16341" spans="1:3">
      <c r="A16341" s="12">
        <v>38981</v>
      </c>
      <c r="B16341" s="14">
        <v>4.93</v>
      </c>
      <c r="C16341" s="14">
        <v>4.6500000000000004</v>
      </c>
    </row>
    <row r="16342" spans="1:3">
      <c r="A16342" s="9">
        <v>38982</v>
      </c>
      <c r="B16342" s="13">
        <v>4.9000000000000004</v>
      </c>
      <c r="C16342" s="13">
        <v>4.5999999999999996</v>
      </c>
    </row>
    <row r="16343" spans="1:3">
      <c r="A16343" s="12">
        <v>38983</v>
      </c>
      <c r="B16343" s="14">
        <v>4.9000000000000004</v>
      </c>
      <c r="C16343" s="14">
        <v>4.5999999999999996</v>
      </c>
    </row>
    <row r="16344" spans="1:3">
      <c r="A16344" s="9">
        <v>38984</v>
      </c>
      <c r="B16344" s="13">
        <v>4.9000000000000004</v>
      </c>
      <c r="C16344" s="13">
        <v>4.5999999999999996</v>
      </c>
    </row>
    <row r="16345" spans="1:3">
      <c r="A16345" s="12">
        <v>38985</v>
      </c>
      <c r="B16345" s="14">
        <v>4.88</v>
      </c>
      <c r="C16345" s="14">
        <v>4.5600000000000005</v>
      </c>
    </row>
    <row r="16346" spans="1:3">
      <c r="A16346" s="9">
        <v>38986</v>
      </c>
      <c r="B16346" s="13">
        <v>4.91</v>
      </c>
      <c r="C16346" s="13">
        <v>4.59</v>
      </c>
    </row>
    <row r="16347" spans="1:3">
      <c r="A16347" s="12">
        <v>38987</v>
      </c>
      <c r="B16347" s="14">
        <v>4.8899999999999997</v>
      </c>
      <c r="C16347" s="14">
        <v>4.5999999999999996</v>
      </c>
    </row>
    <row r="16348" spans="1:3">
      <c r="A16348" s="9">
        <v>38988</v>
      </c>
      <c r="B16348" s="13">
        <v>4.9000000000000004</v>
      </c>
      <c r="C16348" s="13">
        <v>4.63</v>
      </c>
    </row>
    <row r="16349" spans="1:3">
      <c r="A16349" s="12">
        <v>38989</v>
      </c>
      <c r="B16349" s="14">
        <v>4.91</v>
      </c>
      <c r="C16349" s="14">
        <v>4.6399999999999997</v>
      </c>
    </row>
    <row r="16350" spans="1:3">
      <c r="A16350" s="9">
        <v>38990</v>
      </c>
      <c r="B16350" s="13">
        <v>4.91</v>
      </c>
      <c r="C16350" s="13">
        <v>4.6399999999999997</v>
      </c>
    </row>
    <row r="16351" spans="1:3">
      <c r="A16351" s="12">
        <v>38991</v>
      </c>
      <c r="B16351" s="14">
        <v>4.91</v>
      </c>
      <c r="C16351" s="14">
        <v>4.6399999999999997</v>
      </c>
    </row>
    <row r="16352" spans="1:3">
      <c r="A16352" s="9">
        <v>38992</v>
      </c>
      <c r="B16352" s="13">
        <v>4.9000000000000004</v>
      </c>
      <c r="C16352" s="13">
        <v>4.62</v>
      </c>
    </row>
    <row r="16353" spans="1:3">
      <c r="A16353" s="12">
        <v>38993</v>
      </c>
      <c r="B16353" s="14">
        <v>4.9000000000000004</v>
      </c>
      <c r="C16353" s="14">
        <v>4.62</v>
      </c>
    </row>
    <row r="16354" spans="1:3">
      <c r="A16354" s="9">
        <v>38994</v>
      </c>
      <c r="B16354" s="13">
        <v>4.87</v>
      </c>
      <c r="C16354" s="13">
        <v>4.57</v>
      </c>
    </row>
    <row r="16355" spans="1:3">
      <c r="A16355" s="12">
        <v>38995</v>
      </c>
      <c r="B16355" s="14">
        <v>4.9000000000000004</v>
      </c>
      <c r="C16355" s="14">
        <v>4.6100000000000003</v>
      </c>
    </row>
    <row r="16356" spans="1:3">
      <c r="A16356" s="9">
        <v>38996</v>
      </c>
      <c r="B16356" s="13">
        <v>4.9399999999999995</v>
      </c>
      <c r="C16356" s="13">
        <v>4.7</v>
      </c>
    </row>
    <row r="16357" spans="1:3">
      <c r="A16357" s="12">
        <v>38997</v>
      </c>
      <c r="B16357" s="14">
        <v>4.9399999999999995</v>
      </c>
      <c r="C16357" s="14">
        <v>4.7</v>
      </c>
    </row>
    <row r="16358" spans="1:3">
      <c r="A16358" s="9">
        <v>38998</v>
      </c>
      <c r="B16358" s="13">
        <v>4.9399999999999995</v>
      </c>
      <c r="C16358" s="13">
        <v>4.7</v>
      </c>
    </row>
    <row r="16359" spans="1:3">
      <c r="A16359" s="12">
        <v>38999</v>
      </c>
      <c r="B16359" s="14">
        <v>4.9399999999999995</v>
      </c>
      <c r="C16359" s="14">
        <v>4.7</v>
      </c>
    </row>
    <row r="16360" spans="1:3">
      <c r="A16360" s="9">
        <v>39000</v>
      </c>
      <c r="B16360" s="13">
        <v>5</v>
      </c>
      <c r="C16360" s="13">
        <v>4.75</v>
      </c>
    </row>
    <row r="16361" spans="1:3">
      <c r="A16361" s="12">
        <v>39001</v>
      </c>
      <c r="B16361" s="14">
        <v>5.0199999999999996</v>
      </c>
      <c r="C16361" s="14">
        <v>4.78</v>
      </c>
    </row>
    <row r="16362" spans="1:3">
      <c r="A16362" s="9">
        <v>39002</v>
      </c>
      <c r="B16362" s="13">
        <v>5.03</v>
      </c>
      <c r="C16362" s="13">
        <v>4.79</v>
      </c>
    </row>
    <row r="16363" spans="1:3">
      <c r="A16363" s="12">
        <v>39003</v>
      </c>
      <c r="B16363" s="14">
        <v>5.05</v>
      </c>
      <c r="C16363" s="14">
        <v>4.8100000000000005</v>
      </c>
    </row>
    <row r="16364" spans="1:3">
      <c r="A16364" s="9">
        <v>39004</v>
      </c>
      <c r="B16364" s="13">
        <v>5.05</v>
      </c>
      <c r="C16364" s="13">
        <v>4.8100000000000005</v>
      </c>
    </row>
    <row r="16365" spans="1:3">
      <c r="A16365" s="12">
        <v>39005</v>
      </c>
      <c r="B16365" s="14">
        <v>5.05</v>
      </c>
      <c r="C16365" s="14">
        <v>4.8100000000000005</v>
      </c>
    </row>
    <row r="16366" spans="1:3">
      <c r="A16366" s="9">
        <v>39006</v>
      </c>
      <c r="B16366" s="13">
        <v>5.05</v>
      </c>
      <c r="C16366" s="13">
        <v>4.79</v>
      </c>
    </row>
    <row r="16367" spans="1:3">
      <c r="A16367" s="12">
        <v>39007</v>
      </c>
      <c r="B16367" s="14">
        <v>5.04</v>
      </c>
      <c r="C16367" s="14">
        <v>4.78</v>
      </c>
    </row>
    <row r="16368" spans="1:3">
      <c r="A16368" s="9">
        <v>39008</v>
      </c>
      <c r="B16368" s="13">
        <v>5.04</v>
      </c>
      <c r="C16368" s="13">
        <v>4.7699999999999996</v>
      </c>
    </row>
    <row r="16369" spans="1:3">
      <c r="A16369" s="12">
        <v>39009</v>
      </c>
      <c r="B16369" s="14">
        <v>5.05</v>
      </c>
      <c r="C16369" s="14">
        <v>4.79</v>
      </c>
    </row>
    <row r="16370" spans="1:3">
      <c r="A16370" s="9">
        <v>39010</v>
      </c>
      <c r="B16370" s="13">
        <v>5.05</v>
      </c>
      <c r="C16370" s="13">
        <v>4.79</v>
      </c>
    </row>
    <row r="16371" spans="1:3">
      <c r="A16371" s="12">
        <v>39011</v>
      </c>
      <c r="B16371" s="14">
        <v>5.05</v>
      </c>
      <c r="C16371" s="14">
        <v>4.79</v>
      </c>
    </row>
    <row r="16372" spans="1:3">
      <c r="A16372" s="9">
        <v>39012</v>
      </c>
      <c r="B16372" s="13">
        <v>5.05</v>
      </c>
      <c r="C16372" s="13">
        <v>4.79</v>
      </c>
    </row>
    <row r="16373" spans="1:3">
      <c r="A16373" s="12">
        <v>39013</v>
      </c>
      <c r="B16373" s="14">
        <v>5.09</v>
      </c>
      <c r="C16373" s="14">
        <v>4.83</v>
      </c>
    </row>
    <row r="16374" spans="1:3">
      <c r="A16374" s="9">
        <v>39014</v>
      </c>
      <c r="B16374" s="13">
        <v>5.0999999999999996</v>
      </c>
      <c r="C16374" s="13">
        <v>4.83</v>
      </c>
    </row>
    <row r="16375" spans="1:3">
      <c r="A16375" s="12">
        <v>39015</v>
      </c>
      <c r="B16375" s="14">
        <v>5.08</v>
      </c>
      <c r="C16375" s="14">
        <v>4.78</v>
      </c>
    </row>
    <row r="16376" spans="1:3">
      <c r="A16376" s="9">
        <v>39016</v>
      </c>
      <c r="B16376" s="13">
        <v>5.0599999999999996</v>
      </c>
      <c r="C16376" s="13">
        <v>4.7300000000000004</v>
      </c>
    </row>
    <row r="16377" spans="1:3">
      <c r="A16377" s="12">
        <v>39017</v>
      </c>
      <c r="B16377" s="14">
        <v>5.0199999999999996</v>
      </c>
      <c r="C16377" s="14">
        <v>4.68</v>
      </c>
    </row>
    <row r="16378" spans="1:3">
      <c r="A16378" s="9">
        <v>39018</v>
      </c>
      <c r="B16378" s="13">
        <v>5.0199999999999996</v>
      </c>
      <c r="C16378" s="13">
        <v>4.68</v>
      </c>
    </row>
    <row r="16379" spans="1:3">
      <c r="A16379" s="12">
        <v>39019</v>
      </c>
      <c r="B16379" s="14">
        <v>5.0199999999999996</v>
      </c>
      <c r="C16379" s="14">
        <v>4.68</v>
      </c>
    </row>
    <row r="16380" spans="1:3">
      <c r="A16380" s="9">
        <v>39020</v>
      </c>
      <c r="B16380" s="13">
        <v>5.03</v>
      </c>
      <c r="C16380" s="13">
        <v>4.68</v>
      </c>
    </row>
    <row r="16381" spans="1:3">
      <c r="A16381" s="12">
        <v>39021</v>
      </c>
      <c r="B16381" s="14">
        <v>4.99</v>
      </c>
      <c r="C16381" s="14">
        <v>4.6100000000000003</v>
      </c>
    </row>
    <row r="16382" spans="1:3">
      <c r="A16382" s="9">
        <v>39022</v>
      </c>
      <c r="B16382" s="13">
        <v>4.95</v>
      </c>
      <c r="C16382" s="13">
        <v>4.57</v>
      </c>
    </row>
    <row r="16383" spans="1:3">
      <c r="A16383" s="12">
        <v>39023</v>
      </c>
      <c r="B16383" s="14">
        <v>4.97</v>
      </c>
      <c r="C16383" s="14">
        <v>4.5999999999999996</v>
      </c>
    </row>
    <row r="16384" spans="1:3">
      <c r="A16384" s="9">
        <v>39024</v>
      </c>
      <c r="B16384" s="13">
        <v>5.0599999999999996</v>
      </c>
      <c r="C16384" s="13">
        <v>4.72</v>
      </c>
    </row>
    <row r="16385" spans="1:3">
      <c r="A16385" s="12">
        <v>39025</v>
      </c>
      <c r="B16385" s="14">
        <v>5.0599999999999996</v>
      </c>
      <c r="C16385" s="14">
        <v>4.72</v>
      </c>
    </row>
    <row r="16386" spans="1:3">
      <c r="A16386" s="9">
        <v>39026</v>
      </c>
      <c r="B16386" s="13">
        <v>5.0599999999999996</v>
      </c>
      <c r="C16386" s="13">
        <v>4.72</v>
      </c>
    </row>
    <row r="16387" spans="1:3">
      <c r="A16387" s="12">
        <v>39027</v>
      </c>
      <c r="B16387" s="14">
        <v>5.0599999999999996</v>
      </c>
      <c r="C16387" s="14">
        <v>4.71</v>
      </c>
    </row>
    <row r="16388" spans="1:3">
      <c r="A16388" s="9">
        <v>39028</v>
      </c>
      <c r="B16388" s="13">
        <v>5.03</v>
      </c>
      <c r="C16388" s="13">
        <v>4.66</v>
      </c>
    </row>
    <row r="16389" spans="1:3">
      <c r="A16389" s="12">
        <v>39029</v>
      </c>
      <c r="B16389" s="14">
        <v>5.0199999999999996</v>
      </c>
      <c r="C16389" s="14">
        <v>4.6399999999999997</v>
      </c>
    </row>
    <row r="16390" spans="1:3">
      <c r="A16390" s="9">
        <v>39030</v>
      </c>
      <c r="B16390" s="13">
        <v>5.0199999999999996</v>
      </c>
      <c r="C16390" s="13">
        <v>4.62</v>
      </c>
    </row>
    <row r="16391" spans="1:3">
      <c r="A16391" s="12">
        <v>39031</v>
      </c>
      <c r="B16391" s="14">
        <v>5.01</v>
      </c>
      <c r="C16391" s="14">
        <v>4.59</v>
      </c>
    </row>
    <row r="16392" spans="1:3">
      <c r="A16392" s="9">
        <v>39032</v>
      </c>
      <c r="B16392" s="13">
        <v>5.01</v>
      </c>
      <c r="C16392" s="13">
        <v>4.59</v>
      </c>
    </row>
    <row r="16393" spans="1:3">
      <c r="A16393" s="12">
        <v>39033</v>
      </c>
      <c r="B16393" s="14">
        <v>5.01</v>
      </c>
      <c r="C16393" s="14">
        <v>4.59</v>
      </c>
    </row>
    <row r="16394" spans="1:3">
      <c r="A16394" s="9">
        <v>39034</v>
      </c>
      <c r="B16394" s="13">
        <v>5.03</v>
      </c>
      <c r="C16394" s="13">
        <v>4.6100000000000003</v>
      </c>
    </row>
    <row r="16395" spans="1:3">
      <c r="A16395" s="12">
        <v>39035</v>
      </c>
      <c r="B16395" s="14">
        <v>5.01</v>
      </c>
      <c r="C16395" s="14">
        <v>4.57</v>
      </c>
    </row>
    <row r="16396" spans="1:3">
      <c r="A16396" s="9">
        <v>39036</v>
      </c>
      <c r="B16396" s="13">
        <v>5.04</v>
      </c>
      <c r="C16396" s="13">
        <v>4.6100000000000003</v>
      </c>
    </row>
    <row r="16397" spans="1:3">
      <c r="A16397" s="12">
        <v>39037</v>
      </c>
      <c r="B16397" s="14">
        <v>5.0599999999999996</v>
      </c>
      <c r="C16397" s="14">
        <v>4.66</v>
      </c>
    </row>
    <row r="16398" spans="1:3">
      <c r="A16398" s="9">
        <v>39038</v>
      </c>
      <c r="B16398" s="13">
        <v>5.0199999999999996</v>
      </c>
      <c r="C16398" s="13">
        <v>4.6100000000000003</v>
      </c>
    </row>
    <row r="16399" spans="1:3">
      <c r="A16399" s="12">
        <v>39039</v>
      </c>
      <c r="B16399" s="14">
        <v>5.0199999999999996</v>
      </c>
      <c r="C16399" s="14">
        <v>4.6100000000000003</v>
      </c>
    </row>
    <row r="16400" spans="1:3">
      <c r="A16400" s="9">
        <v>39040</v>
      </c>
      <c r="B16400" s="13">
        <v>5.0199999999999996</v>
      </c>
      <c r="C16400" s="13">
        <v>4.6100000000000003</v>
      </c>
    </row>
    <row r="16401" spans="1:3">
      <c r="A16401" s="12">
        <v>39041</v>
      </c>
      <c r="B16401" s="14">
        <v>5.0199999999999996</v>
      </c>
      <c r="C16401" s="14">
        <v>4.5999999999999996</v>
      </c>
    </row>
    <row r="16402" spans="1:3">
      <c r="A16402" s="9">
        <v>39042</v>
      </c>
      <c r="B16402" s="13">
        <v>5.0199999999999996</v>
      </c>
      <c r="C16402" s="13">
        <v>4.58</v>
      </c>
    </row>
    <row r="16403" spans="1:3">
      <c r="A16403" s="12">
        <v>39043</v>
      </c>
      <c r="B16403" s="14">
        <v>5.01</v>
      </c>
      <c r="C16403" s="14">
        <v>4.57</v>
      </c>
    </row>
    <row r="16404" spans="1:3">
      <c r="A16404" s="9">
        <v>39044</v>
      </c>
      <c r="B16404" s="13">
        <v>5.01</v>
      </c>
      <c r="C16404" s="13">
        <v>4.57</v>
      </c>
    </row>
    <row r="16405" spans="1:3">
      <c r="A16405" s="12">
        <v>39045</v>
      </c>
      <c r="B16405" s="14">
        <v>5</v>
      </c>
      <c r="C16405" s="14">
        <v>4.55</v>
      </c>
    </row>
    <row r="16406" spans="1:3">
      <c r="A16406" s="9">
        <v>39046</v>
      </c>
      <c r="B16406" s="13">
        <v>5</v>
      </c>
      <c r="C16406" s="13">
        <v>4.55</v>
      </c>
    </row>
    <row r="16407" spans="1:3">
      <c r="A16407" s="12">
        <v>39047</v>
      </c>
      <c r="B16407" s="14">
        <v>5</v>
      </c>
      <c r="C16407" s="14">
        <v>4.55</v>
      </c>
    </row>
    <row r="16408" spans="1:3">
      <c r="A16408" s="9">
        <v>39048</v>
      </c>
      <c r="B16408" s="13">
        <v>5</v>
      </c>
      <c r="C16408" s="13">
        <v>4.54</v>
      </c>
    </row>
    <row r="16409" spans="1:3">
      <c r="A16409" s="12">
        <v>39049</v>
      </c>
      <c r="B16409" s="14">
        <v>4.9800000000000004</v>
      </c>
      <c r="C16409" s="14">
        <v>4.51</v>
      </c>
    </row>
    <row r="16410" spans="1:3">
      <c r="A16410" s="9">
        <v>39050</v>
      </c>
      <c r="B16410" s="13">
        <v>4.9800000000000004</v>
      </c>
      <c r="C16410" s="13">
        <v>4.5199999999999996</v>
      </c>
    </row>
    <row r="16411" spans="1:3">
      <c r="A16411" s="12">
        <v>39051</v>
      </c>
      <c r="B16411" s="14">
        <v>4.9399999999999995</v>
      </c>
      <c r="C16411" s="14">
        <v>4.46</v>
      </c>
    </row>
    <row r="16412" spans="1:3">
      <c r="A16412" s="9">
        <v>39052</v>
      </c>
      <c r="B16412" s="13">
        <v>4.87</v>
      </c>
      <c r="C16412" s="13">
        <v>4.43</v>
      </c>
    </row>
    <row r="16413" spans="1:3">
      <c r="A16413" s="12">
        <v>39053</v>
      </c>
      <c r="B16413" s="14">
        <v>4.87</v>
      </c>
      <c r="C16413" s="14">
        <v>4.43</v>
      </c>
    </row>
    <row r="16414" spans="1:3">
      <c r="A16414" s="9">
        <v>39054</v>
      </c>
      <c r="B16414" s="13">
        <v>4.87</v>
      </c>
      <c r="C16414" s="13">
        <v>4.43</v>
      </c>
    </row>
    <row r="16415" spans="1:3">
      <c r="A16415" s="12">
        <v>39055</v>
      </c>
      <c r="B16415" s="14">
        <v>4.87</v>
      </c>
      <c r="C16415" s="14">
        <v>4.43</v>
      </c>
    </row>
    <row r="16416" spans="1:3">
      <c r="A16416" s="9">
        <v>39056</v>
      </c>
      <c r="B16416" s="13">
        <v>4.8600000000000003</v>
      </c>
      <c r="C16416" s="13">
        <v>4.45</v>
      </c>
    </row>
    <row r="16417" spans="1:3">
      <c r="A16417" s="12">
        <v>39057</v>
      </c>
      <c r="B16417" s="14">
        <v>4.9000000000000004</v>
      </c>
      <c r="C16417" s="14">
        <v>4.4800000000000004</v>
      </c>
    </row>
    <row r="16418" spans="1:3">
      <c r="A16418" s="9">
        <v>39058</v>
      </c>
      <c r="B16418" s="13">
        <v>4.9000000000000004</v>
      </c>
      <c r="C16418" s="13">
        <v>4.49</v>
      </c>
    </row>
    <row r="16419" spans="1:3">
      <c r="A16419" s="12">
        <v>39059</v>
      </c>
      <c r="B16419" s="14">
        <v>4.95</v>
      </c>
      <c r="C16419" s="14">
        <v>4.5600000000000005</v>
      </c>
    </row>
    <row r="16420" spans="1:3">
      <c r="A16420" s="9">
        <v>39060</v>
      </c>
      <c r="B16420" s="13">
        <v>4.95</v>
      </c>
      <c r="C16420" s="13">
        <v>4.5600000000000005</v>
      </c>
    </row>
    <row r="16421" spans="1:3">
      <c r="A16421" s="12">
        <v>39061</v>
      </c>
      <c r="B16421" s="14">
        <v>4.95</v>
      </c>
      <c r="C16421" s="14">
        <v>4.5600000000000005</v>
      </c>
    </row>
    <row r="16422" spans="1:3">
      <c r="A16422" s="9">
        <v>39062</v>
      </c>
      <c r="B16422" s="13">
        <v>4.9399999999999995</v>
      </c>
      <c r="C16422" s="13">
        <v>4.5199999999999996</v>
      </c>
    </row>
    <row r="16423" spans="1:3">
      <c r="A16423" s="12">
        <v>39063</v>
      </c>
      <c r="B16423" s="14">
        <v>4.91</v>
      </c>
      <c r="C16423" s="14">
        <v>4.49</v>
      </c>
    </row>
    <row r="16424" spans="1:3">
      <c r="A16424" s="9">
        <v>39064</v>
      </c>
      <c r="B16424" s="13">
        <v>4.95</v>
      </c>
      <c r="C16424" s="13">
        <v>4.58</v>
      </c>
    </row>
    <row r="16425" spans="1:3">
      <c r="A16425" s="12">
        <v>39065</v>
      </c>
      <c r="B16425" s="14">
        <v>4.97</v>
      </c>
      <c r="C16425" s="14">
        <v>4.5999999999999996</v>
      </c>
    </row>
    <row r="16426" spans="1:3">
      <c r="A16426" s="9">
        <v>39066</v>
      </c>
      <c r="B16426" s="13">
        <v>4.96</v>
      </c>
      <c r="C16426" s="13">
        <v>4.5999999999999996</v>
      </c>
    </row>
    <row r="16427" spans="1:3">
      <c r="A16427" s="12">
        <v>39067</v>
      </c>
      <c r="B16427" s="14">
        <v>4.96</v>
      </c>
      <c r="C16427" s="14">
        <v>4.5999999999999996</v>
      </c>
    </row>
    <row r="16428" spans="1:3">
      <c r="A16428" s="9">
        <v>39068</v>
      </c>
      <c r="B16428" s="13">
        <v>4.96</v>
      </c>
      <c r="C16428" s="13">
        <v>4.5999999999999996</v>
      </c>
    </row>
    <row r="16429" spans="1:3">
      <c r="A16429" s="12">
        <v>39069</v>
      </c>
      <c r="B16429" s="14">
        <v>4.97</v>
      </c>
      <c r="C16429" s="14">
        <v>4.5999999999999996</v>
      </c>
    </row>
    <row r="16430" spans="1:3">
      <c r="A16430" s="9">
        <v>39070</v>
      </c>
      <c r="B16430" s="13">
        <v>4.96</v>
      </c>
      <c r="C16430" s="13">
        <v>4.5999999999999996</v>
      </c>
    </row>
    <row r="16431" spans="1:3">
      <c r="A16431" s="12">
        <v>39071</v>
      </c>
      <c r="B16431" s="14">
        <v>4.96</v>
      </c>
      <c r="C16431" s="14">
        <v>4.5999999999999996</v>
      </c>
    </row>
    <row r="16432" spans="1:3">
      <c r="A16432" s="9">
        <v>39072</v>
      </c>
      <c r="B16432" s="13">
        <v>4.93</v>
      </c>
      <c r="C16432" s="13">
        <v>4.55</v>
      </c>
    </row>
    <row r="16433" spans="1:3">
      <c r="A16433" s="12">
        <v>39073</v>
      </c>
      <c r="B16433" s="14">
        <v>4.96</v>
      </c>
      <c r="C16433" s="14">
        <v>4.63</v>
      </c>
    </row>
    <row r="16434" spans="1:3">
      <c r="A16434" s="9">
        <v>39074</v>
      </c>
      <c r="B16434" s="13">
        <v>4.96</v>
      </c>
      <c r="C16434" s="13">
        <v>4.63</v>
      </c>
    </row>
    <row r="16435" spans="1:3">
      <c r="A16435" s="12">
        <v>39075</v>
      </c>
      <c r="B16435" s="14">
        <v>4.96</v>
      </c>
      <c r="C16435" s="14">
        <v>4.63</v>
      </c>
    </row>
    <row r="16436" spans="1:3">
      <c r="A16436" s="9">
        <v>39076</v>
      </c>
      <c r="B16436" s="13">
        <v>4.96</v>
      </c>
      <c r="C16436" s="13">
        <v>4.63</v>
      </c>
    </row>
    <row r="16437" spans="1:3">
      <c r="A16437" s="12">
        <v>39077</v>
      </c>
      <c r="B16437" s="14">
        <v>4.97</v>
      </c>
      <c r="C16437" s="14">
        <v>4.6100000000000003</v>
      </c>
    </row>
    <row r="16438" spans="1:3">
      <c r="A16438" s="9">
        <v>39078</v>
      </c>
      <c r="B16438" s="13">
        <v>4.99</v>
      </c>
      <c r="C16438" s="13">
        <v>4.66</v>
      </c>
    </row>
    <row r="16439" spans="1:3">
      <c r="A16439" s="12">
        <v>39079</v>
      </c>
      <c r="B16439" s="14">
        <v>5.01</v>
      </c>
      <c r="C16439" s="14">
        <v>4.7</v>
      </c>
    </row>
    <row r="16440" spans="1:3">
      <c r="A16440" s="9">
        <v>39080</v>
      </c>
      <c r="B16440" s="13">
        <v>5</v>
      </c>
      <c r="C16440" s="13">
        <v>4.71</v>
      </c>
    </row>
    <row r="16441" spans="1:3">
      <c r="A16441" s="12">
        <v>39081</v>
      </c>
      <c r="B16441" s="14">
        <v>5</v>
      </c>
      <c r="C16441" s="14">
        <v>4.71</v>
      </c>
    </row>
    <row r="16442" spans="1:3">
      <c r="A16442" s="9">
        <v>39082</v>
      </c>
      <c r="B16442" s="13">
        <v>5</v>
      </c>
      <c r="C16442" s="13">
        <v>4.71</v>
      </c>
    </row>
    <row r="16443" spans="1:3">
      <c r="A16443" s="12">
        <v>39083</v>
      </c>
      <c r="B16443" s="14">
        <v>5</v>
      </c>
      <c r="C16443" s="14">
        <v>4.71</v>
      </c>
    </row>
    <row r="16444" spans="1:3">
      <c r="A16444" s="9">
        <v>39084</v>
      </c>
      <c r="B16444" s="13">
        <v>5</v>
      </c>
      <c r="C16444" s="13">
        <v>4.68</v>
      </c>
    </row>
    <row r="16445" spans="1:3">
      <c r="A16445" s="12">
        <v>39085</v>
      </c>
      <c r="B16445" s="14">
        <v>4.9800000000000004</v>
      </c>
      <c r="C16445" s="14">
        <v>4.67</v>
      </c>
    </row>
    <row r="16446" spans="1:3">
      <c r="A16446" s="9">
        <v>39086</v>
      </c>
      <c r="B16446" s="13">
        <v>4.95</v>
      </c>
      <c r="C16446" s="13">
        <v>4.62</v>
      </c>
    </row>
    <row r="16447" spans="1:3">
      <c r="A16447" s="12">
        <v>39087</v>
      </c>
      <c r="B16447" s="14">
        <v>4.9800000000000004</v>
      </c>
      <c r="C16447" s="14">
        <v>4.6500000000000004</v>
      </c>
    </row>
    <row r="16448" spans="1:3">
      <c r="A16448" s="9">
        <v>39088</v>
      </c>
      <c r="B16448" s="13">
        <v>4.9800000000000004</v>
      </c>
      <c r="C16448" s="13">
        <v>4.6500000000000004</v>
      </c>
    </row>
    <row r="16449" spans="1:3">
      <c r="A16449" s="12">
        <v>39089</v>
      </c>
      <c r="B16449" s="14">
        <v>4.9800000000000004</v>
      </c>
      <c r="C16449" s="14">
        <v>4.6500000000000004</v>
      </c>
    </row>
    <row r="16450" spans="1:3">
      <c r="A16450" s="9">
        <v>39090</v>
      </c>
      <c r="B16450" s="13">
        <v>5.01</v>
      </c>
      <c r="C16450" s="13">
        <v>4.66</v>
      </c>
    </row>
    <row r="16451" spans="1:3">
      <c r="A16451" s="12">
        <v>39091</v>
      </c>
      <c r="B16451" s="14">
        <v>5.0199999999999996</v>
      </c>
      <c r="C16451" s="14">
        <v>4.66</v>
      </c>
    </row>
    <row r="16452" spans="1:3">
      <c r="A16452" s="9">
        <v>39092</v>
      </c>
      <c r="B16452" s="13">
        <v>5.0199999999999996</v>
      </c>
      <c r="C16452" s="13">
        <v>4.6899999999999995</v>
      </c>
    </row>
    <row r="16453" spans="1:3">
      <c r="A16453" s="12">
        <v>39093</v>
      </c>
      <c r="B16453" s="14">
        <v>5.05</v>
      </c>
      <c r="C16453" s="14">
        <v>4.74</v>
      </c>
    </row>
    <row r="16454" spans="1:3">
      <c r="A16454" s="9">
        <v>39094</v>
      </c>
      <c r="B16454" s="13">
        <v>5.0599999999999996</v>
      </c>
      <c r="C16454" s="13">
        <v>4.7699999999999996</v>
      </c>
    </row>
    <row r="16455" spans="1:3">
      <c r="A16455" s="12">
        <v>39095</v>
      </c>
      <c r="B16455" s="14">
        <v>5.0599999999999996</v>
      </c>
      <c r="C16455" s="14">
        <v>4.7699999999999996</v>
      </c>
    </row>
    <row r="16456" spans="1:3">
      <c r="A16456" s="9">
        <v>39096</v>
      </c>
      <c r="B16456" s="13">
        <v>5.0599999999999996</v>
      </c>
      <c r="C16456" s="13">
        <v>4.7699999999999996</v>
      </c>
    </row>
    <row r="16457" spans="1:3">
      <c r="A16457" s="12">
        <v>39097</v>
      </c>
      <c r="B16457" s="14">
        <v>5.0599999999999996</v>
      </c>
      <c r="C16457" s="14">
        <v>4.7699999999999996</v>
      </c>
    </row>
    <row r="16458" spans="1:3">
      <c r="A16458" s="9">
        <v>39098</v>
      </c>
      <c r="B16458" s="13">
        <v>5.0599999999999996</v>
      </c>
      <c r="C16458" s="13">
        <v>4.75</v>
      </c>
    </row>
    <row r="16459" spans="1:3">
      <c r="A16459" s="12">
        <v>39099</v>
      </c>
      <c r="B16459" s="14">
        <v>5.08</v>
      </c>
      <c r="C16459" s="14">
        <v>4.79</v>
      </c>
    </row>
    <row r="16460" spans="1:3">
      <c r="A16460" s="9">
        <v>39100</v>
      </c>
      <c r="B16460" s="13">
        <v>5.07</v>
      </c>
      <c r="C16460" s="13">
        <v>4.75</v>
      </c>
    </row>
    <row r="16461" spans="1:3">
      <c r="A16461" s="12">
        <v>39101</v>
      </c>
      <c r="B16461" s="14">
        <v>5.09</v>
      </c>
      <c r="C16461" s="14">
        <v>4.78</v>
      </c>
    </row>
    <row r="16462" spans="1:3">
      <c r="A16462" s="9">
        <v>39102</v>
      </c>
      <c r="B16462" s="13">
        <v>5.09</v>
      </c>
      <c r="C16462" s="13">
        <v>4.78</v>
      </c>
    </row>
    <row r="16463" spans="1:3">
      <c r="A16463" s="12">
        <v>39103</v>
      </c>
      <c r="B16463" s="14">
        <v>5.09</v>
      </c>
      <c r="C16463" s="14">
        <v>4.78</v>
      </c>
    </row>
    <row r="16464" spans="1:3">
      <c r="A16464" s="9">
        <v>39104</v>
      </c>
      <c r="B16464" s="13">
        <v>5.09</v>
      </c>
      <c r="C16464" s="13">
        <v>4.76</v>
      </c>
    </row>
    <row r="16465" spans="1:3">
      <c r="A16465" s="12">
        <v>39105</v>
      </c>
      <c r="B16465" s="14">
        <v>5.0999999999999996</v>
      </c>
      <c r="C16465" s="14">
        <v>4.8100000000000005</v>
      </c>
    </row>
    <row r="16466" spans="1:3">
      <c r="A16466" s="9">
        <v>39106</v>
      </c>
      <c r="B16466" s="13">
        <v>5.09</v>
      </c>
      <c r="C16466" s="13">
        <v>4.8100000000000005</v>
      </c>
    </row>
    <row r="16467" spans="1:3">
      <c r="A16467" s="12">
        <v>39107</v>
      </c>
      <c r="B16467" s="14">
        <v>5.1100000000000003</v>
      </c>
      <c r="C16467" s="14">
        <v>4.87</v>
      </c>
    </row>
    <row r="16468" spans="1:3">
      <c r="A16468" s="9">
        <v>39108</v>
      </c>
      <c r="B16468" s="13">
        <v>5.12</v>
      </c>
      <c r="C16468" s="13">
        <v>4.88</v>
      </c>
    </row>
    <row r="16469" spans="1:3">
      <c r="A16469" s="12">
        <v>39109</v>
      </c>
      <c r="B16469" s="14">
        <v>5.12</v>
      </c>
      <c r="C16469" s="14">
        <v>4.88</v>
      </c>
    </row>
    <row r="16470" spans="1:3">
      <c r="A16470" s="9">
        <v>39110</v>
      </c>
      <c r="B16470" s="13">
        <v>5.12</v>
      </c>
      <c r="C16470" s="13">
        <v>4.88</v>
      </c>
    </row>
    <row r="16471" spans="1:3">
      <c r="A16471" s="12">
        <v>39111</v>
      </c>
      <c r="B16471" s="14">
        <v>5.12</v>
      </c>
      <c r="C16471" s="14">
        <v>4.9000000000000004</v>
      </c>
    </row>
    <row r="16472" spans="1:3">
      <c r="A16472" s="9">
        <v>39112</v>
      </c>
      <c r="B16472" s="13">
        <v>5.1100000000000003</v>
      </c>
      <c r="C16472" s="13">
        <v>4.88</v>
      </c>
    </row>
    <row r="16473" spans="1:3">
      <c r="A16473" s="12">
        <v>39113</v>
      </c>
      <c r="B16473" s="14">
        <v>5.09</v>
      </c>
      <c r="C16473" s="14">
        <v>4.83</v>
      </c>
    </row>
    <row r="16474" spans="1:3">
      <c r="A16474" s="9">
        <v>39114</v>
      </c>
      <c r="B16474" s="13">
        <v>5.09</v>
      </c>
      <c r="C16474" s="13">
        <v>4.84</v>
      </c>
    </row>
    <row r="16475" spans="1:3">
      <c r="A16475" s="12">
        <v>39115</v>
      </c>
      <c r="B16475" s="14">
        <v>5.08</v>
      </c>
      <c r="C16475" s="14">
        <v>4.83</v>
      </c>
    </row>
    <row r="16476" spans="1:3">
      <c r="A16476" s="9">
        <v>39116</v>
      </c>
      <c r="B16476" s="13">
        <v>5.08</v>
      </c>
      <c r="C16476" s="13">
        <v>4.83</v>
      </c>
    </row>
    <row r="16477" spans="1:3">
      <c r="A16477" s="12">
        <v>39117</v>
      </c>
      <c r="B16477" s="14">
        <v>5.08</v>
      </c>
      <c r="C16477" s="14">
        <v>4.83</v>
      </c>
    </row>
    <row r="16478" spans="1:3">
      <c r="A16478" s="9">
        <v>39118</v>
      </c>
      <c r="B16478" s="13">
        <v>5.08</v>
      </c>
      <c r="C16478" s="13">
        <v>4.8100000000000005</v>
      </c>
    </row>
    <row r="16479" spans="1:3">
      <c r="A16479" s="12">
        <v>39119</v>
      </c>
      <c r="B16479" s="14">
        <v>5.07</v>
      </c>
      <c r="C16479" s="14">
        <v>4.7699999999999996</v>
      </c>
    </row>
    <row r="16480" spans="1:3">
      <c r="A16480" s="9">
        <v>39120</v>
      </c>
      <c r="B16480" s="13">
        <v>5.0599999999999996</v>
      </c>
      <c r="C16480" s="13">
        <v>4.74</v>
      </c>
    </row>
    <row r="16481" spans="1:3">
      <c r="A16481" s="12">
        <v>39121</v>
      </c>
      <c r="B16481" s="14">
        <v>5.0599999999999996</v>
      </c>
      <c r="C16481" s="14">
        <v>4.7300000000000004</v>
      </c>
    </row>
    <row r="16482" spans="1:3">
      <c r="A16482" s="9">
        <v>39122</v>
      </c>
      <c r="B16482" s="13">
        <v>5.08</v>
      </c>
      <c r="C16482" s="13">
        <v>4.79</v>
      </c>
    </row>
    <row r="16483" spans="1:3">
      <c r="A16483" s="12">
        <v>39123</v>
      </c>
      <c r="B16483" s="14">
        <v>5.08</v>
      </c>
      <c r="C16483" s="14">
        <v>4.79</v>
      </c>
    </row>
    <row r="16484" spans="1:3">
      <c r="A16484" s="9">
        <v>39124</v>
      </c>
      <c r="B16484" s="13">
        <v>5.08</v>
      </c>
      <c r="C16484" s="13">
        <v>4.79</v>
      </c>
    </row>
    <row r="16485" spans="1:3">
      <c r="A16485" s="12">
        <v>39125</v>
      </c>
      <c r="B16485" s="14">
        <v>5.0999999999999996</v>
      </c>
      <c r="C16485" s="14">
        <v>4.8</v>
      </c>
    </row>
    <row r="16486" spans="1:3">
      <c r="A16486" s="9">
        <v>39126</v>
      </c>
      <c r="B16486" s="13">
        <v>5.0999999999999996</v>
      </c>
      <c r="C16486" s="13">
        <v>4.82</v>
      </c>
    </row>
    <row r="16487" spans="1:3">
      <c r="A16487" s="12">
        <v>39127</v>
      </c>
      <c r="B16487" s="14">
        <v>5.0599999999999996</v>
      </c>
      <c r="C16487" s="14">
        <v>4.74</v>
      </c>
    </row>
    <row r="16488" spans="1:3">
      <c r="A16488" s="9">
        <v>39128</v>
      </c>
      <c r="B16488" s="13">
        <v>5.04</v>
      </c>
      <c r="C16488" s="13">
        <v>4.7</v>
      </c>
    </row>
    <row r="16489" spans="1:3">
      <c r="A16489" s="12">
        <v>39129</v>
      </c>
      <c r="B16489" s="14">
        <v>5.05</v>
      </c>
      <c r="C16489" s="14">
        <v>4.6899999999999995</v>
      </c>
    </row>
    <row r="16490" spans="1:3">
      <c r="A16490" s="9">
        <v>39130</v>
      </c>
      <c r="B16490" s="13">
        <v>5.05</v>
      </c>
      <c r="C16490" s="13">
        <v>4.6899999999999995</v>
      </c>
    </row>
    <row r="16491" spans="1:3">
      <c r="A16491" s="12">
        <v>39131</v>
      </c>
      <c r="B16491" s="14">
        <v>5.05</v>
      </c>
      <c r="C16491" s="14">
        <v>4.6899999999999995</v>
      </c>
    </row>
    <row r="16492" spans="1:3">
      <c r="A16492" s="9">
        <v>39132</v>
      </c>
      <c r="B16492" s="13">
        <v>5.05</v>
      </c>
      <c r="C16492" s="13">
        <v>4.6899999999999995</v>
      </c>
    </row>
    <row r="16493" spans="1:3">
      <c r="A16493" s="12">
        <v>39133</v>
      </c>
      <c r="B16493" s="14">
        <v>5.04</v>
      </c>
      <c r="C16493" s="14">
        <v>4.68</v>
      </c>
    </row>
    <row r="16494" spans="1:3">
      <c r="A16494" s="9">
        <v>39134</v>
      </c>
      <c r="B16494" s="13">
        <v>5.05</v>
      </c>
      <c r="C16494" s="13">
        <v>4.6899999999999995</v>
      </c>
    </row>
    <row r="16495" spans="1:3">
      <c r="A16495" s="12">
        <v>39135</v>
      </c>
      <c r="B16495" s="14">
        <v>5.07</v>
      </c>
      <c r="C16495" s="14">
        <v>4.7300000000000004</v>
      </c>
    </row>
    <row r="16496" spans="1:3">
      <c r="A16496" s="9">
        <v>39136</v>
      </c>
      <c r="B16496" s="13">
        <v>5.05</v>
      </c>
      <c r="C16496" s="13">
        <v>4.68</v>
      </c>
    </row>
    <row r="16497" spans="1:3">
      <c r="A16497" s="12">
        <v>39137</v>
      </c>
      <c r="B16497" s="14">
        <v>5.05</v>
      </c>
      <c r="C16497" s="14">
        <v>4.68</v>
      </c>
    </row>
    <row r="16498" spans="1:3">
      <c r="A16498" s="9">
        <v>39138</v>
      </c>
      <c r="B16498" s="13">
        <v>5.05</v>
      </c>
      <c r="C16498" s="13">
        <v>4.68</v>
      </c>
    </row>
    <row r="16499" spans="1:3">
      <c r="A16499" s="12">
        <v>39139</v>
      </c>
      <c r="B16499" s="14">
        <v>5.05</v>
      </c>
      <c r="C16499" s="14">
        <v>4.63</v>
      </c>
    </row>
    <row r="16500" spans="1:3">
      <c r="A16500" s="9">
        <v>39140</v>
      </c>
      <c r="B16500" s="13">
        <v>4.93</v>
      </c>
      <c r="C16500" s="13">
        <v>4.5</v>
      </c>
    </row>
    <row r="16501" spans="1:3">
      <c r="A16501" s="12">
        <v>39141</v>
      </c>
      <c r="B16501" s="14">
        <v>4.96</v>
      </c>
      <c r="C16501" s="14">
        <v>4.5600000000000005</v>
      </c>
    </row>
    <row r="16502" spans="1:3">
      <c r="A16502" s="9">
        <v>39142</v>
      </c>
      <c r="B16502" s="13">
        <v>4.95</v>
      </c>
      <c r="C16502" s="13">
        <v>4.5600000000000005</v>
      </c>
    </row>
    <row r="16503" spans="1:3">
      <c r="A16503" s="12">
        <v>39143</v>
      </c>
      <c r="B16503" s="14">
        <v>4.9000000000000004</v>
      </c>
      <c r="C16503" s="14">
        <v>4.5199999999999996</v>
      </c>
    </row>
    <row r="16504" spans="1:3">
      <c r="A16504" s="9">
        <v>39144</v>
      </c>
      <c r="B16504" s="13">
        <v>4.9000000000000004</v>
      </c>
      <c r="C16504" s="13">
        <v>4.5199999999999996</v>
      </c>
    </row>
    <row r="16505" spans="1:3">
      <c r="A16505" s="12">
        <v>39145</v>
      </c>
      <c r="B16505" s="14">
        <v>4.9000000000000004</v>
      </c>
      <c r="C16505" s="14">
        <v>4.5199999999999996</v>
      </c>
    </row>
    <row r="16506" spans="1:3">
      <c r="A16506" s="9">
        <v>39146</v>
      </c>
      <c r="B16506" s="13">
        <v>4.8899999999999997</v>
      </c>
      <c r="C16506" s="13">
        <v>4.51</v>
      </c>
    </row>
    <row r="16507" spans="1:3">
      <c r="A16507" s="12">
        <v>39147</v>
      </c>
      <c r="B16507" s="14">
        <v>4.92</v>
      </c>
      <c r="C16507" s="14">
        <v>4.53</v>
      </c>
    </row>
    <row r="16508" spans="1:3">
      <c r="A16508" s="9">
        <v>39148</v>
      </c>
      <c r="B16508" s="13">
        <v>4.9000000000000004</v>
      </c>
      <c r="C16508" s="13">
        <v>4.5</v>
      </c>
    </row>
    <row r="16509" spans="1:3">
      <c r="A16509" s="12">
        <v>39149</v>
      </c>
      <c r="B16509" s="14">
        <v>4.91</v>
      </c>
      <c r="C16509" s="14">
        <v>4.51</v>
      </c>
    </row>
    <row r="16510" spans="1:3">
      <c r="A16510" s="9">
        <v>39150</v>
      </c>
      <c r="B16510" s="13">
        <v>4.9800000000000004</v>
      </c>
      <c r="C16510" s="13">
        <v>4.59</v>
      </c>
    </row>
    <row r="16511" spans="1:3">
      <c r="A16511" s="12">
        <v>39151</v>
      </c>
      <c r="B16511" s="14">
        <v>4.9800000000000004</v>
      </c>
      <c r="C16511" s="14">
        <v>4.59</v>
      </c>
    </row>
    <row r="16512" spans="1:3">
      <c r="A16512" s="9">
        <v>39152</v>
      </c>
      <c r="B16512" s="13">
        <v>4.9800000000000004</v>
      </c>
      <c r="C16512" s="13">
        <v>4.59</v>
      </c>
    </row>
    <row r="16513" spans="1:3">
      <c r="A16513" s="12">
        <v>39153</v>
      </c>
      <c r="B16513" s="14">
        <v>4.96</v>
      </c>
      <c r="C16513" s="14">
        <v>4.5600000000000005</v>
      </c>
    </row>
    <row r="16514" spans="1:3">
      <c r="A16514" s="9">
        <v>39154</v>
      </c>
      <c r="B16514" s="13">
        <v>4.9000000000000004</v>
      </c>
      <c r="C16514" s="13">
        <v>4.5</v>
      </c>
    </row>
    <row r="16515" spans="1:3">
      <c r="A16515" s="12">
        <v>39155</v>
      </c>
      <c r="B16515" s="14">
        <v>4.91</v>
      </c>
      <c r="C16515" s="14">
        <v>4.53</v>
      </c>
    </row>
    <row r="16516" spans="1:3">
      <c r="A16516" s="9">
        <v>39156</v>
      </c>
      <c r="B16516" s="13">
        <v>4.93</v>
      </c>
      <c r="C16516" s="13">
        <v>4.54</v>
      </c>
    </row>
    <row r="16517" spans="1:3">
      <c r="A16517" s="12">
        <v>39157</v>
      </c>
      <c r="B16517" s="14">
        <v>4.95</v>
      </c>
      <c r="C16517" s="14">
        <v>4.55</v>
      </c>
    </row>
    <row r="16518" spans="1:3">
      <c r="A16518" s="9">
        <v>39158</v>
      </c>
      <c r="B16518" s="13">
        <v>4.95</v>
      </c>
      <c r="C16518" s="13">
        <v>4.55</v>
      </c>
    </row>
    <row r="16519" spans="1:3">
      <c r="A16519" s="12">
        <v>39159</v>
      </c>
      <c r="B16519" s="14">
        <v>4.95</v>
      </c>
      <c r="C16519" s="14">
        <v>4.55</v>
      </c>
    </row>
    <row r="16520" spans="1:3">
      <c r="A16520" s="9">
        <v>39160</v>
      </c>
      <c r="B16520" s="13">
        <v>4.96</v>
      </c>
      <c r="C16520" s="13">
        <v>4.58</v>
      </c>
    </row>
    <row r="16521" spans="1:3">
      <c r="A16521" s="12">
        <v>39161</v>
      </c>
      <c r="B16521" s="14">
        <v>4.9399999999999995</v>
      </c>
      <c r="C16521" s="14">
        <v>4.5600000000000005</v>
      </c>
    </row>
    <row r="16522" spans="1:3">
      <c r="A16522" s="9">
        <v>39162</v>
      </c>
      <c r="B16522" s="13">
        <v>4.8899999999999997</v>
      </c>
      <c r="C16522" s="13">
        <v>4.53</v>
      </c>
    </row>
    <row r="16523" spans="1:3">
      <c r="A16523" s="12">
        <v>39163</v>
      </c>
      <c r="B16523" s="14">
        <v>4.91</v>
      </c>
      <c r="C16523" s="14">
        <v>4.5999999999999996</v>
      </c>
    </row>
    <row r="16524" spans="1:3">
      <c r="A16524" s="9">
        <v>39164</v>
      </c>
      <c r="B16524" s="13">
        <v>4.93</v>
      </c>
      <c r="C16524" s="13">
        <v>4.62</v>
      </c>
    </row>
    <row r="16525" spans="1:3">
      <c r="A16525" s="12">
        <v>39165</v>
      </c>
      <c r="B16525" s="14">
        <v>4.93</v>
      </c>
      <c r="C16525" s="14">
        <v>4.62</v>
      </c>
    </row>
    <row r="16526" spans="1:3">
      <c r="A16526" s="9">
        <v>39166</v>
      </c>
      <c r="B16526" s="13">
        <v>4.93</v>
      </c>
      <c r="C16526" s="13">
        <v>4.62</v>
      </c>
    </row>
    <row r="16527" spans="1:3">
      <c r="A16527" s="12">
        <v>39167</v>
      </c>
      <c r="B16527" s="14">
        <v>4.91</v>
      </c>
      <c r="C16527" s="14">
        <v>4.5999999999999996</v>
      </c>
    </row>
    <row r="16528" spans="1:3">
      <c r="A16528" s="9">
        <v>39168</v>
      </c>
      <c r="B16528" s="13">
        <v>4.91</v>
      </c>
      <c r="C16528" s="13">
        <v>4.62</v>
      </c>
    </row>
    <row r="16529" spans="1:3">
      <c r="A16529" s="12">
        <v>39169</v>
      </c>
      <c r="B16529" s="14">
        <v>4.9000000000000004</v>
      </c>
      <c r="C16529" s="14">
        <v>4.62</v>
      </c>
    </row>
    <row r="16530" spans="1:3">
      <c r="A16530" s="9">
        <v>39170</v>
      </c>
      <c r="B16530" s="13">
        <v>4.9000000000000004</v>
      </c>
      <c r="C16530" s="13">
        <v>4.6399999999999997</v>
      </c>
    </row>
    <row r="16531" spans="1:3">
      <c r="A16531" s="12">
        <v>39171</v>
      </c>
      <c r="B16531" s="14">
        <v>4.9000000000000004</v>
      </c>
      <c r="C16531" s="14">
        <v>4.6500000000000004</v>
      </c>
    </row>
    <row r="16532" spans="1:3">
      <c r="A16532" s="9">
        <v>39172</v>
      </c>
      <c r="B16532" s="13">
        <v>4.9000000000000004</v>
      </c>
      <c r="C16532" s="13">
        <v>4.6500000000000004</v>
      </c>
    </row>
    <row r="16533" spans="1:3">
      <c r="A16533" s="12">
        <v>39173</v>
      </c>
      <c r="B16533" s="14">
        <v>4.9000000000000004</v>
      </c>
      <c r="C16533" s="14">
        <v>4.6500000000000004</v>
      </c>
    </row>
    <row r="16534" spans="1:3">
      <c r="A16534" s="9">
        <v>39174</v>
      </c>
      <c r="B16534" s="13">
        <v>4.92</v>
      </c>
      <c r="C16534" s="13">
        <v>4.6500000000000004</v>
      </c>
    </row>
    <row r="16535" spans="1:3">
      <c r="A16535" s="12">
        <v>39175</v>
      </c>
      <c r="B16535" s="14">
        <v>4.93</v>
      </c>
      <c r="C16535" s="14">
        <v>4.67</v>
      </c>
    </row>
    <row r="16536" spans="1:3">
      <c r="A16536" s="9">
        <v>39176</v>
      </c>
      <c r="B16536" s="13">
        <v>4.92</v>
      </c>
      <c r="C16536" s="13">
        <v>4.66</v>
      </c>
    </row>
    <row r="16537" spans="1:3">
      <c r="A16537" s="12">
        <v>39177</v>
      </c>
      <c r="B16537" s="14">
        <v>4.93</v>
      </c>
      <c r="C16537" s="14">
        <v>4.68</v>
      </c>
    </row>
    <row r="16538" spans="1:3">
      <c r="A16538" s="9">
        <v>39178</v>
      </c>
      <c r="B16538" s="13">
        <v>4.9800000000000004</v>
      </c>
      <c r="C16538" s="13">
        <v>4.76</v>
      </c>
    </row>
    <row r="16539" spans="1:3">
      <c r="A16539" s="12">
        <v>39179</v>
      </c>
      <c r="B16539" s="14">
        <v>4.9800000000000004</v>
      </c>
      <c r="C16539" s="14">
        <v>4.76</v>
      </c>
    </row>
    <row r="16540" spans="1:3">
      <c r="A16540" s="9">
        <v>39180</v>
      </c>
      <c r="B16540" s="13">
        <v>4.9800000000000004</v>
      </c>
      <c r="C16540" s="13">
        <v>4.76</v>
      </c>
    </row>
    <row r="16541" spans="1:3">
      <c r="A16541" s="12">
        <v>39181</v>
      </c>
      <c r="B16541" s="14">
        <v>4.9800000000000004</v>
      </c>
      <c r="C16541" s="14">
        <v>4.75</v>
      </c>
    </row>
    <row r="16542" spans="1:3">
      <c r="A16542" s="9">
        <v>39182</v>
      </c>
      <c r="B16542" s="13">
        <v>4.97</v>
      </c>
      <c r="C16542" s="13">
        <v>4.7300000000000004</v>
      </c>
    </row>
    <row r="16543" spans="1:3">
      <c r="A16543" s="12">
        <v>39183</v>
      </c>
      <c r="B16543" s="14">
        <v>4.97</v>
      </c>
      <c r="C16543" s="14">
        <v>4.74</v>
      </c>
    </row>
    <row r="16544" spans="1:3">
      <c r="A16544" s="9">
        <v>39184</v>
      </c>
      <c r="B16544" s="13">
        <v>4.97</v>
      </c>
      <c r="C16544" s="13">
        <v>4.74</v>
      </c>
    </row>
    <row r="16545" spans="1:3">
      <c r="A16545" s="12">
        <v>39185</v>
      </c>
      <c r="B16545" s="14">
        <v>4.9800000000000004</v>
      </c>
      <c r="C16545" s="14">
        <v>4.76</v>
      </c>
    </row>
    <row r="16546" spans="1:3">
      <c r="A16546" s="9">
        <v>39186</v>
      </c>
      <c r="B16546" s="13">
        <v>4.9800000000000004</v>
      </c>
      <c r="C16546" s="13">
        <v>4.76</v>
      </c>
    </row>
    <row r="16547" spans="1:3">
      <c r="A16547" s="12">
        <v>39187</v>
      </c>
      <c r="B16547" s="14">
        <v>4.9800000000000004</v>
      </c>
      <c r="C16547" s="14">
        <v>4.76</v>
      </c>
    </row>
    <row r="16548" spans="1:3">
      <c r="A16548" s="9">
        <v>39188</v>
      </c>
      <c r="B16548" s="13">
        <v>4.97</v>
      </c>
      <c r="C16548" s="13">
        <v>4.74</v>
      </c>
    </row>
    <row r="16549" spans="1:3">
      <c r="A16549" s="12">
        <v>39189</v>
      </c>
      <c r="B16549" s="14">
        <v>4.93</v>
      </c>
      <c r="C16549" s="14">
        <v>4.6899999999999995</v>
      </c>
    </row>
    <row r="16550" spans="1:3">
      <c r="A16550" s="9">
        <v>39190</v>
      </c>
      <c r="B16550" s="13">
        <v>4.91</v>
      </c>
      <c r="C16550" s="13">
        <v>4.66</v>
      </c>
    </row>
    <row r="16551" spans="1:3">
      <c r="A16551" s="12">
        <v>39191</v>
      </c>
      <c r="B16551" s="14">
        <v>4.91</v>
      </c>
      <c r="C16551" s="14">
        <v>4.68</v>
      </c>
    </row>
    <row r="16552" spans="1:3">
      <c r="A16552" s="9">
        <v>39192</v>
      </c>
      <c r="B16552" s="13">
        <v>4.91</v>
      </c>
      <c r="C16552" s="13">
        <v>4.68</v>
      </c>
    </row>
    <row r="16553" spans="1:3">
      <c r="A16553" s="12">
        <v>39193</v>
      </c>
      <c r="B16553" s="14">
        <v>4.91</v>
      </c>
      <c r="C16553" s="14">
        <v>4.68</v>
      </c>
    </row>
    <row r="16554" spans="1:3">
      <c r="A16554" s="9">
        <v>39194</v>
      </c>
      <c r="B16554" s="13">
        <v>4.91</v>
      </c>
      <c r="C16554" s="13">
        <v>4.68</v>
      </c>
    </row>
    <row r="16555" spans="1:3">
      <c r="A16555" s="12">
        <v>39195</v>
      </c>
      <c r="B16555" s="14">
        <v>4.9000000000000004</v>
      </c>
      <c r="C16555" s="14">
        <v>4.66</v>
      </c>
    </row>
    <row r="16556" spans="1:3">
      <c r="A16556" s="9">
        <v>39196</v>
      </c>
      <c r="B16556" s="13">
        <v>4.88</v>
      </c>
      <c r="C16556" s="13">
        <v>4.63</v>
      </c>
    </row>
    <row r="16557" spans="1:3">
      <c r="A16557" s="12">
        <v>39197</v>
      </c>
      <c r="B16557" s="14">
        <v>4.9000000000000004</v>
      </c>
      <c r="C16557" s="14">
        <v>4.66</v>
      </c>
    </row>
    <row r="16558" spans="1:3">
      <c r="A16558" s="9">
        <v>39198</v>
      </c>
      <c r="B16558" s="13">
        <v>4.92</v>
      </c>
      <c r="C16558" s="13">
        <v>4.6899999999999995</v>
      </c>
    </row>
    <row r="16559" spans="1:3">
      <c r="A16559" s="12">
        <v>39199</v>
      </c>
      <c r="B16559" s="14">
        <v>4.91</v>
      </c>
      <c r="C16559" s="14">
        <v>4.71</v>
      </c>
    </row>
    <row r="16560" spans="1:3">
      <c r="A16560" s="9">
        <v>39200</v>
      </c>
      <c r="B16560" s="13">
        <v>4.91</v>
      </c>
      <c r="C16560" s="13">
        <v>4.71</v>
      </c>
    </row>
    <row r="16561" spans="1:3">
      <c r="A16561" s="12">
        <v>39201</v>
      </c>
      <c r="B16561" s="14">
        <v>4.91</v>
      </c>
      <c r="C16561" s="14">
        <v>4.71</v>
      </c>
    </row>
    <row r="16562" spans="1:3">
      <c r="A16562" s="9">
        <v>39202</v>
      </c>
      <c r="B16562" s="13">
        <v>4.8899999999999997</v>
      </c>
      <c r="C16562" s="13">
        <v>4.63</v>
      </c>
    </row>
    <row r="16563" spans="1:3">
      <c r="A16563" s="12">
        <v>39203</v>
      </c>
      <c r="B16563" s="14">
        <v>4.8899999999999997</v>
      </c>
      <c r="C16563" s="14">
        <v>4.6399999999999997</v>
      </c>
    </row>
    <row r="16564" spans="1:3">
      <c r="A16564" s="9">
        <v>39204</v>
      </c>
      <c r="B16564" s="13">
        <v>4.9000000000000004</v>
      </c>
      <c r="C16564" s="13">
        <v>4.6500000000000004</v>
      </c>
    </row>
    <row r="16565" spans="1:3">
      <c r="A16565" s="12">
        <v>39205</v>
      </c>
      <c r="B16565" s="14">
        <v>4.93</v>
      </c>
      <c r="C16565" s="14">
        <v>4.68</v>
      </c>
    </row>
    <row r="16566" spans="1:3">
      <c r="A16566" s="9">
        <v>39206</v>
      </c>
      <c r="B16566" s="13">
        <v>4.91</v>
      </c>
      <c r="C16566" s="13">
        <v>4.6500000000000004</v>
      </c>
    </row>
    <row r="16567" spans="1:3">
      <c r="A16567" s="12">
        <v>39207</v>
      </c>
      <c r="B16567" s="14">
        <v>4.91</v>
      </c>
      <c r="C16567" s="14">
        <v>4.6500000000000004</v>
      </c>
    </row>
    <row r="16568" spans="1:3">
      <c r="A16568" s="9">
        <v>39208</v>
      </c>
      <c r="B16568" s="13">
        <v>4.91</v>
      </c>
      <c r="C16568" s="13">
        <v>4.6500000000000004</v>
      </c>
    </row>
    <row r="16569" spans="1:3">
      <c r="A16569" s="12">
        <v>39209</v>
      </c>
      <c r="B16569" s="14">
        <v>4.92</v>
      </c>
      <c r="C16569" s="14">
        <v>4.6399999999999997</v>
      </c>
    </row>
    <row r="16570" spans="1:3">
      <c r="A16570" s="9">
        <v>39210</v>
      </c>
      <c r="B16570" s="13">
        <v>4.91</v>
      </c>
      <c r="C16570" s="13">
        <v>4.63</v>
      </c>
    </row>
    <row r="16571" spans="1:3">
      <c r="A16571" s="12">
        <v>39211</v>
      </c>
      <c r="B16571" s="14">
        <v>4.9000000000000004</v>
      </c>
      <c r="C16571" s="14">
        <v>4.67</v>
      </c>
    </row>
    <row r="16572" spans="1:3">
      <c r="A16572" s="9">
        <v>39212</v>
      </c>
      <c r="B16572" s="13">
        <v>4.8600000000000003</v>
      </c>
      <c r="C16572" s="13">
        <v>4.6500000000000004</v>
      </c>
    </row>
    <row r="16573" spans="1:3">
      <c r="A16573" s="12">
        <v>39213</v>
      </c>
      <c r="B16573" s="14">
        <v>4.8499999999999996</v>
      </c>
      <c r="C16573" s="14">
        <v>4.67</v>
      </c>
    </row>
    <row r="16574" spans="1:3">
      <c r="A16574" s="9">
        <v>39214</v>
      </c>
      <c r="B16574" s="13">
        <v>4.8499999999999996</v>
      </c>
      <c r="C16574" s="13">
        <v>4.67</v>
      </c>
    </row>
    <row r="16575" spans="1:3">
      <c r="A16575" s="12">
        <v>39215</v>
      </c>
      <c r="B16575" s="14">
        <v>4.8499999999999996</v>
      </c>
      <c r="C16575" s="14">
        <v>4.67</v>
      </c>
    </row>
    <row r="16576" spans="1:3">
      <c r="A16576" s="9">
        <v>39216</v>
      </c>
      <c r="B16576" s="13">
        <v>4.87</v>
      </c>
      <c r="C16576" s="13">
        <v>4.6899999999999995</v>
      </c>
    </row>
    <row r="16577" spans="1:3">
      <c r="A16577" s="12">
        <v>39217</v>
      </c>
      <c r="B16577" s="14">
        <v>4.8499999999999996</v>
      </c>
      <c r="C16577" s="14">
        <v>4.71</v>
      </c>
    </row>
    <row r="16578" spans="1:3">
      <c r="A16578" s="9">
        <v>39218</v>
      </c>
      <c r="B16578" s="13">
        <v>4.82</v>
      </c>
      <c r="C16578" s="13">
        <v>4.71</v>
      </c>
    </row>
    <row r="16579" spans="1:3">
      <c r="A16579" s="12">
        <v>39219</v>
      </c>
      <c r="B16579" s="14">
        <v>4.8600000000000003</v>
      </c>
      <c r="C16579" s="14">
        <v>4.76</v>
      </c>
    </row>
    <row r="16580" spans="1:3">
      <c r="A16580" s="9">
        <v>39220</v>
      </c>
      <c r="B16580" s="13">
        <v>4.92</v>
      </c>
      <c r="C16580" s="13">
        <v>4.8100000000000005</v>
      </c>
    </row>
    <row r="16581" spans="1:3">
      <c r="A16581" s="12">
        <v>39221</v>
      </c>
      <c r="B16581" s="14">
        <v>4.92</v>
      </c>
      <c r="C16581" s="14">
        <v>4.8100000000000005</v>
      </c>
    </row>
    <row r="16582" spans="1:3">
      <c r="A16582" s="9">
        <v>39222</v>
      </c>
      <c r="B16582" s="13">
        <v>4.92</v>
      </c>
      <c r="C16582" s="13">
        <v>4.8100000000000005</v>
      </c>
    </row>
    <row r="16583" spans="1:3">
      <c r="A16583" s="12">
        <v>39223</v>
      </c>
      <c r="B16583" s="14">
        <v>4.95</v>
      </c>
      <c r="C16583" s="14">
        <v>4.79</v>
      </c>
    </row>
    <row r="16584" spans="1:3">
      <c r="A16584" s="9">
        <v>39224</v>
      </c>
      <c r="B16584" s="13">
        <v>4.96</v>
      </c>
      <c r="C16584" s="13">
        <v>4.83</v>
      </c>
    </row>
    <row r="16585" spans="1:3">
      <c r="A16585" s="12">
        <v>39225</v>
      </c>
      <c r="B16585" s="14">
        <v>4.96</v>
      </c>
      <c r="C16585" s="14">
        <v>4.8600000000000003</v>
      </c>
    </row>
    <row r="16586" spans="1:3">
      <c r="A16586" s="9">
        <v>39226</v>
      </c>
      <c r="B16586" s="13">
        <v>4.9399999999999995</v>
      </c>
      <c r="C16586" s="13">
        <v>4.8600000000000003</v>
      </c>
    </row>
    <row r="16587" spans="1:3">
      <c r="A16587" s="12">
        <v>39227</v>
      </c>
      <c r="B16587" s="14">
        <v>4.93</v>
      </c>
      <c r="C16587" s="14">
        <v>4.8600000000000003</v>
      </c>
    </row>
    <row r="16588" spans="1:3">
      <c r="A16588" s="9">
        <v>39228</v>
      </c>
      <c r="B16588" s="13">
        <v>4.93</v>
      </c>
      <c r="C16588" s="13">
        <v>4.8600000000000003</v>
      </c>
    </row>
    <row r="16589" spans="1:3">
      <c r="A16589" s="12">
        <v>39229</v>
      </c>
      <c r="B16589" s="14">
        <v>4.93</v>
      </c>
      <c r="C16589" s="14">
        <v>4.8600000000000003</v>
      </c>
    </row>
    <row r="16590" spans="1:3">
      <c r="A16590" s="9">
        <v>39230</v>
      </c>
      <c r="B16590" s="13">
        <v>4.93</v>
      </c>
      <c r="C16590" s="13">
        <v>4.8600000000000003</v>
      </c>
    </row>
    <row r="16591" spans="1:3">
      <c r="A16591" s="12">
        <v>39231</v>
      </c>
      <c r="B16591" s="14">
        <v>4.96</v>
      </c>
      <c r="C16591" s="14">
        <v>4.88</v>
      </c>
    </row>
    <row r="16592" spans="1:3">
      <c r="A16592" s="9">
        <v>39232</v>
      </c>
      <c r="B16592" s="13">
        <v>4.96</v>
      </c>
      <c r="C16592" s="13">
        <v>4.88</v>
      </c>
    </row>
    <row r="16593" spans="1:3">
      <c r="A16593" s="12">
        <v>39233</v>
      </c>
      <c r="B16593" s="14">
        <v>4.95</v>
      </c>
      <c r="C16593" s="14">
        <v>4.9000000000000004</v>
      </c>
    </row>
    <row r="16594" spans="1:3">
      <c r="A16594" s="9">
        <v>39234</v>
      </c>
      <c r="B16594" s="13">
        <v>4.9800000000000004</v>
      </c>
      <c r="C16594" s="13">
        <v>4.95</v>
      </c>
    </row>
    <row r="16595" spans="1:3">
      <c r="A16595" s="12">
        <v>39235</v>
      </c>
      <c r="B16595" s="14">
        <v>4.9800000000000004</v>
      </c>
      <c r="C16595" s="14">
        <v>4.95</v>
      </c>
    </row>
    <row r="16596" spans="1:3">
      <c r="A16596" s="9">
        <v>39236</v>
      </c>
      <c r="B16596" s="13">
        <v>4.9800000000000004</v>
      </c>
      <c r="C16596" s="13">
        <v>4.95</v>
      </c>
    </row>
    <row r="16597" spans="1:3">
      <c r="A16597" s="12">
        <v>39237</v>
      </c>
      <c r="B16597" s="14">
        <v>4.99</v>
      </c>
      <c r="C16597" s="14">
        <v>4.93</v>
      </c>
    </row>
    <row r="16598" spans="1:3">
      <c r="A16598" s="9">
        <v>39238</v>
      </c>
      <c r="B16598" s="13">
        <v>4.99</v>
      </c>
      <c r="C16598" s="13">
        <v>4.9800000000000004</v>
      </c>
    </row>
    <row r="16599" spans="1:3">
      <c r="A16599" s="12">
        <v>39239</v>
      </c>
      <c r="B16599" s="14">
        <v>4.96</v>
      </c>
      <c r="C16599" s="14">
        <v>4.97</v>
      </c>
    </row>
    <row r="16600" spans="1:3">
      <c r="A16600" s="9">
        <v>39240</v>
      </c>
      <c r="B16600" s="13">
        <v>4.99</v>
      </c>
      <c r="C16600" s="13">
        <v>5.1100000000000003</v>
      </c>
    </row>
    <row r="16601" spans="1:3">
      <c r="A16601" s="12">
        <v>39241</v>
      </c>
      <c r="B16601" s="14">
        <v>4.96</v>
      </c>
      <c r="C16601" s="14">
        <v>5.12</v>
      </c>
    </row>
    <row r="16602" spans="1:3">
      <c r="A16602" s="9">
        <v>39242</v>
      </c>
      <c r="B16602" s="13">
        <v>4.96</v>
      </c>
      <c r="C16602" s="13">
        <v>5.12</v>
      </c>
    </row>
    <row r="16603" spans="1:3">
      <c r="A16603" s="12">
        <v>39243</v>
      </c>
      <c r="B16603" s="14">
        <v>4.96</v>
      </c>
      <c r="C16603" s="14">
        <v>5.12</v>
      </c>
    </row>
    <row r="16604" spans="1:3">
      <c r="A16604" s="9">
        <v>39244</v>
      </c>
      <c r="B16604" s="13">
        <v>4.9800000000000004</v>
      </c>
      <c r="C16604" s="13">
        <v>5.14</v>
      </c>
    </row>
    <row r="16605" spans="1:3">
      <c r="A16605" s="12">
        <v>39245</v>
      </c>
      <c r="B16605" s="14">
        <v>5.01</v>
      </c>
      <c r="C16605" s="14">
        <v>5.26</v>
      </c>
    </row>
    <row r="16606" spans="1:3">
      <c r="A16606" s="9">
        <v>39246</v>
      </c>
      <c r="B16606" s="13">
        <v>4.9800000000000004</v>
      </c>
      <c r="C16606" s="13">
        <v>5.2</v>
      </c>
    </row>
    <row r="16607" spans="1:3">
      <c r="A16607" s="12">
        <v>39247</v>
      </c>
      <c r="B16607" s="14">
        <v>4.9800000000000004</v>
      </c>
      <c r="C16607" s="14">
        <v>5.23</v>
      </c>
    </row>
    <row r="16608" spans="1:3">
      <c r="A16608" s="9">
        <v>39248</v>
      </c>
      <c r="B16608" s="13">
        <v>4.93</v>
      </c>
      <c r="C16608" s="13">
        <v>5.16</v>
      </c>
    </row>
    <row r="16609" spans="1:3">
      <c r="A16609" s="12">
        <v>39249</v>
      </c>
      <c r="B16609" s="14">
        <v>4.93</v>
      </c>
      <c r="C16609" s="14">
        <v>5.16</v>
      </c>
    </row>
    <row r="16610" spans="1:3">
      <c r="A16610" s="9">
        <v>39250</v>
      </c>
      <c r="B16610" s="13">
        <v>4.93</v>
      </c>
      <c r="C16610" s="13">
        <v>5.16</v>
      </c>
    </row>
    <row r="16611" spans="1:3">
      <c r="A16611" s="12">
        <v>39251</v>
      </c>
      <c r="B16611" s="14">
        <v>4.95</v>
      </c>
      <c r="C16611" s="14">
        <v>5.15</v>
      </c>
    </row>
    <row r="16612" spans="1:3">
      <c r="A16612" s="9">
        <v>39252</v>
      </c>
      <c r="B16612" s="13">
        <v>4.92</v>
      </c>
      <c r="C16612" s="13">
        <v>5.09</v>
      </c>
    </row>
    <row r="16613" spans="1:3">
      <c r="A16613" s="12">
        <v>39253</v>
      </c>
      <c r="B16613" s="14">
        <v>4.97</v>
      </c>
      <c r="C16613" s="14">
        <v>5.14</v>
      </c>
    </row>
    <row r="16614" spans="1:3">
      <c r="A16614" s="9">
        <v>39254</v>
      </c>
      <c r="B16614" s="13">
        <v>4.96</v>
      </c>
      <c r="C16614" s="13">
        <v>5.16</v>
      </c>
    </row>
    <row r="16615" spans="1:3">
      <c r="A16615" s="12">
        <v>39255</v>
      </c>
      <c r="B16615" s="14">
        <v>4.9399999999999995</v>
      </c>
      <c r="C16615" s="14">
        <v>5.14</v>
      </c>
    </row>
    <row r="16616" spans="1:3">
      <c r="A16616" s="9">
        <v>39256</v>
      </c>
      <c r="B16616" s="13">
        <v>4.9399999999999995</v>
      </c>
      <c r="C16616" s="13">
        <v>5.14</v>
      </c>
    </row>
    <row r="16617" spans="1:3">
      <c r="A16617" s="12">
        <v>39257</v>
      </c>
      <c r="B16617" s="14">
        <v>4.9399999999999995</v>
      </c>
      <c r="C16617" s="14">
        <v>5.14</v>
      </c>
    </row>
    <row r="16618" spans="1:3">
      <c r="A16618" s="9">
        <v>39258</v>
      </c>
      <c r="B16618" s="13">
        <v>4.96</v>
      </c>
      <c r="C16618" s="13">
        <v>5.09</v>
      </c>
    </row>
    <row r="16619" spans="1:3">
      <c r="A16619" s="12">
        <v>39259</v>
      </c>
      <c r="B16619" s="14">
        <v>4.97</v>
      </c>
      <c r="C16619" s="14">
        <v>5.0999999999999996</v>
      </c>
    </row>
    <row r="16620" spans="1:3">
      <c r="A16620" s="9">
        <v>39260</v>
      </c>
      <c r="B16620" s="13">
        <v>4.93</v>
      </c>
      <c r="C16620" s="13">
        <v>5.09</v>
      </c>
    </row>
    <row r="16621" spans="1:3">
      <c r="A16621" s="12">
        <v>39261</v>
      </c>
      <c r="B16621" s="14">
        <v>4.95</v>
      </c>
      <c r="C16621" s="14">
        <v>5.12</v>
      </c>
    </row>
    <row r="16622" spans="1:3">
      <c r="A16622" s="9">
        <v>39262</v>
      </c>
      <c r="B16622" s="13">
        <v>4.91</v>
      </c>
      <c r="C16622" s="13">
        <v>5.03</v>
      </c>
    </row>
    <row r="16623" spans="1:3">
      <c r="A16623" s="12">
        <v>39263</v>
      </c>
      <c r="B16623" s="14">
        <v>4.91</v>
      </c>
      <c r="C16623" s="14">
        <v>5.03</v>
      </c>
    </row>
    <row r="16624" spans="1:3">
      <c r="A16624" s="9">
        <v>39264</v>
      </c>
      <c r="B16624" s="13">
        <v>4.91</v>
      </c>
      <c r="C16624" s="13">
        <v>5.03</v>
      </c>
    </row>
    <row r="16625" spans="1:3">
      <c r="A16625" s="12">
        <v>39265</v>
      </c>
      <c r="B16625" s="14">
        <v>4.97</v>
      </c>
      <c r="C16625" s="14">
        <v>5</v>
      </c>
    </row>
    <row r="16626" spans="1:3">
      <c r="A16626" s="9">
        <v>39266</v>
      </c>
      <c r="B16626" s="13">
        <v>4.9800000000000004</v>
      </c>
      <c r="C16626" s="13">
        <v>5.05</v>
      </c>
    </row>
    <row r="16627" spans="1:3">
      <c r="A16627" s="12">
        <v>39267</v>
      </c>
      <c r="B16627" s="14">
        <v>4.9800000000000004</v>
      </c>
      <c r="C16627" s="14">
        <v>5.05</v>
      </c>
    </row>
    <row r="16628" spans="1:3">
      <c r="A16628" s="9">
        <v>39268</v>
      </c>
      <c r="B16628" s="13">
        <v>5.0199999999999996</v>
      </c>
      <c r="C16628" s="13">
        <v>5.16</v>
      </c>
    </row>
    <row r="16629" spans="1:3">
      <c r="A16629" s="12">
        <v>39269</v>
      </c>
      <c r="B16629" s="14">
        <v>5</v>
      </c>
      <c r="C16629" s="14">
        <v>5.19</v>
      </c>
    </row>
    <row r="16630" spans="1:3">
      <c r="A16630" s="9">
        <v>39270</v>
      </c>
      <c r="B16630" s="13">
        <v>5</v>
      </c>
      <c r="C16630" s="13">
        <v>5.19</v>
      </c>
    </row>
    <row r="16631" spans="1:3">
      <c r="A16631" s="12">
        <v>39271</v>
      </c>
      <c r="B16631" s="14">
        <v>5</v>
      </c>
      <c r="C16631" s="14">
        <v>5.19</v>
      </c>
    </row>
    <row r="16632" spans="1:3">
      <c r="A16632" s="9">
        <v>39272</v>
      </c>
      <c r="B16632" s="13">
        <v>5.03</v>
      </c>
      <c r="C16632" s="13">
        <v>5.16</v>
      </c>
    </row>
    <row r="16633" spans="1:3">
      <c r="A16633" s="12">
        <v>39273</v>
      </c>
      <c r="B16633" s="14">
        <v>4.97</v>
      </c>
      <c r="C16633" s="14">
        <v>5.03</v>
      </c>
    </row>
    <row r="16634" spans="1:3">
      <c r="A16634" s="9">
        <v>39274</v>
      </c>
      <c r="B16634" s="13">
        <v>4.99</v>
      </c>
      <c r="C16634" s="13">
        <v>5.09</v>
      </c>
    </row>
    <row r="16635" spans="1:3">
      <c r="A16635" s="12">
        <v>39275</v>
      </c>
      <c r="B16635" s="14">
        <v>5.0199999999999996</v>
      </c>
      <c r="C16635" s="14">
        <v>5.13</v>
      </c>
    </row>
    <row r="16636" spans="1:3">
      <c r="A16636" s="9">
        <v>39276</v>
      </c>
      <c r="B16636" s="13">
        <v>5.01</v>
      </c>
      <c r="C16636" s="13">
        <v>5.1100000000000003</v>
      </c>
    </row>
    <row r="16637" spans="1:3">
      <c r="A16637" s="12">
        <v>39277</v>
      </c>
      <c r="B16637" s="14">
        <v>5.01</v>
      </c>
      <c r="C16637" s="14">
        <v>5.1100000000000003</v>
      </c>
    </row>
    <row r="16638" spans="1:3">
      <c r="A16638" s="9">
        <v>39278</v>
      </c>
      <c r="B16638" s="13">
        <v>5.01</v>
      </c>
      <c r="C16638" s="13">
        <v>5.1100000000000003</v>
      </c>
    </row>
    <row r="16639" spans="1:3">
      <c r="A16639" s="12">
        <v>39279</v>
      </c>
      <c r="B16639" s="14">
        <v>5.01</v>
      </c>
      <c r="C16639" s="14">
        <v>5.05</v>
      </c>
    </row>
    <row r="16640" spans="1:3">
      <c r="A16640" s="9">
        <v>39280</v>
      </c>
      <c r="B16640" s="13">
        <v>5.0199999999999996</v>
      </c>
      <c r="C16640" s="13">
        <v>5.08</v>
      </c>
    </row>
    <row r="16641" spans="1:3">
      <c r="A16641" s="12">
        <v>39281</v>
      </c>
      <c r="B16641" s="14">
        <v>4.9800000000000004</v>
      </c>
      <c r="C16641" s="14">
        <v>5.0199999999999996</v>
      </c>
    </row>
    <row r="16642" spans="1:3">
      <c r="A16642" s="9">
        <v>39282</v>
      </c>
      <c r="B16642" s="13">
        <v>5</v>
      </c>
      <c r="C16642" s="13">
        <v>5.04</v>
      </c>
    </row>
    <row r="16643" spans="1:3">
      <c r="A16643" s="12">
        <v>39283</v>
      </c>
      <c r="B16643" s="14">
        <v>4.96</v>
      </c>
      <c r="C16643" s="14">
        <v>4.96</v>
      </c>
    </row>
    <row r="16644" spans="1:3">
      <c r="A16644" s="9">
        <v>39284</v>
      </c>
      <c r="B16644" s="13">
        <v>4.96</v>
      </c>
      <c r="C16644" s="13">
        <v>4.96</v>
      </c>
    </row>
    <row r="16645" spans="1:3">
      <c r="A16645" s="12">
        <v>39285</v>
      </c>
      <c r="B16645" s="14">
        <v>4.96</v>
      </c>
      <c r="C16645" s="14">
        <v>4.96</v>
      </c>
    </row>
    <row r="16646" spans="1:3">
      <c r="A16646" s="9">
        <v>39286</v>
      </c>
      <c r="B16646" s="13">
        <v>5</v>
      </c>
      <c r="C16646" s="13">
        <v>4.97</v>
      </c>
    </row>
    <row r="16647" spans="1:3">
      <c r="A16647" s="12">
        <v>39287</v>
      </c>
      <c r="B16647" s="14">
        <v>4.97</v>
      </c>
      <c r="C16647" s="14">
        <v>4.9399999999999995</v>
      </c>
    </row>
    <row r="16648" spans="1:3">
      <c r="A16648" s="9">
        <v>39288</v>
      </c>
      <c r="B16648" s="13">
        <v>4.95</v>
      </c>
      <c r="C16648" s="13">
        <v>4.92</v>
      </c>
    </row>
    <row r="16649" spans="1:3">
      <c r="A16649" s="12">
        <v>39289</v>
      </c>
      <c r="B16649" s="14">
        <v>4.83</v>
      </c>
      <c r="C16649" s="14">
        <v>4.79</v>
      </c>
    </row>
    <row r="16650" spans="1:3">
      <c r="A16650" s="9">
        <v>39290</v>
      </c>
      <c r="B16650" s="13">
        <v>4.82</v>
      </c>
      <c r="C16650" s="13">
        <v>4.8</v>
      </c>
    </row>
    <row r="16651" spans="1:3">
      <c r="A16651" s="12">
        <v>39291</v>
      </c>
      <c r="B16651" s="14">
        <v>4.82</v>
      </c>
      <c r="C16651" s="14">
        <v>4.8</v>
      </c>
    </row>
    <row r="16652" spans="1:3">
      <c r="A16652" s="9">
        <v>39292</v>
      </c>
      <c r="B16652" s="13">
        <v>4.82</v>
      </c>
      <c r="C16652" s="13">
        <v>4.8</v>
      </c>
    </row>
    <row r="16653" spans="1:3">
      <c r="A16653" s="12">
        <v>39293</v>
      </c>
      <c r="B16653" s="14">
        <v>4.87</v>
      </c>
      <c r="C16653" s="14">
        <v>4.82</v>
      </c>
    </row>
    <row r="16654" spans="1:3">
      <c r="A16654" s="9">
        <v>39294</v>
      </c>
      <c r="B16654" s="13">
        <v>4.8499999999999996</v>
      </c>
      <c r="C16654" s="13">
        <v>4.78</v>
      </c>
    </row>
    <row r="16655" spans="1:3">
      <c r="A16655" s="12">
        <v>39295</v>
      </c>
      <c r="B16655" s="14">
        <v>4.82</v>
      </c>
      <c r="C16655" s="14">
        <v>4.76</v>
      </c>
    </row>
    <row r="16656" spans="1:3">
      <c r="A16656" s="9">
        <v>39296</v>
      </c>
      <c r="B16656" s="13">
        <v>4.83</v>
      </c>
      <c r="C16656" s="13">
        <v>4.7699999999999996</v>
      </c>
    </row>
    <row r="16657" spans="1:3">
      <c r="A16657" s="12">
        <v>39297</v>
      </c>
      <c r="B16657" s="14">
        <v>4.76</v>
      </c>
      <c r="C16657" s="14">
        <v>4.71</v>
      </c>
    </row>
    <row r="16658" spans="1:3">
      <c r="A16658" s="9">
        <v>39298</v>
      </c>
      <c r="B16658" s="13">
        <v>4.76</v>
      </c>
      <c r="C16658" s="13">
        <v>4.71</v>
      </c>
    </row>
    <row r="16659" spans="1:3">
      <c r="A16659" s="12">
        <v>39299</v>
      </c>
      <c r="B16659" s="14">
        <v>4.76</v>
      </c>
      <c r="C16659" s="14">
        <v>4.71</v>
      </c>
    </row>
    <row r="16660" spans="1:3">
      <c r="A16660" s="9">
        <v>39300</v>
      </c>
      <c r="B16660" s="13">
        <v>4.76</v>
      </c>
      <c r="C16660" s="13">
        <v>4.72</v>
      </c>
    </row>
    <row r="16661" spans="1:3">
      <c r="A16661" s="12">
        <v>39301</v>
      </c>
      <c r="B16661" s="14">
        <v>4.84</v>
      </c>
      <c r="C16661" s="14">
        <v>4.7699999999999996</v>
      </c>
    </row>
    <row r="16662" spans="1:3">
      <c r="A16662" s="9">
        <v>39302</v>
      </c>
      <c r="B16662" s="13">
        <v>4.8899999999999997</v>
      </c>
      <c r="C16662" s="13">
        <v>4.84</v>
      </c>
    </row>
    <row r="16663" spans="1:3">
      <c r="A16663" s="12">
        <v>39303</v>
      </c>
      <c r="B16663" s="14">
        <v>4.74</v>
      </c>
      <c r="C16663" s="14">
        <v>4.79</v>
      </c>
    </row>
    <row r="16664" spans="1:3">
      <c r="A16664" s="9">
        <v>39304</v>
      </c>
      <c r="B16664" s="13">
        <v>4.6899999999999995</v>
      </c>
      <c r="C16664" s="13">
        <v>4.8100000000000005</v>
      </c>
    </row>
    <row r="16665" spans="1:3">
      <c r="A16665" s="12">
        <v>39305</v>
      </c>
      <c r="B16665" s="14">
        <v>4.6899999999999995</v>
      </c>
      <c r="C16665" s="14">
        <v>4.8100000000000005</v>
      </c>
    </row>
    <row r="16666" spans="1:3">
      <c r="A16666" s="9">
        <v>39306</v>
      </c>
      <c r="B16666" s="13">
        <v>4.6899999999999995</v>
      </c>
      <c r="C16666" s="13">
        <v>4.8100000000000005</v>
      </c>
    </row>
    <row r="16667" spans="1:3">
      <c r="A16667" s="12">
        <v>39307</v>
      </c>
      <c r="B16667" s="14">
        <v>4.75</v>
      </c>
      <c r="C16667" s="14">
        <v>4.78</v>
      </c>
    </row>
    <row r="16668" spans="1:3">
      <c r="A16668" s="9">
        <v>39308</v>
      </c>
      <c r="B16668" s="13">
        <v>4.67</v>
      </c>
      <c r="C16668" s="13">
        <v>4.7300000000000004</v>
      </c>
    </row>
    <row r="16669" spans="1:3">
      <c r="A16669" s="12">
        <v>39309</v>
      </c>
      <c r="B16669" s="14">
        <v>4.41</v>
      </c>
      <c r="C16669" s="14">
        <v>4.6899999999999995</v>
      </c>
    </row>
    <row r="16670" spans="1:3">
      <c r="A16670" s="9">
        <v>39310</v>
      </c>
      <c r="B16670" s="13">
        <v>4.18</v>
      </c>
      <c r="C16670" s="13">
        <v>4.5999999999999996</v>
      </c>
    </row>
    <row r="16671" spans="1:3">
      <c r="A16671" s="12">
        <v>39311</v>
      </c>
      <c r="B16671" s="14">
        <v>4.1900000000000004</v>
      </c>
      <c r="C16671" s="14">
        <v>4.68</v>
      </c>
    </row>
    <row r="16672" spans="1:3">
      <c r="A16672" s="9">
        <v>39312</v>
      </c>
      <c r="B16672" s="13">
        <v>4.1900000000000004</v>
      </c>
      <c r="C16672" s="13">
        <v>4.68</v>
      </c>
    </row>
    <row r="16673" spans="1:3">
      <c r="A16673" s="12">
        <v>39313</v>
      </c>
      <c r="B16673" s="14">
        <v>4.1900000000000004</v>
      </c>
      <c r="C16673" s="14">
        <v>4.68</v>
      </c>
    </row>
    <row r="16674" spans="1:3">
      <c r="A16674" s="9">
        <v>39314</v>
      </c>
      <c r="B16674" s="13">
        <v>4.1500000000000004</v>
      </c>
      <c r="C16674" s="13">
        <v>4.6399999999999997</v>
      </c>
    </row>
    <row r="16675" spans="1:3">
      <c r="A16675" s="12">
        <v>39315</v>
      </c>
      <c r="B16675" s="14">
        <v>4.07</v>
      </c>
      <c r="C16675" s="14">
        <v>4.5999999999999996</v>
      </c>
    </row>
    <row r="16676" spans="1:3">
      <c r="A16676" s="9">
        <v>39316</v>
      </c>
      <c r="B16676" s="13">
        <v>4.0999999999999996</v>
      </c>
      <c r="C16676" s="13">
        <v>4.63</v>
      </c>
    </row>
    <row r="16677" spans="1:3">
      <c r="A16677" s="12">
        <v>39317</v>
      </c>
      <c r="B16677" s="14">
        <v>4.1900000000000004</v>
      </c>
      <c r="C16677" s="14">
        <v>4.62</v>
      </c>
    </row>
    <row r="16678" spans="1:3">
      <c r="A16678" s="9">
        <v>39318</v>
      </c>
      <c r="B16678" s="13">
        <v>4.3099999999999996</v>
      </c>
      <c r="C16678" s="13">
        <v>4.63</v>
      </c>
    </row>
    <row r="16679" spans="1:3">
      <c r="A16679" s="12">
        <v>39319</v>
      </c>
      <c r="B16679" s="14">
        <v>4.3099999999999996</v>
      </c>
      <c r="C16679" s="14">
        <v>4.63</v>
      </c>
    </row>
    <row r="16680" spans="1:3">
      <c r="A16680" s="9">
        <v>39320</v>
      </c>
      <c r="B16680" s="13">
        <v>4.3099999999999996</v>
      </c>
      <c r="C16680" s="13">
        <v>4.63</v>
      </c>
    </row>
    <row r="16681" spans="1:3">
      <c r="A16681" s="12">
        <v>39321</v>
      </c>
      <c r="B16681" s="14">
        <v>4.55</v>
      </c>
      <c r="C16681" s="14">
        <v>4.5999999999999996</v>
      </c>
    </row>
    <row r="16682" spans="1:3">
      <c r="A16682" s="9">
        <v>39322</v>
      </c>
      <c r="B16682" s="13">
        <v>4.3600000000000003</v>
      </c>
      <c r="C16682" s="13">
        <v>4.53</v>
      </c>
    </row>
    <row r="16683" spans="1:3">
      <c r="A16683" s="12">
        <v>39323</v>
      </c>
      <c r="B16683" s="14">
        <v>4.24</v>
      </c>
      <c r="C16683" s="14">
        <v>4.57</v>
      </c>
    </row>
    <row r="16684" spans="1:3">
      <c r="A16684" s="9">
        <v>39324</v>
      </c>
      <c r="B16684" s="13">
        <v>4.17</v>
      </c>
      <c r="C16684" s="13">
        <v>4.51</v>
      </c>
    </row>
    <row r="16685" spans="1:3">
      <c r="A16685" s="12">
        <v>39325</v>
      </c>
      <c r="B16685" s="14">
        <v>4.1900000000000004</v>
      </c>
      <c r="C16685" s="14">
        <v>4.54</v>
      </c>
    </row>
    <row r="16686" spans="1:3">
      <c r="A16686" s="9">
        <v>39326</v>
      </c>
      <c r="B16686" s="13">
        <v>4.1900000000000004</v>
      </c>
      <c r="C16686" s="13">
        <v>4.54</v>
      </c>
    </row>
    <row r="16687" spans="1:3">
      <c r="A16687" s="12">
        <v>39327</v>
      </c>
      <c r="B16687" s="14">
        <v>4.1900000000000004</v>
      </c>
      <c r="C16687" s="14">
        <v>4.54</v>
      </c>
    </row>
    <row r="16688" spans="1:3">
      <c r="A16688" s="9">
        <v>39328</v>
      </c>
      <c r="B16688" s="13">
        <v>4.1900000000000004</v>
      </c>
      <c r="C16688" s="13">
        <v>4.54</v>
      </c>
    </row>
    <row r="16689" spans="1:3">
      <c r="A16689" s="12">
        <v>39329</v>
      </c>
      <c r="B16689" s="14">
        <v>4.3899999999999997</v>
      </c>
      <c r="C16689" s="14">
        <v>4.5600000000000005</v>
      </c>
    </row>
    <row r="16690" spans="1:3">
      <c r="A16690" s="9">
        <v>39330</v>
      </c>
      <c r="B16690" s="13">
        <v>4.28</v>
      </c>
      <c r="C16690" s="13">
        <v>4.4800000000000004</v>
      </c>
    </row>
    <row r="16691" spans="1:3">
      <c r="A16691" s="12">
        <v>39331</v>
      </c>
      <c r="B16691" s="14">
        <v>4.3</v>
      </c>
      <c r="C16691" s="14">
        <v>4.51</v>
      </c>
    </row>
    <row r="16692" spans="1:3">
      <c r="A16692" s="9">
        <v>39332</v>
      </c>
      <c r="B16692" s="13">
        <v>4.0999999999999996</v>
      </c>
      <c r="C16692" s="13">
        <v>4.38</v>
      </c>
    </row>
    <row r="16693" spans="1:3">
      <c r="A16693" s="12">
        <v>39333</v>
      </c>
      <c r="B16693" s="14">
        <v>4.0999999999999996</v>
      </c>
      <c r="C16693" s="14">
        <v>4.38</v>
      </c>
    </row>
    <row r="16694" spans="1:3">
      <c r="A16694" s="9">
        <v>39334</v>
      </c>
      <c r="B16694" s="13">
        <v>4.0999999999999996</v>
      </c>
      <c r="C16694" s="13">
        <v>4.38</v>
      </c>
    </row>
    <row r="16695" spans="1:3">
      <c r="A16695" s="12">
        <v>39335</v>
      </c>
      <c r="B16695" s="14">
        <v>4.09</v>
      </c>
      <c r="C16695" s="14">
        <v>4.34</v>
      </c>
    </row>
    <row r="16696" spans="1:3">
      <c r="A16696" s="9">
        <v>39336</v>
      </c>
      <c r="B16696" s="13">
        <v>4.16</v>
      </c>
      <c r="C16696" s="13">
        <v>4.37</v>
      </c>
    </row>
    <row r="16697" spans="1:3">
      <c r="A16697" s="12">
        <v>39337</v>
      </c>
      <c r="B16697" s="14">
        <v>4.12</v>
      </c>
      <c r="C16697" s="14">
        <v>4.41</v>
      </c>
    </row>
    <row r="16698" spans="1:3">
      <c r="A16698" s="9">
        <v>39338</v>
      </c>
      <c r="B16698" s="13">
        <v>4.2</v>
      </c>
      <c r="C16698" s="13">
        <v>4.49</v>
      </c>
    </row>
    <row r="16699" spans="1:3">
      <c r="A16699" s="12">
        <v>39339</v>
      </c>
      <c r="B16699" s="14">
        <v>4.16</v>
      </c>
      <c r="C16699" s="14">
        <v>4.47</v>
      </c>
    </row>
    <row r="16700" spans="1:3">
      <c r="A16700" s="9">
        <v>39340</v>
      </c>
      <c r="B16700" s="13">
        <v>4.16</v>
      </c>
      <c r="C16700" s="13">
        <v>4.47</v>
      </c>
    </row>
    <row r="16701" spans="1:3">
      <c r="A16701" s="12">
        <v>39341</v>
      </c>
      <c r="B16701" s="14">
        <v>4.16</v>
      </c>
      <c r="C16701" s="14">
        <v>4.47</v>
      </c>
    </row>
    <row r="16702" spans="1:3">
      <c r="A16702" s="9">
        <v>39342</v>
      </c>
      <c r="B16702" s="13">
        <v>4.2300000000000004</v>
      </c>
      <c r="C16702" s="13">
        <v>4.4800000000000004</v>
      </c>
    </row>
    <row r="16703" spans="1:3">
      <c r="A16703" s="12">
        <v>39343</v>
      </c>
      <c r="B16703" s="14">
        <v>4.08</v>
      </c>
      <c r="C16703" s="14">
        <v>4.5</v>
      </c>
    </row>
    <row r="16704" spans="1:3">
      <c r="A16704" s="9">
        <v>39344</v>
      </c>
      <c r="B16704" s="13">
        <v>4.0599999999999996</v>
      </c>
      <c r="C16704" s="13">
        <v>4.53</v>
      </c>
    </row>
    <row r="16705" spans="1:3">
      <c r="A16705" s="12">
        <v>39345</v>
      </c>
      <c r="B16705" s="14">
        <v>4.0999999999999996</v>
      </c>
      <c r="C16705" s="14">
        <v>4.6899999999999995</v>
      </c>
    </row>
    <row r="16706" spans="1:3">
      <c r="A16706" s="9">
        <v>39346</v>
      </c>
      <c r="B16706" s="13">
        <v>4.09</v>
      </c>
      <c r="C16706" s="13">
        <v>4.6399999999999997</v>
      </c>
    </row>
    <row r="16707" spans="1:3">
      <c r="A16707" s="12">
        <v>39347</v>
      </c>
      <c r="B16707" s="14">
        <v>4.09</v>
      </c>
      <c r="C16707" s="14">
        <v>4.6399999999999997</v>
      </c>
    </row>
    <row r="16708" spans="1:3">
      <c r="A16708" s="9">
        <v>39348</v>
      </c>
      <c r="B16708" s="13">
        <v>4.09</v>
      </c>
      <c r="C16708" s="13">
        <v>4.6399999999999997</v>
      </c>
    </row>
    <row r="16709" spans="1:3">
      <c r="A16709" s="12">
        <v>39349</v>
      </c>
      <c r="B16709" s="14">
        <v>4.09</v>
      </c>
      <c r="C16709" s="14">
        <v>4.63</v>
      </c>
    </row>
    <row r="16710" spans="1:3">
      <c r="A16710" s="9">
        <v>39350</v>
      </c>
      <c r="B16710" s="13">
        <v>4.04</v>
      </c>
      <c r="C16710" s="13">
        <v>4.63</v>
      </c>
    </row>
    <row r="16711" spans="1:3">
      <c r="A16711" s="12">
        <v>39351</v>
      </c>
      <c r="B16711" s="14">
        <v>4.03</v>
      </c>
      <c r="C16711" s="14">
        <v>4.63</v>
      </c>
    </row>
    <row r="16712" spans="1:3">
      <c r="A16712" s="9">
        <v>39352</v>
      </c>
      <c r="B16712" s="13">
        <v>4.03</v>
      </c>
      <c r="C16712" s="13">
        <v>4.58</v>
      </c>
    </row>
    <row r="16713" spans="1:3">
      <c r="A16713" s="12">
        <v>39353</v>
      </c>
      <c r="B16713" s="14">
        <v>4.05</v>
      </c>
      <c r="C16713" s="14">
        <v>4.59</v>
      </c>
    </row>
    <row r="16714" spans="1:3">
      <c r="A16714" s="9">
        <v>39354</v>
      </c>
      <c r="B16714" s="13">
        <v>4.05</v>
      </c>
      <c r="C16714" s="13">
        <v>4.59</v>
      </c>
    </row>
    <row r="16715" spans="1:3">
      <c r="A16715" s="12">
        <v>39355</v>
      </c>
      <c r="B16715" s="14">
        <v>4.05</v>
      </c>
      <c r="C16715" s="14">
        <v>4.59</v>
      </c>
    </row>
    <row r="16716" spans="1:3">
      <c r="A16716" s="9">
        <v>39356</v>
      </c>
      <c r="B16716" s="13">
        <v>4.1100000000000003</v>
      </c>
      <c r="C16716" s="13">
        <v>4.5600000000000005</v>
      </c>
    </row>
    <row r="16717" spans="1:3">
      <c r="A16717" s="12">
        <v>39357</v>
      </c>
      <c r="B16717" s="14">
        <v>4.0999999999999996</v>
      </c>
      <c r="C16717" s="14">
        <v>4.54</v>
      </c>
    </row>
    <row r="16718" spans="1:3">
      <c r="A16718" s="9">
        <v>39358</v>
      </c>
      <c r="B16718" s="13">
        <v>4.1100000000000003</v>
      </c>
      <c r="C16718" s="13">
        <v>4.55</v>
      </c>
    </row>
    <row r="16719" spans="1:3">
      <c r="A16719" s="12">
        <v>39359</v>
      </c>
      <c r="B16719" s="14">
        <v>4.0999999999999996</v>
      </c>
      <c r="C16719" s="14">
        <v>4.54</v>
      </c>
    </row>
    <row r="16720" spans="1:3">
      <c r="A16720" s="9">
        <v>39360</v>
      </c>
      <c r="B16720" s="13">
        <v>4.16</v>
      </c>
      <c r="C16720" s="13">
        <v>4.6500000000000004</v>
      </c>
    </row>
    <row r="16721" spans="1:3">
      <c r="A16721" s="12">
        <v>39361</v>
      </c>
      <c r="B16721" s="14">
        <v>4.16</v>
      </c>
      <c r="C16721" s="14">
        <v>4.6500000000000004</v>
      </c>
    </row>
    <row r="16722" spans="1:3">
      <c r="A16722" s="9">
        <v>39362</v>
      </c>
      <c r="B16722" s="13">
        <v>4.16</v>
      </c>
      <c r="C16722" s="13">
        <v>4.6500000000000004</v>
      </c>
    </row>
    <row r="16723" spans="1:3">
      <c r="A16723" s="12">
        <v>39363</v>
      </c>
      <c r="B16723" s="14">
        <v>4.16</v>
      </c>
      <c r="C16723" s="14">
        <v>4.6500000000000004</v>
      </c>
    </row>
    <row r="16724" spans="1:3">
      <c r="A16724" s="9">
        <v>39364</v>
      </c>
      <c r="B16724" s="13">
        <v>4.2300000000000004</v>
      </c>
      <c r="C16724" s="13">
        <v>4.67</v>
      </c>
    </row>
    <row r="16725" spans="1:3">
      <c r="A16725" s="12">
        <v>39365</v>
      </c>
      <c r="B16725" s="14">
        <v>4.2300000000000004</v>
      </c>
      <c r="C16725" s="14">
        <v>4.6500000000000004</v>
      </c>
    </row>
    <row r="16726" spans="1:3">
      <c r="A16726" s="9">
        <v>39366</v>
      </c>
      <c r="B16726" s="13">
        <v>4.22</v>
      </c>
      <c r="C16726" s="13">
        <v>4.66</v>
      </c>
    </row>
    <row r="16727" spans="1:3">
      <c r="A16727" s="12">
        <v>39367</v>
      </c>
      <c r="B16727" s="14">
        <v>4.28</v>
      </c>
      <c r="C16727" s="14">
        <v>4.7</v>
      </c>
    </row>
    <row r="16728" spans="1:3">
      <c r="A16728" s="9">
        <v>39368</v>
      </c>
      <c r="B16728" s="13">
        <v>4.28</v>
      </c>
      <c r="C16728" s="13">
        <v>4.7</v>
      </c>
    </row>
    <row r="16729" spans="1:3">
      <c r="A16729" s="12">
        <v>39369</v>
      </c>
      <c r="B16729" s="14">
        <v>4.28</v>
      </c>
      <c r="C16729" s="14">
        <v>4.7</v>
      </c>
    </row>
    <row r="16730" spans="1:3">
      <c r="A16730" s="9">
        <v>39370</v>
      </c>
      <c r="B16730" s="13">
        <v>4.33</v>
      </c>
      <c r="C16730" s="13">
        <v>4.6899999999999995</v>
      </c>
    </row>
    <row r="16731" spans="1:3">
      <c r="A16731" s="12">
        <v>39371</v>
      </c>
      <c r="B16731" s="14">
        <v>4.26</v>
      </c>
      <c r="C16731" s="14">
        <v>4.66</v>
      </c>
    </row>
    <row r="16732" spans="1:3">
      <c r="A16732" s="9">
        <v>39372</v>
      </c>
      <c r="B16732" s="13">
        <v>4.1100000000000003</v>
      </c>
      <c r="C16732" s="13">
        <v>4.57</v>
      </c>
    </row>
    <row r="16733" spans="1:3">
      <c r="A16733" s="12">
        <v>39373</v>
      </c>
      <c r="B16733" s="14">
        <v>4.03</v>
      </c>
      <c r="C16733" s="14">
        <v>4.5199999999999996</v>
      </c>
    </row>
    <row r="16734" spans="1:3">
      <c r="A16734" s="9">
        <v>39374</v>
      </c>
      <c r="B16734" s="13">
        <v>3.98</v>
      </c>
      <c r="C16734" s="13">
        <v>4.41</v>
      </c>
    </row>
    <row r="16735" spans="1:3">
      <c r="A16735" s="12">
        <v>39375</v>
      </c>
      <c r="B16735" s="14">
        <v>3.98</v>
      </c>
      <c r="C16735" s="14">
        <v>4.41</v>
      </c>
    </row>
    <row r="16736" spans="1:3">
      <c r="A16736" s="9">
        <v>39376</v>
      </c>
      <c r="B16736" s="13">
        <v>3.98</v>
      </c>
      <c r="C16736" s="13">
        <v>4.41</v>
      </c>
    </row>
    <row r="16737" spans="1:3">
      <c r="A16737" s="12">
        <v>39377</v>
      </c>
      <c r="B16737" s="14">
        <v>4.05</v>
      </c>
      <c r="C16737" s="14">
        <v>4.42</v>
      </c>
    </row>
    <row r="16738" spans="1:3">
      <c r="A16738" s="9">
        <v>39378</v>
      </c>
      <c r="B16738" s="13">
        <v>4.01</v>
      </c>
      <c r="C16738" s="13">
        <v>4.41</v>
      </c>
    </row>
    <row r="16739" spans="1:3">
      <c r="A16739" s="12">
        <v>39379</v>
      </c>
      <c r="B16739" s="14">
        <v>3.91</v>
      </c>
      <c r="C16739" s="14">
        <v>4.3600000000000003</v>
      </c>
    </row>
    <row r="16740" spans="1:3">
      <c r="A16740" s="9">
        <v>39380</v>
      </c>
      <c r="B16740" s="13">
        <v>3.93</v>
      </c>
      <c r="C16740" s="13">
        <v>4.37</v>
      </c>
    </row>
    <row r="16741" spans="1:3">
      <c r="A16741" s="12">
        <v>39381</v>
      </c>
      <c r="B16741" s="14">
        <v>3.96</v>
      </c>
      <c r="C16741" s="14">
        <v>4.41</v>
      </c>
    </row>
    <row r="16742" spans="1:3">
      <c r="A16742" s="9">
        <v>39382</v>
      </c>
      <c r="B16742" s="13">
        <v>3.96</v>
      </c>
      <c r="C16742" s="13">
        <v>4.41</v>
      </c>
    </row>
    <row r="16743" spans="1:3">
      <c r="A16743" s="12">
        <v>39383</v>
      </c>
      <c r="B16743" s="14">
        <v>3.96</v>
      </c>
      <c r="C16743" s="14">
        <v>4.41</v>
      </c>
    </row>
    <row r="16744" spans="1:3">
      <c r="A16744" s="9">
        <v>39384</v>
      </c>
      <c r="B16744" s="13">
        <v>4</v>
      </c>
      <c r="C16744" s="13">
        <v>4.3899999999999997</v>
      </c>
    </row>
    <row r="16745" spans="1:3">
      <c r="A16745" s="12">
        <v>39385</v>
      </c>
      <c r="B16745" s="14">
        <v>3.98</v>
      </c>
      <c r="C16745" s="14">
        <v>4.4000000000000004</v>
      </c>
    </row>
    <row r="16746" spans="1:3">
      <c r="A16746" s="9">
        <v>39386</v>
      </c>
      <c r="B16746" s="13">
        <v>4.04</v>
      </c>
      <c r="C16746" s="13">
        <v>4.4800000000000004</v>
      </c>
    </row>
    <row r="16747" spans="1:3">
      <c r="A16747" s="12">
        <v>39387</v>
      </c>
      <c r="B16747" s="14">
        <v>3.89</v>
      </c>
      <c r="C16747" s="14">
        <v>4.3600000000000003</v>
      </c>
    </row>
    <row r="16748" spans="1:3">
      <c r="A16748" s="9">
        <v>39388</v>
      </c>
      <c r="B16748" s="13">
        <v>3.74</v>
      </c>
      <c r="C16748" s="13">
        <v>4.3099999999999996</v>
      </c>
    </row>
    <row r="16749" spans="1:3">
      <c r="A16749" s="12">
        <v>39389</v>
      </c>
      <c r="B16749" s="14">
        <v>3.74</v>
      </c>
      <c r="C16749" s="14">
        <v>4.3099999999999996</v>
      </c>
    </row>
    <row r="16750" spans="1:3">
      <c r="A16750" s="9">
        <v>39390</v>
      </c>
      <c r="B16750" s="13">
        <v>3.74</v>
      </c>
      <c r="C16750" s="13">
        <v>4.3099999999999996</v>
      </c>
    </row>
    <row r="16751" spans="1:3">
      <c r="A16751" s="12">
        <v>39391</v>
      </c>
      <c r="B16751" s="14">
        <v>3.86</v>
      </c>
      <c r="C16751" s="14">
        <v>4.3499999999999996</v>
      </c>
    </row>
    <row r="16752" spans="1:3">
      <c r="A16752" s="9">
        <v>39392</v>
      </c>
      <c r="B16752" s="13">
        <v>3.83</v>
      </c>
      <c r="C16752" s="13">
        <v>4.38</v>
      </c>
    </row>
    <row r="16753" spans="1:3">
      <c r="A16753" s="12">
        <v>39393</v>
      </c>
      <c r="B16753" s="14">
        <v>3.71</v>
      </c>
      <c r="C16753" s="14">
        <v>4.34</v>
      </c>
    </row>
    <row r="16754" spans="1:3">
      <c r="A16754" s="9">
        <v>39394</v>
      </c>
      <c r="B16754" s="13">
        <v>3.61</v>
      </c>
      <c r="C16754" s="13">
        <v>4.28</v>
      </c>
    </row>
    <row r="16755" spans="1:3">
      <c r="A16755" s="12">
        <v>39395</v>
      </c>
      <c r="B16755" s="14">
        <v>3.57</v>
      </c>
      <c r="C16755" s="14">
        <v>4.2300000000000004</v>
      </c>
    </row>
    <row r="16756" spans="1:3">
      <c r="A16756" s="9">
        <v>39396</v>
      </c>
      <c r="B16756" s="13">
        <v>3.57</v>
      </c>
      <c r="C16756" s="13">
        <v>4.2300000000000004</v>
      </c>
    </row>
    <row r="16757" spans="1:3">
      <c r="A16757" s="12">
        <v>39397</v>
      </c>
      <c r="B16757" s="14">
        <v>3.57</v>
      </c>
      <c r="C16757" s="14">
        <v>4.2300000000000004</v>
      </c>
    </row>
    <row r="16758" spans="1:3">
      <c r="A16758" s="9">
        <v>39398</v>
      </c>
      <c r="B16758" s="13">
        <v>3.57</v>
      </c>
      <c r="C16758" s="13">
        <v>4.2300000000000004</v>
      </c>
    </row>
    <row r="16759" spans="1:3">
      <c r="A16759" s="12">
        <v>39399</v>
      </c>
      <c r="B16759" s="14">
        <v>3.68</v>
      </c>
      <c r="C16759" s="14">
        <v>4.26</v>
      </c>
    </row>
    <row r="16760" spans="1:3">
      <c r="A16760" s="9">
        <v>39400</v>
      </c>
      <c r="B16760" s="13">
        <v>3.65</v>
      </c>
      <c r="C16760" s="13">
        <v>4.28</v>
      </c>
    </row>
    <row r="16761" spans="1:3">
      <c r="A16761" s="12">
        <v>39401</v>
      </c>
      <c r="B16761" s="14">
        <v>3.49</v>
      </c>
      <c r="C16761" s="14">
        <v>4.17</v>
      </c>
    </row>
    <row r="16762" spans="1:3">
      <c r="A16762" s="9">
        <v>39402</v>
      </c>
      <c r="B16762" s="13">
        <v>3.49</v>
      </c>
      <c r="C16762" s="13">
        <v>4.1500000000000004</v>
      </c>
    </row>
    <row r="16763" spans="1:3">
      <c r="A16763" s="12">
        <v>39403</v>
      </c>
      <c r="B16763" s="14">
        <v>3.49</v>
      </c>
      <c r="C16763" s="14">
        <v>4.1500000000000004</v>
      </c>
    </row>
    <row r="16764" spans="1:3">
      <c r="A16764" s="9">
        <v>39404</v>
      </c>
      <c r="B16764" s="13">
        <v>3.49</v>
      </c>
      <c r="C16764" s="13">
        <v>4.1500000000000004</v>
      </c>
    </row>
    <row r="16765" spans="1:3">
      <c r="A16765" s="12">
        <v>39405</v>
      </c>
      <c r="B16765" s="14">
        <v>3.43</v>
      </c>
      <c r="C16765" s="14">
        <v>4.07</v>
      </c>
    </row>
    <row r="16766" spans="1:3">
      <c r="A16766" s="9">
        <v>39406</v>
      </c>
      <c r="B16766" s="13">
        <v>3.32</v>
      </c>
      <c r="C16766" s="13">
        <v>4.0599999999999996</v>
      </c>
    </row>
    <row r="16767" spans="1:3">
      <c r="A16767" s="12">
        <v>39407</v>
      </c>
      <c r="B16767" s="14">
        <v>3.18</v>
      </c>
      <c r="C16767" s="14">
        <v>4</v>
      </c>
    </row>
    <row r="16768" spans="1:3">
      <c r="A16768" s="9">
        <v>39408</v>
      </c>
      <c r="B16768" s="13">
        <v>3.18</v>
      </c>
      <c r="C16768" s="13">
        <v>4</v>
      </c>
    </row>
    <row r="16769" spans="1:3">
      <c r="A16769" s="12">
        <v>39409</v>
      </c>
      <c r="B16769" s="14">
        <v>3.2800000000000002</v>
      </c>
      <c r="C16769" s="14">
        <v>4.01</v>
      </c>
    </row>
    <row r="16770" spans="1:3">
      <c r="A16770" s="9">
        <v>39410</v>
      </c>
      <c r="B16770" s="13">
        <v>3.2800000000000002</v>
      </c>
      <c r="C16770" s="13">
        <v>4.01</v>
      </c>
    </row>
    <row r="16771" spans="1:3">
      <c r="A16771" s="12">
        <v>39411</v>
      </c>
      <c r="B16771" s="14">
        <v>3.2800000000000002</v>
      </c>
      <c r="C16771" s="14">
        <v>4.01</v>
      </c>
    </row>
    <row r="16772" spans="1:3">
      <c r="A16772" s="9">
        <v>39412</v>
      </c>
      <c r="B16772" s="13">
        <v>3.2</v>
      </c>
      <c r="C16772" s="13">
        <v>3.83</v>
      </c>
    </row>
    <row r="16773" spans="1:3">
      <c r="A16773" s="12">
        <v>39413</v>
      </c>
      <c r="B16773" s="14">
        <v>3.26</v>
      </c>
      <c r="C16773" s="14">
        <v>3.95</v>
      </c>
    </row>
    <row r="16774" spans="1:3">
      <c r="A16774" s="9">
        <v>39414</v>
      </c>
      <c r="B16774" s="13">
        <v>3.31</v>
      </c>
      <c r="C16774" s="13">
        <v>4.03</v>
      </c>
    </row>
    <row r="16775" spans="1:3">
      <c r="A16775" s="12">
        <v>39415</v>
      </c>
      <c r="B16775" s="14">
        <v>3.22</v>
      </c>
      <c r="C16775" s="14">
        <v>3.94</v>
      </c>
    </row>
    <row r="16776" spans="1:3">
      <c r="A16776" s="9">
        <v>39416</v>
      </c>
      <c r="B16776" s="13">
        <v>3.26</v>
      </c>
      <c r="C16776" s="13">
        <v>3.9699999999999998</v>
      </c>
    </row>
    <row r="16777" spans="1:3">
      <c r="A16777" s="12">
        <v>39417</v>
      </c>
      <c r="B16777" s="14">
        <v>3.26</v>
      </c>
      <c r="C16777" s="14">
        <v>3.9699999999999998</v>
      </c>
    </row>
    <row r="16778" spans="1:3">
      <c r="A16778" s="9">
        <v>39418</v>
      </c>
      <c r="B16778" s="13">
        <v>3.26</v>
      </c>
      <c r="C16778" s="13">
        <v>3.9699999999999998</v>
      </c>
    </row>
    <row r="16779" spans="1:3">
      <c r="A16779" s="12">
        <v>39419</v>
      </c>
      <c r="B16779" s="14">
        <v>3.15</v>
      </c>
      <c r="C16779" s="14">
        <v>3.89</v>
      </c>
    </row>
    <row r="16780" spans="1:3">
      <c r="A16780" s="9">
        <v>39420</v>
      </c>
      <c r="B16780" s="13">
        <v>3.11</v>
      </c>
      <c r="C16780" s="13">
        <v>3.89</v>
      </c>
    </row>
    <row r="16781" spans="1:3">
      <c r="A16781" s="12">
        <v>39421</v>
      </c>
      <c r="B16781" s="14">
        <v>3.13</v>
      </c>
      <c r="C16781" s="14">
        <v>3.92</v>
      </c>
    </row>
    <row r="16782" spans="1:3">
      <c r="A16782" s="9">
        <v>39422</v>
      </c>
      <c r="B16782" s="13">
        <v>3.2</v>
      </c>
      <c r="C16782" s="13">
        <v>4.0199999999999996</v>
      </c>
    </row>
    <row r="16783" spans="1:3">
      <c r="A16783" s="12">
        <v>39423</v>
      </c>
      <c r="B16783" s="14">
        <v>3.24</v>
      </c>
      <c r="C16783" s="14">
        <v>4.12</v>
      </c>
    </row>
    <row r="16784" spans="1:3">
      <c r="A16784" s="9">
        <v>39424</v>
      </c>
      <c r="B16784" s="13">
        <v>3.24</v>
      </c>
      <c r="C16784" s="13">
        <v>4.12</v>
      </c>
    </row>
    <row r="16785" spans="1:3">
      <c r="A16785" s="12">
        <v>39425</v>
      </c>
      <c r="B16785" s="14">
        <v>3.24</v>
      </c>
      <c r="C16785" s="14">
        <v>4.12</v>
      </c>
    </row>
    <row r="16786" spans="1:3">
      <c r="A16786" s="9">
        <v>39426</v>
      </c>
      <c r="B16786" s="13">
        <v>3.26</v>
      </c>
      <c r="C16786" s="13">
        <v>4.1500000000000004</v>
      </c>
    </row>
    <row r="16787" spans="1:3">
      <c r="A16787" s="12">
        <v>39427</v>
      </c>
      <c r="B16787" s="14">
        <v>3.09</v>
      </c>
      <c r="C16787" s="14">
        <v>3.98</v>
      </c>
    </row>
    <row r="16788" spans="1:3">
      <c r="A16788" s="9">
        <v>39428</v>
      </c>
      <c r="B16788" s="13">
        <v>3.16</v>
      </c>
      <c r="C16788" s="13">
        <v>4.05</v>
      </c>
    </row>
    <row r="16789" spans="1:3">
      <c r="A16789" s="12">
        <v>39429</v>
      </c>
      <c r="B16789" s="14">
        <v>3.22</v>
      </c>
      <c r="C16789" s="14">
        <v>4.18</v>
      </c>
    </row>
    <row r="16790" spans="1:3">
      <c r="A16790" s="9">
        <v>39430</v>
      </c>
      <c r="B16790" s="13">
        <v>3.2800000000000002</v>
      </c>
      <c r="C16790" s="13">
        <v>4.24</v>
      </c>
    </row>
    <row r="16791" spans="1:3">
      <c r="A16791" s="12">
        <v>39431</v>
      </c>
      <c r="B16791" s="14">
        <v>3.2800000000000002</v>
      </c>
      <c r="C16791" s="14">
        <v>4.24</v>
      </c>
    </row>
    <row r="16792" spans="1:3">
      <c r="A16792" s="9">
        <v>39432</v>
      </c>
      <c r="B16792" s="13">
        <v>3.2800000000000002</v>
      </c>
      <c r="C16792" s="13">
        <v>4.24</v>
      </c>
    </row>
    <row r="16793" spans="1:3">
      <c r="A16793" s="12">
        <v>39433</v>
      </c>
      <c r="B16793" s="14">
        <v>3.34</v>
      </c>
      <c r="C16793" s="14">
        <v>4.2</v>
      </c>
    </row>
    <row r="16794" spans="1:3">
      <c r="A16794" s="9">
        <v>39434</v>
      </c>
      <c r="B16794" s="13">
        <v>3.31</v>
      </c>
      <c r="C16794" s="13">
        <v>4.1399999999999997</v>
      </c>
    </row>
    <row r="16795" spans="1:3">
      <c r="A16795" s="12">
        <v>39435</v>
      </c>
      <c r="B16795" s="14">
        <v>3.26</v>
      </c>
      <c r="C16795" s="14">
        <v>4.0599999999999996</v>
      </c>
    </row>
    <row r="16796" spans="1:3">
      <c r="A16796" s="9">
        <v>39436</v>
      </c>
      <c r="B16796" s="13">
        <v>3.2</v>
      </c>
      <c r="C16796" s="13">
        <v>4.04</v>
      </c>
    </row>
    <row r="16797" spans="1:3">
      <c r="A16797" s="12">
        <v>39437</v>
      </c>
      <c r="B16797" s="14">
        <v>3.31</v>
      </c>
      <c r="C16797" s="14">
        <v>4.18</v>
      </c>
    </row>
    <row r="16798" spans="1:3">
      <c r="A16798" s="9">
        <v>39438</v>
      </c>
      <c r="B16798" s="13">
        <v>3.31</v>
      </c>
      <c r="C16798" s="13">
        <v>4.18</v>
      </c>
    </row>
    <row r="16799" spans="1:3">
      <c r="A16799" s="12">
        <v>39439</v>
      </c>
      <c r="B16799" s="14">
        <v>3.31</v>
      </c>
      <c r="C16799" s="14">
        <v>4.18</v>
      </c>
    </row>
    <row r="16800" spans="1:3">
      <c r="A16800" s="9">
        <v>39440</v>
      </c>
      <c r="B16800" s="13">
        <v>3.46</v>
      </c>
      <c r="C16800" s="13">
        <v>4.2300000000000004</v>
      </c>
    </row>
    <row r="16801" spans="1:3">
      <c r="A16801" s="12">
        <v>39441</v>
      </c>
      <c r="B16801" s="14">
        <v>3.46</v>
      </c>
      <c r="C16801" s="14">
        <v>4.2300000000000004</v>
      </c>
    </row>
    <row r="16802" spans="1:3">
      <c r="A16802" s="9">
        <v>39442</v>
      </c>
      <c r="B16802" s="13">
        <v>3.49</v>
      </c>
      <c r="C16802" s="13">
        <v>4.3</v>
      </c>
    </row>
    <row r="16803" spans="1:3">
      <c r="A16803" s="12">
        <v>39443</v>
      </c>
      <c r="B16803" s="14">
        <v>3.37</v>
      </c>
      <c r="C16803" s="14">
        <v>4.21</v>
      </c>
    </row>
    <row r="16804" spans="1:3">
      <c r="A16804" s="9">
        <v>39444</v>
      </c>
      <c r="B16804" s="13">
        <v>3.34</v>
      </c>
      <c r="C16804" s="13">
        <v>4.1100000000000003</v>
      </c>
    </row>
    <row r="16805" spans="1:3">
      <c r="A16805" s="12">
        <v>39445</v>
      </c>
      <c r="B16805" s="14">
        <v>3.34</v>
      </c>
      <c r="C16805" s="14">
        <v>4.1100000000000003</v>
      </c>
    </row>
    <row r="16806" spans="1:3">
      <c r="A16806" s="9">
        <v>39446</v>
      </c>
      <c r="B16806" s="13">
        <v>3.34</v>
      </c>
      <c r="C16806" s="13">
        <v>4.1100000000000003</v>
      </c>
    </row>
    <row r="16807" spans="1:3">
      <c r="A16807" s="12">
        <v>39447</v>
      </c>
      <c r="B16807" s="14">
        <v>3.34</v>
      </c>
      <c r="C16807" s="14">
        <v>4.04</v>
      </c>
    </row>
    <row r="16808" spans="1:3">
      <c r="A16808" s="9">
        <v>39448</v>
      </c>
      <c r="B16808" s="13">
        <v>3.34</v>
      </c>
      <c r="C16808" s="13">
        <v>4.04</v>
      </c>
    </row>
    <row r="16809" spans="1:3">
      <c r="A16809" s="12">
        <v>39449</v>
      </c>
      <c r="B16809" s="14">
        <v>3.17</v>
      </c>
      <c r="C16809" s="14">
        <v>3.91</v>
      </c>
    </row>
    <row r="16810" spans="1:3">
      <c r="A16810" s="9">
        <v>39450</v>
      </c>
      <c r="B16810" s="13">
        <v>3.13</v>
      </c>
      <c r="C16810" s="13">
        <v>3.91</v>
      </c>
    </row>
    <row r="16811" spans="1:3">
      <c r="A16811" s="12">
        <v>39451</v>
      </c>
      <c r="B16811" s="14">
        <v>3.06</v>
      </c>
      <c r="C16811" s="14">
        <v>3.88</v>
      </c>
    </row>
    <row r="16812" spans="1:3">
      <c r="A16812" s="9">
        <v>39452</v>
      </c>
      <c r="B16812" s="13">
        <v>3.06</v>
      </c>
      <c r="C16812" s="13">
        <v>3.88</v>
      </c>
    </row>
    <row r="16813" spans="1:3">
      <c r="A16813" s="12">
        <v>39453</v>
      </c>
      <c r="B16813" s="14">
        <v>3.06</v>
      </c>
      <c r="C16813" s="14">
        <v>3.88</v>
      </c>
    </row>
    <row r="16814" spans="1:3">
      <c r="A16814" s="9">
        <v>39454</v>
      </c>
      <c r="B16814" s="13">
        <v>3.11</v>
      </c>
      <c r="C16814" s="13">
        <v>3.86</v>
      </c>
    </row>
    <row r="16815" spans="1:3">
      <c r="A16815" s="12">
        <v>39455</v>
      </c>
      <c r="B16815" s="14">
        <v>3.09</v>
      </c>
      <c r="C16815" s="14">
        <v>3.86</v>
      </c>
    </row>
    <row r="16816" spans="1:3">
      <c r="A16816" s="9">
        <v>39456</v>
      </c>
      <c r="B16816" s="13">
        <v>3.04</v>
      </c>
      <c r="C16816" s="13">
        <v>3.82</v>
      </c>
    </row>
    <row r="16817" spans="1:3">
      <c r="A16817" s="12">
        <v>39457</v>
      </c>
      <c r="B16817" s="14">
        <v>3.04</v>
      </c>
      <c r="C16817" s="14">
        <v>3.91</v>
      </c>
    </row>
    <row r="16818" spans="1:3">
      <c r="A16818" s="9">
        <v>39458</v>
      </c>
      <c r="B16818" s="13">
        <v>2.91</v>
      </c>
      <c r="C16818" s="13">
        <v>3.82</v>
      </c>
    </row>
    <row r="16819" spans="1:3">
      <c r="A16819" s="12">
        <v>39459</v>
      </c>
      <c r="B16819" s="14">
        <v>2.91</v>
      </c>
      <c r="C16819" s="14">
        <v>3.82</v>
      </c>
    </row>
    <row r="16820" spans="1:3">
      <c r="A16820" s="9">
        <v>39460</v>
      </c>
      <c r="B16820" s="13">
        <v>2.91</v>
      </c>
      <c r="C16820" s="13">
        <v>3.82</v>
      </c>
    </row>
    <row r="16821" spans="1:3">
      <c r="A16821" s="12">
        <v>39461</v>
      </c>
      <c r="B16821" s="14">
        <v>2.9</v>
      </c>
      <c r="C16821" s="14">
        <v>3.81</v>
      </c>
    </row>
    <row r="16822" spans="1:3">
      <c r="A16822" s="9">
        <v>39462</v>
      </c>
      <c r="B16822" s="13">
        <v>2.87</v>
      </c>
      <c r="C16822" s="13">
        <v>3.7199999999999998</v>
      </c>
    </row>
    <row r="16823" spans="1:3">
      <c r="A16823" s="12">
        <v>39463</v>
      </c>
      <c r="B16823" s="14">
        <v>2.86</v>
      </c>
      <c r="C16823" s="14">
        <v>3.74</v>
      </c>
    </row>
    <row r="16824" spans="1:3">
      <c r="A16824" s="9">
        <v>39464</v>
      </c>
      <c r="B16824" s="13">
        <v>2.81</v>
      </c>
      <c r="C16824" s="13">
        <v>3.66</v>
      </c>
    </row>
    <row r="16825" spans="1:3">
      <c r="A16825" s="12">
        <v>39465</v>
      </c>
      <c r="B16825" s="14">
        <v>2.69</v>
      </c>
      <c r="C16825" s="14">
        <v>3.66</v>
      </c>
    </row>
    <row r="16826" spans="1:3">
      <c r="A16826" s="9">
        <v>39466</v>
      </c>
      <c r="B16826" s="13">
        <v>2.69</v>
      </c>
      <c r="C16826" s="13">
        <v>3.66</v>
      </c>
    </row>
    <row r="16827" spans="1:3">
      <c r="A16827" s="12">
        <v>39467</v>
      </c>
      <c r="B16827" s="14">
        <v>2.69</v>
      </c>
      <c r="C16827" s="14">
        <v>3.66</v>
      </c>
    </row>
    <row r="16828" spans="1:3">
      <c r="A16828" s="9">
        <v>39468</v>
      </c>
      <c r="B16828" s="13">
        <v>2.69</v>
      </c>
      <c r="C16828" s="13">
        <v>3.66</v>
      </c>
    </row>
    <row r="16829" spans="1:3">
      <c r="A16829" s="12">
        <v>39469</v>
      </c>
      <c r="B16829" s="14">
        <v>2.29</v>
      </c>
      <c r="C16829" s="14">
        <v>3.52</v>
      </c>
    </row>
    <row r="16830" spans="1:3">
      <c r="A16830" s="9">
        <v>39470</v>
      </c>
      <c r="B16830" s="13">
        <v>2.19</v>
      </c>
      <c r="C16830" s="13">
        <v>3.51</v>
      </c>
    </row>
    <row r="16831" spans="1:3">
      <c r="A16831" s="12">
        <v>39471</v>
      </c>
      <c r="B16831" s="14">
        <v>2.4</v>
      </c>
      <c r="C16831" s="14">
        <v>3.68</v>
      </c>
    </row>
    <row r="16832" spans="1:3">
      <c r="A16832" s="9">
        <v>39472</v>
      </c>
      <c r="B16832" s="13">
        <v>2.34</v>
      </c>
      <c r="C16832" s="13">
        <v>3.61</v>
      </c>
    </row>
    <row r="16833" spans="1:3">
      <c r="A16833" s="12">
        <v>39473</v>
      </c>
      <c r="B16833" s="14">
        <v>2.34</v>
      </c>
      <c r="C16833" s="14">
        <v>3.61</v>
      </c>
    </row>
    <row r="16834" spans="1:3">
      <c r="A16834" s="9">
        <v>39474</v>
      </c>
      <c r="B16834" s="13">
        <v>2.34</v>
      </c>
      <c r="C16834" s="13">
        <v>3.61</v>
      </c>
    </row>
    <row r="16835" spans="1:3">
      <c r="A16835" s="12">
        <v>39475</v>
      </c>
      <c r="B16835" s="14">
        <v>2.2999999999999998</v>
      </c>
      <c r="C16835" s="14">
        <v>3.61</v>
      </c>
    </row>
    <row r="16836" spans="1:3">
      <c r="A16836" s="9">
        <v>39476</v>
      </c>
      <c r="B16836" s="13">
        <v>2.33</v>
      </c>
      <c r="C16836" s="13">
        <v>3.69</v>
      </c>
    </row>
    <row r="16837" spans="1:3">
      <c r="A16837" s="12">
        <v>39477</v>
      </c>
      <c r="B16837" s="14">
        <v>2.2999999999999998</v>
      </c>
      <c r="C16837" s="14">
        <v>3.7800000000000002</v>
      </c>
    </row>
    <row r="16838" spans="1:3">
      <c r="A16838" s="9">
        <v>39478</v>
      </c>
      <c r="B16838" s="13">
        <v>2.11</v>
      </c>
      <c r="C16838" s="13">
        <v>3.67</v>
      </c>
    </row>
    <row r="16839" spans="1:3">
      <c r="A16839" s="12">
        <v>39479</v>
      </c>
      <c r="B16839" s="14">
        <v>2.13</v>
      </c>
      <c r="C16839" s="14">
        <v>3.62</v>
      </c>
    </row>
    <row r="16840" spans="1:3">
      <c r="A16840" s="9">
        <v>39480</v>
      </c>
      <c r="B16840" s="13">
        <v>2.13</v>
      </c>
      <c r="C16840" s="13">
        <v>3.62</v>
      </c>
    </row>
    <row r="16841" spans="1:3">
      <c r="A16841" s="12">
        <v>39481</v>
      </c>
      <c r="B16841" s="14">
        <v>2.13</v>
      </c>
      <c r="C16841" s="14">
        <v>3.62</v>
      </c>
    </row>
    <row r="16842" spans="1:3">
      <c r="A16842" s="9">
        <v>39482</v>
      </c>
      <c r="B16842" s="13">
        <v>2.17</v>
      </c>
      <c r="C16842" s="13">
        <v>3.68</v>
      </c>
    </row>
    <row r="16843" spans="1:3">
      <c r="A16843" s="12">
        <v>39483</v>
      </c>
      <c r="B16843" s="14">
        <v>2.06</v>
      </c>
      <c r="C16843" s="14">
        <v>3.61</v>
      </c>
    </row>
    <row r="16844" spans="1:3">
      <c r="A16844" s="9">
        <v>39484</v>
      </c>
      <c r="B16844" s="13">
        <v>2.0499999999999998</v>
      </c>
      <c r="C16844" s="13">
        <v>3.61</v>
      </c>
    </row>
    <row r="16845" spans="1:3">
      <c r="A16845" s="12">
        <v>39485</v>
      </c>
      <c r="B16845" s="14">
        <v>2.08</v>
      </c>
      <c r="C16845" s="14">
        <v>3.74</v>
      </c>
    </row>
    <row r="16846" spans="1:3">
      <c r="A16846" s="9">
        <v>39486</v>
      </c>
      <c r="B16846" s="13">
        <v>2.0499999999999998</v>
      </c>
      <c r="C16846" s="13">
        <v>3.64</v>
      </c>
    </row>
    <row r="16847" spans="1:3">
      <c r="A16847" s="12">
        <v>39487</v>
      </c>
      <c r="B16847" s="14">
        <v>2.0499999999999998</v>
      </c>
      <c r="C16847" s="14">
        <v>3.64</v>
      </c>
    </row>
    <row r="16848" spans="1:3">
      <c r="A16848" s="9">
        <v>39488</v>
      </c>
      <c r="B16848" s="13">
        <v>2.0499999999999998</v>
      </c>
      <c r="C16848" s="13">
        <v>3.64</v>
      </c>
    </row>
    <row r="16849" spans="1:3">
      <c r="A16849" s="12">
        <v>39489</v>
      </c>
      <c r="B16849" s="14">
        <v>2.06</v>
      </c>
      <c r="C16849" s="14">
        <v>3.62</v>
      </c>
    </row>
    <row r="16850" spans="1:3">
      <c r="A16850" s="9">
        <v>39490</v>
      </c>
      <c r="B16850" s="13">
        <v>2.06</v>
      </c>
      <c r="C16850" s="13">
        <v>3.66</v>
      </c>
    </row>
    <row r="16851" spans="1:3">
      <c r="A16851" s="12">
        <v>39491</v>
      </c>
      <c r="B16851" s="14">
        <v>2.0299999999999998</v>
      </c>
      <c r="C16851" s="14">
        <v>3.7</v>
      </c>
    </row>
    <row r="16852" spans="1:3">
      <c r="A16852" s="9">
        <v>39492</v>
      </c>
      <c r="B16852" s="13">
        <v>2.0499999999999998</v>
      </c>
      <c r="C16852" s="13">
        <v>3.85</v>
      </c>
    </row>
    <row r="16853" spans="1:3">
      <c r="A16853" s="12">
        <v>39493</v>
      </c>
      <c r="B16853" s="14">
        <v>2.02</v>
      </c>
      <c r="C16853" s="14">
        <v>3.76</v>
      </c>
    </row>
    <row r="16854" spans="1:3">
      <c r="A16854" s="9">
        <v>39494</v>
      </c>
      <c r="B16854" s="13">
        <v>2.02</v>
      </c>
      <c r="C16854" s="13">
        <v>3.76</v>
      </c>
    </row>
    <row r="16855" spans="1:3">
      <c r="A16855" s="12">
        <v>39495</v>
      </c>
      <c r="B16855" s="14">
        <v>2.02</v>
      </c>
      <c r="C16855" s="14">
        <v>3.76</v>
      </c>
    </row>
    <row r="16856" spans="1:3">
      <c r="A16856" s="9">
        <v>39496</v>
      </c>
      <c r="B16856" s="13">
        <v>2.02</v>
      </c>
      <c r="C16856" s="13">
        <v>3.76</v>
      </c>
    </row>
    <row r="16857" spans="1:3">
      <c r="A16857" s="12">
        <v>39497</v>
      </c>
      <c r="B16857" s="14">
        <v>2.11</v>
      </c>
      <c r="C16857" s="14">
        <v>3.89</v>
      </c>
    </row>
    <row r="16858" spans="1:3">
      <c r="A16858" s="9">
        <v>39498</v>
      </c>
      <c r="B16858" s="13">
        <v>2.16</v>
      </c>
      <c r="C16858" s="13">
        <v>3.93</v>
      </c>
    </row>
    <row r="16859" spans="1:3">
      <c r="A16859" s="12">
        <v>39499</v>
      </c>
      <c r="B16859" s="14">
        <v>2.0499999999999998</v>
      </c>
      <c r="C16859" s="14">
        <v>3.77</v>
      </c>
    </row>
    <row r="16860" spans="1:3">
      <c r="A16860" s="9">
        <v>39500</v>
      </c>
      <c r="B16860" s="13">
        <v>2.08</v>
      </c>
      <c r="C16860" s="13">
        <v>3.79</v>
      </c>
    </row>
    <row r="16861" spans="1:3">
      <c r="A16861" s="12">
        <v>39501</v>
      </c>
      <c r="B16861" s="14">
        <v>2.08</v>
      </c>
      <c r="C16861" s="14">
        <v>3.79</v>
      </c>
    </row>
    <row r="16862" spans="1:3">
      <c r="A16862" s="9">
        <v>39502</v>
      </c>
      <c r="B16862" s="13">
        <v>2.08</v>
      </c>
      <c r="C16862" s="13">
        <v>3.79</v>
      </c>
    </row>
    <row r="16863" spans="1:3">
      <c r="A16863" s="12">
        <v>39503</v>
      </c>
      <c r="B16863" s="14">
        <v>2.13</v>
      </c>
      <c r="C16863" s="14">
        <v>3.91</v>
      </c>
    </row>
    <row r="16864" spans="1:3">
      <c r="A16864" s="9">
        <v>39504</v>
      </c>
      <c r="B16864" s="13">
        <v>2.0699999999999998</v>
      </c>
      <c r="C16864" s="13">
        <v>3.88</v>
      </c>
    </row>
    <row r="16865" spans="1:3">
      <c r="A16865" s="12">
        <v>39505</v>
      </c>
      <c r="B16865" s="14">
        <v>2.02</v>
      </c>
      <c r="C16865" s="14">
        <v>3.85</v>
      </c>
    </row>
    <row r="16866" spans="1:3">
      <c r="A16866" s="9">
        <v>39506</v>
      </c>
      <c r="B16866" s="13">
        <v>1.92</v>
      </c>
      <c r="C16866" s="13">
        <v>3.71</v>
      </c>
    </row>
    <row r="16867" spans="1:3">
      <c r="A16867" s="12">
        <v>39507</v>
      </c>
      <c r="B16867" s="14">
        <v>1.77</v>
      </c>
      <c r="C16867" s="14">
        <v>3.5300000000000002</v>
      </c>
    </row>
    <row r="16868" spans="1:3">
      <c r="A16868" s="9">
        <v>39508</v>
      </c>
      <c r="B16868" s="13">
        <v>1.77</v>
      </c>
      <c r="C16868" s="13">
        <v>3.5300000000000002</v>
      </c>
    </row>
    <row r="16869" spans="1:3">
      <c r="A16869" s="12">
        <v>39509</v>
      </c>
      <c r="B16869" s="14">
        <v>1.77</v>
      </c>
      <c r="C16869" s="14">
        <v>3.5300000000000002</v>
      </c>
    </row>
    <row r="16870" spans="1:3">
      <c r="A16870" s="9">
        <v>39510</v>
      </c>
      <c r="B16870" s="13">
        <v>1.74</v>
      </c>
      <c r="C16870" s="13">
        <v>3.54</v>
      </c>
    </row>
    <row r="16871" spans="1:3">
      <c r="A16871" s="12">
        <v>39511</v>
      </c>
      <c r="B16871" s="14">
        <v>1.72</v>
      </c>
      <c r="C16871" s="14">
        <v>3.63</v>
      </c>
    </row>
    <row r="16872" spans="1:3">
      <c r="A16872" s="9">
        <v>39512</v>
      </c>
      <c r="B16872" s="13">
        <v>1.72</v>
      </c>
      <c r="C16872" s="13">
        <v>3.7</v>
      </c>
    </row>
    <row r="16873" spans="1:3">
      <c r="A16873" s="12">
        <v>39513</v>
      </c>
      <c r="B16873" s="14">
        <v>1.5899999999999999</v>
      </c>
      <c r="C16873" s="14">
        <v>3.62</v>
      </c>
    </row>
    <row r="16874" spans="1:3">
      <c r="A16874" s="9">
        <v>39514</v>
      </c>
      <c r="B16874" s="13">
        <v>1.55</v>
      </c>
      <c r="C16874" s="13">
        <v>3.56</v>
      </c>
    </row>
    <row r="16875" spans="1:3">
      <c r="A16875" s="12">
        <v>39515</v>
      </c>
      <c r="B16875" s="14">
        <v>1.55</v>
      </c>
      <c r="C16875" s="14">
        <v>3.56</v>
      </c>
    </row>
    <row r="16876" spans="1:3">
      <c r="A16876" s="9">
        <v>39516</v>
      </c>
      <c r="B16876" s="13">
        <v>1.55</v>
      </c>
      <c r="C16876" s="13">
        <v>3.56</v>
      </c>
    </row>
    <row r="16877" spans="1:3">
      <c r="A16877" s="12">
        <v>39517</v>
      </c>
      <c r="B16877" s="14">
        <v>1.46</v>
      </c>
      <c r="C16877" s="14">
        <v>3.46</v>
      </c>
    </row>
    <row r="16878" spans="1:3">
      <c r="A16878" s="9">
        <v>39518</v>
      </c>
      <c r="B16878" s="13">
        <v>1.67</v>
      </c>
      <c r="C16878" s="13">
        <v>3.6</v>
      </c>
    </row>
    <row r="16879" spans="1:3">
      <c r="A16879" s="12">
        <v>39519</v>
      </c>
      <c r="B16879" s="14">
        <v>1.58</v>
      </c>
      <c r="C16879" s="14">
        <v>3.49</v>
      </c>
    </row>
    <row r="16880" spans="1:3">
      <c r="A16880" s="9">
        <v>39520</v>
      </c>
      <c r="B16880" s="13">
        <v>1.54</v>
      </c>
      <c r="C16880" s="13">
        <v>3.56</v>
      </c>
    </row>
    <row r="16881" spans="1:3">
      <c r="A16881" s="12">
        <v>39521</v>
      </c>
      <c r="B16881" s="14">
        <v>1.37</v>
      </c>
      <c r="C16881" s="14">
        <v>3.44</v>
      </c>
    </row>
    <row r="16882" spans="1:3">
      <c r="A16882" s="9">
        <v>39522</v>
      </c>
      <c r="B16882" s="13">
        <v>1.37</v>
      </c>
      <c r="C16882" s="13">
        <v>3.44</v>
      </c>
    </row>
    <row r="16883" spans="1:3">
      <c r="A16883" s="12">
        <v>39523</v>
      </c>
      <c r="B16883" s="14">
        <v>1.37</v>
      </c>
      <c r="C16883" s="14">
        <v>3.44</v>
      </c>
    </row>
    <row r="16884" spans="1:3">
      <c r="A16884" s="9">
        <v>39524</v>
      </c>
      <c r="B16884" s="13">
        <v>1.32</v>
      </c>
      <c r="C16884" s="13">
        <v>3.34</v>
      </c>
    </row>
    <row r="16885" spans="1:3">
      <c r="A16885" s="12">
        <v>39525</v>
      </c>
      <c r="B16885" s="14">
        <v>1.4</v>
      </c>
      <c r="C16885" s="14">
        <v>3.48</v>
      </c>
    </row>
    <row r="16886" spans="1:3">
      <c r="A16886" s="9">
        <v>39526</v>
      </c>
      <c r="B16886" s="13">
        <v>1.33</v>
      </c>
      <c r="C16886" s="13">
        <v>3.38</v>
      </c>
    </row>
    <row r="16887" spans="1:3">
      <c r="A16887" s="12">
        <v>39527</v>
      </c>
      <c r="B16887" s="14">
        <v>1.33</v>
      </c>
      <c r="C16887" s="14">
        <v>3.34</v>
      </c>
    </row>
    <row r="16888" spans="1:3">
      <c r="A16888" s="9">
        <v>39528</v>
      </c>
      <c r="B16888" s="13">
        <v>1.33</v>
      </c>
      <c r="C16888" s="13">
        <v>3.34</v>
      </c>
    </row>
    <row r="16889" spans="1:3">
      <c r="A16889" s="12">
        <v>39529</v>
      </c>
      <c r="B16889" s="14">
        <v>1.33</v>
      </c>
      <c r="C16889" s="14">
        <v>3.34</v>
      </c>
    </row>
    <row r="16890" spans="1:3">
      <c r="A16890" s="9">
        <v>39530</v>
      </c>
      <c r="B16890" s="13">
        <v>1.33</v>
      </c>
      <c r="C16890" s="13">
        <v>3.34</v>
      </c>
    </row>
    <row r="16891" spans="1:3">
      <c r="A16891" s="12">
        <v>39531</v>
      </c>
      <c r="B16891" s="14">
        <v>1.6800000000000002</v>
      </c>
      <c r="C16891" s="14">
        <v>3.56</v>
      </c>
    </row>
    <row r="16892" spans="1:3">
      <c r="A16892" s="9">
        <v>39532</v>
      </c>
      <c r="B16892" s="13">
        <v>1.6400000000000001</v>
      </c>
      <c r="C16892" s="13">
        <v>3.51</v>
      </c>
    </row>
    <row r="16893" spans="1:3">
      <c r="A16893" s="12">
        <v>39533</v>
      </c>
      <c r="B16893" s="14">
        <v>1.56</v>
      </c>
      <c r="C16893" s="14">
        <v>3.51</v>
      </c>
    </row>
    <row r="16894" spans="1:3">
      <c r="A16894" s="9">
        <v>39534</v>
      </c>
      <c r="B16894" s="13">
        <v>1.5699999999999998</v>
      </c>
      <c r="C16894" s="13">
        <v>3.56</v>
      </c>
    </row>
    <row r="16895" spans="1:3">
      <c r="A16895" s="12">
        <v>39535</v>
      </c>
      <c r="B16895" s="14">
        <v>1.56</v>
      </c>
      <c r="C16895" s="14">
        <v>3.4699999999999998</v>
      </c>
    </row>
    <row r="16896" spans="1:3">
      <c r="A16896" s="9">
        <v>39536</v>
      </c>
      <c r="B16896" s="13">
        <v>1.56</v>
      </c>
      <c r="C16896" s="13">
        <v>3.4699999999999998</v>
      </c>
    </row>
    <row r="16897" spans="1:3">
      <c r="A16897" s="12">
        <v>39537</v>
      </c>
      <c r="B16897" s="14">
        <v>1.56</v>
      </c>
      <c r="C16897" s="14">
        <v>3.4699999999999998</v>
      </c>
    </row>
    <row r="16898" spans="1:3">
      <c r="A16898" s="9">
        <v>39538</v>
      </c>
      <c r="B16898" s="13">
        <v>1.55</v>
      </c>
      <c r="C16898" s="13">
        <v>3.45</v>
      </c>
    </row>
    <row r="16899" spans="1:3">
      <c r="A16899" s="12">
        <v>39539</v>
      </c>
      <c r="B16899" s="14">
        <v>1.62</v>
      </c>
      <c r="C16899" s="14">
        <v>3.57</v>
      </c>
    </row>
    <row r="16900" spans="1:3">
      <c r="A16900" s="9">
        <v>39540</v>
      </c>
      <c r="B16900" s="13">
        <v>1.67</v>
      </c>
      <c r="C16900" s="13">
        <v>3.6</v>
      </c>
    </row>
    <row r="16901" spans="1:3">
      <c r="A16901" s="12">
        <v>39541</v>
      </c>
      <c r="B16901" s="14">
        <v>1.6800000000000002</v>
      </c>
      <c r="C16901" s="14">
        <v>3.61</v>
      </c>
    </row>
    <row r="16902" spans="1:3">
      <c r="A16902" s="9">
        <v>39542</v>
      </c>
      <c r="B16902" s="13">
        <v>1.63</v>
      </c>
      <c r="C16902" s="13">
        <v>3.5</v>
      </c>
    </row>
    <row r="16903" spans="1:3">
      <c r="A16903" s="12">
        <v>39543</v>
      </c>
      <c r="B16903" s="14">
        <v>1.63</v>
      </c>
      <c r="C16903" s="14">
        <v>3.5</v>
      </c>
    </row>
    <row r="16904" spans="1:3">
      <c r="A16904" s="9">
        <v>39544</v>
      </c>
      <c r="B16904" s="13">
        <v>1.63</v>
      </c>
      <c r="C16904" s="13">
        <v>3.5</v>
      </c>
    </row>
    <row r="16905" spans="1:3">
      <c r="A16905" s="12">
        <v>39545</v>
      </c>
      <c r="B16905" s="14">
        <v>1.72</v>
      </c>
      <c r="C16905" s="14">
        <v>3.57</v>
      </c>
    </row>
    <row r="16906" spans="1:3">
      <c r="A16906" s="9">
        <v>39546</v>
      </c>
      <c r="B16906" s="13">
        <v>1.6800000000000002</v>
      </c>
      <c r="C16906" s="13">
        <v>3.58</v>
      </c>
    </row>
    <row r="16907" spans="1:3">
      <c r="A16907" s="12">
        <v>39547</v>
      </c>
      <c r="B16907" s="14">
        <v>1.6</v>
      </c>
      <c r="C16907" s="14">
        <v>3.49</v>
      </c>
    </row>
    <row r="16908" spans="1:3">
      <c r="A16908" s="9">
        <v>39548</v>
      </c>
      <c r="B16908" s="13">
        <v>1.6099999999999999</v>
      </c>
      <c r="C16908" s="13">
        <v>3.55</v>
      </c>
    </row>
    <row r="16909" spans="1:3">
      <c r="A16909" s="12">
        <v>39549</v>
      </c>
      <c r="B16909" s="14">
        <v>1.52</v>
      </c>
      <c r="C16909" s="14">
        <v>3.49</v>
      </c>
    </row>
    <row r="16910" spans="1:3">
      <c r="A16910" s="9">
        <v>39550</v>
      </c>
      <c r="B16910" s="13">
        <v>1.52</v>
      </c>
      <c r="C16910" s="13">
        <v>3.49</v>
      </c>
    </row>
    <row r="16911" spans="1:3">
      <c r="A16911" s="12">
        <v>39551</v>
      </c>
      <c r="B16911" s="14">
        <v>1.52</v>
      </c>
      <c r="C16911" s="14">
        <v>3.49</v>
      </c>
    </row>
    <row r="16912" spans="1:3">
      <c r="A16912" s="9">
        <v>39552</v>
      </c>
      <c r="B16912" s="13">
        <v>1.53</v>
      </c>
      <c r="C16912" s="13">
        <v>3.5300000000000002</v>
      </c>
    </row>
    <row r="16913" spans="1:3">
      <c r="A16913" s="12">
        <v>39553</v>
      </c>
      <c r="B16913" s="14">
        <v>1.56</v>
      </c>
      <c r="C16913" s="14">
        <v>3.6</v>
      </c>
    </row>
    <row r="16914" spans="1:3">
      <c r="A16914" s="9">
        <v>39554</v>
      </c>
      <c r="B16914" s="13">
        <v>1.65</v>
      </c>
      <c r="C16914" s="13">
        <v>3.7199999999999998</v>
      </c>
    </row>
    <row r="16915" spans="1:3">
      <c r="A16915" s="12">
        <v>39555</v>
      </c>
      <c r="B16915" s="14">
        <v>1.77</v>
      </c>
      <c r="C16915" s="14">
        <v>3.75</v>
      </c>
    </row>
    <row r="16916" spans="1:3">
      <c r="A16916" s="9">
        <v>39556</v>
      </c>
      <c r="B16916" s="13">
        <v>1.85</v>
      </c>
      <c r="C16916" s="13">
        <v>3.77</v>
      </c>
    </row>
    <row r="16917" spans="1:3">
      <c r="A16917" s="12">
        <v>39557</v>
      </c>
      <c r="B16917" s="14">
        <v>1.85</v>
      </c>
      <c r="C16917" s="14">
        <v>3.77</v>
      </c>
    </row>
    <row r="16918" spans="1:3">
      <c r="A16918" s="9">
        <v>39558</v>
      </c>
      <c r="B16918" s="13">
        <v>1.85</v>
      </c>
      <c r="C16918" s="13">
        <v>3.77</v>
      </c>
    </row>
    <row r="16919" spans="1:3">
      <c r="A16919" s="12">
        <v>39559</v>
      </c>
      <c r="B16919" s="14">
        <v>1.8599999999999999</v>
      </c>
      <c r="C16919" s="14">
        <v>3.75</v>
      </c>
    </row>
    <row r="16920" spans="1:3">
      <c r="A16920" s="9">
        <v>39560</v>
      </c>
      <c r="B16920" s="13">
        <v>1.8399999999999999</v>
      </c>
      <c r="C16920" s="13">
        <v>3.74</v>
      </c>
    </row>
    <row r="16921" spans="1:3">
      <c r="A16921" s="12">
        <v>39561</v>
      </c>
      <c r="B16921" s="14">
        <v>1.83</v>
      </c>
      <c r="C16921" s="14">
        <v>3.77</v>
      </c>
    </row>
    <row r="16922" spans="1:3">
      <c r="A16922" s="9">
        <v>39562</v>
      </c>
      <c r="B16922" s="13">
        <v>1.9100000000000001</v>
      </c>
      <c r="C16922" s="13">
        <v>3.87</v>
      </c>
    </row>
    <row r="16923" spans="1:3">
      <c r="A16923" s="12">
        <v>39563</v>
      </c>
      <c r="B16923" s="14">
        <v>1.97</v>
      </c>
      <c r="C16923" s="14">
        <v>3.91</v>
      </c>
    </row>
    <row r="16924" spans="1:3">
      <c r="A16924" s="9">
        <v>39564</v>
      </c>
      <c r="B16924" s="13">
        <v>1.97</v>
      </c>
      <c r="C16924" s="13">
        <v>3.91</v>
      </c>
    </row>
    <row r="16925" spans="1:3">
      <c r="A16925" s="12">
        <v>39565</v>
      </c>
      <c r="B16925" s="14">
        <v>1.97</v>
      </c>
      <c r="C16925" s="14">
        <v>3.91</v>
      </c>
    </row>
    <row r="16926" spans="1:3">
      <c r="A16926" s="9">
        <v>39566</v>
      </c>
      <c r="B16926" s="13">
        <v>1.95</v>
      </c>
      <c r="C16926" s="13">
        <v>3.86</v>
      </c>
    </row>
    <row r="16927" spans="1:3">
      <c r="A16927" s="12">
        <v>39567</v>
      </c>
      <c r="B16927" s="14">
        <v>1.94</v>
      </c>
      <c r="C16927" s="14">
        <v>3.85</v>
      </c>
    </row>
    <row r="16928" spans="1:3">
      <c r="A16928" s="9">
        <v>39568</v>
      </c>
      <c r="B16928" s="13">
        <v>1.85</v>
      </c>
      <c r="C16928" s="13">
        <v>3.77</v>
      </c>
    </row>
    <row r="16929" spans="1:3">
      <c r="A16929" s="12">
        <v>39569</v>
      </c>
      <c r="B16929" s="14">
        <v>1.94</v>
      </c>
      <c r="C16929" s="14">
        <v>3.7800000000000002</v>
      </c>
    </row>
    <row r="16930" spans="1:3">
      <c r="A16930" s="9">
        <v>39570</v>
      </c>
      <c r="B16930" s="13">
        <v>1.97</v>
      </c>
      <c r="C16930" s="13">
        <v>3.89</v>
      </c>
    </row>
    <row r="16931" spans="1:3">
      <c r="A16931" s="12">
        <v>39571</v>
      </c>
      <c r="B16931" s="14">
        <v>1.97</v>
      </c>
      <c r="C16931" s="14">
        <v>3.89</v>
      </c>
    </row>
    <row r="16932" spans="1:3">
      <c r="A16932" s="9">
        <v>39572</v>
      </c>
      <c r="B16932" s="13">
        <v>1.97</v>
      </c>
      <c r="C16932" s="13">
        <v>3.89</v>
      </c>
    </row>
    <row r="16933" spans="1:3">
      <c r="A16933" s="12">
        <v>39573</v>
      </c>
      <c r="B16933" s="14">
        <v>1.98</v>
      </c>
      <c r="C16933" s="14">
        <v>3.88</v>
      </c>
    </row>
    <row r="16934" spans="1:3">
      <c r="A16934" s="9">
        <v>39574</v>
      </c>
      <c r="B16934" s="13">
        <v>1.96</v>
      </c>
      <c r="C16934" s="13">
        <v>3.93</v>
      </c>
    </row>
    <row r="16935" spans="1:3">
      <c r="A16935" s="12">
        <v>39575</v>
      </c>
      <c r="B16935" s="14">
        <v>1.94</v>
      </c>
      <c r="C16935" s="14">
        <v>3.87</v>
      </c>
    </row>
    <row r="16936" spans="1:3">
      <c r="A16936" s="9">
        <v>39576</v>
      </c>
      <c r="B16936" s="13">
        <v>1.9100000000000001</v>
      </c>
      <c r="C16936" s="13">
        <v>3.79</v>
      </c>
    </row>
    <row r="16937" spans="1:3">
      <c r="A16937" s="12">
        <v>39577</v>
      </c>
      <c r="B16937" s="14">
        <v>1.9100000000000001</v>
      </c>
      <c r="C16937" s="14">
        <v>3.77</v>
      </c>
    </row>
    <row r="16938" spans="1:3">
      <c r="A16938" s="9">
        <v>39578</v>
      </c>
      <c r="B16938" s="13">
        <v>1.9100000000000001</v>
      </c>
      <c r="C16938" s="13">
        <v>3.77</v>
      </c>
    </row>
    <row r="16939" spans="1:3">
      <c r="A16939" s="12">
        <v>39579</v>
      </c>
      <c r="B16939" s="14">
        <v>1.9100000000000001</v>
      </c>
      <c r="C16939" s="14">
        <v>3.77</v>
      </c>
    </row>
    <row r="16940" spans="1:3">
      <c r="A16940" s="9">
        <v>39580</v>
      </c>
      <c r="B16940" s="13">
        <v>2.0099999999999998</v>
      </c>
      <c r="C16940" s="13">
        <v>3.7800000000000002</v>
      </c>
    </row>
    <row r="16941" spans="1:3">
      <c r="A16941" s="12">
        <v>39581</v>
      </c>
      <c r="B16941" s="14">
        <v>2.08</v>
      </c>
      <c r="C16941" s="14">
        <v>3.9</v>
      </c>
    </row>
    <row r="16942" spans="1:3">
      <c r="A16942" s="9">
        <v>39582</v>
      </c>
      <c r="B16942" s="13">
        <v>2.11</v>
      </c>
      <c r="C16942" s="13">
        <v>3.92</v>
      </c>
    </row>
    <row r="16943" spans="1:3">
      <c r="A16943" s="12">
        <v>39583</v>
      </c>
      <c r="B16943" s="14">
        <v>2.08</v>
      </c>
      <c r="C16943" s="14">
        <v>3.83</v>
      </c>
    </row>
    <row r="16944" spans="1:3">
      <c r="A16944" s="9">
        <v>39584</v>
      </c>
      <c r="B16944" s="13">
        <v>2.09</v>
      </c>
      <c r="C16944" s="13">
        <v>3.85</v>
      </c>
    </row>
    <row r="16945" spans="1:3">
      <c r="A16945" s="12">
        <v>39585</v>
      </c>
      <c r="B16945" s="14">
        <v>2.09</v>
      </c>
      <c r="C16945" s="14">
        <v>3.85</v>
      </c>
    </row>
    <row r="16946" spans="1:3">
      <c r="A16946" s="9">
        <v>39586</v>
      </c>
      <c r="B16946" s="13">
        <v>2.09</v>
      </c>
      <c r="C16946" s="13">
        <v>3.85</v>
      </c>
    </row>
    <row r="16947" spans="1:3">
      <c r="A16947" s="12">
        <v>39587</v>
      </c>
      <c r="B16947" s="14">
        <v>2.0699999999999998</v>
      </c>
      <c r="C16947" s="14">
        <v>3.83</v>
      </c>
    </row>
    <row r="16948" spans="1:3">
      <c r="A16948" s="9">
        <v>39588</v>
      </c>
      <c r="B16948" s="13">
        <v>2.0499999999999998</v>
      </c>
      <c r="C16948" s="13">
        <v>3.7800000000000002</v>
      </c>
    </row>
    <row r="16949" spans="1:3">
      <c r="A16949" s="12">
        <v>39589</v>
      </c>
      <c r="B16949" s="14">
        <v>2.0699999999999998</v>
      </c>
      <c r="C16949" s="14">
        <v>3.81</v>
      </c>
    </row>
    <row r="16950" spans="1:3">
      <c r="A16950" s="9">
        <v>39590</v>
      </c>
      <c r="B16950" s="13">
        <v>2.15</v>
      </c>
      <c r="C16950" s="13">
        <v>3.92</v>
      </c>
    </row>
    <row r="16951" spans="1:3">
      <c r="A16951" s="12">
        <v>39591</v>
      </c>
      <c r="B16951" s="14">
        <v>2.11</v>
      </c>
      <c r="C16951" s="14">
        <v>3.85</v>
      </c>
    </row>
    <row r="16952" spans="1:3">
      <c r="A16952" s="9">
        <v>39592</v>
      </c>
      <c r="B16952" s="13">
        <v>2.11</v>
      </c>
      <c r="C16952" s="13">
        <v>3.85</v>
      </c>
    </row>
    <row r="16953" spans="1:3">
      <c r="A16953" s="12">
        <v>39593</v>
      </c>
      <c r="B16953" s="14">
        <v>2.11</v>
      </c>
      <c r="C16953" s="14">
        <v>3.85</v>
      </c>
    </row>
    <row r="16954" spans="1:3">
      <c r="A16954" s="9">
        <v>39594</v>
      </c>
      <c r="B16954" s="13">
        <v>2.11</v>
      </c>
      <c r="C16954" s="13">
        <v>3.85</v>
      </c>
    </row>
    <row r="16955" spans="1:3">
      <c r="A16955" s="12">
        <v>39595</v>
      </c>
      <c r="B16955" s="14">
        <v>2.15</v>
      </c>
      <c r="C16955" s="14">
        <v>3.93</v>
      </c>
    </row>
    <row r="16956" spans="1:3">
      <c r="A16956" s="9">
        <v>39596</v>
      </c>
      <c r="B16956" s="13">
        <v>2.21</v>
      </c>
      <c r="C16956" s="13">
        <v>4.03</v>
      </c>
    </row>
    <row r="16957" spans="1:3">
      <c r="A16957" s="12">
        <v>39597</v>
      </c>
      <c r="B16957" s="14">
        <v>2.16</v>
      </c>
      <c r="C16957" s="14">
        <v>4.08</v>
      </c>
    </row>
    <row r="16958" spans="1:3">
      <c r="A16958" s="9">
        <v>39598</v>
      </c>
      <c r="B16958" s="13">
        <v>2.2200000000000002</v>
      </c>
      <c r="C16958" s="13">
        <v>4.0599999999999996</v>
      </c>
    </row>
    <row r="16959" spans="1:3">
      <c r="A16959" s="12">
        <v>39599</v>
      </c>
      <c r="B16959" s="14">
        <v>2.2200000000000002</v>
      </c>
      <c r="C16959" s="14">
        <v>4.0599999999999996</v>
      </c>
    </row>
    <row r="16960" spans="1:3">
      <c r="A16960" s="9">
        <v>39600</v>
      </c>
      <c r="B16960" s="13">
        <v>2.2200000000000002</v>
      </c>
      <c r="C16960" s="13">
        <v>4.0599999999999996</v>
      </c>
    </row>
    <row r="16961" spans="1:3">
      <c r="A16961" s="12">
        <v>39601</v>
      </c>
      <c r="B16961" s="14">
        <v>2.17</v>
      </c>
      <c r="C16961" s="14">
        <v>3.98</v>
      </c>
    </row>
    <row r="16962" spans="1:3">
      <c r="A16962" s="9">
        <v>39602</v>
      </c>
      <c r="B16962" s="13">
        <v>2.14</v>
      </c>
      <c r="C16962" s="13">
        <v>3.92</v>
      </c>
    </row>
    <row r="16963" spans="1:3">
      <c r="A16963" s="12">
        <v>39603</v>
      </c>
      <c r="B16963" s="14">
        <v>2.14</v>
      </c>
      <c r="C16963" s="14">
        <v>3.98</v>
      </c>
    </row>
    <row r="16964" spans="1:3">
      <c r="A16964" s="9">
        <v>39604</v>
      </c>
      <c r="B16964" s="13">
        <v>2.15</v>
      </c>
      <c r="C16964" s="13">
        <v>4.0599999999999996</v>
      </c>
    </row>
    <row r="16965" spans="1:3">
      <c r="A16965" s="12">
        <v>39605</v>
      </c>
      <c r="B16965" s="14">
        <v>2.12</v>
      </c>
      <c r="C16965" s="14">
        <v>3.94</v>
      </c>
    </row>
    <row r="16966" spans="1:3">
      <c r="A16966" s="9">
        <v>39606</v>
      </c>
      <c r="B16966" s="13">
        <v>2.12</v>
      </c>
      <c r="C16966" s="13">
        <v>3.94</v>
      </c>
    </row>
    <row r="16967" spans="1:3">
      <c r="A16967" s="12">
        <v>39607</v>
      </c>
      <c r="B16967" s="14">
        <v>2.12</v>
      </c>
      <c r="C16967" s="14">
        <v>3.94</v>
      </c>
    </row>
    <row r="16968" spans="1:3">
      <c r="A16968" s="9">
        <v>39608</v>
      </c>
      <c r="B16968" s="13">
        <v>2.29</v>
      </c>
      <c r="C16968" s="13">
        <v>4.0199999999999996</v>
      </c>
    </row>
    <row r="16969" spans="1:3">
      <c r="A16969" s="12">
        <v>39609</v>
      </c>
      <c r="B16969" s="14">
        <v>2.5300000000000002</v>
      </c>
      <c r="C16969" s="14">
        <v>4.1100000000000003</v>
      </c>
    </row>
    <row r="16970" spans="1:3">
      <c r="A16970" s="9">
        <v>39610</v>
      </c>
      <c r="B16970" s="13">
        <v>2.4699999999999998</v>
      </c>
      <c r="C16970" s="13">
        <v>4.0999999999999996</v>
      </c>
    </row>
    <row r="16971" spans="1:3">
      <c r="A16971" s="12">
        <v>39611</v>
      </c>
      <c r="B16971" s="14">
        <v>2.62</v>
      </c>
      <c r="C16971" s="14">
        <v>4.2300000000000004</v>
      </c>
    </row>
    <row r="16972" spans="1:3">
      <c r="A16972" s="9">
        <v>39612</v>
      </c>
      <c r="B16972" s="13">
        <v>2.64</v>
      </c>
      <c r="C16972" s="13">
        <v>4.2699999999999996</v>
      </c>
    </row>
    <row r="16973" spans="1:3">
      <c r="A16973" s="12">
        <v>39613</v>
      </c>
      <c r="B16973" s="14">
        <v>2.64</v>
      </c>
      <c r="C16973" s="14">
        <v>4.2699999999999996</v>
      </c>
    </row>
    <row r="16974" spans="1:3">
      <c r="A16974" s="9">
        <v>39614</v>
      </c>
      <c r="B16974" s="13">
        <v>2.64</v>
      </c>
      <c r="C16974" s="13">
        <v>4.2699999999999996</v>
      </c>
    </row>
    <row r="16975" spans="1:3">
      <c r="A16975" s="12">
        <v>39615</v>
      </c>
      <c r="B16975" s="14">
        <v>2.68</v>
      </c>
      <c r="C16975" s="14">
        <v>4.25</v>
      </c>
    </row>
    <row r="16976" spans="1:3">
      <c r="A16976" s="9">
        <v>39616</v>
      </c>
      <c r="B16976" s="13">
        <v>2.58</v>
      </c>
      <c r="C16976" s="13">
        <v>4.2300000000000004</v>
      </c>
    </row>
    <row r="16977" spans="1:3">
      <c r="A16977" s="12">
        <v>39617</v>
      </c>
      <c r="B16977" s="14">
        <v>2.5300000000000002</v>
      </c>
      <c r="C16977" s="14">
        <v>4.16</v>
      </c>
    </row>
    <row r="16978" spans="1:3">
      <c r="A16978" s="9">
        <v>39618</v>
      </c>
      <c r="B16978" s="13">
        <v>2.58</v>
      </c>
      <c r="C16978" s="13">
        <v>4.22</v>
      </c>
    </row>
    <row r="16979" spans="1:3">
      <c r="A16979" s="12">
        <v>39619</v>
      </c>
      <c r="B16979" s="14">
        <v>2.4900000000000002</v>
      </c>
      <c r="C16979" s="14">
        <v>4.16</v>
      </c>
    </row>
    <row r="16980" spans="1:3">
      <c r="A16980" s="9">
        <v>39620</v>
      </c>
      <c r="B16980" s="13">
        <v>2.4900000000000002</v>
      </c>
      <c r="C16980" s="13">
        <v>4.16</v>
      </c>
    </row>
    <row r="16981" spans="1:3">
      <c r="A16981" s="12">
        <v>39621</v>
      </c>
      <c r="B16981" s="14">
        <v>2.4900000000000002</v>
      </c>
      <c r="C16981" s="14">
        <v>4.16</v>
      </c>
    </row>
    <row r="16982" spans="1:3">
      <c r="A16982" s="9">
        <v>39622</v>
      </c>
      <c r="B16982" s="13">
        <v>2.57</v>
      </c>
      <c r="C16982" s="13">
        <v>4.1900000000000004</v>
      </c>
    </row>
    <row r="16983" spans="1:3">
      <c r="A16983" s="12">
        <v>39623</v>
      </c>
      <c r="B16983" s="14">
        <v>2.5300000000000002</v>
      </c>
      <c r="C16983" s="14">
        <v>4.0999999999999996</v>
      </c>
    </row>
    <row r="16984" spans="1:3">
      <c r="A16984" s="9">
        <v>39624</v>
      </c>
      <c r="B16984" s="13">
        <v>2.48</v>
      </c>
      <c r="C16984" s="13">
        <v>4.12</v>
      </c>
    </row>
    <row r="16985" spans="1:3">
      <c r="A16985" s="12">
        <v>39625</v>
      </c>
      <c r="B16985" s="14">
        <v>2.39</v>
      </c>
      <c r="C16985" s="14">
        <v>4.07</v>
      </c>
    </row>
    <row r="16986" spans="1:3">
      <c r="A16986" s="9">
        <v>39626</v>
      </c>
      <c r="B16986" s="13">
        <v>2.35</v>
      </c>
      <c r="C16986" s="13">
        <v>3.99</v>
      </c>
    </row>
    <row r="16987" spans="1:3">
      <c r="A16987" s="12">
        <v>39627</v>
      </c>
      <c r="B16987" s="14">
        <v>2.35</v>
      </c>
      <c r="C16987" s="14">
        <v>3.99</v>
      </c>
    </row>
    <row r="16988" spans="1:3">
      <c r="A16988" s="9">
        <v>39628</v>
      </c>
      <c r="B16988" s="13">
        <v>2.35</v>
      </c>
      <c r="C16988" s="13">
        <v>3.99</v>
      </c>
    </row>
    <row r="16989" spans="1:3">
      <c r="A16989" s="12">
        <v>39629</v>
      </c>
      <c r="B16989" s="14">
        <v>2.36</v>
      </c>
      <c r="C16989" s="14">
        <v>3.99</v>
      </c>
    </row>
    <row r="16990" spans="1:3">
      <c r="A16990" s="9">
        <v>39630</v>
      </c>
      <c r="B16990" s="13">
        <v>2.38</v>
      </c>
      <c r="C16990" s="13">
        <v>4.01</v>
      </c>
    </row>
    <row r="16991" spans="1:3">
      <c r="A16991" s="12">
        <v>39631</v>
      </c>
      <c r="B16991" s="14">
        <v>2.35</v>
      </c>
      <c r="C16991" s="14">
        <v>3.99</v>
      </c>
    </row>
    <row r="16992" spans="1:3">
      <c r="A16992" s="9">
        <v>39632</v>
      </c>
      <c r="B16992" s="13">
        <v>2.2999999999999998</v>
      </c>
      <c r="C16992" s="13">
        <v>3.99</v>
      </c>
    </row>
    <row r="16993" spans="1:3">
      <c r="A16993" s="12">
        <v>39633</v>
      </c>
      <c r="B16993" s="14">
        <v>2.2999999999999998</v>
      </c>
      <c r="C16993" s="14">
        <v>3.99</v>
      </c>
    </row>
    <row r="16994" spans="1:3">
      <c r="A16994" s="9">
        <v>39634</v>
      </c>
      <c r="B16994" s="13">
        <v>2.2999999999999998</v>
      </c>
      <c r="C16994" s="13">
        <v>3.99</v>
      </c>
    </row>
    <row r="16995" spans="1:3">
      <c r="A16995" s="12">
        <v>39635</v>
      </c>
      <c r="B16995" s="14">
        <v>2.2999999999999998</v>
      </c>
      <c r="C16995" s="14">
        <v>3.99</v>
      </c>
    </row>
    <row r="16996" spans="1:3">
      <c r="A16996" s="9">
        <v>39636</v>
      </c>
      <c r="B16996" s="13">
        <v>2.2599999999999998</v>
      </c>
      <c r="C16996" s="13">
        <v>3.95</v>
      </c>
    </row>
    <row r="16997" spans="1:3">
      <c r="A16997" s="12">
        <v>39637</v>
      </c>
      <c r="B16997" s="14">
        <v>2.2599999999999998</v>
      </c>
      <c r="C16997" s="14">
        <v>3.91</v>
      </c>
    </row>
    <row r="16998" spans="1:3">
      <c r="A16998" s="9">
        <v>39638</v>
      </c>
      <c r="B16998" s="13">
        <v>2.21</v>
      </c>
      <c r="C16998" s="13">
        <v>3.85</v>
      </c>
    </row>
    <row r="16999" spans="1:3">
      <c r="A16999" s="12">
        <v>39639</v>
      </c>
      <c r="B16999" s="14">
        <v>2.2000000000000002</v>
      </c>
      <c r="C16999" s="14">
        <v>3.83</v>
      </c>
    </row>
    <row r="17000" spans="1:3">
      <c r="A17000" s="9">
        <v>39640</v>
      </c>
      <c r="B17000" s="13">
        <v>2.2999999999999998</v>
      </c>
      <c r="C17000" s="13">
        <v>3.96</v>
      </c>
    </row>
    <row r="17001" spans="1:3">
      <c r="A17001" s="12">
        <v>39641</v>
      </c>
      <c r="B17001" s="14">
        <v>2.2999999999999998</v>
      </c>
      <c r="C17001" s="14">
        <v>3.96</v>
      </c>
    </row>
    <row r="17002" spans="1:3">
      <c r="A17002" s="9">
        <v>39642</v>
      </c>
      <c r="B17002" s="13">
        <v>2.2999999999999998</v>
      </c>
      <c r="C17002" s="13">
        <v>3.96</v>
      </c>
    </row>
    <row r="17003" spans="1:3">
      <c r="A17003" s="12">
        <v>39643</v>
      </c>
      <c r="B17003" s="14">
        <v>2.23</v>
      </c>
      <c r="C17003" s="14">
        <v>3.9</v>
      </c>
    </row>
    <row r="17004" spans="1:3">
      <c r="A17004" s="9">
        <v>39644</v>
      </c>
      <c r="B17004" s="13">
        <v>2.15</v>
      </c>
      <c r="C17004" s="13">
        <v>3.87</v>
      </c>
    </row>
    <row r="17005" spans="1:3">
      <c r="A17005" s="12">
        <v>39645</v>
      </c>
      <c r="B17005" s="14">
        <v>2.16</v>
      </c>
      <c r="C17005" s="14">
        <v>3.9699999999999998</v>
      </c>
    </row>
    <row r="17006" spans="1:3">
      <c r="A17006" s="9">
        <v>39646</v>
      </c>
      <c r="B17006" s="13">
        <v>2.2599999999999998</v>
      </c>
      <c r="C17006" s="13">
        <v>4.07</v>
      </c>
    </row>
    <row r="17007" spans="1:3">
      <c r="A17007" s="12">
        <v>39647</v>
      </c>
      <c r="B17007" s="14">
        <v>2.2599999999999998</v>
      </c>
      <c r="C17007" s="14">
        <v>4.1100000000000003</v>
      </c>
    </row>
    <row r="17008" spans="1:3">
      <c r="A17008" s="9">
        <v>39648</v>
      </c>
      <c r="B17008" s="13">
        <v>2.2599999999999998</v>
      </c>
      <c r="C17008" s="13">
        <v>4.1100000000000003</v>
      </c>
    </row>
    <row r="17009" spans="1:3">
      <c r="A17009" s="12">
        <v>39649</v>
      </c>
      <c r="B17009" s="14">
        <v>2.2599999999999998</v>
      </c>
      <c r="C17009" s="14">
        <v>4.1100000000000003</v>
      </c>
    </row>
    <row r="17010" spans="1:3">
      <c r="A17010" s="9">
        <v>39650</v>
      </c>
      <c r="B17010" s="13">
        <v>2.2999999999999998</v>
      </c>
      <c r="C17010" s="13">
        <v>4.09</v>
      </c>
    </row>
    <row r="17011" spans="1:3">
      <c r="A17011" s="12">
        <v>39651</v>
      </c>
      <c r="B17011" s="14">
        <v>2.33</v>
      </c>
      <c r="C17011" s="14">
        <v>4.1399999999999997</v>
      </c>
    </row>
    <row r="17012" spans="1:3">
      <c r="A17012" s="9">
        <v>39652</v>
      </c>
      <c r="B17012" s="13">
        <v>2.4</v>
      </c>
      <c r="C17012" s="13">
        <v>4.16</v>
      </c>
    </row>
    <row r="17013" spans="1:3">
      <c r="A17013" s="12">
        <v>39653</v>
      </c>
      <c r="B17013" s="14">
        <v>2.2599999999999998</v>
      </c>
      <c r="C17013" s="14">
        <v>4.03</v>
      </c>
    </row>
    <row r="17014" spans="1:3">
      <c r="A17014" s="9">
        <v>39654</v>
      </c>
      <c r="B17014" s="13">
        <v>2.35</v>
      </c>
      <c r="C17014" s="13">
        <v>4.13</v>
      </c>
    </row>
    <row r="17015" spans="1:3">
      <c r="A17015" s="12">
        <v>39655</v>
      </c>
      <c r="B17015" s="14">
        <v>2.35</v>
      </c>
      <c r="C17015" s="14">
        <v>4.13</v>
      </c>
    </row>
    <row r="17016" spans="1:3">
      <c r="A17016" s="9">
        <v>39656</v>
      </c>
      <c r="B17016" s="13">
        <v>2.35</v>
      </c>
      <c r="C17016" s="13">
        <v>4.13</v>
      </c>
    </row>
    <row r="17017" spans="1:3">
      <c r="A17017" s="12">
        <v>39657</v>
      </c>
      <c r="B17017" s="14">
        <v>2.2800000000000002</v>
      </c>
      <c r="C17017" s="14">
        <v>4.0599999999999996</v>
      </c>
    </row>
    <row r="17018" spans="1:3">
      <c r="A17018" s="9">
        <v>39658</v>
      </c>
      <c r="B17018" s="13">
        <v>2.36</v>
      </c>
      <c r="C17018" s="13">
        <v>4.09</v>
      </c>
    </row>
    <row r="17019" spans="1:3">
      <c r="A17019" s="12">
        <v>39659</v>
      </c>
      <c r="B17019" s="14">
        <v>2.33</v>
      </c>
      <c r="C17019" s="14">
        <v>4.07</v>
      </c>
    </row>
    <row r="17020" spans="1:3">
      <c r="A17020" s="9">
        <v>39660</v>
      </c>
      <c r="B17020" s="13">
        <v>2.27</v>
      </c>
      <c r="C17020" s="13">
        <v>3.99</v>
      </c>
    </row>
    <row r="17021" spans="1:3">
      <c r="A17021" s="12">
        <v>39661</v>
      </c>
      <c r="B17021" s="14">
        <v>2.25</v>
      </c>
      <c r="C17021" s="14">
        <v>3.9699999999999998</v>
      </c>
    </row>
    <row r="17022" spans="1:3">
      <c r="A17022" s="9">
        <v>39662</v>
      </c>
      <c r="B17022" s="13">
        <v>2.25</v>
      </c>
      <c r="C17022" s="13">
        <v>3.9699999999999998</v>
      </c>
    </row>
    <row r="17023" spans="1:3">
      <c r="A17023" s="12">
        <v>39663</v>
      </c>
      <c r="B17023" s="14">
        <v>2.25</v>
      </c>
      <c r="C17023" s="14">
        <v>3.9699999999999998</v>
      </c>
    </row>
    <row r="17024" spans="1:3">
      <c r="A17024" s="9">
        <v>39664</v>
      </c>
      <c r="B17024" s="13">
        <v>2.27</v>
      </c>
      <c r="C17024" s="13">
        <v>3.98</v>
      </c>
    </row>
    <row r="17025" spans="1:3">
      <c r="A17025" s="12">
        <v>39665</v>
      </c>
      <c r="B17025" s="14">
        <v>2.2599999999999998</v>
      </c>
      <c r="C17025" s="14">
        <v>4.04</v>
      </c>
    </row>
    <row r="17026" spans="1:3">
      <c r="A17026" s="9">
        <v>39666</v>
      </c>
      <c r="B17026" s="13">
        <v>2.2599999999999998</v>
      </c>
      <c r="C17026" s="13">
        <v>4.0599999999999996</v>
      </c>
    </row>
    <row r="17027" spans="1:3">
      <c r="A17027" s="12">
        <v>39667</v>
      </c>
      <c r="B17027" s="14">
        <v>2.17</v>
      </c>
      <c r="C17027" s="14">
        <v>3.92</v>
      </c>
    </row>
    <row r="17028" spans="1:3">
      <c r="A17028" s="9">
        <v>39668</v>
      </c>
      <c r="B17028" s="13">
        <v>2.19</v>
      </c>
      <c r="C17028" s="13">
        <v>3.94</v>
      </c>
    </row>
    <row r="17029" spans="1:3">
      <c r="A17029" s="12">
        <v>39669</v>
      </c>
      <c r="B17029" s="14">
        <v>2.19</v>
      </c>
      <c r="C17029" s="14">
        <v>3.94</v>
      </c>
    </row>
    <row r="17030" spans="1:3">
      <c r="A17030" s="9">
        <v>39670</v>
      </c>
      <c r="B17030" s="13">
        <v>2.19</v>
      </c>
      <c r="C17030" s="13">
        <v>3.94</v>
      </c>
    </row>
    <row r="17031" spans="1:3">
      <c r="A17031" s="12">
        <v>39671</v>
      </c>
      <c r="B17031" s="14">
        <v>2.27</v>
      </c>
      <c r="C17031" s="14">
        <v>3.99</v>
      </c>
    </row>
    <row r="17032" spans="1:3">
      <c r="A17032" s="9">
        <v>39672</v>
      </c>
      <c r="B17032" s="13">
        <v>2.1800000000000002</v>
      </c>
      <c r="C17032" s="13">
        <v>3.91</v>
      </c>
    </row>
    <row r="17033" spans="1:3">
      <c r="A17033" s="12">
        <v>39673</v>
      </c>
      <c r="B17033" s="14">
        <v>2.19</v>
      </c>
      <c r="C17033" s="14">
        <v>3.94</v>
      </c>
    </row>
    <row r="17034" spans="1:3">
      <c r="A17034" s="9">
        <v>39674</v>
      </c>
      <c r="B17034" s="13">
        <v>2.14</v>
      </c>
      <c r="C17034" s="13">
        <v>3.89</v>
      </c>
    </row>
    <row r="17035" spans="1:3">
      <c r="A17035" s="12">
        <v>39675</v>
      </c>
      <c r="B17035" s="14">
        <v>2.12</v>
      </c>
      <c r="C17035" s="14">
        <v>3.84</v>
      </c>
    </row>
    <row r="17036" spans="1:3">
      <c r="A17036" s="9">
        <v>39676</v>
      </c>
      <c r="B17036" s="13">
        <v>2.12</v>
      </c>
      <c r="C17036" s="13">
        <v>3.84</v>
      </c>
    </row>
    <row r="17037" spans="1:3">
      <c r="A17037" s="12">
        <v>39677</v>
      </c>
      <c r="B17037" s="14">
        <v>2.12</v>
      </c>
      <c r="C17037" s="14">
        <v>3.84</v>
      </c>
    </row>
    <row r="17038" spans="1:3">
      <c r="A17038" s="9">
        <v>39678</v>
      </c>
      <c r="B17038" s="13">
        <v>2.15</v>
      </c>
      <c r="C17038" s="13">
        <v>3.82</v>
      </c>
    </row>
    <row r="17039" spans="1:3">
      <c r="A17039" s="12">
        <v>39679</v>
      </c>
      <c r="B17039" s="14">
        <v>2.11</v>
      </c>
      <c r="C17039" s="14">
        <v>3.83</v>
      </c>
    </row>
    <row r="17040" spans="1:3">
      <c r="A17040" s="9">
        <v>39680</v>
      </c>
      <c r="B17040" s="13">
        <v>2.06</v>
      </c>
      <c r="C17040" s="13">
        <v>3.79</v>
      </c>
    </row>
    <row r="17041" spans="1:3">
      <c r="A17041" s="12">
        <v>39681</v>
      </c>
      <c r="B17041" s="14">
        <v>2.1</v>
      </c>
      <c r="C17041" s="14">
        <v>3.84</v>
      </c>
    </row>
    <row r="17042" spans="1:3">
      <c r="A17042" s="9">
        <v>39682</v>
      </c>
      <c r="B17042" s="13">
        <v>2.17</v>
      </c>
      <c r="C17042" s="13">
        <v>3.87</v>
      </c>
    </row>
    <row r="17043" spans="1:3">
      <c r="A17043" s="12">
        <v>39683</v>
      </c>
      <c r="B17043" s="14">
        <v>2.17</v>
      </c>
      <c r="C17043" s="14">
        <v>3.87</v>
      </c>
    </row>
    <row r="17044" spans="1:3">
      <c r="A17044" s="9">
        <v>39684</v>
      </c>
      <c r="B17044" s="13">
        <v>2.17</v>
      </c>
      <c r="C17044" s="13">
        <v>3.87</v>
      </c>
    </row>
    <row r="17045" spans="1:3">
      <c r="A17045" s="12">
        <v>39685</v>
      </c>
      <c r="B17045" s="14">
        <v>2.12</v>
      </c>
      <c r="C17045" s="14">
        <v>3.79</v>
      </c>
    </row>
    <row r="17046" spans="1:3">
      <c r="A17046" s="9">
        <v>39686</v>
      </c>
      <c r="B17046" s="13">
        <v>2.19</v>
      </c>
      <c r="C17046" s="13">
        <v>3.79</v>
      </c>
    </row>
    <row r="17047" spans="1:3">
      <c r="A17047" s="12">
        <v>39687</v>
      </c>
      <c r="B17047" s="14">
        <v>2.16</v>
      </c>
      <c r="C17047" s="14">
        <v>3.77</v>
      </c>
    </row>
    <row r="17048" spans="1:3">
      <c r="A17048" s="9">
        <v>39688</v>
      </c>
      <c r="B17048" s="13">
        <v>2.19</v>
      </c>
      <c r="C17048" s="13">
        <v>3.79</v>
      </c>
    </row>
    <row r="17049" spans="1:3">
      <c r="A17049" s="12">
        <v>39689</v>
      </c>
      <c r="B17049" s="14">
        <v>2.17</v>
      </c>
      <c r="C17049" s="14">
        <v>3.83</v>
      </c>
    </row>
    <row r="17050" spans="1:3">
      <c r="A17050" s="9">
        <v>39690</v>
      </c>
      <c r="B17050" s="13">
        <v>2.17</v>
      </c>
      <c r="C17050" s="13">
        <v>3.83</v>
      </c>
    </row>
    <row r="17051" spans="1:3">
      <c r="A17051" s="12">
        <v>39691</v>
      </c>
      <c r="B17051" s="14">
        <v>2.17</v>
      </c>
      <c r="C17051" s="14">
        <v>3.83</v>
      </c>
    </row>
    <row r="17052" spans="1:3">
      <c r="A17052" s="9">
        <v>39692</v>
      </c>
      <c r="B17052" s="13">
        <v>2.17</v>
      </c>
      <c r="C17052" s="13">
        <v>3.83</v>
      </c>
    </row>
    <row r="17053" spans="1:3">
      <c r="A17053" s="12">
        <v>39693</v>
      </c>
      <c r="B17053" s="14">
        <v>2.12</v>
      </c>
      <c r="C17053" s="14">
        <v>3.74</v>
      </c>
    </row>
    <row r="17054" spans="1:3">
      <c r="A17054" s="9">
        <v>39694</v>
      </c>
      <c r="B17054" s="13">
        <v>2.08</v>
      </c>
      <c r="C17054" s="13">
        <v>3.71</v>
      </c>
    </row>
    <row r="17055" spans="1:3">
      <c r="A17055" s="12">
        <v>39695</v>
      </c>
      <c r="B17055" s="14">
        <v>2.04</v>
      </c>
      <c r="C17055" s="14">
        <v>3.64</v>
      </c>
    </row>
    <row r="17056" spans="1:3">
      <c r="A17056" s="9">
        <v>39696</v>
      </c>
      <c r="B17056" s="13">
        <v>2.0699999999999998</v>
      </c>
      <c r="C17056" s="13">
        <v>3.66</v>
      </c>
    </row>
    <row r="17057" spans="1:3">
      <c r="A17057" s="12">
        <v>39697</v>
      </c>
      <c r="B17057" s="14">
        <v>2.0699999999999998</v>
      </c>
      <c r="C17057" s="14">
        <v>3.66</v>
      </c>
    </row>
    <row r="17058" spans="1:3">
      <c r="A17058" s="9">
        <v>39698</v>
      </c>
      <c r="B17058" s="13">
        <v>2.0699999999999998</v>
      </c>
      <c r="C17058" s="13">
        <v>3.66</v>
      </c>
    </row>
    <row r="17059" spans="1:3">
      <c r="A17059" s="12">
        <v>39699</v>
      </c>
      <c r="B17059" s="14">
        <v>2.12</v>
      </c>
      <c r="C17059" s="14">
        <v>3.66</v>
      </c>
    </row>
    <row r="17060" spans="1:3">
      <c r="A17060" s="9">
        <v>39700</v>
      </c>
      <c r="B17060" s="13">
        <v>2.06</v>
      </c>
      <c r="C17060" s="13">
        <v>3.62</v>
      </c>
    </row>
    <row r="17061" spans="1:3">
      <c r="A17061" s="12">
        <v>39701</v>
      </c>
      <c r="B17061" s="14">
        <v>2.06</v>
      </c>
      <c r="C17061" s="14">
        <v>3.65</v>
      </c>
    </row>
    <row r="17062" spans="1:3">
      <c r="A17062" s="9">
        <v>39702</v>
      </c>
      <c r="B17062" s="13">
        <v>2.0099999999999998</v>
      </c>
      <c r="C17062" s="13">
        <v>3.64</v>
      </c>
    </row>
    <row r="17063" spans="1:3">
      <c r="A17063" s="12">
        <v>39703</v>
      </c>
      <c r="B17063" s="14">
        <v>2.02</v>
      </c>
      <c r="C17063" s="14">
        <v>3.74</v>
      </c>
    </row>
    <row r="17064" spans="1:3">
      <c r="A17064" s="9">
        <v>39704</v>
      </c>
      <c r="B17064" s="13">
        <v>2.02</v>
      </c>
      <c r="C17064" s="13">
        <v>3.74</v>
      </c>
    </row>
    <row r="17065" spans="1:3">
      <c r="A17065" s="12">
        <v>39705</v>
      </c>
      <c r="B17065" s="14">
        <v>2.02</v>
      </c>
      <c r="C17065" s="14">
        <v>3.74</v>
      </c>
    </row>
    <row r="17066" spans="1:3">
      <c r="A17066" s="9">
        <v>39706</v>
      </c>
      <c r="B17066" s="13">
        <v>1.6600000000000001</v>
      </c>
      <c r="C17066" s="13">
        <v>3.4699999999999998</v>
      </c>
    </row>
    <row r="17067" spans="1:3">
      <c r="A17067" s="12">
        <v>39707</v>
      </c>
      <c r="B17067" s="14">
        <v>1.72</v>
      </c>
      <c r="C17067" s="14">
        <v>3.48</v>
      </c>
    </row>
    <row r="17068" spans="1:3">
      <c r="A17068" s="9">
        <v>39708</v>
      </c>
      <c r="B17068" s="13">
        <v>1.5</v>
      </c>
      <c r="C17068" s="13">
        <v>3.41</v>
      </c>
    </row>
    <row r="17069" spans="1:3">
      <c r="A17069" s="12">
        <v>39709</v>
      </c>
      <c r="B17069" s="14">
        <v>1.53</v>
      </c>
      <c r="C17069" s="14">
        <v>3.54</v>
      </c>
    </row>
    <row r="17070" spans="1:3">
      <c r="A17070" s="9">
        <v>39710</v>
      </c>
      <c r="B17070" s="13">
        <v>2.0499999999999998</v>
      </c>
      <c r="C17070" s="13">
        <v>3.7800000000000002</v>
      </c>
    </row>
    <row r="17071" spans="1:3">
      <c r="A17071" s="12">
        <v>39711</v>
      </c>
      <c r="B17071" s="14">
        <v>2.0499999999999998</v>
      </c>
      <c r="C17071" s="14">
        <v>3.7800000000000002</v>
      </c>
    </row>
    <row r="17072" spans="1:3">
      <c r="A17072" s="9">
        <v>39712</v>
      </c>
      <c r="B17072" s="13">
        <v>2.0499999999999998</v>
      </c>
      <c r="C17072" s="13">
        <v>3.7800000000000002</v>
      </c>
    </row>
    <row r="17073" spans="1:3">
      <c r="A17073" s="12">
        <v>39713</v>
      </c>
      <c r="B17073" s="14">
        <v>2.06</v>
      </c>
      <c r="C17073" s="14">
        <v>3.83</v>
      </c>
    </row>
    <row r="17074" spans="1:3">
      <c r="A17074" s="9">
        <v>39714</v>
      </c>
      <c r="B17074" s="13">
        <v>2.0099999999999998</v>
      </c>
      <c r="C17074" s="13">
        <v>3.85</v>
      </c>
    </row>
    <row r="17075" spans="1:3">
      <c r="A17075" s="12">
        <v>39715</v>
      </c>
      <c r="B17075" s="14">
        <v>1.9</v>
      </c>
      <c r="C17075" s="14">
        <v>3.8</v>
      </c>
    </row>
    <row r="17076" spans="1:3">
      <c r="A17076" s="9">
        <v>39716</v>
      </c>
      <c r="B17076" s="13">
        <v>1.97</v>
      </c>
      <c r="C17076" s="13">
        <v>3.88</v>
      </c>
    </row>
    <row r="17077" spans="1:3">
      <c r="A17077" s="12">
        <v>39717</v>
      </c>
      <c r="B17077" s="14">
        <v>1.81</v>
      </c>
      <c r="C17077" s="14">
        <v>3.85</v>
      </c>
    </row>
    <row r="17078" spans="1:3">
      <c r="A17078" s="9">
        <v>39718</v>
      </c>
      <c r="B17078" s="13">
        <v>1.81</v>
      </c>
      <c r="C17078" s="13">
        <v>3.85</v>
      </c>
    </row>
    <row r="17079" spans="1:3">
      <c r="A17079" s="12">
        <v>39719</v>
      </c>
      <c r="B17079" s="14">
        <v>1.81</v>
      </c>
      <c r="C17079" s="14">
        <v>3.85</v>
      </c>
    </row>
    <row r="17080" spans="1:3">
      <c r="A17080" s="9">
        <v>39720</v>
      </c>
      <c r="B17080" s="13">
        <v>1.6</v>
      </c>
      <c r="C17080" s="13">
        <v>3.61</v>
      </c>
    </row>
    <row r="17081" spans="1:3">
      <c r="A17081" s="12">
        <v>39721</v>
      </c>
      <c r="B17081" s="14">
        <v>1.78</v>
      </c>
      <c r="C17081" s="14">
        <v>3.85</v>
      </c>
    </row>
    <row r="17082" spans="1:3">
      <c r="A17082" s="9">
        <v>39722</v>
      </c>
      <c r="B17082" s="13">
        <v>1.72</v>
      </c>
      <c r="C17082" s="13">
        <v>3.77</v>
      </c>
    </row>
    <row r="17083" spans="1:3">
      <c r="A17083" s="12">
        <v>39723</v>
      </c>
      <c r="B17083" s="14">
        <v>1.45</v>
      </c>
      <c r="C17083" s="14">
        <v>3.66</v>
      </c>
    </row>
    <row r="17084" spans="1:3">
      <c r="A17084" s="9">
        <v>39724</v>
      </c>
      <c r="B17084" s="13">
        <v>1.41</v>
      </c>
      <c r="C17084" s="13">
        <v>3.63</v>
      </c>
    </row>
    <row r="17085" spans="1:3">
      <c r="A17085" s="12">
        <v>39725</v>
      </c>
      <c r="B17085" s="14">
        <v>1.41</v>
      </c>
      <c r="C17085" s="14">
        <v>3.63</v>
      </c>
    </row>
    <row r="17086" spans="1:3">
      <c r="A17086" s="9">
        <v>39726</v>
      </c>
      <c r="B17086" s="13">
        <v>1.41</v>
      </c>
      <c r="C17086" s="13">
        <v>3.63</v>
      </c>
    </row>
    <row r="17087" spans="1:3">
      <c r="A17087" s="12">
        <v>39727</v>
      </c>
      <c r="B17087" s="14">
        <v>1.23</v>
      </c>
      <c r="C17087" s="14">
        <v>3.48</v>
      </c>
    </row>
    <row r="17088" spans="1:3">
      <c r="A17088" s="9">
        <v>39728</v>
      </c>
      <c r="B17088" s="13">
        <v>1.27</v>
      </c>
      <c r="C17088" s="13">
        <v>3.5</v>
      </c>
    </row>
    <row r="17089" spans="1:3">
      <c r="A17089" s="12">
        <v>39729</v>
      </c>
      <c r="B17089" s="14">
        <v>1.28</v>
      </c>
      <c r="C17089" s="14">
        <v>3.7199999999999998</v>
      </c>
    </row>
    <row r="17090" spans="1:3">
      <c r="A17090" s="9">
        <v>39730</v>
      </c>
      <c r="B17090" s="13">
        <v>1.33</v>
      </c>
      <c r="C17090" s="13">
        <v>3.84</v>
      </c>
    </row>
    <row r="17091" spans="1:3">
      <c r="A17091" s="12">
        <v>39731</v>
      </c>
      <c r="B17091" s="14">
        <v>1.08</v>
      </c>
      <c r="C17091" s="14">
        <v>3.89</v>
      </c>
    </row>
    <row r="17092" spans="1:3">
      <c r="A17092" s="9">
        <v>39732</v>
      </c>
      <c r="B17092" s="13">
        <v>1.08</v>
      </c>
      <c r="C17092" s="13">
        <v>3.89</v>
      </c>
    </row>
    <row r="17093" spans="1:3">
      <c r="A17093" s="12">
        <v>39733</v>
      </c>
      <c r="B17093" s="14">
        <v>1.08</v>
      </c>
      <c r="C17093" s="14">
        <v>3.89</v>
      </c>
    </row>
    <row r="17094" spans="1:3">
      <c r="A17094" s="9">
        <v>39734</v>
      </c>
      <c r="B17094" s="13">
        <v>1.08</v>
      </c>
      <c r="C17094" s="13">
        <v>3.89</v>
      </c>
    </row>
    <row r="17095" spans="1:3">
      <c r="A17095" s="12">
        <v>39735</v>
      </c>
      <c r="B17095" s="14">
        <v>1.22</v>
      </c>
      <c r="C17095" s="14">
        <v>4.08</v>
      </c>
    </row>
    <row r="17096" spans="1:3">
      <c r="A17096" s="9">
        <v>39736</v>
      </c>
      <c r="B17096" s="13">
        <v>1.1400000000000001</v>
      </c>
      <c r="C17096" s="13">
        <v>4.04</v>
      </c>
    </row>
    <row r="17097" spans="1:3">
      <c r="A17097" s="12">
        <v>39737</v>
      </c>
      <c r="B17097" s="14">
        <v>1.29</v>
      </c>
      <c r="C17097" s="14">
        <v>3.99</v>
      </c>
    </row>
    <row r="17098" spans="1:3">
      <c r="A17098" s="9">
        <v>39738</v>
      </c>
      <c r="B17098" s="13">
        <v>1.34</v>
      </c>
      <c r="C17098" s="13">
        <v>3.98</v>
      </c>
    </row>
    <row r="17099" spans="1:3">
      <c r="A17099" s="12">
        <v>39739</v>
      </c>
      <c r="B17099" s="14">
        <v>1.34</v>
      </c>
      <c r="C17099" s="14">
        <v>3.98</v>
      </c>
    </row>
    <row r="17100" spans="1:3">
      <c r="A17100" s="9">
        <v>39740</v>
      </c>
      <c r="B17100" s="13">
        <v>1.34</v>
      </c>
      <c r="C17100" s="13">
        <v>3.98</v>
      </c>
    </row>
    <row r="17101" spans="1:3">
      <c r="A17101" s="12">
        <v>39741</v>
      </c>
      <c r="B17101" s="14">
        <v>1.69</v>
      </c>
      <c r="C17101" s="14">
        <v>3.91</v>
      </c>
    </row>
    <row r="17102" spans="1:3">
      <c r="A17102" s="9">
        <v>39742</v>
      </c>
      <c r="B17102" s="13">
        <v>1.74</v>
      </c>
      <c r="C17102" s="13">
        <v>3.76</v>
      </c>
    </row>
    <row r="17103" spans="1:3">
      <c r="A17103" s="12">
        <v>39743</v>
      </c>
      <c r="B17103" s="14">
        <v>1.6400000000000001</v>
      </c>
      <c r="C17103" s="14">
        <v>3.65</v>
      </c>
    </row>
    <row r="17104" spans="1:3">
      <c r="A17104" s="9">
        <v>39744</v>
      </c>
      <c r="B17104" s="13">
        <v>1.6099999999999999</v>
      </c>
      <c r="C17104" s="13">
        <v>3.63</v>
      </c>
    </row>
    <row r="17105" spans="1:3">
      <c r="A17105" s="12">
        <v>39745</v>
      </c>
      <c r="B17105" s="14">
        <v>1.6</v>
      </c>
      <c r="C17105" s="14">
        <v>3.76</v>
      </c>
    </row>
    <row r="17106" spans="1:3">
      <c r="A17106" s="9">
        <v>39746</v>
      </c>
      <c r="B17106" s="13">
        <v>1.6</v>
      </c>
      <c r="C17106" s="13">
        <v>3.76</v>
      </c>
    </row>
    <row r="17107" spans="1:3">
      <c r="A17107" s="12">
        <v>39747</v>
      </c>
      <c r="B17107" s="14">
        <v>1.6</v>
      </c>
      <c r="C17107" s="14">
        <v>3.76</v>
      </c>
    </row>
    <row r="17108" spans="1:3">
      <c r="A17108" s="9">
        <v>39748</v>
      </c>
      <c r="B17108" s="13">
        <v>1.5699999999999998</v>
      </c>
      <c r="C17108" s="13">
        <v>3.79</v>
      </c>
    </row>
    <row r="17109" spans="1:3">
      <c r="A17109" s="12">
        <v>39749</v>
      </c>
      <c r="B17109" s="14">
        <v>1.53</v>
      </c>
      <c r="C17109" s="14">
        <v>3.89</v>
      </c>
    </row>
    <row r="17110" spans="1:3">
      <c r="A17110" s="9">
        <v>39750</v>
      </c>
      <c r="B17110" s="13">
        <v>1.41</v>
      </c>
      <c r="C17110" s="13">
        <v>3.93</v>
      </c>
    </row>
    <row r="17111" spans="1:3">
      <c r="A17111" s="12">
        <v>39751</v>
      </c>
      <c r="B17111" s="14">
        <v>1.3599999999999999</v>
      </c>
      <c r="C17111" s="14">
        <v>4</v>
      </c>
    </row>
    <row r="17112" spans="1:3">
      <c r="A17112" s="9">
        <v>39752</v>
      </c>
      <c r="B17112" s="13">
        <v>1.34</v>
      </c>
      <c r="C17112" s="13">
        <v>4.01</v>
      </c>
    </row>
    <row r="17113" spans="1:3">
      <c r="A17113" s="12">
        <v>39753</v>
      </c>
      <c r="B17113" s="14">
        <v>1.34</v>
      </c>
      <c r="C17113" s="14">
        <v>4.01</v>
      </c>
    </row>
    <row r="17114" spans="1:3">
      <c r="A17114" s="9">
        <v>39754</v>
      </c>
      <c r="B17114" s="13">
        <v>1.34</v>
      </c>
      <c r="C17114" s="13">
        <v>4.01</v>
      </c>
    </row>
    <row r="17115" spans="1:3">
      <c r="A17115" s="12">
        <v>39755</v>
      </c>
      <c r="B17115" s="14">
        <v>1.31</v>
      </c>
      <c r="C17115" s="14">
        <v>3.96</v>
      </c>
    </row>
    <row r="17116" spans="1:3">
      <c r="A17116" s="9">
        <v>39756</v>
      </c>
      <c r="B17116" s="13">
        <v>1.28</v>
      </c>
      <c r="C17116" s="13">
        <v>3.81</v>
      </c>
    </row>
    <row r="17117" spans="1:3">
      <c r="A17117" s="12">
        <v>39757</v>
      </c>
      <c r="B17117" s="14">
        <v>1.22</v>
      </c>
      <c r="C17117" s="14">
        <v>3.73</v>
      </c>
    </row>
    <row r="17118" spans="1:3">
      <c r="A17118" s="9">
        <v>39758</v>
      </c>
      <c r="B17118" s="13">
        <v>1.17</v>
      </c>
      <c r="C17118" s="13">
        <v>3.75</v>
      </c>
    </row>
    <row r="17119" spans="1:3">
      <c r="A17119" s="12">
        <v>39759</v>
      </c>
      <c r="B17119" s="14">
        <v>1.2</v>
      </c>
      <c r="C17119" s="14">
        <v>3.83</v>
      </c>
    </row>
    <row r="17120" spans="1:3">
      <c r="A17120" s="9">
        <v>39760</v>
      </c>
      <c r="B17120" s="13">
        <v>1.2</v>
      </c>
      <c r="C17120" s="13">
        <v>3.83</v>
      </c>
    </row>
    <row r="17121" spans="1:3">
      <c r="A17121" s="12">
        <v>39761</v>
      </c>
      <c r="B17121" s="14">
        <v>1.2</v>
      </c>
      <c r="C17121" s="14">
        <v>3.83</v>
      </c>
    </row>
    <row r="17122" spans="1:3">
      <c r="A17122" s="9">
        <v>39762</v>
      </c>
      <c r="B17122" s="13">
        <v>1.1599999999999999</v>
      </c>
      <c r="C17122" s="13">
        <v>3.82</v>
      </c>
    </row>
    <row r="17123" spans="1:3">
      <c r="A17123" s="12">
        <v>39763</v>
      </c>
      <c r="B17123" s="14">
        <v>1.1599999999999999</v>
      </c>
      <c r="C17123" s="14">
        <v>3.82</v>
      </c>
    </row>
    <row r="17124" spans="1:3">
      <c r="A17124" s="9">
        <v>39764</v>
      </c>
      <c r="B17124" s="13">
        <v>1.03</v>
      </c>
      <c r="C17124" s="13">
        <v>3.75</v>
      </c>
    </row>
    <row r="17125" spans="1:3">
      <c r="A17125" s="12">
        <v>39765</v>
      </c>
      <c r="B17125" s="14">
        <v>1.1599999999999999</v>
      </c>
      <c r="C17125" s="14">
        <v>3.84</v>
      </c>
    </row>
    <row r="17126" spans="1:3">
      <c r="A17126" s="9">
        <v>39766</v>
      </c>
      <c r="B17126" s="13">
        <v>1.1400000000000001</v>
      </c>
      <c r="C17126" s="13">
        <v>3.7199999999999998</v>
      </c>
    </row>
    <row r="17127" spans="1:3">
      <c r="A17127" s="12">
        <v>39767</v>
      </c>
      <c r="B17127" s="14">
        <v>1.1400000000000001</v>
      </c>
      <c r="C17127" s="14">
        <v>3.7199999999999998</v>
      </c>
    </row>
    <row r="17128" spans="1:3">
      <c r="A17128" s="9">
        <v>39768</v>
      </c>
      <c r="B17128" s="13">
        <v>1.1400000000000001</v>
      </c>
      <c r="C17128" s="13">
        <v>3.7199999999999998</v>
      </c>
    </row>
    <row r="17129" spans="1:3">
      <c r="A17129" s="12">
        <v>39769</v>
      </c>
      <c r="B17129" s="14">
        <v>1.08</v>
      </c>
      <c r="C17129" s="14">
        <v>3.68</v>
      </c>
    </row>
    <row r="17130" spans="1:3">
      <c r="A17130" s="9">
        <v>39770</v>
      </c>
      <c r="B17130" s="13">
        <v>1.05</v>
      </c>
      <c r="C17130" s="13">
        <v>3.5300000000000002</v>
      </c>
    </row>
    <row r="17131" spans="1:3">
      <c r="A17131" s="12">
        <v>39771</v>
      </c>
      <c r="B17131" s="14">
        <v>0.97</v>
      </c>
      <c r="C17131" s="14">
        <v>3.38</v>
      </c>
    </row>
    <row r="17132" spans="1:3">
      <c r="A17132" s="9">
        <v>39772</v>
      </c>
      <c r="B17132" s="13">
        <v>0.87</v>
      </c>
      <c r="C17132" s="13">
        <v>3.1</v>
      </c>
    </row>
    <row r="17133" spans="1:3">
      <c r="A17133" s="12">
        <v>39773</v>
      </c>
      <c r="B17133" s="14">
        <v>0.83</v>
      </c>
      <c r="C17133" s="14">
        <v>3.2</v>
      </c>
    </row>
    <row r="17134" spans="1:3">
      <c r="A17134" s="9">
        <v>39774</v>
      </c>
      <c r="B17134" s="13">
        <v>0.83</v>
      </c>
      <c r="C17134" s="13">
        <v>3.2</v>
      </c>
    </row>
    <row r="17135" spans="1:3">
      <c r="A17135" s="12">
        <v>39775</v>
      </c>
      <c r="B17135" s="14">
        <v>0.83</v>
      </c>
      <c r="C17135" s="14">
        <v>3.2</v>
      </c>
    </row>
    <row r="17136" spans="1:3">
      <c r="A17136" s="9">
        <v>39776</v>
      </c>
      <c r="B17136" s="13">
        <v>0.95</v>
      </c>
      <c r="C17136" s="13">
        <v>3.35</v>
      </c>
    </row>
    <row r="17137" spans="1:3">
      <c r="A17137" s="12">
        <v>39777</v>
      </c>
      <c r="B17137" s="14">
        <v>0.95</v>
      </c>
      <c r="C17137" s="14">
        <v>3.11</v>
      </c>
    </row>
    <row r="17138" spans="1:3">
      <c r="A17138" s="9">
        <v>39778</v>
      </c>
      <c r="B17138" s="13">
        <v>0.93</v>
      </c>
      <c r="C17138" s="13">
        <v>2.99</v>
      </c>
    </row>
    <row r="17139" spans="1:3">
      <c r="A17139" s="12">
        <v>39779</v>
      </c>
      <c r="B17139" s="14">
        <v>0.93</v>
      </c>
      <c r="C17139" s="14">
        <v>2.99</v>
      </c>
    </row>
    <row r="17140" spans="1:3">
      <c r="A17140" s="9">
        <v>39780</v>
      </c>
      <c r="B17140" s="13">
        <v>0.9</v>
      </c>
      <c r="C17140" s="13">
        <v>2.93</v>
      </c>
    </row>
    <row r="17141" spans="1:3">
      <c r="A17141" s="12">
        <v>39781</v>
      </c>
      <c r="B17141" s="14">
        <v>0.9</v>
      </c>
      <c r="C17141" s="14">
        <v>2.93</v>
      </c>
    </row>
    <row r="17142" spans="1:3">
      <c r="A17142" s="9">
        <v>39782</v>
      </c>
      <c r="B17142" s="13">
        <v>0.9</v>
      </c>
      <c r="C17142" s="13">
        <v>2.93</v>
      </c>
    </row>
    <row r="17143" spans="1:3">
      <c r="A17143" s="12">
        <v>39783</v>
      </c>
      <c r="B17143" s="14">
        <v>0.81</v>
      </c>
      <c r="C17143" s="14">
        <v>2.7199999999999998</v>
      </c>
    </row>
    <row r="17144" spans="1:3">
      <c r="A17144" s="9">
        <v>39784</v>
      </c>
      <c r="B17144" s="13">
        <v>0.77</v>
      </c>
      <c r="C17144" s="13">
        <v>2.68</v>
      </c>
    </row>
    <row r="17145" spans="1:3">
      <c r="A17145" s="12">
        <v>39785</v>
      </c>
      <c r="B17145" s="14">
        <v>0.7</v>
      </c>
      <c r="C17145" s="14">
        <v>2.67</v>
      </c>
    </row>
    <row r="17146" spans="1:3">
      <c r="A17146" s="9">
        <v>39786</v>
      </c>
      <c r="B17146" s="13">
        <v>0.61</v>
      </c>
      <c r="C17146" s="13">
        <v>2.5499999999999998</v>
      </c>
    </row>
    <row r="17147" spans="1:3">
      <c r="A17147" s="12">
        <v>39787</v>
      </c>
      <c r="B17147" s="14">
        <v>0.54</v>
      </c>
      <c r="C17147" s="14">
        <v>2.67</v>
      </c>
    </row>
    <row r="17148" spans="1:3">
      <c r="A17148" s="9">
        <v>39788</v>
      </c>
      <c r="B17148" s="13">
        <v>0.54</v>
      </c>
      <c r="C17148" s="13">
        <v>2.67</v>
      </c>
    </row>
    <row r="17149" spans="1:3">
      <c r="A17149" s="12">
        <v>39789</v>
      </c>
      <c r="B17149" s="14">
        <v>0.54</v>
      </c>
      <c r="C17149" s="14">
        <v>2.67</v>
      </c>
    </row>
    <row r="17150" spans="1:3">
      <c r="A17150" s="9">
        <v>39790</v>
      </c>
      <c r="B17150" s="13">
        <v>0.53</v>
      </c>
      <c r="C17150" s="13">
        <v>2.77</v>
      </c>
    </row>
    <row r="17151" spans="1:3">
      <c r="A17151" s="12">
        <v>39791</v>
      </c>
      <c r="B17151" s="14">
        <v>0.49</v>
      </c>
      <c r="C17151" s="14">
        <v>2.67</v>
      </c>
    </row>
    <row r="17152" spans="1:3">
      <c r="A17152" s="9">
        <v>39792</v>
      </c>
      <c r="B17152" s="13">
        <v>0.49</v>
      </c>
      <c r="C17152" s="13">
        <v>2.69</v>
      </c>
    </row>
    <row r="17153" spans="1:3">
      <c r="A17153" s="12">
        <v>39793</v>
      </c>
      <c r="B17153" s="14">
        <v>0.51</v>
      </c>
      <c r="C17153" s="14">
        <v>2.64</v>
      </c>
    </row>
    <row r="17154" spans="1:3">
      <c r="A17154" s="9">
        <v>39794</v>
      </c>
      <c r="B17154" s="13">
        <v>0.5</v>
      </c>
      <c r="C17154" s="13">
        <v>2.6</v>
      </c>
    </row>
    <row r="17155" spans="1:3">
      <c r="A17155" s="12">
        <v>39795</v>
      </c>
      <c r="B17155" s="14">
        <v>0.5</v>
      </c>
      <c r="C17155" s="14">
        <v>2.6</v>
      </c>
    </row>
    <row r="17156" spans="1:3">
      <c r="A17156" s="9">
        <v>39796</v>
      </c>
      <c r="B17156" s="13">
        <v>0.5</v>
      </c>
      <c r="C17156" s="13">
        <v>2.6</v>
      </c>
    </row>
    <row r="17157" spans="1:3">
      <c r="A17157" s="12">
        <v>39797</v>
      </c>
      <c r="B17157" s="14">
        <v>0.5</v>
      </c>
      <c r="C17157" s="14">
        <v>2.5300000000000002</v>
      </c>
    </row>
    <row r="17158" spans="1:3">
      <c r="A17158" s="9">
        <v>39798</v>
      </c>
      <c r="B17158" s="13">
        <v>0.45</v>
      </c>
      <c r="C17158" s="13">
        <v>2.37</v>
      </c>
    </row>
    <row r="17159" spans="1:3">
      <c r="A17159" s="12">
        <v>39799</v>
      </c>
      <c r="B17159" s="14">
        <v>0.45</v>
      </c>
      <c r="C17159" s="14">
        <v>2.2000000000000002</v>
      </c>
    </row>
    <row r="17160" spans="1:3">
      <c r="A17160" s="9">
        <v>39800</v>
      </c>
      <c r="B17160" s="13">
        <v>0.43</v>
      </c>
      <c r="C17160" s="13">
        <v>2.08</v>
      </c>
    </row>
    <row r="17161" spans="1:3">
      <c r="A17161" s="12">
        <v>39801</v>
      </c>
      <c r="B17161" s="14">
        <v>0.44</v>
      </c>
      <c r="C17161" s="14">
        <v>2.13</v>
      </c>
    </row>
    <row r="17162" spans="1:3">
      <c r="A17162" s="9">
        <v>39802</v>
      </c>
      <c r="B17162" s="13">
        <v>0.44</v>
      </c>
      <c r="C17162" s="13">
        <v>2.13</v>
      </c>
    </row>
    <row r="17163" spans="1:3">
      <c r="A17163" s="12">
        <v>39803</v>
      </c>
      <c r="B17163" s="14">
        <v>0.44</v>
      </c>
      <c r="C17163" s="14">
        <v>2.13</v>
      </c>
    </row>
    <row r="17164" spans="1:3">
      <c r="A17164" s="9">
        <v>39804</v>
      </c>
      <c r="B17164" s="13">
        <v>0.4</v>
      </c>
      <c r="C17164" s="13">
        <v>2.16</v>
      </c>
    </row>
    <row r="17165" spans="1:3">
      <c r="A17165" s="12">
        <v>39805</v>
      </c>
      <c r="B17165" s="14">
        <v>0.41</v>
      </c>
      <c r="C17165" s="14">
        <v>2.1800000000000002</v>
      </c>
    </row>
    <row r="17166" spans="1:3">
      <c r="A17166" s="9">
        <v>39806</v>
      </c>
      <c r="B17166" s="13">
        <v>0.4</v>
      </c>
      <c r="C17166" s="13">
        <v>2.2000000000000002</v>
      </c>
    </row>
    <row r="17167" spans="1:3">
      <c r="A17167" s="12">
        <v>39807</v>
      </c>
      <c r="B17167" s="14">
        <v>0.4</v>
      </c>
      <c r="C17167" s="14">
        <v>2.2000000000000002</v>
      </c>
    </row>
    <row r="17168" spans="1:3">
      <c r="A17168" s="9">
        <v>39808</v>
      </c>
      <c r="B17168" s="13">
        <v>0.38</v>
      </c>
      <c r="C17168" s="13">
        <v>2.16</v>
      </c>
    </row>
    <row r="17169" spans="1:3">
      <c r="A17169" s="12">
        <v>39809</v>
      </c>
      <c r="B17169" s="14">
        <v>0.38</v>
      </c>
      <c r="C17169" s="14">
        <v>2.16</v>
      </c>
    </row>
    <row r="17170" spans="1:3">
      <c r="A17170" s="9">
        <v>39810</v>
      </c>
      <c r="B17170" s="13">
        <v>0.38</v>
      </c>
      <c r="C17170" s="13">
        <v>2.16</v>
      </c>
    </row>
    <row r="17171" spans="1:3">
      <c r="A17171" s="12">
        <v>39811</v>
      </c>
      <c r="B17171" s="14">
        <v>0.36</v>
      </c>
      <c r="C17171" s="14">
        <v>2.13</v>
      </c>
    </row>
    <row r="17172" spans="1:3">
      <c r="A17172" s="9">
        <v>39812</v>
      </c>
      <c r="B17172" s="13">
        <v>0.34</v>
      </c>
      <c r="C17172" s="13">
        <v>2.11</v>
      </c>
    </row>
    <row r="17173" spans="1:3">
      <c r="A17173" s="12">
        <v>39813</v>
      </c>
      <c r="B17173" s="14">
        <v>0.37</v>
      </c>
      <c r="C17173" s="14">
        <v>2.25</v>
      </c>
    </row>
    <row r="17174" spans="1:3">
      <c r="A17174" s="9">
        <v>39814</v>
      </c>
      <c r="B17174" s="13">
        <v>0.37</v>
      </c>
      <c r="C17174" s="13">
        <v>2.25</v>
      </c>
    </row>
    <row r="17175" spans="1:3">
      <c r="A17175" s="12">
        <v>39815</v>
      </c>
      <c r="B17175" s="14">
        <v>0.4</v>
      </c>
      <c r="C17175" s="14">
        <v>2.46</v>
      </c>
    </row>
    <row r="17176" spans="1:3">
      <c r="A17176" s="9">
        <v>39816</v>
      </c>
      <c r="B17176" s="13">
        <v>0.4</v>
      </c>
      <c r="C17176" s="13">
        <v>2.46</v>
      </c>
    </row>
    <row r="17177" spans="1:3">
      <c r="A17177" s="12">
        <v>39817</v>
      </c>
      <c r="B17177" s="14">
        <v>0.4</v>
      </c>
      <c r="C17177" s="14">
        <v>2.46</v>
      </c>
    </row>
    <row r="17178" spans="1:3">
      <c r="A17178" s="9">
        <v>39818</v>
      </c>
      <c r="B17178" s="13">
        <v>0.43</v>
      </c>
      <c r="C17178" s="13">
        <v>2.4900000000000002</v>
      </c>
    </row>
    <row r="17179" spans="1:3">
      <c r="A17179" s="12">
        <v>39819</v>
      </c>
      <c r="B17179" s="14">
        <v>0.45</v>
      </c>
      <c r="C17179" s="14">
        <v>2.5099999999999998</v>
      </c>
    </row>
    <row r="17180" spans="1:3">
      <c r="A17180" s="9">
        <v>39820</v>
      </c>
      <c r="B17180" s="13">
        <v>0.44</v>
      </c>
      <c r="C17180" s="13">
        <v>2.52</v>
      </c>
    </row>
    <row r="17181" spans="1:3">
      <c r="A17181" s="12">
        <v>39821</v>
      </c>
      <c r="B17181" s="14">
        <v>0.44</v>
      </c>
      <c r="C17181" s="14">
        <v>2.4699999999999998</v>
      </c>
    </row>
    <row r="17182" spans="1:3">
      <c r="A17182" s="9">
        <v>39822</v>
      </c>
      <c r="B17182" s="13">
        <v>0.43</v>
      </c>
      <c r="C17182" s="13">
        <v>2.4300000000000002</v>
      </c>
    </row>
    <row r="17183" spans="1:3">
      <c r="A17183" s="12">
        <v>39823</v>
      </c>
      <c r="B17183" s="14">
        <v>0.43</v>
      </c>
      <c r="C17183" s="14">
        <v>2.4300000000000002</v>
      </c>
    </row>
    <row r="17184" spans="1:3">
      <c r="A17184" s="9">
        <v>39824</v>
      </c>
      <c r="B17184" s="13">
        <v>0.43</v>
      </c>
      <c r="C17184" s="13">
        <v>2.4300000000000002</v>
      </c>
    </row>
    <row r="17185" spans="1:3">
      <c r="A17185" s="12">
        <v>39825</v>
      </c>
      <c r="B17185" s="14">
        <v>0.43</v>
      </c>
      <c r="C17185" s="14">
        <v>2.34</v>
      </c>
    </row>
    <row r="17186" spans="1:3">
      <c r="A17186" s="9">
        <v>39826</v>
      </c>
      <c r="B17186" s="13">
        <v>0.43</v>
      </c>
      <c r="C17186" s="13">
        <v>2.33</v>
      </c>
    </row>
    <row r="17187" spans="1:3">
      <c r="A17187" s="12">
        <v>39827</v>
      </c>
      <c r="B17187" s="14">
        <v>0.42</v>
      </c>
      <c r="C17187" s="14">
        <v>2.2400000000000002</v>
      </c>
    </row>
    <row r="17188" spans="1:3">
      <c r="A17188" s="9">
        <v>39828</v>
      </c>
      <c r="B17188" s="13">
        <v>0.42</v>
      </c>
      <c r="C17188" s="13">
        <v>2.23</v>
      </c>
    </row>
    <row r="17189" spans="1:3">
      <c r="A17189" s="12">
        <v>39829</v>
      </c>
      <c r="B17189" s="14">
        <v>0.43</v>
      </c>
      <c r="C17189" s="14">
        <v>2.36</v>
      </c>
    </row>
    <row r="17190" spans="1:3">
      <c r="A17190" s="9">
        <v>39830</v>
      </c>
      <c r="B17190" s="13">
        <v>0.43</v>
      </c>
      <c r="C17190" s="13">
        <v>2.36</v>
      </c>
    </row>
    <row r="17191" spans="1:3">
      <c r="A17191" s="12">
        <v>39831</v>
      </c>
      <c r="B17191" s="14">
        <v>0.43</v>
      </c>
      <c r="C17191" s="14">
        <v>2.36</v>
      </c>
    </row>
    <row r="17192" spans="1:3">
      <c r="A17192" s="9">
        <v>39832</v>
      </c>
      <c r="B17192" s="13">
        <v>0.43</v>
      </c>
      <c r="C17192" s="13">
        <v>2.36</v>
      </c>
    </row>
    <row r="17193" spans="1:3">
      <c r="A17193" s="12">
        <v>39833</v>
      </c>
      <c r="B17193" s="14">
        <v>0.42</v>
      </c>
      <c r="C17193" s="14">
        <v>2.4</v>
      </c>
    </row>
    <row r="17194" spans="1:3">
      <c r="A17194" s="9">
        <v>39834</v>
      </c>
      <c r="B17194" s="13">
        <v>0.43</v>
      </c>
      <c r="C17194" s="13">
        <v>2.56</v>
      </c>
    </row>
    <row r="17195" spans="1:3">
      <c r="A17195" s="12">
        <v>39835</v>
      </c>
      <c r="B17195" s="14">
        <v>0.42</v>
      </c>
      <c r="C17195" s="14">
        <v>2.62</v>
      </c>
    </row>
    <row r="17196" spans="1:3">
      <c r="A17196" s="9">
        <v>39836</v>
      </c>
      <c r="B17196" s="13">
        <v>0.46</v>
      </c>
      <c r="C17196" s="13">
        <v>2.65</v>
      </c>
    </row>
    <row r="17197" spans="1:3">
      <c r="A17197" s="12">
        <v>39837</v>
      </c>
      <c r="B17197" s="14">
        <v>0.46</v>
      </c>
      <c r="C17197" s="14">
        <v>2.65</v>
      </c>
    </row>
    <row r="17198" spans="1:3">
      <c r="A17198" s="9">
        <v>39838</v>
      </c>
      <c r="B17198" s="13">
        <v>0.46</v>
      </c>
      <c r="C17198" s="13">
        <v>2.65</v>
      </c>
    </row>
    <row r="17199" spans="1:3">
      <c r="A17199" s="12">
        <v>39839</v>
      </c>
      <c r="B17199" s="14">
        <v>0.47</v>
      </c>
      <c r="C17199" s="14">
        <v>2.7</v>
      </c>
    </row>
    <row r="17200" spans="1:3">
      <c r="A17200" s="9">
        <v>39840</v>
      </c>
      <c r="B17200" s="13">
        <v>0.47</v>
      </c>
      <c r="C17200" s="13">
        <v>2.59</v>
      </c>
    </row>
    <row r="17201" spans="1:3">
      <c r="A17201" s="12">
        <v>39841</v>
      </c>
      <c r="B17201" s="14">
        <v>0.48</v>
      </c>
      <c r="C17201" s="14">
        <v>2.71</v>
      </c>
    </row>
    <row r="17202" spans="1:3">
      <c r="A17202" s="9">
        <v>39842</v>
      </c>
      <c r="B17202" s="13">
        <v>0.51</v>
      </c>
      <c r="C17202" s="13">
        <v>2.87</v>
      </c>
    </row>
    <row r="17203" spans="1:3">
      <c r="A17203" s="12">
        <v>39843</v>
      </c>
      <c r="B17203" s="14">
        <v>0.51</v>
      </c>
      <c r="C17203" s="14">
        <v>2.87</v>
      </c>
    </row>
    <row r="17204" spans="1:3">
      <c r="A17204" s="9">
        <v>39844</v>
      </c>
      <c r="B17204" s="13">
        <v>0.51</v>
      </c>
      <c r="C17204" s="13">
        <v>2.87</v>
      </c>
    </row>
    <row r="17205" spans="1:3">
      <c r="A17205" s="12">
        <v>39845</v>
      </c>
      <c r="B17205" s="14">
        <v>0.51</v>
      </c>
      <c r="C17205" s="14">
        <v>2.87</v>
      </c>
    </row>
    <row r="17206" spans="1:3">
      <c r="A17206" s="9">
        <v>39846</v>
      </c>
      <c r="B17206" s="13">
        <v>0.51</v>
      </c>
      <c r="C17206" s="13">
        <v>2.76</v>
      </c>
    </row>
    <row r="17207" spans="1:3">
      <c r="A17207" s="12">
        <v>39847</v>
      </c>
      <c r="B17207" s="14">
        <v>0.53</v>
      </c>
      <c r="C17207" s="14">
        <v>2.89</v>
      </c>
    </row>
    <row r="17208" spans="1:3">
      <c r="A17208" s="9">
        <v>39848</v>
      </c>
      <c r="B17208" s="13">
        <v>0.53</v>
      </c>
      <c r="C17208" s="13">
        <v>2.95</v>
      </c>
    </row>
    <row r="17209" spans="1:3">
      <c r="A17209" s="12">
        <v>39849</v>
      </c>
      <c r="B17209" s="14">
        <v>0.54</v>
      </c>
      <c r="C17209" s="14">
        <v>2.95</v>
      </c>
    </row>
    <row r="17210" spans="1:3">
      <c r="A17210" s="9">
        <v>39850</v>
      </c>
      <c r="B17210" s="13">
        <v>0.56999999999999995</v>
      </c>
      <c r="C17210" s="13">
        <v>3.05</v>
      </c>
    </row>
    <row r="17211" spans="1:3">
      <c r="A17211" s="12">
        <v>39851</v>
      </c>
      <c r="B17211" s="14">
        <v>0.56999999999999995</v>
      </c>
      <c r="C17211" s="14">
        <v>3.05</v>
      </c>
    </row>
    <row r="17212" spans="1:3">
      <c r="A17212" s="9">
        <v>39852</v>
      </c>
      <c r="B17212" s="13">
        <v>0.56999999999999995</v>
      </c>
      <c r="C17212" s="13">
        <v>3.05</v>
      </c>
    </row>
    <row r="17213" spans="1:3">
      <c r="A17213" s="12">
        <v>39853</v>
      </c>
      <c r="B17213" s="14">
        <v>0.6</v>
      </c>
      <c r="C17213" s="14">
        <v>3.07</v>
      </c>
    </row>
    <row r="17214" spans="1:3">
      <c r="A17214" s="9">
        <v>39854</v>
      </c>
      <c r="B17214" s="13">
        <v>0.6</v>
      </c>
      <c r="C17214" s="13">
        <v>2.9</v>
      </c>
    </row>
    <row r="17215" spans="1:3">
      <c r="A17215" s="12">
        <v>39855</v>
      </c>
      <c r="B17215" s="14">
        <v>0.6</v>
      </c>
      <c r="C17215" s="14">
        <v>2.7800000000000002</v>
      </c>
    </row>
    <row r="17216" spans="1:3">
      <c r="A17216" s="9">
        <v>39856</v>
      </c>
      <c r="B17216" s="13">
        <v>0.57999999999999996</v>
      </c>
      <c r="C17216" s="13">
        <v>2.75</v>
      </c>
    </row>
    <row r="17217" spans="1:3">
      <c r="A17217" s="12">
        <v>39857</v>
      </c>
      <c r="B17217" s="14">
        <v>0.61</v>
      </c>
      <c r="C17217" s="14">
        <v>2.89</v>
      </c>
    </row>
    <row r="17218" spans="1:3">
      <c r="A17218" s="9">
        <v>39858</v>
      </c>
      <c r="B17218" s="13">
        <v>0.61</v>
      </c>
      <c r="C17218" s="13">
        <v>2.89</v>
      </c>
    </row>
    <row r="17219" spans="1:3">
      <c r="A17219" s="12">
        <v>39859</v>
      </c>
      <c r="B17219" s="14">
        <v>0.61</v>
      </c>
      <c r="C17219" s="14">
        <v>2.89</v>
      </c>
    </row>
    <row r="17220" spans="1:3">
      <c r="A17220" s="9">
        <v>39860</v>
      </c>
      <c r="B17220" s="13">
        <v>0.61</v>
      </c>
      <c r="C17220" s="13">
        <v>2.89</v>
      </c>
    </row>
    <row r="17221" spans="1:3">
      <c r="A17221" s="12">
        <v>39861</v>
      </c>
      <c r="B17221" s="14">
        <v>0.61</v>
      </c>
      <c r="C17221" s="14">
        <v>2.64</v>
      </c>
    </row>
    <row r="17222" spans="1:3">
      <c r="A17222" s="9">
        <v>39862</v>
      </c>
      <c r="B17222" s="13">
        <v>0.64</v>
      </c>
      <c r="C17222" s="13">
        <v>2.74</v>
      </c>
    </row>
    <row r="17223" spans="1:3">
      <c r="A17223" s="12">
        <v>39863</v>
      </c>
      <c r="B17223" s="14">
        <v>0.67</v>
      </c>
      <c r="C17223" s="14">
        <v>2.85</v>
      </c>
    </row>
    <row r="17224" spans="1:3">
      <c r="A17224" s="9">
        <v>39864</v>
      </c>
      <c r="B17224" s="13">
        <v>0.64</v>
      </c>
      <c r="C17224" s="13">
        <v>2.7800000000000002</v>
      </c>
    </row>
    <row r="17225" spans="1:3">
      <c r="A17225" s="12">
        <v>39865</v>
      </c>
      <c r="B17225" s="14">
        <v>0.64</v>
      </c>
      <c r="C17225" s="14">
        <v>2.7800000000000002</v>
      </c>
    </row>
    <row r="17226" spans="1:3">
      <c r="A17226" s="9">
        <v>39866</v>
      </c>
      <c r="B17226" s="13">
        <v>0.64</v>
      </c>
      <c r="C17226" s="13">
        <v>2.7800000000000002</v>
      </c>
    </row>
    <row r="17227" spans="1:3">
      <c r="A17227" s="12">
        <v>39867</v>
      </c>
      <c r="B17227" s="14">
        <v>0.69</v>
      </c>
      <c r="C17227" s="14">
        <v>2.7800000000000002</v>
      </c>
    </row>
    <row r="17228" spans="1:3">
      <c r="A17228" s="9">
        <v>39868</v>
      </c>
      <c r="B17228" s="13">
        <v>0.71</v>
      </c>
      <c r="C17228" s="13">
        <v>2.8</v>
      </c>
    </row>
    <row r="17229" spans="1:3">
      <c r="A17229" s="12">
        <v>39869</v>
      </c>
      <c r="B17229" s="14">
        <v>0.75</v>
      </c>
      <c r="C17229" s="14">
        <v>2.95</v>
      </c>
    </row>
    <row r="17230" spans="1:3">
      <c r="A17230" s="9">
        <v>39870</v>
      </c>
      <c r="B17230" s="13">
        <v>0.73</v>
      </c>
      <c r="C17230" s="13">
        <v>2.98</v>
      </c>
    </row>
    <row r="17231" spans="1:3">
      <c r="A17231" s="12">
        <v>39871</v>
      </c>
      <c r="B17231" s="14">
        <v>0.72</v>
      </c>
      <c r="C17231" s="14">
        <v>3.02</v>
      </c>
    </row>
    <row r="17232" spans="1:3">
      <c r="A17232" s="9">
        <v>39872</v>
      </c>
      <c r="B17232" s="13">
        <v>0.72</v>
      </c>
      <c r="C17232" s="13">
        <v>3.02</v>
      </c>
    </row>
    <row r="17233" spans="1:3">
      <c r="A17233" s="12">
        <v>39873</v>
      </c>
      <c r="B17233" s="14">
        <v>0.72</v>
      </c>
      <c r="C17233" s="14">
        <v>3.02</v>
      </c>
    </row>
    <row r="17234" spans="1:3">
      <c r="A17234" s="9">
        <v>39874</v>
      </c>
      <c r="B17234" s="13">
        <v>0.67</v>
      </c>
      <c r="C17234" s="13">
        <v>2.91</v>
      </c>
    </row>
    <row r="17235" spans="1:3">
      <c r="A17235" s="12">
        <v>39875</v>
      </c>
      <c r="B17235" s="14">
        <v>0.68</v>
      </c>
      <c r="C17235" s="14">
        <v>2.93</v>
      </c>
    </row>
    <row r="17236" spans="1:3">
      <c r="A17236" s="9">
        <v>39876</v>
      </c>
      <c r="B17236" s="13">
        <v>0.71</v>
      </c>
      <c r="C17236" s="13">
        <v>3.01</v>
      </c>
    </row>
    <row r="17237" spans="1:3">
      <c r="A17237" s="12">
        <v>39877</v>
      </c>
      <c r="B17237" s="14">
        <v>0.66</v>
      </c>
      <c r="C17237" s="14">
        <v>2.83</v>
      </c>
    </row>
    <row r="17238" spans="1:3">
      <c r="A17238" s="9">
        <v>39878</v>
      </c>
      <c r="B17238" s="13">
        <v>0.67</v>
      </c>
      <c r="C17238" s="13">
        <v>2.83</v>
      </c>
    </row>
    <row r="17239" spans="1:3">
      <c r="A17239" s="12">
        <v>39879</v>
      </c>
      <c r="B17239" s="14">
        <v>0.67</v>
      </c>
      <c r="C17239" s="14">
        <v>2.83</v>
      </c>
    </row>
    <row r="17240" spans="1:3">
      <c r="A17240" s="9">
        <v>39880</v>
      </c>
      <c r="B17240" s="13">
        <v>0.67</v>
      </c>
      <c r="C17240" s="13">
        <v>2.83</v>
      </c>
    </row>
    <row r="17241" spans="1:3">
      <c r="A17241" s="12">
        <v>39881</v>
      </c>
      <c r="B17241" s="14">
        <v>0.69</v>
      </c>
      <c r="C17241" s="14">
        <v>2.89</v>
      </c>
    </row>
    <row r="17242" spans="1:3">
      <c r="A17242" s="9">
        <v>39882</v>
      </c>
      <c r="B17242" s="13">
        <v>0.71</v>
      </c>
      <c r="C17242" s="13">
        <v>2.99</v>
      </c>
    </row>
    <row r="17243" spans="1:3">
      <c r="A17243" s="12">
        <v>39883</v>
      </c>
      <c r="B17243" s="14">
        <v>0.71</v>
      </c>
      <c r="C17243" s="14">
        <v>2.95</v>
      </c>
    </row>
    <row r="17244" spans="1:3">
      <c r="A17244" s="9">
        <v>39884</v>
      </c>
      <c r="B17244" s="13">
        <v>0.7</v>
      </c>
      <c r="C17244" s="13">
        <v>2.89</v>
      </c>
    </row>
    <row r="17245" spans="1:3">
      <c r="A17245" s="12">
        <v>39885</v>
      </c>
      <c r="B17245" s="14">
        <v>0.67</v>
      </c>
      <c r="C17245" s="14">
        <v>2.89</v>
      </c>
    </row>
    <row r="17246" spans="1:3">
      <c r="A17246" s="9">
        <v>39886</v>
      </c>
      <c r="B17246" s="13">
        <v>0.67</v>
      </c>
      <c r="C17246" s="13">
        <v>2.89</v>
      </c>
    </row>
    <row r="17247" spans="1:3">
      <c r="A17247" s="12">
        <v>39887</v>
      </c>
      <c r="B17247" s="14">
        <v>0.67</v>
      </c>
      <c r="C17247" s="14">
        <v>2.89</v>
      </c>
    </row>
    <row r="17248" spans="1:3">
      <c r="A17248" s="9">
        <v>39888</v>
      </c>
      <c r="B17248" s="13">
        <v>0.69</v>
      </c>
      <c r="C17248" s="13">
        <v>2.9699999999999998</v>
      </c>
    </row>
    <row r="17249" spans="1:3">
      <c r="A17249" s="12">
        <v>39889</v>
      </c>
      <c r="B17249" s="14">
        <v>0.69</v>
      </c>
      <c r="C17249" s="14">
        <v>3.02</v>
      </c>
    </row>
    <row r="17250" spans="1:3">
      <c r="A17250" s="9">
        <v>39890</v>
      </c>
      <c r="B17250" s="13">
        <v>0.6</v>
      </c>
      <c r="C17250" s="13">
        <v>2.5099999999999998</v>
      </c>
    </row>
    <row r="17251" spans="1:3">
      <c r="A17251" s="12">
        <v>39891</v>
      </c>
      <c r="B17251" s="14">
        <v>0.6</v>
      </c>
      <c r="C17251" s="14">
        <v>2.61</v>
      </c>
    </row>
    <row r="17252" spans="1:3">
      <c r="A17252" s="9">
        <v>39892</v>
      </c>
      <c r="B17252" s="13">
        <v>0.6</v>
      </c>
      <c r="C17252" s="13">
        <v>2.65</v>
      </c>
    </row>
    <row r="17253" spans="1:3">
      <c r="A17253" s="12">
        <v>39893</v>
      </c>
      <c r="B17253" s="14">
        <v>0.6</v>
      </c>
      <c r="C17253" s="14">
        <v>2.65</v>
      </c>
    </row>
    <row r="17254" spans="1:3">
      <c r="A17254" s="9">
        <v>39894</v>
      </c>
      <c r="B17254" s="13">
        <v>0.6</v>
      </c>
      <c r="C17254" s="13">
        <v>2.65</v>
      </c>
    </row>
    <row r="17255" spans="1:3">
      <c r="A17255" s="12">
        <v>39895</v>
      </c>
      <c r="B17255" s="14">
        <v>0.6</v>
      </c>
      <c r="C17255" s="14">
        <v>2.68</v>
      </c>
    </row>
    <row r="17256" spans="1:3">
      <c r="A17256" s="9">
        <v>39896</v>
      </c>
      <c r="B17256" s="13">
        <v>0.62</v>
      </c>
      <c r="C17256" s="13">
        <v>2.68</v>
      </c>
    </row>
    <row r="17257" spans="1:3">
      <c r="A17257" s="12">
        <v>39897</v>
      </c>
      <c r="B17257" s="14">
        <v>0.6</v>
      </c>
      <c r="C17257" s="14">
        <v>2.81</v>
      </c>
    </row>
    <row r="17258" spans="1:3">
      <c r="A17258" s="9">
        <v>39898</v>
      </c>
      <c r="B17258" s="13">
        <v>0.56999999999999995</v>
      </c>
      <c r="C17258" s="13">
        <v>2.76</v>
      </c>
    </row>
    <row r="17259" spans="1:3">
      <c r="A17259" s="12">
        <v>39899</v>
      </c>
      <c r="B17259" s="14">
        <v>0.57999999999999996</v>
      </c>
      <c r="C17259" s="14">
        <v>2.7800000000000002</v>
      </c>
    </row>
    <row r="17260" spans="1:3">
      <c r="A17260" s="9">
        <v>39900</v>
      </c>
      <c r="B17260" s="13">
        <v>0.57999999999999996</v>
      </c>
      <c r="C17260" s="13">
        <v>2.7800000000000002</v>
      </c>
    </row>
    <row r="17261" spans="1:3">
      <c r="A17261" s="12">
        <v>39901</v>
      </c>
      <c r="B17261" s="14">
        <v>0.57999999999999996</v>
      </c>
      <c r="C17261" s="14">
        <v>2.7800000000000002</v>
      </c>
    </row>
    <row r="17262" spans="1:3">
      <c r="A17262" s="9">
        <v>39902</v>
      </c>
      <c r="B17262" s="13">
        <v>0.57999999999999996</v>
      </c>
      <c r="C17262" s="13">
        <v>2.73</v>
      </c>
    </row>
    <row r="17263" spans="1:3">
      <c r="A17263" s="12">
        <v>39903</v>
      </c>
      <c r="B17263" s="14">
        <v>0.56999999999999995</v>
      </c>
      <c r="C17263" s="14">
        <v>2.71</v>
      </c>
    </row>
    <row r="17264" spans="1:3">
      <c r="A17264" s="9">
        <v>39904</v>
      </c>
      <c r="B17264" s="13">
        <v>0.57999999999999996</v>
      </c>
      <c r="C17264" s="13">
        <v>2.68</v>
      </c>
    </row>
    <row r="17265" spans="1:3">
      <c r="A17265" s="12">
        <v>39905</v>
      </c>
      <c r="B17265" s="14">
        <v>0.59</v>
      </c>
      <c r="C17265" s="14">
        <v>2.77</v>
      </c>
    </row>
    <row r="17266" spans="1:3">
      <c r="A17266" s="9">
        <v>39906</v>
      </c>
      <c r="B17266" s="13">
        <v>0.6</v>
      </c>
      <c r="C17266" s="13">
        <v>2.91</v>
      </c>
    </row>
    <row r="17267" spans="1:3">
      <c r="A17267" s="12">
        <v>39907</v>
      </c>
      <c r="B17267" s="14">
        <v>0.6</v>
      </c>
      <c r="C17267" s="14">
        <v>2.91</v>
      </c>
    </row>
    <row r="17268" spans="1:3">
      <c r="A17268" s="9">
        <v>39908</v>
      </c>
      <c r="B17268" s="13">
        <v>0.6</v>
      </c>
      <c r="C17268" s="13">
        <v>2.91</v>
      </c>
    </row>
    <row r="17269" spans="1:3">
      <c r="A17269" s="12">
        <v>39909</v>
      </c>
      <c r="B17269" s="14">
        <v>0.6</v>
      </c>
      <c r="C17269" s="14">
        <v>2.95</v>
      </c>
    </row>
    <row r="17270" spans="1:3">
      <c r="A17270" s="9">
        <v>39910</v>
      </c>
      <c r="B17270" s="13">
        <v>0.6</v>
      </c>
      <c r="C17270" s="13">
        <v>2.93</v>
      </c>
    </row>
    <row r="17271" spans="1:3">
      <c r="A17271" s="12">
        <v>39911</v>
      </c>
      <c r="B17271" s="14">
        <v>0.59</v>
      </c>
      <c r="C17271" s="14">
        <v>2.86</v>
      </c>
    </row>
    <row r="17272" spans="1:3">
      <c r="A17272" s="9">
        <v>39912</v>
      </c>
      <c r="B17272" s="13">
        <v>0.6</v>
      </c>
      <c r="C17272" s="13">
        <v>2.96</v>
      </c>
    </row>
    <row r="17273" spans="1:3">
      <c r="A17273" s="12">
        <v>39913</v>
      </c>
      <c r="B17273" s="14">
        <v>0.6</v>
      </c>
      <c r="C17273" s="14">
        <v>2.96</v>
      </c>
    </row>
    <row r="17274" spans="1:3">
      <c r="A17274" s="9">
        <v>39914</v>
      </c>
      <c r="B17274" s="13">
        <v>0.6</v>
      </c>
      <c r="C17274" s="13">
        <v>2.96</v>
      </c>
    </row>
    <row r="17275" spans="1:3">
      <c r="A17275" s="12">
        <v>39915</v>
      </c>
      <c r="B17275" s="14">
        <v>0.6</v>
      </c>
      <c r="C17275" s="14">
        <v>2.96</v>
      </c>
    </row>
    <row r="17276" spans="1:3">
      <c r="A17276" s="9">
        <v>39916</v>
      </c>
      <c r="B17276" s="13">
        <v>0.56999999999999995</v>
      </c>
      <c r="C17276" s="13">
        <v>2.88</v>
      </c>
    </row>
    <row r="17277" spans="1:3">
      <c r="A17277" s="12">
        <v>39917</v>
      </c>
      <c r="B17277" s="14">
        <v>0.54</v>
      </c>
      <c r="C17277" s="14">
        <v>2.8</v>
      </c>
    </row>
    <row r="17278" spans="1:3">
      <c r="A17278" s="9">
        <v>39918</v>
      </c>
      <c r="B17278" s="13">
        <v>0.54</v>
      </c>
      <c r="C17278" s="13">
        <v>2.82</v>
      </c>
    </row>
    <row r="17279" spans="1:3">
      <c r="A17279" s="12">
        <v>39919</v>
      </c>
      <c r="B17279" s="14">
        <v>0.54</v>
      </c>
      <c r="C17279" s="14">
        <v>2.86</v>
      </c>
    </row>
    <row r="17280" spans="1:3">
      <c r="A17280" s="9">
        <v>39920</v>
      </c>
      <c r="B17280" s="13">
        <v>0.56999999999999995</v>
      </c>
      <c r="C17280" s="13">
        <v>2.98</v>
      </c>
    </row>
    <row r="17281" spans="1:3">
      <c r="A17281" s="12">
        <v>39921</v>
      </c>
      <c r="B17281" s="14">
        <v>0.56999999999999995</v>
      </c>
      <c r="C17281" s="14">
        <v>2.98</v>
      </c>
    </row>
    <row r="17282" spans="1:3">
      <c r="A17282" s="9">
        <v>39922</v>
      </c>
      <c r="B17282" s="13">
        <v>0.56999999999999995</v>
      </c>
      <c r="C17282" s="13">
        <v>2.98</v>
      </c>
    </row>
    <row r="17283" spans="1:3">
      <c r="A17283" s="12">
        <v>39923</v>
      </c>
      <c r="B17283" s="14">
        <v>0.54</v>
      </c>
      <c r="C17283" s="14">
        <v>2.88</v>
      </c>
    </row>
    <row r="17284" spans="1:3">
      <c r="A17284" s="9">
        <v>39924</v>
      </c>
      <c r="B17284" s="13">
        <v>0.53</v>
      </c>
      <c r="C17284" s="13">
        <v>2.94</v>
      </c>
    </row>
    <row r="17285" spans="1:3">
      <c r="A17285" s="12">
        <v>39925</v>
      </c>
      <c r="B17285" s="14">
        <v>0.52</v>
      </c>
      <c r="C17285" s="14">
        <v>2.98</v>
      </c>
    </row>
    <row r="17286" spans="1:3">
      <c r="A17286" s="9">
        <v>39926</v>
      </c>
      <c r="B17286" s="13">
        <v>0.49</v>
      </c>
      <c r="C17286" s="13">
        <v>2.96</v>
      </c>
    </row>
    <row r="17287" spans="1:3">
      <c r="A17287" s="12">
        <v>39927</v>
      </c>
      <c r="B17287" s="14">
        <v>0.5</v>
      </c>
      <c r="C17287" s="14">
        <v>3.03</v>
      </c>
    </row>
    <row r="17288" spans="1:3">
      <c r="A17288" s="9">
        <v>39928</v>
      </c>
      <c r="B17288" s="13">
        <v>0.5</v>
      </c>
      <c r="C17288" s="13">
        <v>3.03</v>
      </c>
    </row>
    <row r="17289" spans="1:3">
      <c r="A17289" s="12">
        <v>39929</v>
      </c>
      <c r="B17289" s="14">
        <v>0.5</v>
      </c>
      <c r="C17289" s="14">
        <v>3.03</v>
      </c>
    </row>
    <row r="17290" spans="1:3">
      <c r="A17290" s="9">
        <v>39930</v>
      </c>
      <c r="B17290" s="13">
        <v>0.49</v>
      </c>
      <c r="C17290" s="13">
        <v>2.95</v>
      </c>
    </row>
    <row r="17291" spans="1:3">
      <c r="A17291" s="12">
        <v>39931</v>
      </c>
      <c r="B17291" s="14">
        <v>0.52</v>
      </c>
      <c r="C17291" s="14">
        <v>3.05</v>
      </c>
    </row>
    <row r="17292" spans="1:3">
      <c r="A17292" s="9">
        <v>39932</v>
      </c>
      <c r="B17292" s="13">
        <v>0.5</v>
      </c>
      <c r="C17292" s="13">
        <v>3.12</v>
      </c>
    </row>
    <row r="17293" spans="1:3">
      <c r="A17293" s="12">
        <v>39933</v>
      </c>
      <c r="B17293" s="14">
        <v>0.49</v>
      </c>
      <c r="C17293" s="14">
        <v>3.16</v>
      </c>
    </row>
    <row r="17294" spans="1:3">
      <c r="A17294" s="9">
        <v>39934</v>
      </c>
      <c r="B17294" s="13">
        <v>0.49</v>
      </c>
      <c r="C17294" s="13">
        <v>3.21</v>
      </c>
    </row>
    <row r="17295" spans="1:3">
      <c r="A17295" s="12">
        <v>39935</v>
      </c>
      <c r="B17295" s="14">
        <v>0.49</v>
      </c>
      <c r="C17295" s="14">
        <v>3.21</v>
      </c>
    </row>
    <row r="17296" spans="1:3">
      <c r="A17296" s="9">
        <v>39936</v>
      </c>
      <c r="B17296" s="13">
        <v>0.49</v>
      </c>
      <c r="C17296" s="13">
        <v>3.21</v>
      </c>
    </row>
    <row r="17297" spans="1:3">
      <c r="A17297" s="12">
        <v>39937</v>
      </c>
      <c r="B17297" s="14">
        <v>0.52</v>
      </c>
      <c r="C17297" s="14">
        <v>3.19</v>
      </c>
    </row>
    <row r="17298" spans="1:3">
      <c r="A17298" s="9">
        <v>39938</v>
      </c>
      <c r="B17298" s="13">
        <v>0.53</v>
      </c>
      <c r="C17298" s="13">
        <v>3.2</v>
      </c>
    </row>
    <row r="17299" spans="1:3">
      <c r="A17299" s="12">
        <v>39939</v>
      </c>
      <c r="B17299" s="14">
        <v>0.51</v>
      </c>
      <c r="C17299" s="14">
        <v>3.18</v>
      </c>
    </row>
    <row r="17300" spans="1:3">
      <c r="A17300" s="9">
        <v>39940</v>
      </c>
      <c r="B17300" s="13">
        <v>0.54</v>
      </c>
      <c r="C17300" s="13">
        <v>3.29</v>
      </c>
    </row>
    <row r="17301" spans="1:3">
      <c r="A17301" s="12">
        <v>39941</v>
      </c>
      <c r="B17301" s="14">
        <v>0.55000000000000004</v>
      </c>
      <c r="C17301" s="14">
        <v>3.29</v>
      </c>
    </row>
    <row r="17302" spans="1:3">
      <c r="A17302" s="9">
        <v>39942</v>
      </c>
      <c r="B17302" s="13">
        <v>0.55000000000000004</v>
      </c>
      <c r="C17302" s="13">
        <v>3.29</v>
      </c>
    </row>
    <row r="17303" spans="1:3">
      <c r="A17303" s="12">
        <v>39943</v>
      </c>
      <c r="B17303" s="14">
        <v>0.55000000000000004</v>
      </c>
      <c r="C17303" s="14">
        <v>3.29</v>
      </c>
    </row>
    <row r="17304" spans="1:3">
      <c r="A17304" s="9">
        <v>39944</v>
      </c>
      <c r="B17304" s="13">
        <v>0.53</v>
      </c>
      <c r="C17304" s="13">
        <v>3.17</v>
      </c>
    </row>
    <row r="17305" spans="1:3">
      <c r="A17305" s="12">
        <v>39945</v>
      </c>
      <c r="B17305" s="14">
        <v>0.54</v>
      </c>
      <c r="C17305" s="14">
        <v>3.17</v>
      </c>
    </row>
    <row r="17306" spans="1:3">
      <c r="A17306" s="9">
        <v>39946</v>
      </c>
      <c r="B17306" s="13">
        <v>0.52</v>
      </c>
      <c r="C17306" s="13">
        <v>3.11</v>
      </c>
    </row>
    <row r="17307" spans="1:3">
      <c r="A17307" s="12">
        <v>39947</v>
      </c>
      <c r="B17307" s="14">
        <v>0.5</v>
      </c>
      <c r="C17307" s="14">
        <v>3.1</v>
      </c>
    </row>
    <row r="17308" spans="1:3">
      <c r="A17308" s="9">
        <v>39948</v>
      </c>
      <c r="B17308" s="13">
        <v>0.5</v>
      </c>
      <c r="C17308" s="13">
        <v>3.14</v>
      </c>
    </row>
    <row r="17309" spans="1:3">
      <c r="A17309" s="12">
        <v>39949</v>
      </c>
      <c r="B17309" s="14">
        <v>0.5</v>
      </c>
      <c r="C17309" s="14">
        <v>3.14</v>
      </c>
    </row>
    <row r="17310" spans="1:3">
      <c r="A17310" s="9">
        <v>39950</v>
      </c>
      <c r="B17310" s="13">
        <v>0.5</v>
      </c>
      <c r="C17310" s="13">
        <v>3.14</v>
      </c>
    </row>
    <row r="17311" spans="1:3">
      <c r="A17311" s="12">
        <v>39951</v>
      </c>
      <c r="B17311" s="14">
        <v>0.5</v>
      </c>
      <c r="C17311" s="14">
        <v>3.22</v>
      </c>
    </row>
    <row r="17312" spans="1:3">
      <c r="A17312" s="9">
        <v>39952</v>
      </c>
      <c r="B17312" s="13">
        <v>0.48</v>
      </c>
      <c r="C17312" s="13">
        <v>3.25</v>
      </c>
    </row>
    <row r="17313" spans="1:3">
      <c r="A17313" s="12">
        <v>39953</v>
      </c>
      <c r="B17313" s="14">
        <v>0.44</v>
      </c>
      <c r="C17313" s="14">
        <v>3.19</v>
      </c>
    </row>
    <row r="17314" spans="1:3">
      <c r="A17314" s="9">
        <v>39954</v>
      </c>
      <c r="B17314" s="13">
        <v>0.45</v>
      </c>
      <c r="C17314" s="13">
        <v>3.35</v>
      </c>
    </row>
    <row r="17315" spans="1:3">
      <c r="A17315" s="12">
        <v>39955</v>
      </c>
      <c r="B17315" s="14">
        <v>0.49</v>
      </c>
      <c r="C17315" s="14">
        <v>3.45</v>
      </c>
    </row>
    <row r="17316" spans="1:3">
      <c r="A17316" s="9">
        <v>39956</v>
      </c>
      <c r="B17316" s="13">
        <v>0.49</v>
      </c>
      <c r="C17316" s="13">
        <v>3.45</v>
      </c>
    </row>
    <row r="17317" spans="1:3">
      <c r="A17317" s="12">
        <v>39957</v>
      </c>
      <c r="B17317" s="14">
        <v>0.49</v>
      </c>
      <c r="C17317" s="14">
        <v>3.45</v>
      </c>
    </row>
    <row r="17318" spans="1:3">
      <c r="A17318" s="9">
        <v>39958</v>
      </c>
      <c r="B17318" s="13">
        <v>0.49</v>
      </c>
      <c r="C17318" s="13">
        <v>3.45</v>
      </c>
    </row>
    <row r="17319" spans="1:3">
      <c r="A17319" s="12">
        <v>39959</v>
      </c>
      <c r="B17319" s="14">
        <v>0.5</v>
      </c>
      <c r="C17319" s="14">
        <v>3.5</v>
      </c>
    </row>
    <row r="17320" spans="1:3">
      <c r="A17320" s="9">
        <v>39960</v>
      </c>
      <c r="B17320" s="13">
        <v>0.49</v>
      </c>
      <c r="C17320" s="13">
        <v>3.71</v>
      </c>
    </row>
    <row r="17321" spans="1:3">
      <c r="A17321" s="12">
        <v>39961</v>
      </c>
      <c r="B17321" s="14">
        <v>0.48</v>
      </c>
      <c r="C17321" s="14">
        <v>3.67</v>
      </c>
    </row>
    <row r="17322" spans="1:3">
      <c r="A17322" s="9">
        <v>39962</v>
      </c>
      <c r="B17322" s="13">
        <v>0.47</v>
      </c>
      <c r="C17322" s="13">
        <v>3.4699999999999998</v>
      </c>
    </row>
    <row r="17323" spans="1:3">
      <c r="A17323" s="12">
        <v>39963</v>
      </c>
      <c r="B17323" s="14">
        <v>0.47</v>
      </c>
      <c r="C17323" s="14">
        <v>3.4699999999999998</v>
      </c>
    </row>
    <row r="17324" spans="1:3">
      <c r="A17324" s="9">
        <v>39964</v>
      </c>
      <c r="B17324" s="13">
        <v>0.47</v>
      </c>
      <c r="C17324" s="13">
        <v>3.4699999999999998</v>
      </c>
    </row>
    <row r="17325" spans="1:3">
      <c r="A17325" s="12">
        <v>39965</v>
      </c>
      <c r="B17325" s="14">
        <v>0.48</v>
      </c>
      <c r="C17325" s="14">
        <v>3.71</v>
      </c>
    </row>
    <row r="17326" spans="1:3">
      <c r="A17326" s="9">
        <v>39966</v>
      </c>
      <c r="B17326" s="13">
        <v>0.46</v>
      </c>
      <c r="C17326" s="13">
        <v>3.65</v>
      </c>
    </row>
    <row r="17327" spans="1:3">
      <c r="A17327" s="12">
        <v>39967</v>
      </c>
      <c r="B17327" s="14">
        <v>0.45</v>
      </c>
      <c r="C17327" s="14">
        <v>3.56</v>
      </c>
    </row>
    <row r="17328" spans="1:3">
      <c r="A17328" s="9">
        <v>39968</v>
      </c>
      <c r="B17328" s="13">
        <v>0.47</v>
      </c>
      <c r="C17328" s="13">
        <v>3.7199999999999998</v>
      </c>
    </row>
    <row r="17329" spans="1:3">
      <c r="A17329" s="12">
        <v>39969</v>
      </c>
      <c r="B17329" s="14">
        <v>0.62</v>
      </c>
      <c r="C17329" s="14">
        <v>3.84</v>
      </c>
    </row>
    <row r="17330" spans="1:3">
      <c r="A17330" s="9">
        <v>39970</v>
      </c>
      <c r="B17330" s="13">
        <v>0.62</v>
      </c>
      <c r="C17330" s="13">
        <v>3.84</v>
      </c>
    </row>
    <row r="17331" spans="1:3">
      <c r="A17331" s="12">
        <v>39971</v>
      </c>
      <c r="B17331" s="14">
        <v>0.62</v>
      </c>
      <c r="C17331" s="14">
        <v>3.84</v>
      </c>
    </row>
    <row r="17332" spans="1:3">
      <c r="A17332" s="9">
        <v>39972</v>
      </c>
      <c r="B17332" s="13">
        <v>0.62</v>
      </c>
      <c r="C17332" s="13">
        <v>3.91</v>
      </c>
    </row>
    <row r="17333" spans="1:3">
      <c r="A17333" s="12">
        <v>39973</v>
      </c>
      <c r="B17333" s="14">
        <v>0.56000000000000005</v>
      </c>
      <c r="C17333" s="14">
        <v>3.86</v>
      </c>
    </row>
    <row r="17334" spans="1:3">
      <c r="A17334" s="9">
        <v>39974</v>
      </c>
      <c r="B17334" s="13">
        <v>0.55000000000000004</v>
      </c>
      <c r="C17334" s="13">
        <v>3.98</v>
      </c>
    </row>
    <row r="17335" spans="1:3">
      <c r="A17335" s="12">
        <v>39975</v>
      </c>
      <c r="B17335" s="14">
        <v>0.53</v>
      </c>
      <c r="C17335" s="14">
        <v>3.88</v>
      </c>
    </row>
    <row r="17336" spans="1:3">
      <c r="A17336" s="9">
        <v>39976</v>
      </c>
      <c r="B17336" s="13">
        <v>0.52</v>
      </c>
      <c r="C17336" s="13">
        <v>3.81</v>
      </c>
    </row>
    <row r="17337" spans="1:3">
      <c r="A17337" s="12">
        <v>39977</v>
      </c>
      <c r="B17337" s="14">
        <v>0.52</v>
      </c>
      <c r="C17337" s="14">
        <v>3.81</v>
      </c>
    </row>
    <row r="17338" spans="1:3">
      <c r="A17338" s="9">
        <v>39978</v>
      </c>
      <c r="B17338" s="13">
        <v>0.52</v>
      </c>
      <c r="C17338" s="13">
        <v>3.81</v>
      </c>
    </row>
    <row r="17339" spans="1:3">
      <c r="A17339" s="12">
        <v>39979</v>
      </c>
      <c r="B17339" s="14">
        <v>0.51</v>
      </c>
      <c r="C17339" s="14">
        <v>3.76</v>
      </c>
    </row>
    <row r="17340" spans="1:3">
      <c r="A17340" s="9">
        <v>39980</v>
      </c>
      <c r="B17340" s="13">
        <v>0.51</v>
      </c>
      <c r="C17340" s="13">
        <v>3.67</v>
      </c>
    </row>
    <row r="17341" spans="1:3">
      <c r="A17341" s="12">
        <v>39981</v>
      </c>
      <c r="B17341" s="14">
        <v>0.5</v>
      </c>
      <c r="C17341" s="14">
        <v>3.68</v>
      </c>
    </row>
    <row r="17342" spans="1:3">
      <c r="A17342" s="9">
        <v>39982</v>
      </c>
      <c r="B17342" s="13">
        <v>0.52</v>
      </c>
      <c r="C17342" s="13">
        <v>3.86</v>
      </c>
    </row>
    <row r="17343" spans="1:3">
      <c r="A17343" s="12">
        <v>39983</v>
      </c>
      <c r="B17343" s="14">
        <v>0.51</v>
      </c>
      <c r="C17343" s="14">
        <v>3.79</v>
      </c>
    </row>
    <row r="17344" spans="1:3">
      <c r="A17344" s="9">
        <v>39984</v>
      </c>
      <c r="B17344" s="13">
        <v>0.51</v>
      </c>
      <c r="C17344" s="13">
        <v>3.79</v>
      </c>
    </row>
    <row r="17345" spans="1:3">
      <c r="A17345" s="12">
        <v>39985</v>
      </c>
      <c r="B17345" s="14">
        <v>0.51</v>
      </c>
      <c r="C17345" s="14">
        <v>3.79</v>
      </c>
    </row>
    <row r="17346" spans="1:3">
      <c r="A17346" s="9">
        <v>39986</v>
      </c>
      <c r="B17346" s="13">
        <v>0.5</v>
      </c>
      <c r="C17346" s="13">
        <v>3.7199999999999998</v>
      </c>
    </row>
    <row r="17347" spans="1:3">
      <c r="A17347" s="12">
        <v>39987</v>
      </c>
      <c r="B17347" s="14">
        <v>0.5</v>
      </c>
      <c r="C17347" s="14">
        <v>3.65</v>
      </c>
    </row>
    <row r="17348" spans="1:3">
      <c r="A17348" s="9">
        <v>39988</v>
      </c>
      <c r="B17348" s="13">
        <v>0.5</v>
      </c>
      <c r="C17348" s="13">
        <v>3.7199999999999998</v>
      </c>
    </row>
    <row r="17349" spans="1:3">
      <c r="A17349" s="12">
        <v>39989</v>
      </c>
      <c r="B17349" s="14">
        <v>0.47</v>
      </c>
      <c r="C17349" s="14">
        <v>3.55</v>
      </c>
    </row>
    <row r="17350" spans="1:3">
      <c r="A17350" s="9">
        <v>39990</v>
      </c>
      <c r="B17350" s="13">
        <v>0.45</v>
      </c>
      <c r="C17350" s="13">
        <v>3.52</v>
      </c>
    </row>
    <row r="17351" spans="1:3">
      <c r="A17351" s="12">
        <v>39991</v>
      </c>
      <c r="B17351" s="14">
        <v>0.45</v>
      </c>
      <c r="C17351" s="14">
        <v>3.52</v>
      </c>
    </row>
    <row r="17352" spans="1:3">
      <c r="A17352" s="9">
        <v>39992</v>
      </c>
      <c r="B17352" s="13">
        <v>0.45</v>
      </c>
      <c r="C17352" s="13">
        <v>3.52</v>
      </c>
    </row>
    <row r="17353" spans="1:3">
      <c r="A17353" s="12">
        <v>39993</v>
      </c>
      <c r="B17353" s="14">
        <v>0.51</v>
      </c>
      <c r="C17353" s="14">
        <v>3.51</v>
      </c>
    </row>
    <row r="17354" spans="1:3">
      <c r="A17354" s="9">
        <v>39994</v>
      </c>
      <c r="B17354" s="13">
        <v>0.56000000000000005</v>
      </c>
      <c r="C17354" s="13">
        <v>3.5300000000000002</v>
      </c>
    </row>
    <row r="17355" spans="1:3">
      <c r="A17355" s="12">
        <v>39995</v>
      </c>
      <c r="B17355" s="14">
        <v>0.54</v>
      </c>
      <c r="C17355" s="14">
        <v>3.55</v>
      </c>
    </row>
    <row r="17356" spans="1:3">
      <c r="A17356" s="9">
        <v>39996</v>
      </c>
      <c r="B17356" s="13">
        <v>0.49</v>
      </c>
      <c r="C17356" s="13">
        <v>3.51</v>
      </c>
    </row>
    <row r="17357" spans="1:3">
      <c r="A17357" s="12">
        <v>39997</v>
      </c>
      <c r="B17357" s="14">
        <v>0.49</v>
      </c>
      <c r="C17357" s="14">
        <v>3.51</v>
      </c>
    </row>
    <row r="17358" spans="1:3">
      <c r="A17358" s="9">
        <v>39998</v>
      </c>
      <c r="B17358" s="13">
        <v>0.49</v>
      </c>
      <c r="C17358" s="13">
        <v>3.51</v>
      </c>
    </row>
    <row r="17359" spans="1:3">
      <c r="A17359" s="12">
        <v>39999</v>
      </c>
      <c r="B17359" s="14">
        <v>0.49</v>
      </c>
      <c r="C17359" s="14">
        <v>3.51</v>
      </c>
    </row>
    <row r="17360" spans="1:3">
      <c r="A17360" s="9">
        <v>40000</v>
      </c>
      <c r="B17360" s="13">
        <v>0.48</v>
      </c>
      <c r="C17360" s="13">
        <v>3.52</v>
      </c>
    </row>
    <row r="17361" spans="1:3">
      <c r="A17361" s="12">
        <v>40001</v>
      </c>
      <c r="B17361" s="14">
        <v>0.46</v>
      </c>
      <c r="C17361" s="14">
        <v>3.4699999999999998</v>
      </c>
    </row>
    <row r="17362" spans="1:3">
      <c r="A17362" s="9">
        <v>40002</v>
      </c>
      <c r="B17362" s="13">
        <v>0.45</v>
      </c>
      <c r="C17362" s="13">
        <v>3.33</v>
      </c>
    </row>
    <row r="17363" spans="1:3">
      <c r="A17363" s="12">
        <v>40003</v>
      </c>
      <c r="B17363" s="14">
        <v>0.47</v>
      </c>
      <c r="C17363" s="14">
        <v>3.44</v>
      </c>
    </row>
    <row r="17364" spans="1:3">
      <c r="A17364" s="9">
        <v>40004</v>
      </c>
      <c r="B17364" s="13">
        <v>0.45</v>
      </c>
      <c r="C17364" s="13">
        <v>3.32</v>
      </c>
    </row>
    <row r="17365" spans="1:3">
      <c r="A17365" s="12">
        <v>40005</v>
      </c>
      <c r="B17365" s="14">
        <v>0.45</v>
      </c>
      <c r="C17365" s="14">
        <v>3.32</v>
      </c>
    </row>
    <row r="17366" spans="1:3">
      <c r="A17366" s="9">
        <v>40006</v>
      </c>
      <c r="B17366" s="13">
        <v>0.45</v>
      </c>
      <c r="C17366" s="13">
        <v>3.32</v>
      </c>
    </row>
    <row r="17367" spans="1:3">
      <c r="A17367" s="12">
        <v>40007</v>
      </c>
      <c r="B17367" s="14">
        <v>0.47</v>
      </c>
      <c r="C17367" s="14">
        <v>3.38</v>
      </c>
    </row>
    <row r="17368" spans="1:3">
      <c r="A17368" s="9">
        <v>40008</v>
      </c>
      <c r="B17368" s="13">
        <v>0.47</v>
      </c>
      <c r="C17368" s="13">
        <v>3.5</v>
      </c>
    </row>
    <row r="17369" spans="1:3">
      <c r="A17369" s="12">
        <v>40009</v>
      </c>
      <c r="B17369" s="14">
        <v>0.5</v>
      </c>
      <c r="C17369" s="14">
        <v>3.63</v>
      </c>
    </row>
    <row r="17370" spans="1:3">
      <c r="A17370" s="9">
        <v>40010</v>
      </c>
      <c r="B17370" s="13">
        <v>0.47</v>
      </c>
      <c r="C17370" s="13">
        <v>3.59</v>
      </c>
    </row>
    <row r="17371" spans="1:3">
      <c r="A17371" s="12">
        <v>40011</v>
      </c>
      <c r="B17371" s="14">
        <v>0.48</v>
      </c>
      <c r="C17371" s="14">
        <v>3.67</v>
      </c>
    </row>
    <row r="17372" spans="1:3">
      <c r="A17372" s="9">
        <v>40012</v>
      </c>
      <c r="B17372" s="13">
        <v>0.48</v>
      </c>
      <c r="C17372" s="13">
        <v>3.67</v>
      </c>
    </row>
    <row r="17373" spans="1:3">
      <c r="A17373" s="12">
        <v>40013</v>
      </c>
      <c r="B17373" s="14">
        <v>0.48</v>
      </c>
      <c r="C17373" s="14">
        <v>3.67</v>
      </c>
    </row>
    <row r="17374" spans="1:3">
      <c r="A17374" s="9">
        <v>40014</v>
      </c>
      <c r="B17374" s="13">
        <v>0.47</v>
      </c>
      <c r="C17374" s="13">
        <v>3.61</v>
      </c>
    </row>
    <row r="17375" spans="1:3">
      <c r="A17375" s="12">
        <v>40015</v>
      </c>
      <c r="B17375" s="14">
        <v>0.46</v>
      </c>
      <c r="C17375" s="14">
        <v>3.5</v>
      </c>
    </row>
    <row r="17376" spans="1:3">
      <c r="A17376" s="9">
        <v>40016</v>
      </c>
      <c r="B17376" s="13">
        <v>0.47</v>
      </c>
      <c r="C17376" s="13">
        <v>3.58</v>
      </c>
    </row>
    <row r="17377" spans="1:3">
      <c r="A17377" s="12">
        <v>40017</v>
      </c>
      <c r="B17377" s="14">
        <v>0.49</v>
      </c>
      <c r="C17377" s="14">
        <v>3.7199999999999998</v>
      </c>
    </row>
    <row r="17378" spans="1:3">
      <c r="A17378" s="9">
        <v>40018</v>
      </c>
      <c r="B17378" s="13">
        <v>0.47</v>
      </c>
      <c r="C17378" s="13">
        <v>3.7</v>
      </c>
    </row>
    <row r="17379" spans="1:3">
      <c r="A17379" s="12">
        <v>40019</v>
      </c>
      <c r="B17379" s="14">
        <v>0.47</v>
      </c>
      <c r="C17379" s="14">
        <v>3.7</v>
      </c>
    </row>
    <row r="17380" spans="1:3">
      <c r="A17380" s="9">
        <v>40020</v>
      </c>
      <c r="B17380" s="13">
        <v>0.47</v>
      </c>
      <c r="C17380" s="13">
        <v>3.7</v>
      </c>
    </row>
    <row r="17381" spans="1:3">
      <c r="A17381" s="12">
        <v>40021</v>
      </c>
      <c r="B17381" s="14">
        <v>0.49</v>
      </c>
      <c r="C17381" s="14">
        <v>3.75</v>
      </c>
    </row>
    <row r="17382" spans="1:3">
      <c r="A17382" s="9">
        <v>40022</v>
      </c>
      <c r="B17382" s="13">
        <v>0.49</v>
      </c>
      <c r="C17382" s="13">
        <v>3.7199999999999998</v>
      </c>
    </row>
    <row r="17383" spans="1:3">
      <c r="A17383" s="12">
        <v>40023</v>
      </c>
      <c r="B17383" s="14">
        <v>0.5</v>
      </c>
      <c r="C17383" s="14">
        <v>3.69</v>
      </c>
    </row>
    <row r="17384" spans="1:3">
      <c r="A17384" s="9">
        <v>40024</v>
      </c>
      <c r="B17384" s="13">
        <v>0.48</v>
      </c>
      <c r="C17384" s="13">
        <v>3.67</v>
      </c>
    </row>
    <row r="17385" spans="1:3">
      <c r="A17385" s="12">
        <v>40025</v>
      </c>
      <c r="B17385" s="14">
        <v>0.48</v>
      </c>
      <c r="C17385" s="14">
        <v>3.52</v>
      </c>
    </row>
    <row r="17386" spans="1:3">
      <c r="A17386" s="9">
        <v>40026</v>
      </c>
      <c r="B17386" s="13">
        <v>0.48</v>
      </c>
      <c r="C17386" s="13">
        <v>3.52</v>
      </c>
    </row>
    <row r="17387" spans="1:3">
      <c r="A17387" s="12">
        <v>40027</v>
      </c>
      <c r="B17387" s="14">
        <v>0.48</v>
      </c>
      <c r="C17387" s="14">
        <v>3.52</v>
      </c>
    </row>
    <row r="17388" spans="1:3">
      <c r="A17388" s="9">
        <v>40028</v>
      </c>
      <c r="B17388" s="13">
        <v>0.48</v>
      </c>
      <c r="C17388" s="13">
        <v>3.66</v>
      </c>
    </row>
    <row r="17389" spans="1:3">
      <c r="A17389" s="12">
        <v>40029</v>
      </c>
      <c r="B17389" s="14">
        <v>0.47</v>
      </c>
      <c r="C17389" s="14">
        <v>3.7</v>
      </c>
    </row>
    <row r="17390" spans="1:3">
      <c r="A17390" s="9">
        <v>40030</v>
      </c>
      <c r="B17390" s="13">
        <v>0.49</v>
      </c>
      <c r="C17390" s="13">
        <v>3.8</v>
      </c>
    </row>
    <row r="17391" spans="1:3">
      <c r="A17391" s="12">
        <v>40031</v>
      </c>
      <c r="B17391" s="14">
        <v>0.48</v>
      </c>
      <c r="C17391" s="14">
        <v>3.79</v>
      </c>
    </row>
    <row r="17392" spans="1:3">
      <c r="A17392" s="9">
        <v>40032</v>
      </c>
      <c r="B17392" s="13">
        <v>0.52</v>
      </c>
      <c r="C17392" s="13">
        <v>3.89</v>
      </c>
    </row>
    <row r="17393" spans="1:3">
      <c r="A17393" s="12">
        <v>40033</v>
      </c>
      <c r="B17393" s="14">
        <v>0.52</v>
      </c>
      <c r="C17393" s="14">
        <v>3.89</v>
      </c>
    </row>
    <row r="17394" spans="1:3">
      <c r="A17394" s="9">
        <v>40034</v>
      </c>
      <c r="B17394" s="13">
        <v>0.52</v>
      </c>
      <c r="C17394" s="13">
        <v>3.89</v>
      </c>
    </row>
    <row r="17395" spans="1:3">
      <c r="A17395" s="12">
        <v>40035</v>
      </c>
      <c r="B17395" s="14">
        <v>0.49</v>
      </c>
      <c r="C17395" s="14">
        <v>3.8</v>
      </c>
    </row>
    <row r="17396" spans="1:3">
      <c r="A17396" s="9">
        <v>40036</v>
      </c>
      <c r="B17396" s="13">
        <v>0.48</v>
      </c>
      <c r="C17396" s="13">
        <v>3.71</v>
      </c>
    </row>
    <row r="17397" spans="1:3">
      <c r="A17397" s="12">
        <v>40037</v>
      </c>
      <c r="B17397" s="14">
        <v>0.47</v>
      </c>
      <c r="C17397" s="14">
        <v>3.7199999999999998</v>
      </c>
    </row>
    <row r="17398" spans="1:3">
      <c r="A17398" s="9">
        <v>40038</v>
      </c>
      <c r="B17398" s="13">
        <v>0.45</v>
      </c>
      <c r="C17398" s="13">
        <v>3.59</v>
      </c>
    </row>
    <row r="17399" spans="1:3">
      <c r="A17399" s="12">
        <v>40039</v>
      </c>
      <c r="B17399" s="14">
        <v>0.44</v>
      </c>
      <c r="C17399" s="14">
        <v>3.55</v>
      </c>
    </row>
    <row r="17400" spans="1:3">
      <c r="A17400" s="9">
        <v>40040</v>
      </c>
      <c r="B17400" s="13">
        <v>0.44</v>
      </c>
      <c r="C17400" s="13">
        <v>3.55</v>
      </c>
    </row>
    <row r="17401" spans="1:3">
      <c r="A17401" s="12">
        <v>40041</v>
      </c>
      <c r="B17401" s="14">
        <v>0.44</v>
      </c>
      <c r="C17401" s="14">
        <v>3.55</v>
      </c>
    </row>
    <row r="17402" spans="1:3">
      <c r="A17402" s="9">
        <v>40042</v>
      </c>
      <c r="B17402" s="13">
        <v>0.45</v>
      </c>
      <c r="C17402" s="13">
        <v>3.48</v>
      </c>
    </row>
    <row r="17403" spans="1:3">
      <c r="A17403" s="12">
        <v>40043</v>
      </c>
      <c r="B17403" s="14">
        <v>0.43</v>
      </c>
      <c r="C17403" s="14">
        <v>3.51</v>
      </c>
    </row>
    <row r="17404" spans="1:3">
      <c r="A17404" s="9">
        <v>40044</v>
      </c>
      <c r="B17404" s="13">
        <v>0.43</v>
      </c>
      <c r="C17404" s="13">
        <v>3.45</v>
      </c>
    </row>
    <row r="17405" spans="1:3">
      <c r="A17405" s="12">
        <v>40045</v>
      </c>
      <c r="B17405" s="14">
        <v>0.42</v>
      </c>
      <c r="C17405" s="14">
        <v>3.42</v>
      </c>
    </row>
    <row r="17406" spans="1:3">
      <c r="A17406" s="9">
        <v>40046</v>
      </c>
      <c r="B17406" s="13">
        <v>0.45</v>
      </c>
      <c r="C17406" s="13">
        <v>3.56</v>
      </c>
    </row>
    <row r="17407" spans="1:3">
      <c r="A17407" s="12">
        <v>40047</v>
      </c>
      <c r="B17407" s="14">
        <v>0.45</v>
      </c>
      <c r="C17407" s="14">
        <v>3.56</v>
      </c>
    </row>
    <row r="17408" spans="1:3">
      <c r="A17408" s="9">
        <v>40048</v>
      </c>
      <c r="B17408" s="13">
        <v>0.45</v>
      </c>
      <c r="C17408" s="13">
        <v>3.56</v>
      </c>
    </row>
    <row r="17409" spans="1:3">
      <c r="A17409" s="12">
        <v>40049</v>
      </c>
      <c r="B17409" s="14">
        <v>0.44</v>
      </c>
      <c r="C17409" s="14">
        <v>3.48</v>
      </c>
    </row>
    <row r="17410" spans="1:3">
      <c r="A17410" s="9">
        <v>40050</v>
      </c>
      <c r="B17410" s="13">
        <v>0.47</v>
      </c>
      <c r="C17410" s="13">
        <v>3.45</v>
      </c>
    </row>
    <row r="17411" spans="1:3">
      <c r="A17411" s="12">
        <v>40051</v>
      </c>
      <c r="B17411" s="14">
        <v>0.45</v>
      </c>
      <c r="C17411" s="14">
        <v>3.44</v>
      </c>
    </row>
    <row r="17412" spans="1:3">
      <c r="A17412" s="9">
        <v>40052</v>
      </c>
      <c r="B17412" s="13">
        <v>0.46</v>
      </c>
      <c r="C17412" s="13">
        <v>3.4699999999999998</v>
      </c>
    </row>
    <row r="17413" spans="1:3">
      <c r="A17413" s="12">
        <v>40053</v>
      </c>
      <c r="B17413" s="14">
        <v>0.44</v>
      </c>
      <c r="C17413" s="14">
        <v>3.46</v>
      </c>
    </row>
    <row r="17414" spans="1:3">
      <c r="A17414" s="9">
        <v>40054</v>
      </c>
      <c r="B17414" s="13">
        <v>0.44</v>
      </c>
      <c r="C17414" s="13">
        <v>3.46</v>
      </c>
    </row>
    <row r="17415" spans="1:3">
      <c r="A17415" s="12">
        <v>40055</v>
      </c>
      <c r="B17415" s="14">
        <v>0.44</v>
      </c>
      <c r="C17415" s="14">
        <v>3.46</v>
      </c>
    </row>
    <row r="17416" spans="1:3">
      <c r="A17416" s="9">
        <v>40056</v>
      </c>
      <c r="B17416" s="13">
        <v>0.43</v>
      </c>
      <c r="C17416" s="13">
        <v>3.4</v>
      </c>
    </row>
    <row r="17417" spans="1:3">
      <c r="A17417" s="12">
        <v>40057</v>
      </c>
      <c r="B17417" s="14">
        <v>0.43</v>
      </c>
      <c r="C17417" s="14">
        <v>3.38</v>
      </c>
    </row>
    <row r="17418" spans="1:3">
      <c r="A17418" s="9">
        <v>40058</v>
      </c>
      <c r="B17418" s="13">
        <v>0.41</v>
      </c>
      <c r="C17418" s="13">
        <v>3.29</v>
      </c>
    </row>
    <row r="17419" spans="1:3">
      <c r="A17419" s="12">
        <v>40059</v>
      </c>
      <c r="B17419" s="14">
        <v>0.42</v>
      </c>
      <c r="C17419" s="14">
        <v>3.33</v>
      </c>
    </row>
    <row r="17420" spans="1:3">
      <c r="A17420" s="9">
        <v>40060</v>
      </c>
      <c r="B17420" s="13">
        <v>0.42</v>
      </c>
      <c r="C17420" s="13">
        <v>3.45</v>
      </c>
    </row>
    <row r="17421" spans="1:3">
      <c r="A17421" s="12">
        <v>40061</v>
      </c>
      <c r="B17421" s="14">
        <v>0.42</v>
      </c>
      <c r="C17421" s="14">
        <v>3.45</v>
      </c>
    </row>
    <row r="17422" spans="1:3">
      <c r="A17422" s="9">
        <v>40062</v>
      </c>
      <c r="B17422" s="13">
        <v>0.42</v>
      </c>
      <c r="C17422" s="13">
        <v>3.45</v>
      </c>
    </row>
    <row r="17423" spans="1:3">
      <c r="A17423" s="12">
        <v>40063</v>
      </c>
      <c r="B17423" s="14">
        <v>0.42</v>
      </c>
      <c r="C17423" s="14">
        <v>3.45</v>
      </c>
    </row>
    <row r="17424" spans="1:3">
      <c r="A17424" s="9">
        <v>40064</v>
      </c>
      <c r="B17424" s="13">
        <v>0.41</v>
      </c>
      <c r="C17424" s="13">
        <v>3.4699999999999998</v>
      </c>
    </row>
    <row r="17425" spans="1:3">
      <c r="A17425" s="12">
        <v>40065</v>
      </c>
      <c r="B17425" s="14">
        <v>0.4</v>
      </c>
      <c r="C17425" s="14">
        <v>3.48</v>
      </c>
    </row>
    <row r="17426" spans="1:3">
      <c r="A17426" s="9">
        <v>40066</v>
      </c>
      <c r="B17426" s="13">
        <v>0.4</v>
      </c>
      <c r="C17426" s="13">
        <v>3.36</v>
      </c>
    </row>
    <row r="17427" spans="1:3">
      <c r="A17427" s="12">
        <v>40067</v>
      </c>
      <c r="B17427" s="14">
        <v>0.39</v>
      </c>
      <c r="C17427" s="14">
        <v>3.34</v>
      </c>
    </row>
    <row r="17428" spans="1:3">
      <c r="A17428" s="9">
        <v>40068</v>
      </c>
      <c r="B17428" s="13">
        <v>0.39</v>
      </c>
      <c r="C17428" s="13">
        <v>3.34</v>
      </c>
    </row>
    <row r="17429" spans="1:3">
      <c r="A17429" s="12">
        <v>40069</v>
      </c>
      <c r="B17429" s="14">
        <v>0.39</v>
      </c>
      <c r="C17429" s="14">
        <v>3.34</v>
      </c>
    </row>
    <row r="17430" spans="1:3">
      <c r="A17430" s="9">
        <v>40070</v>
      </c>
      <c r="B17430" s="13">
        <v>0.4</v>
      </c>
      <c r="C17430" s="13">
        <v>3.42</v>
      </c>
    </row>
    <row r="17431" spans="1:3">
      <c r="A17431" s="12">
        <v>40071</v>
      </c>
      <c r="B17431" s="14">
        <v>0.39</v>
      </c>
      <c r="C17431" s="14">
        <v>3.4699999999999998</v>
      </c>
    </row>
    <row r="17432" spans="1:3">
      <c r="A17432" s="9">
        <v>40072</v>
      </c>
      <c r="B17432" s="13">
        <v>0.38</v>
      </c>
      <c r="C17432" s="13">
        <v>3.48</v>
      </c>
    </row>
    <row r="17433" spans="1:3">
      <c r="A17433" s="12">
        <v>40073</v>
      </c>
      <c r="B17433" s="14">
        <v>0.4</v>
      </c>
      <c r="C17433" s="14">
        <v>3.42</v>
      </c>
    </row>
    <row r="17434" spans="1:3">
      <c r="A17434" s="9">
        <v>40074</v>
      </c>
      <c r="B17434" s="13">
        <v>0.41</v>
      </c>
      <c r="C17434" s="13">
        <v>3.49</v>
      </c>
    </row>
    <row r="17435" spans="1:3">
      <c r="A17435" s="12">
        <v>40075</v>
      </c>
      <c r="B17435" s="14">
        <v>0.41</v>
      </c>
      <c r="C17435" s="14">
        <v>3.49</v>
      </c>
    </row>
    <row r="17436" spans="1:3">
      <c r="A17436" s="9">
        <v>40076</v>
      </c>
      <c r="B17436" s="13">
        <v>0.41</v>
      </c>
      <c r="C17436" s="13">
        <v>3.49</v>
      </c>
    </row>
    <row r="17437" spans="1:3">
      <c r="A17437" s="12">
        <v>40077</v>
      </c>
      <c r="B17437" s="14">
        <v>0.4</v>
      </c>
      <c r="C17437" s="14">
        <v>3.49</v>
      </c>
    </row>
    <row r="17438" spans="1:3">
      <c r="A17438" s="9">
        <v>40078</v>
      </c>
      <c r="B17438" s="13">
        <v>0.42</v>
      </c>
      <c r="C17438" s="13">
        <v>3.46</v>
      </c>
    </row>
    <row r="17439" spans="1:3">
      <c r="A17439" s="12">
        <v>40079</v>
      </c>
      <c r="B17439" s="14">
        <v>0.41</v>
      </c>
      <c r="C17439" s="14">
        <v>3.44</v>
      </c>
    </row>
    <row r="17440" spans="1:3">
      <c r="A17440" s="9">
        <v>40080</v>
      </c>
      <c r="B17440" s="13">
        <v>0.39</v>
      </c>
      <c r="C17440" s="13">
        <v>3.4</v>
      </c>
    </row>
    <row r="17441" spans="1:3">
      <c r="A17441" s="12">
        <v>40081</v>
      </c>
      <c r="B17441" s="14">
        <v>0.41</v>
      </c>
      <c r="C17441" s="14">
        <v>3.34</v>
      </c>
    </row>
    <row r="17442" spans="1:3">
      <c r="A17442" s="9">
        <v>40082</v>
      </c>
      <c r="B17442" s="13">
        <v>0.41</v>
      </c>
      <c r="C17442" s="13">
        <v>3.34</v>
      </c>
    </row>
    <row r="17443" spans="1:3">
      <c r="A17443" s="12">
        <v>40083</v>
      </c>
      <c r="B17443" s="14">
        <v>0.41</v>
      </c>
      <c r="C17443" s="14">
        <v>3.34</v>
      </c>
    </row>
    <row r="17444" spans="1:3">
      <c r="A17444" s="9">
        <v>40084</v>
      </c>
      <c r="B17444" s="13">
        <v>0.4</v>
      </c>
      <c r="C17444" s="13">
        <v>3.31</v>
      </c>
    </row>
    <row r="17445" spans="1:3">
      <c r="A17445" s="12">
        <v>40085</v>
      </c>
      <c r="B17445" s="14">
        <v>0.41</v>
      </c>
      <c r="C17445" s="14">
        <v>3.31</v>
      </c>
    </row>
    <row r="17446" spans="1:3">
      <c r="A17446" s="9">
        <v>40086</v>
      </c>
      <c r="B17446" s="13">
        <v>0.4</v>
      </c>
      <c r="C17446" s="13">
        <v>3.31</v>
      </c>
    </row>
    <row r="17447" spans="1:3">
      <c r="A17447" s="12">
        <v>40087</v>
      </c>
      <c r="B17447" s="14">
        <v>0.37</v>
      </c>
      <c r="C17447" s="14">
        <v>3.21</v>
      </c>
    </row>
    <row r="17448" spans="1:3">
      <c r="A17448" s="9">
        <v>40088</v>
      </c>
      <c r="B17448" s="13">
        <v>0.37</v>
      </c>
      <c r="C17448" s="13">
        <v>3.24</v>
      </c>
    </row>
    <row r="17449" spans="1:3">
      <c r="A17449" s="12">
        <v>40089</v>
      </c>
      <c r="B17449" s="14">
        <v>0.37</v>
      </c>
      <c r="C17449" s="14">
        <v>3.24</v>
      </c>
    </row>
    <row r="17450" spans="1:3">
      <c r="A17450" s="9">
        <v>40090</v>
      </c>
      <c r="B17450" s="13">
        <v>0.37</v>
      </c>
      <c r="C17450" s="13">
        <v>3.24</v>
      </c>
    </row>
    <row r="17451" spans="1:3">
      <c r="A17451" s="12">
        <v>40091</v>
      </c>
      <c r="B17451" s="14">
        <v>0.36</v>
      </c>
      <c r="C17451" s="14">
        <v>3.24</v>
      </c>
    </row>
    <row r="17452" spans="1:3">
      <c r="A17452" s="9">
        <v>40092</v>
      </c>
      <c r="B17452" s="13">
        <v>0.37</v>
      </c>
      <c r="C17452" s="13">
        <v>3.27</v>
      </c>
    </row>
    <row r="17453" spans="1:3">
      <c r="A17453" s="12">
        <v>40093</v>
      </c>
      <c r="B17453" s="14">
        <v>0.34</v>
      </c>
      <c r="C17453" s="14">
        <v>3.21</v>
      </c>
    </row>
    <row r="17454" spans="1:3">
      <c r="A17454" s="9">
        <v>40094</v>
      </c>
      <c r="B17454" s="13">
        <v>0.35</v>
      </c>
      <c r="C17454" s="13">
        <v>3.27</v>
      </c>
    </row>
    <row r="17455" spans="1:3">
      <c r="A17455" s="12">
        <v>40095</v>
      </c>
      <c r="B17455" s="14">
        <v>0.38</v>
      </c>
      <c r="C17455" s="14">
        <v>3.4</v>
      </c>
    </row>
    <row r="17456" spans="1:3">
      <c r="A17456" s="9">
        <v>40096</v>
      </c>
      <c r="B17456" s="13">
        <v>0.38</v>
      </c>
      <c r="C17456" s="13">
        <v>3.4</v>
      </c>
    </row>
    <row r="17457" spans="1:3">
      <c r="A17457" s="12">
        <v>40097</v>
      </c>
      <c r="B17457" s="14">
        <v>0.38</v>
      </c>
      <c r="C17457" s="14">
        <v>3.4</v>
      </c>
    </row>
    <row r="17458" spans="1:3">
      <c r="A17458" s="9">
        <v>40098</v>
      </c>
      <c r="B17458" s="13">
        <v>0.38</v>
      </c>
      <c r="C17458" s="13">
        <v>3.4</v>
      </c>
    </row>
    <row r="17459" spans="1:3">
      <c r="A17459" s="12">
        <v>40099</v>
      </c>
      <c r="B17459" s="14">
        <v>0.35</v>
      </c>
      <c r="C17459" s="14">
        <v>3.34</v>
      </c>
    </row>
    <row r="17460" spans="1:3">
      <c r="A17460" s="9">
        <v>40100</v>
      </c>
      <c r="B17460" s="13">
        <v>0.35</v>
      </c>
      <c r="C17460" s="13">
        <v>3.45</v>
      </c>
    </row>
    <row r="17461" spans="1:3">
      <c r="A17461" s="12">
        <v>40101</v>
      </c>
      <c r="B17461" s="14">
        <v>0.36</v>
      </c>
      <c r="C17461" s="14">
        <v>3.49</v>
      </c>
    </row>
    <row r="17462" spans="1:3">
      <c r="A17462" s="9">
        <v>40102</v>
      </c>
      <c r="B17462" s="13">
        <v>0.36</v>
      </c>
      <c r="C17462" s="13">
        <v>3.43</v>
      </c>
    </row>
    <row r="17463" spans="1:3">
      <c r="A17463" s="12">
        <v>40103</v>
      </c>
      <c r="B17463" s="14">
        <v>0.36</v>
      </c>
      <c r="C17463" s="14">
        <v>3.43</v>
      </c>
    </row>
    <row r="17464" spans="1:3">
      <c r="A17464" s="9">
        <v>40104</v>
      </c>
      <c r="B17464" s="13">
        <v>0.36</v>
      </c>
      <c r="C17464" s="13">
        <v>3.43</v>
      </c>
    </row>
    <row r="17465" spans="1:3">
      <c r="A17465" s="12">
        <v>40105</v>
      </c>
      <c r="B17465" s="14">
        <v>0.38</v>
      </c>
      <c r="C17465" s="14">
        <v>3.41</v>
      </c>
    </row>
    <row r="17466" spans="1:3">
      <c r="A17466" s="9">
        <v>40106</v>
      </c>
      <c r="B17466" s="13">
        <v>0.39</v>
      </c>
      <c r="C17466" s="13">
        <v>3.35</v>
      </c>
    </row>
    <row r="17467" spans="1:3">
      <c r="A17467" s="12">
        <v>40107</v>
      </c>
      <c r="B17467" s="14">
        <v>0.4</v>
      </c>
      <c r="C17467" s="14">
        <v>3.42</v>
      </c>
    </row>
    <row r="17468" spans="1:3">
      <c r="A17468" s="9">
        <v>40108</v>
      </c>
      <c r="B17468" s="13">
        <v>0.38</v>
      </c>
      <c r="C17468" s="13">
        <v>3.44</v>
      </c>
    </row>
    <row r="17469" spans="1:3">
      <c r="A17469" s="12">
        <v>40109</v>
      </c>
      <c r="B17469" s="14">
        <v>0.4</v>
      </c>
      <c r="C17469" s="14">
        <v>3.51</v>
      </c>
    </row>
    <row r="17470" spans="1:3">
      <c r="A17470" s="9">
        <v>40110</v>
      </c>
      <c r="B17470" s="13">
        <v>0.4</v>
      </c>
      <c r="C17470" s="13">
        <v>3.51</v>
      </c>
    </row>
    <row r="17471" spans="1:3">
      <c r="A17471" s="12">
        <v>40111</v>
      </c>
      <c r="B17471" s="14">
        <v>0.4</v>
      </c>
      <c r="C17471" s="14">
        <v>3.51</v>
      </c>
    </row>
    <row r="17472" spans="1:3">
      <c r="A17472" s="9">
        <v>40112</v>
      </c>
      <c r="B17472" s="13">
        <v>0.41</v>
      </c>
      <c r="C17472" s="13">
        <v>3.59</v>
      </c>
    </row>
    <row r="17473" spans="1:3">
      <c r="A17473" s="12">
        <v>40113</v>
      </c>
      <c r="B17473" s="14">
        <v>0.39</v>
      </c>
      <c r="C17473" s="14">
        <v>3.49</v>
      </c>
    </row>
    <row r="17474" spans="1:3">
      <c r="A17474" s="9">
        <v>40114</v>
      </c>
      <c r="B17474" s="13">
        <v>0.39</v>
      </c>
      <c r="C17474" s="13">
        <v>3.44</v>
      </c>
    </row>
    <row r="17475" spans="1:3">
      <c r="A17475" s="12">
        <v>40115</v>
      </c>
      <c r="B17475" s="14">
        <v>0.4</v>
      </c>
      <c r="C17475" s="14">
        <v>3.5300000000000002</v>
      </c>
    </row>
    <row r="17476" spans="1:3">
      <c r="A17476" s="9">
        <v>40116</v>
      </c>
      <c r="B17476" s="13">
        <v>0.37</v>
      </c>
      <c r="C17476" s="13">
        <v>3.41</v>
      </c>
    </row>
    <row r="17477" spans="1:3">
      <c r="A17477" s="12">
        <v>40117</v>
      </c>
      <c r="B17477" s="14">
        <v>0.37</v>
      </c>
      <c r="C17477" s="14">
        <v>3.41</v>
      </c>
    </row>
    <row r="17478" spans="1:3">
      <c r="A17478" s="9">
        <v>40118</v>
      </c>
      <c r="B17478" s="13">
        <v>0.37</v>
      </c>
      <c r="C17478" s="13">
        <v>3.41</v>
      </c>
    </row>
    <row r="17479" spans="1:3">
      <c r="A17479" s="12">
        <v>40119</v>
      </c>
      <c r="B17479" s="14">
        <v>0.38</v>
      </c>
      <c r="C17479" s="14">
        <v>3.45</v>
      </c>
    </row>
    <row r="17480" spans="1:3">
      <c r="A17480" s="9">
        <v>40120</v>
      </c>
      <c r="B17480" s="13">
        <v>0.38</v>
      </c>
      <c r="C17480" s="13">
        <v>3.5</v>
      </c>
    </row>
    <row r="17481" spans="1:3">
      <c r="A17481" s="12">
        <v>40121</v>
      </c>
      <c r="B17481" s="14">
        <v>0.36</v>
      </c>
      <c r="C17481" s="14">
        <v>3.57</v>
      </c>
    </row>
    <row r="17482" spans="1:3">
      <c r="A17482" s="9">
        <v>40122</v>
      </c>
      <c r="B17482" s="13">
        <v>0.36</v>
      </c>
      <c r="C17482" s="13">
        <v>3.57</v>
      </c>
    </row>
    <row r="17483" spans="1:3">
      <c r="A17483" s="12">
        <v>40123</v>
      </c>
      <c r="B17483" s="14">
        <v>0.34</v>
      </c>
      <c r="C17483" s="14">
        <v>3.54</v>
      </c>
    </row>
    <row r="17484" spans="1:3">
      <c r="A17484" s="9">
        <v>40124</v>
      </c>
      <c r="B17484" s="13">
        <v>0.34</v>
      </c>
      <c r="C17484" s="13">
        <v>3.54</v>
      </c>
    </row>
    <row r="17485" spans="1:3">
      <c r="A17485" s="12">
        <v>40125</v>
      </c>
      <c r="B17485" s="14">
        <v>0.34</v>
      </c>
      <c r="C17485" s="14">
        <v>3.54</v>
      </c>
    </row>
    <row r="17486" spans="1:3">
      <c r="A17486" s="9">
        <v>40126</v>
      </c>
      <c r="B17486" s="13">
        <v>0.34</v>
      </c>
      <c r="C17486" s="13">
        <v>3.52</v>
      </c>
    </row>
    <row r="17487" spans="1:3">
      <c r="A17487" s="12">
        <v>40127</v>
      </c>
      <c r="B17487" s="14">
        <v>0.33</v>
      </c>
      <c r="C17487" s="14">
        <v>3.5</v>
      </c>
    </row>
    <row r="17488" spans="1:3">
      <c r="A17488" s="9">
        <v>40128</v>
      </c>
      <c r="B17488" s="13">
        <v>0.33</v>
      </c>
      <c r="C17488" s="13">
        <v>3.5</v>
      </c>
    </row>
    <row r="17489" spans="1:3">
      <c r="A17489" s="12">
        <v>40129</v>
      </c>
      <c r="B17489" s="14">
        <v>0.32</v>
      </c>
      <c r="C17489" s="14">
        <v>3.45</v>
      </c>
    </row>
    <row r="17490" spans="1:3">
      <c r="A17490" s="9">
        <v>40130</v>
      </c>
      <c r="B17490" s="13">
        <v>0.32</v>
      </c>
      <c r="C17490" s="13">
        <v>3.43</v>
      </c>
    </row>
    <row r="17491" spans="1:3">
      <c r="A17491" s="12">
        <v>40131</v>
      </c>
      <c r="B17491" s="14">
        <v>0.32</v>
      </c>
      <c r="C17491" s="14">
        <v>3.43</v>
      </c>
    </row>
    <row r="17492" spans="1:3">
      <c r="A17492" s="9">
        <v>40132</v>
      </c>
      <c r="B17492" s="13">
        <v>0.32</v>
      </c>
      <c r="C17492" s="13">
        <v>3.43</v>
      </c>
    </row>
    <row r="17493" spans="1:3">
      <c r="A17493" s="12">
        <v>40133</v>
      </c>
      <c r="B17493" s="14">
        <v>0.31</v>
      </c>
      <c r="C17493" s="14">
        <v>3.33</v>
      </c>
    </row>
    <row r="17494" spans="1:3">
      <c r="A17494" s="9">
        <v>40134</v>
      </c>
      <c r="B17494" s="13">
        <v>0.32</v>
      </c>
      <c r="C17494" s="13">
        <v>3.33</v>
      </c>
    </row>
    <row r="17495" spans="1:3">
      <c r="A17495" s="12">
        <v>40135</v>
      </c>
      <c r="B17495" s="14">
        <v>0.28999999999999998</v>
      </c>
      <c r="C17495" s="14">
        <v>3.36</v>
      </c>
    </row>
    <row r="17496" spans="1:3">
      <c r="A17496" s="9">
        <v>40136</v>
      </c>
      <c r="B17496" s="13">
        <v>0.27</v>
      </c>
      <c r="C17496" s="13">
        <v>3.35</v>
      </c>
    </row>
    <row r="17497" spans="1:3">
      <c r="A17497" s="12">
        <v>40137</v>
      </c>
      <c r="B17497" s="14">
        <v>0.27</v>
      </c>
      <c r="C17497" s="14">
        <v>3.36</v>
      </c>
    </row>
    <row r="17498" spans="1:3">
      <c r="A17498" s="9">
        <v>40138</v>
      </c>
      <c r="B17498" s="13">
        <v>0.27</v>
      </c>
      <c r="C17498" s="13">
        <v>3.36</v>
      </c>
    </row>
    <row r="17499" spans="1:3">
      <c r="A17499" s="12">
        <v>40139</v>
      </c>
      <c r="B17499" s="14">
        <v>0.27</v>
      </c>
      <c r="C17499" s="14">
        <v>3.36</v>
      </c>
    </row>
    <row r="17500" spans="1:3">
      <c r="A17500" s="9">
        <v>40140</v>
      </c>
      <c r="B17500" s="13">
        <v>0.28999999999999998</v>
      </c>
      <c r="C17500" s="13">
        <v>3.37</v>
      </c>
    </row>
    <row r="17501" spans="1:3">
      <c r="A17501" s="12">
        <v>40141</v>
      </c>
      <c r="B17501" s="14">
        <v>0.28000000000000003</v>
      </c>
      <c r="C17501" s="14">
        <v>3.32</v>
      </c>
    </row>
    <row r="17502" spans="1:3">
      <c r="A17502" s="9">
        <v>40142</v>
      </c>
      <c r="B17502" s="13">
        <v>0.26</v>
      </c>
      <c r="C17502" s="13">
        <v>3.2800000000000002</v>
      </c>
    </row>
    <row r="17503" spans="1:3">
      <c r="A17503" s="12">
        <v>40143</v>
      </c>
      <c r="B17503" s="14">
        <v>0.26</v>
      </c>
      <c r="C17503" s="14">
        <v>3.2800000000000002</v>
      </c>
    </row>
    <row r="17504" spans="1:3">
      <c r="A17504" s="9">
        <v>40144</v>
      </c>
      <c r="B17504" s="13">
        <v>0.26</v>
      </c>
      <c r="C17504" s="13">
        <v>3.21</v>
      </c>
    </row>
    <row r="17505" spans="1:3">
      <c r="A17505" s="12">
        <v>40145</v>
      </c>
      <c r="B17505" s="14">
        <v>0.26</v>
      </c>
      <c r="C17505" s="14">
        <v>3.21</v>
      </c>
    </row>
    <row r="17506" spans="1:3">
      <c r="A17506" s="9">
        <v>40146</v>
      </c>
      <c r="B17506" s="13">
        <v>0.26</v>
      </c>
      <c r="C17506" s="13">
        <v>3.21</v>
      </c>
    </row>
    <row r="17507" spans="1:3">
      <c r="A17507" s="12">
        <v>40147</v>
      </c>
      <c r="B17507" s="14">
        <v>0.27</v>
      </c>
      <c r="C17507" s="14">
        <v>3.21</v>
      </c>
    </row>
    <row r="17508" spans="1:3">
      <c r="A17508" s="9">
        <v>40148</v>
      </c>
      <c r="B17508" s="13">
        <v>0.26</v>
      </c>
      <c r="C17508" s="13">
        <v>3.2800000000000002</v>
      </c>
    </row>
    <row r="17509" spans="1:3">
      <c r="A17509" s="12">
        <v>40149</v>
      </c>
      <c r="B17509" s="14">
        <v>0.28000000000000003</v>
      </c>
      <c r="C17509" s="14">
        <v>3.32</v>
      </c>
    </row>
    <row r="17510" spans="1:3">
      <c r="A17510" s="9">
        <v>40150</v>
      </c>
      <c r="B17510" s="13">
        <v>0.3</v>
      </c>
      <c r="C17510" s="13">
        <v>3.39</v>
      </c>
    </row>
    <row r="17511" spans="1:3">
      <c r="A17511" s="12">
        <v>40151</v>
      </c>
      <c r="B17511" s="14">
        <v>0.36</v>
      </c>
      <c r="C17511" s="14">
        <v>3.48</v>
      </c>
    </row>
    <row r="17512" spans="1:3">
      <c r="A17512" s="9">
        <v>40152</v>
      </c>
      <c r="B17512" s="13">
        <v>0.36</v>
      </c>
      <c r="C17512" s="13">
        <v>3.48</v>
      </c>
    </row>
    <row r="17513" spans="1:3">
      <c r="A17513" s="12">
        <v>40153</v>
      </c>
      <c r="B17513" s="14">
        <v>0.36</v>
      </c>
      <c r="C17513" s="14">
        <v>3.48</v>
      </c>
    </row>
    <row r="17514" spans="1:3">
      <c r="A17514" s="9">
        <v>40154</v>
      </c>
      <c r="B17514" s="13">
        <v>0.32</v>
      </c>
      <c r="C17514" s="13">
        <v>3.44</v>
      </c>
    </row>
    <row r="17515" spans="1:3">
      <c r="A17515" s="12">
        <v>40155</v>
      </c>
      <c r="B17515" s="14">
        <v>0.28999999999999998</v>
      </c>
      <c r="C17515" s="14">
        <v>3.4</v>
      </c>
    </row>
    <row r="17516" spans="1:3">
      <c r="A17516" s="9">
        <v>40156</v>
      </c>
      <c r="B17516" s="13">
        <v>0.31</v>
      </c>
      <c r="C17516" s="13">
        <v>3.45</v>
      </c>
    </row>
    <row r="17517" spans="1:3">
      <c r="A17517" s="12">
        <v>40157</v>
      </c>
      <c r="B17517" s="14">
        <v>0.32</v>
      </c>
      <c r="C17517" s="14">
        <v>3.49</v>
      </c>
    </row>
    <row r="17518" spans="1:3">
      <c r="A17518" s="9">
        <v>40158</v>
      </c>
      <c r="B17518" s="13">
        <v>0.35</v>
      </c>
      <c r="C17518" s="13">
        <v>3.55</v>
      </c>
    </row>
    <row r="17519" spans="1:3">
      <c r="A17519" s="12">
        <v>40159</v>
      </c>
      <c r="B17519" s="14">
        <v>0.35</v>
      </c>
      <c r="C17519" s="14">
        <v>3.55</v>
      </c>
    </row>
    <row r="17520" spans="1:3">
      <c r="A17520" s="9">
        <v>40160</v>
      </c>
      <c r="B17520" s="13">
        <v>0.35</v>
      </c>
      <c r="C17520" s="13">
        <v>3.55</v>
      </c>
    </row>
    <row r="17521" spans="1:3">
      <c r="A17521" s="12">
        <v>40161</v>
      </c>
      <c r="B17521" s="14">
        <v>0.37</v>
      </c>
      <c r="C17521" s="14">
        <v>3.56</v>
      </c>
    </row>
    <row r="17522" spans="1:3">
      <c r="A17522" s="9">
        <v>40162</v>
      </c>
      <c r="B17522" s="13">
        <v>0.41</v>
      </c>
      <c r="C17522" s="13">
        <v>3.6</v>
      </c>
    </row>
    <row r="17523" spans="1:3">
      <c r="A17523" s="12">
        <v>40163</v>
      </c>
      <c r="B17523" s="14">
        <v>0.38</v>
      </c>
      <c r="C17523" s="14">
        <v>3.61</v>
      </c>
    </row>
    <row r="17524" spans="1:3">
      <c r="A17524" s="9">
        <v>40164</v>
      </c>
      <c r="B17524" s="13">
        <v>0.35</v>
      </c>
      <c r="C17524" s="13">
        <v>3.5</v>
      </c>
    </row>
    <row r="17525" spans="1:3">
      <c r="A17525" s="12">
        <v>40165</v>
      </c>
      <c r="B17525" s="14">
        <v>0.36</v>
      </c>
      <c r="C17525" s="14">
        <v>3.55</v>
      </c>
    </row>
    <row r="17526" spans="1:3">
      <c r="A17526" s="9">
        <v>40166</v>
      </c>
      <c r="B17526" s="13">
        <v>0.36</v>
      </c>
      <c r="C17526" s="13">
        <v>3.55</v>
      </c>
    </row>
    <row r="17527" spans="1:3">
      <c r="A17527" s="12">
        <v>40167</v>
      </c>
      <c r="B17527" s="14">
        <v>0.36</v>
      </c>
      <c r="C17527" s="14">
        <v>3.55</v>
      </c>
    </row>
    <row r="17528" spans="1:3">
      <c r="A17528" s="9">
        <v>40168</v>
      </c>
      <c r="B17528" s="13">
        <v>0.4</v>
      </c>
      <c r="C17528" s="13">
        <v>3.69</v>
      </c>
    </row>
    <row r="17529" spans="1:3">
      <c r="A17529" s="12">
        <v>40169</v>
      </c>
      <c r="B17529" s="14">
        <v>0.41</v>
      </c>
      <c r="C17529" s="14">
        <v>3.76</v>
      </c>
    </row>
    <row r="17530" spans="1:3">
      <c r="A17530" s="9">
        <v>40170</v>
      </c>
      <c r="B17530" s="13">
        <v>0.41</v>
      </c>
      <c r="C17530" s="13">
        <v>3.77</v>
      </c>
    </row>
    <row r="17531" spans="1:3">
      <c r="A17531" s="12">
        <v>40171</v>
      </c>
      <c r="B17531" s="14">
        <v>0.43</v>
      </c>
      <c r="C17531" s="14">
        <v>3.82</v>
      </c>
    </row>
    <row r="17532" spans="1:3">
      <c r="A17532" s="9">
        <v>40172</v>
      </c>
      <c r="B17532" s="13">
        <v>0.43</v>
      </c>
      <c r="C17532" s="13">
        <v>3.82</v>
      </c>
    </row>
    <row r="17533" spans="1:3">
      <c r="A17533" s="12">
        <v>40173</v>
      </c>
      <c r="B17533" s="14">
        <v>0.43</v>
      </c>
      <c r="C17533" s="14">
        <v>3.82</v>
      </c>
    </row>
    <row r="17534" spans="1:3">
      <c r="A17534" s="9">
        <v>40174</v>
      </c>
      <c r="B17534" s="13">
        <v>0.43</v>
      </c>
      <c r="C17534" s="13">
        <v>3.82</v>
      </c>
    </row>
    <row r="17535" spans="1:3">
      <c r="A17535" s="12">
        <v>40175</v>
      </c>
      <c r="B17535" s="14">
        <v>0.47</v>
      </c>
      <c r="C17535" s="14">
        <v>3.85</v>
      </c>
    </row>
    <row r="17536" spans="1:3">
      <c r="A17536" s="9">
        <v>40176</v>
      </c>
      <c r="B17536" s="13">
        <v>0.47</v>
      </c>
      <c r="C17536" s="13">
        <v>3.82</v>
      </c>
    </row>
    <row r="17537" spans="1:3">
      <c r="A17537" s="12">
        <v>40177</v>
      </c>
      <c r="B17537" s="14">
        <v>0.45</v>
      </c>
      <c r="C17537" s="14">
        <v>3.8</v>
      </c>
    </row>
    <row r="17538" spans="1:3">
      <c r="A17538" s="9">
        <v>40178</v>
      </c>
      <c r="B17538" s="13">
        <v>0.47</v>
      </c>
      <c r="C17538" s="13">
        <v>3.85</v>
      </c>
    </row>
    <row r="17539" spans="1:3">
      <c r="A17539" s="12">
        <v>40179</v>
      </c>
      <c r="B17539" s="14">
        <v>0.47</v>
      </c>
      <c r="C17539" s="14">
        <v>3.85</v>
      </c>
    </row>
    <row r="17540" spans="1:3">
      <c r="A17540" s="9">
        <v>40180</v>
      </c>
      <c r="B17540" s="13">
        <v>0.47</v>
      </c>
      <c r="C17540" s="13">
        <v>3.85</v>
      </c>
    </row>
    <row r="17541" spans="1:3">
      <c r="A17541" s="12">
        <v>40181</v>
      </c>
      <c r="B17541" s="14">
        <v>0.47</v>
      </c>
      <c r="C17541" s="14">
        <v>3.85</v>
      </c>
    </row>
    <row r="17542" spans="1:3">
      <c r="A17542" s="9">
        <v>40182</v>
      </c>
      <c r="B17542" s="13">
        <v>0.45</v>
      </c>
      <c r="C17542" s="13">
        <v>3.85</v>
      </c>
    </row>
    <row r="17543" spans="1:3">
      <c r="A17543" s="12">
        <v>40183</v>
      </c>
      <c r="B17543" s="14">
        <v>0.41</v>
      </c>
      <c r="C17543" s="14">
        <v>3.77</v>
      </c>
    </row>
    <row r="17544" spans="1:3">
      <c r="A17544" s="9">
        <v>40184</v>
      </c>
      <c r="B17544" s="13">
        <v>0.4</v>
      </c>
      <c r="C17544" s="13">
        <v>3.85</v>
      </c>
    </row>
    <row r="17545" spans="1:3">
      <c r="A17545" s="12">
        <v>40185</v>
      </c>
      <c r="B17545" s="14">
        <v>0.4</v>
      </c>
      <c r="C17545" s="14">
        <v>3.85</v>
      </c>
    </row>
    <row r="17546" spans="1:3">
      <c r="A17546" s="9">
        <v>40186</v>
      </c>
      <c r="B17546" s="13">
        <v>0.37</v>
      </c>
      <c r="C17546" s="13">
        <v>3.83</v>
      </c>
    </row>
    <row r="17547" spans="1:3">
      <c r="A17547" s="12">
        <v>40187</v>
      </c>
      <c r="B17547" s="14">
        <v>0.37</v>
      </c>
      <c r="C17547" s="14">
        <v>3.83</v>
      </c>
    </row>
    <row r="17548" spans="1:3">
      <c r="A17548" s="9">
        <v>40188</v>
      </c>
      <c r="B17548" s="13">
        <v>0.37</v>
      </c>
      <c r="C17548" s="13">
        <v>3.83</v>
      </c>
    </row>
    <row r="17549" spans="1:3">
      <c r="A17549" s="12">
        <v>40189</v>
      </c>
      <c r="B17549" s="14">
        <v>0.35</v>
      </c>
      <c r="C17549" s="14">
        <v>3.85</v>
      </c>
    </row>
    <row r="17550" spans="1:3">
      <c r="A17550" s="9">
        <v>40190</v>
      </c>
      <c r="B17550" s="13">
        <v>0.34</v>
      </c>
      <c r="C17550" s="13">
        <v>3.74</v>
      </c>
    </row>
    <row r="17551" spans="1:3">
      <c r="A17551" s="12">
        <v>40191</v>
      </c>
      <c r="B17551" s="14">
        <v>0.37</v>
      </c>
      <c r="C17551" s="14">
        <v>3.8</v>
      </c>
    </row>
    <row r="17552" spans="1:3">
      <c r="A17552" s="9">
        <v>40192</v>
      </c>
      <c r="B17552" s="13">
        <v>0.34</v>
      </c>
      <c r="C17552" s="13">
        <v>3.76</v>
      </c>
    </row>
    <row r="17553" spans="1:3">
      <c r="A17553" s="12">
        <v>40193</v>
      </c>
      <c r="B17553" s="14">
        <v>0.33</v>
      </c>
      <c r="C17553" s="14">
        <v>3.7</v>
      </c>
    </row>
    <row r="17554" spans="1:3">
      <c r="A17554" s="9">
        <v>40194</v>
      </c>
      <c r="B17554" s="13">
        <v>0.33</v>
      </c>
      <c r="C17554" s="13">
        <v>3.7</v>
      </c>
    </row>
    <row r="17555" spans="1:3">
      <c r="A17555" s="12">
        <v>40195</v>
      </c>
      <c r="B17555" s="14">
        <v>0.33</v>
      </c>
      <c r="C17555" s="14">
        <v>3.7</v>
      </c>
    </row>
    <row r="17556" spans="1:3">
      <c r="A17556" s="9">
        <v>40196</v>
      </c>
      <c r="B17556" s="13">
        <v>0.33</v>
      </c>
      <c r="C17556" s="13">
        <v>3.7</v>
      </c>
    </row>
    <row r="17557" spans="1:3">
      <c r="A17557" s="12">
        <v>40197</v>
      </c>
      <c r="B17557" s="14">
        <v>0.33</v>
      </c>
      <c r="C17557" s="14">
        <v>3.73</v>
      </c>
    </row>
    <row r="17558" spans="1:3">
      <c r="A17558" s="9">
        <v>40198</v>
      </c>
      <c r="B17558" s="13">
        <v>0.31</v>
      </c>
      <c r="C17558" s="13">
        <v>3.68</v>
      </c>
    </row>
    <row r="17559" spans="1:3">
      <c r="A17559" s="12">
        <v>40199</v>
      </c>
      <c r="B17559" s="14">
        <v>0.31</v>
      </c>
      <c r="C17559" s="14">
        <v>3.62</v>
      </c>
    </row>
    <row r="17560" spans="1:3">
      <c r="A17560" s="9">
        <v>40200</v>
      </c>
      <c r="B17560" s="13">
        <v>0.3</v>
      </c>
      <c r="C17560" s="13">
        <v>3.62</v>
      </c>
    </row>
    <row r="17561" spans="1:3">
      <c r="A17561" s="12">
        <v>40201</v>
      </c>
      <c r="B17561" s="14">
        <v>0.3</v>
      </c>
      <c r="C17561" s="14">
        <v>3.62</v>
      </c>
    </row>
    <row r="17562" spans="1:3">
      <c r="A17562" s="9">
        <v>40202</v>
      </c>
      <c r="B17562" s="13">
        <v>0.3</v>
      </c>
      <c r="C17562" s="13">
        <v>3.62</v>
      </c>
    </row>
    <row r="17563" spans="1:3">
      <c r="A17563" s="12">
        <v>40203</v>
      </c>
      <c r="B17563" s="14">
        <v>0.3</v>
      </c>
      <c r="C17563" s="14">
        <v>3.66</v>
      </c>
    </row>
    <row r="17564" spans="1:3">
      <c r="A17564" s="9">
        <v>40204</v>
      </c>
      <c r="B17564" s="13">
        <v>0.32</v>
      </c>
      <c r="C17564" s="13">
        <v>3.65</v>
      </c>
    </row>
    <row r="17565" spans="1:3">
      <c r="A17565" s="12">
        <v>40205</v>
      </c>
      <c r="B17565" s="14">
        <v>0.33</v>
      </c>
      <c r="C17565" s="14">
        <v>3.66</v>
      </c>
    </row>
    <row r="17566" spans="1:3">
      <c r="A17566" s="9">
        <v>40206</v>
      </c>
      <c r="B17566" s="13">
        <v>0.31</v>
      </c>
      <c r="C17566" s="13">
        <v>3.68</v>
      </c>
    </row>
    <row r="17567" spans="1:3">
      <c r="A17567" s="12">
        <v>40207</v>
      </c>
      <c r="B17567" s="14">
        <v>0.3</v>
      </c>
      <c r="C17567" s="14">
        <v>3.63</v>
      </c>
    </row>
    <row r="17568" spans="1:3">
      <c r="A17568" s="9">
        <v>40208</v>
      </c>
      <c r="B17568" s="13">
        <v>0.3</v>
      </c>
      <c r="C17568" s="13">
        <v>3.63</v>
      </c>
    </row>
    <row r="17569" spans="1:3">
      <c r="A17569" s="12">
        <v>40209</v>
      </c>
      <c r="B17569" s="14">
        <v>0.3</v>
      </c>
      <c r="C17569" s="14">
        <v>3.63</v>
      </c>
    </row>
    <row r="17570" spans="1:3">
      <c r="A17570" s="9">
        <v>40210</v>
      </c>
      <c r="B17570" s="13">
        <v>0.33</v>
      </c>
      <c r="C17570" s="13">
        <v>3.68</v>
      </c>
    </row>
    <row r="17571" spans="1:3">
      <c r="A17571" s="12">
        <v>40211</v>
      </c>
      <c r="B17571" s="14">
        <v>0.33</v>
      </c>
      <c r="C17571" s="14">
        <v>3.67</v>
      </c>
    </row>
    <row r="17572" spans="1:3">
      <c r="A17572" s="9">
        <v>40212</v>
      </c>
      <c r="B17572" s="13">
        <v>0.35</v>
      </c>
      <c r="C17572" s="13">
        <v>3.73</v>
      </c>
    </row>
    <row r="17573" spans="1:3">
      <c r="A17573" s="12">
        <v>40213</v>
      </c>
      <c r="B17573" s="14">
        <v>0.32</v>
      </c>
      <c r="C17573" s="14">
        <v>3.62</v>
      </c>
    </row>
    <row r="17574" spans="1:3">
      <c r="A17574" s="9">
        <v>40214</v>
      </c>
      <c r="B17574" s="13">
        <v>0.31</v>
      </c>
      <c r="C17574" s="13">
        <v>3.59</v>
      </c>
    </row>
    <row r="17575" spans="1:3">
      <c r="A17575" s="12">
        <v>40215</v>
      </c>
      <c r="B17575" s="14">
        <v>0.31</v>
      </c>
      <c r="C17575" s="14">
        <v>3.59</v>
      </c>
    </row>
    <row r="17576" spans="1:3">
      <c r="A17576" s="9">
        <v>40216</v>
      </c>
      <c r="B17576" s="13">
        <v>0.31</v>
      </c>
      <c r="C17576" s="13">
        <v>3.59</v>
      </c>
    </row>
    <row r="17577" spans="1:3">
      <c r="A17577" s="12">
        <v>40217</v>
      </c>
      <c r="B17577" s="14">
        <v>0.32</v>
      </c>
      <c r="C17577" s="14">
        <v>3.62</v>
      </c>
    </row>
    <row r="17578" spans="1:3">
      <c r="A17578" s="9">
        <v>40218</v>
      </c>
      <c r="B17578" s="13">
        <v>0.34</v>
      </c>
      <c r="C17578" s="13">
        <v>3.67</v>
      </c>
    </row>
    <row r="17579" spans="1:3">
      <c r="A17579" s="12">
        <v>40219</v>
      </c>
      <c r="B17579" s="14">
        <v>0.38</v>
      </c>
      <c r="C17579" s="14">
        <v>3.7199999999999998</v>
      </c>
    </row>
    <row r="17580" spans="1:3">
      <c r="A17580" s="9">
        <v>40220</v>
      </c>
      <c r="B17580" s="13">
        <v>0.38</v>
      </c>
      <c r="C17580" s="13">
        <v>3.73</v>
      </c>
    </row>
    <row r="17581" spans="1:3">
      <c r="A17581" s="12">
        <v>40221</v>
      </c>
      <c r="B17581" s="14">
        <v>0.35</v>
      </c>
      <c r="C17581" s="14">
        <v>3.69</v>
      </c>
    </row>
    <row r="17582" spans="1:3">
      <c r="A17582" s="9">
        <v>40222</v>
      </c>
      <c r="B17582" s="13">
        <v>0.35</v>
      </c>
      <c r="C17582" s="13">
        <v>3.69</v>
      </c>
    </row>
    <row r="17583" spans="1:3">
      <c r="A17583" s="12">
        <v>40223</v>
      </c>
      <c r="B17583" s="14">
        <v>0.35</v>
      </c>
      <c r="C17583" s="14">
        <v>3.69</v>
      </c>
    </row>
    <row r="17584" spans="1:3">
      <c r="A17584" s="9">
        <v>40224</v>
      </c>
      <c r="B17584" s="13">
        <v>0.35</v>
      </c>
      <c r="C17584" s="13">
        <v>3.69</v>
      </c>
    </row>
    <row r="17585" spans="1:3">
      <c r="A17585" s="12">
        <v>40225</v>
      </c>
      <c r="B17585" s="14">
        <v>0.34</v>
      </c>
      <c r="C17585" s="14">
        <v>3.66</v>
      </c>
    </row>
    <row r="17586" spans="1:3">
      <c r="A17586" s="9">
        <v>40226</v>
      </c>
      <c r="B17586" s="13">
        <v>0.35</v>
      </c>
      <c r="C17586" s="13">
        <v>3.74</v>
      </c>
    </row>
    <row r="17587" spans="1:3">
      <c r="A17587" s="12">
        <v>40227</v>
      </c>
      <c r="B17587" s="14">
        <v>0.37</v>
      </c>
      <c r="C17587" s="14">
        <v>3.79</v>
      </c>
    </row>
    <row r="17588" spans="1:3">
      <c r="A17588" s="9">
        <v>40228</v>
      </c>
      <c r="B17588" s="13">
        <v>0.39</v>
      </c>
      <c r="C17588" s="13">
        <v>3.7800000000000002</v>
      </c>
    </row>
    <row r="17589" spans="1:3">
      <c r="A17589" s="12">
        <v>40229</v>
      </c>
      <c r="B17589" s="14">
        <v>0.39</v>
      </c>
      <c r="C17589" s="14">
        <v>3.7800000000000002</v>
      </c>
    </row>
    <row r="17590" spans="1:3">
      <c r="A17590" s="9">
        <v>40230</v>
      </c>
      <c r="B17590" s="13">
        <v>0.39</v>
      </c>
      <c r="C17590" s="13">
        <v>3.7800000000000002</v>
      </c>
    </row>
    <row r="17591" spans="1:3">
      <c r="A17591" s="12">
        <v>40231</v>
      </c>
      <c r="B17591" s="14">
        <v>0.37</v>
      </c>
      <c r="C17591" s="14">
        <v>3.8</v>
      </c>
    </row>
    <row r="17592" spans="1:3">
      <c r="A17592" s="9">
        <v>40232</v>
      </c>
      <c r="B17592" s="13">
        <v>0.36</v>
      </c>
      <c r="C17592" s="13">
        <v>3.69</v>
      </c>
    </row>
    <row r="17593" spans="1:3">
      <c r="A17593" s="12">
        <v>40233</v>
      </c>
      <c r="B17593" s="14">
        <v>0.34</v>
      </c>
      <c r="C17593" s="14">
        <v>3.7</v>
      </c>
    </row>
    <row r="17594" spans="1:3">
      <c r="A17594" s="9">
        <v>40234</v>
      </c>
      <c r="B17594" s="13">
        <v>0.32</v>
      </c>
      <c r="C17594" s="13">
        <v>3.64</v>
      </c>
    </row>
    <row r="17595" spans="1:3">
      <c r="A17595" s="12">
        <v>40235</v>
      </c>
      <c r="B17595" s="14">
        <v>0.32</v>
      </c>
      <c r="C17595" s="14">
        <v>3.61</v>
      </c>
    </row>
    <row r="17596" spans="1:3">
      <c r="A17596" s="9">
        <v>40236</v>
      </c>
      <c r="B17596" s="13">
        <v>0.32</v>
      </c>
      <c r="C17596" s="13">
        <v>3.61</v>
      </c>
    </row>
    <row r="17597" spans="1:3">
      <c r="A17597" s="12">
        <v>40237</v>
      </c>
      <c r="B17597" s="14">
        <v>0.32</v>
      </c>
      <c r="C17597" s="14">
        <v>3.61</v>
      </c>
    </row>
    <row r="17598" spans="1:3">
      <c r="A17598" s="9">
        <v>40238</v>
      </c>
      <c r="B17598" s="13">
        <v>0.32</v>
      </c>
      <c r="C17598" s="13">
        <v>3.61</v>
      </c>
    </row>
    <row r="17599" spans="1:3">
      <c r="A17599" s="12">
        <v>40239</v>
      </c>
      <c r="B17599" s="14">
        <v>0.32</v>
      </c>
      <c r="C17599" s="14">
        <v>3.62</v>
      </c>
    </row>
    <row r="17600" spans="1:3">
      <c r="A17600" s="9">
        <v>40240</v>
      </c>
      <c r="B17600" s="13">
        <v>0.33</v>
      </c>
      <c r="C17600" s="13">
        <v>3.63</v>
      </c>
    </row>
    <row r="17601" spans="1:3">
      <c r="A17601" s="12">
        <v>40241</v>
      </c>
      <c r="B17601" s="14">
        <v>0.35</v>
      </c>
      <c r="C17601" s="14">
        <v>3.61</v>
      </c>
    </row>
    <row r="17602" spans="1:3">
      <c r="A17602" s="9">
        <v>40242</v>
      </c>
      <c r="B17602" s="13">
        <v>0.38</v>
      </c>
      <c r="C17602" s="13">
        <v>3.69</v>
      </c>
    </row>
    <row r="17603" spans="1:3">
      <c r="A17603" s="12">
        <v>40243</v>
      </c>
      <c r="B17603" s="14">
        <v>0.38</v>
      </c>
      <c r="C17603" s="14">
        <v>3.69</v>
      </c>
    </row>
    <row r="17604" spans="1:3">
      <c r="A17604" s="9">
        <v>40244</v>
      </c>
      <c r="B17604" s="13">
        <v>0.38</v>
      </c>
      <c r="C17604" s="13">
        <v>3.69</v>
      </c>
    </row>
    <row r="17605" spans="1:3">
      <c r="A17605" s="12">
        <v>40245</v>
      </c>
      <c r="B17605" s="14">
        <v>0.39</v>
      </c>
      <c r="C17605" s="14">
        <v>3.7199999999999998</v>
      </c>
    </row>
    <row r="17606" spans="1:3">
      <c r="A17606" s="9">
        <v>40246</v>
      </c>
      <c r="B17606" s="13">
        <v>0.37</v>
      </c>
      <c r="C17606" s="13">
        <v>3.71</v>
      </c>
    </row>
    <row r="17607" spans="1:3">
      <c r="A17607" s="12">
        <v>40247</v>
      </c>
      <c r="B17607" s="14">
        <v>0.39</v>
      </c>
      <c r="C17607" s="14">
        <v>3.73</v>
      </c>
    </row>
    <row r="17608" spans="1:3">
      <c r="A17608" s="9">
        <v>40248</v>
      </c>
      <c r="B17608" s="13">
        <v>0.4</v>
      </c>
      <c r="C17608" s="13">
        <v>3.73</v>
      </c>
    </row>
    <row r="17609" spans="1:3">
      <c r="A17609" s="12">
        <v>40249</v>
      </c>
      <c r="B17609" s="14">
        <v>0.41</v>
      </c>
      <c r="C17609" s="14">
        <v>3.71</v>
      </c>
    </row>
    <row r="17610" spans="1:3">
      <c r="A17610" s="9">
        <v>40250</v>
      </c>
      <c r="B17610" s="13">
        <v>0.41</v>
      </c>
      <c r="C17610" s="13">
        <v>3.71</v>
      </c>
    </row>
    <row r="17611" spans="1:3">
      <c r="A17611" s="12">
        <v>40251</v>
      </c>
      <c r="B17611" s="14">
        <v>0.41</v>
      </c>
      <c r="C17611" s="14">
        <v>3.71</v>
      </c>
    </row>
    <row r="17612" spans="1:3">
      <c r="A17612" s="9">
        <v>40252</v>
      </c>
      <c r="B17612" s="13">
        <v>0.4</v>
      </c>
      <c r="C17612" s="13">
        <v>3.71</v>
      </c>
    </row>
    <row r="17613" spans="1:3">
      <c r="A17613" s="12">
        <v>40253</v>
      </c>
      <c r="B17613" s="14">
        <v>0.41</v>
      </c>
      <c r="C17613" s="14">
        <v>3.66</v>
      </c>
    </row>
    <row r="17614" spans="1:3">
      <c r="A17614" s="9">
        <v>40254</v>
      </c>
      <c r="B17614" s="13">
        <v>0.41</v>
      </c>
      <c r="C17614" s="13">
        <v>3.65</v>
      </c>
    </row>
    <row r="17615" spans="1:3">
      <c r="A17615" s="12">
        <v>40255</v>
      </c>
      <c r="B17615" s="14">
        <v>0.41</v>
      </c>
      <c r="C17615" s="14">
        <v>3.68</v>
      </c>
    </row>
    <row r="17616" spans="1:3">
      <c r="A17616" s="9">
        <v>40256</v>
      </c>
      <c r="B17616" s="13">
        <v>0.42</v>
      </c>
      <c r="C17616" s="13">
        <v>3.7</v>
      </c>
    </row>
    <row r="17617" spans="1:3">
      <c r="A17617" s="12">
        <v>40257</v>
      </c>
      <c r="B17617" s="14">
        <v>0.42</v>
      </c>
      <c r="C17617" s="14">
        <v>3.7</v>
      </c>
    </row>
    <row r="17618" spans="1:3">
      <c r="A17618" s="9">
        <v>40258</v>
      </c>
      <c r="B17618" s="13">
        <v>0.42</v>
      </c>
      <c r="C17618" s="13">
        <v>3.7</v>
      </c>
    </row>
    <row r="17619" spans="1:3">
      <c r="A17619" s="12">
        <v>40259</v>
      </c>
      <c r="B17619" s="14">
        <v>0.41</v>
      </c>
      <c r="C17619" s="14">
        <v>3.67</v>
      </c>
    </row>
    <row r="17620" spans="1:3">
      <c r="A17620" s="9">
        <v>40260</v>
      </c>
      <c r="B17620" s="13">
        <v>0.4</v>
      </c>
      <c r="C17620" s="13">
        <v>3.69</v>
      </c>
    </row>
    <row r="17621" spans="1:3">
      <c r="A17621" s="12">
        <v>40261</v>
      </c>
      <c r="B17621" s="14">
        <v>0.44</v>
      </c>
      <c r="C17621" s="14">
        <v>3.84</v>
      </c>
    </row>
    <row r="17622" spans="1:3">
      <c r="A17622" s="9">
        <v>40262</v>
      </c>
      <c r="B17622" s="13">
        <v>0.44</v>
      </c>
      <c r="C17622" s="13">
        <v>3.91</v>
      </c>
    </row>
    <row r="17623" spans="1:3">
      <c r="A17623" s="12">
        <v>40263</v>
      </c>
      <c r="B17623" s="14">
        <v>0.43</v>
      </c>
      <c r="C17623" s="14">
        <v>3.86</v>
      </c>
    </row>
    <row r="17624" spans="1:3">
      <c r="A17624" s="9">
        <v>40264</v>
      </c>
      <c r="B17624" s="13">
        <v>0.43</v>
      </c>
      <c r="C17624" s="13">
        <v>3.86</v>
      </c>
    </row>
    <row r="17625" spans="1:3">
      <c r="A17625" s="12">
        <v>40265</v>
      </c>
      <c r="B17625" s="14">
        <v>0.43</v>
      </c>
      <c r="C17625" s="14">
        <v>3.86</v>
      </c>
    </row>
    <row r="17626" spans="1:3">
      <c r="A17626" s="9">
        <v>40266</v>
      </c>
      <c r="B17626" s="13">
        <v>0.42</v>
      </c>
      <c r="C17626" s="13">
        <v>3.88</v>
      </c>
    </row>
    <row r="17627" spans="1:3">
      <c r="A17627" s="12">
        <v>40267</v>
      </c>
      <c r="B17627" s="14">
        <v>0.44</v>
      </c>
      <c r="C17627" s="14">
        <v>3.88</v>
      </c>
    </row>
    <row r="17628" spans="1:3">
      <c r="A17628" s="9">
        <v>40268</v>
      </c>
      <c r="B17628" s="13">
        <v>0.41</v>
      </c>
      <c r="C17628" s="13">
        <v>3.84</v>
      </c>
    </row>
    <row r="17629" spans="1:3">
      <c r="A17629" s="12">
        <v>40269</v>
      </c>
      <c r="B17629" s="14">
        <v>0.42</v>
      </c>
      <c r="C17629" s="14">
        <v>3.89</v>
      </c>
    </row>
    <row r="17630" spans="1:3">
      <c r="A17630" s="9">
        <v>40270</v>
      </c>
      <c r="B17630" s="13">
        <v>0.46</v>
      </c>
      <c r="C17630" s="13">
        <v>3.96</v>
      </c>
    </row>
    <row r="17631" spans="1:3">
      <c r="A17631" s="12">
        <v>40271</v>
      </c>
      <c r="B17631" s="14">
        <v>0.46</v>
      </c>
      <c r="C17631" s="14">
        <v>3.96</v>
      </c>
    </row>
    <row r="17632" spans="1:3">
      <c r="A17632" s="9">
        <v>40272</v>
      </c>
      <c r="B17632" s="13">
        <v>0.46</v>
      </c>
      <c r="C17632" s="13">
        <v>3.96</v>
      </c>
    </row>
    <row r="17633" spans="1:3">
      <c r="A17633" s="12">
        <v>40273</v>
      </c>
      <c r="B17633" s="14">
        <v>0.48</v>
      </c>
      <c r="C17633" s="14">
        <v>4.01</v>
      </c>
    </row>
    <row r="17634" spans="1:3">
      <c r="A17634" s="9">
        <v>40274</v>
      </c>
      <c r="B17634" s="13">
        <v>0.49</v>
      </c>
      <c r="C17634" s="13">
        <v>3.98</v>
      </c>
    </row>
    <row r="17635" spans="1:3">
      <c r="A17635" s="12">
        <v>40275</v>
      </c>
      <c r="B17635" s="14">
        <v>0.47</v>
      </c>
      <c r="C17635" s="14">
        <v>3.89</v>
      </c>
    </row>
    <row r="17636" spans="1:3">
      <c r="A17636" s="9">
        <v>40276</v>
      </c>
      <c r="B17636" s="13">
        <v>0.46</v>
      </c>
      <c r="C17636" s="13">
        <v>3.91</v>
      </c>
    </row>
    <row r="17637" spans="1:3">
      <c r="A17637" s="12">
        <v>40277</v>
      </c>
      <c r="B17637" s="14">
        <v>0.46</v>
      </c>
      <c r="C17637" s="14">
        <v>3.9</v>
      </c>
    </row>
    <row r="17638" spans="1:3">
      <c r="A17638" s="9">
        <v>40278</v>
      </c>
      <c r="B17638" s="13">
        <v>0.46</v>
      </c>
      <c r="C17638" s="13">
        <v>3.9</v>
      </c>
    </row>
    <row r="17639" spans="1:3">
      <c r="A17639" s="12">
        <v>40279</v>
      </c>
      <c r="B17639" s="14">
        <v>0.46</v>
      </c>
      <c r="C17639" s="14">
        <v>3.9</v>
      </c>
    </row>
    <row r="17640" spans="1:3">
      <c r="A17640" s="9">
        <v>40280</v>
      </c>
      <c r="B17640" s="13">
        <v>0.46</v>
      </c>
      <c r="C17640" s="13">
        <v>3.87</v>
      </c>
    </row>
    <row r="17641" spans="1:3">
      <c r="A17641" s="12">
        <v>40281</v>
      </c>
      <c r="B17641" s="14">
        <v>0.45</v>
      </c>
      <c r="C17641" s="14">
        <v>3.84</v>
      </c>
    </row>
    <row r="17642" spans="1:3">
      <c r="A17642" s="9">
        <v>40282</v>
      </c>
      <c r="B17642" s="13">
        <v>0.45</v>
      </c>
      <c r="C17642" s="13">
        <v>3.88</v>
      </c>
    </row>
    <row r="17643" spans="1:3">
      <c r="A17643" s="12">
        <v>40283</v>
      </c>
      <c r="B17643" s="14">
        <v>0.43</v>
      </c>
      <c r="C17643" s="14">
        <v>3.86</v>
      </c>
    </row>
    <row r="17644" spans="1:3">
      <c r="A17644" s="9">
        <v>40284</v>
      </c>
      <c r="B17644" s="13">
        <v>0.41</v>
      </c>
      <c r="C17644" s="13">
        <v>3.79</v>
      </c>
    </row>
    <row r="17645" spans="1:3">
      <c r="A17645" s="12">
        <v>40285</v>
      </c>
      <c r="B17645" s="14">
        <v>0.41</v>
      </c>
      <c r="C17645" s="14">
        <v>3.79</v>
      </c>
    </row>
    <row r="17646" spans="1:3">
      <c r="A17646" s="9">
        <v>40286</v>
      </c>
      <c r="B17646" s="13">
        <v>0.41</v>
      </c>
      <c r="C17646" s="13">
        <v>3.79</v>
      </c>
    </row>
    <row r="17647" spans="1:3">
      <c r="A17647" s="12">
        <v>40287</v>
      </c>
      <c r="B17647" s="14">
        <v>0.43</v>
      </c>
      <c r="C17647" s="14">
        <v>3.83</v>
      </c>
    </row>
    <row r="17648" spans="1:3">
      <c r="A17648" s="9">
        <v>40288</v>
      </c>
      <c r="B17648" s="13">
        <v>0.42</v>
      </c>
      <c r="C17648" s="13">
        <v>3.82</v>
      </c>
    </row>
    <row r="17649" spans="1:3">
      <c r="A17649" s="12">
        <v>40289</v>
      </c>
      <c r="B17649" s="14">
        <v>0.44</v>
      </c>
      <c r="C17649" s="14">
        <v>3.77</v>
      </c>
    </row>
    <row r="17650" spans="1:3">
      <c r="A17650" s="9">
        <v>40290</v>
      </c>
      <c r="B17650" s="13">
        <v>0.45</v>
      </c>
      <c r="C17650" s="13">
        <v>3.8</v>
      </c>
    </row>
    <row r="17651" spans="1:3">
      <c r="A17651" s="12">
        <v>40291</v>
      </c>
      <c r="B17651" s="14">
        <v>0.46</v>
      </c>
      <c r="C17651" s="14">
        <v>3.84</v>
      </c>
    </row>
    <row r="17652" spans="1:3">
      <c r="A17652" s="9">
        <v>40292</v>
      </c>
      <c r="B17652" s="13">
        <v>0.46</v>
      </c>
      <c r="C17652" s="13">
        <v>3.84</v>
      </c>
    </row>
    <row r="17653" spans="1:3">
      <c r="A17653" s="12">
        <v>40293</v>
      </c>
      <c r="B17653" s="14">
        <v>0.46</v>
      </c>
      <c r="C17653" s="14">
        <v>3.84</v>
      </c>
    </row>
    <row r="17654" spans="1:3">
      <c r="A17654" s="9">
        <v>40294</v>
      </c>
      <c r="B17654" s="13">
        <v>0.47</v>
      </c>
      <c r="C17654" s="13">
        <v>3.83</v>
      </c>
    </row>
    <row r="17655" spans="1:3">
      <c r="A17655" s="12">
        <v>40295</v>
      </c>
      <c r="B17655" s="14">
        <v>0.42</v>
      </c>
      <c r="C17655" s="14">
        <v>3.71</v>
      </c>
    </row>
    <row r="17656" spans="1:3">
      <c r="A17656" s="9">
        <v>40296</v>
      </c>
      <c r="B17656" s="13">
        <v>0.43</v>
      </c>
      <c r="C17656" s="13">
        <v>3.8</v>
      </c>
    </row>
    <row r="17657" spans="1:3">
      <c r="A17657" s="12">
        <v>40297</v>
      </c>
      <c r="B17657" s="14">
        <v>0.42</v>
      </c>
      <c r="C17657" s="14">
        <v>3.76</v>
      </c>
    </row>
    <row r="17658" spans="1:3">
      <c r="A17658" s="9">
        <v>40298</v>
      </c>
      <c r="B17658" s="13">
        <v>0.41</v>
      </c>
      <c r="C17658" s="13">
        <v>3.69</v>
      </c>
    </row>
    <row r="17659" spans="1:3">
      <c r="A17659" s="12">
        <v>40299</v>
      </c>
      <c r="B17659" s="14">
        <v>0.41</v>
      </c>
      <c r="C17659" s="14">
        <v>3.69</v>
      </c>
    </row>
    <row r="17660" spans="1:3">
      <c r="A17660" s="9">
        <v>40300</v>
      </c>
      <c r="B17660" s="13">
        <v>0.41</v>
      </c>
      <c r="C17660" s="13">
        <v>3.69</v>
      </c>
    </row>
    <row r="17661" spans="1:3">
      <c r="A17661" s="12">
        <v>40301</v>
      </c>
      <c r="B17661" s="14">
        <v>0.43</v>
      </c>
      <c r="C17661" s="14">
        <v>3.7199999999999998</v>
      </c>
    </row>
    <row r="17662" spans="1:3">
      <c r="A17662" s="9">
        <v>40302</v>
      </c>
      <c r="B17662" s="13">
        <v>0.43</v>
      </c>
      <c r="C17662" s="13">
        <v>3.63</v>
      </c>
    </row>
    <row r="17663" spans="1:3">
      <c r="A17663" s="12">
        <v>40303</v>
      </c>
      <c r="B17663" s="14">
        <v>0.39</v>
      </c>
      <c r="C17663" s="14">
        <v>3.58</v>
      </c>
    </row>
    <row r="17664" spans="1:3">
      <c r="A17664" s="9">
        <v>40304</v>
      </c>
      <c r="B17664" s="13">
        <v>0.34</v>
      </c>
      <c r="C17664" s="13">
        <v>3.41</v>
      </c>
    </row>
    <row r="17665" spans="1:3">
      <c r="A17665" s="12">
        <v>40305</v>
      </c>
      <c r="B17665" s="14">
        <v>0.38</v>
      </c>
      <c r="C17665" s="14">
        <v>3.45</v>
      </c>
    </row>
    <row r="17666" spans="1:3">
      <c r="A17666" s="9">
        <v>40306</v>
      </c>
      <c r="B17666" s="13">
        <v>0.38</v>
      </c>
      <c r="C17666" s="13">
        <v>3.45</v>
      </c>
    </row>
    <row r="17667" spans="1:3">
      <c r="A17667" s="12">
        <v>40307</v>
      </c>
      <c r="B17667" s="14">
        <v>0.38</v>
      </c>
      <c r="C17667" s="14">
        <v>3.45</v>
      </c>
    </row>
    <row r="17668" spans="1:3">
      <c r="A17668" s="9">
        <v>40308</v>
      </c>
      <c r="B17668" s="13">
        <v>0.39</v>
      </c>
      <c r="C17668" s="13">
        <v>3.57</v>
      </c>
    </row>
    <row r="17669" spans="1:3">
      <c r="A17669" s="12">
        <v>40309</v>
      </c>
      <c r="B17669" s="14">
        <v>0.38</v>
      </c>
      <c r="C17669" s="14">
        <v>3.56</v>
      </c>
    </row>
    <row r="17670" spans="1:3">
      <c r="A17670" s="9">
        <v>40310</v>
      </c>
      <c r="B17670" s="13">
        <v>0.4</v>
      </c>
      <c r="C17670" s="13">
        <v>3.56</v>
      </c>
    </row>
    <row r="17671" spans="1:3">
      <c r="A17671" s="12">
        <v>40311</v>
      </c>
      <c r="B17671" s="14">
        <v>0.4</v>
      </c>
      <c r="C17671" s="14">
        <v>3.55</v>
      </c>
    </row>
    <row r="17672" spans="1:3">
      <c r="A17672" s="9">
        <v>40312</v>
      </c>
      <c r="B17672" s="13">
        <v>0.34</v>
      </c>
      <c r="C17672" s="13">
        <v>3.44</v>
      </c>
    </row>
    <row r="17673" spans="1:3">
      <c r="A17673" s="12">
        <v>40313</v>
      </c>
      <c r="B17673" s="14">
        <v>0.34</v>
      </c>
      <c r="C17673" s="14">
        <v>3.44</v>
      </c>
    </row>
    <row r="17674" spans="1:3">
      <c r="A17674" s="9">
        <v>40314</v>
      </c>
      <c r="B17674" s="13">
        <v>0.34</v>
      </c>
      <c r="C17674" s="13">
        <v>3.44</v>
      </c>
    </row>
    <row r="17675" spans="1:3">
      <c r="A17675" s="12">
        <v>40315</v>
      </c>
      <c r="B17675" s="14">
        <v>0.36</v>
      </c>
      <c r="C17675" s="14">
        <v>3.4699999999999998</v>
      </c>
    </row>
    <row r="17676" spans="1:3">
      <c r="A17676" s="9">
        <v>40316</v>
      </c>
      <c r="B17676" s="13">
        <v>0.35</v>
      </c>
      <c r="C17676" s="13">
        <v>3.38</v>
      </c>
    </row>
    <row r="17677" spans="1:3">
      <c r="A17677" s="12">
        <v>40317</v>
      </c>
      <c r="B17677" s="14">
        <v>0.35</v>
      </c>
      <c r="C17677" s="14">
        <v>3.36</v>
      </c>
    </row>
    <row r="17678" spans="1:3">
      <c r="A17678" s="9">
        <v>40318</v>
      </c>
      <c r="B17678" s="13">
        <v>0.34</v>
      </c>
      <c r="C17678" s="13">
        <v>3.25</v>
      </c>
    </row>
    <row r="17679" spans="1:3">
      <c r="A17679" s="12">
        <v>40319</v>
      </c>
      <c r="B17679" s="14">
        <v>0.35</v>
      </c>
      <c r="C17679" s="14">
        <v>3.2</v>
      </c>
    </row>
    <row r="17680" spans="1:3">
      <c r="A17680" s="9">
        <v>40320</v>
      </c>
      <c r="B17680" s="13">
        <v>0.35</v>
      </c>
      <c r="C17680" s="13">
        <v>3.2</v>
      </c>
    </row>
    <row r="17681" spans="1:3">
      <c r="A17681" s="12">
        <v>40321</v>
      </c>
      <c r="B17681" s="14">
        <v>0.35</v>
      </c>
      <c r="C17681" s="14">
        <v>3.2</v>
      </c>
    </row>
    <row r="17682" spans="1:3">
      <c r="A17682" s="9">
        <v>40322</v>
      </c>
      <c r="B17682" s="13">
        <v>0.35</v>
      </c>
      <c r="C17682" s="13">
        <v>3.23</v>
      </c>
    </row>
    <row r="17683" spans="1:3">
      <c r="A17683" s="12">
        <v>40323</v>
      </c>
      <c r="B17683" s="14">
        <v>0.36</v>
      </c>
      <c r="C17683" s="14">
        <v>3.18</v>
      </c>
    </row>
    <row r="17684" spans="1:3">
      <c r="A17684" s="9">
        <v>40324</v>
      </c>
      <c r="B17684" s="13">
        <v>0.37</v>
      </c>
      <c r="C17684" s="13">
        <v>3.21</v>
      </c>
    </row>
    <row r="17685" spans="1:3">
      <c r="A17685" s="12">
        <v>40325</v>
      </c>
      <c r="B17685" s="14">
        <v>0.37</v>
      </c>
      <c r="C17685" s="14">
        <v>3.34</v>
      </c>
    </row>
    <row r="17686" spans="1:3">
      <c r="A17686" s="9">
        <v>40326</v>
      </c>
      <c r="B17686" s="13">
        <v>0.34</v>
      </c>
      <c r="C17686" s="13">
        <v>3.31</v>
      </c>
    </row>
    <row r="17687" spans="1:3">
      <c r="A17687" s="12">
        <v>40327</v>
      </c>
      <c r="B17687" s="14">
        <v>0.34</v>
      </c>
      <c r="C17687" s="14">
        <v>3.31</v>
      </c>
    </row>
    <row r="17688" spans="1:3">
      <c r="A17688" s="9">
        <v>40328</v>
      </c>
      <c r="B17688" s="13">
        <v>0.34</v>
      </c>
      <c r="C17688" s="13">
        <v>3.31</v>
      </c>
    </row>
    <row r="17689" spans="1:3">
      <c r="A17689" s="12">
        <v>40329</v>
      </c>
      <c r="B17689" s="14">
        <v>0.34</v>
      </c>
      <c r="C17689" s="14">
        <v>3.31</v>
      </c>
    </row>
    <row r="17690" spans="1:3">
      <c r="A17690" s="9">
        <v>40330</v>
      </c>
      <c r="B17690" s="13">
        <v>0.35</v>
      </c>
      <c r="C17690" s="13">
        <v>3.29</v>
      </c>
    </row>
    <row r="17691" spans="1:3">
      <c r="A17691" s="12">
        <v>40331</v>
      </c>
      <c r="B17691" s="14">
        <v>0.38</v>
      </c>
      <c r="C17691" s="14">
        <v>3.35</v>
      </c>
    </row>
    <row r="17692" spans="1:3">
      <c r="A17692" s="9">
        <v>40332</v>
      </c>
      <c r="B17692" s="13">
        <v>0.38</v>
      </c>
      <c r="C17692" s="13">
        <v>3.39</v>
      </c>
    </row>
    <row r="17693" spans="1:3">
      <c r="A17693" s="12">
        <v>40333</v>
      </c>
      <c r="B17693" s="14">
        <v>0.34</v>
      </c>
      <c r="C17693" s="14">
        <v>3.2</v>
      </c>
    </row>
    <row r="17694" spans="1:3">
      <c r="A17694" s="9">
        <v>40334</v>
      </c>
      <c r="B17694" s="13">
        <v>0.34</v>
      </c>
      <c r="C17694" s="13">
        <v>3.2</v>
      </c>
    </row>
    <row r="17695" spans="1:3">
      <c r="A17695" s="12">
        <v>40335</v>
      </c>
      <c r="B17695" s="14">
        <v>0.34</v>
      </c>
      <c r="C17695" s="14">
        <v>3.2</v>
      </c>
    </row>
    <row r="17696" spans="1:3">
      <c r="A17696" s="9">
        <v>40336</v>
      </c>
      <c r="B17696" s="13">
        <v>0.35</v>
      </c>
      <c r="C17696" s="13">
        <v>3.17</v>
      </c>
    </row>
    <row r="17697" spans="1:3">
      <c r="A17697" s="12">
        <v>40337</v>
      </c>
      <c r="B17697" s="14">
        <v>0.34</v>
      </c>
      <c r="C17697" s="14">
        <v>3.18</v>
      </c>
    </row>
    <row r="17698" spans="1:3">
      <c r="A17698" s="9">
        <v>40338</v>
      </c>
      <c r="B17698" s="13">
        <v>0.33</v>
      </c>
      <c r="C17698" s="13">
        <v>3.2</v>
      </c>
    </row>
    <row r="17699" spans="1:3">
      <c r="A17699" s="12">
        <v>40339</v>
      </c>
      <c r="B17699" s="14">
        <v>0.34</v>
      </c>
      <c r="C17699" s="14">
        <v>3.33</v>
      </c>
    </row>
    <row r="17700" spans="1:3">
      <c r="A17700" s="9">
        <v>40340</v>
      </c>
      <c r="B17700" s="13">
        <v>0.3</v>
      </c>
      <c r="C17700" s="13">
        <v>3.24</v>
      </c>
    </row>
    <row r="17701" spans="1:3">
      <c r="A17701" s="12">
        <v>40341</v>
      </c>
      <c r="B17701" s="14">
        <v>0.3</v>
      </c>
      <c r="C17701" s="14">
        <v>3.24</v>
      </c>
    </row>
    <row r="17702" spans="1:3">
      <c r="A17702" s="9">
        <v>40342</v>
      </c>
      <c r="B17702" s="13">
        <v>0.3</v>
      </c>
      <c r="C17702" s="13">
        <v>3.24</v>
      </c>
    </row>
    <row r="17703" spans="1:3">
      <c r="A17703" s="12">
        <v>40343</v>
      </c>
      <c r="B17703" s="14">
        <v>0.31</v>
      </c>
      <c r="C17703" s="14">
        <v>3.2800000000000002</v>
      </c>
    </row>
    <row r="17704" spans="1:3">
      <c r="A17704" s="9">
        <v>40344</v>
      </c>
      <c r="B17704" s="13">
        <v>0.31</v>
      </c>
      <c r="C17704" s="13">
        <v>3.32</v>
      </c>
    </row>
    <row r="17705" spans="1:3">
      <c r="A17705" s="12">
        <v>40345</v>
      </c>
      <c r="B17705" s="14">
        <v>0.3</v>
      </c>
      <c r="C17705" s="14">
        <v>3.27</v>
      </c>
    </row>
    <row r="17706" spans="1:3">
      <c r="A17706" s="9">
        <v>40346</v>
      </c>
      <c r="B17706" s="13">
        <v>0.28000000000000003</v>
      </c>
      <c r="C17706" s="13">
        <v>3.21</v>
      </c>
    </row>
    <row r="17707" spans="1:3">
      <c r="A17707" s="12">
        <v>40347</v>
      </c>
      <c r="B17707" s="14">
        <v>0.3</v>
      </c>
      <c r="C17707" s="14">
        <v>3.24</v>
      </c>
    </row>
    <row r="17708" spans="1:3">
      <c r="A17708" s="9">
        <v>40348</v>
      </c>
      <c r="B17708" s="13">
        <v>0.3</v>
      </c>
      <c r="C17708" s="13">
        <v>3.24</v>
      </c>
    </row>
    <row r="17709" spans="1:3">
      <c r="A17709" s="12">
        <v>40349</v>
      </c>
      <c r="B17709" s="14">
        <v>0.3</v>
      </c>
      <c r="C17709" s="14">
        <v>3.24</v>
      </c>
    </row>
    <row r="17710" spans="1:3">
      <c r="A17710" s="9">
        <v>40350</v>
      </c>
      <c r="B17710" s="13">
        <v>0.28999999999999998</v>
      </c>
      <c r="C17710" s="13">
        <v>3.26</v>
      </c>
    </row>
    <row r="17711" spans="1:3">
      <c r="A17711" s="12">
        <v>40351</v>
      </c>
      <c r="B17711" s="14">
        <v>0.28999999999999998</v>
      </c>
      <c r="C17711" s="14">
        <v>3.18</v>
      </c>
    </row>
    <row r="17712" spans="1:3">
      <c r="A17712" s="9">
        <v>40352</v>
      </c>
      <c r="B17712" s="13">
        <v>0.3</v>
      </c>
      <c r="C17712" s="13">
        <v>3.13</v>
      </c>
    </row>
    <row r="17713" spans="1:3">
      <c r="A17713" s="12">
        <v>40353</v>
      </c>
      <c r="B17713" s="14">
        <v>0.28999999999999998</v>
      </c>
      <c r="C17713" s="14">
        <v>3.14</v>
      </c>
    </row>
    <row r="17714" spans="1:3">
      <c r="A17714" s="9">
        <v>40354</v>
      </c>
      <c r="B17714" s="13">
        <v>0.28999999999999998</v>
      </c>
      <c r="C17714" s="13">
        <v>3.12</v>
      </c>
    </row>
    <row r="17715" spans="1:3">
      <c r="A17715" s="12">
        <v>40355</v>
      </c>
      <c r="B17715" s="14">
        <v>0.28999999999999998</v>
      </c>
      <c r="C17715" s="14">
        <v>3.12</v>
      </c>
    </row>
    <row r="17716" spans="1:3">
      <c r="A17716" s="9">
        <v>40356</v>
      </c>
      <c r="B17716" s="13">
        <v>0.28999999999999998</v>
      </c>
      <c r="C17716" s="13">
        <v>3.12</v>
      </c>
    </row>
    <row r="17717" spans="1:3">
      <c r="A17717" s="12">
        <v>40357</v>
      </c>
      <c r="B17717" s="14">
        <v>0.3</v>
      </c>
      <c r="C17717" s="14">
        <v>3.05</v>
      </c>
    </row>
    <row r="17718" spans="1:3">
      <c r="A17718" s="9">
        <v>40358</v>
      </c>
      <c r="B17718" s="13">
        <v>0.31</v>
      </c>
      <c r="C17718" s="13">
        <v>2.9699999999999998</v>
      </c>
    </row>
    <row r="17719" spans="1:3">
      <c r="A17719" s="12">
        <v>40359</v>
      </c>
      <c r="B17719" s="14">
        <v>0.32</v>
      </c>
      <c r="C17719" s="14">
        <v>2.9699999999999998</v>
      </c>
    </row>
    <row r="17720" spans="1:3">
      <c r="A17720" s="9">
        <v>40360</v>
      </c>
      <c r="B17720" s="13">
        <v>0.32</v>
      </c>
      <c r="C17720" s="13">
        <v>2.96</v>
      </c>
    </row>
    <row r="17721" spans="1:3">
      <c r="A17721" s="12">
        <v>40361</v>
      </c>
      <c r="B17721" s="14">
        <v>0.31</v>
      </c>
      <c r="C17721" s="14">
        <v>3</v>
      </c>
    </row>
    <row r="17722" spans="1:3">
      <c r="A17722" s="9">
        <v>40362</v>
      </c>
      <c r="B17722" s="13">
        <v>0.31</v>
      </c>
      <c r="C17722" s="13">
        <v>3</v>
      </c>
    </row>
    <row r="17723" spans="1:3">
      <c r="A17723" s="12">
        <v>40363</v>
      </c>
      <c r="B17723" s="14">
        <v>0.31</v>
      </c>
      <c r="C17723" s="14">
        <v>3</v>
      </c>
    </row>
    <row r="17724" spans="1:3">
      <c r="A17724" s="9">
        <v>40364</v>
      </c>
      <c r="B17724" s="13">
        <v>0.31</v>
      </c>
      <c r="C17724" s="13">
        <v>3</v>
      </c>
    </row>
    <row r="17725" spans="1:3">
      <c r="A17725" s="12">
        <v>40365</v>
      </c>
      <c r="B17725" s="14">
        <v>0.32</v>
      </c>
      <c r="C17725" s="14">
        <v>2.95</v>
      </c>
    </row>
    <row r="17726" spans="1:3">
      <c r="A17726" s="9">
        <v>40366</v>
      </c>
      <c r="B17726" s="13">
        <v>0.31</v>
      </c>
      <c r="C17726" s="13">
        <v>3</v>
      </c>
    </row>
    <row r="17727" spans="1:3">
      <c r="A17727" s="12">
        <v>40367</v>
      </c>
      <c r="B17727" s="14">
        <v>0.3</v>
      </c>
      <c r="C17727" s="14">
        <v>3.04</v>
      </c>
    </row>
    <row r="17728" spans="1:3">
      <c r="A17728" s="9">
        <v>40368</v>
      </c>
      <c r="B17728" s="13">
        <v>0.3</v>
      </c>
      <c r="C17728" s="13">
        <v>3.07</v>
      </c>
    </row>
    <row r="17729" spans="1:3">
      <c r="A17729" s="12">
        <v>40369</v>
      </c>
      <c r="B17729" s="14">
        <v>0.3</v>
      </c>
      <c r="C17729" s="14">
        <v>3.07</v>
      </c>
    </row>
    <row r="17730" spans="1:3">
      <c r="A17730" s="9">
        <v>40370</v>
      </c>
      <c r="B17730" s="13">
        <v>0.3</v>
      </c>
      <c r="C17730" s="13">
        <v>3.07</v>
      </c>
    </row>
    <row r="17731" spans="1:3">
      <c r="A17731" s="12">
        <v>40371</v>
      </c>
      <c r="B17731" s="14">
        <v>0.3</v>
      </c>
      <c r="C17731" s="14">
        <v>3.08</v>
      </c>
    </row>
    <row r="17732" spans="1:3">
      <c r="A17732" s="9">
        <v>40372</v>
      </c>
      <c r="B17732" s="13">
        <v>0.3</v>
      </c>
      <c r="C17732" s="13">
        <v>3.15</v>
      </c>
    </row>
    <row r="17733" spans="1:3">
      <c r="A17733" s="12">
        <v>40373</v>
      </c>
      <c r="B17733" s="14">
        <v>0.27</v>
      </c>
      <c r="C17733" s="14">
        <v>3.07</v>
      </c>
    </row>
    <row r="17734" spans="1:3">
      <c r="A17734" s="9">
        <v>40374</v>
      </c>
      <c r="B17734" s="13">
        <v>0.27</v>
      </c>
      <c r="C17734" s="13">
        <v>3</v>
      </c>
    </row>
    <row r="17735" spans="1:3">
      <c r="A17735" s="12">
        <v>40375</v>
      </c>
      <c r="B17735" s="14">
        <v>0.28000000000000003</v>
      </c>
      <c r="C17735" s="14">
        <v>2.96</v>
      </c>
    </row>
    <row r="17736" spans="1:3">
      <c r="A17736" s="9">
        <v>40376</v>
      </c>
      <c r="B17736" s="13">
        <v>0.28000000000000003</v>
      </c>
      <c r="C17736" s="13">
        <v>2.96</v>
      </c>
    </row>
    <row r="17737" spans="1:3">
      <c r="A17737" s="12">
        <v>40377</v>
      </c>
      <c r="B17737" s="14">
        <v>0.28000000000000003</v>
      </c>
      <c r="C17737" s="14">
        <v>2.96</v>
      </c>
    </row>
    <row r="17738" spans="1:3">
      <c r="A17738" s="9">
        <v>40378</v>
      </c>
      <c r="B17738" s="13">
        <v>0.28000000000000003</v>
      </c>
      <c r="C17738" s="13">
        <v>2.99</v>
      </c>
    </row>
    <row r="17739" spans="1:3">
      <c r="A17739" s="12">
        <v>40379</v>
      </c>
      <c r="B17739" s="14">
        <v>0.27</v>
      </c>
      <c r="C17739" s="14">
        <v>2.98</v>
      </c>
    </row>
    <row r="17740" spans="1:3">
      <c r="A17740" s="9">
        <v>40380</v>
      </c>
      <c r="B17740" s="13">
        <v>0.27</v>
      </c>
      <c r="C17740" s="13">
        <v>2.9</v>
      </c>
    </row>
    <row r="17741" spans="1:3">
      <c r="A17741" s="12">
        <v>40381</v>
      </c>
      <c r="B17741" s="14">
        <v>0.27</v>
      </c>
      <c r="C17741" s="14">
        <v>2.96</v>
      </c>
    </row>
    <row r="17742" spans="1:3">
      <c r="A17742" s="9">
        <v>40382</v>
      </c>
      <c r="B17742" s="13">
        <v>0.27</v>
      </c>
      <c r="C17742" s="13">
        <v>3.02</v>
      </c>
    </row>
    <row r="17743" spans="1:3">
      <c r="A17743" s="12">
        <v>40383</v>
      </c>
      <c r="B17743" s="14">
        <v>0.27</v>
      </c>
      <c r="C17743" s="14">
        <v>3.02</v>
      </c>
    </row>
    <row r="17744" spans="1:3">
      <c r="A17744" s="9">
        <v>40384</v>
      </c>
      <c r="B17744" s="13">
        <v>0.27</v>
      </c>
      <c r="C17744" s="13">
        <v>3.02</v>
      </c>
    </row>
    <row r="17745" spans="1:3">
      <c r="A17745" s="12">
        <v>40385</v>
      </c>
      <c r="B17745" s="14">
        <v>0.28999999999999998</v>
      </c>
      <c r="C17745" s="14">
        <v>3.03</v>
      </c>
    </row>
    <row r="17746" spans="1:3">
      <c r="A17746" s="9">
        <v>40386</v>
      </c>
      <c r="B17746" s="13">
        <v>0.3</v>
      </c>
      <c r="C17746" s="13">
        <v>3.08</v>
      </c>
    </row>
    <row r="17747" spans="1:3">
      <c r="A17747" s="12">
        <v>40387</v>
      </c>
      <c r="B17747" s="14">
        <v>0.3</v>
      </c>
      <c r="C17747" s="14">
        <v>3.03</v>
      </c>
    </row>
    <row r="17748" spans="1:3">
      <c r="A17748" s="9">
        <v>40388</v>
      </c>
      <c r="B17748" s="13">
        <v>0.3</v>
      </c>
      <c r="C17748" s="13">
        <v>3.03</v>
      </c>
    </row>
    <row r="17749" spans="1:3">
      <c r="A17749" s="12">
        <v>40389</v>
      </c>
      <c r="B17749" s="14">
        <v>0.28999999999999998</v>
      </c>
      <c r="C17749" s="14">
        <v>2.94</v>
      </c>
    </row>
    <row r="17750" spans="1:3">
      <c r="A17750" s="9">
        <v>40390</v>
      </c>
      <c r="B17750" s="13">
        <v>0.28999999999999998</v>
      </c>
      <c r="C17750" s="13">
        <v>2.94</v>
      </c>
    </row>
    <row r="17751" spans="1:3">
      <c r="A17751" s="12">
        <v>40391</v>
      </c>
      <c r="B17751" s="14">
        <v>0.28999999999999998</v>
      </c>
      <c r="C17751" s="14">
        <v>2.94</v>
      </c>
    </row>
    <row r="17752" spans="1:3">
      <c r="A17752" s="9">
        <v>40392</v>
      </c>
      <c r="B17752" s="13">
        <v>0.28000000000000003</v>
      </c>
      <c r="C17752" s="13">
        <v>2.99</v>
      </c>
    </row>
    <row r="17753" spans="1:3">
      <c r="A17753" s="12">
        <v>40393</v>
      </c>
      <c r="B17753" s="14">
        <v>0.27</v>
      </c>
      <c r="C17753" s="14">
        <v>2.94</v>
      </c>
    </row>
    <row r="17754" spans="1:3">
      <c r="A17754" s="9">
        <v>40394</v>
      </c>
      <c r="B17754" s="13">
        <v>0.28000000000000003</v>
      </c>
      <c r="C17754" s="13">
        <v>2.98</v>
      </c>
    </row>
    <row r="17755" spans="1:3">
      <c r="A17755" s="12">
        <v>40395</v>
      </c>
      <c r="B17755" s="14">
        <v>0.27</v>
      </c>
      <c r="C17755" s="14">
        <v>2.94</v>
      </c>
    </row>
    <row r="17756" spans="1:3">
      <c r="A17756" s="9">
        <v>40396</v>
      </c>
      <c r="B17756" s="13">
        <v>0.25</v>
      </c>
      <c r="C17756" s="13">
        <v>2.86</v>
      </c>
    </row>
    <row r="17757" spans="1:3">
      <c r="A17757" s="12">
        <v>40397</v>
      </c>
      <c r="B17757" s="14">
        <v>0.25</v>
      </c>
      <c r="C17757" s="14">
        <v>2.86</v>
      </c>
    </row>
    <row r="17758" spans="1:3">
      <c r="A17758" s="9">
        <v>40398</v>
      </c>
      <c r="B17758" s="13">
        <v>0.25</v>
      </c>
      <c r="C17758" s="13">
        <v>2.86</v>
      </c>
    </row>
    <row r="17759" spans="1:3">
      <c r="A17759" s="12">
        <v>40399</v>
      </c>
      <c r="B17759" s="14">
        <v>0.26</v>
      </c>
      <c r="C17759" s="14">
        <v>2.86</v>
      </c>
    </row>
    <row r="17760" spans="1:3">
      <c r="A17760" s="9">
        <v>40400</v>
      </c>
      <c r="B17760" s="13">
        <v>0.25</v>
      </c>
      <c r="C17760" s="13">
        <v>2.79</v>
      </c>
    </row>
    <row r="17761" spans="1:3">
      <c r="A17761" s="12">
        <v>40401</v>
      </c>
      <c r="B17761" s="14">
        <v>0.25</v>
      </c>
      <c r="C17761" s="14">
        <v>2.7199999999999998</v>
      </c>
    </row>
    <row r="17762" spans="1:3">
      <c r="A17762" s="9">
        <v>40402</v>
      </c>
      <c r="B17762" s="13">
        <v>0.25</v>
      </c>
      <c r="C17762" s="13">
        <v>2.74</v>
      </c>
    </row>
    <row r="17763" spans="1:3">
      <c r="A17763" s="12">
        <v>40403</v>
      </c>
      <c r="B17763" s="14">
        <v>0.26</v>
      </c>
      <c r="C17763" s="14">
        <v>2.68</v>
      </c>
    </row>
    <row r="17764" spans="1:3">
      <c r="A17764" s="9">
        <v>40404</v>
      </c>
      <c r="B17764" s="13">
        <v>0.26</v>
      </c>
      <c r="C17764" s="13">
        <v>2.68</v>
      </c>
    </row>
    <row r="17765" spans="1:3">
      <c r="A17765" s="12">
        <v>40405</v>
      </c>
      <c r="B17765" s="14">
        <v>0.26</v>
      </c>
      <c r="C17765" s="14">
        <v>2.68</v>
      </c>
    </row>
    <row r="17766" spans="1:3">
      <c r="A17766" s="9">
        <v>40406</v>
      </c>
      <c r="B17766" s="13">
        <v>0.25</v>
      </c>
      <c r="C17766" s="13">
        <v>2.58</v>
      </c>
    </row>
    <row r="17767" spans="1:3">
      <c r="A17767" s="12">
        <v>40407</v>
      </c>
      <c r="B17767" s="14">
        <v>0.26</v>
      </c>
      <c r="C17767" s="14">
        <v>2.64</v>
      </c>
    </row>
    <row r="17768" spans="1:3">
      <c r="A17768" s="9">
        <v>40408</v>
      </c>
      <c r="B17768" s="13">
        <v>0.25</v>
      </c>
      <c r="C17768" s="13">
        <v>2.64</v>
      </c>
    </row>
    <row r="17769" spans="1:3">
      <c r="A17769" s="12">
        <v>40409</v>
      </c>
      <c r="B17769" s="14">
        <v>0.25</v>
      </c>
      <c r="C17769" s="14">
        <v>2.58</v>
      </c>
    </row>
    <row r="17770" spans="1:3">
      <c r="A17770" s="9">
        <v>40410</v>
      </c>
      <c r="B17770" s="13">
        <v>0.26</v>
      </c>
      <c r="C17770" s="13">
        <v>2.62</v>
      </c>
    </row>
    <row r="17771" spans="1:3">
      <c r="A17771" s="12">
        <v>40411</v>
      </c>
      <c r="B17771" s="14">
        <v>0.26</v>
      </c>
      <c r="C17771" s="14">
        <v>2.62</v>
      </c>
    </row>
    <row r="17772" spans="1:3">
      <c r="A17772" s="9">
        <v>40412</v>
      </c>
      <c r="B17772" s="13">
        <v>0.26</v>
      </c>
      <c r="C17772" s="13">
        <v>2.62</v>
      </c>
    </row>
    <row r="17773" spans="1:3">
      <c r="A17773" s="12">
        <v>40413</v>
      </c>
      <c r="B17773" s="14">
        <v>0.25</v>
      </c>
      <c r="C17773" s="14">
        <v>2.6</v>
      </c>
    </row>
    <row r="17774" spans="1:3">
      <c r="A17774" s="9">
        <v>40414</v>
      </c>
      <c r="B17774" s="13">
        <v>0.27</v>
      </c>
      <c r="C17774" s="13">
        <v>2.5</v>
      </c>
    </row>
    <row r="17775" spans="1:3">
      <c r="A17775" s="12">
        <v>40415</v>
      </c>
      <c r="B17775" s="14">
        <v>0.26</v>
      </c>
      <c r="C17775" s="14">
        <v>2.54</v>
      </c>
    </row>
    <row r="17776" spans="1:3">
      <c r="A17776" s="9">
        <v>40416</v>
      </c>
      <c r="B17776" s="13">
        <v>0.25</v>
      </c>
      <c r="C17776" s="13">
        <v>2.5</v>
      </c>
    </row>
    <row r="17777" spans="1:3">
      <c r="A17777" s="12">
        <v>40417</v>
      </c>
      <c r="B17777" s="14">
        <v>0.27</v>
      </c>
      <c r="C17777" s="14">
        <v>2.66</v>
      </c>
    </row>
    <row r="17778" spans="1:3">
      <c r="A17778" s="9">
        <v>40418</v>
      </c>
      <c r="B17778" s="13">
        <v>0.27</v>
      </c>
      <c r="C17778" s="13">
        <v>2.66</v>
      </c>
    </row>
    <row r="17779" spans="1:3">
      <c r="A17779" s="12">
        <v>40419</v>
      </c>
      <c r="B17779" s="14">
        <v>0.27</v>
      </c>
      <c r="C17779" s="14">
        <v>2.66</v>
      </c>
    </row>
    <row r="17780" spans="1:3">
      <c r="A17780" s="9">
        <v>40420</v>
      </c>
      <c r="B17780" s="13">
        <v>0.26</v>
      </c>
      <c r="C17780" s="13">
        <v>2.54</v>
      </c>
    </row>
    <row r="17781" spans="1:3">
      <c r="A17781" s="12">
        <v>40421</v>
      </c>
      <c r="B17781" s="14">
        <v>0.25</v>
      </c>
      <c r="C17781" s="14">
        <v>2.4699999999999998</v>
      </c>
    </row>
    <row r="17782" spans="1:3">
      <c r="A17782" s="9">
        <v>40422</v>
      </c>
      <c r="B17782" s="13">
        <v>0.25</v>
      </c>
      <c r="C17782" s="13">
        <v>2.58</v>
      </c>
    </row>
    <row r="17783" spans="1:3">
      <c r="A17783" s="12">
        <v>40423</v>
      </c>
      <c r="B17783" s="14">
        <v>0.25</v>
      </c>
      <c r="C17783" s="14">
        <v>2.63</v>
      </c>
    </row>
    <row r="17784" spans="1:3">
      <c r="A17784" s="9">
        <v>40424</v>
      </c>
      <c r="B17784" s="13">
        <v>0.25</v>
      </c>
      <c r="C17784" s="13">
        <v>2.7199999999999998</v>
      </c>
    </row>
    <row r="17785" spans="1:3">
      <c r="A17785" s="12">
        <v>40425</v>
      </c>
      <c r="B17785" s="14">
        <v>0.25</v>
      </c>
      <c r="C17785" s="14">
        <v>2.7199999999999998</v>
      </c>
    </row>
    <row r="17786" spans="1:3">
      <c r="A17786" s="9">
        <v>40426</v>
      </c>
      <c r="B17786" s="13">
        <v>0.25</v>
      </c>
      <c r="C17786" s="13">
        <v>2.7199999999999998</v>
      </c>
    </row>
    <row r="17787" spans="1:3">
      <c r="A17787" s="12">
        <v>40427</v>
      </c>
      <c r="B17787" s="14">
        <v>0.25</v>
      </c>
      <c r="C17787" s="14">
        <v>2.7199999999999998</v>
      </c>
    </row>
    <row r="17788" spans="1:3">
      <c r="A17788" s="9">
        <v>40428</v>
      </c>
      <c r="B17788" s="13">
        <v>0.25</v>
      </c>
      <c r="C17788" s="13">
        <v>2.61</v>
      </c>
    </row>
    <row r="17789" spans="1:3">
      <c r="A17789" s="12">
        <v>40429</v>
      </c>
      <c r="B17789" s="14">
        <v>0.24</v>
      </c>
      <c r="C17789" s="14">
        <v>2.66</v>
      </c>
    </row>
    <row r="17790" spans="1:3">
      <c r="A17790" s="9">
        <v>40430</v>
      </c>
      <c r="B17790" s="13">
        <v>0.26</v>
      </c>
      <c r="C17790" s="13">
        <v>2.77</v>
      </c>
    </row>
    <row r="17791" spans="1:3">
      <c r="A17791" s="12">
        <v>40431</v>
      </c>
      <c r="B17791" s="14">
        <v>0.27</v>
      </c>
      <c r="C17791" s="14">
        <v>2.81</v>
      </c>
    </row>
    <row r="17792" spans="1:3">
      <c r="A17792" s="9">
        <v>40432</v>
      </c>
      <c r="B17792" s="13">
        <v>0.27</v>
      </c>
      <c r="C17792" s="13">
        <v>2.81</v>
      </c>
    </row>
    <row r="17793" spans="1:3">
      <c r="A17793" s="12">
        <v>40433</v>
      </c>
      <c r="B17793" s="14">
        <v>0.27</v>
      </c>
      <c r="C17793" s="14">
        <v>2.81</v>
      </c>
    </row>
    <row r="17794" spans="1:3">
      <c r="A17794" s="9">
        <v>40434</v>
      </c>
      <c r="B17794" s="13">
        <v>0.26</v>
      </c>
      <c r="C17794" s="13">
        <v>2.74</v>
      </c>
    </row>
    <row r="17795" spans="1:3">
      <c r="A17795" s="12">
        <v>40435</v>
      </c>
      <c r="B17795" s="14">
        <v>0.26</v>
      </c>
      <c r="C17795" s="14">
        <v>2.68</v>
      </c>
    </row>
    <row r="17796" spans="1:3">
      <c r="A17796" s="9">
        <v>40436</v>
      </c>
      <c r="B17796" s="13">
        <v>0.26</v>
      </c>
      <c r="C17796" s="13">
        <v>2.74</v>
      </c>
    </row>
    <row r="17797" spans="1:3">
      <c r="A17797" s="12">
        <v>40437</v>
      </c>
      <c r="B17797" s="14">
        <v>0.25</v>
      </c>
      <c r="C17797" s="14">
        <v>2.77</v>
      </c>
    </row>
    <row r="17798" spans="1:3">
      <c r="A17798" s="9">
        <v>40438</v>
      </c>
      <c r="B17798" s="13">
        <v>0.26</v>
      </c>
      <c r="C17798" s="13">
        <v>2.75</v>
      </c>
    </row>
    <row r="17799" spans="1:3">
      <c r="A17799" s="12">
        <v>40439</v>
      </c>
      <c r="B17799" s="14">
        <v>0.26</v>
      </c>
      <c r="C17799" s="14">
        <v>2.75</v>
      </c>
    </row>
    <row r="17800" spans="1:3">
      <c r="A17800" s="9">
        <v>40440</v>
      </c>
      <c r="B17800" s="13">
        <v>0.26</v>
      </c>
      <c r="C17800" s="13">
        <v>2.75</v>
      </c>
    </row>
    <row r="17801" spans="1:3">
      <c r="A17801" s="12">
        <v>40441</v>
      </c>
      <c r="B17801" s="14">
        <v>0.26</v>
      </c>
      <c r="C17801" s="14">
        <v>2.7199999999999998</v>
      </c>
    </row>
    <row r="17802" spans="1:3">
      <c r="A17802" s="9">
        <v>40442</v>
      </c>
      <c r="B17802" s="13">
        <v>0.26</v>
      </c>
      <c r="C17802" s="13">
        <v>2.61</v>
      </c>
    </row>
    <row r="17803" spans="1:3">
      <c r="A17803" s="12">
        <v>40443</v>
      </c>
      <c r="B17803" s="14">
        <v>0.25</v>
      </c>
      <c r="C17803" s="14">
        <v>2.56</v>
      </c>
    </row>
    <row r="17804" spans="1:3">
      <c r="A17804" s="9">
        <v>40444</v>
      </c>
      <c r="B17804" s="13">
        <v>0.25</v>
      </c>
      <c r="C17804" s="13">
        <v>2.56</v>
      </c>
    </row>
    <row r="17805" spans="1:3">
      <c r="A17805" s="12">
        <v>40445</v>
      </c>
      <c r="B17805" s="14">
        <v>0.25</v>
      </c>
      <c r="C17805" s="14">
        <v>2.62</v>
      </c>
    </row>
    <row r="17806" spans="1:3">
      <c r="A17806" s="9">
        <v>40446</v>
      </c>
      <c r="B17806" s="13">
        <v>0.25</v>
      </c>
      <c r="C17806" s="13">
        <v>2.62</v>
      </c>
    </row>
    <row r="17807" spans="1:3">
      <c r="A17807" s="12">
        <v>40447</v>
      </c>
      <c r="B17807" s="14">
        <v>0.25</v>
      </c>
      <c r="C17807" s="14">
        <v>2.62</v>
      </c>
    </row>
    <row r="17808" spans="1:3">
      <c r="A17808" s="9">
        <v>40448</v>
      </c>
      <c r="B17808" s="13">
        <v>0.26</v>
      </c>
      <c r="C17808" s="13">
        <v>2.54</v>
      </c>
    </row>
    <row r="17809" spans="1:3">
      <c r="A17809" s="12">
        <v>40449</v>
      </c>
      <c r="B17809" s="14">
        <v>0.26</v>
      </c>
      <c r="C17809" s="14">
        <v>2.48</v>
      </c>
    </row>
    <row r="17810" spans="1:3">
      <c r="A17810" s="9">
        <v>40450</v>
      </c>
      <c r="B17810" s="13">
        <v>0.27</v>
      </c>
      <c r="C17810" s="13">
        <v>2.52</v>
      </c>
    </row>
    <row r="17811" spans="1:3">
      <c r="A17811" s="12">
        <v>40451</v>
      </c>
      <c r="B17811" s="14">
        <v>0.27</v>
      </c>
      <c r="C17811" s="14">
        <v>2.5300000000000002</v>
      </c>
    </row>
    <row r="17812" spans="1:3">
      <c r="A17812" s="9">
        <v>40452</v>
      </c>
      <c r="B17812" s="13">
        <v>0.26</v>
      </c>
      <c r="C17812" s="13">
        <v>2.54</v>
      </c>
    </row>
    <row r="17813" spans="1:3">
      <c r="A17813" s="12">
        <v>40453</v>
      </c>
      <c r="B17813" s="14">
        <v>0.26</v>
      </c>
      <c r="C17813" s="14">
        <v>2.54</v>
      </c>
    </row>
    <row r="17814" spans="1:3">
      <c r="A17814" s="9">
        <v>40454</v>
      </c>
      <c r="B17814" s="13">
        <v>0.26</v>
      </c>
      <c r="C17814" s="13">
        <v>2.54</v>
      </c>
    </row>
    <row r="17815" spans="1:3">
      <c r="A17815" s="12">
        <v>40455</v>
      </c>
      <c r="B17815" s="14">
        <v>0.26</v>
      </c>
      <c r="C17815" s="14">
        <v>2.5</v>
      </c>
    </row>
    <row r="17816" spans="1:3">
      <c r="A17816" s="9">
        <v>40456</v>
      </c>
      <c r="B17816" s="13">
        <v>0.25</v>
      </c>
      <c r="C17816" s="13">
        <v>2.5</v>
      </c>
    </row>
    <row r="17817" spans="1:3">
      <c r="A17817" s="12">
        <v>40457</v>
      </c>
      <c r="B17817" s="14">
        <v>0.24</v>
      </c>
      <c r="C17817" s="14">
        <v>2.41</v>
      </c>
    </row>
    <row r="17818" spans="1:3">
      <c r="A17818" s="9">
        <v>40458</v>
      </c>
      <c r="B17818" s="13">
        <v>0.23</v>
      </c>
      <c r="C17818" s="13">
        <v>2.41</v>
      </c>
    </row>
    <row r="17819" spans="1:3">
      <c r="A17819" s="12">
        <v>40459</v>
      </c>
      <c r="B17819" s="14">
        <v>0.21</v>
      </c>
      <c r="C17819" s="14">
        <v>2.41</v>
      </c>
    </row>
    <row r="17820" spans="1:3">
      <c r="A17820" s="9">
        <v>40460</v>
      </c>
      <c r="B17820" s="13">
        <v>0.21</v>
      </c>
      <c r="C17820" s="13">
        <v>2.41</v>
      </c>
    </row>
    <row r="17821" spans="1:3">
      <c r="A17821" s="12">
        <v>40461</v>
      </c>
      <c r="B17821" s="14">
        <v>0.21</v>
      </c>
      <c r="C17821" s="14">
        <v>2.41</v>
      </c>
    </row>
    <row r="17822" spans="1:3">
      <c r="A17822" s="9">
        <v>40462</v>
      </c>
      <c r="B17822" s="13">
        <v>0.21</v>
      </c>
      <c r="C17822" s="13">
        <v>2.41</v>
      </c>
    </row>
    <row r="17823" spans="1:3">
      <c r="A17823" s="12">
        <v>40463</v>
      </c>
      <c r="B17823" s="14">
        <v>0.21</v>
      </c>
      <c r="C17823" s="14">
        <v>2.44</v>
      </c>
    </row>
    <row r="17824" spans="1:3">
      <c r="A17824" s="9">
        <v>40464</v>
      </c>
      <c r="B17824" s="13">
        <v>0.22</v>
      </c>
      <c r="C17824" s="13">
        <v>2.46</v>
      </c>
    </row>
    <row r="17825" spans="1:3">
      <c r="A17825" s="12">
        <v>40465</v>
      </c>
      <c r="B17825" s="14">
        <v>0.22</v>
      </c>
      <c r="C17825" s="14">
        <v>2.52</v>
      </c>
    </row>
    <row r="17826" spans="1:3">
      <c r="A17826" s="9">
        <v>40466</v>
      </c>
      <c r="B17826" s="13">
        <v>0.22</v>
      </c>
      <c r="C17826" s="13">
        <v>2.59</v>
      </c>
    </row>
    <row r="17827" spans="1:3">
      <c r="A17827" s="12">
        <v>40467</v>
      </c>
      <c r="B17827" s="14">
        <v>0.22</v>
      </c>
      <c r="C17827" s="14">
        <v>2.59</v>
      </c>
    </row>
    <row r="17828" spans="1:3">
      <c r="A17828" s="9">
        <v>40468</v>
      </c>
      <c r="B17828" s="13">
        <v>0.22</v>
      </c>
      <c r="C17828" s="13">
        <v>2.59</v>
      </c>
    </row>
    <row r="17829" spans="1:3">
      <c r="A17829" s="12">
        <v>40469</v>
      </c>
      <c r="B17829" s="14">
        <v>0.23</v>
      </c>
      <c r="C17829" s="14">
        <v>2.52</v>
      </c>
    </row>
    <row r="17830" spans="1:3">
      <c r="A17830" s="9">
        <v>40470</v>
      </c>
      <c r="B17830" s="13">
        <v>0.22</v>
      </c>
      <c r="C17830" s="13">
        <v>2.5</v>
      </c>
    </row>
    <row r="17831" spans="1:3">
      <c r="A17831" s="12">
        <v>40471</v>
      </c>
      <c r="B17831" s="14">
        <v>0.22</v>
      </c>
      <c r="C17831" s="14">
        <v>2.5099999999999998</v>
      </c>
    </row>
    <row r="17832" spans="1:3">
      <c r="A17832" s="9">
        <v>40472</v>
      </c>
      <c r="B17832" s="13">
        <v>0.22</v>
      </c>
      <c r="C17832" s="13">
        <v>2.57</v>
      </c>
    </row>
    <row r="17833" spans="1:3">
      <c r="A17833" s="12">
        <v>40473</v>
      </c>
      <c r="B17833" s="14">
        <v>0.21</v>
      </c>
      <c r="C17833" s="14">
        <v>2.59</v>
      </c>
    </row>
    <row r="17834" spans="1:3">
      <c r="A17834" s="9">
        <v>40474</v>
      </c>
      <c r="B17834" s="13">
        <v>0.21</v>
      </c>
      <c r="C17834" s="13">
        <v>2.59</v>
      </c>
    </row>
    <row r="17835" spans="1:3">
      <c r="A17835" s="12">
        <v>40475</v>
      </c>
      <c r="B17835" s="14">
        <v>0.21</v>
      </c>
      <c r="C17835" s="14">
        <v>2.59</v>
      </c>
    </row>
    <row r="17836" spans="1:3">
      <c r="A17836" s="9">
        <v>40476</v>
      </c>
      <c r="B17836" s="13">
        <v>0.23</v>
      </c>
      <c r="C17836" s="13">
        <v>2.59</v>
      </c>
    </row>
    <row r="17837" spans="1:3">
      <c r="A17837" s="12">
        <v>40477</v>
      </c>
      <c r="B17837" s="14">
        <v>0.23</v>
      </c>
      <c r="C17837" s="14">
        <v>2.67</v>
      </c>
    </row>
    <row r="17838" spans="1:3">
      <c r="A17838" s="9">
        <v>40478</v>
      </c>
      <c r="B17838" s="13">
        <v>0.23</v>
      </c>
      <c r="C17838" s="13">
        <v>2.75</v>
      </c>
    </row>
    <row r="17839" spans="1:3">
      <c r="A17839" s="12">
        <v>40479</v>
      </c>
      <c r="B17839" s="14">
        <v>0.23</v>
      </c>
      <c r="C17839" s="14">
        <v>2.69</v>
      </c>
    </row>
    <row r="17840" spans="1:3">
      <c r="A17840" s="9">
        <v>40480</v>
      </c>
      <c r="B17840" s="13">
        <v>0.22</v>
      </c>
      <c r="C17840" s="13">
        <v>2.63</v>
      </c>
    </row>
    <row r="17841" spans="1:3">
      <c r="A17841" s="12">
        <v>40481</v>
      </c>
      <c r="B17841" s="14">
        <v>0.22</v>
      </c>
      <c r="C17841" s="14">
        <v>2.63</v>
      </c>
    </row>
    <row r="17842" spans="1:3">
      <c r="A17842" s="9">
        <v>40482</v>
      </c>
      <c r="B17842" s="13">
        <v>0.22</v>
      </c>
      <c r="C17842" s="13">
        <v>2.63</v>
      </c>
    </row>
    <row r="17843" spans="1:3">
      <c r="A17843" s="12">
        <v>40483</v>
      </c>
      <c r="B17843" s="14">
        <v>0.22</v>
      </c>
      <c r="C17843" s="14">
        <v>2.66</v>
      </c>
    </row>
    <row r="17844" spans="1:3">
      <c r="A17844" s="9">
        <v>40484</v>
      </c>
      <c r="B17844" s="13">
        <v>0.22</v>
      </c>
      <c r="C17844" s="13">
        <v>2.63</v>
      </c>
    </row>
    <row r="17845" spans="1:3">
      <c r="A17845" s="12">
        <v>40485</v>
      </c>
      <c r="B17845" s="14">
        <v>0.22</v>
      </c>
      <c r="C17845" s="14">
        <v>2.67</v>
      </c>
    </row>
    <row r="17846" spans="1:3">
      <c r="A17846" s="9">
        <v>40486</v>
      </c>
      <c r="B17846" s="13">
        <v>0.21</v>
      </c>
      <c r="C17846" s="13">
        <v>2.5300000000000002</v>
      </c>
    </row>
    <row r="17847" spans="1:3">
      <c r="A17847" s="12">
        <v>40487</v>
      </c>
      <c r="B17847" s="14">
        <v>0.22</v>
      </c>
      <c r="C17847" s="14">
        <v>2.58</v>
      </c>
    </row>
    <row r="17848" spans="1:3">
      <c r="A17848" s="9">
        <v>40488</v>
      </c>
      <c r="B17848" s="13">
        <v>0.22</v>
      </c>
      <c r="C17848" s="13">
        <v>2.58</v>
      </c>
    </row>
    <row r="17849" spans="1:3">
      <c r="A17849" s="12">
        <v>40489</v>
      </c>
      <c r="B17849" s="14">
        <v>0.22</v>
      </c>
      <c r="C17849" s="14">
        <v>2.58</v>
      </c>
    </row>
    <row r="17850" spans="1:3">
      <c r="A17850" s="9">
        <v>40490</v>
      </c>
      <c r="B17850" s="13">
        <v>0.22</v>
      </c>
      <c r="C17850" s="13">
        <v>2.6</v>
      </c>
    </row>
    <row r="17851" spans="1:3">
      <c r="A17851" s="12">
        <v>40491</v>
      </c>
      <c r="B17851" s="14">
        <v>0.24</v>
      </c>
      <c r="C17851" s="14">
        <v>2.7199999999999998</v>
      </c>
    </row>
    <row r="17852" spans="1:3">
      <c r="A17852" s="9">
        <v>40492</v>
      </c>
      <c r="B17852" s="13">
        <v>0.24</v>
      </c>
      <c r="C17852" s="13">
        <v>2.65</v>
      </c>
    </row>
    <row r="17853" spans="1:3">
      <c r="A17853" s="12">
        <v>40493</v>
      </c>
      <c r="B17853" s="14">
        <v>0.24</v>
      </c>
      <c r="C17853" s="14">
        <v>2.65</v>
      </c>
    </row>
    <row r="17854" spans="1:3">
      <c r="A17854" s="9">
        <v>40494</v>
      </c>
      <c r="B17854" s="13">
        <v>0.27</v>
      </c>
      <c r="C17854" s="13">
        <v>2.76</v>
      </c>
    </row>
    <row r="17855" spans="1:3">
      <c r="A17855" s="12">
        <v>40495</v>
      </c>
      <c r="B17855" s="14">
        <v>0.27</v>
      </c>
      <c r="C17855" s="14">
        <v>2.76</v>
      </c>
    </row>
    <row r="17856" spans="1:3">
      <c r="A17856" s="9">
        <v>40496</v>
      </c>
      <c r="B17856" s="13">
        <v>0.27</v>
      </c>
      <c r="C17856" s="13">
        <v>2.76</v>
      </c>
    </row>
    <row r="17857" spans="1:3">
      <c r="A17857" s="12">
        <v>40497</v>
      </c>
      <c r="B17857" s="14">
        <v>0.28999999999999998</v>
      </c>
      <c r="C17857" s="14">
        <v>2.92</v>
      </c>
    </row>
    <row r="17858" spans="1:3">
      <c r="A17858" s="9">
        <v>40498</v>
      </c>
      <c r="B17858" s="13">
        <v>0.27</v>
      </c>
      <c r="C17858" s="13">
        <v>2.85</v>
      </c>
    </row>
    <row r="17859" spans="1:3">
      <c r="A17859" s="12">
        <v>40499</v>
      </c>
      <c r="B17859" s="14">
        <v>0.26</v>
      </c>
      <c r="C17859" s="14">
        <v>2.89</v>
      </c>
    </row>
    <row r="17860" spans="1:3">
      <c r="A17860" s="9">
        <v>40500</v>
      </c>
      <c r="B17860" s="13">
        <v>0.26</v>
      </c>
      <c r="C17860" s="13">
        <v>2.9</v>
      </c>
    </row>
    <row r="17861" spans="1:3">
      <c r="A17861" s="12">
        <v>40501</v>
      </c>
      <c r="B17861" s="14">
        <v>0.27</v>
      </c>
      <c r="C17861" s="14">
        <v>2.88</v>
      </c>
    </row>
    <row r="17862" spans="1:3">
      <c r="A17862" s="9">
        <v>40502</v>
      </c>
      <c r="B17862" s="13">
        <v>0.27</v>
      </c>
      <c r="C17862" s="13">
        <v>2.88</v>
      </c>
    </row>
    <row r="17863" spans="1:3">
      <c r="A17863" s="12">
        <v>40503</v>
      </c>
      <c r="B17863" s="14">
        <v>0.27</v>
      </c>
      <c r="C17863" s="14">
        <v>2.88</v>
      </c>
    </row>
    <row r="17864" spans="1:3">
      <c r="A17864" s="9">
        <v>40504</v>
      </c>
      <c r="B17864" s="13">
        <v>0.26</v>
      </c>
      <c r="C17864" s="13">
        <v>2.8</v>
      </c>
    </row>
    <row r="17865" spans="1:3">
      <c r="A17865" s="12">
        <v>40505</v>
      </c>
      <c r="B17865" s="14">
        <v>0.26</v>
      </c>
      <c r="C17865" s="14">
        <v>2.77</v>
      </c>
    </row>
    <row r="17866" spans="1:3">
      <c r="A17866" s="9">
        <v>40506</v>
      </c>
      <c r="B17866" s="13">
        <v>0.28000000000000003</v>
      </c>
      <c r="C17866" s="13">
        <v>2.93</v>
      </c>
    </row>
    <row r="17867" spans="1:3">
      <c r="A17867" s="12">
        <v>40507</v>
      </c>
      <c r="B17867" s="14">
        <v>0.28000000000000003</v>
      </c>
      <c r="C17867" s="14">
        <v>2.93</v>
      </c>
    </row>
    <row r="17868" spans="1:3">
      <c r="A17868" s="9">
        <v>40508</v>
      </c>
      <c r="B17868" s="13">
        <v>0.28000000000000003</v>
      </c>
      <c r="C17868" s="13">
        <v>2.87</v>
      </c>
    </row>
    <row r="17869" spans="1:3">
      <c r="A17869" s="12">
        <v>40509</v>
      </c>
      <c r="B17869" s="14">
        <v>0.28000000000000003</v>
      </c>
      <c r="C17869" s="14">
        <v>2.87</v>
      </c>
    </row>
    <row r="17870" spans="1:3">
      <c r="A17870" s="9">
        <v>40510</v>
      </c>
      <c r="B17870" s="13">
        <v>0.28000000000000003</v>
      </c>
      <c r="C17870" s="13">
        <v>2.87</v>
      </c>
    </row>
    <row r="17871" spans="1:3">
      <c r="A17871" s="12">
        <v>40511</v>
      </c>
      <c r="B17871" s="14">
        <v>0.28000000000000003</v>
      </c>
      <c r="C17871" s="14">
        <v>2.84</v>
      </c>
    </row>
    <row r="17872" spans="1:3">
      <c r="A17872" s="9">
        <v>40512</v>
      </c>
      <c r="B17872" s="13">
        <v>0.27</v>
      </c>
      <c r="C17872" s="13">
        <v>2.81</v>
      </c>
    </row>
    <row r="17873" spans="1:3">
      <c r="A17873" s="12">
        <v>40513</v>
      </c>
      <c r="B17873" s="14">
        <v>0.28000000000000003</v>
      </c>
      <c r="C17873" s="14">
        <v>2.9699999999999998</v>
      </c>
    </row>
    <row r="17874" spans="1:3">
      <c r="A17874" s="9">
        <v>40514</v>
      </c>
      <c r="B17874" s="13">
        <v>0.28999999999999998</v>
      </c>
      <c r="C17874" s="13">
        <v>3.01</v>
      </c>
    </row>
    <row r="17875" spans="1:3">
      <c r="A17875" s="12">
        <v>40515</v>
      </c>
      <c r="B17875" s="14">
        <v>0.26</v>
      </c>
      <c r="C17875" s="14">
        <v>3.03</v>
      </c>
    </row>
    <row r="17876" spans="1:3">
      <c r="A17876" s="9">
        <v>40516</v>
      </c>
      <c r="B17876" s="13">
        <v>0.26</v>
      </c>
      <c r="C17876" s="13">
        <v>3.03</v>
      </c>
    </row>
    <row r="17877" spans="1:3">
      <c r="A17877" s="12">
        <v>40517</v>
      </c>
      <c r="B17877" s="14">
        <v>0.26</v>
      </c>
      <c r="C17877" s="14">
        <v>3.03</v>
      </c>
    </row>
    <row r="17878" spans="1:3">
      <c r="A17878" s="9">
        <v>40518</v>
      </c>
      <c r="B17878" s="13">
        <v>0.26</v>
      </c>
      <c r="C17878" s="13">
        <v>2.95</v>
      </c>
    </row>
    <row r="17879" spans="1:3">
      <c r="A17879" s="12">
        <v>40519</v>
      </c>
      <c r="B17879" s="14">
        <v>0.28000000000000003</v>
      </c>
      <c r="C17879" s="14">
        <v>3.15</v>
      </c>
    </row>
    <row r="17880" spans="1:3">
      <c r="A17880" s="9">
        <v>40520</v>
      </c>
      <c r="B17880" s="13">
        <v>0.3</v>
      </c>
      <c r="C17880" s="13">
        <v>3.26</v>
      </c>
    </row>
    <row r="17881" spans="1:3">
      <c r="A17881" s="12">
        <v>40521</v>
      </c>
      <c r="B17881" s="14">
        <v>0.3</v>
      </c>
      <c r="C17881" s="14">
        <v>3.23</v>
      </c>
    </row>
    <row r="17882" spans="1:3">
      <c r="A17882" s="9">
        <v>40522</v>
      </c>
      <c r="B17882" s="13">
        <v>0.28999999999999998</v>
      </c>
      <c r="C17882" s="13">
        <v>3.32</v>
      </c>
    </row>
    <row r="17883" spans="1:3">
      <c r="A17883" s="12">
        <v>40523</v>
      </c>
      <c r="B17883" s="14">
        <v>0.28999999999999998</v>
      </c>
      <c r="C17883" s="14">
        <v>3.32</v>
      </c>
    </row>
    <row r="17884" spans="1:3">
      <c r="A17884" s="9">
        <v>40524</v>
      </c>
      <c r="B17884" s="13">
        <v>0.28999999999999998</v>
      </c>
      <c r="C17884" s="13">
        <v>3.32</v>
      </c>
    </row>
    <row r="17885" spans="1:3">
      <c r="A17885" s="12">
        <v>40525</v>
      </c>
      <c r="B17885" s="14">
        <v>0.28999999999999998</v>
      </c>
      <c r="C17885" s="14">
        <v>3.29</v>
      </c>
    </row>
    <row r="17886" spans="1:3">
      <c r="A17886" s="9">
        <v>40526</v>
      </c>
      <c r="B17886" s="13">
        <v>0.3</v>
      </c>
      <c r="C17886" s="13">
        <v>3.49</v>
      </c>
    </row>
    <row r="17887" spans="1:3">
      <c r="A17887" s="12">
        <v>40527</v>
      </c>
      <c r="B17887" s="14">
        <v>0.3</v>
      </c>
      <c r="C17887" s="14">
        <v>3.5300000000000002</v>
      </c>
    </row>
    <row r="17888" spans="1:3">
      <c r="A17888" s="9">
        <v>40528</v>
      </c>
      <c r="B17888" s="13">
        <v>0.31</v>
      </c>
      <c r="C17888" s="13">
        <v>3.4699999999999998</v>
      </c>
    </row>
    <row r="17889" spans="1:3">
      <c r="A17889" s="12">
        <v>40529</v>
      </c>
      <c r="B17889" s="14">
        <v>0.3</v>
      </c>
      <c r="C17889" s="14">
        <v>3.33</v>
      </c>
    </row>
    <row r="17890" spans="1:3">
      <c r="A17890" s="9">
        <v>40530</v>
      </c>
      <c r="B17890" s="13">
        <v>0.3</v>
      </c>
      <c r="C17890" s="13">
        <v>3.33</v>
      </c>
    </row>
    <row r="17891" spans="1:3">
      <c r="A17891" s="12">
        <v>40531</v>
      </c>
      <c r="B17891" s="14">
        <v>0.3</v>
      </c>
      <c r="C17891" s="14">
        <v>3.33</v>
      </c>
    </row>
    <row r="17892" spans="1:3">
      <c r="A17892" s="9">
        <v>40532</v>
      </c>
      <c r="B17892" s="13">
        <v>0.3</v>
      </c>
      <c r="C17892" s="13">
        <v>3.36</v>
      </c>
    </row>
    <row r="17893" spans="1:3">
      <c r="A17893" s="12">
        <v>40533</v>
      </c>
      <c r="B17893" s="14">
        <v>0.3</v>
      </c>
      <c r="C17893" s="14">
        <v>3.35</v>
      </c>
    </row>
    <row r="17894" spans="1:3">
      <c r="A17894" s="9">
        <v>40534</v>
      </c>
      <c r="B17894" s="13">
        <v>0.3</v>
      </c>
      <c r="C17894" s="13">
        <v>3.36</v>
      </c>
    </row>
    <row r="17895" spans="1:3">
      <c r="A17895" s="12">
        <v>40535</v>
      </c>
      <c r="B17895" s="14">
        <v>0.3</v>
      </c>
      <c r="C17895" s="14">
        <v>3.41</v>
      </c>
    </row>
    <row r="17896" spans="1:3">
      <c r="A17896" s="9">
        <v>40536</v>
      </c>
      <c r="B17896" s="13">
        <v>0.3</v>
      </c>
      <c r="C17896" s="13">
        <v>3.41</v>
      </c>
    </row>
    <row r="17897" spans="1:3">
      <c r="A17897" s="12">
        <v>40537</v>
      </c>
      <c r="B17897" s="14">
        <v>0.3</v>
      </c>
      <c r="C17897" s="14">
        <v>3.41</v>
      </c>
    </row>
    <row r="17898" spans="1:3">
      <c r="A17898" s="9">
        <v>40538</v>
      </c>
      <c r="B17898" s="13">
        <v>0.3</v>
      </c>
      <c r="C17898" s="13">
        <v>3.41</v>
      </c>
    </row>
    <row r="17899" spans="1:3">
      <c r="A17899" s="12">
        <v>40539</v>
      </c>
      <c r="B17899" s="14">
        <v>0.32</v>
      </c>
      <c r="C17899" s="14">
        <v>3.36</v>
      </c>
    </row>
    <row r="17900" spans="1:3">
      <c r="A17900" s="9">
        <v>40540</v>
      </c>
      <c r="B17900" s="13">
        <v>0.31</v>
      </c>
      <c r="C17900" s="13">
        <v>3.5</v>
      </c>
    </row>
    <row r="17901" spans="1:3">
      <c r="A17901" s="12">
        <v>40541</v>
      </c>
      <c r="B17901" s="14">
        <v>0.3</v>
      </c>
      <c r="C17901" s="14">
        <v>3.35</v>
      </c>
    </row>
    <row r="17902" spans="1:3">
      <c r="A17902" s="9">
        <v>40542</v>
      </c>
      <c r="B17902" s="13">
        <v>0.28999999999999998</v>
      </c>
      <c r="C17902" s="13">
        <v>3.38</v>
      </c>
    </row>
    <row r="17903" spans="1:3">
      <c r="A17903" s="12">
        <v>40543</v>
      </c>
      <c r="B17903" s="14">
        <v>0.28999999999999998</v>
      </c>
      <c r="C17903" s="14">
        <v>3.3</v>
      </c>
    </row>
    <row r="17904" spans="1:3">
      <c r="A17904" s="9">
        <v>40544</v>
      </c>
      <c r="B17904" s="13">
        <v>0.28999999999999998</v>
      </c>
      <c r="C17904" s="13">
        <v>3.3</v>
      </c>
    </row>
    <row r="17905" spans="1:3">
      <c r="A17905" s="12">
        <v>40545</v>
      </c>
      <c r="B17905" s="14">
        <v>0.28999999999999998</v>
      </c>
      <c r="C17905" s="14">
        <v>3.3</v>
      </c>
    </row>
    <row r="17906" spans="1:3">
      <c r="A17906" s="9">
        <v>40546</v>
      </c>
      <c r="B17906" s="13">
        <v>0.28999999999999998</v>
      </c>
      <c r="C17906" s="13">
        <v>3.36</v>
      </c>
    </row>
    <row r="17907" spans="1:3">
      <c r="A17907" s="12">
        <v>40547</v>
      </c>
      <c r="B17907" s="14">
        <v>0.28000000000000003</v>
      </c>
      <c r="C17907" s="14">
        <v>3.36</v>
      </c>
    </row>
    <row r="17908" spans="1:3">
      <c r="A17908" s="9">
        <v>40548</v>
      </c>
      <c r="B17908" s="13">
        <v>0.31</v>
      </c>
      <c r="C17908" s="13">
        <v>3.5</v>
      </c>
    </row>
    <row r="17909" spans="1:3">
      <c r="A17909" s="12">
        <v>40549</v>
      </c>
      <c r="B17909" s="14">
        <v>0.3</v>
      </c>
      <c r="C17909" s="14">
        <v>3.44</v>
      </c>
    </row>
    <row r="17910" spans="1:3">
      <c r="A17910" s="9">
        <v>40550</v>
      </c>
      <c r="B17910" s="13">
        <v>0.28999999999999998</v>
      </c>
      <c r="C17910" s="13">
        <v>3.34</v>
      </c>
    </row>
    <row r="17911" spans="1:3">
      <c r="A17911" s="12">
        <v>40551</v>
      </c>
      <c r="B17911" s="14">
        <v>0.28999999999999998</v>
      </c>
      <c r="C17911" s="14">
        <v>3.34</v>
      </c>
    </row>
    <row r="17912" spans="1:3">
      <c r="A17912" s="9">
        <v>40552</v>
      </c>
      <c r="B17912" s="13">
        <v>0.28999999999999998</v>
      </c>
      <c r="C17912" s="13">
        <v>3.34</v>
      </c>
    </row>
    <row r="17913" spans="1:3">
      <c r="A17913" s="12">
        <v>40553</v>
      </c>
      <c r="B17913" s="14">
        <v>0.28999999999999998</v>
      </c>
      <c r="C17913" s="14">
        <v>3.32</v>
      </c>
    </row>
    <row r="17914" spans="1:3">
      <c r="A17914" s="9">
        <v>40554</v>
      </c>
      <c r="B17914" s="13">
        <v>0.28000000000000003</v>
      </c>
      <c r="C17914" s="13">
        <v>3.37</v>
      </c>
    </row>
    <row r="17915" spans="1:3">
      <c r="A17915" s="12">
        <v>40555</v>
      </c>
      <c r="B17915" s="14">
        <v>0.26</v>
      </c>
      <c r="C17915" s="14">
        <v>3.4</v>
      </c>
    </row>
    <row r="17916" spans="1:3">
      <c r="A17916" s="9">
        <v>40556</v>
      </c>
      <c r="B17916" s="13">
        <v>0.26</v>
      </c>
      <c r="C17916" s="13">
        <v>3.34</v>
      </c>
    </row>
    <row r="17917" spans="1:3">
      <c r="A17917" s="12">
        <v>40557</v>
      </c>
      <c r="B17917" s="14">
        <v>0.27</v>
      </c>
      <c r="C17917" s="14">
        <v>3.35</v>
      </c>
    </row>
    <row r="17918" spans="1:3">
      <c r="A17918" s="9">
        <v>40558</v>
      </c>
      <c r="B17918" s="13">
        <v>0.27</v>
      </c>
      <c r="C17918" s="13">
        <v>3.35</v>
      </c>
    </row>
    <row r="17919" spans="1:3">
      <c r="A17919" s="12">
        <v>40559</v>
      </c>
      <c r="B17919" s="14">
        <v>0.27</v>
      </c>
      <c r="C17919" s="14">
        <v>3.35</v>
      </c>
    </row>
    <row r="17920" spans="1:3">
      <c r="A17920" s="9">
        <v>40560</v>
      </c>
      <c r="B17920" s="13">
        <v>0.27</v>
      </c>
      <c r="C17920" s="13">
        <v>3.35</v>
      </c>
    </row>
    <row r="17921" spans="1:3">
      <c r="A17921" s="12">
        <v>40561</v>
      </c>
      <c r="B17921" s="14">
        <v>0.26</v>
      </c>
      <c r="C17921" s="14">
        <v>3.39</v>
      </c>
    </row>
    <row r="17922" spans="1:3">
      <c r="A17922" s="9">
        <v>40562</v>
      </c>
      <c r="B17922" s="13">
        <v>0.27</v>
      </c>
      <c r="C17922" s="13">
        <v>3.37</v>
      </c>
    </row>
    <row r="17923" spans="1:3">
      <c r="A17923" s="12">
        <v>40563</v>
      </c>
      <c r="B17923" s="14">
        <v>0.27</v>
      </c>
      <c r="C17923" s="14">
        <v>3.4699999999999998</v>
      </c>
    </row>
    <row r="17924" spans="1:3">
      <c r="A17924" s="9">
        <v>40564</v>
      </c>
      <c r="B17924" s="13">
        <v>0.27</v>
      </c>
      <c r="C17924" s="13">
        <v>3.44</v>
      </c>
    </row>
    <row r="17925" spans="1:3">
      <c r="A17925" s="12">
        <v>40565</v>
      </c>
      <c r="B17925" s="14">
        <v>0.27</v>
      </c>
      <c r="C17925" s="14">
        <v>3.44</v>
      </c>
    </row>
    <row r="17926" spans="1:3">
      <c r="A17926" s="9">
        <v>40566</v>
      </c>
      <c r="B17926" s="13">
        <v>0.27</v>
      </c>
      <c r="C17926" s="13">
        <v>3.44</v>
      </c>
    </row>
    <row r="17927" spans="1:3">
      <c r="A17927" s="12">
        <v>40567</v>
      </c>
      <c r="B17927" s="14">
        <v>0.28000000000000003</v>
      </c>
      <c r="C17927" s="14">
        <v>3.43</v>
      </c>
    </row>
    <row r="17928" spans="1:3">
      <c r="A17928" s="9">
        <v>40568</v>
      </c>
      <c r="B17928" s="13">
        <v>0.27</v>
      </c>
      <c r="C17928" s="13">
        <v>3.35</v>
      </c>
    </row>
    <row r="17929" spans="1:3">
      <c r="A17929" s="12">
        <v>40569</v>
      </c>
      <c r="B17929" s="14">
        <v>0.27</v>
      </c>
      <c r="C17929" s="14">
        <v>3.45</v>
      </c>
    </row>
    <row r="17930" spans="1:3">
      <c r="A17930" s="9">
        <v>40570</v>
      </c>
      <c r="B17930" s="13">
        <v>0.25</v>
      </c>
      <c r="C17930" s="13">
        <v>3.42</v>
      </c>
    </row>
    <row r="17931" spans="1:3">
      <c r="A17931" s="12">
        <v>40571</v>
      </c>
      <c r="B17931" s="14">
        <v>0.24</v>
      </c>
      <c r="C17931" s="14">
        <v>3.36</v>
      </c>
    </row>
    <row r="17932" spans="1:3">
      <c r="A17932" s="9">
        <v>40572</v>
      </c>
      <c r="B17932" s="13">
        <v>0.24</v>
      </c>
      <c r="C17932" s="13">
        <v>3.36</v>
      </c>
    </row>
    <row r="17933" spans="1:3">
      <c r="A17933" s="12">
        <v>40573</v>
      </c>
      <c r="B17933" s="14">
        <v>0.24</v>
      </c>
      <c r="C17933" s="14">
        <v>3.36</v>
      </c>
    </row>
    <row r="17934" spans="1:3">
      <c r="A17934" s="9">
        <v>40574</v>
      </c>
      <c r="B17934" s="13">
        <v>0.26</v>
      </c>
      <c r="C17934" s="13">
        <v>3.42</v>
      </c>
    </row>
    <row r="17935" spans="1:3">
      <c r="A17935" s="12">
        <v>40575</v>
      </c>
      <c r="B17935" s="14">
        <v>0.27</v>
      </c>
      <c r="C17935" s="14">
        <v>3.48</v>
      </c>
    </row>
    <row r="17936" spans="1:3">
      <c r="A17936" s="9">
        <v>40576</v>
      </c>
      <c r="B17936" s="13">
        <v>0.28000000000000003</v>
      </c>
      <c r="C17936" s="13">
        <v>3.52</v>
      </c>
    </row>
    <row r="17937" spans="1:3">
      <c r="A17937" s="12">
        <v>40577</v>
      </c>
      <c r="B17937" s="14">
        <v>0.28999999999999998</v>
      </c>
      <c r="C17937" s="14">
        <v>3.58</v>
      </c>
    </row>
    <row r="17938" spans="1:3">
      <c r="A17938" s="9">
        <v>40578</v>
      </c>
      <c r="B17938" s="13">
        <v>0.31</v>
      </c>
      <c r="C17938" s="13">
        <v>3.68</v>
      </c>
    </row>
    <row r="17939" spans="1:3">
      <c r="A17939" s="12">
        <v>40579</v>
      </c>
      <c r="B17939" s="14">
        <v>0.31</v>
      </c>
      <c r="C17939" s="14">
        <v>3.68</v>
      </c>
    </row>
    <row r="17940" spans="1:3">
      <c r="A17940" s="9">
        <v>40580</v>
      </c>
      <c r="B17940" s="13">
        <v>0.31</v>
      </c>
      <c r="C17940" s="13">
        <v>3.68</v>
      </c>
    </row>
    <row r="17941" spans="1:3">
      <c r="A17941" s="12">
        <v>40581</v>
      </c>
      <c r="B17941" s="14">
        <v>0.31</v>
      </c>
      <c r="C17941" s="14">
        <v>3.68</v>
      </c>
    </row>
    <row r="17942" spans="1:3">
      <c r="A17942" s="9">
        <v>40582</v>
      </c>
      <c r="B17942" s="13">
        <v>0.31</v>
      </c>
      <c r="C17942" s="13">
        <v>3.75</v>
      </c>
    </row>
    <row r="17943" spans="1:3">
      <c r="A17943" s="12">
        <v>40583</v>
      </c>
      <c r="B17943" s="14">
        <v>0.3</v>
      </c>
      <c r="C17943" s="14">
        <v>3.65</v>
      </c>
    </row>
    <row r="17944" spans="1:3">
      <c r="A17944" s="9">
        <v>40584</v>
      </c>
      <c r="B17944" s="13">
        <v>0.3</v>
      </c>
      <c r="C17944" s="13">
        <v>3.7</v>
      </c>
    </row>
    <row r="17945" spans="1:3">
      <c r="A17945" s="12">
        <v>40585</v>
      </c>
      <c r="B17945" s="14">
        <v>0.3</v>
      </c>
      <c r="C17945" s="14">
        <v>3.64</v>
      </c>
    </row>
    <row r="17946" spans="1:3">
      <c r="A17946" s="9">
        <v>40586</v>
      </c>
      <c r="B17946" s="13">
        <v>0.3</v>
      </c>
      <c r="C17946" s="13">
        <v>3.64</v>
      </c>
    </row>
    <row r="17947" spans="1:3">
      <c r="A17947" s="12">
        <v>40587</v>
      </c>
      <c r="B17947" s="14">
        <v>0.3</v>
      </c>
      <c r="C17947" s="14">
        <v>3.64</v>
      </c>
    </row>
    <row r="17948" spans="1:3">
      <c r="A17948" s="9">
        <v>40588</v>
      </c>
      <c r="B17948" s="13">
        <v>0.3</v>
      </c>
      <c r="C17948" s="13">
        <v>3.62</v>
      </c>
    </row>
    <row r="17949" spans="1:3">
      <c r="A17949" s="12">
        <v>40589</v>
      </c>
      <c r="B17949" s="14">
        <v>0.3</v>
      </c>
      <c r="C17949" s="14">
        <v>3.61</v>
      </c>
    </row>
    <row r="17950" spans="1:3">
      <c r="A17950" s="9">
        <v>40590</v>
      </c>
      <c r="B17950" s="13">
        <v>0.28999999999999998</v>
      </c>
      <c r="C17950" s="13">
        <v>3.62</v>
      </c>
    </row>
    <row r="17951" spans="1:3">
      <c r="A17951" s="12">
        <v>40591</v>
      </c>
      <c r="B17951" s="14">
        <v>0.27</v>
      </c>
      <c r="C17951" s="14">
        <v>3.58</v>
      </c>
    </row>
    <row r="17952" spans="1:3">
      <c r="A17952" s="9">
        <v>40592</v>
      </c>
      <c r="B17952" s="13">
        <v>0.28000000000000003</v>
      </c>
      <c r="C17952" s="13">
        <v>3.59</v>
      </c>
    </row>
    <row r="17953" spans="1:3">
      <c r="A17953" s="12">
        <v>40593</v>
      </c>
      <c r="B17953" s="14">
        <v>0.28000000000000003</v>
      </c>
      <c r="C17953" s="14">
        <v>3.59</v>
      </c>
    </row>
    <row r="17954" spans="1:3">
      <c r="A17954" s="9">
        <v>40594</v>
      </c>
      <c r="B17954" s="13">
        <v>0.28000000000000003</v>
      </c>
      <c r="C17954" s="13">
        <v>3.59</v>
      </c>
    </row>
    <row r="17955" spans="1:3">
      <c r="A17955" s="12">
        <v>40595</v>
      </c>
      <c r="B17955" s="14">
        <v>0.28000000000000003</v>
      </c>
      <c r="C17955" s="14">
        <v>3.59</v>
      </c>
    </row>
    <row r="17956" spans="1:3">
      <c r="A17956" s="9">
        <v>40596</v>
      </c>
      <c r="B17956" s="13">
        <v>0.28000000000000003</v>
      </c>
      <c r="C17956" s="13">
        <v>3.46</v>
      </c>
    </row>
    <row r="17957" spans="1:3">
      <c r="A17957" s="12">
        <v>40597</v>
      </c>
      <c r="B17957" s="14">
        <v>0.27</v>
      </c>
      <c r="C17957" s="14">
        <v>3.49</v>
      </c>
    </row>
    <row r="17958" spans="1:3">
      <c r="A17958" s="9">
        <v>40598</v>
      </c>
      <c r="B17958" s="13">
        <v>0.26</v>
      </c>
      <c r="C17958" s="13">
        <v>3.46</v>
      </c>
    </row>
    <row r="17959" spans="1:3">
      <c r="A17959" s="12">
        <v>40599</v>
      </c>
      <c r="B17959" s="14">
        <v>0.27</v>
      </c>
      <c r="C17959" s="14">
        <v>3.42</v>
      </c>
    </row>
    <row r="17960" spans="1:3">
      <c r="A17960" s="9">
        <v>40600</v>
      </c>
      <c r="B17960" s="13">
        <v>0.27</v>
      </c>
      <c r="C17960" s="13">
        <v>3.42</v>
      </c>
    </row>
    <row r="17961" spans="1:3">
      <c r="A17961" s="12">
        <v>40601</v>
      </c>
      <c r="B17961" s="14">
        <v>0.27</v>
      </c>
      <c r="C17961" s="14">
        <v>3.42</v>
      </c>
    </row>
    <row r="17962" spans="1:3">
      <c r="A17962" s="9">
        <v>40602</v>
      </c>
      <c r="B17962" s="13">
        <v>0.25</v>
      </c>
      <c r="C17962" s="13">
        <v>3.42</v>
      </c>
    </row>
    <row r="17963" spans="1:3">
      <c r="A17963" s="12">
        <v>40603</v>
      </c>
      <c r="B17963" s="14">
        <v>0.25</v>
      </c>
      <c r="C17963" s="14">
        <v>3.41</v>
      </c>
    </row>
    <row r="17964" spans="1:3">
      <c r="A17964" s="9">
        <v>40604</v>
      </c>
      <c r="B17964" s="13">
        <v>0.26</v>
      </c>
      <c r="C17964" s="13">
        <v>3.46</v>
      </c>
    </row>
    <row r="17965" spans="1:3">
      <c r="A17965" s="12">
        <v>40605</v>
      </c>
      <c r="B17965" s="14">
        <v>0.28999999999999998</v>
      </c>
      <c r="C17965" s="14">
        <v>3.58</v>
      </c>
    </row>
    <row r="17966" spans="1:3">
      <c r="A17966" s="9">
        <v>40606</v>
      </c>
      <c r="B17966" s="13">
        <v>0.26</v>
      </c>
      <c r="C17966" s="13">
        <v>3.49</v>
      </c>
    </row>
    <row r="17967" spans="1:3">
      <c r="A17967" s="12">
        <v>40607</v>
      </c>
      <c r="B17967" s="14">
        <v>0.26</v>
      </c>
      <c r="C17967" s="14">
        <v>3.49</v>
      </c>
    </row>
    <row r="17968" spans="1:3">
      <c r="A17968" s="9">
        <v>40608</v>
      </c>
      <c r="B17968" s="13">
        <v>0.26</v>
      </c>
      <c r="C17968" s="13">
        <v>3.49</v>
      </c>
    </row>
    <row r="17969" spans="1:3">
      <c r="A17969" s="12">
        <v>40609</v>
      </c>
      <c r="B17969" s="14">
        <v>0.25</v>
      </c>
      <c r="C17969" s="14">
        <v>3.51</v>
      </c>
    </row>
    <row r="17970" spans="1:3">
      <c r="A17970" s="9">
        <v>40610</v>
      </c>
      <c r="B17970" s="13">
        <v>0.26</v>
      </c>
      <c r="C17970" s="13">
        <v>3.56</v>
      </c>
    </row>
    <row r="17971" spans="1:3">
      <c r="A17971" s="12">
        <v>40611</v>
      </c>
      <c r="B17971" s="14">
        <v>0.26</v>
      </c>
      <c r="C17971" s="14">
        <v>3.48</v>
      </c>
    </row>
    <row r="17972" spans="1:3">
      <c r="A17972" s="9">
        <v>40612</v>
      </c>
      <c r="B17972" s="13">
        <v>0.25</v>
      </c>
      <c r="C17972" s="13">
        <v>3.37</v>
      </c>
    </row>
    <row r="17973" spans="1:3">
      <c r="A17973" s="12">
        <v>40613</v>
      </c>
      <c r="B17973" s="14">
        <v>0.24</v>
      </c>
      <c r="C17973" s="14">
        <v>3.4</v>
      </c>
    </row>
    <row r="17974" spans="1:3">
      <c r="A17974" s="9">
        <v>40614</v>
      </c>
      <c r="B17974" s="13">
        <v>0.24</v>
      </c>
      <c r="C17974" s="13">
        <v>3.4</v>
      </c>
    </row>
    <row r="17975" spans="1:3">
      <c r="A17975" s="12">
        <v>40615</v>
      </c>
      <c r="B17975" s="14">
        <v>0.24</v>
      </c>
      <c r="C17975" s="14">
        <v>3.4</v>
      </c>
    </row>
    <row r="17976" spans="1:3">
      <c r="A17976" s="9">
        <v>40616</v>
      </c>
      <c r="B17976" s="13">
        <v>0.22</v>
      </c>
      <c r="C17976" s="13">
        <v>3.36</v>
      </c>
    </row>
    <row r="17977" spans="1:3">
      <c r="A17977" s="12">
        <v>40617</v>
      </c>
      <c r="B17977" s="14">
        <v>0.23</v>
      </c>
      <c r="C17977" s="14">
        <v>3.33</v>
      </c>
    </row>
    <row r="17978" spans="1:3">
      <c r="A17978" s="9">
        <v>40618</v>
      </c>
      <c r="B17978" s="13">
        <v>0.21</v>
      </c>
      <c r="C17978" s="13">
        <v>3.22</v>
      </c>
    </row>
    <row r="17979" spans="1:3">
      <c r="A17979" s="12">
        <v>40619</v>
      </c>
      <c r="B17979" s="14">
        <v>0.24</v>
      </c>
      <c r="C17979" s="14">
        <v>3.25</v>
      </c>
    </row>
    <row r="17980" spans="1:3">
      <c r="A17980" s="9">
        <v>40620</v>
      </c>
      <c r="B17980" s="13">
        <v>0.23</v>
      </c>
      <c r="C17980" s="13">
        <v>3.2800000000000002</v>
      </c>
    </row>
    <row r="17981" spans="1:3">
      <c r="A17981" s="12">
        <v>40621</v>
      </c>
      <c r="B17981" s="14">
        <v>0.23</v>
      </c>
      <c r="C17981" s="14">
        <v>3.2800000000000002</v>
      </c>
    </row>
    <row r="17982" spans="1:3">
      <c r="A17982" s="9">
        <v>40622</v>
      </c>
      <c r="B17982" s="13">
        <v>0.23</v>
      </c>
      <c r="C17982" s="13">
        <v>3.2800000000000002</v>
      </c>
    </row>
    <row r="17983" spans="1:3">
      <c r="A17983" s="12">
        <v>40623</v>
      </c>
      <c r="B17983" s="14">
        <v>0.25</v>
      </c>
      <c r="C17983" s="14">
        <v>3.34</v>
      </c>
    </row>
    <row r="17984" spans="1:3">
      <c r="A17984" s="9">
        <v>40624</v>
      </c>
      <c r="B17984" s="13">
        <v>0.25</v>
      </c>
      <c r="C17984" s="13">
        <v>3.34</v>
      </c>
    </row>
    <row r="17985" spans="1:3">
      <c r="A17985" s="12">
        <v>40625</v>
      </c>
      <c r="B17985" s="14">
        <v>0.24</v>
      </c>
      <c r="C17985" s="14">
        <v>3.36</v>
      </c>
    </row>
    <row r="17986" spans="1:3">
      <c r="A17986" s="9">
        <v>40626</v>
      </c>
      <c r="B17986" s="13">
        <v>0.26</v>
      </c>
      <c r="C17986" s="13">
        <v>3.42</v>
      </c>
    </row>
    <row r="17987" spans="1:3">
      <c r="A17987" s="12">
        <v>40627</v>
      </c>
      <c r="B17987" s="14">
        <v>0.3</v>
      </c>
      <c r="C17987" s="14">
        <v>3.46</v>
      </c>
    </row>
    <row r="17988" spans="1:3">
      <c r="A17988" s="9">
        <v>40628</v>
      </c>
      <c r="B17988" s="13">
        <v>0.3</v>
      </c>
      <c r="C17988" s="13">
        <v>3.46</v>
      </c>
    </row>
    <row r="17989" spans="1:3">
      <c r="A17989" s="12">
        <v>40629</v>
      </c>
      <c r="B17989" s="14">
        <v>0.3</v>
      </c>
      <c r="C17989" s="14">
        <v>3.46</v>
      </c>
    </row>
    <row r="17990" spans="1:3">
      <c r="A17990" s="9">
        <v>40630</v>
      </c>
      <c r="B17990" s="13">
        <v>0.3</v>
      </c>
      <c r="C17990" s="13">
        <v>3.4699999999999998</v>
      </c>
    </row>
    <row r="17991" spans="1:3">
      <c r="A17991" s="12">
        <v>40631</v>
      </c>
      <c r="B17991" s="14">
        <v>0.31</v>
      </c>
      <c r="C17991" s="14">
        <v>3.5</v>
      </c>
    </row>
    <row r="17992" spans="1:3">
      <c r="A17992" s="9">
        <v>40632</v>
      </c>
      <c r="B17992" s="13">
        <v>0.3</v>
      </c>
      <c r="C17992" s="13">
        <v>3.4699999999999998</v>
      </c>
    </row>
    <row r="17993" spans="1:3">
      <c r="A17993" s="12">
        <v>40633</v>
      </c>
      <c r="B17993" s="14">
        <v>0.3</v>
      </c>
      <c r="C17993" s="14">
        <v>3.4699999999999998</v>
      </c>
    </row>
    <row r="17994" spans="1:3">
      <c r="A17994" s="9">
        <v>40634</v>
      </c>
      <c r="B17994" s="13">
        <v>0.27</v>
      </c>
      <c r="C17994" s="13">
        <v>3.46</v>
      </c>
    </row>
    <row r="17995" spans="1:3">
      <c r="A17995" s="12">
        <v>40635</v>
      </c>
      <c r="B17995" s="14">
        <v>0.27</v>
      </c>
      <c r="C17995" s="14">
        <v>3.46</v>
      </c>
    </row>
    <row r="17996" spans="1:3">
      <c r="A17996" s="9">
        <v>40636</v>
      </c>
      <c r="B17996" s="13">
        <v>0.27</v>
      </c>
      <c r="C17996" s="13">
        <v>3.46</v>
      </c>
    </row>
    <row r="17997" spans="1:3">
      <c r="A17997" s="12">
        <v>40637</v>
      </c>
      <c r="B17997" s="14">
        <v>0.24</v>
      </c>
      <c r="C17997" s="14">
        <v>3.45</v>
      </c>
    </row>
    <row r="17998" spans="1:3">
      <c r="A17998" s="9">
        <v>40638</v>
      </c>
      <c r="B17998" s="13">
        <v>0.3</v>
      </c>
      <c r="C17998" s="13">
        <v>3.5</v>
      </c>
    </row>
    <row r="17999" spans="1:3">
      <c r="A17999" s="12">
        <v>40639</v>
      </c>
      <c r="B17999" s="14">
        <v>0.28999999999999998</v>
      </c>
      <c r="C17999" s="14">
        <v>3.56</v>
      </c>
    </row>
    <row r="18000" spans="1:3">
      <c r="A18000" s="9">
        <v>40640</v>
      </c>
      <c r="B18000" s="13">
        <v>0.27</v>
      </c>
      <c r="C18000" s="13">
        <v>3.58</v>
      </c>
    </row>
    <row r="18001" spans="1:3">
      <c r="A18001" s="12">
        <v>40641</v>
      </c>
      <c r="B18001" s="14">
        <v>0.27</v>
      </c>
      <c r="C18001" s="14">
        <v>3.59</v>
      </c>
    </row>
    <row r="18002" spans="1:3">
      <c r="A18002" s="9">
        <v>40642</v>
      </c>
      <c r="B18002" s="13">
        <v>0.27</v>
      </c>
      <c r="C18002" s="13">
        <v>3.59</v>
      </c>
    </row>
    <row r="18003" spans="1:3">
      <c r="A18003" s="12">
        <v>40643</v>
      </c>
      <c r="B18003" s="14">
        <v>0.27</v>
      </c>
      <c r="C18003" s="14">
        <v>3.59</v>
      </c>
    </row>
    <row r="18004" spans="1:3">
      <c r="A18004" s="9">
        <v>40644</v>
      </c>
      <c r="B18004" s="13">
        <v>0.26</v>
      </c>
      <c r="C18004" s="13">
        <v>3.59</v>
      </c>
    </row>
    <row r="18005" spans="1:3">
      <c r="A18005" s="12">
        <v>40645</v>
      </c>
      <c r="B18005" s="14">
        <v>0.24</v>
      </c>
      <c r="C18005" s="14">
        <v>3.52</v>
      </c>
    </row>
    <row r="18006" spans="1:3">
      <c r="A18006" s="9">
        <v>40646</v>
      </c>
      <c r="B18006" s="13">
        <v>0.23</v>
      </c>
      <c r="C18006" s="13">
        <v>3.49</v>
      </c>
    </row>
    <row r="18007" spans="1:3">
      <c r="A18007" s="12">
        <v>40647</v>
      </c>
      <c r="B18007" s="14">
        <v>0.25</v>
      </c>
      <c r="C18007" s="14">
        <v>3.51</v>
      </c>
    </row>
    <row r="18008" spans="1:3">
      <c r="A18008" s="9">
        <v>40648</v>
      </c>
      <c r="B18008" s="13">
        <v>0.24</v>
      </c>
      <c r="C18008" s="13">
        <v>3.43</v>
      </c>
    </row>
    <row r="18009" spans="1:3">
      <c r="A18009" s="12">
        <v>40649</v>
      </c>
      <c r="B18009" s="14">
        <v>0.24</v>
      </c>
      <c r="C18009" s="14">
        <v>3.43</v>
      </c>
    </row>
    <row r="18010" spans="1:3">
      <c r="A18010" s="9">
        <v>40650</v>
      </c>
      <c r="B18010" s="13">
        <v>0.24</v>
      </c>
      <c r="C18010" s="13">
        <v>3.43</v>
      </c>
    </row>
    <row r="18011" spans="1:3">
      <c r="A18011" s="12">
        <v>40651</v>
      </c>
      <c r="B18011" s="14">
        <v>0.24</v>
      </c>
      <c r="C18011" s="14">
        <v>3.4</v>
      </c>
    </row>
    <row r="18012" spans="1:3">
      <c r="A18012" s="9">
        <v>40652</v>
      </c>
      <c r="B18012" s="13">
        <v>0.24</v>
      </c>
      <c r="C18012" s="13">
        <v>3.39</v>
      </c>
    </row>
    <row r="18013" spans="1:3">
      <c r="A18013" s="12">
        <v>40653</v>
      </c>
      <c r="B18013" s="14">
        <v>0.24</v>
      </c>
      <c r="C18013" s="14">
        <v>3.43</v>
      </c>
    </row>
    <row r="18014" spans="1:3">
      <c r="A18014" s="9">
        <v>40654</v>
      </c>
      <c r="B18014" s="13">
        <v>0.23</v>
      </c>
      <c r="C18014" s="13">
        <v>3.42</v>
      </c>
    </row>
    <row r="18015" spans="1:3">
      <c r="A18015" s="12">
        <v>40655</v>
      </c>
      <c r="B18015" s="14">
        <v>0.23</v>
      </c>
      <c r="C18015" s="14">
        <v>3.42</v>
      </c>
    </row>
    <row r="18016" spans="1:3">
      <c r="A18016" s="9">
        <v>40656</v>
      </c>
      <c r="B18016" s="13">
        <v>0.23</v>
      </c>
      <c r="C18016" s="13">
        <v>3.42</v>
      </c>
    </row>
    <row r="18017" spans="1:3">
      <c r="A18017" s="12">
        <v>40657</v>
      </c>
      <c r="B18017" s="14">
        <v>0.23</v>
      </c>
      <c r="C18017" s="14">
        <v>3.42</v>
      </c>
    </row>
    <row r="18018" spans="1:3">
      <c r="A18018" s="9">
        <v>40658</v>
      </c>
      <c r="B18018" s="13">
        <v>0.23</v>
      </c>
      <c r="C18018" s="13">
        <v>3.39</v>
      </c>
    </row>
    <row r="18019" spans="1:3">
      <c r="A18019" s="12">
        <v>40659</v>
      </c>
      <c r="B18019" s="14">
        <v>0.22</v>
      </c>
      <c r="C18019" s="14">
        <v>3.34</v>
      </c>
    </row>
    <row r="18020" spans="1:3">
      <c r="A18020" s="9">
        <v>40660</v>
      </c>
      <c r="B18020" s="13">
        <v>0.22</v>
      </c>
      <c r="C18020" s="13">
        <v>3.39</v>
      </c>
    </row>
    <row r="18021" spans="1:3">
      <c r="A18021" s="12">
        <v>40661</v>
      </c>
      <c r="B18021" s="14">
        <v>0.23</v>
      </c>
      <c r="C18021" s="14">
        <v>3.34</v>
      </c>
    </row>
    <row r="18022" spans="1:3">
      <c r="A18022" s="9">
        <v>40662</v>
      </c>
      <c r="B18022" s="13">
        <v>0.22</v>
      </c>
      <c r="C18022" s="13">
        <v>3.32</v>
      </c>
    </row>
    <row r="18023" spans="1:3">
      <c r="A18023" s="12">
        <v>40663</v>
      </c>
      <c r="B18023" s="14">
        <v>0.22</v>
      </c>
      <c r="C18023" s="14">
        <v>3.32</v>
      </c>
    </row>
    <row r="18024" spans="1:3">
      <c r="A18024" s="9">
        <v>40664</v>
      </c>
      <c r="B18024" s="13">
        <v>0.22</v>
      </c>
      <c r="C18024" s="13">
        <v>3.32</v>
      </c>
    </row>
    <row r="18025" spans="1:3">
      <c r="A18025" s="12">
        <v>40665</v>
      </c>
      <c r="B18025" s="14">
        <v>0.22</v>
      </c>
      <c r="C18025" s="14">
        <v>3.31</v>
      </c>
    </row>
    <row r="18026" spans="1:3">
      <c r="A18026" s="9">
        <v>40666</v>
      </c>
      <c r="B18026" s="13">
        <v>0.2</v>
      </c>
      <c r="C18026" s="13">
        <v>3.2800000000000002</v>
      </c>
    </row>
    <row r="18027" spans="1:3">
      <c r="A18027" s="12">
        <v>40667</v>
      </c>
      <c r="B18027" s="14">
        <v>0.19</v>
      </c>
      <c r="C18027" s="14">
        <v>3.25</v>
      </c>
    </row>
    <row r="18028" spans="1:3">
      <c r="A18028" s="9">
        <v>40668</v>
      </c>
      <c r="B18028" s="13">
        <v>0.2</v>
      </c>
      <c r="C18028" s="13">
        <v>3.18</v>
      </c>
    </row>
    <row r="18029" spans="1:3">
      <c r="A18029" s="12">
        <v>40669</v>
      </c>
      <c r="B18029" s="14">
        <v>0.18</v>
      </c>
      <c r="C18029" s="14">
        <v>3.19</v>
      </c>
    </row>
    <row r="18030" spans="1:3">
      <c r="A18030" s="9">
        <v>40670</v>
      </c>
      <c r="B18030" s="13">
        <v>0.18</v>
      </c>
      <c r="C18030" s="13">
        <v>3.19</v>
      </c>
    </row>
    <row r="18031" spans="1:3">
      <c r="A18031" s="12">
        <v>40671</v>
      </c>
      <c r="B18031" s="14">
        <v>0.18</v>
      </c>
      <c r="C18031" s="14">
        <v>3.19</v>
      </c>
    </row>
    <row r="18032" spans="1:3">
      <c r="A18032" s="9">
        <v>40672</v>
      </c>
      <c r="B18032" s="13">
        <v>0.17</v>
      </c>
      <c r="C18032" s="13">
        <v>3.17</v>
      </c>
    </row>
    <row r="18033" spans="1:3">
      <c r="A18033" s="12">
        <v>40673</v>
      </c>
      <c r="B18033" s="14">
        <v>0.19</v>
      </c>
      <c r="C18033" s="14">
        <v>3.23</v>
      </c>
    </row>
    <row r="18034" spans="1:3">
      <c r="A18034" s="9">
        <v>40674</v>
      </c>
      <c r="B18034" s="13">
        <v>0.18</v>
      </c>
      <c r="C18034" s="13">
        <v>3.19</v>
      </c>
    </row>
    <row r="18035" spans="1:3">
      <c r="A18035" s="12">
        <v>40675</v>
      </c>
      <c r="B18035" s="14">
        <v>0.18</v>
      </c>
      <c r="C18035" s="14">
        <v>3.22</v>
      </c>
    </row>
    <row r="18036" spans="1:3">
      <c r="A18036" s="9">
        <v>40676</v>
      </c>
      <c r="B18036" s="13">
        <v>0.19</v>
      </c>
      <c r="C18036" s="13">
        <v>3.18</v>
      </c>
    </row>
    <row r="18037" spans="1:3">
      <c r="A18037" s="12">
        <v>40677</v>
      </c>
      <c r="B18037" s="14">
        <v>0.19</v>
      </c>
      <c r="C18037" s="14">
        <v>3.18</v>
      </c>
    </row>
    <row r="18038" spans="1:3">
      <c r="A18038" s="9">
        <v>40678</v>
      </c>
      <c r="B18038" s="13">
        <v>0.19</v>
      </c>
      <c r="C18038" s="13">
        <v>3.18</v>
      </c>
    </row>
    <row r="18039" spans="1:3">
      <c r="A18039" s="12">
        <v>40679</v>
      </c>
      <c r="B18039" s="14">
        <v>0.18</v>
      </c>
      <c r="C18039" s="14">
        <v>3.15</v>
      </c>
    </row>
    <row r="18040" spans="1:3">
      <c r="A18040" s="9">
        <v>40680</v>
      </c>
      <c r="B18040" s="13">
        <v>0.19</v>
      </c>
      <c r="C18040" s="13">
        <v>3.12</v>
      </c>
    </row>
    <row r="18041" spans="1:3">
      <c r="A18041" s="12">
        <v>40681</v>
      </c>
      <c r="B18041" s="14">
        <v>0.19</v>
      </c>
      <c r="C18041" s="14">
        <v>3.18</v>
      </c>
    </row>
    <row r="18042" spans="1:3">
      <c r="A18042" s="9">
        <v>40682</v>
      </c>
      <c r="B18042" s="13">
        <v>0.19</v>
      </c>
      <c r="C18042" s="13">
        <v>3.17</v>
      </c>
    </row>
    <row r="18043" spans="1:3">
      <c r="A18043" s="12">
        <v>40683</v>
      </c>
      <c r="B18043" s="14">
        <v>0.18</v>
      </c>
      <c r="C18043" s="14">
        <v>3.15</v>
      </c>
    </row>
    <row r="18044" spans="1:3">
      <c r="A18044" s="9">
        <v>40684</v>
      </c>
      <c r="B18044" s="13">
        <v>0.18</v>
      </c>
      <c r="C18044" s="13">
        <v>3.15</v>
      </c>
    </row>
    <row r="18045" spans="1:3">
      <c r="A18045" s="12">
        <v>40685</v>
      </c>
      <c r="B18045" s="14">
        <v>0.18</v>
      </c>
      <c r="C18045" s="14">
        <v>3.15</v>
      </c>
    </row>
    <row r="18046" spans="1:3">
      <c r="A18046" s="9">
        <v>40686</v>
      </c>
      <c r="B18046" s="13">
        <v>0.2</v>
      </c>
      <c r="C18046" s="13">
        <v>3.13</v>
      </c>
    </row>
    <row r="18047" spans="1:3">
      <c r="A18047" s="12">
        <v>40687</v>
      </c>
      <c r="B18047" s="14">
        <v>0.2</v>
      </c>
      <c r="C18047" s="14">
        <v>3.12</v>
      </c>
    </row>
    <row r="18048" spans="1:3">
      <c r="A18048" s="9">
        <v>40688</v>
      </c>
      <c r="B18048" s="13">
        <v>0.18</v>
      </c>
      <c r="C18048" s="13">
        <v>3.13</v>
      </c>
    </row>
    <row r="18049" spans="1:3">
      <c r="A18049" s="12">
        <v>40689</v>
      </c>
      <c r="B18049" s="14">
        <v>0.18</v>
      </c>
      <c r="C18049" s="14">
        <v>3.07</v>
      </c>
    </row>
    <row r="18050" spans="1:3">
      <c r="A18050" s="9">
        <v>40690</v>
      </c>
      <c r="B18050" s="13">
        <v>0.18</v>
      </c>
      <c r="C18050" s="13">
        <v>3.07</v>
      </c>
    </row>
    <row r="18051" spans="1:3">
      <c r="A18051" s="12">
        <v>40691</v>
      </c>
      <c r="B18051" s="14">
        <v>0.18</v>
      </c>
      <c r="C18051" s="14">
        <v>3.07</v>
      </c>
    </row>
    <row r="18052" spans="1:3">
      <c r="A18052" s="9">
        <v>40692</v>
      </c>
      <c r="B18052" s="13">
        <v>0.18</v>
      </c>
      <c r="C18052" s="13">
        <v>3.07</v>
      </c>
    </row>
    <row r="18053" spans="1:3">
      <c r="A18053" s="12">
        <v>40693</v>
      </c>
      <c r="B18053" s="14">
        <v>0.18</v>
      </c>
      <c r="C18053" s="14">
        <v>3.07</v>
      </c>
    </row>
    <row r="18054" spans="1:3">
      <c r="A18054" s="9">
        <v>40694</v>
      </c>
      <c r="B18054" s="13">
        <v>0.18</v>
      </c>
      <c r="C18054" s="13">
        <v>3.05</v>
      </c>
    </row>
    <row r="18055" spans="1:3">
      <c r="A18055" s="12">
        <v>40695</v>
      </c>
      <c r="B18055" s="14">
        <v>0.18</v>
      </c>
      <c r="C18055" s="14">
        <v>2.96</v>
      </c>
    </row>
    <row r="18056" spans="1:3">
      <c r="A18056" s="9">
        <v>40696</v>
      </c>
      <c r="B18056" s="13">
        <v>0.19</v>
      </c>
      <c r="C18056" s="13">
        <v>3.04</v>
      </c>
    </row>
    <row r="18057" spans="1:3">
      <c r="A18057" s="12">
        <v>40697</v>
      </c>
      <c r="B18057" s="14">
        <v>0.18</v>
      </c>
      <c r="C18057" s="14">
        <v>2.99</v>
      </c>
    </row>
    <row r="18058" spans="1:3">
      <c r="A18058" s="9">
        <v>40698</v>
      </c>
      <c r="B18058" s="13">
        <v>0.18</v>
      </c>
      <c r="C18058" s="13">
        <v>2.99</v>
      </c>
    </row>
    <row r="18059" spans="1:3">
      <c r="A18059" s="12">
        <v>40699</v>
      </c>
      <c r="B18059" s="14">
        <v>0.18</v>
      </c>
      <c r="C18059" s="14">
        <v>2.99</v>
      </c>
    </row>
    <row r="18060" spans="1:3">
      <c r="A18060" s="9">
        <v>40700</v>
      </c>
      <c r="B18060" s="13">
        <v>0.18</v>
      </c>
      <c r="C18060" s="13">
        <v>3.01</v>
      </c>
    </row>
    <row r="18061" spans="1:3">
      <c r="A18061" s="12">
        <v>40701</v>
      </c>
      <c r="B18061" s="14">
        <v>0.18</v>
      </c>
      <c r="C18061" s="14">
        <v>3.01</v>
      </c>
    </row>
    <row r="18062" spans="1:3">
      <c r="A18062" s="9">
        <v>40702</v>
      </c>
      <c r="B18062" s="13">
        <v>0.18</v>
      </c>
      <c r="C18062" s="13">
        <v>2.98</v>
      </c>
    </row>
    <row r="18063" spans="1:3">
      <c r="A18063" s="12">
        <v>40703</v>
      </c>
      <c r="B18063" s="14">
        <v>0.19</v>
      </c>
      <c r="C18063" s="14">
        <v>3.01</v>
      </c>
    </row>
    <row r="18064" spans="1:3">
      <c r="A18064" s="9">
        <v>40704</v>
      </c>
      <c r="B18064" s="13">
        <v>0.19</v>
      </c>
      <c r="C18064" s="13">
        <v>2.99</v>
      </c>
    </row>
    <row r="18065" spans="1:3">
      <c r="A18065" s="12">
        <v>40705</v>
      </c>
      <c r="B18065" s="14">
        <v>0.19</v>
      </c>
      <c r="C18065" s="14">
        <v>2.99</v>
      </c>
    </row>
    <row r="18066" spans="1:3">
      <c r="A18066" s="9">
        <v>40706</v>
      </c>
      <c r="B18066" s="13">
        <v>0.19</v>
      </c>
      <c r="C18066" s="13">
        <v>2.99</v>
      </c>
    </row>
    <row r="18067" spans="1:3">
      <c r="A18067" s="12">
        <v>40707</v>
      </c>
      <c r="B18067" s="14">
        <v>0.18</v>
      </c>
      <c r="C18067" s="14">
        <v>3</v>
      </c>
    </row>
    <row r="18068" spans="1:3">
      <c r="A18068" s="9">
        <v>40708</v>
      </c>
      <c r="B18068" s="13">
        <v>0.19</v>
      </c>
      <c r="C18068" s="13">
        <v>3.11</v>
      </c>
    </row>
    <row r="18069" spans="1:3">
      <c r="A18069" s="12">
        <v>40709</v>
      </c>
      <c r="B18069" s="14">
        <v>0.19</v>
      </c>
      <c r="C18069" s="14">
        <v>2.98</v>
      </c>
    </row>
    <row r="18070" spans="1:3">
      <c r="A18070" s="9">
        <v>40710</v>
      </c>
      <c r="B18070" s="13">
        <v>0.18</v>
      </c>
      <c r="C18070" s="13">
        <v>2.93</v>
      </c>
    </row>
    <row r="18071" spans="1:3">
      <c r="A18071" s="12">
        <v>40711</v>
      </c>
      <c r="B18071" s="14">
        <v>0.17</v>
      </c>
      <c r="C18071" s="14">
        <v>2.94</v>
      </c>
    </row>
    <row r="18072" spans="1:3">
      <c r="A18072" s="9">
        <v>40712</v>
      </c>
      <c r="B18072" s="13">
        <v>0.17</v>
      </c>
      <c r="C18072" s="13">
        <v>2.94</v>
      </c>
    </row>
    <row r="18073" spans="1:3">
      <c r="A18073" s="12">
        <v>40713</v>
      </c>
      <c r="B18073" s="14">
        <v>0.17</v>
      </c>
      <c r="C18073" s="14">
        <v>2.94</v>
      </c>
    </row>
    <row r="18074" spans="1:3">
      <c r="A18074" s="9">
        <v>40714</v>
      </c>
      <c r="B18074" s="13">
        <v>0.18</v>
      </c>
      <c r="C18074" s="13">
        <v>2.9699999999999998</v>
      </c>
    </row>
    <row r="18075" spans="1:3">
      <c r="A18075" s="12">
        <v>40715</v>
      </c>
      <c r="B18075" s="14">
        <v>0.18</v>
      </c>
      <c r="C18075" s="14">
        <v>2.99</v>
      </c>
    </row>
    <row r="18076" spans="1:3">
      <c r="A18076" s="9">
        <v>40716</v>
      </c>
      <c r="B18076" s="13">
        <v>0.16</v>
      </c>
      <c r="C18076" s="13">
        <v>3.01</v>
      </c>
    </row>
    <row r="18077" spans="1:3">
      <c r="A18077" s="12">
        <v>40717</v>
      </c>
      <c r="B18077" s="14">
        <v>0.15</v>
      </c>
      <c r="C18077" s="14">
        <v>2.93</v>
      </c>
    </row>
    <row r="18078" spans="1:3">
      <c r="A18078" s="9">
        <v>40718</v>
      </c>
      <c r="B18078" s="13">
        <v>0.16</v>
      </c>
      <c r="C18078" s="13">
        <v>2.88</v>
      </c>
    </row>
    <row r="18079" spans="1:3">
      <c r="A18079" s="12">
        <v>40719</v>
      </c>
      <c r="B18079" s="14">
        <v>0.16</v>
      </c>
      <c r="C18079" s="14">
        <v>2.88</v>
      </c>
    </row>
    <row r="18080" spans="1:3">
      <c r="A18080" s="9">
        <v>40720</v>
      </c>
      <c r="B18080" s="13">
        <v>0.16</v>
      </c>
      <c r="C18080" s="13">
        <v>2.88</v>
      </c>
    </row>
    <row r="18081" spans="1:3">
      <c r="A18081" s="12">
        <v>40721</v>
      </c>
      <c r="B18081" s="14">
        <v>0.18</v>
      </c>
      <c r="C18081" s="14">
        <v>2.95</v>
      </c>
    </row>
    <row r="18082" spans="1:3">
      <c r="A18082" s="9">
        <v>40722</v>
      </c>
      <c r="B18082" s="13">
        <v>0.21</v>
      </c>
      <c r="C18082" s="13">
        <v>3.05</v>
      </c>
    </row>
    <row r="18083" spans="1:3">
      <c r="A18083" s="12">
        <v>40723</v>
      </c>
      <c r="B18083" s="14">
        <v>0.19</v>
      </c>
      <c r="C18083" s="14">
        <v>3.14</v>
      </c>
    </row>
    <row r="18084" spans="1:3">
      <c r="A18084" s="9">
        <v>40724</v>
      </c>
      <c r="B18084" s="13">
        <v>0.19</v>
      </c>
      <c r="C18084" s="13">
        <v>3.18</v>
      </c>
    </row>
    <row r="18085" spans="1:3">
      <c r="A18085" s="12">
        <v>40725</v>
      </c>
      <c r="B18085" s="14">
        <v>0.2</v>
      </c>
      <c r="C18085" s="14">
        <v>3.22</v>
      </c>
    </row>
    <row r="18086" spans="1:3">
      <c r="A18086" s="9">
        <v>40726</v>
      </c>
      <c r="B18086" s="13">
        <v>0.2</v>
      </c>
      <c r="C18086" s="13">
        <v>3.22</v>
      </c>
    </row>
    <row r="18087" spans="1:3">
      <c r="A18087" s="12">
        <v>40727</v>
      </c>
      <c r="B18087" s="14">
        <v>0.2</v>
      </c>
      <c r="C18087" s="14">
        <v>3.22</v>
      </c>
    </row>
    <row r="18088" spans="1:3">
      <c r="A18088" s="9">
        <v>40728</v>
      </c>
      <c r="B18088" s="13">
        <v>0.2</v>
      </c>
      <c r="C18088" s="13">
        <v>3.22</v>
      </c>
    </row>
    <row r="18089" spans="1:3">
      <c r="A18089" s="12">
        <v>40729</v>
      </c>
      <c r="B18089" s="14">
        <v>0.19</v>
      </c>
      <c r="C18089" s="14">
        <v>3.16</v>
      </c>
    </row>
    <row r="18090" spans="1:3">
      <c r="A18090" s="9">
        <v>40730</v>
      </c>
      <c r="B18090" s="13">
        <v>0.19</v>
      </c>
      <c r="C18090" s="13">
        <v>3.12</v>
      </c>
    </row>
    <row r="18091" spans="1:3">
      <c r="A18091" s="12">
        <v>40731</v>
      </c>
      <c r="B18091" s="14">
        <v>0.2</v>
      </c>
      <c r="C18091" s="14">
        <v>3.17</v>
      </c>
    </row>
    <row r="18092" spans="1:3">
      <c r="A18092" s="9">
        <v>40732</v>
      </c>
      <c r="B18092" s="13">
        <v>0.17</v>
      </c>
      <c r="C18092" s="13">
        <v>3.03</v>
      </c>
    </row>
    <row r="18093" spans="1:3">
      <c r="A18093" s="12">
        <v>40733</v>
      </c>
      <c r="B18093" s="14">
        <v>0.17</v>
      </c>
      <c r="C18093" s="14">
        <v>3.03</v>
      </c>
    </row>
    <row r="18094" spans="1:3">
      <c r="A18094" s="9">
        <v>40734</v>
      </c>
      <c r="B18094" s="13">
        <v>0.17</v>
      </c>
      <c r="C18094" s="13">
        <v>3.03</v>
      </c>
    </row>
    <row r="18095" spans="1:3">
      <c r="A18095" s="12">
        <v>40735</v>
      </c>
      <c r="B18095" s="14">
        <v>0.17</v>
      </c>
      <c r="C18095" s="14">
        <v>2.94</v>
      </c>
    </row>
    <row r="18096" spans="1:3">
      <c r="A18096" s="9">
        <v>40736</v>
      </c>
      <c r="B18096" s="13">
        <v>0.18</v>
      </c>
      <c r="C18096" s="13">
        <v>2.92</v>
      </c>
    </row>
    <row r="18097" spans="1:3">
      <c r="A18097" s="12">
        <v>40737</v>
      </c>
      <c r="B18097" s="14">
        <v>0.16</v>
      </c>
      <c r="C18097" s="14">
        <v>2.92</v>
      </c>
    </row>
    <row r="18098" spans="1:3">
      <c r="A18098" s="9">
        <v>40738</v>
      </c>
      <c r="B18098" s="13">
        <v>0.15</v>
      </c>
      <c r="C18098" s="13">
        <v>2.98</v>
      </c>
    </row>
    <row r="18099" spans="1:3">
      <c r="A18099" s="12">
        <v>40739</v>
      </c>
      <c r="B18099" s="14">
        <v>0.15</v>
      </c>
      <c r="C18099" s="14">
        <v>2.94</v>
      </c>
    </row>
    <row r="18100" spans="1:3">
      <c r="A18100" s="9">
        <v>40740</v>
      </c>
      <c r="B18100" s="13">
        <v>0.15</v>
      </c>
      <c r="C18100" s="13">
        <v>2.94</v>
      </c>
    </row>
    <row r="18101" spans="1:3">
      <c r="A18101" s="12">
        <v>40741</v>
      </c>
      <c r="B18101" s="14">
        <v>0.15</v>
      </c>
      <c r="C18101" s="14">
        <v>2.94</v>
      </c>
    </row>
    <row r="18102" spans="1:3">
      <c r="A18102" s="9">
        <v>40742</v>
      </c>
      <c r="B18102" s="13">
        <v>0.15</v>
      </c>
      <c r="C18102" s="13">
        <v>2.94</v>
      </c>
    </row>
    <row r="18103" spans="1:3">
      <c r="A18103" s="12">
        <v>40743</v>
      </c>
      <c r="B18103" s="14">
        <v>0.17</v>
      </c>
      <c r="C18103" s="14">
        <v>2.91</v>
      </c>
    </row>
    <row r="18104" spans="1:3">
      <c r="A18104" s="9">
        <v>40744</v>
      </c>
      <c r="B18104" s="13">
        <v>0.19</v>
      </c>
      <c r="C18104" s="13">
        <v>2.96</v>
      </c>
    </row>
    <row r="18105" spans="1:3">
      <c r="A18105" s="12">
        <v>40745</v>
      </c>
      <c r="B18105" s="14">
        <v>0.2</v>
      </c>
      <c r="C18105" s="14">
        <v>3.03</v>
      </c>
    </row>
    <row r="18106" spans="1:3">
      <c r="A18106" s="9">
        <v>40746</v>
      </c>
      <c r="B18106" s="13">
        <v>0.2</v>
      </c>
      <c r="C18106" s="13">
        <v>2.99</v>
      </c>
    </row>
    <row r="18107" spans="1:3">
      <c r="A18107" s="12">
        <v>40747</v>
      </c>
      <c r="B18107" s="14">
        <v>0.2</v>
      </c>
      <c r="C18107" s="14">
        <v>2.99</v>
      </c>
    </row>
    <row r="18108" spans="1:3">
      <c r="A18108" s="9">
        <v>40748</v>
      </c>
      <c r="B18108" s="13">
        <v>0.2</v>
      </c>
      <c r="C18108" s="13">
        <v>2.99</v>
      </c>
    </row>
    <row r="18109" spans="1:3">
      <c r="A18109" s="12">
        <v>40749</v>
      </c>
      <c r="B18109" s="14">
        <v>0.2</v>
      </c>
      <c r="C18109" s="14">
        <v>3.03</v>
      </c>
    </row>
    <row r="18110" spans="1:3">
      <c r="A18110" s="9">
        <v>40750</v>
      </c>
      <c r="B18110" s="13">
        <v>0.21</v>
      </c>
      <c r="C18110" s="13">
        <v>2.99</v>
      </c>
    </row>
    <row r="18111" spans="1:3">
      <c r="A18111" s="12">
        <v>40751</v>
      </c>
      <c r="B18111" s="14">
        <v>0.21</v>
      </c>
      <c r="C18111" s="14">
        <v>3.01</v>
      </c>
    </row>
    <row r="18112" spans="1:3">
      <c r="A18112" s="9">
        <v>40752</v>
      </c>
      <c r="B18112" s="13">
        <v>0.21</v>
      </c>
      <c r="C18112" s="13">
        <v>2.98</v>
      </c>
    </row>
    <row r="18113" spans="1:3">
      <c r="A18113" s="12">
        <v>40753</v>
      </c>
      <c r="B18113" s="14">
        <v>0.2</v>
      </c>
      <c r="C18113" s="14">
        <v>2.82</v>
      </c>
    </row>
    <row r="18114" spans="1:3">
      <c r="A18114" s="9">
        <v>40754</v>
      </c>
      <c r="B18114" s="13">
        <v>0.2</v>
      </c>
      <c r="C18114" s="13">
        <v>2.82</v>
      </c>
    </row>
    <row r="18115" spans="1:3">
      <c r="A18115" s="12">
        <v>40755</v>
      </c>
      <c r="B18115" s="14">
        <v>0.2</v>
      </c>
      <c r="C18115" s="14">
        <v>2.82</v>
      </c>
    </row>
    <row r="18116" spans="1:3">
      <c r="A18116" s="9">
        <v>40756</v>
      </c>
      <c r="B18116" s="13">
        <v>0.22</v>
      </c>
      <c r="C18116" s="13">
        <v>2.77</v>
      </c>
    </row>
    <row r="18117" spans="1:3">
      <c r="A18117" s="12">
        <v>40757</v>
      </c>
      <c r="B18117" s="14">
        <v>0.17</v>
      </c>
      <c r="C18117" s="14">
        <v>2.66</v>
      </c>
    </row>
    <row r="18118" spans="1:3">
      <c r="A18118" s="9">
        <v>40758</v>
      </c>
      <c r="B18118" s="13">
        <v>0.16</v>
      </c>
      <c r="C18118" s="13">
        <v>2.64</v>
      </c>
    </row>
    <row r="18119" spans="1:3">
      <c r="A18119" s="12">
        <v>40759</v>
      </c>
      <c r="B18119" s="14">
        <v>0.12</v>
      </c>
      <c r="C18119" s="14">
        <v>2.4699999999999998</v>
      </c>
    </row>
    <row r="18120" spans="1:3">
      <c r="A18120" s="9">
        <v>40760</v>
      </c>
      <c r="B18120" s="13">
        <v>0.11</v>
      </c>
      <c r="C18120" s="13">
        <v>2.58</v>
      </c>
    </row>
    <row r="18121" spans="1:3">
      <c r="A18121" s="12">
        <v>40761</v>
      </c>
      <c r="B18121" s="14">
        <v>0.11</v>
      </c>
      <c r="C18121" s="14">
        <v>2.58</v>
      </c>
    </row>
    <row r="18122" spans="1:3">
      <c r="A18122" s="9">
        <v>40762</v>
      </c>
      <c r="B18122" s="13">
        <v>0.11</v>
      </c>
      <c r="C18122" s="13">
        <v>2.58</v>
      </c>
    </row>
    <row r="18123" spans="1:3">
      <c r="A18123" s="12">
        <v>40763</v>
      </c>
      <c r="B18123" s="14">
        <v>0.12</v>
      </c>
      <c r="C18123" s="14">
        <v>2.4</v>
      </c>
    </row>
    <row r="18124" spans="1:3">
      <c r="A18124" s="9">
        <v>40764</v>
      </c>
      <c r="B18124" s="13">
        <v>0.11</v>
      </c>
      <c r="C18124" s="13">
        <v>2.2000000000000002</v>
      </c>
    </row>
    <row r="18125" spans="1:3">
      <c r="A18125" s="12">
        <v>40765</v>
      </c>
      <c r="B18125" s="14">
        <v>0.09</v>
      </c>
      <c r="C18125" s="14">
        <v>2.17</v>
      </c>
    </row>
    <row r="18126" spans="1:3">
      <c r="A18126" s="9">
        <v>40766</v>
      </c>
      <c r="B18126" s="13">
        <v>0.1</v>
      </c>
      <c r="C18126" s="13">
        <v>2.34</v>
      </c>
    </row>
    <row r="18127" spans="1:3">
      <c r="A18127" s="12">
        <v>40767</v>
      </c>
      <c r="B18127" s="14">
        <v>0.11</v>
      </c>
      <c r="C18127" s="14">
        <v>2.2400000000000002</v>
      </c>
    </row>
    <row r="18128" spans="1:3">
      <c r="A18128" s="9">
        <v>40768</v>
      </c>
      <c r="B18128" s="13">
        <v>0.11</v>
      </c>
      <c r="C18128" s="13">
        <v>2.2400000000000002</v>
      </c>
    </row>
    <row r="18129" spans="1:3">
      <c r="A18129" s="12">
        <v>40769</v>
      </c>
      <c r="B18129" s="14">
        <v>0.11</v>
      </c>
      <c r="C18129" s="14">
        <v>2.2400000000000002</v>
      </c>
    </row>
    <row r="18130" spans="1:3">
      <c r="A18130" s="9">
        <v>40770</v>
      </c>
      <c r="B18130" s="13">
        <v>0.12</v>
      </c>
      <c r="C18130" s="13">
        <v>2.29</v>
      </c>
    </row>
    <row r="18131" spans="1:3">
      <c r="A18131" s="12">
        <v>40771</v>
      </c>
      <c r="B18131" s="14">
        <v>0.12</v>
      </c>
      <c r="C18131" s="14">
        <v>2.23</v>
      </c>
    </row>
    <row r="18132" spans="1:3">
      <c r="A18132" s="9">
        <v>40772</v>
      </c>
      <c r="B18132" s="13">
        <v>0.12</v>
      </c>
      <c r="C18132" s="13">
        <v>2.17</v>
      </c>
    </row>
    <row r="18133" spans="1:3">
      <c r="A18133" s="12">
        <v>40773</v>
      </c>
      <c r="B18133" s="14">
        <v>0.1</v>
      </c>
      <c r="C18133" s="14">
        <v>2.08</v>
      </c>
    </row>
    <row r="18134" spans="1:3">
      <c r="A18134" s="9">
        <v>40774</v>
      </c>
      <c r="B18134" s="13">
        <v>0.1</v>
      </c>
      <c r="C18134" s="13">
        <v>2.0699999999999998</v>
      </c>
    </row>
    <row r="18135" spans="1:3">
      <c r="A18135" s="12">
        <v>40775</v>
      </c>
      <c r="B18135" s="14">
        <v>0.1</v>
      </c>
      <c r="C18135" s="14">
        <v>2.0699999999999998</v>
      </c>
    </row>
    <row r="18136" spans="1:3">
      <c r="A18136" s="9">
        <v>40776</v>
      </c>
      <c r="B18136" s="13">
        <v>0.1</v>
      </c>
      <c r="C18136" s="13">
        <v>2.0699999999999998</v>
      </c>
    </row>
    <row r="18137" spans="1:3">
      <c r="A18137" s="12">
        <v>40777</v>
      </c>
      <c r="B18137" s="14">
        <v>0.09</v>
      </c>
      <c r="C18137" s="14">
        <v>2.1</v>
      </c>
    </row>
    <row r="18138" spans="1:3">
      <c r="A18138" s="9">
        <v>40778</v>
      </c>
      <c r="B18138" s="13">
        <v>0.1</v>
      </c>
      <c r="C18138" s="13">
        <v>2.15</v>
      </c>
    </row>
    <row r="18139" spans="1:3">
      <c r="A18139" s="12">
        <v>40779</v>
      </c>
      <c r="B18139" s="14">
        <v>0.11</v>
      </c>
      <c r="C18139" s="14">
        <v>2.29</v>
      </c>
    </row>
    <row r="18140" spans="1:3">
      <c r="A18140" s="9">
        <v>40780</v>
      </c>
      <c r="B18140" s="13">
        <v>0.1</v>
      </c>
      <c r="C18140" s="13">
        <v>2.23</v>
      </c>
    </row>
    <row r="18141" spans="1:3">
      <c r="A18141" s="12">
        <v>40781</v>
      </c>
      <c r="B18141" s="14">
        <v>0.09</v>
      </c>
      <c r="C18141" s="14">
        <v>2.19</v>
      </c>
    </row>
    <row r="18142" spans="1:3">
      <c r="A18142" s="9">
        <v>40782</v>
      </c>
      <c r="B18142" s="13">
        <v>0.09</v>
      </c>
      <c r="C18142" s="13">
        <v>2.19</v>
      </c>
    </row>
    <row r="18143" spans="1:3">
      <c r="A18143" s="12">
        <v>40783</v>
      </c>
      <c r="B18143" s="14">
        <v>0.09</v>
      </c>
      <c r="C18143" s="14">
        <v>2.19</v>
      </c>
    </row>
    <row r="18144" spans="1:3">
      <c r="A18144" s="9">
        <v>40784</v>
      </c>
      <c r="B18144" s="13">
        <v>0.09</v>
      </c>
      <c r="C18144" s="13">
        <v>2.2800000000000002</v>
      </c>
    </row>
    <row r="18145" spans="1:3">
      <c r="A18145" s="12">
        <v>40785</v>
      </c>
      <c r="B18145" s="14">
        <v>0.09</v>
      </c>
      <c r="C18145" s="14">
        <v>2.19</v>
      </c>
    </row>
    <row r="18146" spans="1:3">
      <c r="A18146" s="9">
        <v>40786</v>
      </c>
      <c r="B18146" s="13">
        <v>0.1</v>
      </c>
      <c r="C18146" s="13">
        <v>2.23</v>
      </c>
    </row>
    <row r="18147" spans="1:3">
      <c r="A18147" s="12">
        <v>40787</v>
      </c>
      <c r="B18147" s="14">
        <v>0.1</v>
      </c>
      <c r="C18147" s="14">
        <v>2.15</v>
      </c>
    </row>
    <row r="18148" spans="1:3">
      <c r="A18148" s="9">
        <v>40788</v>
      </c>
      <c r="B18148" s="13">
        <v>0.1</v>
      </c>
      <c r="C18148" s="13">
        <v>2.02</v>
      </c>
    </row>
    <row r="18149" spans="1:3">
      <c r="A18149" s="12">
        <v>40789</v>
      </c>
      <c r="B18149" s="14">
        <v>0.1</v>
      </c>
      <c r="C18149" s="14">
        <v>2.02</v>
      </c>
    </row>
    <row r="18150" spans="1:3">
      <c r="A18150" s="9">
        <v>40790</v>
      </c>
      <c r="B18150" s="13">
        <v>0.1</v>
      </c>
      <c r="C18150" s="13">
        <v>2.02</v>
      </c>
    </row>
    <row r="18151" spans="1:3">
      <c r="A18151" s="12">
        <v>40791</v>
      </c>
      <c r="B18151" s="14">
        <v>0.1</v>
      </c>
      <c r="C18151" s="14">
        <v>2.02</v>
      </c>
    </row>
    <row r="18152" spans="1:3">
      <c r="A18152" s="9">
        <v>40792</v>
      </c>
      <c r="B18152" s="13">
        <v>0.13</v>
      </c>
      <c r="C18152" s="13">
        <v>1.98</v>
      </c>
    </row>
    <row r="18153" spans="1:3">
      <c r="A18153" s="12">
        <v>40793</v>
      </c>
      <c r="B18153" s="14">
        <v>0.11</v>
      </c>
      <c r="C18153" s="14">
        <v>2.0499999999999998</v>
      </c>
    </row>
    <row r="18154" spans="1:3">
      <c r="A18154" s="9">
        <v>40794</v>
      </c>
      <c r="B18154" s="13">
        <v>0.12</v>
      </c>
      <c r="C18154" s="13">
        <v>2</v>
      </c>
    </row>
    <row r="18155" spans="1:3">
      <c r="A18155" s="12">
        <v>40795</v>
      </c>
      <c r="B18155" s="14">
        <v>0.11</v>
      </c>
      <c r="C18155" s="14">
        <v>1.9300000000000002</v>
      </c>
    </row>
    <row r="18156" spans="1:3">
      <c r="A18156" s="9">
        <v>40796</v>
      </c>
      <c r="B18156" s="13">
        <v>0.11</v>
      </c>
      <c r="C18156" s="13">
        <v>1.9300000000000002</v>
      </c>
    </row>
    <row r="18157" spans="1:3">
      <c r="A18157" s="12">
        <v>40797</v>
      </c>
      <c r="B18157" s="14">
        <v>0.11</v>
      </c>
      <c r="C18157" s="14">
        <v>1.9300000000000002</v>
      </c>
    </row>
    <row r="18158" spans="1:3">
      <c r="A18158" s="9">
        <v>40798</v>
      </c>
      <c r="B18158" s="13">
        <v>0.11</v>
      </c>
      <c r="C18158" s="13">
        <v>1.94</v>
      </c>
    </row>
    <row r="18159" spans="1:3">
      <c r="A18159" s="12">
        <v>40799</v>
      </c>
      <c r="B18159" s="14">
        <v>0.1</v>
      </c>
      <c r="C18159" s="14">
        <v>2</v>
      </c>
    </row>
    <row r="18160" spans="1:3">
      <c r="A18160" s="9">
        <v>40800</v>
      </c>
      <c r="B18160" s="13">
        <v>0.09</v>
      </c>
      <c r="C18160" s="13">
        <v>2.0299999999999998</v>
      </c>
    </row>
    <row r="18161" spans="1:3">
      <c r="A18161" s="12">
        <v>40801</v>
      </c>
      <c r="B18161" s="14">
        <v>0.1</v>
      </c>
      <c r="C18161" s="14">
        <v>2.09</v>
      </c>
    </row>
    <row r="18162" spans="1:3">
      <c r="A18162" s="9">
        <v>40802</v>
      </c>
      <c r="B18162" s="13">
        <v>0.09</v>
      </c>
      <c r="C18162" s="13">
        <v>2.08</v>
      </c>
    </row>
    <row r="18163" spans="1:3">
      <c r="A18163" s="12">
        <v>40803</v>
      </c>
      <c r="B18163" s="14">
        <v>0.09</v>
      </c>
      <c r="C18163" s="14">
        <v>2.08</v>
      </c>
    </row>
    <row r="18164" spans="1:3">
      <c r="A18164" s="9">
        <v>40804</v>
      </c>
      <c r="B18164" s="13">
        <v>0.09</v>
      </c>
      <c r="C18164" s="13">
        <v>2.08</v>
      </c>
    </row>
    <row r="18165" spans="1:3">
      <c r="A18165" s="12">
        <v>40805</v>
      </c>
      <c r="B18165" s="14">
        <v>0.08</v>
      </c>
      <c r="C18165" s="14">
        <v>1.97</v>
      </c>
    </row>
    <row r="18166" spans="1:3">
      <c r="A18166" s="9">
        <v>40806</v>
      </c>
      <c r="B18166" s="13">
        <v>0.09</v>
      </c>
      <c r="C18166" s="13">
        <v>1.95</v>
      </c>
    </row>
    <row r="18167" spans="1:3">
      <c r="A18167" s="12">
        <v>40807</v>
      </c>
      <c r="B18167" s="14">
        <v>0.11</v>
      </c>
      <c r="C18167" s="14">
        <v>1.88</v>
      </c>
    </row>
    <row r="18168" spans="1:3">
      <c r="A18168" s="9">
        <v>40808</v>
      </c>
      <c r="B18168" s="13">
        <v>0.1</v>
      </c>
      <c r="C18168" s="13">
        <v>1.72</v>
      </c>
    </row>
    <row r="18169" spans="1:3">
      <c r="A18169" s="12">
        <v>40809</v>
      </c>
      <c r="B18169" s="14">
        <v>0.1</v>
      </c>
      <c r="C18169" s="14">
        <v>1.8399999999999999</v>
      </c>
    </row>
    <row r="18170" spans="1:3">
      <c r="A18170" s="9">
        <v>40810</v>
      </c>
      <c r="B18170" s="13">
        <v>0.1</v>
      </c>
      <c r="C18170" s="13">
        <v>1.8399999999999999</v>
      </c>
    </row>
    <row r="18171" spans="1:3">
      <c r="A18171" s="12">
        <v>40811</v>
      </c>
      <c r="B18171" s="14">
        <v>0.1</v>
      </c>
      <c r="C18171" s="14">
        <v>1.8399999999999999</v>
      </c>
    </row>
    <row r="18172" spans="1:3">
      <c r="A18172" s="9">
        <v>40812</v>
      </c>
      <c r="B18172" s="13">
        <v>0.1</v>
      </c>
      <c r="C18172" s="13">
        <v>1.9100000000000001</v>
      </c>
    </row>
    <row r="18173" spans="1:3">
      <c r="A18173" s="12">
        <v>40813</v>
      </c>
      <c r="B18173" s="14">
        <v>0.1</v>
      </c>
      <c r="C18173" s="14">
        <v>2</v>
      </c>
    </row>
    <row r="18174" spans="1:3">
      <c r="A18174" s="9">
        <v>40814</v>
      </c>
      <c r="B18174" s="13">
        <v>0.12</v>
      </c>
      <c r="C18174" s="13">
        <v>2.0299999999999998</v>
      </c>
    </row>
    <row r="18175" spans="1:3">
      <c r="A18175" s="12">
        <v>40815</v>
      </c>
      <c r="B18175" s="14">
        <v>0.11</v>
      </c>
      <c r="C18175" s="14">
        <v>1.99</v>
      </c>
    </row>
    <row r="18176" spans="1:3">
      <c r="A18176" s="9">
        <v>40816</v>
      </c>
      <c r="B18176" s="13">
        <v>0.13</v>
      </c>
      <c r="C18176" s="13">
        <v>1.92</v>
      </c>
    </row>
    <row r="18177" spans="1:3">
      <c r="A18177" s="12">
        <v>40817</v>
      </c>
      <c r="B18177" s="14">
        <v>0.13</v>
      </c>
      <c r="C18177" s="14">
        <v>1.92</v>
      </c>
    </row>
    <row r="18178" spans="1:3">
      <c r="A18178" s="9">
        <v>40818</v>
      </c>
      <c r="B18178" s="13">
        <v>0.13</v>
      </c>
      <c r="C18178" s="13">
        <v>1.92</v>
      </c>
    </row>
    <row r="18179" spans="1:3">
      <c r="A18179" s="12">
        <v>40819</v>
      </c>
      <c r="B18179" s="14">
        <v>0.12</v>
      </c>
      <c r="C18179" s="14">
        <v>1.8</v>
      </c>
    </row>
    <row r="18180" spans="1:3">
      <c r="A18180" s="9">
        <v>40820</v>
      </c>
      <c r="B18180" s="13">
        <v>0.11</v>
      </c>
      <c r="C18180" s="13">
        <v>1.81</v>
      </c>
    </row>
    <row r="18181" spans="1:3">
      <c r="A18181" s="12">
        <v>40821</v>
      </c>
      <c r="B18181" s="14">
        <v>0.1</v>
      </c>
      <c r="C18181" s="14">
        <v>1.92</v>
      </c>
    </row>
    <row r="18182" spans="1:3">
      <c r="A18182" s="9">
        <v>40822</v>
      </c>
      <c r="B18182" s="13">
        <v>0.09</v>
      </c>
      <c r="C18182" s="13">
        <v>2.0099999999999998</v>
      </c>
    </row>
    <row r="18183" spans="1:3">
      <c r="A18183" s="12">
        <v>40823</v>
      </c>
      <c r="B18183" s="14">
        <v>0.11</v>
      </c>
      <c r="C18183" s="14">
        <v>2.1</v>
      </c>
    </row>
    <row r="18184" spans="1:3">
      <c r="A18184" s="9">
        <v>40824</v>
      </c>
      <c r="B18184" s="13">
        <v>0.11</v>
      </c>
      <c r="C18184" s="13">
        <v>2.1</v>
      </c>
    </row>
    <row r="18185" spans="1:3">
      <c r="A18185" s="12">
        <v>40825</v>
      </c>
      <c r="B18185" s="14">
        <v>0.11</v>
      </c>
      <c r="C18185" s="14">
        <v>2.1</v>
      </c>
    </row>
    <row r="18186" spans="1:3">
      <c r="A18186" s="9">
        <v>40826</v>
      </c>
      <c r="B18186" s="13">
        <v>0.11</v>
      </c>
      <c r="C18186" s="13">
        <v>2.1</v>
      </c>
    </row>
    <row r="18187" spans="1:3">
      <c r="A18187" s="12">
        <v>40827</v>
      </c>
      <c r="B18187" s="14">
        <v>0.12</v>
      </c>
      <c r="C18187" s="14">
        <v>2.1800000000000002</v>
      </c>
    </row>
    <row r="18188" spans="1:3">
      <c r="A18188" s="9">
        <v>40828</v>
      </c>
      <c r="B18188" s="13">
        <v>0.09</v>
      </c>
      <c r="C18188" s="13">
        <v>2.2400000000000002</v>
      </c>
    </row>
    <row r="18189" spans="1:3">
      <c r="A18189" s="12">
        <v>40829</v>
      </c>
      <c r="B18189" s="14">
        <v>0.11</v>
      </c>
      <c r="C18189" s="14">
        <v>2.19</v>
      </c>
    </row>
    <row r="18190" spans="1:3">
      <c r="A18190" s="9">
        <v>40830</v>
      </c>
      <c r="B18190" s="13">
        <v>0.11</v>
      </c>
      <c r="C18190" s="13">
        <v>2.2599999999999998</v>
      </c>
    </row>
    <row r="18191" spans="1:3">
      <c r="A18191" s="12">
        <v>40831</v>
      </c>
      <c r="B18191" s="14">
        <v>0.11</v>
      </c>
      <c r="C18191" s="14">
        <v>2.2599999999999998</v>
      </c>
    </row>
    <row r="18192" spans="1:3">
      <c r="A18192" s="9">
        <v>40832</v>
      </c>
      <c r="B18192" s="13">
        <v>0.11</v>
      </c>
      <c r="C18192" s="13">
        <v>2.2599999999999998</v>
      </c>
    </row>
    <row r="18193" spans="1:3">
      <c r="A18193" s="12">
        <v>40833</v>
      </c>
      <c r="B18193" s="14">
        <v>0.12</v>
      </c>
      <c r="C18193" s="14">
        <v>2.1800000000000002</v>
      </c>
    </row>
    <row r="18194" spans="1:3">
      <c r="A18194" s="9">
        <v>40834</v>
      </c>
      <c r="B18194" s="13">
        <v>0.12</v>
      </c>
      <c r="C18194" s="13">
        <v>2.19</v>
      </c>
    </row>
    <row r="18195" spans="1:3">
      <c r="A18195" s="12">
        <v>40835</v>
      </c>
      <c r="B18195" s="14">
        <v>0.11</v>
      </c>
      <c r="C18195" s="14">
        <v>2.1800000000000002</v>
      </c>
    </row>
    <row r="18196" spans="1:3">
      <c r="A18196" s="9">
        <v>40836</v>
      </c>
      <c r="B18196" s="13">
        <v>0.12</v>
      </c>
      <c r="C18196" s="13">
        <v>2.2000000000000002</v>
      </c>
    </row>
    <row r="18197" spans="1:3">
      <c r="A18197" s="12">
        <v>40837</v>
      </c>
      <c r="B18197" s="14">
        <v>0.12</v>
      </c>
      <c r="C18197" s="14">
        <v>2.23</v>
      </c>
    </row>
    <row r="18198" spans="1:3">
      <c r="A18198" s="9">
        <v>40838</v>
      </c>
      <c r="B18198" s="13">
        <v>0.12</v>
      </c>
      <c r="C18198" s="13">
        <v>2.23</v>
      </c>
    </row>
    <row r="18199" spans="1:3">
      <c r="A18199" s="12">
        <v>40839</v>
      </c>
      <c r="B18199" s="14">
        <v>0.12</v>
      </c>
      <c r="C18199" s="14">
        <v>2.23</v>
      </c>
    </row>
    <row r="18200" spans="1:3">
      <c r="A18200" s="9">
        <v>40840</v>
      </c>
      <c r="B18200" s="13">
        <v>0.11</v>
      </c>
      <c r="C18200" s="13">
        <v>2.25</v>
      </c>
    </row>
    <row r="18201" spans="1:3">
      <c r="A18201" s="12">
        <v>40841</v>
      </c>
      <c r="B18201" s="14">
        <v>0.11</v>
      </c>
      <c r="C18201" s="14">
        <v>2.14</v>
      </c>
    </row>
    <row r="18202" spans="1:3">
      <c r="A18202" s="9">
        <v>40842</v>
      </c>
      <c r="B18202" s="13">
        <v>0.13</v>
      </c>
      <c r="C18202" s="13">
        <v>2.23</v>
      </c>
    </row>
    <row r="18203" spans="1:3">
      <c r="A18203" s="12">
        <v>40843</v>
      </c>
      <c r="B18203" s="14">
        <v>0.14000000000000001</v>
      </c>
      <c r="C18203" s="14">
        <v>2.42</v>
      </c>
    </row>
    <row r="18204" spans="1:3">
      <c r="A18204" s="9">
        <v>40844</v>
      </c>
      <c r="B18204" s="13">
        <v>0.13</v>
      </c>
      <c r="C18204" s="13">
        <v>2.34</v>
      </c>
    </row>
    <row r="18205" spans="1:3">
      <c r="A18205" s="12">
        <v>40845</v>
      </c>
      <c r="B18205" s="14">
        <v>0.13</v>
      </c>
      <c r="C18205" s="14">
        <v>2.34</v>
      </c>
    </row>
    <row r="18206" spans="1:3">
      <c r="A18206" s="9">
        <v>40846</v>
      </c>
      <c r="B18206" s="13">
        <v>0.13</v>
      </c>
      <c r="C18206" s="13">
        <v>2.34</v>
      </c>
    </row>
    <row r="18207" spans="1:3">
      <c r="A18207" s="12">
        <v>40847</v>
      </c>
      <c r="B18207" s="14">
        <v>0.12</v>
      </c>
      <c r="C18207" s="14">
        <v>2.17</v>
      </c>
    </row>
    <row r="18208" spans="1:3">
      <c r="A18208" s="9">
        <v>40848</v>
      </c>
      <c r="B18208" s="13">
        <v>0.13</v>
      </c>
      <c r="C18208" s="13">
        <v>2.0099999999999998</v>
      </c>
    </row>
    <row r="18209" spans="1:3">
      <c r="A18209" s="12">
        <v>40849</v>
      </c>
      <c r="B18209" s="14">
        <v>0.11</v>
      </c>
      <c r="C18209" s="14">
        <v>2.0299999999999998</v>
      </c>
    </row>
    <row r="18210" spans="1:3">
      <c r="A18210" s="9">
        <v>40850</v>
      </c>
      <c r="B18210" s="13">
        <v>0.11</v>
      </c>
      <c r="C18210" s="13">
        <v>2.09</v>
      </c>
    </row>
    <row r="18211" spans="1:3">
      <c r="A18211" s="12">
        <v>40851</v>
      </c>
      <c r="B18211" s="14">
        <v>0.11</v>
      </c>
      <c r="C18211" s="14">
        <v>2.06</v>
      </c>
    </row>
    <row r="18212" spans="1:3">
      <c r="A18212" s="9">
        <v>40852</v>
      </c>
      <c r="B18212" s="13">
        <v>0.11</v>
      </c>
      <c r="C18212" s="13">
        <v>2.06</v>
      </c>
    </row>
    <row r="18213" spans="1:3">
      <c r="A18213" s="12">
        <v>40853</v>
      </c>
      <c r="B18213" s="14">
        <v>0.11</v>
      </c>
      <c r="C18213" s="14">
        <v>2.06</v>
      </c>
    </row>
    <row r="18214" spans="1:3">
      <c r="A18214" s="9">
        <v>40854</v>
      </c>
      <c r="B18214" s="13">
        <v>0.09</v>
      </c>
      <c r="C18214" s="13">
        <v>2.04</v>
      </c>
    </row>
    <row r="18215" spans="1:3">
      <c r="A18215" s="12">
        <v>40855</v>
      </c>
      <c r="B18215" s="14">
        <v>0.1</v>
      </c>
      <c r="C18215" s="14">
        <v>2.1</v>
      </c>
    </row>
    <row r="18216" spans="1:3">
      <c r="A18216" s="9">
        <v>40856</v>
      </c>
      <c r="B18216" s="13">
        <v>0.1</v>
      </c>
      <c r="C18216" s="13">
        <v>2</v>
      </c>
    </row>
    <row r="18217" spans="1:3">
      <c r="A18217" s="12">
        <v>40857</v>
      </c>
      <c r="B18217" s="14">
        <v>0.1</v>
      </c>
      <c r="C18217" s="14">
        <v>2.04</v>
      </c>
    </row>
    <row r="18218" spans="1:3">
      <c r="A18218" s="9">
        <v>40858</v>
      </c>
      <c r="B18218" s="13">
        <v>0.1</v>
      </c>
      <c r="C18218" s="13">
        <v>2.04</v>
      </c>
    </row>
    <row r="18219" spans="1:3">
      <c r="A18219" s="12">
        <v>40859</v>
      </c>
      <c r="B18219" s="14">
        <v>0.1</v>
      </c>
      <c r="C18219" s="14">
        <v>2.04</v>
      </c>
    </row>
    <row r="18220" spans="1:3">
      <c r="A18220" s="9">
        <v>40860</v>
      </c>
      <c r="B18220" s="13">
        <v>0.1</v>
      </c>
      <c r="C18220" s="13">
        <v>2.04</v>
      </c>
    </row>
    <row r="18221" spans="1:3">
      <c r="A18221" s="12">
        <v>40861</v>
      </c>
      <c r="B18221" s="14">
        <v>0.09</v>
      </c>
      <c r="C18221" s="14">
        <v>2.04</v>
      </c>
    </row>
    <row r="18222" spans="1:3">
      <c r="A18222" s="9">
        <v>40862</v>
      </c>
      <c r="B18222" s="13">
        <v>0.11</v>
      </c>
      <c r="C18222" s="13">
        <v>2.06</v>
      </c>
    </row>
    <row r="18223" spans="1:3">
      <c r="A18223" s="12">
        <v>40863</v>
      </c>
      <c r="B18223" s="14">
        <v>0.11</v>
      </c>
      <c r="C18223" s="14">
        <v>2.0099999999999998</v>
      </c>
    </row>
    <row r="18224" spans="1:3">
      <c r="A18224" s="9">
        <v>40864</v>
      </c>
      <c r="B18224" s="13">
        <v>0.1</v>
      </c>
      <c r="C18224" s="13">
        <v>1.96</v>
      </c>
    </row>
    <row r="18225" spans="1:3">
      <c r="A18225" s="12">
        <v>40865</v>
      </c>
      <c r="B18225" s="14">
        <v>0.12</v>
      </c>
      <c r="C18225" s="14">
        <v>2.0099999999999998</v>
      </c>
    </row>
    <row r="18226" spans="1:3">
      <c r="A18226" s="9">
        <v>40866</v>
      </c>
      <c r="B18226" s="13">
        <v>0.12</v>
      </c>
      <c r="C18226" s="13">
        <v>2.0099999999999998</v>
      </c>
    </row>
    <row r="18227" spans="1:3">
      <c r="A18227" s="12">
        <v>40867</v>
      </c>
      <c r="B18227" s="14">
        <v>0.12</v>
      </c>
      <c r="C18227" s="14">
        <v>2.0099999999999998</v>
      </c>
    </row>
    <row r="18228" spans="1:3">
      <c r="A18228" s="9">
        <v>40868</v>
      </c>
      <c r="B18228" s="13">
        <v>0.11</v>
      </c>
      <c r="C18228" s="13">
        <v>1.97</v>
      </c>
    </row>
    <row r="18229" spans="1:3">
      <c r="A18229" s="12">
        <v>40869</v>
      </c>
      <c r="B18229" s="14">
        <v>0.11</v>
      </c>
      <c r="C18229" s="14">
        <v>1.94</v>
      </c>
    </row>
    <row r="18230" spans="1:3">
      <c r="A18230" s="9">
        <v>40870</v>
      </c>
      <c r="B18230" s="13">
        <v>0.12</v>
      </c>
      <c r="C18230" s="13">
        <v>1.8900000000000001</v>
      </c>
    </row>
    <row r="18231" spans="1:3">
      <c r="A18231" s="12">
        <v>40871</v>
      </c>
      <c r="B18231" s="14">
        <v>0.12</v>
      </c>
      <c r="C18231" s="14">
        <v>1.8900000000000001</v>
      </c>
    </row>
    <row r="18232" spans="1:3">
      <c r="A18232" s="9">
        <v>40872</v>
      </c>
      <c r="B18232" s="13">
        <v>0.13</v>
      </c>
      <c r="C18232" s="13">
        <v>1.97</v>
      </c>
    </row>
    <row r="18233" spans="1:3">
      <c r="A18233" s="12">
        <v>40873</v>
      </c>
      <c r="B18233" s="14">
        <v>0.13</v>
      </c>
      <c r="C18233" s="14">
        <v>1.97</v>
      </c>
    </row>
    <row r="18234" spans="1:3">
      <c r="A18234" s="9">
        <v>40874</v>
      </c>
      <c r="B18234" s="13">
        <v>0.13</v>
      </c>
      <c r="C18234" s="13">
        <v>1.97</v>
      </c>
    </row>
    <row r="18235" spans="1:3">
      <c r="A18235" s="12">
        <v>40875</v>
      </c>
      <c r="B18235" s="14">
        <v>0.13</v>
      </c>
      <c r="C18235" s="14">
        <v>1.97</v>
      </c>
    </row>
    <row r="18236" spans="1:3">
      <c r="A18236" s="9">
        <v>40876</v>
      </c>
      <c r="B18236" s="13">
        <v>0.14000000000000001</v>
      </c>
      <c r="C18236" s="13">
        <v>2</v>
      </c>
    </row>
    <row r="18237" spans="1:3">
      <c r="A18237" s="12">
        <v>40877</v>
      </c>
      <c r="B18237" s="14">
        <v>0.12</v>
      </c>
      <c r="C18237" s="14">
        <v>2.08</v>
      </c>
    </row>
    <row r="18238" spans="1:3">
      <c r="A18238" s="9">
        <v>40878</v>
      </c>
      <c r="B18238" s="13">
        <v>0.12</v>
      </c>
      <c r="C18238" s="13">
        <v>2.11</v>
      </c>
    </row>
    <row r="18239" spans="1:3">
      <c r="A18239" s="12">
        <v>40879</v>
      </c>
      <c r="B18239" s="14">
        <v>0.12</v>
      </c>
      <c r="C18239" s="14">
        <v>2.0499999999999998</v>
      </c>
    </row>
    <row r="18240" spans="1:3">
      <c r="A18240" s="9">
        <v>40880</v>
      </c>
      <c r="B18240" s="13">
        <v>0.12</v>
      </c>
      <c r="C18240" s="13">
        <v>2.0499999999999998</v>
      </c>
    </row>
    <row r="18241" spans="1:3">
      <c r="A18241" s="12">
        <v>40881</v>
      </c>
      <c r="B18241" s="14">
        <v>0.12</v>
      </c>
      <c r="C18241" s="14">
        <v>2.0499999999999998</v>
      </c>
    </row>
    <row r="18242" spans="1:3">
      <c r="A18242" s="9">
        <v>40882</v>
      </c>
      <c r="B18242" s="13">
        <v>0.11</v>
      </c>
      <c r="C18242" s="13">
        <v>2.04</v>
      </c>
    </row>
    <row r="18243" spans="1:3">
      <c r="A18243" s="12">
        <v>40883</v>
      </c>
      <c r="B18243" s="14">
        <v>0.11</v>
      </c>
      <c r="C18243" s="14">
        <v>2.08</v>
      </c>
    </row>
    <row r="18244" spans="1:3">
      <c r="A18244" s="9">
        <v>40884</v>
      </c>
      <c r="B18244" s="13">
        <v>0.11</v>
      </c>
      <c r="C18244" s="13">
        <v>2.02</v>
      </c>
    </row>
    <row r="18245" spans="1:3">
      <c r="A18245" s="12">
        <v>40885</v>
      </c>
      <c r="B18245" s="14">
        <v>0.1</v>
      </c>
      <c r="C18245" s="14">
        <v>1.99</v>
      </c>
    </row>
    <row r="18246" spans="1:3">
      <c r="A18246" s="9">
        <v>40886</v>
      </c>
      <c r="B18246" s="13">
        <v>0.11</v>
      </c>
      <c r="C18246" s="13">
        <v>2.0699999999999998</v>
      </c>
    </row>
    <row r="18247" spans="1:3">
      <c r="A18247" s="12">
        <v>40887</v>
      </c>
      <c r="B18247" s="14">
        <v>0.11</v>
      </c>
      <c r="C18247" s="14">
        <v>2.0699999999999998</v>
      </c>
    </row>
    <row r="18248" spans="1:3">
      <c r="A18248" s="9">
        <v>40888</v>
      </c>
      <c r="B18248" s="13">
        <v>0.11</v>
      </c>
      <c r="C18248" s="13">
        <v>2.0699999999999998</v>
      </c>
    </row>
    <row r="18249" spans="1:3">
      <c r="A18249" s="12">
        <v>40889</v>
      </c>
      <c r="B18249" s="14">
        <v>0.1</v>
      </c>
      <c r="C18249" s="14">
        <v>2.0299999999999998</v>
      </c>
    </row>
    <row r="18250" spans="1:3">
      <c r="A18250" s="9">
        <v>40890</v>
      </c>
      <c r="B18250" s="13">
        <v>0.11</v>
      </c>
      <c r="C18250" s="13">
        <v>1.96</v>
      </c>
    </row>
    <row r="18251" spans="1:3">
      <c r="A18251" s="12">
        <v>40891</v>
      </c>
      <c r="B18251" s="14">
        <v>0.12</v>
      </c>
      <c r="C18251" s="14">
        <v>1.92</v>
      </c>
    </row>
    <row r="18252" spans="1:3">
      <c r="A18252" s="9">
        <v>40892</v>
      </c>
      <c r="B18252" s="13">
        <v>0.12</v>
      </c>
      <c r="C18252" s="13">
        <v>1.92</v>
      </c>
    </row>
    <row r="18253" spans="1:3">
      <c r="A18253" s="12">
        <v>40893</v>
      </c>
      <c r="B18253" s="14">
        <v>0.11</v>
      </c>
      <c r="C18253" s="14">
        <v>1.8599999999999999</v>
      </c>
    </row>
    <row r="18254" spans="1:3">
      <c r="A18254" s="9">
        <v>40894</v>
      </c>
      <c r="B18254" s="13">
        <v>0.11</v>
      </c>
      <c r="C18254" s="13">
        <v>1.8599999999999999</v>
      </c>
    </row>
    <row r="18255" spans="1:3">
      <c r="A18255" s="12">
        <v>40895</v>
      </c>
      <c r="B18255" s="14">
        <v>0.11</v>
      </c>
      <c r="C18255" s="14">
        <v>1.8599999999999999</v>
      </c>
    </row>
    <row r="18256" spans="1:3">
      <c r="A18256" s="9">
        <v>40896</v>
      </c>
      <c r="B18256" s="13">
        <v>0.11</v>
      </c>
      <c r="C18256" s="13">
        <v>1.8199999999999998</v>
      </c>
    </row>
    <row r="18257" spans="1:3">
      <c r="A18257" s="12">
        <v>40897</v>
      </c>
      <c r="B18257" s="14">
        <v>0.12</v>
      </c>
      <c r="C18257" s="14">
        <v>1.94</v>
      </c>
    </row>
    <row r="18258" spans="1:3">
      <c r="A18258" s="9">
        <v>40898</v>
      </c>
      <c r="B18258" s="13">
        <v>0.13</v>
      </c>
      <c r="C18258" s="13">
        <v>1.98</v>
      </c>
    </row>
    <row r="18259" spans="1:3">
      <c r="A18259" s="12">
        <v>40899</v>
      </c>
      <c r="B18259" s="14">
        <v>0.12</v>
      </c>
      <c r="C18259" s="14">
        <v>1.97</v>
      </c>
    </row>
    <row r="18260" spans="1:3">
      <c r="A18260" s="9">
        <v>40900</v>
      </c>
      <c r="B18260" s="13">
        <v>0.12</v>
      </c>
      <c r="C18260" s="13">
        <v>2.0299999999999998</v>
      </c>
    </row>
    <row r="18261" spans="1:3">
      <c r="A18261" s="12">
        <v>40901</v>
      </c>
      <c r="B18261" s="14">
        <v>0.12</v>
      </c>
      <c r="C18261" s="14">
        <v>2.0299999999999998</v>
      </c>
    </row>
    <row r="18262" spans="1:3">
      <c r="A18262" s="9">
        <v>40902</v>
      </c>
      <c r="B18262" s="13">
        <v>0.12</v>
      </c>
      <c r="C18262" s="13">
        <v>2.0299999999999998</v>
      </c>
    </row>
    <row r="18263" spans="1:3">
      <c r="A18263" s="12">
        <v>40903</v>
      </c>
      <c r="B18263" s="14">
        <v>0.12</v>
      </c>
      <c r="C18263" s="14">
        <v>2.0299999999999998</v>
      </c>
    </row>
    <row r="18264" spans="1:3">
      <c r="A18264" s="9">
        <v>40904</v>
      </c>
      <c r="B18264" s="13">
        <v>0.12</v>
      </c>
      <c r="C18264" s="13">
        <v>2.02</v>
      </c>
    </row>
    <row r="18265" spans="1:3">
      <c r="A18265" s="12">
        <v>40905</v>
      </c>
      <c r="B18265" s="14">
        <v>0.12</v>
      </c>
      <c r="C18265" s="14">
        <v>1.9300000000000002</v>
      </c>
    </row>
    <row r="18266" spans="1:3">
      <c r="A18266" s="9">
        <v>40906</v>
      </c>
      <c r="B18266" s="13">
        <v>0.12</v>
      </c>
      <c r="C18266" s="13">
        <v>1.9100000000000001</v>
      </c>
    </row>
    <row r="18267" spans="1:3">
      <c r="A18267" s="12">
        <v>40907</v>
      </c>
      <c r="B18267" s="14">
        <v>0.12</v>
      </c>
      <c r="C18267" s="14">
        <v>1.8900000000000001</v>
      </c>
    </row>
    <row r="18268" spans="1:3">
      <c r="A18268" s="9">
        <v>40908</v>
      </c>
      <c r="B18268" s="13">
        <v>0.12</v>
      </c>
      <c r="C18268" s="13">
        <v>1.8900000000000001</v>
      </c>
    </row>
    <row r="18269" spans="1:3">
      <c r="A18269" s="12">
        <v>40909</v>
      </c>
      <c r="B18269" s="14">
        <v>0.12</v>
      </c>
      <c r="C18269" s="14">
        <v>1.8900000000000001</v>
      </c>
    </row>
    <row r="18270" spans="1:3">
      <c r="A18270" s="9">
        <v>40910</v>
      </c>
      <c r="B18270" s="13">
        <v>0.12</v>
      </c>
      <c r="C18270" s="13">
        <v>1.8900000000000001</v>
      </c>
    </row>
    <row r="18271" spans="1:3">
      <c r="A18271" s="12">
        <v>40911</v>
      </c>
      <c r="B18271" s="14">
        <v>0.12</v>
      </c>
      <c r="C18271" s="14">
        <v>1.97</v>
      </c>
    </row>
    <row r="18272" spans="1:3">
      <c r="A18272" s="9">
        <v>40912</v>
      </c>
      <c r="B18272" s="13">
        <v>0.12</v>
      </c>
      <c r="C18272" s="13">
        <v>2</v>
      </c>
    </row>
    <row r="18273" spans="1:3">
      <c r="A18273" s="12">
        <v>40913</v>
      </c>
      <c r="B18273" s="14">
        <v>0.11</v>
      </c>
      <c r="C18273" s="14">
        <v>2.02</v>
      </c>
    </row>
    <row r="18274" spans="1:3">
      <c r="A18274" s="9">
        <v>40914</v>
      </c>
      <c r="B18274" s="13">
        <v>0.12</v>
      </c>
      <c r="C18274" s="13">
        <v>1.98</v>
      </c>
    </row>
    <row r="18275" spans="1:3">
      <c r="A18275" s="12">
        <v>40915</v>
      </c>
      <c r="B18275" s="14">
        <v>0.12</v>
      </c>
      <c r="C18275" s="14">
        <v>1.98</v>
      </c>
    </row>
    <row r="18276" spans="1:3">
      <c r="A18276" s="9">
        <v>40916</v>
      </c>
      <c r="B18276" s="13">
        <v>0.12</v>
      </c>
      <c r="C18276" s="13">
        <v>1.98</v>
      </c>
    </row>
    <row r="18277" spans="1:3">
      <c r="A18277" s="12">
        <v>40917</v>
      </c>
      <c r="B18277" s="14">
        <v>0.11</v>
      </c>
      <c r="C18277" s="14">
        <v>1.98</v>
      </c>
    </row>
    <row r="18278" spans="1:3">
      <c r="A18278" s="9">
        <v>40918</v>
      </c>
      <c r="B18278" s="13">
        <v>0.11</v>
      </c>
      <c r="C18278" s="13">
        <v>2</v>
      </c>
    </row>
    <row r="18279" spans="1:3">
      <c r="A18279" s="12">
        <v>40919</v>
      </c>
      <c r="B18279" s="14">
        <v>0.11</v>
      </c>
      <c r="C18279" s="14">
        <v>1.9300000000000002</v>
      </c>
    </row>
    <row r="18280" spans="1:3">
      <c r="A18280" s="9">
        <v>40920</v>
      </c>
      <c r="B18280" s="13">
        <v>0.11</v>
      </c>
      <c r="C18280" s="13">
        <v>1.94</v>
      </c>
    </row>
    <row r="18281" spans="1:3">
      <c r="A18281" s="12">
        <v>40921</v>
      </c>
      <c r="B18281" s="14">
        <v>0.1</v>
      </c>
      <c r="C18281" s="14">
        <v>1.8900000000000001</v>
      </c>
    </row>
    <row r="18282" spans="1:3">
      <c r="A18282" s="9">
        <v>40922</v>
      </c>
      <c r="B18282" s="13">
        <v>0.1</v>
      </c>
      <c r="C18282" s="13">
        <v>1.8900000000000001</v>
      </c>
    </row>
    <row r="18283" spans="1:3">
      <c r="A18283" s="12">
        <v>40923</v>
      </c>
      <c r="B18283" s="14">
        <v>0.1</v>
      </c>
      <c r="C18283" s="14">
        <v>1.8900000000000001</v>
      </c>
    </row>
    <row r="18284" spans="1:3">
      <c r="A18284" s="9">
        <v>40924</v>
      </c>
      <c r="B18284" s="13">
        <v>0.1</v>
      </c>
      <c r="C18284" s="13">
        <v>1.8900000000000001</v>
      </c>
    </row>
    <row r="18285" spans="1:3">
      <c r="A18285" s="12">
        <v>40925</v>
      </c>
      <c r="B18285" s="14">
        <v>0.11</v>
      </c>
      <c r="C18285" s="14">
        <v>1.87</v>
      </c>
    </row>
    <row r="18286" spans="1:3">
      <c r="A18286" s="9">
        <v>40926</v>
      </c>
      <c r="B18286" s="13">
        <v>0.11</v>
      </c>
      <c r="C18286" s="13">
        <v>1.92</v>
      </c>
    </row>
    <row r="18287" spans="1:3">
      <c r="A18287" s="12">
        <v>40927</v>
      </c>
      <c r="B18287" s="14">
        <v>0.11</v>
      </c>
      <c r="C18287" s="14">
        <v>2.0099999999999998</v>
      </c>
    </row>
    <row r="18288" spans="1:3">
      <c r="A18288" s="9">
        <v>40928</v>
      </c>
      <c r="B18288" s="13">
        <v>0.11</v>
      </c>
      <c r="C18288" s="13">
        <v>2.0499999999999998</v>
      </c>
    </row>
    <row r="18289" spans="1:3">
      <c r="A18289" s="12">
        <v>40929</v>
      </c>
      <c r="B18289" s="14">
        <v>0.11</v>
      </c>
      <c r="C18289" s="14">
        <v>2.0499999999999998</v>
      </c>
    </row>
    <row r="18290" spans="1:3">
      <c r="A18290" s="9">
        <v>40930</v>
      </c>
      <c r="B18290" s="13">
        <v>0.11</v>
      </c>
      <c r="C18290" s="13">
        <v>2.0499999999999998</v>
      </c>
    </row>
    <row r="18291" spans="1:3">
      <c r="A18291" s="12">
        <v>40931</v>
      </c>
      <c r="B18291" s="14">
        <v>0.12</v>
      </c>
      <c r="C18291" s="14">
        <v>2.09</v>
      </c>
    </row>
    <row r="18292" spans="1:3">
      <c r="A18292" s="9">
        <v>40932</v>
      </c>
      <c r="B18292" s="13">
        <v>0.12</v>
      </c>
      <c r="C18292" s="13">
        <v>2.08</v>
      </c>
    </row>
    <row r="18293" spans="1:3">
      <c r="A18293" s="12">
        <v>40933</v>
      </c>
      <c r="B18293" s="14">
        <v>0.12</v>
      </c>
      <c r="C18293" s="14">
        <v>2.0099999999999998</v>
      </c>
    </row>
    <row r="18294" spans="1:3">
      <c r="A18294" s="9">
        <v>40934</v>
      </c>
      <c r="B18294" s="13">
        <v>0.12</v>
      </c>
      <c r="C18294" s="13">
        <v>1.96</v>
      </c>
    </row>
    <row r="18295" spans="1:3">
      <c r="A18295" s="12">
        <v>40935</v>
      </c>
      <c r="B18295" s="14">
        <v>0.12</v>
      </c>
      <c r="C18295" s="14">
        <v>1.9300000000000002</v>
      </c>
    </row>
    <row r="18296" spans="1:3">
      <c r="A18296" s="9">
        <v>40936</v>
      </c>
      <c r="B18296" s="13">
        <v>0.12</v>
      </c>
      <c r="C18296" s="13">
        <v>1.9300000000000002</v>
      </c>
    </row>
    <row r="18297" spans="1:3">
      <c r="A18297" s="12">
        <v>40937</v>
      </c>
      <c r="B18297" s="14">
        <v>0.12</v>
      </c>
      <c r="C18297" s="14">
        <v>1.9300000000000002</v>
      </c>
    </row>
    <row r="18298" spans="1:3">
      <c r="A18298" s="9">
        <v>40938</v>
      </c>
      <c r="B18298" s="13">
        <v>0.12</v>
      </c>
      <c r="C18298" s="13">
        <v>1.87</v>
      </c>
    </row>
    <row r="18299" spans="1:3">
      <c r="A18299" s="12">
        <v>40939</v>
      </c>
      <c r="B18299" s="14">
        <v>0.13</v>
      </c>
      <c r="C18299" s="14">
        <v>1.83</v>
      </c>
    </row>
    <row r="18300" spans="1:3">
      <c r="A18300" s="9">
        <v>40940</v>
      </c>
      <c r="B18300" s="13">
        <v>0.13</v>
      </c>
      <c r="C18300" s="13">
        <v>1.87</v>
      </c>
    </row>
    <row r="18301" spans="1:3">
      <c r="A18301" s="12">
        <v>40941</v>
      </c>
      <c r="B18301" s="14">
        <v>0.14000000000000001</v>
      </c>
      <c r="C18301" s="14">
        <v>1.8599999999999999</v>
      </c>
    </row>
    <row r="18302" spans="1:3">
      <c r="A18302" s="9">
        <v>40942</v>
      </c>
      <c r="B18302" s="13">
        <v>0.14000000000000001</v>
      </c>
      <c r="C18302" s="13">
        <v>1.97</v>
      </c>
    </row>
    <row r="18303" spans="1:3">
      <c r="A18303" s="12">
        <v>40943</v>
      </c>
      <c r="B18303" s="14">
        <v>0.14000000000000001</v>
      </c>
      <c r="C18303" s="14">
        <v>1.97</v>
      </c>
    </row>
    <row r="18304" spans="1:3">
      <c r="A18304" s="9">
        <v>40944</v>
      </c>
      <c r="B18304" s="13">
        <v>0.14000000000000001</v>
      </c>
      <c r="C18304" s="13">
        <v>1.97</v>
      </c>
    </row>
    <row r="18305" spans="1:3">
      <c r="A18305" s="12">
        <v>40945</v>
      </c>
      <c r="B18305" s="14">
        <v>0.14000000000000001</v>
      </c>
      <c r="C18305" s="14">
        <v>1.9300000000000002</v>
      </c>
    </row>
    <row r="18306" spans="1:3">
      <c r="A18306" s="9">
        <v>40946</v>
      </c>
      <c r="B18306" s="13">
        <v>0.14000000000000001</v>
      </c>
      <c r="C18306" s="13">
        <v>2</v>
      </c>
    </row>
    <row r="18307" spans="1:3">
      <c r="A18307" s="12">
        <v>40947</v>
      </c>
      <c r="B18307" s="14">
        <v>0.15</v>
      </c>
      <c r="C18307" s="14">
        <v>2.0099999999999998</v>
      </c>
    </row>
    <row r="18308" spans="1:3">
      <c r="A18308" s="9">
        <v>40948</v>
      </c>
      <c r="B18308" s="13">
        <v>0.15</v>
      </c>
      <c r="C18308" s="13">
        <v>2.04</v>
      </c>
    </row>
    <row r="18309" spans="1:3">
      <c r="A18309" s="12">
        <v>40949</v>
      </c>
      <c r="B18309" s="14">
        <v>0.15</v>
      </c>
      <c r="C18309" s="14">
        <v>1.96</v>
      </c>
    </row>
    <row r="18310" spans="1:3">
      <c r="A18310" s="9">
        <v>40950</v>
      </c>
      <c r="B18310" s="13">
        <v>0.15</v>
      </c>
      <c r="C18310" s="13">
        <v>1.96</v>
      </c>
    </row>
    <row r="18311" spans="1:3">
      <c r="A18311" s="12">
        <v>40951</v>
      </c>
      <c r="B18311" s="14">
        <v>0.15</v>
      </c>
      <c r="C18311" s="14">
        <v>1.96</v>
      </c>
    </row>
    <row r="18312" spans="1:3">
      <c r="A18312" s="9">
        <v>40952</v>
      </c>
      <c r="B18312" s="13">
        <v>0.15</v>
      </c>
      <c r="C18312" s="13">
        <v>1.99</v>
      </c>
    </row>
    <row r="18313" spans="1:3">
      <c r="A18313" s="12">
        <v>40953</v>
      </c>
      <c r="B18313" s="14">
        <v>0.18</v>
      </c>
      <c r="C18313" s="14">
        <v>1.92</v>
      </c>
    </row>
    <row r="18314" spans="1:3">
      <c r="A18314" s="9">
        <v>40954</v>
      </c>
      <c r="B18314" s="13">
        <v>0.18</v>
      </c>
      <c r="C18314" s="13">
        <v>1.9300000000000002</v>
      </c>
    </row>
    <row r="18315" spans="1:3">
      <c r="A18315" s="12">
        <v>40955</v>
      </c>
      <c r="B18315" s="14">
        <v>0.17</v>
      </c>
      <c r="C18315" s="14">
        <v>1.99</v>
      </c>
    </row>
    <row r="18316" spans="1:3">
      <c r="A18316" s="9">
        <v>40956</v>
      </c>
      <c r="B18316" s="13">
        <v>0.18</v>
      </c>
      <c r="C18316" s="13">
        <v>2.0099999999999998</v>
      </c>
    </row>
    <row r="18317" spans="1:3">
      <c r="A18317" s="12">
        <v>40957</v>
      </c>
      <c r="B18317" s="14">
        <v>0.18</v>
      </c>
      <c r="C18317" s="14">
        <v>2.0099999999999998</v>
      </c>
    </row>
    <row r="18318" spans="1:3">
      <c r="A18318" s="9">
        <v>40958</v>
      </c>
      <c r="B18318" s="13">
        <v>0.18</v>
      </c>
      <c r="C18318" s="13">
        <v>2.0099999999999998</v>
      </c>
    </row>
    <row r="18319" spans="1:3">
      <c r="A18319" s="12">
        <v>40959</v>
      </c>
      <c r="B18319" s="14">
        <v>0.18</v>
      </c>
      <c r="C18319" s="14">
        <v>2.0099999999999998</v>
      </c>
    </row>
    <row r="18320" spans="1:3">
      <c r="A18320" s="9">
        <v>40960</v>
      </c>
      <c r="B18320" s="13">
        <v>0.17</v>
      </c>
      <c r="C18320" s="13">
        <v>2.0499999999999998</v>
      </c>
    </row>
    <row r="18321" spans="1:3">
      <c r="A18321" s="12">
        <v>40961</v>
      </c>
      <c r="B18321" s="14">
        <v>0.17</v>
      </c>
      <c r="C18321" s="14">
        <v>2.0099999999999998</v>
      </c>
    </row>
    <row r="18322" spans="1:3">
      <c r="A18322" s="9">
        <v>40962</v>
      </c>
      <c r="B18322" s="13">
        <v>0.17</v>
      </c>
      <c r="C18322" s="13">
        <v>1.99</v>
      </c>
    </row>
    <row r="18323" spans="1:3">
      <c r="A18323" s="12">
        <v>40963</v>
      </c>
      <c r="B18323" s="14">
        <v>0.18</v>
      </c>
      <c r="C18323" s="14">
        <v>1.98</v>
      </c>
    </row>
    <row r="18324" spans="1:3">
      <c r="A18324" s="9">
        <v>40964</v>
      </c>
      <c r="B18324" s="13">
        <v>0.18</v>
      </c>
      <c r="C18324" s="13">
        <v>1.98</v>
      </c>
    </row>
    <row r="18325" spans="1:3">
      <c r="A18325" s="12">
        <v>40965</v>
      </c>
      <c r="B18325" s="14">
        <v>0.18</v>
      </c>
      <c r="C18325" s="14">
        <v>1.98</v>
      </c>
    </row>
    <row r="18326" spans="1:3">
      <c r="A18326" s="9">
        <v>40966</v>
      </c>
      <c r="B18326" s="13">
        <v>0.17</v>
      </c>
      <c r="C18326" s="13">
        <v>1.92</v>
      </c>
    </row>
    <row r="18327" spans="1:3">
      <c r="A18327" s="12">
        <v>40967</v>
      </c>
      <c r="B18327" s="14">
        <v>0.18</v>
      </c>
      <c r="C18327" s="14">
        <v>1.94</v>
      </c>
    </row>
    <row r="18328" spans="1:3">
      <c r="A18328" s="9">
        <v>40968</v>
      </c>
      <c r="B18328" s="13">
        <v>0.18</v>
      </c>
      <c r="C18328" s="13">
        <v>1.98</v>
      </c>
    </row>
    <row r="18329" spans="1:3">
      <c r="A18329" s="12">
        <v>40969</v>
      </c>
      <c r="B18329" s="14">
        <v>0.18</v>
      </c>
      <c r="C18329" s="14">
        <v>2.0299999999999998</v>
      </c>
    </row>
    <row r="18330" spans="1:3">
      <c r="A18330" s="9">
        <v>40970</v>
      </c>
      <c r="B18330" s="13">
        <v>0.17</v>
      </c>
      <c r="C18330" s="13">
        <v>1.99</v>
      </c>
    </row>
    <row r="18331" spans="1:3">
      <c r="A18331" s="12">
        <v>40971</v>
      </c>
      <c r="B18331" s="14">
        <v>0.17</v>
      </c>
      <c r="C18331" s="14">
        <v>1.99</v>
      </c>
    </row>
    <row r="18332" spans="1:3">
      <c r="A18332" s="9">
        <v>40972</v>
      </c>
      <c r="B18332" s="13">
        <v>0.17</v>
      </c>
      <c r="C18332" s="13">
        <v>1.99</v>
      </c>
    </row>
    <row r="18333" spans="1:3">
      <c r="A18333" s="12">
        <v>40973</v>
      </c>
      <c r="B18333" s="14">
        <v>0.17</v>
      </c>
      <c r="C18333" s="14">
        <v>2</v>
      </c>
    </row>
    <row r="18334" spans="1:3">
      <c r="A18334" s="9">
        <v>40974</v>
      </c>
      <c r="B18334" s="13">
        <v>0.17</v>
      </c>
      <c r="C18334" s="13">
        <v>1.96</v>
      </c>
    </row>
    <row r="18335" spans="1:3">
      <c r="A18335" s="12">
        <v>40975</v>
      </c>
      <c r="B18335" s="14">
        <v>0.18</v>
      </c>
      <c r="C18335" s="14">
        <v>1.98</v>
      </c>
    </row>
    <row r="18336" spans="1:3">
      <c r="A18336" s="9">
        <v>40976</v>
      </c>
      <c r="B18336" s="13">
        <v>0.18</v>
      </c>
      <c r="C18336" s="13">
        <v>2.0299999999999998</v>
      </c>
    </row>
    <row r="18337" spans="1:3">
      <c r="A18337" s="12">
        <v>40977</v>
      </c>
      <c r="B18337" s="14">
        <v>0.18</v>
      </c>
      <c r="C18337" s="14">
        <v>2.04</v>
      </c>
    </row>
    <row r="18338" spans="1:3">
      <c r="A18338" s="9">
        <v>40978</v>
      </c>
      <c r="B18338" s="13">
        <v>0.18</v>
      </c>
      <c r="C18338" s="13">
        <v>2.04</v>
      </c>
    </row>
    <row r="18339" spans="1:3">
      <c r="A18339" s="12">
        <v>40979</v>
      </c>
      <c r="B18339" s="14">
        <v>0.18</v>
      </c>
      <c r="C18339" s="14">
        <v>2.04</v>
      </c>
    </row>
    <row r="18340" spans="1:3">
      <c r="A18340" s="9">
        <v>40980</v>
      </c>
      <c r="B18340" s="13">
        <v>0.18</v>
      </c>
      <c r="C18340" s="13">
        <v>2.04</v>
      </c>
    </row>
    <row r="18341" spans="1:3">
      <c r="A18341" s="12">
        <v>40981</v>
      </c>
      <c r="B18341" s="14">
        <v>0.2</v>
      </c>
      <c r="C18341" s="14">
        <v>2.14</v>
      </c>
    </row>
    <row r="18342" spans="1:3">
      <c r="A18342" s="9">
        <v>40982</v>
      </c>
      <c r="B18342" s="13">
        <v>0.21</v>
      </c>
      <c r="C18342" s="13">
        <v>2.29</v>
      </c>
    </row>
    <row r="18343" spans="1:3">
      <c r="A18343" s="12">
        <v>40983</v>
      </c>
      <c r="B18343" s="14">
        <v>0.21</v>
      </c>
      <c r="C18343" s="14">
        <v>2.29</v>
      </c>
    </row>
    <row r="18344" spans="1:3">
      <c r="A18344" s="9">
        <v>40984</v>
      </c>
      <c r="B18344" s="13">
        <v>0.21</v>
      </c>
      <c r="C18344" s="13">
        <v>2.31</v>
      </c>
    </row>
    <row r="18345" spans="1:3">
      <c r="A18345" s="12">
        <v>40985</v>
      </c>
      <c r="B18345" s="14">
        <v>0.21</v>
      </c>
      <c r="C18345" s="14">
        <v>2.31</v>
      </c>
    </row>
    <row r="18346" spans="1:3">
      <c r="A18346" s="9">
        <v>40986</v>
      </c>
      <c r="B18346" s="13">
        <v>0.21</v>
      </c>
      <c r="C18346" s="13">
        <v>2.31</v>
      </c>
    </row>
    <row r="18347" spans="1:3">
      <c r="A18347" s="12">
        <v>40987</v>
      </c>
      <c r="B18347" s="14">
        <v>0.21</v>
      </c>
      <c r="C18347" s="14">
        <v>2.39</v>
      </c>
    </row>
    <row r="18348" spans="1:3">
      <c r="A18348" s="9">
        <v>40988</v>
      </c>
      <c r="B18348" s="13">
        <v>0.22</v>
      </c>
      <c r="C18348" s="13">
        <v>2.38</v>
      </c>
    </row>
    <row r="18349" spans="1:3">
      <c r="A18349" s="12">
        <v>40989</v>
      </c>
      <c r="B18349" s="14">
        <v>0.21</v>
      </c>
      <c r="C18349" s="14">
        <v>2.31</v>
      </c>
    </row>
    <row r="18350" spans="1:3">
      <c r="A18350" s="9">
        <v>40990</v>
      </c>
      <c r="B18350" s="13">
        <v>0.19</v>
      </c>
      <c r="C18350" s="13">
        <v>2.29</v>
      </c>
    </row>
    <row r="18351" spans="1:3">
      <c r="A18351" s="12">
        <v>40991</v>
      </c>
      <c r="B18351" s="14">
        <v>0.19</v>
      </c>
      <c r="C18351" s="14">
        <v>2.25</v>
      </c>
    </row>
    <row r="18352" spans="1:3">
      <c r="A18352" s="9">
        <v>40992</v>
      </c>
      <c r="B18352" s="13">
        <v>0.19</v>
      </c>
      <c r="C18352" s="13">
        <v>2.25</v>
      </c>
    </row>
    <row r="18353" spans="1:3">
      <c r="A18353" s="12">
        <v>40993</v>
      </c>
      <c r="B18353" s="14">
        <v>0.19</v>
      </c>
      <c r="C18353" s="14">
        <v>2.25</v>
      </c>
    </row>
    <row r="18354" spans="1:3">
      <c r="A18354" s="9">
        <v>40994</v>
      </c>
      <c r="B18354" s="13">
        <v>0.19</v>
      </c>
      <c r="C18354" s="13">
        <v>2.2599999999999998</v>
      </c>
    </row>
    <row r="18355" spans="1:3">
      <c r="A18355" s="12">
        <v>40995</v>
      </c>
      <c r="B18355" s="14">
        <v>0.18</v>
      </c>
      <c r="C18355" s="14">
        <v>2.2000000000000002</v>
      </c>
    </row>
    <row r="18356" spans="1:3">
      <c r="A18356" s="9">
        <v>40996</v>
      </c>
      <c r="B18356" s="13">
        <v>0.18</v>
      </c>
      <c r="C18356" s="13">
        <v>2.21</v>
      </c>
    </row>
    <row r="18357" spans="1:3">
      <c r="A18357" s="12">
        <v>40997</v>
      </c>
      <c r="B18357" s="14">
        <v>0.18</v>
      </c>
      <c r="C18357" s="14">
        <v>2.1800000000000002</v>
      </c>
    </row>
    <row r="18358" spans="1:3">
      <c r="A18358" s="9">
        <v>40998</v>
      </c>
      <c r="B18358" s="13">
        <v>0.19</v>
      </c>
      <c r="C18358" s="13">
        <v>2.23</v>
      </c>
    </row>
    <row r="18359" spans="1:3">
      <c r="A18359" s="12">
        <v>40999</v>
      </c>
      <c r="B18359" s="14">
        <v>0.19</v>
      </c>
      <c r="C18359" s="14">
        <v>2.23</v>
      </c>
    </row>
    <row r="18360" spans="1:3">
      <c r="A18360" s="9">
        <v>41000</v>
      </c>
      <c r="B18360" s="13">
        <v>0.19</v>
      </c>
      <c r="C18360" s="13">
        <v>2.23</v>
      </c>
    </row>
    <row r="18361" spans="1:3">
      <c r="A18361" s="12">
        <v>41001</v>
      </c>
      <c r="B18361" s="14">
        <v>0.18</v>
      </c>
      <c r="C18361" s="14">
        <v>2.2200000000000002</v>
      </c>
    </row>
    <row r="18362" spans="1:3">
      <c r="A18362" s="9">
        <v>41002</v>
      </c>
      <c r="B18362" s="13">
        <v>0.2</v>
      </c>
      <c r="C18362" s="13">
        <v>2.2999999999999998</v>
      </c>
    </row>
    <row r="18363" spans="1:3">
      <c r="A18363" s="12">
        <v>41003</v>
      </c>
      <c r="B18363" s="14">
        <v>0.19</v>
      </c>
      <c r="C18363" s="14">
        <v>2.25</v>
      </c>
    </row>
    <row r="18364" spans="1:3">
      <c r="A18364" s="9">
        <v>41004</v>
      </c>
      <c r="B18364" s="13">
        <v>0.19</v>
      </c>
      <c r="C18364" s="13">
        <v>2.19</v>
      </c>
    </row>
    <row r="18365" spans="1:3">
      <c r="A18365" s="12">
        <v>41005</v>
      </c>
      <c r="B18365" s="14">
        <v>0.19</v>
      </c>
      <c r="C18365" s="14">
        <v>2.0699999999999998</v>
      </c>
    </row>
    <row r="18366" spans="1:3">
      <c r="A18366" s="9">
        <v>41006</v>
      </c>
      <c r="B18366" s="13">
        <v>0.19</v>
      </c>
      <c r="C18366" s="13">
        <v>2.0699999999999998</v>
      </c>
    </row>
    <row r="18367" spans="1:3">
      <c r="A18367" s="12">
        <v>41007</v>
      </c>
      <c r="B18367" s="14">
        <v>0.19</v>
      </c>
      <c r="C18367" s="14">
        <v>2.0699999999999998</v>
      </c>
    </row>
    <row r="18368" spans="1:3">
      <c r="A18368" s="9">
        <v>41008</v>
      </c>
      <c r="B18368" s="13">
        <v>0.19</v>
      </c>
      <c r="C18368" s="13">
        <v>2.06</v>
      </c>
    </row>
    <row r="18369" spans="1:3">
      <c r="A18369" s="12">
        <v>41009</v>
      </c>
      <c r="B18369" s="14">
        <v>0.19</v>
      </c>
      <c r="C18369" s="14">
        <v>2.0099999999999998</v>
      </c>
    </row>
    <row r="18370" spans="1:3">
      <c r="A18370" s="9">
        <v>41010</v>
      </c>
      <c r="B18370" s="13">
        <v>0.18</v>
      </c>
      <c r="C18370" s="13">
        <v>2.0499999999999998</v>
      </c>
    </row>
    <row r="18371" spans="1:3">
      <c r="A18371" s="12">
        <v>41011</v>
      </c>
      <c r="B18371" s="14">
        <v>0.18</v>
      </c>
      <c r="C18371" s="14">
        <v>2.08</v>
      </c>
    </row>
    <row r="18372" spans="1:3">
      <c r="A18372" s="9">
        <v>41012</v>
      </c>
      <c r="B18372" s="13">
        <v>0.17</v>
      </c>
      <c r="C18372" s="13">
        <v>2.02</v>
      </c>
    </row>
    <row r="18373" spans="1:3">
      <c r="A18373" s="12">
        <v>41013</v>
      </c>
      <c r="B18373" s="14">
        <v>0.17</v>
      </c>
      <c r="C18373" s="14">
        <v>2.02</v>
      </c>
    </row>
    <row r="18374" spans="1:3">
      <c r="A18374" s="9">
        <v>41014</v>
      </c>
      <c r="B18374" s="13">
        <v>0.17</v>
      </c>
      <c r="C18374" s="13">
        <v>2.02</v>
      </c>
    </row>
    <row r="18375" spans="1:3">
      <c r="A18375" s="12">
        <v>41015</v>
      </c>
      <c r="B18375" s="14">
        <v>0.18</v>
      </c>
      <c r="C18375" s="14">
        <v>2</v>
      </c>
    </row>
    <row r="18376" spans="1:3">
      <c r="A18376" s="9">
        <v>41016</v>
      </c>
      <c r="B18376" s="13">
        <v>0.18</v>
      </c>
      <c r="C18376" s="13">
        <v>2.0299999999999998</v>
      </c>
    </row>
    <row r="18377" spans="1:3">
      <c r="A18377" s="12">
        <v>41017</v>
      </c>
      <c r="B18377" s="14">
        <v>0.18</v>
      </c>
      <c r="C18377" s="14">
        <v>2</v>
      </c>
    </row>
    <row r="18378" spans="1:3">
      <c r="A18378" s="9">
        <v>41018</v>
      </c>
      <c r="B18378" s="13">
        <v>0.17</v>
      </c>
      <c r="C18378" s="13">
        <v>1.98</v>
      </c>
    </row>
    <row r="18379" spans="1:3">
      <c r="A18379" s="12">
        <v>41019</v>
      </c>
      <c r="B18379" s="14">
        <v>0.18</v>
      </c>
      <c r="C18379" s="14">
        <v>1.99</v>
      </c>
    </row>
    <row r="18380" spans="1:3">
      <c r="A18380" s="9">
        <v>41020</v>
      </c>
      <c r="B18380" s="13">
        <v>0.18</v>
      </c>
      <c r="C18380" s="13">
        <v>1.99</v>
      </c>
    </row>
    <row r="18381" spans="1:3">
      <c r="A18381" s="12">
        <v>41021</v>
      </c>
      <c r="B18381" s="14">
        <v>0.18</v>
      </c>
      <c r="C18381" s="14">
        <v>1.99</v>
      </c>
    </row>
    <row r="18382" spans="1:3">
      <c r="A18382" s="9">
        <v>41022</v>
      </c>
      <c r="B18382" s="13">
        <v>0.17</v>
      </c>
      <c r="C18382" s="13">
        <v>1.96</v>
      </c>
    </row>
    <row r="18383" spans="1:3">
      <c r="A18383" s="12">
        <v>41023</v>
      </c>
      <c r="B18383" s="14">
        <v>0.18</v>
      </c>
      <c r="C18383" s="14">
        <v>2</v>
      </c>
    </row>
    <row r="18384" spans="1:3">
      <c r="A18384" s="9">
        <v>41024</v>
      </c>
      <c r="B18384" s="13">
        <v>0.18</v>
      </c>
      <c r="C18384" s="13">
        <v>2.0099999999999998</v>
      </c>
    </row>
    <row r="18385" spans="1:3">
      <c r="A18385" s="12">
        <v>41025</v>
      </c>
      <c r="B18385" s="14">
        <v>0.18</v>
      </c>
      <c r="C18385" s="14">
        <v>1.98</v>
      </c>
    </row>
    <row r="18386" spans="1:3">
      <c r="A18386" s="9">
        <v>41026</v>
      </c>
      <c r="B18386" s="13">
        <v>0.19</v>
      </c>
      <c r="C18386" s="13">
        <v>1.96</v>
      </c>
    </row>
    <row r="18387" spans="1:3">
      <c r="A18387" s="12">
        <v>41027</v>
      </c>
      <c r="B18387" s="14">
        <v>0.19</v>
      </c>
      <c r="C18387" s="14">
        <v>1.96</v>
      </c>
    </row>
    <row r="18388" spans="1:3">
      <c r="A18388" s="9">
        <v>41028</v>
      </c>
      <c r="B18388" s="13">
        <v>0.19</v>
      </c>
      <c r="C18388" s="13">
        <v>1.96</v>
      </c>
    </row>
    <row r="18389" spans="1:3">
      <c r="A18389" s="12">
        <v>41029</v>
      </c>
      <c r="B18389" s="14">
        <v>0.2</v>
      </c>
      <c r="C18389" s="14">
        <v>1.95</v>
      </c>
    </row>
    <row r="18390" spans="1:3">
      <c r="A18390" s="9">
        <v>41030</v>
      </c>
      <c r="B18390" s="13">
        <v>0.19</v>
      </c>
      <c r="C18390" s="13">
        <v>1.98</v>
      </c>
    </row>
    <row r="18391" spans="1:3">
      <c r="A18391" s="12">
        <v>41031</v>
      </c>
      <c r="B18391" s="14">
        <v>0.18</v>
      </c>
      <c r="C18391" s="14">
        <v>1.96</v>
      </c>
    </row>
    <row r="18392" spans="1:3">
      <c r="A18392" s="9">
        <v>41032</v>
      </c>
      <c r="B18392" s="13">
        <v>0.19</v>
      </c>
      <c r="C18392" s="13">
        <v>1.96</v>
      </c>
    </row>
    <row r="18393" spans="1:3">
      <c r="A18393" s="12">
        <v>41033</v>
      </c>
      <c r="B18393" s="14">
        <v>0.18</v>
      </c>
      <c r="C18393" s="14">
        <v>1.9100000000000001</v>
      </c>
    </row>
    <row r="18394" spans="1:3">
      <c r="A18394" s="9">
        <v>41034</v>
      </c>
      <c r="B18394" s="13">
        <v>0.18</v>
      </c>
      <c r="C18394" s="13">
        <v>1.9100000000000001</v>
      </c>
    </row>
    <row r="18395" spans="1:3">
      <c r="A18395" s="12">
        <v>41035</v>
      </c>
      <c r="B18395" s="14">
        <v>0.18</v>
      </c>
      <c r="C18395" s="14">
        <v>1.9100000000000001</v>
      </c>
    </row>
    <row r="18396" spans="1:3">
      <c r="A18396" s="9">
        <v>41036</v>
      </c>
      <c r="B18396" s="13">
        <v>0.18</v>
      </c>
      <c r="C18396" s="13">
        <v>1.92</v>
      </c>
    </row>
    <row r="18397" spans="1:3">
      <c r="A18397" s="12">
        <v>41037</v>
      </c>
      <c r="B18397" s="14">
        <v>0.18</v>
      </c>
      <c r="C18397" s="14">
        <v>1.88</v>
      </c>
    </row>
    <row r="18398" spans="1:3">
      <c r="A18398" s="9">
        <v>41038</v>
      </c>
      <c r="B18398" s="13">
        <v>0.18</v>
      </c>
      <c r="C18398" s="13">
        <v>1.87</v>
      </c>
    </row>
    <row r="18399" spans="1:3">
      <c r="A18399" s="12">
        <v>41039</v>
      </c>
      <c r="B18399" s="14">
        <v>0.18</v>
      </c>
      <c r="C18399" s="14">
        <v>1.8900000000000001</v>
      </c>
    </row>
    <row r="18400" spans="1:3">
      <c r="A18400" s="9">
        <v>41040</v>
      </c>
      <c r="B18400" s="13">
        <v>0.18</v>
      </c>
      <c r="C18400" s="13">
        <v>1.8399999999999999</v>
      </c>
    </row>
    <row r="18401" spans="1:3">
      <c r="A18401" s="12">
        <v>41041</v>
      </c>
      <c r="B18401" s="14">
        <v>0.18</v>
      </c>
      <c r="C18401" s="14">
        <v>1.8399999999999999</v>
      </c>
    </row>
    <row r="18402" spans="1:3">
      <c r="A18402" s="9">
        <v>41042</v>
      </c>
      <c r="B18402" s="13">
        <v>0.18</v>
      </c>
      <c r="C18402" s="13">
        <v>1.8399999999999999</v>
      </c>
    </row>
    <row r="18403" spans="1:3">
      <c r="A18403" s="12">
        <v>41043</v>
      </c>
      <c r="B18403" s="14">
        <v>0.19</v>
      </c>
      <c r="C18403" s="14">
        <v>1.78</v>
      </c>
    </row>
    <row r="18404" spans="1:3">
      <c r="A18404" s="9">
        <v>41044</v>
      </c>
      <c r="B18404" s="13">
        <v>0.19</v>
      </c>
      <c r="C18404" s="13">
        <v>1.76</v>
      </c>
    </row>
    <row r="18405" spans="1:3">
      <c r="A18405" s="12">
        <v>41045</v>
      </c>
      <c r="B18405" s="14">
        <v>0.2</v>
      </c>
      <c r="C18405" s="14">
        <v>1.76</v>
      </c>
    </row>
    <row r="18406" spans="1:3">
      <c r="A18406" s="9">
        <v>41046</v>
      </c>
      <c r="B18406" s="13">
        <v>0.2</v>
      </c>
      <c r="C18406" s="13">
        <v>1.7</v>
      </c>
    </row>
    <row r="18407" spans="1:3">
      <c r="A18407" s="12">
        <v>41047</v>
      </c>
      <c r="B18407" s="14">
        <v>0.2</v>
      </c>
      <c r="C18407" s="14">
        <v>1.71</v>
      </c>
    </row>
    <row r="18408" spans="1:3">
      <c r="A18408" s="9">
        <v>41048</v>
      </c>
      <c r="B18408" s="13">
        <v>0.2</v>
      </c>
      <c r="C18408" s="13">
        <v>1.71</v>
      </c>
    </row>
    <row r="18409" spans="1:3">
      <c r="A18409" s="12">
        <v>41049</v>
      </c>
      <c r="B18409" s="14">
        <v>0.2</v>
      </c>
      <c r="C18409" s="14">
        <v>1.71</v>
      </c>
    </row>
    <row r="18410" spans="1:3">
      <c r="A18410" s="9">
        <v>41050</v>
      </c>
      <c r="B18410" s="13">
        <v>0.21</v>
      </c>
      <c r="C18410" s="13">
        <v>1.75</v>
      </c>
    </row>
    <row r="18411" spans="1:3">
      <c r="A18411" s="12">
        <v>41051</v>
      </c>
      <c r="B18411" s="14">
        <v>0.21</v>
      </c>
      <c r="C18411" s="14">
        <v>1.79</v>
      </c>
    </row>
    <row r="18412" spans="1:3">
      <c r="A18412" s="9">
        <v>41052</v>
      </c>
      <c r="B18412" s="13">
        <v>0.2</v>
      </c>
      <c r="C18412" s="13">
        <v>1.73</v>
      </c>
    </row>
    <row r="18413" spans="1:3">
      <c r="A18413" s="12">
        <v>41053</v>
      </c>
      <c r="B18413" s="14">
        <v>0.21</v>
      </c>
      <c r="C18413" s="14">
        <v>1.77</v>
      </c>
    </row>
    <row r="18414" spans="1:3">
      <c r="A18414" s="9">
        <v>41054</v>
      </c>
      <c r="B18414" s="13">
        <v>0.2</v>
      </c>
      <c r="C18414" s="13">
        <v>1.75</v>
      </c>
    </row>
    <row r="18415" spans="1:3">
      <c r="A18415" s="12">
        <v>41055</v>
      </c>
      <c r="B18415" s="14">
        <v>0.2</v>
      </c>
      <c r="C18415" s="14">
        <v>1.75</v>
      </c>
    </row>
    <row r="18416" spans="1:3">
      <c r="A18416" s="9">
        <v>41056</v>
      </c>
      <c r="B18416" s="13">
        <v>0.2</v>
      </c>
      <c r="C18416" s="13">
        <v>1.75</v>
      </c>
    </row>
    <row r="18417" spans="1:3">
      <c r="A18417" s="12">
        <v>41057</v>
      </c>
      <c r="B18417" s="14">
        <v>0.2</v>
      </c>
      <c r="C18417" s="14">
        <v>1.75</v>
      </c>
    </row>
    <row r="18418" spans="1:3">
      <c r="A18418" s="9">
        <v>41058</v>
      </c>
      <c r="B18418" s="13">
        <v>0.2</v>
      </c>
      <c r="C18418" s="13">
        <v>1.74</v>
      </c>
    </row>
    <row r="18419" spans="1:3">
      <c r="A18419" s="12">
        <v>41059</v>
      </c>
      <c r="B18419" s="14">
        <v>0.19</v>
      </c>
      <c r="C18419" s="14">
        <v>1.63</v>
      </c>
    </row>
    <row r="18420" spans="1:3">
      <c r="A18420" s="9">
        <v>41060</v>
      </c>
      <c r="B18420" s="13">
        <v>0.18</v>
      </c>
      <c r="C18420" s="13">
        <v>1.5899999999999999</v>
      </c>
    </row>
    <row r="18421" spans="1:3">
      <c r="A18421" s="12">
        <v>41061</v>
      </c>
      <c r="B18421" s="14">
        <v>0.17</v>
      </c>
      <c r="C18421" s="14">
        <v>1.47</v>
      </c>
    </row>
    <row r="18422" spans="1:3">
      <c r="A18422" s="9">
        <v>41062</v>
      </c>
      <c r="B18422" s="13">
        <v>0.17</v>
      </c>
      <c r="C18422" s="13">
        <v>1.47</v>
      </c>
    </row>
    <row r="18423" spans="1:3">
      <c r="A18423" s="12">
        <v>41063</v>
      </c>
      <c r="B18423" s="14">
        <v>0.17</v>
      </c>
      <c r="C18423" s="14">
        <v>1.47</v>
      </c>
    </row>
    <row r="18424" spans="1:3">
      <c r="A18424" s="9">
        <v>41064</v>
      </c>
      <c r="B18424" s="13">
        <v>0.18</v>
      </c>
      <c r="C18424" s="13">
        <v>1.53</v>
      </c>
    </row>
    <row r="18425" spans="1:3">
      <c r="A18425" s="12">
        <v>41065</v>
      </c>
      <c r="B18425" s="14">
        <v>0.18</v>
      </c>
      <c r="C18425" s="14">
        <v>1.5699999999999998</v>
      </c>
    </row>
    <row r="18426" spans="1:3">
      <c r="A18426" s="9">
        <v>41066</v>
      </c>
      <c r="B18426" s="13">
        <v>0.18</v>
      </c>
      <c r="C18426" s="13">
        <v>1.6600000000000001</v>
      </c>
    </row>
    <row r="18427" spans="1:3">
      <c r="A18427" s="12">
        <v>41067</v>
      </c>
      <c r="B18427" s="14">
        <v>0.18</v>
      </c>
      <c r="C18427" s="14">
        <v>1.6600000000000001</v>
      </c>
    </row>
    <row r="18428" spans="1:3">
      <c r="A18428" s="9">
        <v>41068</v>
      </c>
      <c r="B18428" s="13">
        <v>0.19</v>
      </c>
      <c r="C18428" s="13">
        <v>1.65</v>
      </c>
    </row>
    <row r="18429" spans="1:3">
      <c r="A18429" s="12">
        <v>41069</v>
      </c>
      <c r="B18429" s="14">
        <v>0.19</v>
      </c>
      <c r="C18429" s="14">
        <v>1.65</v>
      </c>
    </row>
    <row r="18430" spans="1:3">
      <c r="A18430" s="9">
        <v>41070</v>
      </c>
      <c r="B18430" s="13">
        <v>0.19</v>
      </c>
      <c r="C18430" s="13">
        <v>1.65</v>
      </c>
    </row>
    <row r="18431" spans="1:3">
      <c r="A18431" s="12">
        <v>41071</v>
      </c>
      <c r="B18431" s="14">
        <v>0.18</v>
      </c>
      <c r="C18431" s="14">
        <v>1.6</v>
      </c>
    </row>
    <row r="18432" spans="1:3">
      <c r="A18432" s="9">
        <v>41072</v>
      </c>
      <c r="B18432" s="13">
        <v>0.19</v>
      </c>
      <c r="C18432" s="13">
        <v>1.67</v>
      </c>
    </row>
    <row r="18433" spans="1:3">
      <c r="A18433" s="12">
        <v>41073</v>
      </c>
      <c r="B18433" s="14">
        <v>0.18</v>
      </c>
      <c r="C18433" s="14">
        <v>1.6099999999999999</v>
      </c>
    </row>
    <row r="18434" spans="1:3">
      <c r="A18434" s="9">
        <v>41074</v>
      </c>
      <c r="B18434" s="13">
        <v>0.18</v>
      </c>
      <c r="C18434" s="13">
        <v>1.6400000000000001</v>
      </c>
    </row>
    <row r="18435" spans="1:3">
      <c r="A18435" s="12">
        <v>41075</v>
      </c>
      <c r="B18435" s="14">
        <v>0.18</v>
      </c>
      <c r="C18435" s="14">
        <v>1.6</v>
      </c>
    </row>
    <row r="18436" spans="1:3">
      <c r="A18436" s="9">
        <v>41076</v>
      </c>
      <c r="B18436" s="13">
        <v>0.18</v>
      </c>
      <c r="C18436" s="13">
        <v>1.6</v>
      </c>
    </row>
    <row r="18437" spans="1:3">
      <c r="A18437" s="12">
        <v>41077</v>
      </c>
      <c r="B18437" s="14">
        <v>0.18</v>
      </c>
      <c r="C18437" s="14">
        <v>1.6</v>
      </c>
    </row>
    <row r="18438" spans="1:3">
      <c r="A18438" s="9">
        <v>41078</v>
      </c>
      <c r="B18438" s="13">
        <v>0.18</v>
      </c>
      <c r="C18438" s="13">
        <v>1.5899999999999999</v>
      </c>
    </row>
    <row r="18439" spans="1:3">
      <c r="A18439" s="12">
        <v>41079</v>
      </c>
      <c r="B18439" s="14">
        <v>0.18</v>
      </c>
      <c r="C18439" s="14">
        <v>1.6400000000000001</v>
      </c>
    </row>
    <row r="18440" spans="1:3">
      <c r="A18440" s="9">
        <v>41080</v>
      </c>
      <c r="B18440" s="13">
        <v>0.2</v>
      </c>
      <c r="C18440" s="13">
        <v>1.65</v>
      </c>
    </row>
    <row r="18441" spans="1:3">
      <c r="A18441" s="12">
        <v>41081</v>
      </c>
      <c r="B18441" s="14">
        <v>0.19</v>
      </c>
      <c r="C18441" s="14">
        <v>1.63</v>
      </c>
    </row>
    <row r="18442" spans="1:3">
      <c r="A18442" s="9">
        <v>41082</v>
      </c>
      <c r="B18442" s="13">
        <v>0.19</v>
      </c>
      <c r="C18442" s="13">
        <v>1.69</v>
      </c>
    </row>
    <row r="18443" spans="1:3">
      <c r="A18443" s="12">
        <v>41083</v>
      </c>
      <c r="B18443" s="14">
        <v>0.19</v>
      </c>
      <c r="C18443" s="14">
        <v>1.69</v>
      </c>
    </row>
    <row r="18444" spans="1:3">
      <c r="A18444" s="9">
        <v>41084</v>
      </c>
      <c r="B18444" s="13">
        <v>0.19</v>
      </c>
      <c r="C18444" s="13">
        <v>1.69</v>
      </c>
    </row>
    <row r="18445" spans="1:3">
      <c r="A18445" s="12">
        <v>41085</v>
      </c>
      <c r="B18445" s="14">
        <v>0.19</v>
      </c>
      <c r="C18445" s="14">
        <v>1.63</v>
      </c>
    </row>
    <row r="18446" spans="1:3">
      <c r="A18446" s="9">
        <v>41086</v>
      </c>
      <c r="B18446" s="13">
        <v>0.21</v>
      </c>
      <c r="C18446" s="13">
        <v>1.6600000000000001</v>
      </c>
    </row>
    <row r="18447" spans="1:3">
      <c r="A18447" s="12">
        <v>41087</v>
      </c>
      <c r="B18447" s="14">
        <v>0.21</v>
      </c>
      <c r="C18447" s="14">
        <v>1.65</v>
      </c>
    </row>
    <row r="18448" spans="1:3">
      <c r="A18448" s="9">
        <v>41088</v>
      </c>
      <c r="B18448" s="13">
        <v>0.22</v>
      </c>
      <c r="C18448" s="13">
        <v>1.6</v>
      </c>
    </row>
    <row r="18449" spans="1:3">
      <c r="A18449" s="12">
        <v>41089</v>
      </c>
      <c r="B18449" s="14">
        <v>0.21</v>
      </c>
      <c r="C18449" s="14">
        <v>1.67</v>
      </c>
    </row>
    <row r="18450" spans="1:3">
      <c r="A18450" s="9">
        <v>41090</v>
      </c>
      <c r="B18450" s="13">
        <v>0.21</v>
      </c>
      <c r="C18450" s="13">
        <v>1.67</v>
      </c>
    </row>
    <row r="18451" spans="1:3">
      <c r="A18451" s="12">
        <v>41091</v>
      </c>
      <c r="B18451" s="14">
        <v>0.21</v>
      </c>
      <c r="C18451" s="14">
        <v>1.67</v>
      </c>
    </row>
    <row r="18452" spans="1:3">
      <c r="A18452" s="9">
        <v>41092</v>
      </c>
      <c r="B18452" s="13">
        <v>0.21</v>
      </c>
      <c r="C18452" s="13">
        <v>1.6099999999999999</v>
      </c>
    </row>
    <row r="18453" spans="1:3">
      <c r="A18453" s="12">
        <v>41093</v>
      </c>
      <c r="B18453" s="14">
        <v>0.21</v>
      </c>
      <c r="C18453" s="14">
        <v>1.65</v>
      </c>
    </row>
    <row r="18454" spans="1:3">
      <c r="A18454" s="9">
        <v>41094</v>
      </c>
      <c r="B18454" s="13">
        <v>0.21</v>
      </c>
      <c r="C18454" s="13">
        <v>1.65</v>
      </c>
    </row>
    <row r="18455" spans="1:3">
      <c r="A18455" s="12">
        <v>41095</v>
      </c>
      <c r="B18455" s="14">
        <v>0.19</v>
      </c>
      <c r="C18455" s="14">
        <v>1.62</v>
      </c>
    </row>
    <row r="18456" spans="1:3">
      <c r="A18456" s="9">
        <v>41096</v>
      </c>
      <c r="B18456" s="13">
        <v>0.2</v>
      </c>
      <c r="C18456" s="13">
        <v>1.5699999999999998</v>
      </c>
    </row>
    <row r="18457" spans="1:3">
      <c r="A18457" s="12">
        <v>41097</v>
      </c>
      <c r="B18457" s="14">
        <v>0.2</v>
      </c>
      <c r="C18457" s="14">
        <v>1.5699999999999998</v>
      </c>
    </row>
    <row r="18458" spans="1:3">
      <c r="A18458" s="9">
        <v>41098</v>
      </c>
      <c r="B18458" s="13">
        <v>0.2</v>
      </c>
      <c r="C18458" s="13">
        <v>1.5699999999999998</v>
      </c>
    </row>
    <row r="18459" spans="1:3">
      <c r="A18459" s="12">
        <v>41099</v>
      </c>
      <c r="B18459" s="14">
        <v>0.2</v>
      </c>
      <c r="C18459" s="14">
        <v>1.53</v>
      </c>
    </row>
    <row r="18460" spans="1:3">
      <c r="A18460" s="9">
        <v>41100</v>
      </c>
      <c r="B18460" s="13">
        <v>0.2</v>
      </c>
      <c r="C18460" s="13">
        <v>1.53</v>
      </c>
    </row>
    <row r="18461" spans="1:3">
      <c r="A18461" s="12">
        <v>41101</v>
      </c>
      <c r="B18461" s="14">
        <v>0.2</v>
      </c>
      <c r="C18461" s="14">
        <v>1.54</v>
      </c>
    </row>
    <row r="18462" spans="1:3">
      <c r="A18462" s="9">
        <v>41102</v>
      </c>
      <c r="B18462" s="13">
        <v>0.2</v>
      </c>
      <c r="C18462" s="13">
        <v>1.5</v>
      </c>
    </row>
    <row r="18463" spans="1:3">
      <c r="A18463" s="12">
        <v>41103</v>
      </c>
      <c r="B18463" s="14">
        <v>0.2</v>
      </c>
      <c r="C18463" s="14">
        <v>1.52</v>
      </c>
    </row>
    <row r="18464" spans="1:3">
      <c r="A18464" s="9">
        <v>41104</v>
      </c>
      <c r="B18464" s="13">
        <v>0.2</v>
      </c>
      <c r="C18464" s="13">
        <v>1.52</v>
      </c>
    </row>
    <row r="18465" spans="1:3">
      <c r="A18465" s="12">
        <v>41105</v>
      </c>
      <c r="B18465" s="14">
        <v>0.2</v>
      </c>
      <c r="C18465" s="14">
        <v>1.52</v>
      </c>
    </row>
    <row r="18466" spans="1:3">
      <c r="A18466" s="9">
        <v>41106</v>
      </c>
      <c r="B18466" s="13">
        <v>0.18</v>
      </c>
      <c r="C18466" s="13">
        <v>1.5</v>
      </c>
    </row>
    <row r="18467" spans="1:3">
      <c r="A18467" s="12">
        <v>41107</v>
      </c>
      <c r="B18467" s="14">
        <v>0.18</v>
      </c>
      <c r="C18467" s="14">
        <v>1.53</v>
      </c>
    </row>
    <row r="18468" spans="1:3">
      <c r="A18468" s="9">
        <v>41108</v>
      </c>
      <c r="B18468" s="13">
        <v>0.18</v>
      </c>
      <c r="C18468" s="13">
        <v>1.52</v>
      </c>
    </row>
    <row r="18469" spans="1:3">
      <c r="A18469" s="12">
        <v>41109</v>
      </c>
      <c r="B18469" s="14">
        <v>0.17</v>
      </c>
      <c r="C18469" s="14">
        <v>1.54</v>
      </c>
    </row>
    <row r="18470" spans="1:3">
      <c r="A18470" s="9">
        <v>41110</v>
      </c>
      <c r="B18470" s="13">
        <v>0.17</v>
      </c>
      <c r="C18470" s="13">
        <v>1.49</v>
      </c>
    </row>
    <row r="18471" spans="1:3">
      <c r="A18471" s="12">
        <v>41111</v>
      </c>
      <c r="B18471" s="14">
        <v>0.17</v>
      </c>
      <c r="C18471" s="14">
        <v>1.49</v>
      </c>
    </row>
    <row r="18472" spans="1:3">
      <c r="A18472" s="9">
        <v>41112</v>
      </c>
      <c r="B18472" s="13">
        <v>0.17</v>
      </c>
      <c r="C18472" s="13">
        <v>1.49</v>
      </c>
    </row>
    <row r="18473" spans="1:3">
      <c r="A18473" s="12">
        <v>41113</v>
      </c>
      <c r="B18473" s="14">
        <v>0.17</v>
      </c>
      <c r="C18473" s="14">
        <v>1.47</v>
      </c>
    </row>
    <row r="18474" spans="1:3">
      <c r="A18474" s="9">
        <v>41114</v>
      </c>
      <c r="B18474" s="13">
        <v>0.18</v>
      </c>
      <c r="C18474" s="13">
        <v>1.44</v>
      </c>
    </row>
    <row r="18475" spans="1:3">
      <c r="A18475" s="12">
        <v>41115</v>
      </c>
      <c r="B18475" s="14">
        <v>0.17</v>
      </c>
      <c r="C18475" s="14">
        <v>1.43</v>
      </c>
    </row>
    <row r="18476" spans="1:3">
      <c r="A18476" s="9">
        <v>41116</v>
      </c>
      <c r="B18476" s="13">
        <v>0.18</v>
      </c>
      <c r="C18476" s="13">
        <v>1.45</v>
      </c>
    </row>
    <row r="18477" spans="1:3">
      <c r="A18477" s="12">
        <v>41117</v>
      </c>
      <c r="B18477" s="14">
        <v>0.17</v>
      </c>
      <c r="C18477" s="14">
        <v>1.58</v>
      </c>
    </row>
    <row r="18478" spans="1:3">
      <c r="A18478" s="9">
        <v>41118</v>
      </c>
      <c r="B18478" s="13">
        <v>0.17</v>
      </c>
      <c r="C18478" s="13">
        <v>1.58</v>
      </c>
    </row>
    <row r="18479" spans="1:3">
      <c r="A18479" s="12">
        <v>41119</v>
      </c>
      <c r="B18479" s="14">
        <v>0.17</v>
      </c>
      <c r="C18479" s="14">
        <v>1.58</v>
      </c>
    </row>
    <row r="18480" spans="1:3">
      <c r="A18480" s="9">
        <v>41120</v>
      </c>
      <c r="B18480" s="13">
        <v>0.18</v>
      </c>
      <c r="C18480" s="13">
        <v>1.53</v>
      </c>
    </row>
    <row r="18481" spans="1:3">
      <c r="A18481" s="12">
        <v>41121</v>
      </c>
      <c r="B18481" s="14">
        <v>0.16</v>
      </c>
      <c r="C18481" s="14">
        <v>1.51</v>
      </c>
    </row>
    <row r="18482" spans="1:3">
      <c r="A18482" s="9">
        <v>41122</v>
      </c>
      <c r="B18482" s="13">
        <v>0.17</v>
      </c>
      <c r="C18482" s="13">
        <v>1.56</v>
      </c>
    </row>
    <row r="18483" spans="1:3">
      <c r="A18483" s="12">
        <v>41123</v>
      </c>
      <c r="B18483" s="14">
        <v>0.17</v>
      </c>
      <c r="C18483" s="14">
        <v>1.51</v>
      </c>
    </row>
    <row r="18484" spans="1:3">
      <c r="A18484" s="9">
        <v>41124</v>
      </c>
      <c r="B18484" s="13">
        <v>0.16</v>
      </c>
      <c r="C18484" s="13">
        <v>1.6</v>
      </c>
    </row>
    <row r="18485" spans="1:3">
      <c r="A18485" s="12">
        <v>41125</v>
      </c>
      <c r="B18485" s="14">
        <v>0.16</v>
      </c>
      <c r="C18485" s="14">
        <v>1.6</v>
      </c>
    </row>
    <row r="18486" spans="1:3">
      <c r="A18486" s="9">
        <v>41126</v>
      </c>
      <c r="B18486" s="13">
        <v>0.16</v>
      </c>
      <c r="C18486" s="13">
        <v>1.6</v>
      </c>
    </row>
    <row r="18487" spans="1:3">
      <c r="A18487" s="12">
        <v>41127</v>
      </c>
      <c r="B18487" s="14">
        <v>0.16</v>
      </c>
      <c r="C18487" s="14">
        <v>1.5899999999999999</v>
      </c>
    </row>
    <row r="18488" spans="1:3">
      <c r="A18488" s="9">
        <v>41128</v>
      </c>
      <c r="B18488" s="13">
        <v>0.19</v>
      </c>
      <c r="C18488" s="13">
        <v>1.6600000000000001</v>
      </c>
    </row>
    <row r="18489" spans="1:3">
      <c r="A18489" s="12">
        <v>41129</v>
      </c>
      <c r="B18489" s="14">
        <v>0.19</v>
      </c>
      <c r="C18489" s="14">
        <v>1.6800000000000002</v>
      </c>
    </row>
    <row r="18490" spans="1:3">
      <c r="A18490" s="9">
        <v>41130</v>
      </c>
      <c r="B18490" s="13">
        <v>0.2</v>
      </c>
      <c r="C18490" s="13">
        <v>1.69</v>
      </c>
    </row>
    <row r="18491" spans="1:3">
      <c r="A18491" s="12">
        <v>41131</v>
      </c>
      <c r="B18491" s="14">
        <v>0.18</v>
      </c>
      <c r="C18491" s="14">
        <v>1.65</v>
      </c>
    </row>
    <row r="18492" spans="1:3">
      <c r="A18492" s="9">
        <v>41132</v>
      </c>
      <c r="B18492" s="13">
        <v>0.18</v>
      </c>
      <c r="C18492" s="13">
        <v>1.65</v>
      </c>
    </row>
    <row r="18493" spans="1:3">
      <c r="A18493" s="12">
        <v>41133</v>
      </c>
      <c r="B18493" s="14">
        <v>0.18</v>
      </c>
      <c r="C18493" s="14">
        <v>1.65</v>
      </c>
    </row>
    <row r="18494" spans="1:3">
      <c r="A18494" s="9">
        <v>41134</v>
      </c>
      <c r="B18494" s="13">
        <v>0.19</v>
      </c>
      <c r="C18494" s="13">
        <v>1.65</v>
      </c>
    </row>
    <row r="18495" spans="1:3">
      <c r="A18495" s="12">
        <v>41135</v>
      </c>
      <c r="B18495" s="14">
        <v>0.19</v>
      </c>
      <c r="C18495" s="14">
        <v>1.73</v>
      </c>
    </row>
    <row r="18496" spans="1:3">
      <c r="A18496" s="9">
        <v>41136</v>
      </c>
      <c r="B18496" s="13">
        <v>0.19</v>
      </c>
      <c r="C18496" s="13">
        <v>1.8</v>
      </c>
    </row>
    <row r="18497" spans="1:3">
      <c r="A18497" s="12">
        <v>41137</v>
      </c>
      <c r="B18497" s="14">
        <v>0.2</v>
      </c>
      <c r="C18497" s="14">
        <v>1.83</v>
      </c>
    </row>
    <row r="18498" spans="1:3">
      <c r="A18498" s="9">
        <v>41138</v>
      </c>
      <c r="B18498" s="13">
        <v>0.2</v>
      </c>
      <c r="C18498" s="13">
        <v>1.81</v>
      </c>
    </row>
    <row r="18499" spans="1:3">
      <c r="A18499" s="12">
        <v>41139</v>
      </c>
      <c r="B18499" s="14">
        <v>0.2</v>
      </c>
      <c r="C18499" s="14">
        <v>1.81</v>
      </c>
    </row>
    <row r="18500" spans="1:3">
      <c r="A18500" s="9">
        <v>41140</v>
      </c>
      <c r="B18500" s="13">
        <v>0.2</v>
      </c>
      <c r="C18500" s="13">
        <v>1.81</v>
      </c>
    </row>
    <row r="18501" spans="1:3">
      <c r="A18501" s="12">
        <v>41141</v>
      </c>
      <c r="B18501" s="14">
        <v>0.19</v>
      </c>
      <c r="C18501" s="14">
        <v>1.8199999999999998</v>
      </c>
    </row>
    <row r="18502" spans="1:3">
      <c r="A18502" s="9">
        <v>41142</v>
      </c>
      <c r="B18502" s="13">
        <v>0.2</v>
      </c>
      <c r="C18502" s="13">
        <v>1.8</v>
      </c>
    </row>
    <row r="18503" spans="1:3">
      <c r="A18503" s="12">
        <v>41143</v>
      </c>
      <c r="B18503" s="14">
        <v>0.19</v>
      </c>
      <c r="C18503" s="14">
        <v>1.71</v>
      </c>
    </row>
    <row r="18504" spans="1:3">
      <c r="A18504" s="9">
        <v>41144</v>
      </c>
      <c r="B18504" s="13">
        <v>0.19</v>
      </c>
      <c r="C18504" s="13">
        <v>1.6800000000000002</v>
      </c>
    </row>
    <row r="18505" spans="1:3">
      <c r="A18505" s="12">
        <v>41145</v>
      </c>
      <c r="B18505" s="14">
        <v>0.19</v>
      </c>
      <c r="C18505" s="14">
        <v>1.6800000000000002</v>
      </c>
    </row>
    <row r="18506" spans="1:3">
      <c r="A18506" s="9">
        <v>41146</v>
      </c>
      <c r="B18506" s="13">
        <v>0.19</v>
      </c>
      <c r="C18506" s="13">
        <v>1.6800000000000002</v>
      </c>
    </row>
    <row r="18507" spans="1:3">
      <c r="A18507" s="12">
        <v>41147</v>
      </c>
      <c r="B18507" s="14">
        <v>0.19</v>
      </c>
      <c r="C18507" s="14">
        <v>1.6800000000000002</v>
      </c>
    </row>
    <row r="18508" spans="1:3">
      <c r="A18508" s="9">
        <v>41148</v>
      </c>
      <c r="B18508" s="13">
        <v>0.18</v>
      </c>
      <c r="C18508" s="13">
        <v>1.65</v>
      </c>
    </row>
    <row r="18509" spans="1:3">
      <c r="A18509" s="12">
        <v>41149</v>
      </c>
      <c r="B18509" s="14">
        <v>0.18</v>
      </c>
      <c r="C18509" s="14">
        <v>1.6400000000000001</v>
      </c>
    </row>
    <row r="18510" spans="1:3">
      <c r="A18510" s="9">
        <v>41150</v>
      </c>
      <c r="B18510" s="13">
        <v>0.18</v>
      </c>
      <c r="C18510" s="13">
        <v>1.6600000000000001</v>
      </c>
    </row>
    <row r="18511" spans="1:3">
      <c r="A18511" s="12">
        <v>41151</v>
      </c>
      <c r="B18511" s="14">
        <v>0.17</v>
      </c>
      <c r="C18511" s="14">
        <v>1.63</v>
      </c>
    </row>
    <row r="18512" spans="1:3">
      <c r="A18512" s="9">
        <v>41152</v>
      </c>
      <c r="B18512" s="13">
        <v>0.16</v>
      </c>
      <c r="C18512" s="13">
        <v>1.5699999999999998</v>
      </c>
    </row>
    <row r="18513" spans="1:3">
      <c r="A18513" s="12">
        <v>41153</v>
      </c>
      <c r="B18513" s="14">
        <v>0.16</v>
      </c>
      <c r="C18513" s="14">
        <v>1.5699999999999998</v>
      </c>
    </row>
    <row r="18514" spans="1:3">
      <c r="A18514" s="9">
        <v>41154</v>
      </c>
      <c r="B18514" s="13">
        <v>0.16</v>
      </c>
      <c r="C18514" s="13">
        <v>1.5699999999999998</v>
      </c>
    </row>
    <row r="18515" spans="1:3">
      <c r="A18515" s="12">
        <v>41155</v>
      </c>
      <c r="B18515" s="14">
        <v>0.16</v>
      </c>
      <c r="C18515" s="14">
        <v>1.5699999999999998</v>
      </c>
    </row>
    <row r="18516" spans="1:3">
      <c r="A18516" s="9">
        <v>41156</v>
      </c>
      <c r="B18516" s="13">
        <v>0.16</v>
      </c>
      <c r="C18516" s="13">
        <v>1.5899999999999999</v>
      </c>
    </row>
    <row r="18517" spans="1:3">
      <c r="A18517" s="12">
        <v>41157</v>
      </c>
      <c r="B18517" s="14">
        <v>0.17</v>
      </c>
      <c r="C18517" s="14">
        <v>1.6</v>
      </c>
    </row>
    <row r="18518" spans="1:3">
      <c r="A18518" s="9">
        <v>41158</v>
      </c>
      <c r="B18518" s="13">
        <v>0.18</v>
      </c>
      <c r="C18518" s="13">
        <v>1.6800000000000002</v>
      </c>
    </row>
    <row r="18519" spans="1:3">
      <c r="A18519" s="12">
        <v>41159</v>
      </c>
      <c r="B18519" s="14">
        <v>0.18</v>
      </c>
      <c r="C18519" s="14">
        <v>1.67</v>
      </c>
    </row>
    <row r="18520" spans="1:3">
      <c r="A18520" s="9">
        <v>41160</v>
      </c>
      <c r="B18520" s="13">
        <v>0.18</v>
      </c>
      <c r="C18520" s="13">
        <v>1.67</v>
      </c>
    </row>
    <row r="18521" spans="1:3">
      <c r="A18521" s="12">
        <v>41161</v>
      </c>
      <c r="B18521" s="14">
        <v>0.18</v>
      </c>
      <c r="C18521" s="14">
        <v>1.67</v>
      </c>
    </row>
    <row r="18522" spans="1:3">
      <c r="A18522" s="9">
        <v>41162</v>
      </c>
      <c r="B18522" s="13">
        <v>0.18</v>
      </c>
      <c r="C18522" s="13">
        <v>1.6800000000000002</v>
      </c>
    </row>
    <row r="18523" spans="1:3">
      <c r="A18523" s="12">
        <v>41163</v>
      </c>
      <c r="B18523" s="14">
        <v>0.18</v>
      </c>
      <c r="C18523" s="14">
        <v>1.7</v>
      </c>
    </row>
    <row r="18524" spans="1:3">
      <c r="A18524" s="9">
        <v>41164</v>
      </c>
      <c r="B18524" s="13">
        <v>0.18</v>
      </c>
      <c r="C18524" s="13">
        <v>1.77</v>
      </c>
    </row>
    <row r="18525" spans="1:3">
      <c r="A18525" s="12">
        <v>41165</v>
      </c>
      <c r="B18525" s="14">
        <v>0.17</v>
      </c>
      <c r="C18525" s="14">
        <v>1.75</v>
      </c>
    </row>
    <row r="18526" spans="1:3">
      <c r="A18526" s="9">
        <v>41166</v>
      </c>
      <c r="B18526" s="13">
        <v>0.18</v>
      </c>
      <c r="C18526" s="13">
        <v>1.88</v>
      </c>
    </row>
    <row r="18527" spans="1:3">
      <c r="A18527" s="12">
        <v>41167</v>
      </c>
      <c r="B18527" s="14">
        <v>0.18</v>
      </c>
      <c r="C18527" s="14">
        <v>1.88</v>
      </c>
    </row>
    <row r="18528" spans="1:3">
      <c r="A18528" s="9">
        <v>41168</v>
      </c>
      <c r="B18528" s="13">
        <v>0.18</v>
      </c>
      <c r="C18528" s="13">
        <v>1.88</v>
      </c>
    </row>
    <row r="18529" spans="1:3">
      <c r="A18529" s="12">
        <v>41169</v>
      </c>
      <c r="B18529" s="14">
        <v>0.18</v>
      </c>
      <c r="C18529" s="14">
        <v>1.85</v>
      </c>
    </row>
    <row r="18530" spans="1:3">
      <c r="A18530" s="9">
        <v>41170</v>
      </c>
      <c r="B18530" s="13">
        <v>0.18</v>
      </c>
      <c r="C18530" s="13">
        <v>1.8199999999999998</v>
      </c>
    </row>
    <row r="18531" spans="1:3">
      <c r="A18531" s="12">
        <v>41171</v>
      </c>
      <c r="B18531" s="14">
        <v>0.18</v>
      </c>
      <c r="C18531" s="14">
        <v>1.79</v>
      </c>
    </row>
    <row r="18532" spans="1:3">
      <c r="A18532" s="9">
        <v>41172</v>
      </c>
      <c r="B18532" s="13">
        <v>0.18</v>
      </c>
      <c r="C18532" s="13">
        <v>1.8</v>
      </c>
    </row>
    <row r="18533" spans="1:3">
      <c r="A18533" s="12">
        <v>41173</v>
      </c>
      <c r="B18533" s="14">
        <v>0.18</v>
      </c>
      <c r="C18533" s="14">
        <v>1.77</v>
      </c>
    </row>
    <row r="18534" spans="1:3">
      <c r="A18534" s="9">
        <v>41174</v>
      </c>
      <c r="B18534" s="13">
        <v>0.18</v>
      </c>
      <c r="C18534" s="13">
        <v>1.77</v>
      </c>
    </row>
    <row r="18535" spans="1:3">
      <c r="A18535" s="12">
        <v>41175</v>
      </c>
      <c r="B18535" s="14">
        <v>0.18</v>
      </c>
      <c r="C18535" s="14">
        <v>1.77</v>
      </c>
    </row>
    <row r="18536" spans="1:3">
      <c r="A18536" s="9">
        <v>41176</v>
      </c>
      <c r="B18536" s="13">
        <v>0.18</v>
      </c>
      <c r="C18536" s="13">
        <v>1.74</v>
      </c>
    </row>
    <row r="18537" spans="1:3">
      <c r="A18537" s="12">
        <v>41177</v>
      </c>
      <c r="B18537" s="14">
        <v>0.18</v>
      </c>
      <c r="C18537" s="14">
        <v>1.7</v>
      </c>
    </row>
    <row r="18538" spans="1:3">
      <c r="A18538" s="9">
        <v>41178</v>
      </c>
      <c r="B18538" s="13">
        <v>0.17</v>
      </c>
      <c r="C18538" s="13">
        <v>1.6400000000000001</v>
      </c>
    </row>
    <row r="18539" spans="1:3">
      <c r="A18539" s="12">
        <v>41179</v>
      </c>
      <c r="B18539" s="14">
        <v>0.16</v>
      </c>
      <c r="C18539" s="14">
        <v>1.6600000000000001</v>
      </c>
    </row>
    <row r="18540" spans="1:3">
      <c r="A18540" s="9">
        <v>41180</v>
      </c>
      <c r="B18540" s="13">
        <v>0.17</v>
      </c>
      <c r="C18540" s="13">
        <v>1.65</v>
      </c>
    </row>
    <row r="18541" spans="1:3">
      <c r="A18541" s="12">
        <v>41181</v>
      </c>
      <c r="B18541" s="14">
        <v>0.17</v>
      </c>
      <c r="C18541" s="14">
        <v>1.65</v>
      </c>
    </row>
    <row r="18542" spans="1:3">
      <c r="A18542" s="9">
        <v>41182</v>
      </c>
      <c r="B18542" s="13">
        <v>0.17</v>
      </c>
      <c r="C18542" s="13">
        <v>1.65</v>
      </c>
    </row>
    <row r="18543" spans="1:3">
      <c r="A18543" s="12">
        <v>41183</v>
      </c>
      <c r="B18543" s="14">
        <v>0.17</v>
      </c>
      <c r="C18543" s="14">
        <v>1.6400000000000001</v>
      </c>
    </row>
    <row r="18544" spans="1:3">
      <c r="A18544" s="9">
        <v>41184</v>
      </c>
      <c r="B18544" s="13">
        <v>0.16</v>
      </c>
      <c r="C18544" s="13">
        <v>1.6400000000000001</v>
      </c>
    </row>
    <row r="18545" spans="1:3">
      <c r="A18545" s="12">
        <v>41185</v>
      </c>
      <c r="B18545" s="14">
        <v>0.16</v>
      </c>
      <c r="C18545" s="14">
        <v>1.6400000000000001</v>
      </c>
    </row>
    <row r="18546" spans="1:3">
      <c r="A18546" s="9">
        <v>41186</v>
      </c>
      <c r="B18546" s="13">
        <v>0.18</v>
      </c>
      <c r="C18546" s="13">
        <v>1.7</v>
      </c>
    </row>
    <row r="18547" spans="1:3">
      <c r="A18547" s="12">
        <v>41187</v>
      </c>
      <c r="B18547" s="14">
        <v>0.18</v>
      </c>
      <c r="C18547" s="14">
        <v>1.75</v>
      </c>
    </row>
    <row r="18548" spans="1:3">
      <c r="A18548" s="9">
        <v>41188</v>
      </c>
      <c r="B18548" s="13">
        <v>0.18</v>
      </c>
      <c r="C18548" s="13">
        <v>1.75</v>
      </c>
    </row>
    <row r="18549" spans="1:3">
      <c r="A18549" s="12">
        <v>41189</v>
      </c>
      <c r="B18549" s="14">
        <v>0.18</v>
      </c>
      <c r="C18549" s="14">
        <v>1.75</v>
      </c>
    </row>
    <row r="18550" spans="1:3">
      <c r="A18550" s="9">
        <v>41190</v>
      </c>
      <c r="B18550" s="13">
        <v>0.18</v>
      </c>
      <c r="C18550" s="13">
        <v>1.75</v>
      </c>
    </row>
    <row r="18551" spans="1:3">
      <c r="A18551" s="12">
        <v>41191</v>
      </c>
      <c r="B18551" s="14">
        <v>0.18</v>
      </c>
      <c r="C18551" s="14">
        <v>1.74</v>
      </c>
    </row>
    <row r="18552" spans="1:3">
      <c r="A18552" s="9">
        <v>41192</v>
      </c>
      <c r="B18552" s="13">
        <v>0.18</v>
      </c>
      <c r="C18552" s="13">
        <v>1.72</v>
      </c>
    </row>
    <row r="18553" spans="1:3">
      <c r="A18553" s="12">
        <v>41193</v>
      </c>
      <c r="B18553" s="14">
        <v>0.18</v>
      </c>
      <c r="C18553" s="14">
        <v>1.7</v>
      </c>
    </row>
    <row r="18554" spans="1:3">
      <c r="A18554" s="9">
        <v>41194</v>
      </c>
      <c r="B18554" s="13">
        <v>0.18</v>
      </c>
      <c r="C18554" s="13">
        <v>1.69</v>
      </c>
    </row>
    <row r="18555" spans="1:3">
      <c r="A18555" s="12">
        <v>41195</v>
      </c>
      <c r="B18555" s="14">
        <v>0.18</v>
      </c>
      <c r="C18555" s="14">
        <v>1.69</v>
      </c>
    </row>
    <row r="18556" spans="1:3">
      <c r="A18556" s="9">
        <v>41196</v>
      </c>
      <c r="B18556" s="13">
        <v>0.18</v>
      </c>
      <c r="C18556" s="13">
        <v>1.69</v>
      </c>
    </row>
    <row r="18557" spans="1:3">
      <c r="A18557" s="12">
        <v>41197</v>
      </c>
      <c r="B18557" s="14">
        <v>0.19</v>
      </c>
      <c r="C18557" s="14">
        <v>1.7</v>
      </c>
    </row>
    <row r="18558" spans="1:3">
      <c r="A18558" s="9">
        <v>41198</v>
      </c>
      <c r="B18558" s="13">
        <v>0.18</v>
      </c>
      <c r="C18558" s="13">
        <v>1.75</v>
      </c>
    </row>
    <row r="18559" spans="1:3">
      <c r="A18559" s="12">
        <v>41199</v>
      </c>
      <c r="B18559" s="14">
        <v>0.18</v>
      </c>
      <c r="C18559" s="14">
        <v>1.83</v>
      </c>
    </row>
    <row r="18560" spans="1:3">
      <c r="A18560" s="9">
        <v>41200</v>
      </c>
      <c r="B18560" s="13">
        <v>0.18</v>
      </c>
      <c r="C18560" s="13">
        <v>1.8599999999999999</v>
      </c>
    </row>
    <row r="18561" spans="1:3">
      <c r="A18561" s="12">
        <v>41201</v>
      </c>
      <c r="B18561" s="14">
        <v>0.18</v>
      </c>
      <c r="C18561" s="14">
        <v>1.79</v>
      </c>
    </row>
    <row r="18562" spans="1:3">
      <c r="A18562" s="9">
        <v>41202</v>
      </c>
      <c r="B18562" s="13">
        <v>0.18</v>
      </c>
      <c r="C18562" s="13">
        <v>1.79</v>
      </c>
    </row>
    <row r="18563" spans="1:3">
      <c r="A18563" s="12">
        <v>41203</v>
      </c>
      <c r="B18563" s="14">
        <v>0.18</v>
      </c>
      <c r="C18563" s="14">
        <v>1.79</v>
      </c>
    </row>
    <row r="18564" spans="1:3">
      <c r="A18564" s="9">
        <v>41204</v>
      </c>
      <c r="B18564" s="13">
        <v>0.19</v>
      </c>
      <c r="C18564" s="13">
        <v>1.83</v>
      </c>
    </row>
    <row r="18565" spans="1:3">
      <c r="A18565" s="12">
        <v>41205</v>
      </c>
      <c r="B18565" s="14">
        <v>0.18</v>
      </c>
      <c r="C18565" s="14">
        <v>1.79</v>
      </c>
    </row>
    <row r="18566" spans="1:3">
      <c r="A18566" s="9">
        <v>41206</v>
      </c>
      <c r="B18566" s="13">
        <v>0.18</v>
      </c>
      <c r="C18566" s="13">
        <v>1.8</v>
      </c>
    </row>
    <row r="18567" spans="1:3">
      <c r="A18567" s="12">
        <v>41207</v>
      </c>
      <c r="B18567" s="14">
        <v>0.19</v>
      </c>
      <c r="C18567" s="14">
        <v>1.8599999999999999</v>
      </c>
    </row>
    <row r="18568" spans="1:3">
      <c r="A18568" s="9">
        <v>41208</v>
      </c>
      <c r="B18568" s="13">
        <v>0.19</v>
      </c>
      <c r="C18568" s="13">
        <v>1.78</v>
      </c>
    </row>
    <row r="18569" spans="1:3">
      <c r="A18569" s="12">
        <v>41209</v>
      </c>
      <c r="B18569" s="14">
        <v>0.19</v>
      </c>
      <c r="C18569" s="14">
        <v>1.78</v>
      </c>
    </row>
    <row r="18570" spans="1:3">
      <c r="A18570" s="9">
        <v>41210</v>
      </c>
      <c r="B18570" s="13">
        <v>0.19</v>
      </c>
      <c r="C18570" s="13">
        <v>1.78</v>
      </c>
    </row>
    <row r="18571" spans="1:3">
      <c r="A18571" s="12">
        <v>41211</v>
      </c>
      <c r="B18571" s="14">
        <v>0.18</v>
      </c>
      <c r="C18571" s="14">
        <v>1.74</v>
      </c>
    </row>
    <row r="18572" spans="1:3">
      <c r="A18572" s="9">
        <v>41212</v>
      </c>
      <c r="B18572" s="13">
        <v>0.18</v>
      </c>
      <c r="C18572" s="13">
        <v>1.74</v>
      </c>
    </row>
    <row r="18573" spans="1:3">
      <c r="A18573" s="12">
        <v>41213</v>
      </c>
      <c r="B18573" s="14">
        <v>0.18</v>
      </c>
      <c r="C18573" s="14">
        <v>1.72</v>
      </c>
    </row>
    <row r="18574" spans="1:3">
      <c r="A18574" s="9">
        <v>41214</v>
      </c>
      <c r="B18574" s="13">
        <v>0.18</v>
      </c>
      <c r="C18574" s="13">
        <v>1.75</v>
      </c>
    </row>
    <row r="18575" spans="1:3">
      <c r="A18575" s="12">
        <v>41215</v>
      </c>
      <c r="B18575" s="14">
        <v>0.19</v>
      </c>
      <c r="C18575" s="14">
        <v>1.75</v>
      </c>
    </row>
    <row r="18576" spans="1:3">
      <c r="A18576" s="9">
        <v>41216</v>
      </c>
      <c r="B18576" s="13">
        <v>0.19</v>
      </c>
      <c r="C18576" s="13">
        <v>1.75</v>
      </c>
    </row>
    <row r="18577" spans="1:3">
      <c r="A18577" s="12">
        <v>41217</v>
      </c>
      <c r="B18577" s="14">
        <v>0.19</v>
      </c>
      <c r="C18577" s="14">
        <v>1.75</v>
      </c>
    </row>
    <row r="18578" spans="1:3">
      <c r="A18578" s="9">
        <v>41218</v>
      </c>
      <c r="B18578" s="13">
        <v>0.19</v>
      </c>
      <c r="C18578" s="13">
        <v>1.72</v>
      </c>
    </row>
    <row r="18579" spans="1:3">
      <c r="A18579" s="12">
        <v>41219</v>
      </c>
      <c r="B18579" s="14">
        <v>0.19</v>
      </c>
      <c r="C18579" s="14">
        <v>1.78</v>
      </c>
    </row>
    <row r="18580" spans="1:3">
      <c r="A18580" s="9">
        <v>41220</v>
      </c>
      <c r="B18580" s="13">
        <v>0.18</v>
      </c>
      <c r="C18580" s="13">
        <v>1.6800000000000002</v>
      </c>
    </row>
    <row r="18581" spans="1:3">
      <c r="A18581" s="12">
        <v>41221</v>
      </c>
      <c r="B18581" s="14">
        <v>0.2</v>
      </c>
      <c r="C18581" s="14">
        <v>1.62</v>
      </c>
    </row>
    <row r="18582" spans="1:3">
      <c r="A18582" s="9">
        <v>41222</v>
      </c>
      <c r="B18582" s="13">
        <v>0.18</v>
      </c>
      <c r="C18582" s="13">
        <v>1.6099999999999999</v>
      </c>
    </row>
    <row r="18583" spans="1:3">
      <c r="A18583" s="12">
        <v>41223</v>
      </c>
      <c r="B18583" s="14">
        <v>0.18</v>
      </c>
      <c r="C18583" s="14">
        <v>1.6099999999999999</v>
      </c>
    </row>
    <row r="18584" spans="1:3">
      <c r="A18584" s="9">
        <v>41224</v>
      </c>
      <c r="B18584" s="13">
        <v>0.18</v>
      </c>
      <c r="C18584" s="13">
        <v>1.6099999999999999</v>
      </c>
    </row>
    <row r="18585" spans="1:3">
      <c r="A18585" s="12">
        <v>41225</v>
      </c>
      <c r="B18585" s="14">
        <v>0.18</v>
      </c>
      <c r="C18585" s="14">
        <v>1.6099999999999999</v>
      </c>
    </row>
    <row r="18586" spans="1:3">
      <c r="A18586" s="9">
        <v>41226</v>
      </c>
      <c r="B18586" s="13">
        <v>0.18</v>
      </c>
      <c r="C18586" s="13">
        <v>1.5899999999999999</v>
      </c>
    </row>
    <row r="18587" spans="1:3">
      <c r="A18587" s="12">
        <v>41227</v>
      </c>
      <c r="B18587" s="14">
        <v>0.18</v>
      </c>
      <c r="C18587" s="14">
        <v>1.5899999999999999</v>
      </c>
    </row>
    <row r="18588" spans="1:3">
      <c r="A18588" s="9">
        <v>41228</v>
      </c>
      <c r="B18588" s="13">
        <v>0.17</v>
      </c>
      <c r="C18588" s="13">
        <v>1.58</v>
      </c>
    </row>
    <row r="18589" spans="1:3">
      <c r="A18589" s="12">
        <v>41229</v>
      </c>
      <c r="B18589" s="14">
        <v>0.16</v>
      </c>
      <c r="C18589" s="14">
        <v>1.58</v>
      </c>
    </row>
    <row r="18590" spans="1:3">
      <c r="A18590" s="9">
        <v>41230</v>
      </c>
      <c r="B18590" s="13">
        <v>0.16</v>
      </c>
      <c r="C18590" s="13">
        <v>1.58</v>
      </c>
    </row>
    <row r="18591" spans="1:3">
      <c r="A18591" s="12">
        <v>41231</v>
      </c>
      <c r="B18591" s="14">
        <v>0.16</v>
      </c>
      <c r="C18591" s="14">
        <v>1.58</v>
      </c>
    </row>
    <row r="18592" spans="1:3">
      <c r="A18592" s="9">
        <v>41232</v>
      </c>
      <c r="B18592" s="13">
        <v>0.16</v>
      </c>
      <c r="C18592" s="13">
        <v>1.6099999999999999</v>
      </c>
    </row>
    <row r="18593" spans="1:3">
      <c r="A18593" s="12">
        <v>41233</v>
      </c>
      <c r="B18593" s="14">
        <v>0.16</v>
      </c>
      <c r="C18593" s="14">
        <v>1.6600000000000001</v>
      </c>
    </row>
    <row r="18594" spans="1:3">
      <c r="A18594" s="9">
        <v>41234</v>
      </c>
      <c r="B18594" s="13">
        <v>0.17</v>
      </c>
      <c r="C18594" s="13">
        <v>1.69</v>
      </c>
    </row>
    <row r="18595" spans="1:3">
      <c r="A18595" s="12">
        <v>41235</v>
      </c>
      <c r="B18595" s="14">
        <v>0.17</v>
      </c>
      <c r="C18595" s="14">
        <v>1.69</v>
      </c>
    </row>
    <row r="18596" spans="1:3">
      <c r="A18596" s="9">
        <v>41236</v>
      </c>
      <c r="B18596" s="13">
        <v>0.19</v>
      </c>
      <c r="C18596" s="13">
        <v>1.7</v>
      </c>
    </row>
    <row r="18597" spans="1:3">
      <c r="A18597" s="12">
        <v>41237</v>
      </c>
      <c r="B18597" s="14">
        <v>0.19</v>
      </c>
      <c r="C18597" s="14">
        <v>1.7</v>
      </c>
    </row>
    <row r="18598" spans="1:3">
      <c r="A18598" s="9">
        <v>41238</v>
      </c>
      <c r="B18598" s="13">
        <v>0.19</v>
      </c>
      <c r="C18598" s="13">
        <v>1.7</v>
      </c>
    </row>
    <row r="18599" spans="1:3">
      <c r="A18599" s="12">
        <v>41239</v>
      </c>
      <c r="B18599" s="14">
        <v>0.17</v>
      </c>
      <c r="C18599" s="14">
        <v>1.6600000000000001</v>
      </c>
    </row>
    <row r="18600" spans="1:3">
      <c r="A18600" s="9">
        <v>41240</v>
      </c>
      <c r="B18600" s="13">
        <v>0.18</v>
      </c>
      <c r="C18600" s="13">
        <v>1.6400000000000001</v>
      </c>
    </row>
    <row r="18601" spans="1:3">
      <c r="A18601" s="12">
        <v>41241</v>
      </c>
      <c r="B18601" s="14">
        <v>0.18</v>
      </c>
      <c r="C18601" s="14">
        <v>1.63</v>
      </c>
    </row>
    <row r="18602" spans="1:3">
      <c r="A18602" s="9">
        <v>41242</v>
      </c>
      <c r="B18602" s="13">
        <v>0.18</v>
      </c>
      <c r="C18602" s="13">
        <v>1.62</v>
      </c>
    </row>
    <row r="18603" spans="1:3">
      <c r="A18603" s="12">
        <v>41243</v>
      </c>
      <c r="B18603" s="14">
        <v>0.18</v>
      </c>
      <c r="C18603" s="14">
        <v>1.62</v>
      </c>
    </row>
    <row r="18604" spans="1:3">
      <c r="A18604" s="9">
        <v>41244</v>
      </c>
      <c r="B18604" s="13">
        <v>0.18</v>
      </c>
      <c r="C18604" s="13">
        <v>1.62</v>
      </c>
    </row>
    <row r="18605" spans="1:3">
      <c r="A18605" s="12">
        <v>41245</v>
      </c>
      <c r="B18605" s="14">
        <v>0.18</v>
      </c>
      <c r="C18605" s="14">
        <v>1.62</v>
      </c>
    </row>
    <row r="18606" spans="1:3">
      <c r="A18606" s="9">
        <v>41246</v>
      </c>
      <c r="B18606" s="13">
        <v>0.18</v>
      </c>
      <c r="C18606" s="13">
        <v>1.63</v>
      </c>
    </row>
    <row r="18607" spans="1:3">
      <c r="A18607" s="12">
        <v>41247</v>
      </c>
      <c r="B18607" s="14">
        <v>0.18</v>
      </c>
      <c r="C18607" s="14">
        <v>1.62</v>
      </c>
    </row>
    <row r="18608" spans="1:3">
      <c r="A18608" s="9">
        <v>41248</v>
      </c>
      <c r="B18608" s="13">
        <v>0.18</v>
      </c>
      <c r="C18608" s="13">
        <v>1.6</v>
      </c>
    </row>
    <row r="18609" spans="1:3">
      <c r="A18609" s="12">
        <v>41249</v>
      </c>
      <c r="B18609" s="14">
        <v>0.18</v>
      </c>
      <c r="C18609" s="14">
        <v>1.5899999999999999</v>
      </c>
    </row>
    <row r="18610" spans="1:3">
      <c r="A18610" s="9">
        <v>41250</v>
      </c>
      <c r="B18610" s="13">
        <v>0.18</v>
      </c>
      <c r="C18610" s="13">
        <v>1.6400000000000001</v>
      </c>
    </row>
    <row r="18611" spans="1:3">
      <c r="A18611" s="12">
        <v>41251</v>
      </c>
      <c r="B18611" s="14">
        <v>0.18</v>
      </c>
      <c r="C18611" s="14">
        <v>1.6400000000000001</v>
      </c>
    </row>
    <row r="18612" spans="1:3">
      <c r="A18612" s="9">
        <v>41252</v>
      </c>
      <c r="B18612" s="13">
        <v>0.18</v>
      </c>
      <c r="C18612" s="13">
        <v>1.6400000000000001</v>
      </c>
    </row>
    <row r="18613" spans="1:3">
      <c r="A18613" s="12">
        <v>41253</v>
      </c>
      <c r="B18613" s="14">
        <v>0.18</v>
      </c>
      <c r="C18613" s="14">
        <v>1.63</v>
      </c>
    </row>
    <row r="18614" spans="1:3">
      <c r="A18614" s="9">
        <v>41254</v>
      </c>
      <c r="B18614" s="13">
        <v>0.16</v>
      </c>
      <c r="C18614" s="13">
        <v>1.6600000000000001</v>
      </c>
    </row>
    <row r="18615" spans="1:3">
      <c r="A18615" s="12">
        <v>41255</v>
      </c>
      <c r="B18615" s="14">
        <v>0.14000000000000001</v>
      </c>
      <c r="C18615" s="14">
        <v>1.72</v>
      </c>
    </row>
    <row r="18616" spans="1:3">
      <c r="A18616" s="9">
        <v>41256</v>
      </c>
      <c r="B18616" s="13">
        <v>0.14000000000000001</v>
      </c>
      <c r="C18616" s="13">
        <v>1.74</v>
      </c>
    </row>
    <row r="18617" spans="1:3">
      <c r="A18617" s="12">
        <v>41257</v>
      </c>
      <c r="B18617" s="14">
        <v>0.13</v>
      </c>
      <c r="C18617" s="14">
        <v>1.72</v>
      </c>
    </row>
    <row r="18618" spans="1:3">
      <c r="A18618" s="9">
        <v>41258</v>
      </c>
      <c r="B18618" s="13">
        <v>0.13</v>
      </c>
      <c r="C18618" s="13">
        <v>1.72</v>
      </c>
    </row>
    <row r="18619" spans="1:3">
      <c r="A18619" s="12">
        <v>41259</v>
      </c>
      <c r="B18619" s="14">
        <v>0.13</v>
      </c>
      <c r="C18619" s="14">
        <v>1.72</v>
      </c>
    </row>
    <row r="18620" spans="1:3">
      <c r="A18620" s="9">
        <v>41260</v>
      </c>
      <c r="B18620" s="13">
        <v>0.13</v>
      </c>
      <c r="C18620" s="13">
        <v>1.78</v>
      </c>
    </row>
    <row r="18621" spans="1:3">
      <c r="A18621" s="12">
        <v>41261</v>
      </c>
      <c r="B18621" s="14">
        <v>0.16</v>
      </c>
      <c r="C18621" s="14">
        <v>1.8399999999999999</v>
      </c>
    </row>
    <row r="18622" spans="1:3">
      <c r="A18622" s="9">
        <v>41262</v>
      </c>
      <c r="B18622" s="13">
        <v>0.15</v>
      </c>
      <c r="C18622" s="13">
        <v>1.8199999999999998</v>
      </c>
    </row>
    <row r="18623" spans="1:3">
      <c r="A18623" s="12">
        <v>41263</v>
      </c>
      <c r="B18623" s="14">
        <v>0.15</v>
      </c>
      <c r="C18623" s="14">
        <v>1.81</v>
      </c>
    </row>
    <row r="18624" spans="1:3">
      <c r="A18624" s="9">
        <v>41264</v>
      </c>
      <c r="B18624" s="13">
        <v>0.15</v>
      </c>
      <c r="C18624" s="13">
        <v>1.77</v>
      </c>
    </row>
    <row r="18625" spans="1:3">
      <c r="A18625" s="12">
        <v>41265</v>
      </c>
      <c r="B18625" s="14">
        <v>0.15</v>
      </c>
      <c r="C18625" s="14">
        <v>1.77</v>
      </c>
    </row>
    <row r="18626" spans="1:3">
      <c r="A18626" s="9">
        <v>41266</v>
      </c>
      <c r="B18626" s="13">
        <v>0.15</v>
      </c>
      <c r="C18626" s="13">
        <v>1.77</v>
      </c>
    </row>
    <row r="18627" spans="1:3">
      <c r="A18627" s="12">
        <v>41267</v>
      </c>
      <c r="B18627" s="14">
        <v>0.16</v>
      </c>
      <c r="C18627" s="14">
        <v>1.79</v>
      </c>
    </row>
    <row r="18628" spans="1:3">
      <c r="A18628" s="9">
        <v>41268</v>
      </c>
      <c r="B18628" s="13">
        <v>0.16</v>
      </c>
      <c r="C18628" s="13">
        <v>1.79</v>
      </c>
    </row>
    <row r="18629" spans="1:3">
      <c r="A18629" s="12">
        <v>41269</v>
      </c>
      <c r="B18629" s="14">
        <v>0.16</v>
      </c>
      <c r="C18629" s="14">
        <v>1.77</v>
      </c>
    </row>
    <row r="18630" spans="1:3">
      <c r="A18630" s="9">
        <v>41270</v>
      </c>
      <c r="B18630" s="13">
        <v>0.15</v>
      </c>
      <c r="C18630" s="13">
        <v>1.74</v>
      </c>
    </row>
    <row r="18631" spans="1:3">
      <c r="A18631" s="12">
        <v>41271</v>
      </c>
      <c r="B18631" s="14">
        <v>0.15</v>
      </c>
      <c r="C18631" s="14">
        <v>1.73</v>
      </c>
    </row>
    <row r="18632" spans="1:3">
      <c r="A18632" s="9">
        <v>41272</v>
      </c>
      <c r="B18632" s="13">
        <v>0.15</v>
      </c>
      <c r="C18632" s="13">
        <v>1.73</v>
      </c>
    </row>
    <row r="18633" spans="1:3">
      <c r="A18633" s="12">
        <v>41273</v>
      </c>
      <c r="B18633" s="14">
        <v>0.15</v>
      </c>
      <c r="C18633" s="14">
        <v>1.73</v>
      </c>
    </row>
    <row r="18634" spans="1:3">
      <c r="A18634" s="9">
        <v>41274</v>
      </c>
      <c r="B18634" s="13">
        <v>0.16</v>
      </c>
      <c r="C18634" s="13">
        <v>1.78</v>
      </c>
    </row>
    <row r="18635" spans="1:3">
      <c r="A18635" s="12">
        <v>41275</v>
      </c>
      <c r="B18635" s="14">
        <v>0.16</v>
      </c>
      <c r="C18635" s="14">
        <v>1.78</v>
      </c>
    </row>
    <row r="18636" spans="1:3">
      <c r="A18636" s="9">
        <v>41276</v>
      </c>
      <c r="B18636" s="13">
        <v>0.15</v>
      </c>
      <c r="C18636" s="13">
        <v>1.8599999999999999</v>
      </c>
    </row>
    <row r="18637" spans="1:3">
      <c r="A18637" s="12">
        <v>41277</v>
      </c>
      <c r="B18637" s="14">
        <v>0.15</v>
      </c>
      <c r="C18637" s="14">
        <v>1.92</v>
      </c>
    </row>
    <row r="18638" spans="1:3">
      <c r="A18638" s="9">
        <v>41278</v>
      </c>
      <c r="B18638" s="13">
        <v>0.15</v>
      </c>
      <c r="C18638" s="13">
        <v>1.9300000000000002</v>
      </c>
    </row>
    <row r="18639" spans="1:3">
      <c r="A18639" s="12">
        <v>41279</v>
      </c>
      <c r="B18639" s="14">
        <v>0.15</v>
      </c>
      <c r="C18639" s="14">
        <v>1.9300000000000002</v>
      </c>
    </row>
    <row r="18640" spans="1:3">
      <c r="A18640" s="9">
        <v>41280</v>
      </c>
      <c r="B18640" s="13">
        <v>0.15</v>
      </c>
      <c r="C18640" s="13">
        <v>1.9300000000000002</v>
      </c>
    </row>
    <row r="18641" spans="1:3">
      <c r="A18641" s="12">
        <v>41281</v>
      </c>
      <c r="B18641" s="14">
        <v>0.15</v>
      </c>
      <c r="C18641" s="14">
        <v>1.92</v>
      </c>
    </row>
    <row r="18642" spans="1:3">
      <c r="A18642" s="9">
        <v>41282</v>
      </c>
      <c r="B18642" s="13">
        <v>0.14000000000000001</v>
      </c>
      <c r="C18642" s="13">
        <v>1.8900000000000001</v>
      </c>
    </row>
    <row r="18643" spans="1:3">
      <c r="A18643" s="12">
        <v>41283</v>
      </c>
      <c r="B18643" s="14">
        <v>0.13</v>
      </c>
      <c r="C18643" s="14">
        <v>1.88</v>
      </c>
    </row>
    <row r="18644" spans="1:3">
      <c r="A18644" s="9">
        <v>41284</v>
      </c>
      <c r="B18644" s="13">
        <v>0.14000000000000001</v>
      </c>
      <c r="C18644" s="13">
        <v>1.9100000000000001</v>
      </c>
    </row>
    <row r="18645" spans="1:3">
      <c r="A18645" s="12">
        <v>41285</v>
      </c>
      <c r="B18645" s="14">
        <v>0.14000000000000001</v>
      </c>
      <c r="C18645" s="14">
        <v>1.8900000000000001</v>
      </c>
    </row>
    <row r="18646" spans="1:3">
      <c r="A18646" s="9">
        <v>41286</v>
      </c>
      <c r="B18646" s="13">
        <v>0.14000000000000001</v>
      </c>
      <c r="C18646" s="13">
        <v>1.8900000000000001</v>
      </c>
    </row>
    <row r="18647" spans="1:3">
      <c r="A18647" s="12">
        <v>41287</v>
      </c>
      <c r="B18647" s="14">
        <v>0.14000000000000001</v>
      </c>
      <c r="C18647" s="14">
        <v>1.8900000000000001</v>
      </c>
    </row>
    <row r="18648" spans="1:3">
      <c r="A18648" s="9">
        <v>41288</v>
      </c>
      <c r="B18648" s="13">
        <v>0.14000000000000001</v>
      </c>
      <c r="C18648" s="13">
        <v>1.8900000000000001</v>
      </c>
    </row>
    <row r="18649" spans="1:3">
      <c r="A18649" s="12">
        <v>41289</v>
      </c>
      <c r="B18649" s="14">
        <v>0.14000000000000001</v>
      </c>
      <c r="C18649" s="14">
        <v>1.8599999999999999</v>
      </c>
    </row>
    <row r="18650" spans="1:3">
      <c r="A18650" s="9">
        <v>41290</v>
      </c>
      <c r="B18650" s="13">
        <v>0.14000000000000001</v>
      </c>
      <c r="C18650" s="13">
        <v>1.8399999999999999</v>
      </c>
    </row>
    <row r="18651" spans="1:3">
      <c r="A18651" s="12">
        <v>41291</v>
      </c>
      <c r="B18651" s="14">
        <v>0.14000000000000001</v>
      </c>
      <c r="C18651" s="14">
        <v>1.8900000000000001</v>
      </c>
    </row>
    <row r="18652" spans="1:3">
      <c r="A18652" s="9">
        <v>41292</v>
      </c>
      <c r="B18652" s="13">
        <v>0.14000000000000001</v>
      </c>
      <c r="C18652" s="13">
        <v>1.87</v>
      </c>
    </row>
    <row r="18653" spans="1:3">
      <c r="A18653" s="12">
        <v>41293</v>
      </c>
      <c r="B18653" s="14">
        <v>0.14000000000000001</v>
      </c>
      <c r="C18653" s="14">
        <v>1.87</v>
      </c>
    </row>
    <row r="18654" spans="1:3">
      <c r="A18654" s="9">
        <v>41294</v>
      </c>
      <c r="B18654" s="13">
        <v>0.14000000000000001</v>
      </c>
      <c r="C18654" s="13">
        <v>1.87</v>
      </c>
    </row>
    <row r="18655" spans="1:3">
      <c r="A18655" s="12">
        <v>41295</v>
      </c>
      <c r="B18655" s="14">
        <v>0.14000000000000001</v>
      </c>
      <c r="C18655" s="14">
        <v>1.87</v>
      </c>
    </row>
    <row r="18656" spans="1:3">
      <c r="A18656" s="9">
        <v>41296</v>
      </c>
      <c r="B18656" s="13">
        <v>0.14000000000000001</v>
      </c>
      <c r="C18656" s="13">
        <v>1.8599999999999999</v>
      </c>
    </row>
    <row r="18657" spans="1:3">
      <c r="A18657" s="12">
        <v>41297</v>
      </c>
      <c r="B18657" s="14">
        <v>0.15</v>
      </c>
      <c r="C18657" s="14">
        <v>1.8599999999999999</v>
      </c>
    </row>
    <row r="18658" spans="1:3">
      <c r="A18658" s="9">
        <v>41298</v>
      </c>
      <c r="B18658" s="13">
        <v>0.15</v>
      </c>
      <c r="C18658" s="13">
        <v>1.88</v>
      </c>
    </row>
    <row r="18659" spans="1:3">
      <c r="A18659" s="12">
        <v>41299</v>
      </c>
      <c r="B18659" s="14">
        <v>0.15</v>
      </c>
      <c r="C18659" s="14">
        <v>1.98</v>
      </c>
    </row>
    <row r="18660" spans="1:3">
      <c r="A18660" s="9">
        <v>41300</v>
      </c>
      <c r="B18660" s="13">
        <v>0.15</v>
      </c>
      <c r="C18660" s="13">
        <v>1.98</v>
      </c>
    </row>
    <row r="18661" spans="1:3">
      <c r="A18661" s="12">
        <v>41301</v>
      </c>
      <c r="B18661" s="14">
        <v>0.15</v>
      </c>
      <c r="C18661" s="14">
        <v>1.98</v>
      </c>
    </row>
    <row r="18662" spans="1:3">
      <c r="A18662" s="9">
        <v>41302</v>
      </c>
      <c r="B18662" s="13">
        <v>0.16</v>
      </c>
      <c r="C18662" s="13">
        <v>2</v>
      </c>
    </row>
    <row r="18663" spans="1:3">
      <c r="A18663" s="12">
        <v>41303</v>
      </c>
      <c r="B18663" s="14">
        <v>0.15</v>
      </c>
      <c r="C18663" s="14">
        <v>2.0299999999999998</v>
      </c>
    </row>
    <row r="18664" spans="1:3">
      <c r="A18664" s="9">
        <v>41304</v>
      </c>
      <c r="B18664" s="13">
        <v>0.15</v>
      </c>
      <c r="C18664" s="13">
        <v>2.0299999999999998</v>
      </c>
    </row>
    <row r="18665" spans="1:3">
      <c r="A18665" s="12">
        <v>41305</v>
      </c>
      <c r="B18665" s="14">
        <v>0.15</v>
      </c>
      <c r="C18665" s="14">
        <v>2.02</v>
      </c>
    </row>
    <row r="18666" spans="1:3">
      <c r="A18666" s="9">
        <v>41306</v>
      </c>
      <c r="B18666" s="13">
        <v>0.15</v>
      </c>
      <c r="C18666" s="13">
        <v>2.04</v>
      </c>
    </row>
    <row r="18667" spans="1:3">
      <c r="A18667" s="12">
        <v>41307</v>
      </c>
      <c r="B18667" s="14">
        <v>0.15</v>
      </c>
      <c r="C18667" s="14">
        <v>2.04</v>
      </c>
    </row>
    <row r="18668" spans="1:3">
      <c r="A18668" s="9">
        <v>41308</v>
      </c>
      <c r="B18668" s="13">
        <v>0.15</v>
      </c>
      <c r="C18668" s="13">
        <v>2.04</v>
      </c>
    </row>
    <row r="18669" spans="1:3">
      <c r="A18669" s="12">
        <v>41309</v>
      </c>
      <c r="B18669" s="14">
        <v>0.15</v>
      </c>
      <c r="C18669" s="14">
        <v>2</v>
      </c>
    </row>
    <row r="18670" spans="1:3">
      <c r="A18670" s="9">
        <v>41310</v>
      </c>
      <c r="B18670" s="13">
        <v>0.15</v>
      </c>
      <c r="C18670" s="13">
        <v>2.04</v>
      </c>
    </row>
    <row r="18671" spans="1:3">
      <c r="A18671" s="12">
        <v>41311</v>
      </c>
      <c r="B18671" s="14">
        <v>0.15</v>
      </c>
      <c r="C18671" s="14">
        <v>2</v>
      </c>
    </row>
    <row r="18672" spans="1:3">
      <c r="A18672" s="9">
        <v>41312</v>
      </c>
      <c r="B18672" s="13">
        <v>0.15</v>
      </c>
      <c r="C18672" s="13">
        <v>1.99</v>
      </c>
    </row>
    <row r="18673" spans="1:3">
      <c r="A18673" s="12">
        <v>41313</v>
      </c>
      <c r="B18673" s="14">
        <v>0.14000000000000001</v>
      </c>
      <c r="C18673" s="14">
        <v>1.99</v>
      </c>
    </row>
    <row r="18674" spans="1:3">
      <c r="A18674" s="9">
        <v>41314</v>
      </c>
      <c r="B18674" s="13">
        <v>0.14000000000000001</v>
      </c>
      <c r="C18674" s="13">
        <v>1.99</v>
      </c>
    </row>
    <row r="18675" spans="1:3">
      <c r="A18675" s="12">
        <v>41315</v>
      </c>
      <c r="B18675" s="14">
        <v>0.14000000000000001</v>
      </c>
      <c r="C18675" s="14">
        <v>1.99</v>
      </c>
    </row>
    <row r="18676" spans="1:3">
      <c r="A18676" s="9">
        <v>41316</v>
      </c>
      <c r="B18676" s="13">
        <v>0.15</v>
      </c>
      <c r="C18676" s="13">
        <v>1.99</v>
      </c>
    </row>
    <row r="18677" spans="1:3">
      <c r="A18677" s="12">
        <v>41317</v>
      </c>
      <c r="B18677" s="14">
        <v>0.14000000000000001</v>
      </c>
      <c r="C18677" s="14">
        <v>2.02</v>
      </c>
    </row>
    <row r="18678" spans="1:3">
      <c r="A18678" s="9">
        <v>41318</v>
      </c>
      <c r="B18678" s="13">
        <v>0.15</v>
      </c>
      <c r="C18678" s="13">
        <v>2.0499999999999998</v>
      </c>
    </row>
    <row r="18679" spans="1:3">
      <c r="A18679" s="12">
        <v>41319</v>
      </c>
      <c r="B18679" s="14">
        <v>0.16</v>
      </c>
      <c r="C18679" s="14">
        <v>2</v>
      </c>
    </row>
    <row r="18680" spans="1:3">
      <c r="A18680" s="9">
        <v>41320</v>
      </c>
      <c r="B18680" s="13">
        <v>0.17</v>
      </c>
      <c r="C18680" s="13">
        <v>2.0099999999999998</v>
      </c>
    </row>
    <row r="18681" spans="1:3">
      <c r="A18681" s="12">
        <v>41321</v>
      </c>
      <c r="B18681" s="14">
        <v>0.17</v>
      </c>
      <c r="C18681" s="14">
        <v>2.0099999999999998</v>
      </c>
    </row>
    <row r="18682" spans="1:3">
      <c r="A18682" s="9">
        <v>41322</v>
      </c>
      <c r="B18682" s="13">
        <v>0.17</v>
      </c>
      <c r="C18682" s="13">
        <v>2.0099999999999998</v>
      </c>
    </row>
    <row r="18683" spans="1:3">
      <c r="A18683" s="12">
        <v>41323</v>
      </c>
      <c r="B18683" s="14">
        <v>0.17</v>
      </c>
      <c r="C18683" s="14">
        <v>2.0099999999999998</v>
      </c>
    </row>
    <row r="18684" spans="1:3">
      <c r="A18684" s="9">
        <v>41324</v>
      </c>
      <c r="B18684" s="13">
        <v>0.17</v>
      </c>
      <c r="C18684" s="13">
        <v>2.0299999999999998</v>
      </c>
    </row>
    <row r="18685" spans="1:3">
      <c r="A18685" s="12">
        <v>41325</v>
      </c>
      <c r="B18685" s="14">
        <v>0.17</v>
      </c>
      <c r="C18685" s="14">
        <v>2.02</v>
      </c>
    </row>
    <row r="18686" spans="1:3">
      <c r="A18686" s="9">
        <v>41326</v>
      </c>
      <c r="B18686" s="13">
        <v>0.16</v>
      </c>
      <c r="C18686" s="13">
        <v>1.99</v>
      </c>
    </row>
    <row r="18687" spans="1:3">
      <c r="A18687" s="12">
        <v>41327</v>
      </c>
      <c r="B18687" s="14">
        <v>0.16</v>
      </c>
      <c r="C18687" s="14">
        <v>1.97</v>
      </c>
    </row>
    <row r="18688" spans="1:3">
      <c r="A18688" s="9">
        <v>41328</v>
      </c>
      <c r="B18688" s="13">
        <v>0.16</v>
      </c>
      <c r="C18688" s="13">
        <v>1.97</v>
      </c>
    </row>
    <row r="18689" spans="1:3">
      <c r="A18689" s="12">
        <v>41329</v>
      </c>
      <c r="B18689" s="14">
        <v>0.16</v>
      </c>
      <c r="C18689" s="14">
        <v>1.97</v>
      </c>
    </row>
    <row r="18690" spans="1:3">
      <c r="A18690" s="9">
        <v>41330</v>
      </c>
      <c r="B18690" s="13">
        <v>0.16</v>
      </c>
      <c r="C18690" s="13">
        <v>1.88</v>
      </c>
    </row>
    <row r="18691" spans="1:3">
      <c r="A18691" s="12">
        <v>41331</v>
      </c>
      <c r="B18691" s="14">
        <v>0.17</v>
      </c>
      <c r="C18691" s="14">
        <v>1.88</v>
      </c>
    </row>
    <row r="18692" spans="1:3">
      <c r="A18692" s="9">
        <v>41332</v>
      </c>
      <c r="B18692" s="13">
        <v>0.17</v>
      </c>
      <c r="C18692" s="13">
        <v>1.9100000000000001</v>
      </c>
    </row>
    <row r="18693" spans="1:3">
      <c r="A18693" s="12">
        <v>41333</v>
      </c>
      <c r="B18693" s="14">
        <v>0.17</v>
      </c>
      <c r="C18693" s="14">
        <v>1.8900000000000001</v>
      </c>
    </row>
    <row r="18694" spans="1:3">
      <c r="A18694" s="9">
        <v>41334</v>
      </c>
      <c r="B18694" s="13">
        <v>0.16</v>
      </c>
      <c r="C18694" s="13">
        <v>1.8599999999999999</v>
      </c>
    </row>
    <row r="18695" spans="1:3">
      <c r="A18695" s="12">
        <v>41335</v>
      </c>
      <c r="B18695" s="14">
        <v>0.16</v>
      </c>
      <c r="C18695" s="14">
        <v>1.8599999999999999</v>
      </c>
    </row>
    <row r="18696" spans="1:3">
      <c r="A18696" s="9">
        <v>41336</v>
      </c>
      <c r="B18696" s="13">
        <v>0.16</v>
      </c>
      <c r="C18696" s="13">
        <v>1.8599999999999999</v>
      </c>
    </row>
    <row r="18697" spans="1:3">
      <c r="A18697" s="12">
        <v>41337</v>
      </c>
      <c r="B18697" s="14">
        <v>0.16</v>
      </c>
      <c r="C18697" s="14">
        <v>1.88</v>
      </c>
    </row>
    <row r="18698" spans="1:3">
      <c r="A18698" s="9">
        <v>41338</v>
      </c>
      <c r="B18698" s="13">
        <v>0.15</v>
      </c>
      <c r="C18698" s="13">
        <v>1.9</v>
      </c>
    </row>
    <row r="18699" spans="1:3">
      <c r="A18699" s="12">
        <v>41339</v>
      </c>
      <c r="B18699" s="14">
        <v>0.15</v>
      </c>
      <c r="C18699" s="14">
        <v>1.95</v>
      </c>
    </row>
    <row r="18700" spans="1:3">
      <c r="A18700" s="9">
        <v>41340</v>
      </c>
      <c r="B18700" s="13">
        <v>0.15</v>
      </c>
      <c r="C18700" s="13">
        <v>2</v>
      </c>
    </row>
    <row r="18701" spans="1:3">
      <c r="A18701" s="12">
        <v>41341</v>
      </c>
      <c r="B18701" s="14">
        <v>0.15</v>
      </c>
      <c r="C18701" s="14">
        <v>2.06</v>
      </c>
    </row>
    <row r="18702" spans="1:3">
      <c r="A18702" s="9">
        <v>41342</v>
      </c>
      <c r="B18702" s="13">
        <v>0.15</v>
      </c>
      <c r="C18702" s="13">
        <v>2.06</v>
      </c>
    </row>
    <row r="18703" spans="1:3">
      <c r="A18703" s="12">
        <v>41343</v>
      </c>
      <c r="B18703" s="14">
        <v>0.15</v>
      </c>
      <c r="C18703" s="14">
        <v>2.06</v>
      </c>
    </row>
    <row r="18704" spans="1:3">
      <c r="A18704" s="9">
        <v>41344</v>
      </c>
      <c r="B18704" s="13">
        <v>0.15</v>
      </c>
      <c r="C18704" s="13">
        <v>2.0699999999999998</v>
      </c>
    </row>
    <row r="18705" spans="1:3">
      <c r="A18705" s="12">
        <v>41345</v>
      </c>
      <c r="B18705" s="14">
        <v>0.15</v>
      </c>
      <c r="C18705" s="14">
        <v>2.0299999999999998</v>
      </c>
    </row>
    <row r="18706" spans="1:3">
      <c r="A18706" s="9">
        <v>41346</v>
      </c>
      <c r="B18706" s="13">
        <v>0.15</v>
      </c>
      <c r="C18706" s="13">
        <v>2.04</v>
      </c>
    </row>
    <row r="18707" spans="1:3">
      <c r="A18707" s="12">
        <v>41347</v>
      </c>
      <c r="B18707" s="14">
        <v>0.15</v>
      </c>
      <c r="C18707" s="14">
        <v>2.04</v>
      </c>
    </row>
    <row r="18708" spans="1:3">
      <c r="A18708" s="9">
        <v>41348</v>
      </c>
      <c r="B18708" s="13">
        <v>0.14000000000000001</v>
      </c>
      <c r="C18708" s="13">
        <v>2.0099999999999998</v>
      </c>
    </row>
    <row r="18709" spans="1:3">
      <c r="A18709" s="12">
        <v>41349</v>
      </c>
      <c r="B18709" s="14">
        <v>0.14000000000000001</v>
      </c>
      <c r="C18709" s="14">
        <v>2.0099999999999998</v>
      </c>
    </row>
    <row r="18710" spans="1:3">
      <c r="A18710" s="9">
        <v>41350</v>
      </c>
      <c r="B18710" s="13">
        <v>0.14000000000000001</v>
      </c>
      <c r="C18710" s="13">
        <v>2.0099999999999998</v>
      </c>
    </row>
    <row r="18711" spans="1:3">
      <c r="A18711" s="12">
        <v>41351</v>
      </c>
      <c r="B18711" s="14">
        <v>0.15</v>
      </c>
      <c r="C18711" s="14">
        <v>1.96</v>
      </c>
    </row>
    <row r="18712" spans="1:3">
      <c r="A18712" s="9">
        <v>41352</v>
      </c>
      <c r="B18712" s="13">
        <v>0.15</v>
      </c>
      <c r="C18712" s="13">
        <v>1.92</v>
      </c>
    </row>
    <row r="18713" spans="1:3">
      <c r="A18713" s="12">
        <v>41353</v>
      </c>
      <c r="B18713" s="14">
        <v>0.15</v>
      </c>
      <c r="C18713" s="14">
        <v>1.96</v>
      </c>
    </row>
    <row r="18714" spans="1:3">
      <c r="A18714" s="9">
        <v>41354</v>
      </c>
      <c r="B18714" s="13">
        <v>0.14000000000000001</v>
      </c>
      <c r="C18714" s="13">
        <v>1.95</v>
      </c>
    </row>
    <row r="18715" spans="1:3">
      <c r="A18715" s="12">
        <v>41355</v>
      </c>
      <c r="B18715" s="14">
        <v>0.14000000000000001</v>
      </c>
      <c r="C18715" s="14">
        <v>1.9300000000000002</v>
      </c>
    </row>
    <row r="18716" spans="1:3">
      <c r="A18716" s="9">
        <v>41356</v>
      </c>
      <c r="B18716" s="13">
        <v>0.14000000000000001</v>
      </c>
      <c r="C18716" s="13">
        <v>1.9300000000000002</v>
      </c>
    </row>
    <row r="18717" spans="1:3">
      <c r="A18717" s="12">
        <v>41357</v>
      </c>
      <c r="B18717" s="14">
        <v>0.14000000000000001</v>
      </c>
      <c r="C18717" s="14">
        <v>1.9300000000000002</v>
      </c>
    </row>
    <row r="18718" spans="1:3">
      <c r="A18718" s="9">
        <v>41358</v>
      </c>
      <c r="B18718" s="13">
        <v>0.14000000000000001</v>
      </c>
      <c r="C18718" s="13">
        <v>1.9300000000000002</v>
      </c>
    </row>
    <row r="18719" spans="1:3">
      <c r="A18719" s="12">
        <v>41359</v>
      </c>
      <c r="B18719" s="14">
        <v>0.14000000000000001</v>
      </c>
      <c r="C18719" s="14">
        <v>1.92</v>
      </c>
    </row>
    <row r="18720" spans="1:3">
      <c r="A18720" s="9">
        <v>41360</v>
      </c>
      <c r="B18720" s="13">
        <v>0.14000000000000001</v>
      </c>
      <c r="C18720" s="13">
        <v>1.87</v>
      </c>
    </row>
    <row r="18721" spans="1:3">
      <c r="A18721" s="12">
        <v>41361</v>
      </c>
      <c r="B18721" s="14">
        <v>0.14000000000000001</v>
      </c>
      <c r="C18721" s="14">
        <v>1.87</v>
      </c>
    </row>
    <row r="18722" spans="1:3">
      <c r="A18722" s="9">
        <v>41362</v>
      </c>
      <c r="B18722" s="13">
        <v>0.14000000000000001</v>
      </c>
      <c r="C18722" s="13">
        <v>1.87</v>
      </c>
    </row>
    <row r="18723" spans="1:3">
      <c r="A18723" s="12">
        <v>41363</v>
      </c>
      <c r="B18723" s="14">
        <v>0.14000000000000001</v>
      </c>
      <c r="C18723" s="14">
        <v>1.87</v>
      </c>
    </row>
    <row r="18724" spans="1:3">
      <c r="A18724" s="9">
        <v>41364</v>
      </c>
      <c r="B18724" s="13">
        <v>0.14000000000000001</v>
      </c>
      <c r="C18724" s="13">
        <v>1.87</v>
      </c>
    </row>
    <row r="18725" spans="1:3">
      <c r="A18725" s="12">
        <v>41365</v>
      </c>
      <c r="B18725" s="14">
        <v>0.14000000000000001</v>
      </c>
      <c r="C18725" s="14">
        <v>1.8599999999999999</v>
      </c>
    </row>
    <row r="18726" spans="1:3">
      <c r="A18726" s="9">
        <v>41366</v>
      </c>
      <c r="B18726" s="13">
        <v>0.14000000000000001</v>
      </c>
      <c r="C18726" s="13">
        <v>1.88</v>
      </c>
    </row>
    <row r="18727" spans="1:3">
      <c r="A18727" s="12">
        <v>41367</v>
      </c>
      <c r="B18727" s="14">
        <v>0.13</v>
      </c>
      <c r="C18727" s="14">
        <v>1.83</v>
      </c>
    </row>
    <row r="18728" spans="1:3">
      <c r="A18728" s="9">
        <v>41368</v>
      </c>
      <c r="B18728" s="13">
        <v>0.13</v>
      </c>
      <c r="C18728" s="13">
        <v>1.78</v>
      </c>
    </row>
    <row r="18729" spans="1:3">
      <c r="A18729" s="12">
        <v>41369</v>
      </c>
      <c r="B18729" s="14">
        <v>0.13</v>
      </c>
      <c r="C18729" s="14">
        <v>1.72</v>
      </c>
    </row>
    <row r="18730" spans="1:3">
      <c r="A18730" s="9">
        <v>41370</v>
      </c>
      <c r="B18730" s="13">
        <v>0.13</v>
      </c>
      <c r="C18730" s="13">
        <v>1.72</v>
      </c>
    </row>
    <row r="18731" spans="1:3">
      <c r="A18731" s="12">
        <v>41371</v>
      </c>
      <c r="B18731" s="14">
        <v>0.13</v>
      </c>
      <c r="C18731" s="14">
        <v>1.72</v>
      </c>
    </row>
    <row r="18732" spans="1:3">
      <c r="A18732" s="9">
        <v>41372</v>
      </c>
      <c r="B18732" s="13">
        <v>0.13</v>
      </c>
      <c r="C18732" s="13">
        <v>1.76</v>
      </c>
    </row>
    <row r="18733" spans="1:3">
      <c r="A18733" s="12">
        <v>41373</v>
      </c>
      <c r="B18733" s="14">
        <v>0.13</v>
      </c>
      <c r="C18733" s="14">
        <v>1.78</v>
      </c>
    </row>
    <row r="18734" spans="1:3">
      <c r="A18734" s="9">
        <v>41374</v>
      </c>
      <c r="B18734" s="13">
        <v>0.12</v>
      </c>
      <c r="C18734" s="13">
        <v>1.8399999999999999</v>
      </c>
    </row>
    <row r="18735" spans="1:3">
      <c r="A18735" s="12">
        <v>41375</v>
      </c>
      <c r="B18735" s="14">
        <v>0.12</v>
      </c>
      <c r="C18735" s="14">
        <v>1.8199999999999998</v>
      </c>
    </row>
    <row r="18736" spans="1:3">
      <c r="A18736" s="9">
        <v>41376</v>
      </c>
      <c r="B18736" s="13">
        <v>0.11</v>
      </c>
      <c r="C18736" s="13">
        <v>1.75</v>
      </c>
    </row>
    <row r="18737" spans="1:3">
      <c r="A18737" s="12">
        <v>41377</v>
      </c>
      <c r="B18737" s="14">
        <v>0.11</v>
      </c>
      <c r="C18737" s="14">
        <v>1.75</v>
      </c>
    </row>
    <row r="18738" spans="1:3">
      <c r="A18738" s="9">
        <v>41378</v>
      </c>
      <c r="B18738" s="13">
        <v>0.11</v>
      </c>
      <c r="C18738" s="13">
        <v>1.75</v>
      </c>
    </row>
    <row r="18739" spans="1:3">
      <c r="A18739" s="12">
        <v>41379</v>
      </c>
      <c r="B18739" s="14">
        <v>0.12</v>
      </c>
      <c r="C18739" s="14">
        <v>1.72</v>
      </c>
    </row>
    <row r="18740" spans="1:3">
      <c r="A18740" s="9">
        <v>41380</v>
      </c>
      <c r="B18740" s="13">
        <v>0.13</v>
      </c>
      <c r="C18740" s="13">
        <v>1.75</v>
      </c>
    </row>
    <row r="18741" spans="1:3">
      <c r="A18741" s="12">
        <v>41381</v>
      </c>
      <c r="B18741" s="14">
        <v>0.13</v>
      </c>
      <c r="C18741" s="14">
        <v>1.73</v>
      </c>
    </row>
    <row r="18742" spans="1:3">
      <c r="A18742" s="9">
        <v>41382</v>
      </c>
      <c r="B18742" s="13">
        <v>0.12</v>
      </c>
      <c r="C18742" s="13">
        <v>1.72</v>
      </c>
    </row>
    <row r="18743" spans="1:3">
      <c r="A18743" s="12">
        <v>41383</v>
      </c>
      <c r="B18743" s="14">
        <v>0.12</v>
      </c>
      <c r="C18743" s="14">
        <v>1.73</v>
      </c>
    </row>
    <row r="18744" spans="1:3">
      <c r="A18744" s="9">
        <v>41384</v>
      </c>
      <c r="B18744" s="13">
        <v>0.12</v>
      </c>
      <c r="C18744" s="13">
        <v>1.73</v>
      </c>
    </row>
    <row r="18745" spans="1:3">
      <c r="A18745" s="12">
        <v>41385</v>
      </c>
      <c r="B18745" s="14">
        <v>0.12</v>
      </c>
      <c r="C18745" s="14">
        <v>1.73</v>
      </c>
    </row>
    <row r="18746" spans="1:3">
      <c r="A18746" s="9">
        <v>41386</v>
      </c>
      <c r="B18746" s="13">
        <v>0.12</v>
      </c>
      <c r="C18746" s="13">
        <v>1.72</v>
      </c>
    </row>
    <row r="18747" spans="1:3">
      <c r="A18747" s="12">
        <v>41387</v>
      </c>
      <c r="B18747" s="14">
        <v>0.12</v>
      </c>
      <c r="C18747" s="14">
        <v>1.74</v>
      </c>
    </row>
    <row r="18748" spans="1:3">
      <c r="A18748" s="9">
        <v>41388</v>
      </c>
      <c r="B18748" s="13">
        <v>0.13</v>
      </c>
      <c r="C18748" s="13">
        <v>1.73</v>
      </c>
    </row>
    <row r="18749" spans="1:3">
      <c r="A18749" s="12">
        <v>41389</v>
      </c>
      <c r="B18749" s="14">
        <v>0.12</v>
      </c>
      <c r="C18749" s="14">
        <v>1.74</v>
      </c>
    </row>
    <row r="18750" spans="1:3">
      <c r="A18750" s="9">
        <v>41390</v>
      </c>
      <c r="B18750" s="13">
        <v>0.12</v>
      </c>
      <c r="C18750" s="13">
        <v>1.7</v>
      </c>
    </row>
    <row r="18751" spans="1:3">
      <c r="A18751" s="12">
        <v>41391</v>
      </c>
      <c r="B18751" s="14">
        <v>0.12</v>
      </c>
      <c r="C18751" s="14">
        <v>1.7</v>
      </c>
    </row>
    <row r="18752" spans="1:3">
      <c r="A18752" s="9">
        <v>41392</v>
      </c>
      <c r="B18752" s="13">
        <v>0.12</v>
      </c>
      <c r="C18752" s="13">
        <v>1.7</v>
      </c>
    </row>
    <row r="18753" spans="1:3">
      <c r="A18753" s="12">
        <v>41393</v>
      </c>
      <c r="B18753" s="14">
        <v>0.12</v>
      </c>
      <c r="C18753" s="14">
        <v>1.7</v>
      </c>
    </row>
    <row r="18754" spans="1:3">
      <c r="A18754" s="9">
        <v>41394</v>
      </c>
      <c r="B18754" s="13">
        <v>0.11</v>
      </c>
      <c r="C18754" s="13">
        <v>1.7</v>
      </c>
    </row>
    <row r="18755" spans="1:3">
      <c r="A18755" s="12">
        <v>41395</v>
      </c>
      <c r="B18755" s="14">
        <v>0.11</v>
      </c>
      <c r="C18755" s="14">
        <v>1.6600000000000001</v>
      </c>
    </row>
    <row r="18756" spans="1:3">
      <c r="A18756" s="9">
        <v>41396</v>
      </c>
      <c r="B18756" s="13">
        <v>0.11</v>
      </c>
      <c r="C18756" s="13">
        <v>1.6600000000000001</v>
      </c>
    </row>
    <row r="18757" spans="1:3">
      <c r="A18757" s="12">
        <v>41397</v>
      </c>
      <c r="B18757" s="14">
        <v>0.11</v>
      </c>
      <c r="C18757" s="14">
        <v>1.78</v>
      </c>
    </row>
    <row r="18758" spans="1:3">
      <c r="A18758" s="9">
        <v>41398</v>
      </c>
      <c r="B18758" s="13">
        <v>0.11</v>
      </c>
      <c r="C18758" s="13">
        <v>1.78</v>
      </c>
    </row>
    <row r="18759" spans="1:3">
      <c r="A18759" s="12">
        <v>41399</v>
      </c>
      <c r="B18759" s="14">
        <v>0.11</v>
      </c>
      <c r="C18759" s="14">
        <v>1.78</v>
      </c>
    </row>
    <row r="18760" spans="1:3">
      <c r="A18760" s="9">
        <v>41400</v>
      </c>
      <c r="B18760" s="13">
        <v>0.11</v>
      </c>
      <c r="C18760" s="13">
        <v>1.8</v>
      </c>
    </row>
    <row r="18761" spans="1:3">
      <c r="A18761" s="12">
        <v>41401</v>
      </c>
      <c r="B18761" s="14">
        <v>0.1</v>
      </c>
      <c r="C18761" s="14">
        <v>1.8199999999999998</v>
      </c>
    </row>
    <row r="18762" spans="1:3">
      <c r="A18762" s="9">
        <v>41402</v>
      </c>
      <c r="B18762" s="13">
        <v>0.11</v>
      </c>
      <c r="C18762" s="13">
        <v>1.81</v>
      </c>
    </row>
    <row r="18763" spans="1:3">
      <c r="A18763" s="12">
        <v>41403</v>
      </c>
      <c r="B18763" s="14">
        <v>0.11</v>
      </c>
      <c r="C18763" s="14">
        <v>1.81</v>
      </c>
    </row>
    <row r="18764" spans="1:3">
      <c r="A18764" s="9">
        <v>41404</v>
      </c>
      <c r="B18764" s="13">
        <v>0.11</v>
      </c>
      <c r="C18764" s="13">
        <v>1.9</v>
      </c>
    </row>
    <row r="18765" spans="1:3">
      <c r="A18765" s="12">
        <v>41405</v>
      </c>
      <c r="B18765" s="14">
        <v>0.11</v>
      </c>
      <c r="C18765" s="14">
        <v>1.9</v>
      </c>
    </row>
    <row r="18766" spans="1:3">
      <c r="A18766" s="9">
        <v>41406</v>
      </c>
      <c r="B18766" s="13">
        <v>0.11</v>
      </c>
      <c r="C18766" s="13">
        <v>1.9</v>
      </c>
    </row>
    <row r="18767" spans="1:3">
      <c r="A18767" s="12">
        <v>41407</v>
      </c>
      <c r="B18767" s="14">
        <v>0.13</v>
      </c>
      <c r="C18767" s="14">
        <v>1.92</v>
      </c>
    </row>
    <row r="18768" spans="1:3">
      <c r="A18768" s="9">
        <v>41408</v>
      </c>
      <c r="B18768" s="13">
        <v>0.12</v>
      </c>
      <c r="C18768" s="13">
        <v>1.96</v>
      </c>
    </row>
    <row r="18769" spans="1:3">
      <c r="A18769" s="12">
        <v>41409</v>
      </c>
      <c r="B18769" s="14">
        <v>0.12</v>
      </c>
      <c r="C18769" s="14">
        <v>1.94</v>
      </c>
    </row>
    <row r="18770" spans="1:3">
      <c r="A18770" s="9">
        <v>41410</v>
      </c>
      <c r="B18770" s="13">
        <v>0.12</v>
      </c>
      <c r="C18770" s="13">
        <v>1.87</v>
      </c>
    </row>
    <row r="18771" spans="1:3">
      <c r="A18771" s="12">
        <v>41411</v>
      </c>
      <c r="B18771" s="14">
        <v>0.12</v>
      </c>
      <c r="C18771" s="14">
        <v>1.95</v>
      </c>
    </row>
    <row r="18772" spans="1:3">
      <c r="A18772" s="9">
        <v>41412</v>
      </c>
      <c r="B18772" s="13">
        <v>0.12</v>
      </c>
      <c r="C18772" s="13">
        <v>1.95</v>
      </c>
    </row>
    <row r="18773" spans="1:3">
      <c r="A18773" s="12">
        <v>41413</v>
      </c>
      <c r="B18773" s="14">
        <v>0.12</v>
      </c>
      <c r="C18773" s="14">
        <v>1.95</v>
      </c>
    </row>
    <row r="18774" spans="1:3">
      <c r="A18774" s="9">
        <v>41414</v>
      </c>
      <c r="B18774" s="13">
        <v>0.12</v>
      </c>
      <c r="C18774" s="13">
        <v>1.97</v>
      </c>
    </row>
    <row r="18775" spans="1:3">
      <c r="A18775" s="12">
        <v>41415</v>
      </c>
      <c r="B18775" s="14">
        <v>0.12</v>
      </c>
      <c r="C18775" s="14">
        <v>1.94</v>
      </c>
    </row>
    <row r="18776" spans="1:3">
      <c r="A18776" s="9">
        <v>41416</v>
      </c>
      <c r="B18776" s="13">
        <v>0.11</v>
      </c>
      <c r="C18776" s="13">
        <v>2.0299999999999998</v>
      </c>
    </row>
    <row r="18777" spans="1:3">
      <c r="A18777" s="12">
        <v>41417</v>
      </c>
      <c r="B18777" s="14">
        <v>0.12</v>
      </c>
      <c r="C18777" s="14">
        <v>2.02</v>
      </c>
    </row>
    <row r="18778" spans="1:3">
      <c r="A18778" s="9">
        <v>41418</v>
      </c>
      <c r="B18778" s="13">
        <v>0.12</v>
      </c>
      <c r="C18778" s="13">
        <v>2.0099999999999998</v>
      </c>
    </row>
    <row r="18779" spans="1:3">
      <c r="A18779" s="12">
        <v>41419</v>
      </c>
      <c r="B18779" s="14">
        <v>0.12</v>
      </c>
      <c r="C18779" s="14">
        <v>2.0099999999999998</v>
      </c>
    </row>
    <row r="18780" spans="1:3">
      <c r="A18780" s="9">
        <v>41420</v>
      </c>
      <c r="B18780" s="13">
        <v>0.12</v>
      </c>
      <c r="C18780" s="13">
        <v>2.0099999999999998</v>
      </c>
    </row>
    <row r="18781" spans="1:3">
      <c r="A18781" s="12">
        <v>41421</v>
      </c>
      <c r="B18781" s="14">
        <v>0.12</v>
      </c>
      <c r="C18781" s="14">
        <v>2.0099999999999998</v>
      </c>
    </row>
    <row r="18782" spans="1:3">
      <c r="A18782" s="9">
        <v>41422</v>
      </c>
      <c r="B18782" s="13">
        <v>0.13</v>
      </c>
      <c r="C18782" s="13">
        <v>2.15</v>
      </c>
    </row>
    <row r="18783" spans="1:3">
      <c r="A18783" s="12">
        <v>41423</v>
      </c>
      <c r="B18783" s="14">
        <v>0.14000000000000001</v>
      </c>
      <c r="C18783" s="14">
        <v>2.13</v>
      </c>
    </row>
    <row r="18784" spans="1:3">
      <c r="A18784" s="9">
        <v>41424</v>
      </c>
      <c r="B18784" s="13">
        <v>0.13</v>
      </c>
      <c r="C18784" s="13">
        <v>2.13</v>
      </c>
    </row>
    <row r="18785" spans="1:3">
      <c r="A18785" s="12">
        <v>41425</v>
      </c>
      <c r="B18785" s="14">
        <v>0.14000000000000001</v>
      </c>
      <c r="C18785" s="14">
        <v>2.16</v>
      </c>
    </row>
    <row r="18786" spans="1:3">
      <c r="A18786" s="9">
        <v>41426</v>
      </c>
      <c r="B18786" s="13">
        <v>0.14000000000000001</v>
      </c>
      <c r="C18786" s="13">
        <v>2.16</v>
      </c>
    </row>
    <row r="18787" spans="1:3">
      <c r="A18787" s="12">
        <v>41427</v>
      </c>
      <c r="B18787" s="14">
        <v>0.14000000000000001</v>
      </c>
      <c r="C18787" s="14">
        <v>2.16</v>
      </c>
    </row>
    <row r="18788" spans="1:3">
      <c r="A18788" s="9">
        <v>41428</v>
      </c>
      <c r="B18788" s="13">
        <v>0.14000000000000001</v>
      </c>
      <c r="C18788" s="13">
        <v>2.13</v>
      </c>
    </row>
    <row r="18789" spans="1:3">
      <c r="A18789" s="12">
        <v>41429</v>
      </c>
      <c r="B18789" s="14">
        <v>0.14000000000000001</v>
      </c>
      <c r="C18789" s="14">
        <v>2.14</v>
      </c>
    </row>
    <row r="18790" spans="1:3">
      <c r="A18790" s="9">
        <v>41430</v>
      </c>
      <c r="B18790" s="13">
        <v>0.14000000000000001</v>
      </c>
      <c r="C18790" s="13">
        <v>2.1</v>
      </c>
    </row>
    <row r="18791" spans="1:3">
      <c r="A18791" s="12">
        <v>41431</v>
      </c>
      <c r="B18791" s="14">
        <v>0.14000000000000001</v>
      </c>
      <c r="C18791" s="14">
        <v>2.08</v>
      </c>
    </row>
    <row r="18792" spans="1:3">
      <c r="A18792" s="9">
        <v>41432</v>
      </c>
      <c r="B18792" s="13">
        <v>0.14000000000000001</v>
      </c>
      <c r="C18792" s="13">
        <v>2.17</v>
      </c>
    </row>
    <row r="18793" spans="1:3">
      <c r="A18793" s="12">
        <v>41433</v>
      </c>
      <c r="B18793" s="14">
        <v>0.14000000000000001</v>
      </c>
      <c r="C18793" s="14">
        <v>2.17</v>
      </c>
    </row>
    <row r="18794" spans="1:3">
      <c r="A18794" s="9">
        <v>41434</v>
      </c>
      <c r="B18794" s="13">
        <v>0.14000000000000001</v>
      </c>
      <c r="C18794" s="13">
        <v>2.17</v>
      </c>
    </row>
    <row r="18795" spans="1:3">
      <c r="A18795" s="12">
        <v>41435</v>
      </c>
      <c r="B18795" s="14">
        <v>0.14000000000000001</v>
      </c>
      <c r="C18795" s="14">
        <v>2.2200000000000002</v>
      </c>
    </row>
    <row r="18796" spans="1:3">
      <c r="A18796" s="9">
        <v>41436</v>
      </c>
      <c r="B18796" s="13">
        <v>0.14000000000000001</v>
      </c>
      <c r="C18796" s="13">
        <v>2.2000000000000002</v>
      </c>
    </row>
    <row r="18797" spans="1:3">
      <c r="A18797" s="12">
        <v>41437</v>
      </c>
      <c r="B18797" s="14">
        <v>0.14000000000000001</v>
      </c>
      <c r="C18797" s="14">
        <v>2.25</v>
      </c>
    </row>
    <row r="18798" spans="1:3">
      <c r="A18798" s="9">
        <v>41438</v>
      </c>
      <c r="B18798" s="13">
        <v>0.14000000000000001</v>
      </c>
      <c r="C18798" s="13">
        <v>2.19</v>
      </c>
    </row>
    <row r="18799" spans="1:3">
      <c r="A18799" s="12">
        <v>41439</v>
      </c>
      <c r="B18799" s="14">
        <v>0.13</v>
      </c>
      <c r="C18799" s="14">
        <v>2.14</v>
      </c>
    </row>
    <row r="18800" spans="1:3">
      <c r="A18800" s="9">
        <v>41440</v>
      </c>
      <c r="B18800" s="13">
        <v>0.13</v>
      </c>
      <c r="C18800" s="13">
        <v>2.14</v>
      </c>
    </row>
    <row r="18801" spans="1:3">
      <c r="A18801" s="12">
        <v>41441</v>
      </c>
      <c r="B18801" s="14">
        <v>0.13</v>
      </c>
      <c r="C18801" s="14">
        <v>2.14</v>
      </c>
    </row>
    <row r="18802" spans="1:3">
      <c r="A18802" s="9">
        <v>41442</v>
      </c>
      <c r="B18802" s="13">
        <v>0.13</v>
      </c>
      <c r="C18802" s="13">
        <v>2.19</v>
      </c>
    </row>
    <row r="18803" spans="1:3">
      <c r="A18803" s="12">
        <v>41443</v>
      </c>
      <c r="B18803" s="14">
        <v>0.13</v>
      </c>
      <c r="C18803" s="14">
        <v>2.2000000000000002</v>
      </c>
    </row>
    <row r="18804" spans="1:3">
      <c r="A18804" s="9">
        <v>41444</v>
      </c>
      <c r="B18804" s="13">
        <v>0.13</v>
      </c>
      <c r="C18804" s="13">
        <v>2.33</v>
      </c>
    </row>
    <row r="18805" spans="1:3">
      <c r="A18805" s="12">
        <v>41445</v>
      </c>
      <c r="B18805" s="14">
        <v>0.14000000000000001</v>
      </c>
      <c r="C18805" s="14">
        <v>2.41</v>
      </c>
    </row>
    <row r="18806" spans="1:3">
      <c r="A18806" s="9">
        <v>41446</v>
      </c>
      <c r="B18806" s="13">
        <v>0.13</v>
      </c>
      <c r="C18806" s="13">
        <v>2.52</v>
      </c>
    </row>
    <row r="18807" spans="1:3">
      <c r="A18807" s="12">
        <v>41447</v>
      </c>
      <c r="B18807" s="14">
        <v>0.13</v>
      </c>
      <c r="C18807" s="14">
        <v>2.52</v>
      </c>
    </row>
    <row r="18808" spans="1:3">
      <c r="A18808" s="9">
        <v>41448</v>
      </c>
      <c r="B18808" s="13">
        <v>0.13</v>
      </c>
      <c r="C18808" s="13">
        <v>2.52</v>
      </c>
    </row>
    <row r="18809" spans="1:3">
      <c r="A18809" s="12">
        <v>41449</v>
      </c>
      <c r="B18809" s="14">
        <v>0.16</v>
      </c>
      <c r="C18809" s="14">
        <v>2.57</v>
      </c>
    </row>
    <row r="18810" spans="1:3">
      <c r="A18810" s="9">
        <v>41450</v>
      </c>
      <c r="B18810" s="13">
        <v>0.17</v>
      </c>
      <c r="C18810" s="13">
        <v>2.6</v>
      </c>
    </row>
    <row r="18811" spans="1:3">
      <c r="A18811" s="12">
        <v>41451</v>
      </c>
      <c r="B18811" s="14">
        <v>0.16</v>
      </c>
      <c r="C18811" s="14">
        <v>2.5499999999999998</v>
      </c>
    </row>
    <row r="18812" spans="1:3">
      <c r="A18812" s="9">
        <v>41452</v>
      </c>
      <c r="B18812" s="13">
        <v>0.15</v>
      </c>
      <c r="C18812" s="13">
        <v>2.4900000000000002</v>
      </c>
    </row>
    <row r="18813" spans="1:3">
      <c r="A18813" s="12">
        <v>41453</v>
      </c>
      <c r="B18813" s="14">
        <v>0.15</v>
      </c>
      <c r="C18813" s="14">
        <v>2.52</v>
      </c>
    </row>
    <row r="18814" spans="1:3">
      <c r="A18814" s="9">
        <v>41454</v>
      </c>
      <c r="B18814" s="13">
        <v>0.15</v>
      </c>
      <c r="C18814" s="13">
        <v>2.52</v>
      </c>
    </row>
    <row r="18815" spans="1:3">
      <c r="A18815" s="12">
        <v>41455</v>
      </c>
      <c r="B18815" s="14">
        <v>0.15</v>
      </c>
      <c r="C18815" s="14">
        <v>2.52</v>
      </c>
    </row>
    <row r="18816" spans="1:3">
      <c r="A18816" s="9">
        <v>41456</v>
      </c>
      <c r="B18816" s="13">
        <v>0.15</v>
      </c>
      <c r="C18816" s="13">
        <v>2.5</v>
      </c>
    </row>
    <row r="18817" spans="1:3">
      <c r="A18817" s="12">
        <v>41457</v>
      </c>
      <c r="B18817" s="14">
        <v>0.14000000000000001</v>
      </c>
      <c r="C18817" s="14">
        <v>2.48</v>
      </c>
    </row>
    <row r="18818" spans="1:3">
      <c r="A18818" s="9">
        <v>41458</v>
      </c>
      <c r="B18818" s="13">
        <v>0.14000000000000001</v>
      </c>
      <c r="C18818" s="13">
        <v>2.52</v>
      </c>
    </row>
    <row r="18819" spans="1:3">
      <c r="A18819" s="12">
        <v>41459</v>
      </c>
      <c r="B18819" s="14">
        <v>0.14000000000000001</v>
      </c>
      <c r="C18819" s="14">
        <v>2.52</v>
      </c>
    </row>
    <row r="18820" spans="1:3">
      <c r="A18820" s="9">
        <v>41460</v>
      </c>
      <c r="B18820" s="13">
        <v>0.15</v>
      </c>
      <c r="C18820" s="13">
        <v>2.73</v>
      </c>
    </row>
    <row r="18821" spans="1:3">
      <c r="A18821" s="12">
        <v>41461</v>
      </c>
      <c r="B18821" s="14">
        <v>0.15</v>
      </c>
      <c r="C18821" s="14">
        <v>2.73</v>
      </c>
    </row>
    <row r="18822" spans="1:3">
      <c r="A18822" s="9">
        <v>41462</v>
      </c>
      <c r="B18822" s="13">
        <v>0.15</v>
      </c>
      <c r="C18822" s="13">
        <v>2.73</v>
      </c>
    </row>
    <row r="18823" spans="1:3">
      <c r="A18823" s="12">
        <v>41463</v>
      </c>
      <c r="B18823" s="14">
        <v>0.14000000000000001</v>
      </c>
      <c r="C18823" s="14">
        <v>2.65</v>
      </c>
    </row>
    <row r="18824" spans="1:3">
      <c r="A18824" s="9">
        <v>41464</v>
      </c>
      <c r="B18824" s="13">
        <v>0.14000000000000001</v>
      </c>
      <c r="C18824" s="13">
        <v>2.65</v>
      </c>
    </row>
    <row r="18825" spans="1:3">
      <c r="A18825" s="12">
        <v>41465</v>
      </c>
      <c r="B18825" s="14">
        <v>0.13</v>
      </c>
      <c r="C18825" s="14">
        <v>2.7</v>
      </c>
    </row>
    <row r="18826" spans="1:3">
      <c r="A18826" s="9">
        <v>41466</v>
      </c>
      <c r="B18826" s="13">
        <v>0.13</v>
      </c>
      <c r="C18826" s="13">
        <v>2.6</v>
      </c>
    </row>
    <row r="18827" spans="1:3">
      <c r="A18827" s="12">
        <v>41467</v>
      </c>
      <c r="B18827" s="14">
        <v>0.12</v>
      </c>
      <c r="C18827" s="14">
        <v>2.61</v>
      </c>
    </row>
    <row r="18828" spans="1:3">
      <c r="A18828" s="9">
        <v>41468</v>
      </c>
      <c r="B18828" s="13">
        <v>0.12</v>
      </c>
      <c r="C18828" s="13">
        <v>2.61</v>
      </c>
    </row>
    <row r="18829" spans="1:3">
      <c r="A18829" s="12">
        <v>41469</v>
      </c>
      <c r="B18829" s="14">
        <v>0.12</v>
      </c>
      <c r="C18829" s="14">
        <v>2.61</v>
      </c>
    </row>
    <row r="18830" spans="1:3">
      <c r="A18830" s="9">
        <v>41470</v>
      </c>
      <c r="B18830" s="13">
        <v>0.11</v>
      </c>
      <c r="C18830" s="13">
        <v>2.57</v>
      </c>
    </row>
    <row r="18831" spans="1:3">
      <c r="A18831" s="12">
        <v>41471</v>
      </c>
      <c r="B18831" s="14">
        <v>0.1</v>
      </c>
      <c r="C18831" s="14">
        <v>2.5499999999999998</v>
      </c>
    </row>
    <row r="18832" spans="1:3">
      <c r="A18832" s="9">
        <v>41472</v>
      </c>
      <c r="B18832" s="13">
        <v>0.11</v>
      </c>
      <c r="C18832" s="13">
        <v>2.52</v>
      </c>
    </row>
    <row r="18833" spans="1:3">
      <c r="A18833" s="12">
        <v>41473</v>
      </c>
      <c r="B18833" s="14">
        <v>0.11</v>
      </c>
      <c r="C18833" s="14">
        <v>2.56</v>
      </c>
    </row>
    <row r="18834" spans="1:3">
      <c r="A18834" s="9">
        <v>41474</v>
      </c>
      <c r="B18834" s="13">
        <v>0.11</v>
      </c>
      <c r="C18834" s="13">
        <v>2.5</v>
      </c>
    </row>
    <row r="18835" spans="1:3">
      <c r="A18835" s="12">
        <v>41475</v>
      </c>
      <c r="B18835" s="14">
        <v>0.11</v>
      </c>
      <c r="C18835" s="14">
        <v>2.5</v>
      </c>
    </row>
    <row r="18836" spans="1:3">
      <c r="A18836" s="9">
        <v>41476</v>
      </c>
      <c r="B18836" s="13">
        <v>0.11</v>
      </c>
      <c r="C18836" s="13">
        <v>2.5</v>
      </c>
    </row>
    <row r="18837" spans="1:3">
      <c r="A18837" s="12">
        <v>41477</v>
      </c>
      <c r="B18837" s="14">
        <v>0.1</v>
      </c>
      <c r="C18837" s="14">
        <v>2.5</v>
      </c>
    </row>
    <row r="18838" spans="1:3">
      <c r="A18838" s="9">
        <v>41478</v>
      </c>
      <c r="B18838" s="13">
        <v>0.12</v>
      </c>
      <c r="C18838" s="13">
        <v>2.5300000000000002</v>
      </c>
    </row>
    <row r="18839" spans="1:3">
      <c r="A18839" s="12">
        <v>41479</v>
      </c>
      <c r="B18839" s="14">
        <v>0.12</v>
      </c>
      <c r="C18839" s="14">
        <v>2.61</v>
      </c>
    </row>
    <row r="18840" spans="1:3">
      <c r="A18840" s="9">
        <v>41480</v>
      </c>
      <c r="B18840" s="13">
        <v>0.12</v>
      </c>
      <c r="C18840" s="13">
        <v>2.61</v>
      </c>
    </row>
    <row r="18841" spans="1:3">
      <c r="A18841" s="12">
        <v>41481</v>
      </c>
      <c r="B18841" s="14">
        <v>0.11</v>
      </c>
      <c r="C18841" s="14">
        <v>2.58</v>
      </c>
    </row>
    <row r="18842" spans="1:3">
      <c r="A18842" s="9">
        <v>41482</v>
      </c>
      <c r="B18842" s="13">
        <v>0.11</v>
      </c>
      <c r="C18842" s="13">
        <v>2.58</v>
      </c>
    </row>
    <row r="18843" spans="1:3">
      <c r="A18843" s="12">
        <v>41483</v>
      </c>
      <c r="B18843" s="14">
        <v>0.11</v>
      </c>
      <c r="C18843" s="14">
        <v>2.58</v>
      </c>
    </row>
    <row r="18844" spans="1:3">
      <c r="A18844" s="9">
        <v>41484</v>
      </c>
      <c r="B18844" s="13">
        <v>0.11</v>
      </c>
      <c r="C18844" s="13">
        <v>2.61</v>
      </c>
    </row>
    <row r="18845" spans="1:3">
      <c r="A18845" s="12">
        <v>41485</v>
      </c>
      <c r="B18845" s="14">
        <v>0.11</v>
      </c>
      <c r="C18845" s="14">
        <v>2.63</v>
      </c>
    </row>
    <row r="18846" spans="1:3">
      <c r="A18846" s="9">
        <v>41486</v>
      </c>
      <c r="B18846" s="13">
        <v>0.11</v>
      </c>
      <c r="C18846" s="13">
        <v>2.6</v>
      </c>
    </row>
    <row r="18847" spans="1:3">
      <c r="A18847" s="12">
        <v>41487</v>
      </c>
      <c r="B18847" s="14">
        <v>0.13</v>
      </c>
      <c r="C18847" s="14">
        <v>2.74</v>
      </c>
    </row>
    <row r="18848" spans="1:3">
      <c r="A18848" s="9">
        <v>41488</v>
      </c>
      <c r="B18848" s="13">
        <v>0.11</v>
      </c>
      <c r="C18848" s="13">
        <v>2.63</v>
      </c>
    </row>
    <row r="18849" spans="1:3">
      <c r="A18849" s="12">
        <v>41489</v>
      </c>
      <c r="B18849" s="14">
        <v>0.11</v>
      </c>
      <c r="C18849" s="14">
        <v>2.63</v>
      </c>
    </row>
    <row r="18850" spans="1:3">
      <c r="A18850" s="9">
        <v>41490</v>
      </c>
      <c r="B18850" s="13">
        <v>0.11</v>
      </c>
      <c r="C18850" s="13">
        <v>2.63</v>
      </c>
    </row>
    <row r="18851" spans="1:3">
      <c r="A18851" s="12">
        <v>41491</v>
      </c>
      <c r="B18851" s="14">
        <v>0.12</v>
      </c>
      <c r="C18851" s="14">
        <v>2.67</v>
      </c>
    </row>
    <row r="18852" spans="1:3">
      <c r="A18852" s="9">
        <v>41492</v>
      </c>
      <c r="B18852" s="13">
        <v>0.12</v>
      </c>
      <c r="C18852" s="13">
        <v>2.67</v>
      </c>
    </row>
    <row r="18853" spans="1:3">
      <c r="A18853" s="12">
        <v>41493</v>
      </c>
      <c r="B18853" s="14">
        <v>0.12</v>
      </c>
      <c r="C18853" s="14">
        <v>2.61</v>
      </c>
    </row>
    <row r="18854" spans="1:3">
      <c r="A18854" s="9">
        <v>41494</v>
      </c>
      <c r="B18854" s="13">
        <v>0.12</v>
      </c>
      <c r="C18854" s="13">
        <v>2.58</v>
      </c>
    </row>
    <row r="18855" spans="1:3">
      <c r="A18855" s="12">
        <v>41495</v>
      </c>
      <c r="B18855" s="14">
        <v>0.11</v>
      </c>
      <c r="C18855" s="14">
        <v>2.57</v>
      </c>
    </row>
    <row r="18856" spans="1:3">
      <c r="A18856" s="9">
        <v>41496</v>
      </c>
      <c r="B18856" s="13">
        <v>0.11</v>
      </c>
      <c r="C18856" s="13">
        <v>2.57</v>
      </c>
    </row>
    <row r="18857" spans="1:3">
      <c r="A18857" s="12">
        <v>41497</v>
      </c>
      <c r="B18857" s="14">
        <v>0.11</v>
      </c>
      <c r="C18857" s="14">
        <v>2.57</v>
      </c>
    </row>
    <row r="18858" spans="1:3">
      <c r="A18858" s="9">
        <v>41498</v>
      </c>
      <c r="B18858" s="13">
        <v>0.12</v>
      </c>
      <c r="C18858" s="13">
        <v>2.61</v>
      </c>
    </row>
    <row r="18859" spans="1:3">
      <c r="A18859" s="12">
        <v>41499</v>
      </c>
      <c r="B18859" s="14">
        <v>0.12</v>
      </c>
      <c r="C18859" s="14">
        <v>2.71</v>
      </c>
    </row>
    <row r="18860" spans="1:3">
      <c r="A18860" s="9">
        <v>41500</v>
      </c>
      <c r="B18860" s="13">
        <v>0.12</v>
      </c>
      <c r="C18860" s="13">
        <v>2.71</v>
      </c>
    </row>
    <row r="18861" spans="1:3">
      <c r="A18861" s="12">
        <v>41501</v>
      </c>
      <c r="B18861" s="14">
        <v>0.13</v>
      </c>
      <c r="C18861" s="14">
        <v>2.77</v>
      </c>
    </row>
    <row r="18862" spans="1:3">
      <c r="A18862" s="9">
        <v>41502</v>
      </c>
      <c r="B18862" s="13">
        <v>0.13</v>
      </c>
      <c r="C18862" s="13">
        <v>2.84</v>
      </c>
    </row>
    <row r="18863" spans="1:3">
      <c r="A18863" s="12">
        <v>41503</v>
      </c>
      <c r="B18863" s="14">
        <v>0.13</v>
      </c>
      <c r="C18863" s="14">
        <v>2.84</v>
      </c>
    </row>
    <row r="18864" spans="1:3">
      <c r="A18864" s="9">
        <v>41504</v>
      </c>
      <c r="B18864" s="13">
        <v>0.13</v>
      </c>
      <c r="C18864" s="13">
        <v>2.84</v>
      </c>
    </row>
    <row r="18865" spans="1:3">
      <c r="A18865" s="12">
        <v>41505</v>
      </c>
      <c r="B18865" s="14">
        <v>0.13</v>
      </c>
      <c r="C18865" s="14">
        <v>2.88</v>
      </c>
    </row>
    <row r="18866" spans="1:3">
      <c r="A18866" s="9">
        <v>41506</v>
      </c>
      <c r="B18866" s="13">
        <v>0.13</v>
      </c>
      <c r="C18866" s="13">
        <v>2.82</v>
      </c>
    </row>
    <row r="18867" spans="1:3">
      <c r="A18867" s="12">
        <v>41507</v>
      </c>
      <c r="B18867" s="14">
        <v>0.14000000000000001</v>
      </c>
      <c r="C18867" s="14">
        <v>2.87</v>
      </c>
    </row>
    <row r="18868" spans="1:3">
      <c r="A18868" s="9">
        <v>41508</v>
      </c>
      <c r="B18868" s="13">
        <v>0.14000000000000001</v>
      </c>
      <c r="C18868" s="13">
        <v>2.9</v>
      </c>
    </row>
    <row r="18869" spans="1:3">
      <c r="A18869" s="12">
        <v>41509</v>
      </c>
      <c r="B18869" s="14">
        <v>0.14000000000000001</v>
      </c>
      <c r="C18869" s="14">
        <v>2.82</v>
      </c>
    </row>
    <row r="18870" spans="1:3">
      <c r="A18870" s="9">
        <v>41510</v>
      </c>
      <c r="B18870" s="13">
        <v>0.14000000000000001</v>
      </c>
      <c r="C18870" s="13">
        <v>2.82</v>
      </c>
    </row>
    <row r="18871" spans="1:3">
      <c r="A18871" s="12">
        <v>41511</v>
      </c>
      <c r="B18871" s="14">
        <v>0.14000000000000001</v>
      </c>
      <c r="C18871" s="14">
        <v>2.82</v>
      </c>
    </row>
    <row r="18872" spans="1:3">
      <c r="A18872" s="9">
        <v>41512</v>
      </c>
      <c r="B18872" s="13">
        <v>0.13</v>
      </c>
      <c r="C18872" s="13">
        <v>2.79</v>
      </c>
    </row>
    <row r="18873" spans="1:3">
      <c r="A18873" s="12">
        <v>41513</v>
      </c>
      <c r="B18873" s="14">
        <v>0.12</v>
      </c>
      <c r="C18873" s="14">
        <v>2.7199999999999998</v>
      </c>
    </row>
    <row r="18874" spans="1:3">
      <c r="A18874" s="9">
        <v>41514</v>
      </c>
      <c r="B18874" s="13">
        <v>0.14000000000000001</v>
      </c>
      <c r="C18874" s="13">
        <v>2.7800000000000002</v>
      </c>
    </row>
    <row r="18875" spans="1:3">
      <c r="A18875" s="12">
        <v>41515</v>
      </c>
      <c r="B18875" s="14">
        <v>0.14000000000000001</v>
      </c>
      <c r="C18875" s="14">
        <v>2.75</v>
      </c>
    </row>
    <row r="18876" spans="1:3">
      <c r="A18876" s="9">
        <v>41516</v>
      </c>
      <c r="B18876" s="13">
        <v>0.13</v>
      </c>
      <c r="C18876" s="13">
        <v>2.7800000000000002</v>
      </c>
    </row>
    <row r="18877" spans="1:3">
      <c r="A18877" s="12">
        <v>41517</v>
      </c>
      <c r="B18877" s="14">
        <v>0.13</v>
      </c>
      <c r="C18877" s="14">
        <v>2.7800000000000002</v>
      </c>
    </row>
    <row r="18878" spans="1:3">
      <c r="A18878" s="9">
        <v>41518</v>
      </c>
      <c r="B18878" s="13">
        <v>0.13</v>
      </c>
      <c r="C18878" s="13">
        <v>2.7800000000000002</v>
      </c>
    </row>
    <row r="18879" spans="1:3">
      <c r="A18879" s="12">
        <v>41519</v>
      </c>
      <c r="B18879" s="14">
        <v>0.13</v>
      </c>
      <c r="C18879" s="14">
        <v>2.7800000000000002</v>
      </c>
    </row>
    <row r="18880" spans="1:3">
      <c r="A18880" s="9">
        <v>41520</v>
      </c>
      <c r="B18880" s="13">
        <v>0.14000000000000001</v>
      </c>
      <c r="C18880" s="13">
        <v>2.86</v>
      </c>
    </row>
    <row r="18881" spans="1:3">
      <c r="A18881" s="12">
        <v>41521</v>
      </c>
      <c r="B18881" s="14">
        <v>0.14000000000000001</v>
      </c>
      <c r="C18881" s="14">
        <v>2.9</v>
      </c>
    </row>
    <row r="18882" spans="1:3">
      <c r="A18882" s="9">
        <v>41522</v>
      </c>
      <c r="B18882" s="13">
        <v>0.16</v>
      </c>
      <c r="C18882" s="13">
        <v>2.98</v>
      </c>
    </row>
    <row r="18883" spans="1:3">
      <c r="A18883" s="12">
        <v>41523</v>
      </c>
      <c r="B18883" s="14">
        <v>0.14000000000000001</v>
      </c>
      <c r="C18883" s="14">
        <v>2.94</v>
      </c>
    </row>
    <row r="18884" spans="1:3">
      <c r="A18884" s="9">
        <v>41524</v>
      </c>
      <c r="B18884" s="13">
        <v>0.14000000000000001</v>
      </c>
      <c r="C18884" s="13">
        <v>2.94</v>
      </c>
    </row>
    <row r="18885" spans="1:3">
      <c r="A18885" s="12">
        <v>41525</v>
      </c>
      <c r="B18885" s="14">
        <v>0.14000000000000001</v>
      </c>
      <c r="C18885" s="14">
        <v>2.94</v>
      </c>
    </row>
    <row r="18886" spans="1:3">
      <c r="A18886" s="9">
        <v>41526</v>
      </c>
      <c r="B18886" s="13">
        <v>0.12</v>
      </c>
      <c r="C18886" s="13">
        <v>2.9</v>
      </c>
    </row>
    <row r="18887" spans="1:3">
      <c r="A18887" s="12">
        <v>41527</v>
      </c>
      <c r="B18887" s="14">
        <v>0.13</v>
      </c>
      <c r="C18887" s="14">
        <v>2.96</v>
      </c>
    </row>
    <row r="18888" spans="1:3">
      <c r="A18888" s="9">
        <v>41528</v>
      </c>
      <c r="B18888" s="13">
        <v>0.12</v>
      </c>
      <c r="C18888" s="13">
        <v>2.93</v>
      </c>
    </row>
    <row r="18889" spans="1:3">
      <c r="A18889" s="12">
        <v>41529</v>
      </c>
      <c r="B18889" s="14">
        <v>0.13</v>
      </c>
      <c r="C18889" s="14">
        <v>2.92</v>
      </c>
    </row>
    <row r="18890" spans="1:3">
      <c r="A18890" s="9">
        <v>41530</v>
      </c>
      <c r="B18890" s="13">
        <v>0.13</v>
      </c>
      <c r="C18890" s="13">
        <v>2.9</v>
      </c>
    </row>
    <row r="18891" spans="1:3">
      <c r="A18891" s="12">
        <v>41531</v>
      </c>
      <c r="B18891" s="14">
        <v>0.13</v>
      </c>
      <c r="C18891" s="14">
        <v>2.9</v>
      </c>
    </row>
    <row r="18892" spans="1:3">
      <c r="A18892" s="9">
        <v>41532</v>
      </c>
      <c r="B18892" s="13">
        <v>0.13</v>
      </c>
      <c r="C18892" s="13">
        <v>2.9</v>
      </c>
    </row>
    <row r="18893" spans="1:3">
      <c r="A18893" s="12">
        <v>41533</v>
      </c>
      <c r="B18893" s="14">
        <v>0.13</v>
      </c>
      <c r="C18893" s="14">
        <v>2.88</v>
      </c>
    </row>
    <row r="18894" spans="1:3">
      <c r="A18894" s="9">
        <v>41534</v>
      </c>
      <c r="B18894" s="13">
        <v>0.12</v>
      </c>
      <c r="C18894" s="13">
        <v>2.86</v>
      </c>
    </row>
    <row r="18895" spans="1:3">
      <c r="A18895" s="12">
        <v>41535</v>
      </c>
      <c r="B18895" s="14">
        <v>0.11</v>
      </c>
      <c r="C18895" s="14">
        <v>2.69</v>
      </c>
    </row>
    <row r="18896" spans="1:3">
      <c r="A18896" s="9">
        <v>41536</v>
      </c>
      <c r="B18896" s="13">
        <v>0.1</v>
      </c>
      <c r="C18896" s="13">
        <v>2.76</v>
      </c>
    </row>
    <row r="18897" spans="1:3">
      <c r="A18897" s="12">
        <v>41537</v>
      </c>
      <c r="B18897" s="14">
        <v>0.11</v>
      </c>
      <c r="C18897" s="14">
        <v>2.75</v>
      </c>
    </row>
    <row r="18898" spans="1:3">
      <c r="A18898" s="9">
        <v>41538</v>
      </c>
      <c r="B18898" s="13">
        <v>0.11</v>
      </c>
      <c r="C18898" s="13">
        <v>2.75</v>
      </c>
    </row>
    <row r="18899" spans="1:3">
      <c r="A18899" s="12">
        <v>41539</v>
      </c>
      <c r="B18899" s="14">
        <v>0.11</v>
      </c>
      <c r="C18899" s="14">
        <v>2.75</v>
      </c>
    </row>
    <row r="18900" spans="1:3">
      <c r="A18900" s="9">
        <v>41540</v>
      </c>
      <c r="B18900" s="13">
        <v>0.1</v>
      </c>
      <c r="C18900" s="13">
        <v>2.7199999999999998</v>
      </c>
    </row>
    <row r="18901" spans="1:3">
      <c r="A18901" s="12">
        <v>41541</v>
      </c>
      <c r="B18901" s="14">
        <v>0.1</v>
      </c>
      <c r="C18901" s="14">
        <v>2.67</v>
      </c>
    </row>
    <row r="18902" spans="1:3">
      <c r="A18902" s="9">
        <v>41542</v>
      </c>
      <c r="B18902" s="13">
        <v>0.1</v>
      </c>
      <c r="C18902" s="13">
        <v>2.63</v>
      </c>
    </row>
    <row r="18903" spans="1:3">
      <c r="A18903" s="12">
        <v>41543</v>
      </c>
      <c r="B18903" s="14">
        <v>0.09</v>
      </c>
      <c r="C18903" s="14">
        <v>2.66</v>
      </c>
    </row>
    <row r="18904" spans="1:3">
      <c r="A18904" s="9">
        <v>41544</v>
      </c>
      <c r="B18904" s="13">
        <v>0.1</v>
      </c>
      <c r="C18904" s="13">
        <v>2.64</v>
      </c>
    </row>
    <row r="18905" spans="1:3">
      <c r="A18905" s="12">
        <v>41545</v>
      </c>
      <c r="B18905" s="14">
        <v>0.1</v>
      </c>
      <c r="C18905" s="14">
        <v>2.64</v>
      </c>
    </row>
    <row r="18906" spans="1:3">
      <c r="A18906" s="9">
        <v>41546</v>
      </c>
      <c r="B18906" s="13">
        <v>0.1</v>
      </c>
      <c r="C18906" s="13">
        <v>2.64</v>
      </c>
    </row>
    <row r="18907" spans="1:3">
      <c r="A18907" s="12">
        <v>41547</v>
      </c>
      <c r="B18907" s="14">
        <v>0.1</v>
      </c>
      <c r="C18907" s="14">
        <v>2.64</v>
      </c>
    </row>
    <row r="18908" spans="1:3">
      <c r="A18908" s="9">
        <v>41548</v>
      </c>
      <c r="B18908" s="13">
        <v>0.1</v>
      </c>
      <c r="C18908" s="13">
        <v>2.66</v>
      </c>
    </row>
    <row r="18909" spans="1:3">
      <c r="A18909" s="12">
        <v>41549</v>
      </c>
      <c r="B18909" s="14">
        <v>0.11</v>
      </c>
      <c r="C18909" s="14">
        <v>2.63</v>
      </c>
    </row>
    <row r="18910" spans="1:3">
      <c r="A18910" s="9">
        <v>41550</v>
      </c>
      <c r="B18910" s="13">
        <v>0.11</v>
      </c>
      <c r="C18910" s="13">
        <v>2.62</v>
      </c>
    </row>
    <row r="18911" spans="1:3">
      <c r="A18911" s="12">
        <v>41551</v>
      </c>
      <c r="B18911" s="14">
        <v>0.11</v>
      </c>
      <c r="C18911" s="14">
        <v>2.66</v>
      </c>
    </row>
    <row r="18912" spans="1:3">
      <c r="A18912" s="9">
        <v>41552</v>
      </c>
      <c r="B18912" s="13">
        <v>0.11</v>
      </c>
      <c r="C18912" s="13">
        <v>2.66</v>
      </c>
    </row>
    <row r="18913" spans="1:3">
      <c r="A18913" s="12">
        <v>41553</v>
      </c>
      <c r="B18913" s="14">
        <v>0.11</v>
      </c>
      <c r="C18913" s="14">
        <v>2.66</v>
      </c>
    </row>
    <row r="18914" spans="1:3">
      <c r="A18914" s="9">
        <v>41554</v>
      </c>
      <c r="B18914" s="13">
        <v>0.12</v>
      </c>
      <c r="C18914" s="13">
        <v>2.65</v>
      </c>
    </row>
    <row r="18915" spans="1:3">
      <c r="A18915" s="12">
        <v>41555</v>
      </c>
      <c r="B18915" s="14">
        <v>0.15</v>
      </c>
      <c r="C18915" s="14">
        <v>2.66</v>
      </c>
    </row>
    <row r="18916" spans="1:3">
      <c r="A18916" s="9">
        <v>41556</v>
      </c>
      <c r="B18916" s="13">
        <v>0.15</v>
      </c>
      <c r="C18916" s="13">
        <v>2.68</v>
      </c>
    </row>
    <row r="18917" spans="1:3">
      <c r="A18917" s="12">
        <v>41557</v>
      </c>
      <c r="B18917" s="14">
        <v>0.14000000000000001</v>
      </c>
      <c r="C18917" s="14">
        <v>2.71</v>
      </c>
    </row>
    <row r="18918" spans="1:3">
      <c r="A18918" s="9">
        <v>41558</v>
      </c>
      <c r="B18918" s="13">
        <v>0.14000000000000001</v>
      </c>
      <c r="C18918" s="13">
        <v>2.7</v>
      </c>
    </row>
    <row r="18919" spans="1:3">
      <c r="A18919" s="12">
        <v>41559</v>
      </c>
      <c r="B18919" s="14">
        <v>0.14000000000000001</v>
      </c>
      <c r="C18919" s="14">
        <v>2.7</v>
      </c>
    </row>
    <row r="18920" spans="1:3">
      <c r="A18920" s="9">
        <v>41560</v>
      </c>
      <c r="B18920" s="13">
        <v>0.14000000000000001</v>
      </c>
      <c r="C18920" s="13">
        <v>2.7</v>
      </c>
    </row>
    <row r="18921" spans="1:3">
      <c r="A18921" s="12">
        <v>41561</v>
      </c>
      <c r="B18921" s="14">
        <v>0.14000000000000001</v>
      </c>
      <c r="C18921" s="14">
        <v>2.7</v>
      </c>
    </row>
    <row r="18922" spans="1:3">
      <c r="A18922" s="9">
        <v>41562</v>
      </c>
      <c r="B18922" s="13">
        <v>0.16</v>
      </c>
      <c r="C18922" s="13">
        <v>2.75</v>
      </c>
    </row>
    <row r="18923" spans="1:3">
      <c r="A18923" s="12">
        <v>41563</v>
      </c>
      <c r="B18923" s="14">
        <v>0.15</v>
      </c>
      <c r="C18923" s="14">
        <v>2.69</v>
      </c>
    </row>
    <row r="18924" spans="1:3">
      <c r="A18924" s="9">
        <v>41564</v>
      </c>
      <c r="B18924" s="13">
        <v>0.13</v>
      </c>
      <c r="C18924" s="13">
        <v>2.61</v>
      </c>
    </row>
    <row r="18925" spans="1:3">
      <c r="A18925" s="12">
        <v>41565</v>
      </c>
      <c r="B18925" s="14">
        <v>0.12</v>
      </c>
      <c r="C18925" s="14">
        <v>2.6</v>
      </c>
    </row>
    <row r="18926" spans="1:3">
      <c r="A18926" s="9">
        <v>41566</v>
      </c>
      <c r="B18926" s="13">
        <v>0.12</v>
      </c>
      <c r="C18926" s="13">
        <v>2.6</v>
      </c>
    </row>
    <row r="18927" spans="1:3">
      <c r="A18927" s="12">
        <v>41567</v>
      </c>
      <c r="B18927" s="14">
        <v>0.12</v>
      </c>
      <c r="C18927" s="14">
        <v>2.6</v>
      </c>
    </row>
    <row r="18928" spans="1:3">
      <c r="A18928" s="9">
        <v>41568</v>
      </c>
      <c r="B18928" s="13">
        <v>0.11</v>
      </c>
      <c r="C18928" s="13">
        <v>2.63</v>
      </c>
    </row>
    <row r="18929" spans="1:3">
      <c r="A18929" s="12">
        <v>41569</v>
      </c>
      <c r="B18929" s="14">
        <v>0.1</v>
      </c>
      <c r="C18929" s="14">
        <v>2.54</v>
      </c>
    </row>
    <row r="18930" spans="1:3">
      <c r="A18930" s="9">
        <v>41570</v>
      </c>
      <c r="B18930" s="13">
        <v>0.11</v>
      </c>
      <c r="C18930" s="13">
        <v>2.5099999999999998</v>
      </c>
    </row>
    <row r="18931" spans="1:3">
      <c r="A18931" s="12">
        <v>41571</v>
      </c>
      <c r="B18931" s="14">
        <v>0.12</v>
      </c>
      <c r="C18931" s="14">
        <v>2.5300000000000002</v>
      </c>
    </row>
    <row r="18932" spans="1:3">
      <c r="A18932" s="9">
        <v>41572</v>
      </c>
      <c r="B18932" s="13">
        <v>0.11</v>
      </c>
      <c r="C18932" s="13">
        <v>2.5300000000000002</v>
      </c>
    </row>
    <row r="18933" spans="1:3">
      <c r="A18933" s="12">
        <v>41573</v>
      </c>
      <c r="B18933" s="14">
        <v>0.11</v>
      </c>
      <c r="C18933" s="14">
        <v>2.5300000000000002</v>
      </c>
    </row>
    <row r="18934" spans="1:3">
      <c r="A18934" s="9">
        <v>41574</v>
      </c>
      <c r="B18934" s="13">
        <v>0.11</v>
      </c>
      <c r="C18934" s="13">
        <v>2.5300000000000002</v>
      </c>
    </row>
    <row r="18935" spans="1:3">
      <c r="A18935" s="12">
        <v>41575</v>
      </c>
      <c r="B18935" s="14">
        <v>0.11</v>
      </c>
      <c r="C18935" s="14">
        <v>2.54</v>
      </c>
    </row>
    <row r="18936" spans="1:3">
      <c r="A18936" s="9">
        <v>41576</v>
      </c>
      <c r="B18936" s="13">
        <v>0.11</v>
      </c>
      <c r="C18936" s="13">
        <v>2.5300000000000002</v>
      </c>
    </row>
    <row r="18937" spans="1:3">
      <c r="A18937" s="12">
        <v>41577</v>
      </c>
      <c r="B18937" s="14">
        <v>0.11</v>
      </c>
      <c r="C18937" s="14">
        <v>2.5499999999999998</v>
      </c>
    </row>
    <row r="18938" spans="1:3">
      <c r="A18938" s="9">
        <v>41578</v>
      </c>
      <c r="B18938" s="13">
        <v>0.1</v>
      </c>
      <c r="C18938" s="13">
        <v>2.57</v>
      </c>
    </row>
    <row r="18939" spans="1:3">
      <c r="A18939" s="12">
        <v>41579</v>
      </c>
      <c r="B18939" s="14">
        <v>0.1</v>
      </c>
      <c r="C18939" s="14">
        <v>2.65</v>
      </c>
    </row>
    <row r="18940" spans="1:3">
      <c r="A18940" s="9">
        <v>41580</v>
      </c>
      <c r="B18940" s="13">
        <v>0.1</v>
      </c>
      <c r="C18940" s="13">
        <v>2.65</v>
      </c>
    </row>
    <row r="18941" spans="1:3">
      <c r="A18941" s="12">
        <v>41581</v>
      </c>
      <c r="B18941" s="14">
        <v>0.1</v>
      </c>
      <c r="C18941" s="14">
        <v>2.65</v>
      </c>
    </row>
    <row r="18942" spans="1:3">
      <c r="A18942" s="9">
        <v>41582</v>
      </c>
      <c r="B18942" s="13">
        <v>0.09</v>
      </c>
      <c r="C18942" s="13">
        <v>2.63</v>
      </c>
    </row>
    <row r="18943" spans="1:3">
      <c r="A18943" s="12">
        <v>41583</v>
      </c>
      <c r="B18943" s="14">
        <v>0.1</v>
      </c>
      <c r="C18943" s="14">
        <v>2.69</v>
      </c>
    </row>
    <row r="18944" spans="1:3">
      <c r="A18944" s="9">
        <v>41584</v>
      </c>
      <c r="B18944" s="13">
        <v>0.11</v>
      </c>
      <c r="C18944" s="13">
        <v>2.67</v>
      </c>
    </row>
    <row r="18945" spans="1:3">
      <c r="A18945" s="12">
        <v>41585</v>
      </c>
      <c r="B18945" s="14">
        <v>0.11</v>
      </c>
      <c r="C18945" s="14">
        <v>2.63</v>
      </c>
    </row>
    <row r="18946" spans="1:3">
      <c r="A18946" s="9">
        <v>41586</v>
      </c>
      <c r="B18946" s="13">
        <v>0.12</v>
      </c>
      <c r="C18946" s="13">
        <v>2.77</v>
      </c>
    </row>
    <row r="18947" spans="1:3">
      <c r="A18947" s="12">
        <v>41587</v>
      </c>
      <c r="B18947" s="14">
        <v>0.12</v>
      </c>
      <c r="C18947" s="14">
        <v>2.77</v>
      </c>
    </row>
    <row r="18948" spans="1:3">
      <c r="A18948" s="9">
        <v>41588</v>
      </c>
      <c r="B18948" s="13">
        <v>0.12</v>
      </c>
      <c r="C18948" s="13">
        <v>2.77</v>
      </c>
    </row>
    <row r="18949" spans="1:3">
      <c r="A18949" s="12">
        <v>41589</v>
      </c>
      <c r="B18949" s="14">
        <v>0.12</v>
      </c>
      <c r="C18949" s="14">
        <v>2.77</v>
      </c>
    </row>
    <row r="18950" spans="1:3">
      <c r="A18950" s="9">
        <v>41590</v>
      </c>
      <c r="B18950" s="13">
        <v>0.13</v>
      </c>
      <c r="C18950" s="13">
        <v>2.8</v>
      </c>
    </row>
    <row r="18951" spans="1:3">
      <c r="A18951" s="12">
        <v>41591</v>
      </c>
      <c r="B18951" s="14">
        <v>0.13</v>
      </c>
      <c r="C18951" s="14">
        <v>2.75</v>
      </c>
    </row>
    <row r="18952" spans="1:3">
      <c r="A18952" s="9">
        <v>41592</v>
      </c>
      <c r="B18952" s="13">
        <v>0.13</v>
      </c>
      <c r="C18952" s="13">
        <v>2.69</v>
      </c>
    </row>
    <row r="18953" spans="1:3">
      <c r="A18953" s="12">
        <v>41593</v>
      </c>
      <c r="B18953" s="14">
        <v>0.13</v>
      </c>
      <c r="C18953" s="14">
        <v>2.71</v>
      </c>
    </row>
    <row r="18954" spans="1:3">
      <c r="A18954" s="9">
        <v>41594</v>
      </c>
      <c r="B18954" s="13">
        <v>0.13</v>
      </c>
      <c r="C18954" s="13">
        <v>2.71</v>
      </c>
    </row>
    <row r="18955" spans="1:3">
      <c r="A18955" s="12">
        <v>41595</v>
      </c>
      <c r="B18955" s="14">
        <v>0.13</v>
      </c>
      <c r="C18955" s="14">
        <v>2.71</v>
      </c>
    </row>
    <row r="18956" spans="1:3">
      <c r="A18956" s="9">
        <v>41596</v>
      </c>
      <c r="B18956" s="13">
        <v>0.13</v>
      </c>
      <c r="C18956" s="13">
        <v>2.67</v>
      </c>
    </row>
    <row r="18957" spans="1:3">
      <c r="A18957" s="12">
        <v>41597</v>
      </c>
      <c r="B18957" s="14">
        <v>0.14000000000000001</v>
      </c>
      <c r="C18957" s="14">
        <v>2.71</v>
      </c>
    </row>
    <row r="18958" spans="1:3">
      <c r="A18958" s="9">
        <v>41598</v>
      </c>
      <c r="B18958" s="13">
        <v>0.12</v>
      </c>
      <c r="C18958" s="13">
        <v>2.8</v>
      </c>
    </row>
    <row r="18959" spans="1:3">
      <c r="A18959" s="12">
        <v>41599</v>
      </c>
      <c r="B18959" s="14">
        <v>0.12</v>
      </c>
      <c r="C18959" s="14">
        <v>2.79</v>
      </c>
    </row>
    <row r="18960" spans="1:3">
      <c r="A18960" s="9">
        <v>41600</v>
      </c>
      <c r="B18960" s="13">
        <v>0.12</v>
      </c>
      <c r="C18960" s="13">
        <v>2.75</v>
      </c>
    </row>
    <row r="18961" spans="1:3">
      <c r="A18961" s="12">
        <v>41601</v>
      </c>
      <c r="B18961" s="14">
        <v>0.12</v>
      </c>
      <c r="C18961" s="14">
        <v>2.75</v>
      </c>
    </row>
    <row r="18962" spans="1:3">
      <c r="A18962" s="9">
        <v>41602</v>
      </c>
      <c r="B18962" s="13">
        <v>0.12</v>
      </c>
      <c r="C18962" s="13">
        <v>2.75</v>
      </c>
    </row>
    <row r="18963" spans="1:3">
      <c r="A18963" s="12">
        <v>41603</v>
      </c>
      <c r="B18963" s="14">
        <v>0.14000000000000001</v>
      </c>
      <c r="C18963" s="14">
        <v>2.74</v>
      </c>
    </row>
    <row r="18964" spans="1:3">
      <c r="A18964" s="9">
        <v>41604</v>
      </c>
      <c r="B18964" s="13">
        <v>0.13</v>
      </c>
      <c r="C18964" s="13">
        <v>2.71</v>
      </c>
    </row>
    <row r="18965" spans="1:3">
      <c r="A18965" s="12">
        <v>41605</v>
      </c>
      <c r="B18965" s="14">
        <v>0.13</v>
      </c>
      <c r="C18965" s="14">
        <v>2.74</v>
      </c>
    </row>
    <row r="18966" spans="1:3">
      <c r="A18966" s="9">
        <v>41606</v>
      </c>
      <c r="B18966" s="13">
        <v>0.13</v>
      </c>
      <c r="C18966" s="13">
        <v>2.74</v>
      </c>
    </row>
    <row r="18967" spans="1:3">
      <c r="A18967" s="12">
        <v>41607</v>
      </c>
      <c r="B18967" s="14">
        <v>0.13</v>
      </c>
      <c r="C18967" s="14">
        <v>2.75</v>
      </c>
    </row>
    <row r="18968" spans="1:3">
      <c r="A18968" s="9">
        <v>41608</v>
      </c>
      <c r="B18968" s="13">
        <v>0.13</v>
      </c>
      <c r="C18968" s="13">
        <v>2.75</v>
      </c>
    </row>
    <row r="18969" spans="1:3">
      <c r="A18969" s="12">
        <v>41609</v>
      </c>
      <c r="B18969" s="14">
        <v>0.13</v>
      </c>
      <c r="C18969" s="14">
        <v>2.75</v>
      </c>
    </row>
    <row r="18970" spans="1:3">
      <c r="A18970" s="9">
        <v>41610</v>
      </c>
      <c r="B18970" s="13">
        <v>0.13</v>
      </c>
      <c r="C18970" s="13">
        <v>2.81</v>
      </c>
    </row>
    <row r="18971" spans="1:3">
      <c r="A18971" s="12">
        <v>41611</v>
      </c>
      <c r="B18971" s="14">
        <v>0.13</v>
      </c>
      <c r="C18971" s="14">
        <v>2.79</v>
      </c>
    </row>
    <row r="18972" spans="1:3">
      <c r="A18972" s="9">
        <v>41612</v>
      </c>
      <c r="B18972" s="13">
        <v>0.14000000000000001</v>
      </c>
      <c r="C18972" s="13">
        <v>2.84</v>
      </c>
    </row>
    <row r="18973" spans="1:3">
      <c r="A18973" s="12">
        <v>41613</v>
      </c>
      <c r="B18973" s="14">
        <v>0.13</v>
      </c>
      <c r="C18973" s="14">
        <v>2.88</v>
      </c>
    </row>
    <row r="18974" spans="1:3">
      <c r="A18974" s="9">
        <v>41614</v>
      </c>
      <c r="B18974" s="13">
        <v>0.13</v>
      </c>
      <c r="C18974" s="13">
        <v>2.88</v>
      </c>
    </row>
    <row r="18975" spans="1:3">
      <c r="A18975" s="12">
        <v>41615</v>
      </c>
      <c r="B18975" s="14">
        <v>0.13</v>
      </c>
      <c r="C18975" s="14">
        <v>2.88</v>
      </c>
    </row>
    <row r="18976" spans="1:3">
      <c r="A18976" s="9">
        <v>41616</v>
      </c>
      <c r="B18976" s="13">
        <v>0.13</v>
      </c>
      <c r="C18976" s="13">
        <v>2.88</v>
      </c>
    </row>
    <row r="18977" spans="1:3">
      <c r="A18977" s="12">
        <v>41617</v>
      </c>
      <c r="B18977" s="14">
        <v>0.13</v>
      </c>
      <c r="C18977" s="14">
        <v>2.86</v>
      </c>
    </row>
    <row r="18978" spans="1:3">
      <c r="A18978" s="9">
        <v>41618</v>
      </c>
      <c r="B18978" s="13">
        <v>0.14000000000000001</v>
      </c>
      <c r="C18978" s="13">
        <v>2.81</v>
      </c>
    </row>
    <row r="18979" spans="1:3">
      <c r="A18979" s="12">
        <v>41619</v>
      </c>
      <c r="B18979" s="14">
        <v>0.13</v>
      </c>
      <c r="C18979" s="14">
        <v>2.86</v>
      </c>
    </row>
    <row r="18980" spans="1:3">
      <c r="A18980" s="9">
        <v>41620</v>
      </c>
      <c r="B18980" s="13">
        <v>0.14000000000000001</v>
      </c>
      <c r="C18980" s="13">
        <v>2.89</v>
      </c>
    </row>
    <row r="18981" spans="1:3">
      <c r="A18981" s="12">
        <v>41621</v>
      </c>
      <c r="B18981" s="14">
        <v>0.14000000000000001</v>
      </c>
      <c r="C18981" s="14">
        <v>2.88</v>
      </c>
    </row>
    <row r="18982" spans="1:3">
      <c r="A18982" s="9">
        <v>41622</v>
      </c>
      <c r="B18982" s="13">
        <v>0.14000000000000001</v>
      </c>
      <c r="C18982" s="13">
        <v>2.88</v>
      </c>
    </row>
    <row r="18983" spans="1:3">
      <c r="A18983" s="12">
        <v>41623</v>
      </c>
      <c r="B18983" s="14">
        <v>0.14000000000000001</v>
      </c>
      <c r="C18983" s="14">
        <v>2.88</v>
      </c>
    </row>
    <row r="18984" spans="1:3">
      <c r="A18984" s="9">
        <v>41624</v>
      </c>
      <c r="B18984" s="13">
        <v>0.13</v>
      </c>
      <c r="C18984" s="13">
        <v>2.89</v>
      </c>
    </row>
    <row r="18985" spans="1:3">
      <c r="A18985" s="12">
        <v>41625</v>
      </c>
      <c r="B18985" s="14">
        <v>0.14000000000000001</v>
      </c>
      <c r="C18985" s="14">
        <v>2.85</v>
      </c>
    </row>
    <row r="18986" spans="1:3">
      <c r="A18986" s="9">
        <v>41626</v>
      </c>
      <c r="B18986" s="13">
        <v>0.13</v>
      </c>
      <c r="C18986" s="13">
        <v>2.89</v>
      </c>
    </row>
    <row r="18987" spans="1:3">
      <c r="A18987" s="12">
        <v>41627</v>
      </c>
      <c r="B18987" s="14">
        <v>0.13</v>
      </c>
      <c r="C18987" s="14">
        <v>2.94</v>
      </c>
    </row>
    <row r="18988" spans="1:3">
      <c r="A18988" s="9">
        <v>41628</v>
      </c>
      <c r="B18988" s="13">
        <v>0.13</v>
      </c>
      <c r="C18988" s="13">
        <v>2.89</v>
      </c>
    </row>
    <row r="18989" spans="1:3">
      <c r="A18989" s="12">
        <v>41629</v>
      </c>
      <c r="B18989" s="14">
        <v>0.13</v>
      </c>
      <c r="C18989" s="14">
        <v>2.89</v>
      </c>
    </row>
    <row r="18990" spans="1:3">
      <c r="A18990" s="9">
        <v>41630</v>
      </c>
      <c r="B18990" s="13">
        <v>0.13</v>
      </c>
      <c r="C18990" s="13">
        <v>2.89</v>
      </c>
    </row>
    <row r="18991" spans="1:3">
      <c r="A18991" s="12">
        <v>41631</v>
      </c>
      <c r="B18991" s="14">
        <v>0.14000000000000001</v>
      </c>
      <c r="C18991" s="14">
        <v>2.94</v>
      </c>
    </row>
    <row r="18992" spans="1:3">
      <c r="A18992" s="9">
        <v>41632</v>
      </c>
      <c r="B18992" s="13">
        <v>0.14000000000000001</v>
      </c>
      <c r="C18992" s="13">
        <v>2.99</v>
      </c>
    </row>
    <row r="18993" spans="1:3">
      <c r="A18993" s="12">
        <v>41633</v>
      </c>
      <c r="B18993" s="14">
        <v>0.14000000000000001</v>
      </c>
      <c r="C18993" s="14">
        <v>2.99</v>
      </c>
    </row>
    <row r="18994" spans="1:3">
      <c r="A18994" s="9">
        <v>41634</v>
      </c>
      <c r="B18994" s="13">
        <v>0.13</v>
      </c>
      <c r="C18994" s="13">
        <v>3</v>
      </c>
    </row>
    <row r="18995" spans="1:3">
      <c r="A18995" s="12">
        <v>41635</v>
      </c>
      <c r="B18995" s="14">
        <v>0.12</v>
      </c>
      <c r="C18995" s="14">
        <v>3.02</v>
      </c>
    </row>
    <row r="18996" spans="1:3">
      <c r="A18996" s="9">
        <v>41636</v>
      </c>
      <c r="B18996" s="13">
        <v>0.12</v>
      </c>
      <c r="C18996" s="13">
        <v>3.02</v>
      </c>
    </row>
    <row r="18997" spans="1:3">
      <c r="A18997" s="12">
        <v>41637</v>
      </c>
      <c r="B18997" s="14">
        <v>0.12</v>
      </c>
      <c r="C18997" s="14">
        <v>3.02</v>
      </c>
    </row>
    <row r="18998" spans="1:3">
      <c r="A18998" s="9">
        <v>41638</v>
      </c>
      <c r="B18998" s="13">
        <v>0.13</v>
      </c>
      <c r="C18998" s="13">
        <v>2.99</v>
      </c>
    </row>
    <row r="18999" spans="1:3">
      <c r="A18999" s="12">
        <v>41639</v>
      </c>
      <c r="B18999" s="14">
        <v>0.13</v>
      </c>
      <c r="C18999" s="14">
        <v>3.04</v>
      </c>
    </row>
    <row r="19000" spans="1:3">
      <c r="A19000" s="9">
        <v>41640</v>
      </c>
      <c r="B19000" s="13">
        <v>0.13</v>
      </c>
      <c r="C19000" s="13">
        <v>3.04</v>
      </c>
    </row>
    <row r="19001" spans="1:3">
      <c r="A19001" s="12">
        <v>41641</v>
      </c>
      <c r="B19001" s="14">
        <v>0.13</v>
      </c>
      <c r="C19001" s="14">
        <v>3</v>
      </c>
    </row>
    <row r="19002" spans="1:3">
      <c r="A19002" s="9">
        <v>41642</v>
      </c>
      <c r="B19002" s="13">
        <v>0.13</v>
      </c>
      <c r="C19002" s="13">
        <v>3.01</v>
      </c>
    </row>
    <row r="19003" spans="1:3">
      <c r="A19003" s="12">
        <v>41643</v>
      </c>
      <c r="B19003" s="14">
        <v>0.13</v>
      </c>
      <c r="C19003" s="14">
        <v>3.01</v>
      </c>
    </row>
    <row r="19004" spans="1:3">
      <c r="A19004" s="9">
        <v>41644</v>
      </c>
      <c r="B19004" s="13">
        <v>0.13</v>
      </c>
      <c r="C19004" s="13">
        <v>3.01</v>
      </c>
    </row>
    <row r="19005" spans="1:3">
      <c r="A19005" s="12">
        <v>41645</v>
      </c>
      <c r="B19005" s="14">
        <v>0.12</v>
      </c>
      <c r="C19005" s="14">
        <v>2.98</v>
      </c>
    </row>
    <row r="19006" spans="1:3">
      <c r="A19006" s="9">
        <v>41646</v>
      </c>
      <c r="B19006" s="13">
        <v>0.13</v>
      </c>
      <c r="C19006" s="13">
        <v>2.96</v>
      </c>
    </row>
    <row r="19007" spans="1:3">
      <c r="A19007" s="12">
        <v>41647</v>
      </c>
      <c r="B19007" s="14">
        <v>0.13</v>
      </c>
      <c r="C19007" s="14">
        <v>3.01</v>
      </c>
    </row>
    <row r="19008" spans="1:3">
      <c r="A19008" s="9">
        <v>41648</v>
      </c>
      <c r="B19008" s="13">
        <v>0.13</v>
      </c>
      <c r="C19008" s="13">
        <v>2.9699999999999998</v>
      </c>
    </row>
    <row r="19009" spans="1:3">
      <c r="A19009" s="12">
        <v>41649</v>
      </c>
      <c r="B19009" s="14">
        <v>0.12</v>
      </c>
      <c r="C19009" s="14">
        <v>2.88</v>
      </c>
    </row>
    <row r="19010" spans="1:3">
      <c r="A19010" s="9">
        <v>41650</v>
      </c>
      <c r="B19010" s="13">
        <v>0.12</v>
      </c>
      <c r="C19010" s="13">
        <v>2.88</v>
      </c>
    </row>
    <row r="19011" spans="1:3">
      <c r="A19011" s="12">
        <v>41651</v>
      </c>
      <c r="B19011" s="14">
        <v>0.12</v>
      </c>
      <c r="C19011" s="14">
        <v>2.88</v>
      </c>
    </row>
    <row r="19012" spans="1:3">
      <c r="A19012" s="9">
        <v>41652</v>
      </c>
      <c r="B19012" s="13">
        <v>0.11</v>
      </c>
      <c r="C19012" s="13">
        <v>2.84</v>
      </c>
    </row>
    <row r="19013" spans="1:3">
      <c r="A19013" s="12">
        <v>41653</v>
      </c>
      <c r="B19013" s="14">
        <v>0.11</v>
      </c>
      <c r="C19013" s="14">
        <v>2.88</v>
      </c>
    </row>
    <row r="19014" spans="1:3">
      <c r="A19014" s="9">
        <v>41654</v>
      </c>
      <c r="B19014" s="13">
        <v>0.13</v>
      </c>
      <c r="C19014" s="13">
        <v>2.9</v>
      </c>
    </row>
    <row r="19015" spans="1:3">
      <c r="A19015" s="12">
        <v>41655</v>
      </c>
      <c r="B19015" s="14">
        <v>0.11</v>
      </c>
      <c r="C19015" s="14">
        <v>2.86</v>
      </c>
    </row>
    <row r="19016" spans="1:3">
      <c r="A19016" s="9">
        <v>41656</v>
      </c>
      <c r="B19016" s="13">
        <v>0.11</v>
      </c>
      <c r="C19016" s="13">
        <v>2.84</v>
      </c>
    </row>
    <row r="19017" spans="1:3">
      <c r="A19017" s="12">
        <v>41657</v>
      </c>
      <c r="B19017" s="14">
        <v>0.11</v>
      </c>
      <c r="C19017" s="14">
        <v>2.84</v>
      </c>
    </row>
    <row r="19018" spans="1:3">
      <c r="A19018" s="9">
        <v>41658</v>
      </c>
      <c r="B19018" s="13">
        <v>0.11</v>
      </c>
      <c r="C19018" s="13">
        <v>2.84</v>
      </c>
    </row>
    <row r="19019" spans="1:3">
      <c r="A19019" s="12">
        <v>41659</v>
      </c>
      <c r="B19019" s="14">
        <v>0.11</v>
      </c>
      <c r="C19019" s="14">
        <v>2.84</v>
      </c>
    </row>
    <row r="19020" spans="1:3">
      <c r="A19020" s="9">
        <v>41660</v>
      </c>
      <c r="B19020" s="13">
        <v>0.12</v>
      </c>
      <c r="C19020" s="13">
        <v>2.85</v>
      </c>
    </row>
    <row r="19021" spans="1:3">
      <c r="A19021" s="12">
        <v>41661</v>
      </c>
      <c r="B19021" s="14">
        <v>0.11</v>
      </c>
      <c r="C19021" s="14">
        <v>2.87</v>
      </c>
    </row>
    <row r="19022" spans="1:3">
      <c r="A19022" s="9">
        <v>41662</v>
      </c>
      <c r="B19022" s="13">
        <v>0.11</v>
      </c>
      <c r="C19022" s="13">
        <v>2.79</v>
      </c>
    </row>
    <row r="19023" spans="1:3">
      <c r="A19023" s="12">
        <v>41663</v>
      </c>
      <c r="B19023" s="14">
        <v>0.11</v>
      </c>
      <c r="C19023" s="14">
        <v>2.75</v>
      </c>
    </row>
    <row r="19024" spans="1:3">
      <c r="A19024" s="9">
        <v>41664</v>
      </c>
      <c r="B19024" s="13">
        <v>0.11</v>
      </c>
      <c r="C19024" s="13">
        <v>2.75</v>
      </c>
    </row>
    <row r="19025" spans="1:3">
      <c r="A19025" s="12">
        <v>41665</v>
      </c>
      <c r="B19025" s="14">
        <v>0.11</v>
      </c>
      <c r="C19025" s="14">
        <v>2.75</v>
      </c>
    </row>
    <row r="19026" spans="1:3">
      <c r="A19026" s="9">
        <v>41666</v>
      </c>
      <c r="B19026" s="13">
        <v>0.11</v>
      </c>
      <c r="C19026" s="13">
        <v>2.7800000000000002</v>
      </c>
    </row>
    <row r="19027" spans="1:3">
      <c r="A19027" s="12">
        <v>41667</v>
      </c>
      <c r="B19027" s="14">
        <v>0.11</v>
      </c>
      <c r="C19027" s="14">
        <v>2.77</v>
      </c>
    </row>
    <row r="19028" spans="1:3">
      <c r="A19028" s="9">
        <v>41668</v>
      </c>
      <c r="B19028" s="13">
        <v>0.11</v>
      </c>
      <c r="C19028" s="13">
        <v>2.69</v>
      </c>
    </row>
    <row r="19029" spans="1:3">
      <c r="A19029" s="12">
        <v>41669</v>
      </c>
      <c r="B19029" s="14">
        <v>0.1</v>
      </c>
      <c r="C19029" s="14">
        <v>2.7199999999999998</v>
      </c>
    </row>
    <row r="19030" spans="1:3">
      <c r="A19030" s="9">
        <v>41670</v>
      </c>
      <c r="B19030" s="13">
        <v>0.1</v>
      </c>
      <c r="C19030" s="13">
        <v>2.67</v>
      </c>
    </row>
    <row r="19031" spans="1:3">
      <c r="A19031" s="12">
        <v>41671</v>
      </c>
      <c r="B19031" s="14">
        <v>0.1</v>
      </c>
      <c r="C19031" s="14">
        <v>2.67</v>
      </c>
    </row>
    <row r="19032" spans="1:3">
      <c r="A19032" s="9">
        <v>41672</v>
      </c>
      <c r="B19032" s="13">
        <v>0.1</v>
      </c>
      <c r="C19032" s="13">
        <v>2.67</v>
      </c>
    </row>
    <row r="19033" spans="1:3">
      <c r="A19033" s="12">
        <v>41673</v>
      </c>
      <c r="B19033" s="14">
        <v>0.11</v>
      </c>
      <c r="C19033" s="14">
        <v>2.61</v>
      </c>
    </row>
    <row r="19034" spans="1:3">
      <c r="A19034" s="9">
        <v>41674</v>
      </c>
      <c r="B19034" s="13">
        <v>0.12</v>
      </c>
      <c r="C19034" s="13">
        <v>2.64</v>
      </c>
    </row>
    <row r="19035" spans="1:3">
      <c r="A19035" s="12">
        <v>41675</v>
      </c>
      <c r="B19035" s="14">
        <v>0.12</v>
      </c>
      <c r="C19035" s="14">
        <v>2.7</v>
      </c>
    </row>
    <row r="19036" spans="1:3">
      <c r="A19036" s="9">
        <v>41676</v>
      </c>
      <c r="B19036" s="13">
        <v>0.13</v>
      </c>
      <c r="C19036" s="13">
        <v>2.73</v>
      </c>
    </row>
    <row r="19037" spans="1:3">
      <c r="A19037" s="12">
        <v>41677</v>
      </c>
      <c r="B19037" s="14">
        <v>0.12</v>
      </c>
      <c r="C19037" s="14">
        <v>2.71</v>
      </c>
    </row>
    <row r="19038" spans="1:3">
      <c r="A19038" s="9">
        <v>41678</v>
      </c>
      <c r="B19038" s="13">
        <v>0.12</v>
      </c>
      <c r="C19038" s="13">
        <v>2.71</v>
      </c>
    </row>
    <row r="19039" spans="1:3">
      <c r="A19039" s="12">
        <v>41679</v>
      </c>
      <c r="B19039" s="14">
        <v>0.12</v>
      </c>
      <c r="C19039" s="14">
        <v>2.71</v>
      </c>
    </row>
    <row r="19040" spans="1:3">
      <c r="A19040" s="9">
        <v>41680</v>
      </c>
      <c r="B19040" s="13">
        <v>0.12</v>
      </c>
      <c r="C19040" s="13">
        <v>2.7</v>
      </c>
    </row>
    <row r="19041" spans="1:3">
      <c r="A19041" s="12">
        <v>41681</v>
      </c>
      <c r="B19041" s="14">
        <v>0.12</v>
      </c>
      <c r="C19041" s="14">
        <v>2.75</v>
      </c>
    </row>
    <row r="19042" spans="1:3">
      <c r="A19042" s="9">
        <v>41682</v>
      </c>
      <c r="B19042" s="13">
        <v>0.12</v>
      </c>
      <c r="C19042" s="13">
        <v>2.8</v>
      </c>
    </row>
    <row r="19043" spans="1:3">
      <c r="A19043" s="12">
        <v>41683</v>
      </c>
      <c r="B19043" s="14">
        <v>0.12</v>
      </c>
      <c r="C19043" s="14">
        <v>2.73</v>
      </c>
    </row>
    <row r="19044" spans="1:3">
      <c r="A19044" s="9">
        <v>41684</v>
      </c>
      <c r="B19044" s="13">
        <v>0.11</v>
      </c>
      <c r="C19044" s="13">
        <v>2.75</v>
      </c>
    </row>
    <row r="19045" spans="1:3">
      <c r="A19045" s="12">
        <v>41685</v>
      </c>
      <c r="B19045" s="14">
        <v>0.11</v>
      </c>
      <c r="C19045" s="14">
        <v>2.75</v>
      </c>
    </row>
    <row r="19046" spans="1:3">
      <c r="A19046" s="9">
        <v>41686</v>
      </c>
      <c r="B19046" s="13">
        <v>0.11</v>
      </c>
      <c r="C19046" s="13">
        <v>2.75</v>
      </c>
    </row>
    <row r="19047" spans="1:3">
      <c r="A19047" s="12">
        <v>41687</v>
      </c>
      <c r="B19047" s="14">
        <v>0.11</v>
      </c>
      <c r="C19047" s="14">
        <v>2.75</v>
      </c>
    </row>
    <row r="19048" spans="1:3">
      <c r="A19048" s="9">
        <v>41688</v>
      </c>
      <c r="B19048" s="13">
        <v>0.12</v>
      </c>
      <c r="C19048" s="13">
        <v>2.71</v>
      </c>
    </row>
    <row r="19049" spans="1:3">
      <c r="A19049" s="12">
        <v>41689</v>
      </c>
      <c r="B19049" s="14">
        <v>0.11</v>
      </c>
      <c r="C19049" s="14">
        <v>2.73</v>
      </c>
    </row>
    <row r="19050" spans="1:3">
      <c r="A19050" s="9">
        <v>41690</v>
      </c>
      <c r="B19050" s="13">
        <v>0.12</v>
      </c>
      <c r="C19050" s="13">
        <v>2.76</v>
      </c>
    </row>
    <row r="19051" spans="1:3">
      <c r="A19051" s="12">
        <v>41691</v>
      </c>
      <c r="B19051" s="14">
        <v>0.12</v>
      </c>
      <c r="C19051" s="14">
        <v>2.73</v>
      </c>
    </row>
    <row r="19052" spans="1:3">
      <c r="A19052" s="9">
        <v>41692</v>
      </c>
      <c r="B19052" s="13">
        <v>0.12</v>
      </c>
      <c r="C19052" s="13">
        <v>2.73</v>
      </c>
    </row>
    <row r="19053" spans="1:3">
      <c r="A19053" s="12">
        <v>41693</v>
      </c>
      <c r="B19053" s="14">
        <v>0.12</v>
      </c>
      <c r="C19053" s="14">
        <v>2.73</v>
      </c>
    </row>
    <row r="19054" spans="1:3">
      <c r="A19054" s="9">
        <v>41694</v>
      </c>
      <c r="B19054" s="13">
        <v>0.11</v>
      </c>
      <c r="C19054" s="13">
        <v>2.75</v>
      </c>
    </row>
    <row r="19055" spans="1:3">
      <c r="A19055" s="12">
        <v>41695</v>
      </c>
      <c r="B19055" s="14">
        <v>0.11</v>
      </c>
      <c r="C19055" s="14">
        <v>2.7</v>
      </c>
    </row>
    <row r="19056" spans="1:3">
      <c r="A19056" s="9">
        <v>41696</v>
      </c>
      <c r="B19056" s="13">
        <v>0.11</v>
      </c>
      <c r="C19056" s="13">
        <v>2.67</v>
      </c>
    </row>
    <row r="19057" spans="1:3">
      <c r="A19057" s="12">
        <v>41697</v>
      </c>
      <c r="B19057" s="14">
        <v>0.11</v>
      </c>
      <c r="C19057" s="14">
        <v>2.65</v>
      </c>
    </row>
    <row r="19058" spans="1:3">
      <c r="A19058" s="9">
        <v>41698</v>
      </c>
      <c r="B19058" s="13">
        <v>0.12</v>
      </c>
      <c r="C19058" s="13">
        <v>2.66</v>
      </c>
    </row>
    <row r="19059" spans="1:3">
      <c r="A19059" s="12">
        <v>41699</v>
      </c>
      <c r="B19059" s="14">
        <v>0.12</v>
      </c>
      <c r="C19059" s="14">
        <v>2.66</v>
      </c>
    </row>
    <row r="19060" spans="1:3">
      <c r="A19060" s="9">
        <v>41700</v>
      </c>
      <c r="B19060" s="13">
        <v>0.12</v>
      </c>
      <c r="C19060" s="13">
        <v>2.66</v>
      </c>
    </row>
    <row r="19061" spans="1:3">
      <c r="A19061" s="12">
        <v>41701</v>
      </c>
      <c r="B19061" s="14">
        <v>0.12</v>
      </c>
      <c r="C19061" s="14">
        <v>2.6</v>
      </c>
    </row>
    <row r="19062" spans="1:3">
      <c r="A19062" s="9">
        <v>41702</v>
      </c>
      <c r="B19062" s="13">
        <v>0.12</v>
      </c>
      <c r="C19062" s="13">
        <v>2.7</v>
      </c>
    </row>
    <row r="19063" spans="1:3">
      <c r="A19063" s="12">
        <v>41703</v>
      </c>
      <c r="B19063" s="14">
        <v>0.13</v>
      </c>
      <c r="C19063" s="14">
        <v>2.7</v>
      </c>
    </row>
    <row r="19064" spans="1:3">
      <c r="A19064" s="9">
        <v>41704</v>
      </c>
      <c r="B19064" s="13">
        <v>0.12</v>
      </c>
      <c r="C19064" s="13">
        <v>2.74</v>
      </c>
    </row>
    <row r="19065" spans="1:3">
      <c r="A19065" s="12">
        <v>41705</v>
      </c>
      <c r="B19065" s="14">
        <v>0.13</v>
      </c>
      <c r="C19065" s="14">
        <v>2.8</v>
      </c>
    </row>
    <row r="19066" spans="1:3">
      <c r="A19066" s="9">
        <v>41706</v>
      </c>
      <c r="B19066" s="13">
        <v>0.13</v>
      </c>
      <c r="C19066" s="13">
        <v>2.8</v>
      </c>
    </row>
    <row r="19067" spans="1:3">
      <c r="A19067" s="12">
        <v>41707</v>
      </c>
      <c r="B19067" s="14">
        <v>0.13</v>
      </c>
      <c r="C19067" s="14">
        <v>2.8</v>
      </c>
    </row>
    <row r="19068" spans="1:3">
      <c r="A19068" s="9">
        <v>41708</v>
      </c>
      <c r="B19068" s="13">
        <v>0.12</v>
      </c>
      <c r="C19068" s="13">
        <v>2.79</v>
      </c>
    </row>
    <row r="19069" spans="1:3">
      <c r="A19069" s="12">
        <v>41709</v>
      </c>
      <c r="B19069" s="14">
        <v>0.13</v>
      </c>
      <c r="C19069" s="14">
        <v>2.77</v>
      </c>
    </row>
    <row r="19070" spans="1:3">
      <c r="A19070" s="9">
        <v>41710</v>
      </c>
      <c r="B19070" s="13">
        <v>0.12</v>
      </c>
      <c r="C19070" s="13">
        <v>2.73</v>
      </c>
    </row>
    <row r="19071" spans="1:3">
      <c r="A19071" s="12">
        <v>41711</v>
      </c>
      <c r="B19071" s="14">
        <v>0.12</v>
      </c>
      <c r="C19071" s="14">
        <v>2.66</v>
      </c>
    </row>
    <row r="19072" spans="1:3">
      <c r="A19072" s="9">
        <v>41712</v>
      </c>
      <c r="B19072" s="13">
        <v>0.12</v>
      </c>
      <c r="C19072" s="13">
        <v>2.65</v>
      </c>
    </row>
    <row r="19073" spans="1:3">
      <c r="A19073" s="12">
        <v>41713</v>
      </c>
      <c r="B19073" s="14">
        <v>0.12</v>
      </c>
      <c r="C19073" s="14">
        <v>2.65</v>
      </c>
    </row>
    <row r="19074" spans="1:3">
      <c r="A19074" s="9">
        <v>41714</v>
      </c>
      <c r="B19074" s="13">
        <v>0.12</v>
      </c>
      <c r="C19074" s="13">
        <v>2.65</v>
      </c>
    </row>
    <row r="19075" spans="1:3">
      <c r="A19075" s="12">
        <v>41715</v>
      </c>
      <c r="B19075" s="14">
        <v>0.13</v>
      </c>
      <c r="C19075" s="14">
        <v>2.7</v>
      </c>
    </row>
    <row r="19076" spans="1:3">
      <c r="A19076" s="9">
        <v>41716</v>
      </c>
      <c r="B19076" s="13">
        <v>0.13</v>
      </c>
      <c r="C19076" s="13">
        <v>2.68</v>
      </c>
    </row>
    <row r="19077" spans="1:3">
      <c r="A19077" s="12">
        <v>41717</v>
      </c>
      <c r="B19077" s="14">
        <v>0.15</v>
      </c>
      <c r="C19077" s="14">
        <v>2.7800000000000002</v>
      </c>
    </row>
    <row r="19078" spans="1:3">
      <c r="A19078" s="9">
        <v>41718</v>
      </c>
      <c r="B19078" s="13">
        <v>0.14000000000000001</v>
      </c>
      <c r="C19078" s="13">
        <v>2.79</v>
      </c>
    </row>
    <row r="19079" spans="1:3">
      <c r="A19079" s="12">
        <v>41719</v>
      </c>
      <c r="B19079" s="14">
        <v>0.14000000000000001</v>
      </c>
      <c r="C19079" s="14">
        <v>2.75</v>
      </c>
    </row>
    <row r="19080" spans="1:3">
      <c r="A19080" s="9">
        <v>41720</v>
      </c>
      <c r="B19080" s="13">
        <v>0.14000000000000001</v>
      </c>
      <c r="C19080" s="13">
        <v>2.75</v>
      </c>
    </row>
    <row r="19081" spans="1:3">
      <c r="A19081" s="12">
        <v>41721</v>
      </c>
      <c r="B19081" s="14">
        <v>0.14000000000000001</v>
      </c>
      <c r="C19081" s="14">
        <v>2.75</v>
      </c>
    </row>
    <row r="19082" spans="1:3">
      <c r="A19082" s="9">
        <v>41722</v>
      </c>
      <c r="B19082" s="13">
        <v>0.14000000000000001</v>
      </c>
      <c r="C19082" s="13">
        <v>2.74</v>
      </c>
    </row>
    <row r="19083" spans="1:3">
      <c r="A19083" s="12">
        <v>41723</v>
      </c>
      <c r="B19083" s="14">
        <v>0.13</v>
      </c>
      <c r="C19083" s="14">
        <v>2.75</v>
      </c>
    </row>
    <row r="19084" spans="1:3">
      <c r="A19084" s="9">
        <v>41724</v>
      </c>
      <c r="B19084" s="13">
        <v>0.12</v>
      </c>
      <c r="C19084" s="13">
        <v>2.71</v>
      </c>
    </row>
    <row r="19085" spans="1:3">
      <c r="A19085" s="12">
        <v>41725</v>
      </c>
      <c r="B19085" s="14">
        <v>0.12</v>
      </c>
      <c r="C19085" s="14">
        <v>2.69</v>
      </c>
    </row>
    <row r="19086" spans="1:3">
      <c r="A19086" s="9">
        <v>41726</v>
      </c>
      <c r="B19086" s="13">
        <v>0.13</v>
      </c>
      <c r="C19086" s="13">
        <v>2.73</v>
      </c>
    </row>
    <row r="19087" spans="1:3">
      <c r="A19087" s="12">
        <v>41727</v>
      </c>
      <c r="B19087" s="14">
        <v>0.13</v>
      </c>
      <c r="C19087" s="14">
        <v>2.73</v>
      </c>
    </row>
    <row r="19088" spans="1:3">
      <c r="A19088" s="9">
        <v>41728</v>
      </c>
      <c r="B19088" s="13">
        <v>0.13</v>
      </c>
      <c r="C19088" s="13">
        <v>2.73</v>
      </c>
    </row>
    <row r="19089" spans="1:3">
      <c r="A19089" s="12">
        <v>41729</v>
      </c>
      <c r="B19089" s="14">
        <v>0.13</v>
      </c>
      <c r="C19089" s="14">
        <v>2.73</v>
      </c>
    </row>
    <row r="19090" spans="1:3">
      <c r="A19090" s="9">
        <v>41730</v>
      </c>
      <c r="B19090" s="13">
        <v>0.13</v>
      </c>
      <c r="C19090" s="13">
        <v>2.77</v>
      </c>
    </row>
    <row r="19091" spans="1:3">
      <c r="A19091" s="12">
        <v>41731</v>
      </c>
      <c r="B19091" s="14">
        <v>0.12</v>
      </c>
      <c r="C19091" s="14">
        <v>2.82</v>
      </c>
    </row>
    <row r="19092" spans="1:3">
      <c r="A19092" s="9">
        <v>41732</v>
      </c>
      <c r="B19092" s="13">
        <v>0.11</v>
      </c>
      <c r="C19092" s="13">
        <v>2.8</v>
      </c>
    </row>
    <row r="19093" spans="1:3">
      <c r="A19093" s="12">
        <v>41733</v>
      </c>
      <c r="B19093" s="14">
        <v>0.11</v>
      </c>
      <c r="C19093" s="14">
        <v>2.74</v>
      </c>
    </row>
    <row r="19094" spans="1:3">
      <c r="A19094" s="9">
        <v>41734</v>
      </c>
      <c r="B19094" s="13">
        <v>0.11</v>
      </c>
      <c r="C19094" s="13">
        <v>2.74</v>
      </c>
    </row>
    <row r="19095" spans="1:3">
      <c r="A19095" s="12">
        <v>41735</v>
      </c>
      <c r="B19095" s="14">
        <v>0.11</v>
      </c>
      <c r="C19095" s="14">
        <v>2.74</v>
      </c>
    </row>
    <row r="19096" spans="1:3">
      <c r="A19096" s="9">
        <v>41736</v>
      </c>
      <c r="B19096" s="13">
        <v>0.11</v>
      </c>
      <c r="C19096" s="13">
        <v>2.71</v>
      </c>
    </row>
    <row r="19097" spans="1:3">
      <c r="A19097" s="12">
        <v>41737</v>
      </c>
      <c r="B19097" s="14">
        <v>0.11</v>
      </c>
      <c r="C19097" s="14">
        <v>2.69</v>
      </c>
    </row>
    <row r="19098" spans="1:3">
      <c r="A19098" s="9">
        <v>41738</v>
      </c>
      <c r="B19098" s="13">
        <v>0.1</v>
      </c>
      <c r="C19098" s="13">
        <v>2.71</v>
      </c>
    </row>
    <row r="19099" spans="1:3">
      <c r="A19099" s="12">
        <v>41739</v>
      </c>
      <c r="B19099" s="14">
        <v>0.09</v>
      </c>
      <c r="C19099" s="14">
        <v>2.65</v>
      </c>
    </row>
    <row r="19100" spans="1:3">
      <c r="A19100" s="9">
        <v>41740</v>
      </c>
      <c r="B19100" s="13">
        <v>0.09</v>
      </c>
      <c r="C19100" s="13">
        <v>2.63</v>
      </c>
    </row>
    <row r="19101" spans="1:3">
      <c r="A19101" s="12">
        <v>41741</v>
      </c>
      <c r="B19101" s="14">
        <v>0.09</v>
      </c>
      <c r="C19101" s="14">
        <v>2.63</v>
      </c>
    </row>
    <row r="19102" spans="1:3">
      <c r="A19102" s="9">
        <v>41742</v>
      </c>
      <c r="B19102" s="13">
        <v>0.09</v>
      </c>
      <c r="C19102" s="13">
        <v>2.63</v>
      </c>
    </row>
    <row r="19103" spans="1:3">
      <c r="A19103" s="12">
        <v>41743</v>
      </c>
      <c r="B19103" s="14">
        <v>0.1</v>
      </c>
      <c r="C19103" s="14">
        <v>2.65</v>
      </c>
    </row>
    <row r="19104" spans="1:3">
      <c r="A19104" s="9">
        <v>41744</v>
      </c>
      <c r="B19104" s="13">
        <v>0.11</v>
      </c>
      <c r="C19104" s="13">
        <v>2.64</v>
      </c>
    </row>
    <row r="19105" spans="1:3">
      <c r="A19105" s="12">
        <v>41745</v>
      </c>
      <c r="B19105" s="14">
        <v>0.11</v>
      </c>
      <c r="C19105" s="14">
        <v>2.65</v>
      </c>
    </row>
    <row r="19106" spans="1:3">
      <c r="A19106" s="9">
        <v>41746</v>
      </c>
      <c r="B19106" s="13">
        <v>0.11</v>
      </c>
      <c r="C19106" s="13">
        <v>2.73</v>
      </c>
    </row>
    <row r="19107" spans="1:3">
      <c r="A19107" s="12">
        <v>41747</v>
      </c>
      <c r="B19107" s="14">
        <v>0.11</v>
      </c>
      <c r="C19107" s="14">
        <v>2.73</v>
      </c>
    </row>
    <row r="19108" spans="1:3">
      <c r="A19108" s="9">
        <v>41748</v>
      </c>
      <c r="B19108" s="13">
        <v>0.11</v>
      </c>
      <c r="C19108" s="13">
        <v>2.73</v>
      </c>
    </row>
    <row r="19109" spans="1:3">
      <c r="A19109" s="12">
        <v>41749</v>
      </c>
      <c r="B19109" s="14">
        <v>0.11</v>
      </c>
      <c r="C19109" s="14">
        <v>2.73</v>
      </c>
    </row>
    <row r="19110" spans="1:3">
      <c r="A19110" s="9">
        <v>41750</v>
      </c>
      <c r="B19110" s="13">
        <v>0.11</v>
      </c>
      <c r="C19110" s="13">
        <v>2.73</v>
      </c>
    </row>
    <row r="19111" spans="1:3">
      <c r="A19111" s="12">
        <v>41751</v>
      </c>
      <c r="B19111" s="14">
        <v>0.11</v>
      </c>
      <c r="C19111" s="14">
        <v>2.73</v>
      </c>
    </row>
    <row r="19112" spans="1:3">
      <c r="A19112" s="9">
        <v>41752</v>
      </c>
      <c r="B19112" s="13">
        <v>0.11</v>
      </c>
      <c r="C19112" s="13">
        <v>2.7</v>
      </c>
    </row>
    <row r="19113" spans="1:3">
      <c r="A19113" s="12">
        <v>41753</v>
      </c>
      <c r="B19113" s="14">
        <v>0.1</v>
      </c>
      <c r="C19113" s="14">
        <v>2.7</v>
      </c>
    </row>
    <row r="19114" spans="1:3">
      <c r="A19114" s="9">
        <v>41754</v>
      </c>
      <c r="B19114" s="13">
        <v>0.11</v>
      </c>
      <c r="C19114" s="13">
        <v>2.68</v>
      </c>
    </row>
    <row r="19115" spans="1:3">
      <c r="A19115" s="12">
        <v>41755</v>
      </c>
      <c r="B19115" s="14">
        <v>0.11</v>
      </c>
      <c r="C19115" s="14">
        <v>2.68</v>
      </c>
    </row>
    <row r="19116" spans="1:3">
      <c r="A19116" s="9">
        <v>41756</v>
      </c>
      <c r="B19116" s="13">
        <v>0.11</v>
      </c>
      <c r="C19116" s="13">
        <v>2.68</v>
      </c>
    </row>
    <row r="19117" spans="1:3">
      <c r="A19117" s="12">
        <v>41757</v>
      </c>
      <c r="B19117" s="14">
        <v>0.1</v>
      </c>
      <c r="C19117" s="14">
        <v>2.7</v>
      </c>
    </row>
    <row r="19118" spans="1:3">
      <c r="A19118" s="9">
        <v>41758</v>
      </c>
      <c r="B19118" s="13">
        <v>0.11</v>
      </c>
      <c r="C19118" s="13">
        <v>2.71</v>
      </c>
    </row>
    <row r="19119" spans="1:3">
      <c r="A19119" s="12">
        <v>41759</v>
      </c>
      <c r="B19119" s="14">
        <v>0.11</v>
      </c>
      <c r="C19119" s="14">
        <v>2.67</v>
      </c>
    </row>
    <row r="19120" spans="1:3">
      <c r="A19120" s="9">
        <v>41760</v>
      </c>
      <c r="B19120" s="13">
        <v>0.1</v>
      </c>
      <c r="C19120" s="13">
        <v>2.63</v>
      </c>
    </row>
    <row r="19121" spans="1:3">
      <c r="A19121" s="12">
        <v>41761</v>
      </c>
      <c r="B19121" s="14">
        <v>0.1</v>
      </c>
      <c r="C19121" s="14">
        <v>2.6</v>
      </c>
    </row>
    <row r="19122" spans="1:3">
      <c r="A19122" s="9">
        <v>41762</v>
      </c>
      <c r="B19122" s="13">
        <v>0.1</v>
      </c>
      <c r="C19122" s="13">
        <v>2.6</v>
      </c>
    </row>
    <row r="19123" spans="1:3">
      <c r="A19123" s="12">
        <v>41763</v>
      </c>
      <c r="B19123" s="14">
        <v>0.1</v>
      </c>
      <c r="C19123" s="14">
        <v>2.6</v>
      </c>
    </row>
    <row r="19124" spans="1:3">
      <c r="A19124" s="9">
        <v>41764</v>
      </c>
      <c r="B19124" s="13">
        <v>0.11</v>
      </c>
      <c r="C19124" s="13">
        <v>2.63</v>
      </c>
    </row>
    <row r="19125" spans="1:3">
      <c r="A19125" s="12">
        <v>41765</v>
      </c>
      <c r="B19125" s="14">
        <v>0.1</v>
      </c>
      <c r="C19125" s="14">
        <v>2.61</v>
      </c>
    </row>
    <row r="19126" spans="1:3">
      <c r="A19126" s="9">
        <v>41766</v>
      </c>
      <c r="B19126" s="13">
        <v>0.1</v>
      </c>
      <c r="C19126" s="13">
        <v>2.62</v>
      </c>
    </row>
    <row r="19127" spans="1:3">
      <c r="A19127" s="12">
        <v>41767</v>
      </c>
      <c r="B19127" s="14">
        <v>0.1</v>
      </c>
      <c r="C19127" s="14">
        <v>2.61</v>
      </c>
    </row>
    <row r="19128" spans="1:3">
      <c r="A19128" s="9">
        <v>41768</v>
      </c>
      <c r="B19128" s="13">
        <v>0.1</v>
      </c>
      <c r="C19128" s="13">
        <v>2.62</v>
      </c>
    </row>
    <row r="19129" spans="1:3">
      <c r="A19129" s="12">
        <v>41769</v>
      </c>
      <c r="B19129" s="14">
        <v>0.1</v>
      </c>
      <c r="C19129" s="14">
        <v>2.62</v>
      </c>
    </row>
    <row r="19130" spans="1:3">
      <c r="A19130" s="9">
        <v>41770</v>
      </c>
      <c r="B19130" s="13">
        <v>0.1</v>
      </c>
      <c r="C19130" s="13">
        <v>2.62</v>
      </c>
    </row>
    <row r="19131" spans="1:3">
      <c r="A19131" s="12">
        <v>41771</v>
      </c>
      <c r="B19131" s="14">
        <v>0.09</v>
      </c>
      <c r="C19131" s="14">
        <v>2.66</v>
      </c>
    </row>
    <row r="19132" spans="1:3">
      <c r="A19132" s="9">
        <v>41772</v>
      </c>
      <c r="B19132" s="13">
        <v>0.1</v>
      </c>
      <c r="C19132" s="13">
        <v>2.61</v>
      </c>
    </row>
    <row r="19133" spans="1:3">
      <c r="A19133" s="12">
        <v>41773</v>
      </c>
      <c r="B19133" s="14">
        <v>0.1</v>
      </c>
      <c r="C19133" s="14">
        <v>2.54</v>
      </c>
    </row>
    <row r="19134" spans="1:3">
      <c r="A19134" s="9">
        <v>41774</v>
      </c>
      <c r="B19134" s="13">
        <v>0.09</v>
      </c>
      <c r="C19134" s="13">
        <v>2.5</v>
      </c>
    </row>
    <row r="19135" spans="1:3">
      <c r="A19135" s="12">
        <v>41775</v>
      </c>
      <c r="B19135" s="14">
        <v>0.09</v>
      </c>
      <c r="C19135" s="14">
        <v>2.52</v>
      </c>
    </row>
    <row r="19136" spans="1:3">
      <c r="A19136" s="9">
        <v>41776</v>
      </c>
      <c r="B19136" s="13">
        <v>0.09</v>
      </c>
      <c r="C19136" s="13">
        <v>2.52</v>
      </c>
    </row>
    <row r="19137" spans="1:3">
      <c r="A19137" s="12">
        <v>41777</v>
      </c>
      <c r="B19137" s="14">
        <v>0.09</v>
      </c>
      <c r="C19137" s="14">
        <v>2.52</v>
      </c>
    </row>
    <row r="19138" spans="1:3">
      <c r="A19138" s="9">
        <v>41778</v>
      </c>
      <c r="B19138" s="13">
        <v>0.09</v>
      </c>
      <c r="C19138" s="13">
        <v>2.54</v>
      </c>
    </row>
    <row r="19139" spans="1:3">
      <c r="A19139" s="12">
        <v>41779</v>
      </c>
      <c r="B19139" s="14">
        <v>0.09</v>
      </c>
      <c r="C19139" s="14">
        <v>2.52</v>
      </c>
    </row>
    <row r="19140" spans="1:3">
      <c r="A19140" s="9">
        <v>41780</v>
      </c>
      <c r="B19140" s="13">
        <v>0.09</v>
      </c>
      <c r="C19140" s="13">
        <v>2.54</v>
      </c>
    </row>
    <row r="19141" spans="1:3">
      <c r="A19141" s="12">
        <v>41781</v>
      </c>
      <c r="B19141" s="14">
        <v>0.09</v>
      </c>
      <c r="C19141" s="14">
        <v>2.56</v>
      </c>
    </row>
    <row r="19142" spans="1:3">
      <c r="A19142" s="9">
        <v>41782</v>
      </c>
      <c r="B19142" s="13">
        <v>0.1</v>
      </c>
      <c r="C19142" s="13">
        <v>2.54</v>
      </c>
    </row>
    <row r="19143" spans="1:3">
      <c r="A19143" s="12">
        <v>41783</v>
      </c>
      <c r="B19143" s="14">
        <v>0.1</v>
      </c>
      <c r="C19143" s="14">
        <v>2.54</v>
      </c>
    </row>
    <row r="19144" spans="1:3">
      <c r="A19144" s="9">
        <v>41784</v>
      </c>
      <c r="B19144" s="13">
        <v>0.1</v>
      </c>
      <c r="C19144" s="13">
        <v>2.54</v>
      </c>
    </row>
    <row r="19145" spans="1:3">
      <c r="A19145" s="12">
        <v>41785</v>
      </c>
      <c r="B19145" s="14">
        <v>0.1</v>
      </c>
      <c r="C19145" s="14">
        <v>2.54</v>
      </c>
    </row>
    <row r="19146" spans="1:3">
      <c r="A19146" s="9">
        <v>41786</v>
      </c>
      <c r="B19146" s="13">
        <v>0.09</v>
      </c>
      <c r="C19146" s="13">
        <v>2.52</v>
      </c>
    </row>
    <row r="19147" spans="1:3">
      <c r="A19147" s="12">
        <v>41787</v>
      </c>
      <c r="B19147" s="14">
        <v>0.1</v>
      </c>
      <c r="C19147" s="14">
        <v>2.44</v>
      </c>
    </row>
    <row r="19148" spans="1:3">
      <c r="A19148" s="9">
        <v>41788</v>
      </c>
      <c r="B19148" s="13">
        <v>0.1</v>
      </c>
      <c r="C19148" s="13">
        <v>2.4500000000000002</v>
      </c>
    </row>
    <row r="19149" spans="1:3">
      <c r="A19149" s="12">
        <v>41789</v>
      </c>
      <c r="B19149" s="14">
        <v>0.1</v>
      </c>
      <c r="C19149" s="14">
        <v>2.48</v>
      </c>
    </row>
    <row r="19150" spans="1:3">
      <c r="A19150" s="9">
        <v>41790</v>
      </c>
      <c r="B19150" s="13">
        <v>0.1</v>
      </c>
      <c r="C19150" s="13">
        <v>2.48</v>
      </c>
    </row>
    <row r="19151" spans="1:3">
      <c r="A19151" s="12">
        <v>41791</v>
      </c>
      <c r="B19151" s="14">
        <v>0.1</v>
      </c>
      <c r="C19151" s="14">
        <v>2.48</v>
      </c>
    </row>
    <row r="19152" spans="1:3">
      <c r="A19152" s="9">
        <v>41792</v>
      </c>
      <c r="B19152" s="13">
        <v>0.1</v>
      </c>
      <c r="C19152" s="13">
        <v>2.54</v>
      </c>
    </row>
    <row r="19153" spans="1:3">
      <c r="A19153" s="12">
        <v>41793</v>
      </c>
      <c r="B19153" s="14">
        <v>0.1</v>
      </c>
      <c r="C19153" s="14">
        <v>2.6</v>
      </c>
    </row>
    <row r="19154" spans="1:3">
      <c r="A19154" s="9">
        <v>41794</v>
      </c>
      <c r="B19154" s="13">
        <v>0.1</v>
      </c>
      <c r="C19154" s="13">
        <v>2.61</v>
      </c>
    </row>
    <row r="19155" spans="1:3">
      <c r="A19155" s="12">
        <v>41795</v>
      </c>
      <c r="B19155" s="14">
        <v>0.1</v>
      </c>
      <c r="C19155" s="14">
        <v>2.59</v>
      </c>
    </row>
    <row r="19156" spans="1:3">
      <c r="A19156" s="9">
        <v>41796</v>
      </c>
      <c r="B19156" s="13">
        <v>0.11</v>
      </c>
      <c r="C19156" s="13">
        <v>2.6</v>
      </c>
    </row>
    <row r="19157" spans="1:3">
      <c r="A19157" s="12">
        <v>41797</v>
      </c>
      <c r="B19157" s="14">
        <v>0.11</v>
      </c>
      <c r="C19157" s="14">
        <v>2.6</v>
      </c>
    </row>
    <row r="19158" spans="1:3">
      <c r="A19158" s="9">
        <v>41798</v>
      </c>
      <c r="B19158" s="13">
        <v>0.11</v>
      </c>
      <c r="C19158" s="13">
        <v>2.6</v>
      </c>
    </row>
    <row r="19159" spans="1:3">
      <c r="A19159" s="12">
        <v>41799</v>
      </c>
      <c r="B19159" s="14">
        <v>0.11</v>
      </c>
      <c r="C19159" s="14">
        <v>2.62</v>
      </c>
    </row>
    <row r="19160" spans="1:3">
      <c r="A19160" s="9">
        <v>41800</v>
      </c>
      <c r="B19160" s="13">
        <v>0.11</v>
      </c>
      <c r="C19160" s="13">
        <v>2.64</v>
      </c>
    </row>
    <row r="19161" spans="1:3">
      <c r="A19161" s="12">
        <v>41801</v>
      </c>
      <c r="B19161" s="14">
        <v>0.11</v>
      </c>
      <c r="C19161" s="14">
        <v>2.65</v>
      </c>
    </row>
    <row r="19162" spans="1:3">
      <c r="A19162" s="9">
        <v>41802</v>
      </c>
      <c r="B19162" s="13">
        <v>0.1</v>
      </c>
      <c r="C19162" s="13">
        <v>2.58</v>
      </c>
    </row>
    <row r="19163" spans="1:3">
      <c r="A19163" s="12">
        <v>41803</v>
      </c>
      <c r="B19163" s="14">
        <v>0.11</v>
      </c>
      <c r="C19163" s="14">
        <v>2.6</v>
      </c>
    </row>
    <row r="19164" spans="1:3">
      <c r="A19164" s="9">
        <v>41804</v>
      </c>
      <c r="B19164" s="13">
        <v>0.11</v>
      </c>
      <c r="C19164" s="13">
        <v>2.6</v>
      </c>
    </row>
    <row r="19165" spans="1:3">
      <c r="A19165" s="12">
        <v>41805</v>
      </c>
      <c r="B19165" s="14">
        <v>0.11</v>
      </c>
      <c r="C19165" s="14">
        <v>2.6</v>
      </c>
    </row>
    <row r="19166" spans="1:3">
      <c r="A19166" s="9">
        <v>41806</v>
      </c>
      <c r="B19166" s="13">
        <v>0.11</v>
      </c>
      <c r="C19166" s="13">
        <v>2.61</v>
      </c>
    </row>
    <row r="19167" spans="1:3">
      <c r="A19167" s="12">
        <v>41807</v>
      </c>
      <c r="B19167" s="14">
        <v>0.11</v>
      </c>
      <c r="C19167" s="14">
        <v>2.66</v>
      </c>
    </row>
    <row r="19168" spans="1:3">
      <c r="A19168" s="9">
        <v>41808</v>
      </c>
      <c r="B19168" s="13">
        <v>0.1</v>
      </c>
      <c r="C19168" s="13">
        <v>2.61</v>
      </c>
    </row>
    <row r="19169" spans="1:3">
      <c r="A19169" s="12">
        <v>41809</v>
      </c>
      <c r="B19169" s="14">
        <v>0.09</v>
      </c>
      <c r="C19169" s="14">
        <v>2.64</v>
      </c>
    </row>
    <row r="19170" spans="1:3">
      <c r="A19170" s="9">
        <v>41810</v>
      </c>
      <c r="B19170" s="13">
        <v>0.09</v>
      </c>
      <c r="C19170" s="13">
        <v>2.63</v>
      </c>
    </row>
    <row r="19171" spans="1:3">
      <c r="A19171" s="12">
        <v>41811</v>
      </c>
      <c r="B19171" s="14">
        <v>0.09</v>
      </c>
      <c r="C19171" s="14">
        <v>2.63</v>
      </c>
    </row>
    <row r="19172" spans="1:3">
      <c r="A19172" s="9">
        <v>41812</v>
      </c>
      <c r="B19172" s="13">
        <v>0.09</v>
      </c>
      <c r="C19172" s="13">
        <v>2.63</v>
      </c>
    </row>
    <row r="19173" spans="1:3">
      <c r="A19173" s="12">
        <v>41813</v>
      </c>
      <c r="B19173" s="14">
        <v>0.1</v>
      </c>
      <c r="C19173" s="14">
        <v>2.63</v>
      </c>
    </row>
    <row r="19174" spans="1:3">
      <c r="A19174" s="9">
        <v>41814</v>
      </c>
      <c r="B19174" s="13">
        <v>0.12</v>
      </c>
      <c r="C19174" s="13">
        <v>2.59</v>
      </c>
    </row>
    <row r="19175" spans="1:3">
      <c r="A19175" s="12">
        <v>41815</v>
      </c>
      <c r="B19175" s="14">
        <v>0.11</v>
      </c>
      <c r="C19175" s="14">
        <v>2.57</v>
      </c>
    </row>
    <row r="19176" spans="1:3">
      <c r="A19176" s="9">
        <v>41816</v>
      </c>
      <c r="B19176" s="13">
        <v>0.11</v>
      </c>
      <c r="C19176" s="13">
        <v>2.5300000000000002</v>
      </c>
    </row>
    <row r="19177" spans="1:3">
      <c r="A19177" s="12">
        <v>41817</v>
      </c>
      <c r="B19177" s="14">
        <v>0.1</v>
      </c>
      <c r="C19177" s="14">
        <v>2.54</v>
      </c>
    </row>
    <row r="19178" spans="1:3">
      <c r="A19178" s="9">
        <v>41818</v>
      </c>
      <c r="B19178" s="13">
        <v>0.1</v>
      </c>
      <c r="C19178" s="13">
        <v>2.54</v>
      </c>
    </row>
    <row r="19179" spans="1:3">
      <c r="A19179" s="12">
        <v>41819</v>
      </c>
      <c r="B19179" s="14">
        <v>0.1</v>
      </c>
      <c r="C19179" s="14">
        <v>2.54</v>
      </c>
    </row>
    <row r="19180" spans="1:3">
      <c r="A19180" s="9">
        <v>41820</v>
      </c>
      <c r="B19180" s="13">
        <v>0.11</v>
      </c>
      <c r="C19180" s="13">
        <v>2.5300000000000002</v>
      </c>
    </row>
    <row r="19181" spans="1:3">
      <c r="A19181" s="12">
        <v>41821</v>
      </c>
      <c r="B19181" s="14">
        <v>0.11</v>
      </c>
      <c r="C19181" s="14">
        <v>2.58</v>
      </c>
    </row>
    <row r="19182" spans="1:3">
      <c r="A19182" s="9">
        <v>41822</v>
      </c>
      <c r="B19182" s="13">
        <v>0.12</v>
      </c>
      <c r="C19182" s="13">
        <v>2.64</v>
      </c>
    </row>
    <row r="19183" spans="1:3">
      <c r="A19183" s="12">
        <v>41823</v>
      </c>
      <c r="B19183" s="14">
        <v>0.11</v>
      </c>
      <c r="C19183" s="14">
        <v>2.65</v>
      </c>
    </row>
    <row r="19184" spans="1:3">
      <c r="A19184" s="9">
        <v>41824</v>
      </c>
      <c r="B19184" s="13">
        <v>0.11</v>
      </c>
      <c r="C19184" s="13">
        <v>2.65</v>
      </c>
    </row>
    <row r="19185" spans="1:3">
      <c r="A19185" s="12">
        <v>41825</v>
      </c>
      <c r="B19185" s="14">
        <v>0.11</v>
      </c>
      <c r="C19185" s="14">
        <v>2.65</v>
      </c>
    </row>
    <row r="19186" spans="1:3">
      <c r="A19186" s="9">
        <v>41826</v>
      </c>
      <c r="B19186" s="13">
        <v>0.11</v>
      </c>
      <c r="C19186" s="13">
        <v>2.65</v>
      </c>
    </row>
    <row r="19187" spans="1:3">
      <c r="A19187" s="12">
        <v>41827</v>
      </c>
      <c r="B19187" s="14">
        <v>0.12</v>
      </c>
      <c r="C19187" s="14">
        <v>2.63</v>
      </c>
    </row>
    <row r="19188" spans="1:3">
      <c r="A19188" s="9">
        <v>41828</v>
      </c>
      <c r="B19188" s="13">
        <v>0.11</v>
      </c>
      <c r="C19188" s="13">
        <v>2.58</v>
      </c>
    </row>
    <row r="19189" spans="1:3">
      <c r="A19189" s="12">
        <v>41829</v>
      </c>
      <c r="B19189" s="14">
        <v>0.11</v>
      </c>
      <c r="C19189" s="14">
        <v>2.57</v>
      </c>
    </row>
    <row r="19190" spans="1:3">
      <c r="A19190" s="9">
        <v>41830</v>
      </c>
      <c r="B19190" s="13">
        <v>0.1</v>
      </c>
      <c r="C19190" s="13">
        <v>2.5499999999999998</v>
      </c>
    </row>
    <row r="19191" spans="1:3">
      <c r="A19191" s="12">
        <v>41831</v>
      </c>
      <c r="B19191" s="14">
        <v>0.11</v>
      </c>
      <c r="C19191" s="14">
        <v>2.5300000000000002</v>
      </c>
    </row>
    <row r="19192" spans="1:3">
      <c r="A19192" s="9">
        <v>41832</v>
      </c>
      <c r="B19192" s="13">
        <v>0.11</v>
      </c>
      <c r="C19192" s="13">
        <v>2.5300000000000002</v>
      </c>
    </row>
    <row r="19193" spans="1:3">
      <c r="A19193" s="12">
        <v>41833</v>
      </c>
      <c r="B19193" s="14">
        <v>0.11</v>
      </c>
      <c r="C19193" s="14">
        <v>2.5300000000000002</v>
      </c>
    </row>
    <row r="19194" spans="1:3">
      <c r="A19194" s="9">
        <v>41834</v>
      </c>
      <c r="B19194" s="13">
        <v>0.11</v>
      </c>
      <c r="C19194" s="13">
        <v>2.5499999999999998</v>
      </c>
    </row>
    <row r="19195" spans="1:3">
      <c r="A19195" s="12">
        <v>41835</v>
      </c>
      <c r="B19195" s="14">
        <v>0.11</v>
      </c>
      <c r="C19195" s="14">
        <v>2.56</v>
      </c>
    </row>
    <row r="19196" spans="1:3">
      <c r="A19196" s="9">
        <v>41836</v>
      </c>
      <c r="B19196" s="13">
        <v>0.11</v>
      </c>
      <c r="C19196" s="13">
        <v>2.5499999999999998</v>
      </c>
    </row>
    <row r="19197" spans="1:3">
      <c r="A19197" s="12">
        <v>41837</v>
      </c>
      <c r="B19197" s="14">
        <v>0.1</v>
      </c>
      <c r="C19197" s="14">
        <v>2.4699999999999998</v>
      </c>
    </row>
    <row r="19198" spans="1:3">
      <c r="A19198" s="9">
        <v>41838</v>
      </c>
      <c r="B19198" s="13">
        <v>0.1</v>
      </c>
      <c r="C19198" s="13">
        <v>2.5</v>
      </c>
    </row>
    <row r="19199" spans="1:3">
      <c r="A19199" s="12">
        <v>41839</v>
      </c>
      <c r="B19199" s="14">
        <v>0.1</v>
      </c>
      <c r="C19199" s="14">
        <v>2.5</v>
      </c>
    </row>
    <row r="19200" spans="1:3">
      <c r="A19200" s="9">
        <v>41840</v>
      </c>
      <c r="B19200" s="13">
        <v>0.1</v>
      </c>
      <c r="C19200" s="13">
        <v>2.5</v>
      </c>
    </row>
    <row r="19201" spans="1:3">
      <c r="A19201" s="12">
        <v>41841</v>
      </c>
      <c r="B19201" s="14">
        <v>0.11</v>
      </c>
      <c r="C19201" s="14">
        <v>2.4900000000000002</v>
      </c>
    </row>
    <row r="19202" spans="1:3">
      <c r="A19202" s="9">
        <v>41842</v>
      </c>
      <c r="B19202" s="13">
        <v>0.11</v>
      </c>
      <c r="C19202" s="13">
        <v>2.48</v>
      </c>
    </row>
    <row r="19203" spans="1:3">
      <c r="A19203" s="12">
        <v>41843</v>
      </c>
      <c r="B19203" s="14">
        <v>0.11</v>
      </c>
      <c r="C19203" s="14">
        <v>2.48</v>
      </c>
    </row>
    <row r="19204" spans="1:3">
      <c r="A19204" s="9">
        <v>41844</v>
      </c>
      <c r="B19204" s="13">
        <v>0.11</v>
      </c>
      <c r="C19204" s="13">
        <v>2.52</v>
      </c>
    </row>
    <row r="19205" spans="1:3">
      <c r="A19205" s="12">
        <v>41845</v>
      </c>
      <c r="B19205" s="14">
        <v>0.11</v>
      </c>
      <c r="C19205" s="14">
        <v>2.48</v>
      </c>
    </row>
    <row r="19206" spans="1:3">
      <c r="A19206" s="9">
        <v>41846</v>
      </c>
      <c r="B19206" s="13">
        <v>0.11</v>
      </c>
      <c r="C19206" s="13">
        <v>2.48</v>
      </c>
    </row>
    <row r="19207" spans="1:3">
      <c r="A19207" s="12">
        <v>41847</v>
      </c>
      <c r="B19207" s="14">
        <v>0.11</v>
      </c>
      <c r="C19207" s="14">
        <v>2.48</v>
      </c>
    </row>
    <row r="19208" spans="1:3">
      <c r="A19208" s="9">
        <v>41848</v>
      </c>
      <c r="B19208" s="13">
        <v>0.11</v>
      </c>
      <c r="C19208" s="13">
        <v>2.5</v>
      </c>
    </row>
    <row r="19209" spans="1:3">
      <c r="A19209" s="12">
        <v>41849</v>
      </c>
      <c r="B19209" s="14">
        <v>0.12</v>
      </c>
      <c r="C19209" s="14">
        <v>2.4699999999999998</v>
      </c>
    </row>
    <row r="19210" spans="1:3">
      <c r="A19210" s="9">
        <v>41850</v>
      </c>
      <c r="B19210" s="13">
        <v>0.13</v>
      </c>
      <c r="C19210" s="13">
        <v>2.57</v>
      </c>
    </row>
    <row r="19211" spans="1:3">
      <c r="A19211" s="12">
        <v>41851</v>
      </c>
      <c r="B19211" s="14">
        <v>0.12</v>
      </c>
      <c r="C19211" s="14">
        <v>2.58</v>
      </c>
    </row>
    <row r="19212" spans="1:3">
      <c r="A19212" s="9">
        <v>41852</v>
      </c>
      <c r="B19212" s="13">
        <v>0.13</v>
      </c>
      <c r="C19212" s="13">
        <v>2.52</v>
      </c>
    </row>
    <row r="19213" spans="1:3">
      <c r="A19213" s="12">
        <v>41853</v>
      </c>
      <c r="B19213" s="14">
        <v>0.13</v>
      </c>
      <c r="C19213" s="14">
        <v>2.52</v>
      </c>
    </row>
    <row r="19214" spans="1:3">
      <c r="A19214" s="9">
        <v>41854</v>
      </c>
      <c r="B19214" s="13">
        <v>0.13</v>
      </c>
      <c r="C19214" s="13">
        <v>2.52</v>
      </c>
    </row>
    <row r="19215" spans="1:3">
      <c r="A19215" s="12">
        <v>41855</v>
      </c>
      <c r="B19215" s="14">
        <v>0.12</v>
      </c>
      <c r="C19215" s="14">
        <v>2.5099999999999998</v>
      </c>
    </row>
    <row r="19216" spans="1:3">
      <c r="A19216" s="9">
        <v>41856</v>
      </c>
      <c r="B19216" s="13">
        <v>0.12</v>
      </c>
      <c r="C19216" s="13">
        <v>2.4900000000000002</v>
      </c>
    </row>
    <row r="19217" spans="1:3">
      <c r="A19217" s="12">
        <v>41857</v>
      </c>
      <c r="B19217" s="14">
        <v>0.11</v>
      </c>
      <c r="C19217" s="14">
        <v>2.4900000000000002</v>
      </c>
    </row>
    <row r="19218" spans="1:3">
      <c r="A19218" s="9">
        <v>41858</v>
      </c>
      <c r="B19218" s="13">
        <v>0.11</v>
      </c>
      <c r="C19218" s="13">
        <v>2.4300000000000002</v>
      </c>
    </row>
    <row r="19219" spans="1:3">
      <c r="A19219" s="12">
        <v>41859</v>
      </c>
      <c r="B19219" s="14">
        <v>0.1</v>
      </c>
      <c r="C19219" s="14">
        <v>2.44</v>
      </c>
    </row>
    <row r="19220" spans="1:3">
      <c r="A19220" s="9">
        <v>41860</v>
      </c>
      <c r="B19220" s="13">
        <v>0.1</v>
      </c>
      <c r="C19220" s="13">
        <v>2.44</v>
      </c>
    </row>
    <row r="19221" spans="1:3">
      <c r="A19221" s="12">
        <v>41861</v>
      </c>
      <c r="B19221" s="14">
        <v>0.1</v>
      </c>
      <c r="C19221" s="14">
        <v>2.44</v>
      </c>
    </row>
    <row r="19222" spans="1:3">
      <c r="A19222" s="9">
        <v>41862</v>
      </c>
      <c r="B19222" s="13">
        <v>0.1</v>
      </c>
      <c r="C19222" s="13">
        <v>2.44</v>
      </c>
    </row>
    <row r="19223" spans="1:3">
      <c r="A19223" s="12">
        <v>41863</v>
      </c>
      <c r="B19223" s="14">
        <v>0.1</v>
      </c>
      <c r="C19223" s="14">
        <v>2.46</v>
      </c>
    </row>
    <row r="19224" spans="1:3">
      <c r="A19224" s="9">
        <v>41864</v>
      </c>
      <c r="B19224" s="13">
        <v>0.1</v>
      </c>
      <c r="C19224" s="13">
        <v>2.4300000000000002</v>
      </c>
    </row>
    <row r="19225" spans="1:3">
      <c r="A19225" s="12">
        <v>41865</v>
      </c>
      <c r="B19225" s="14">
        <v>0.1</v>
      </c>
      <c r="C19225" s="14">
        <v>2.4</v>
      </c>
    </row>
    <row r="19226" spans="1:3">
      <c r="A19226" s="9">
        <v>41866</v>
      </c>
      <c r="B19226" s="13">
        <v>0.09</v>
      </c>
      <c r="C19226" s="13">
        <v>2.34</v>
      </c>
    </row>
    <row r="19227" spans="1:3">
      <c r="A19227" s="12">
        <v>41867</v>
      </c>
      <c r="B19227" s="14">
        <v>0.09</v>
      </c>
      <c r="C19227" s="14">
        <v>2.34</v>
      </c>
    </row>
    <row r="19228" spans="1:3">
      <c r="A19228" s="9">
        <v>41868</v>
      </c>
      <c r="B19228" s="13">
        <v>0.09</v>
      </c>
      <c r="C19228" s="13">
        <v>2.34</v>
      </c>
    </row>
    <row r="19229" spans="1:3">
      <c r="A19229" s="12">
        <v>41869</v>
      </c>
      <c r="B19229" s="14">
        <v>0.1</v>
      </c>
      <c r="C19229" s="14">
        <v>2.39</v>
      </c>
    </row>
    <row r="19230" spans="1:3">
      <c r="A19230" s="9">
        <v>41870</v>
      </c>
      <c r="B19230" s="13">
        <v>0.11</v>
      </c>
      <c r="C19230" s="13">
        <v>2.4</v>
      </c>
    </row>
    <row r="19231" spans="1:3">
      <c r="A19231" s="12">
        <v>41871</v>
      </c>
      <c r="B19231" s="14">
        <v>0.12</v>
      </c>
      <c r="C19231" s="14">
        <v>2.4300000000000002</v>
      </c>
    </row>
    <row r="19232" spans="1:3">
      <c r="A19232" s="9">
        <v>41872</v>
      </c>
      <c r="B19232" s="13">
        <v>0.1</v>
      </c>
      <c r="C19232" s="13">
        <v>2.41</v>
      </c>
    </row>
    <row r="19233" spans="1:3">
      <c r="A19233" s="12">
        <v>41873</v>
      </c>
      <c r="B19233" s="14">
        <v>0.1</v>
      </c>
      <c r="C19233" s="14">
        <v>2.4</v>
      </c>
    </row>
    <row r="19234" spans="1:3">
      <c r="A19234" s="9">
        <v>41874</v>
      </c>
      <c r="B19234" s="13">
        <v>0.1</v>
      </c>
      <c r="C19234" s="13">
        <v>2.4</v>
      </c>
    </row>
    <row r="19235" spans="1:3">
      <c r="A19235" s="12">
        <v>41875</v>
      </c>
      <c r="B19235" s="14">
        <v>0.1</v>
      </c>
      <c r="C19235" s="14">
        <v>2.4</v>
      </c>
    </row>
    <row r="19236" spans="1:3">
      <c r="A19236" s="9">
        <v>41876</v>
      </c>
      <c r="B19236" s="13">
        <v>0.11</v>
      </c>
      <c r="C19236" s="13">
        <v>2.39</v>
      </c>
    </row>
    <row r="19237" spans="1:3">
      <c r="A19237" s="12">
        <v>41877</v>
      </c>
      <c r="B19237" s="14">
        <v>0.12</v>
      </c>
      <c r="C19237" s="14">
        <v>2.39</v>
      </c>
    </row>
    <row r="19238" spans="1:3">
      <c r="A19238" s="9">
        <v>41878</v>
      </c>
      <c r="B19238" s="13">
        <v>0.11</v>
      </c>
      <c r="C19238" s="13">
        <v>2.37</v>
      </c>
    </row>
    <row r="19239" spans="1:3">
      <c r="A19239" s="12">
        <v>41879</v>
      </c>
      <c r="B19239" s="14">
        <v>0.11</v>
      </c>
      <c r="C19239" s="14">
        <v>2.34</v>
      </c>
    </row>
    <row r="19240" spans="1:3">
      <c r="A19240" s="9">
        <v>41880</v>
      </c>
      <c r="B19240" s="13">
        <v>0.09</v>
      </c>
      <c r="C19240" s="13">
        <v>2.35</v>
      </c>
    </row>
    <row r="19241" spans="1:3">
      <c r="A19241" s="12">
        <v>41881</v>
      </c>
      <c r="B19241" s="14">
        <v>0.09</v>
      </c>
      <c r="C19241" s="14">
        <v>2.35</v>
      </c>
    </row>
    <row r="19242" spans="1:3">
      <c r="A19242" s="9">
        <v>41882</v>
      </c>
      <c r="B19242" s="13">
        <v>0.09</v>
      </c>
      <c r="C19242" s="13">
        <v>2.35</v>
      </c>
    </row>
    <row r="19243" spans="1:3">
      <c r="A19243" s="12">
        <v>41883</v>
      </c>
      <c r="B19243" s="14">
        <v>0.09</v>
      </c>
      <c r="C19243" s="14">
        <v>2.35</v>
      </c>
    </row>
    <row r="19244" spans="1:3">
      <c r="A19244" s="9">
        <v>41884</v>
      </c>
      <c r="B19244" s="13">
        <v>0.1</v>
      </c>
      <c r="C19244" s="13">
        <v>2.42</v>
      </c>
    </row>
    <row r="19245" spans="1:3">
      <c r="A19245" s="12">
        <v>41885</v>
      </c>
      <c r="B19245" s="14">
        <v>0.11</v>
      </c>
      <c r="C19245" s="14">
        <v>2.41</v>
      </c>
    </row>
    <row r="19246" spans="1:3">
      <c r="A19246" s="9">
        <v>41886</v>
      </c>
      <c r="B19246" s="13">
        <v>0.1</v>
      </c>
      <c r="C19246" s="13">
        <v>2.4500000000000002</v>
      </c>
    </row>
    <row r="19247" spans="1:3">
      <c r="A19247" s="12">
        <v>41887</v>
      </c>
      <c r="B19247" s="14">
        <v>0.1</v>
      </c>
      <c r="C19247" s="14">
        <v>2.46</v>
      </c>
    </row>
    <row r="19248" spans="1:3">
      <c r="A19248" s="9">
        <v>41888</v>
      </c>
      <c r="B19248" s="13">
        <v>0.1</v>
      </c>
      <c r="C19248" s="13">
        <v>2.46</v>
      </c>
    </row>
    <row r="19249" spans="1:3">
      <c r="A19249" s="12">
        <v>41889</v>
      </c>
      <c r="B19249" s="14">
        <v>0.1</v>
      </c>
      <c r="C19249" s="14">
        <v>2.46</v>
      </c>
    </row>
    <row r="19250" spans="1:3">
      <c r="A19250" s="9">
        <v>41890</v>
      </c>
      <c r="B19250" s="13">
        <v>0.1</v>
      </c>
      <c r="C19250" s="13">
        <v>2.48</v>
      </c>
    </row>
    <row r="19251" spans="1:3">
      <c r="A19251" s="12">
        <v>41891</v>
      </c>
      <c r="B19251" s="14">
        <v>0.11</v>
      </c>
      <c r="C19251" s="14">
        <v>2.5</v>
      </c>
    </row>
    <row r="19252" spans="1:3">
      <c r="A19252" s="9">
        <v>41892</v>
      </c>
      <c r="B19252" s="13">
        <v>0.11</v>
      </c>
      <c r="C19252" s="13">
        <v>2.54</v>
      </c>
    </row>
    <row r="19253" spans="1:3">
      <c r="A19253" s="12">
        <v>41893</v>
      </c>
      <c r="B19253" s="14">
        <v>0.11</v>
      </c>
      <c r="C19253" s="14">
        <v>2.54</v>
      </c>
    </row>
    <row r="19254" spans="1:3">
      <c r="A19254" s="9">
        <v>41894</v>
      </c>
      <c r="B19254" s="13">
        <v>0.11</v>
      </c>
      <c r="C19254" s="13">
        <v>2.62</v>
      </c>
    </row>
    <row r="19255" spans="1:3">
      <c r="A19255" s="12">
        <v>41895</v>
      </c>
      <c r="B19255" s="14">
        <v>0.11</v>
      </c>
      <c r="C19255" s="14">
        <v>2.62</v>
      </c>
    </row>
    <row r="19256" spans="1:3">
      <c r="A19256" s="9">
        <v>41896</v>
      </c>
      <c r="B19256" s="13">
        <v>0.11</v>
      </c>
      <c r="C19256" s="13">
        <v>2.62</v>
      </c>
    </row>
    <row r="19257" spans="1:3">
      <c r="A19257" s="12">
        <v>41897</v>
      </c>
      <c r="B19257" s="14">
        <v>0.11</v>
      </c>
      <c r="C19257" s="14">
        <v>2.6</v>
      </c>
    </row>
    <row r="19258" spans="1:3">
      <c r="A19258" s="9">
        <v>41898</v>
      </c>
      <c r="B19258" s="13">
        <v>0.13</v>
      </c>
      <c r="C19258" s="13">
        <v>2.6</v>
      </c>
    </row>
    <row r="19259" spans="1:3">
      <c r="A19259" s="12">
        <v>41899</v>
      </c>
      <c r="B19259" s="14">
        <v>0.12</v>
      </c>
      <c r="C19259" s="14">
        <v>2.62</v>
      </c>
    </row>
    <row r="19260" spans="1:3">
      <c r="A19260" s="9">
        <v>41900</v>
      </c>
      <c r="B19260" s="13">
        <v>0.12</v>
      </c>
      <c r="C19260" s="13">
        <v>2.63</v>
      </c>
    </row>
    <row r="19261" spans="1:3">
      <c r="A19261" s="12">
        <v>41901</v>
      </c>
      <c r="B19261" s="14">
        <v>0.11</v>
      </c>
      <c r="C19261" s="14">
        <v>2.59</v>
      </c>
    </row>
    <row r="19262" spans="1:3">
      <c r="A19262" s="9">
        <v>41902</v>
      </c>
      <c r="B19262" s="13">
        <v>0.11</v>
      </c>
      <c r="C19262" s="13">
        <v>2.59</v>
      </c>
    </row>
    <row r="19263" spans="1:3">
      <c r="A19263" s="12">
        <v>41903</v>
      </c>
      <c r="B19263" s="14">
        <v>0.11</v>
      </c>
      <c r="C19263" s="14">
        <v>2.59</v>
      </c>
    </row>
    <row r="19264" spans="1:3">
      <c r="A19264" s="9">
        <v>41904</v>
      </c>
      <c r="B19264" s="13">
        <v>0.1</v>
      </c>
      <c r="C19264" s="13">
        <v>2.57</v>
      </c>
    </row>
    <row r="19265" spans="1:3">
      <c r="A19265" s="12">
        <v>41905</v>
      </c>
      <c r="B19265" s="14">
        <v>0.1</v>
      </c>
      <c r="C19265" s="14">
        <v>2.54</v>
      </c>
    </row>
    <row r="19266" spans="1:3">
      <c r="A19266" s="9">
        <v>41906</v>
      </c>
      <c r="B19266" s="13">
        <v>0.11</v>
      </c>
      <c r="C19266" s="13">
        <v>2.57</v>
      </c>
    </row>
    <row r="19267" spans="1:3">
      <c r="A19267" s="12">
        <v>41907</v>
      </c>
      <c r="B19267" s="14">
        <v>0.1</v>
      </c>
      <c r="C19267" s="14">
        <v>2.52</v>
      </c>
    </row>
    <row r="19268" spans="1:3">
      <c r="A19268" s="9">
        <v>41908</v>
      </c>
      <c r="B19268" s="13">
        <v>0.11</v>
      </c>
      <c r="C19268" s="13">
        <v>2.54</v>
      </c>
    </row>
    <row r="19269" spans="1:3">
      <c r="A19269" s="12">
        <v>41909</v>
      </c>
      <c r="B19269" s="14">
        <v>0.11</v>
      </c>
      <c r="C19269" s="14">
        <v>2.54</v>
      </c>
    </row>
    <row r="19270" spans="1:3">
      <c r="A19270" s="9">
        <v>41910</v>
      </c>
      <c r="B19270" s="13">
        <v>0.11</v>
      </c>
      <c r="C19270" s="13">
        <v>2.54</v>
      </c>
    </row>
    <row r="19271" spans="1:3">
      <c r="A19271" s="12">
        <v>41911</v>
      </c>
      <c r="B19271" s="14">
        <v>0.11</v>
      </c>
      <c r="C19271" s="14">
        <v>2.5</v>
      </c>
    </row>
    <row r="19272" spans="1:3">
      <c r="A19272" s="9">
        <v>41912</v>
      </c>
      <c r="B19272" s="13">
        <v>0.13</v>
      </c>
      <c r="C19272" s="13">
        <v>2.52</v>
      </c>
    </row>
    <row r="19273" spans="1:3">
      <c r="A19273" s="12">
        <v>41913</v>
      </c>
      <c r="B19273" s="14">
        <v>0.1</v>
      </c>
      <c r="C19273" s="14">
        <v>2.42</v>
      </c>
    </row>
    <row r="19274" spans="1:3">
      <c r="A19274" s="9">
        <v>41914</v>
      </c>
      <c r="B19274" s="13">
        <v>0.1</v>
      </c>
      <c r="C19274" s="13">
        <v>2.44</v>
      </c>
    </row>
    <row r="19275" spans="1:3">
      <c r="A19275" s="12">
        <v>41915</v>
      </c>
      <c r="B19275" s="14">
        <v>0.11</v>
      </c>
      <c r="C19275" s="14">
        <v>2.4500000000000002</v>
      </c>
    </row>
    <row r="19276" spans="1:3">
      <c r="A19276" s="9">
        <v>41916</v>
      </c>
      <c r="B19276" s="13">
        <v>0.11</v>
      </c>
      <c r="C19276" s="13">
        <v>2.4500000000000002</v>
      </c>
    </row>
    <row r="19277" spans="1:3">
      <c r="A19277" s="12">
        <v>41917</v>
      </c>
      <c r="B19277" s="14">
        <v>0.11</v>
      </c>
      <c r="C19277" s="14">
        <v>2.4500000000000002</v>
      </c>
    </row>
    <row r="19278" spans="1:3">
      <c r="A19278" s="9">
        <v>41918</v>
      </c>
      <c r="B19278" s="13">
        <v>0.11</v>
      </c>
      <c r="C19278" s="13">
        <v>2.4300000000000002</v>
      </c>
    </row>
    <row r="19279" spans="1:3">
      <c r="A19279" s="12">
        <v>41919</v>
      </c>
      <c r="B19279" s="14">
        <v>0.1</v>
      </c>
      <c r="C19279" s="14">
        <v>2.36</v>
      </c>
    </row>
    <row r="19280" spans="1:3">
      <c r="A19280" s="9">
        <v>41920</v>
      </c>
      <c r="B19280" s="13">
        <v>0.1</v>
      </c>
      <c r="C19280" s="13">
        <v>2.35</v>
      </c>
    </row>
    <row r="19281" spans="1:3">
      <c r="A19281" s="12">
        <v>41921</v>
      </c>
      <c r="B19281" s="14">
        <v>0.1</v>
      </c>
      <c r="C19281" s="14">
        <v>2.34</v>
      </c>
    </row>
    <row r="19282" spans="1:3">
      <c r="A19282" s="9">
        <v>41922</v>
      </c>
      <c r="B19282" s="13">
        <v>0.1</v>
      </c>
      <c r="C19282" s="13">
        <v>2.31</v>
      </c>
    </row>
    <row r="19283" spans="1:3">
      <c r="A19283" s="12">
        <v>41923</v>
      </c>
      <c r="B19283" s="14">
        <v>0.1</v>
      </c>
      <c r="C19283" s="14">
        <v>2.31</v>
      </c>
    </row>
    <row r="19284" spans="1:3">
      <c r="A19284" s="9">
        <v>41924</v>
      </c>
      <c r="B19284" s="13">
        <v>0.1</v>
      </c>
      <c r="C19284" s="13">
        <v>2.31</v>
      </c>
    </row>
    <row r="19285" spans="1:3">
      <c r="A19285" s="12">
        <v>41925</v>
      </c>
      <c r="B19285" s="14">
        <v>0.1</v>
      </c>
      <c r="C19285" s="14">
        <v>2.31</v>
      </c>
    </row>
    <row r="19286" spans="1:3">
      <c r="A19286" s="9">
        <v>41926</v>
      </c>
      <c r="B19286" s="13">
        <v>0.09</v>
      </c>
      <c r="C19286" s="13">
        <v>2.21</v>
      </c>
    </row>
    <row r="19287" spans="1:3">
      <c r="A19287" s="12">
        <v>41927</v>
      </c>
      <c r="B19287" s="14">
        <v>0.1</v>
      </c>
      <c r="C19287" s="14">
        <v>2.15</v>
      </c>
    </row>
    <row r="19288" spans="1:3">
      <c r="A19288" s="9">
        <v>41928</v>
      </c>
      <c r="B19288" s="13">
        <v>0.1</v>
      </c>
      <c r="C19288" s="13">
        <v>2.17</v>
      </c>
    </row>
    <row r="19289" spans="1:3">
      <c r="A19289" s="12">
        <v>41929</v>
      </c>
      <c r="B19289" s="14">
        <v>0.11</v>
      </c>
      <c r="C19289" s="14">
        <v>2.2200000000000002</v>
      </c>
    </row>
    <row r="19290" spans="1:3">
      <c r="A19290" s="9">
        <v>41930</v>
      </c>
      <c r="B19290" s="13">
        <v>0.11</v>
      </c>
      <c r="C19290" s="13">
        <v>2.2200000000000002</v>
      </c>
    </row>
    <row r="19291" spans="1:3">
      <c r="A19291" s="12">
        <v>41931</v>
      </c>
      <c r="B19291" s="14">
        <v>0.11</v>
      </c>
      <c r="C19291" s="14">
        <v>2.2200000000000002</v>
      </c>
    </row>
    <row r="19292" spans="1:3">
      <c r="A19292" s="9">
        <v>41932</v>
      </c>
      <c r="B19292" s="13">
        <v>0.1</v>
      </c>
      <c r="C19292" s="13">
        <v>2.2000000000000002</v>
      </c>
    </row>
    <row r="19293" spans="1:3">
      <c r="A19293" s="12">
        <v>41933</v>
      </c>
      <c r="B19293" s="14">
        <v>0.1</v>
      </c>
      <c r="C19293" s="14">
        <v>2.23</v>
      </c>
    </row>
    <row r="19294" spans="1:3">
      <c r="A19294" s="9">
        <v>41934</v>
      </c>
      <c r="B19294" s="13">
        <v>0.11</v>
      </c>
      <c r="C19294" s="13">
        <v>2.25</v>
      </c>
    </row>
    <row r="19295" spans="1:3">
      <c r="A19295" s="12">
        <v>41935</v>
      </c>
      <c r="B19295" s="14">
        <v>0.11</v>
      </c>
      <c r="C19295" s="14">
        <v>2.29</v>
      </c>
    </row>
    <row r="19296" spans="1:3">
      <c r="A19296" s="9">
        <v>41936</v>
      </c>
      <c r="B19296" s="13">
        <v>0.11</v>
      </c>
      <c r="C19296" s="13">
        <v>2.29</v>
      </c>
    </row>
    <row r="19297" spans="1:3">
      <c r="A19297" s="12">
        <v>41937</v>
      </c>
      <c r="B19297" s="14">
        <v>0.11</v>
      </c>
      <c r="C19297" s="14">
        <v>2.29</v>
      </c>
    </row>
    <row r="19298" spans="1:3">
      <c r="A19298" s="9">
        <v>41938</v>
      </c>
      <c r="B19298" s="13">
        <v>0.11</v>
      </c>
      <c r="C19298" s="13">
        <v>2.29</v>
      </c>
    </row>
    <row r="19299" spans="1:3">
      <c r="A19299" s="12">
        <v>41939</v>
      </c>
      <c r="B19299" s="14">
        <v>0.11</v>
      </c>
      <c r="C19299" s="14">
        <v>2.27</v>
      </c>
    </row>
    <row r="19300" spans="1:3">
      <c r="A19300" s="9">
        <v>41940</v>
      </c>
      <c r="B19300" s="13">
        <v>0.11</v>
      </c>
      <c r="C19300" s="13">
        <v>2.2999999999999998</v>
      </c>
    </row>
    <row r="19301" spans="1:3">
      <c r="A19301" s="12">
        <v>41941</v>
      </c>
      <c r="B19301" s="14">
        <v>0.11</v>
      </c>
      <c r="C19301" s="14">
        <v>2.34</v>
      </c>
    </row>
    <row r="19302" spans="1:3">
      <c r="A19302" s="9">
        <v>41942</v>
      </c>
      <c r="B19302" s="13">
        <v>0.11</v>
      </c>
      <c r="C19302" s="13">
        <v>2.3199999999999998</v>
      </c>
    </row>
    <row r="19303" spans="1:3">
      <c r="A19303" s="12">
        <v>41943</v>
      </c>
      <c r="B19303" s="14">
        <v>0.11</v>
      </c>
      <c r="C19303" s="14">
        <v>2.35</v>
      </c>
    </row>
    <row r="19304" spans="1:3">
      <c r="A19304" s="9">
        <v>41944</v>
      </c>
      <c r="B19304" s="13">
        <v>0.11</v>
      </c>
      <c r="C19304" s="13">
        <v>2.35</v>
      </c>
    </row>
    <row r="19305" spans="1:3">
      <c r="A19305" s="12">
        <v>41945</v>
      </c>
      <c r="B19305" s="14">
        <v>0.11</v>
      </c>
      <c r="C19305" s="14">
        <v>2.35</v>
      </c>
    </row>
    <row r="19306" spans="1:3">
      <c r="A19306" s="9">
        <v>41946</v>
      </c>
      <c r="B19306" s="13">
        <v>0.12</v>
      </c>
      <c r="C19306" s="13">
        <v>2.36</v>
      </c>
    </row>
    <row r="19307" spans="1:3">
      <c r="A19307" s="12">
        <v>41947</v>
      </c>
      <c r="B19307" s="14">
        <v>0.11</v>
      </c>
      <c r="C19307" s="14">
        <v>2.35</v>
      </c>
    </row>
    <row r="19308" spans="1:3">
      <c r="A19308" s="9">
        <v>41948</v>
      </c>
      <c r="B19308" s="13">
        <v>0.11</v>
      </c>
      <c r="C19308" s="13">
        <v>2.36</v>
      </c>
    </row>
    <row r="19309" spans="1:3">
      <c r="A19309" s="12">
        <v>41949</v>
      </c>
      <c r="B19309" s="14">
        <v>0.12</v>
      </c>
      <c r="C19309" s="14">
        <v>2.39</v>
      </c>
    </row>
    <row r="19310" spans="1:3">
      <c r="A19310" s="9">
        <v>41950</v>
      </c>
      <c r="B19310" s="13">
        <v>0.12</v>
      </c>
      <c r="C19310" s="13">
        <v>2.3199999999999998</v>
      </c>
    </row>
    <row r="19311" spans="1:3">
      <c r="A19311" s="12">
        <v>41951</v>
      </c>
      <c r="B19311" s="14">
        <v>0.12</v>
      </c>
      <c r="C19311" s="14">
        <v>2.3199999999999998</v>
      </c>
    </row>
    <row r="19312" spans="1:3">
      <c r="A19312" s="9">
        <v>41952</v>
      </c>
      <c r="B19312" s="13">
        <v>0.12</v>
      </c>
      <c r="C19312" s="13">
        <v>2.3199999999999998</v>
      </c>
    </row>
    <row r="19313" spans="1:3">
      <c r="A19313" s="12">
        <v>41953</v>
      </c>
      <c r="B19313" s="14">
        <v>0.13</v>
      </c>
      <c r="C19313" s="14">
        <v>2.38</v>
      </c>
    </row>
    <row r="19314" spans="1:3">
      <c r="A19314" s="9">
        <v>41954</v>
      </c>
      <c r="B19314" s="13">
        <v>0.13</v>
      </c>
      <c r="C19314" s="13">
        <v>2.38</v>
      </c>
    </row>
    <row r="19315" spans="1:3">
      <c r="A19315" s="12">
        <v>41955</v>
      </c>
      <c r="B19315" s="14">
        <v>0.14000000000000001</v>
      </c>
      <c r="C19315" s="14">
        <v>2.37</v>
      </c>
    </row>
    <row r="19316" spans="1:3">
      <c r="A19316" s="9">
        <v>41956</v>
      </c>
      <c r="B19316" s="13">
        <v>0.15</v>
      </c>
      <c r="C19316" s="13">
        <v>2.35</v>
      </c>
    </row>
    <row r="19317" spans="1:3">
      <c r="A19317" s="12">
        <v>41957</v>
      </c>
      <c r="B19317" s="14">
        <v>0.15</v>
      </c>
      <c r="C19317" s="14">
        <v>2.3199999999999998</v>
      </c>
    </row>
    <row r="19318" spans="1:3">
      <c r="A19318" s="9">
        <v>41958</v>
      </c>
      <c r="B19318" s="13">
        <v>0.15</v>
      </c>
      <c r="C19318" s="13">
        <v>2.3199999999999998</v>
      </c>
    </row>
    <row r="19319" spans="1:3">
      <c r="A19319" s="12">
        <v>41959</v>
      </c>
      <c r="B19319" s="14">
        <v>0.15</v>
      </c>
      <c r="C19319" s="14">
        <v>2.3199999999999998</v>
      </c>
    </row>
    <row r="19320" spans="1:3">
      <c r="A19320" s="9">
        <v>41960</v>
      </c>
      <c r="B19320" s="13">
        <v>0.15</v>
      </c>
      <c r="C19320" s="13">
        <v>2.34</v>
      </c>
    </row>
    <row r="19321" spans="1:3">
      <c r="A19321" s="12">
        <v>41961</v>
      </c>
      <c r="B19321" s="14">
        <v>0.14000000000000001</v>
      </c>
      <c r="C19321" s="14">
        <v>2.3199999999999998</v>
      </c>
    </row>
    <row r="19322" spans="1:3">
      <c r="A19322" s="9">
        <v>41962</v>
      </c>
      <c r="B19322" s="13">
        <v>0.15</v>
      </c>
      <c r="C19322" s="13">
        <v>2.36</v>
      </c>
    </row>
    <row r="19323" spans="1:3">
      <c r="A19323" s="12">
        <v>41963</v>
      </c>
      <c r="B19323" s="14">
        <v>0.14000000000000001</v>
      </c>
      <c r="C19323" s="14">
        <v>2.34</v>
      </c>
    </row>
    <row r="19324" spans="1:3">
      <c r="A19324" s="9">
        <v>41964</v>
      </c>
      <c r="B19324" s="13">
        <v>0.14000000000000001</v>
      </c>
      <c r="C19324" s="13">
        <v>2.31</v>
      </c>
    </row>
    <row r="19325" spans="1:3">
      <c r="A19325" s="12">
        <v>41965</v>
      </c>
      <c r="B19325" s="14">
        <v>0.14000000000000001</v>
      </c>
      <c r="C19325" s="14">
        <v>2.31</v>
      </c>
    </row>
    <row r="19326" spans="1:3">
      <c r="A19326" s="9">
        <v>41966</v>
      </c>
      <c r="B19326" s="13">
        <v>0.14000000000000001</v>
      </c>
      <c r="C19326" s="13">
        <v>2.31</v>
      </c>
    </row>
    <row r="19327" spans="1:3">
      <c r="A19327" s="12">
        <v>41967</v>
      </c>
      <c r="B19327" s="14">
        <v>0.14000000000000001</v>
      </c>
      <c r="C19327" s="14">
        <v>2.2999999999999998</v>
      </c>
    </row>
    <row r="19328" spans="1:3">
      <c r="A19328" s="9">
        <v>41968</v>
      </c>
      <c r="B19328" s="13">
        <v>0.14000000000000001</v>
      </c>
      <c r="C19328" s="13">
        <v>2.27</v>
      </c>
    </row>
    <row r="19329" spans="1:3">
      <c r="A19329" s="12">
        <v>41969</v>
      </c>
      <c r="B19329" s="14">
        <v>0.14000000000000001</v>
      </c>
      <c r="C19329" s="14">
        <v>2.2400000000000002</v>
      </c>
    </row>
    <row r="19330" spans="1:3">
      <c r="A19330" s="9">
        <v>41970</v>
      </c>
      <c r="B19330" s="13">
        <v>0.14000000000000001</v>
      </c>
      <c r="C19330" s="13">
        <v>2.2400000000000002</v>
      </c>
    </row>
    <row r="19331" spans="1:3">
      <c r="A19331" s="12">
        <v>41971</v>
      </c>
      <c r="B19331" s="14">
        <v>0.13</v>
      </c>
      <c r="C19331" s="14">
        <v>2.1800000000000002</v>
      </c>
    </row>
    <row r="19332" spans="1:3">
      <c r="A19332" s="9">
        <v>41972</v>
      </c>
      <c r="B19332" s="13">
        <v>0.13</v>
      </c>
      <c r="C19332" s="13">
        <v>2.1800000000000002</v>
      </c>
    </row>
    <row r="19333" spans="1:3">
      <c r="A19333" s="12">
        <v>41973</v>
      </c>
      <c r="B19333" s="14">
        <v>0.13</v>
      </c>
      <c r="C19333" s="14">
        <v>2.1800000000000002</v>
      </c>
    </row>
    <row r="19334" spans="1:3">
      <c r="A19334" s="9">
        <v>41974</v>
      </c>
      <c r="B19334" s="13">
        <v>0.13</v>
      </c>
      <c r="C19334" s="13">
        <v>2.2200000000000002</v>
      </c>
    </row>
    <row r="19335" spans="1:3">
      <c r="A19335" s="12">
        <v>41975</v>
      </c>
      <c r="B19335" s="14">
        <v>0.14000000000000001</v>
      </c>
      <c r="C19335" s="14">
        <v>2.2800000000000002</v>
      </c>
    </row>
    <row r="19336" spans="1:3">
      <c r="A19336" s="9">
        <v>41976</v>
      </c>
      <c r="B19336" s="13">
        <v>0.15</v>
      </c>
      <c r="C19336" s="13">
        <v>2.29</v>
      </c>
    </row>
    <row r="19337" spans="1:3">
      <c r="A19337" s="12">
        <v>41977</v>
      </c>
      <c r="B19337" s="14">
        <v>0.14000000000000001</v>
      </c>
      <c r="C19337" s="14">
        <v>2.25</v>
      </c>
    </row>
    <row r="19338" spans="1:3">
      <c r="A19338" s="9">
        <v>41978</v>
      </c>
      <c r="B19338" s="13">
        <v>0.18</v>
      </c>
      <c r="C19338" s="13">
        <v>2.31</v>
      </c>
    </row>
    <row r="19339" spans="1:3">
      <c r="A19339" s="12">
        <v>41979</v>
      </c>
      <c r="B19339" s="14">
        <v>0.18</v>
      </c>
      <c r="C19339" s="14">
        <v>2.31</v>
      </c>
    </row>
    <row r="19340" spans="1:3">
      <c r="A19340" s="9">
        <v>41980</v>
      </c>
      <c r="B19340" s="13">
        <v>0.18</v>
      </c>
      <c r="C19340" s="13">
        <v>2.31</v>
      </c>
    </row>
    <row r="19341" spans="1:3">
      <c r="A19341" s="12">
        <v>41981</v>
      </c>
      <c r="B19341" s="14">
        <v>0.18</v>
      </c>
      <c r="C19341" s="14">
        <v>2.2599999999999998</v>
      </c>
    </row>
    <row r="19342" spans="1:3">
      <c r="A19342" s="9">
        <v>41982</v>
      </c>
      <c r="B19342" s="13">
        <v>0.23</v>
      </c>
      <c r="C19342" s="13">
        <v>2.2200000000000002</v>
      </c>
    </row>
    <row r="19343" spans="1:3">
      <c r="A19343" s="12">
        <v>41983</v>
      </c>
      <c r="B19343" s="14">
        <v>0.21</v>
      </c>
      <c r="C19343" s="14">
        <v>2.1800000000000002</v>
      </c>
    </row>
    <row r="19344" spans="1:3">
      <c r="A19344" s="9">
        <v>41984</v>
      </c>
      <c r="B19344" s="13">
        <v>0.21</v>
      </c>
      <c r="C19344" s="13">
        <v>2.19</v>
      </c>
    </row>
    <row r="19345" spans="1:3">
      <c r="A19345" s="12">
        <v>41985</v>
      </c>
      <c r="B19345" s="14">
        <v>0.19</v>
      </c>
      <c r="C19345" s="14">
        <v>2.1</v>
      </c>
    </row>
    <row r="19346" spans="1:3">
      <c r="A19346" s="9">
        <v>41986</v>
      </c>
      <c r="B19346" s="13">
        <v>0.19</v>
      </c>
      <c r="C19346" s="13">
        <v>2.1</v>
      </c>
    </row>
    <row r="19347" spans="1:3">
      <c r="A19347" s="12">
        <v>41987</v>
      </c>
      <c r="B19347" s="14">
        <v>0.19</v>
      </c>
      <c r="C19347" s="14">
        <v>2.1</v>
      </c>
    </row>
    <row r="19348" spans="1:3">
      <c r="A19348" s="9">
        <v>41988</v>
      </c>
      <c r="B19348" s="13">
        <v>0.22</v>
      </c>
      <c r="C19348" s="13">
        <v>2.12</v>
      </c>
    </row>
    <row r="19349" spans="1:3">
      <c r="A19349" s="12">
        <v>41989</v>
      </c>
      <c r="B19349" s="14">
        <v>0.21</v>
      </c>
      <c r="C19349" s="14">
        <v>2.0699999999999998</v>
      </c>
    </row>
    <row r="19350" spans="1:3">
      <c r="A19350" s="9">
        <v>41990</v>
      </c>
      <c r="B19350" s="13">
        <v>0.23</v>
      </c>
      <c r="C19350" s="13">
        <v>2.14</v>
      </c>
    </row>
    <row r="19351" spans="1:3">
      <c r="A19351" s="12">
        <v>41991</v>
      </c>
      <c r="B19351" s="14">
        <v>0.25</v>
      </c>
      <c r="C19351" s="14">
        <v>2.2200000000000002</v>
      </c>
    </row>
    <row r="19352" spans="1:3">
      <c r="A19352" s="9">
        <v>41992</v>
      </c>
      <c r="B19352" s="13">
        <v>0.26</v>
      </c>
      <c r="C19352" s="13">
        <v>2.17</v>
      </c>
    </row>
    <row r="19353" spans="1:3">
      <c r="A19353" s="12">
        <v>41993</v>
      </c>
      <c r="B19353" s="14">
        <v>0.26</v>
      </c>
      <c r="C19353" s="14">
        <v>2.17</v>
      </c>
    </row>
    <row r="19354" spans="1:3">
      <c r="A19354" s="9">
        <v>41994</v>
      </c>
      <c r="B19354" s="13">
        <v>0.26</v>
      </c>
      <c r="C19354" s="13">
        <v>2.17</v>
      </c>
    </row>
    <row r="19355" spans="1:3">
      <c r="A19355" s="12">
        <v>41995</v>
      </c>
      <c r="B19355" s="14">
        <v>0.28000000000000003</v>
      </c>
      <c r="C19355" s="14">
        <v>2.17</v>
      </c>
    </row>
    <row r="19356" spans="1:3">
      <c r="A19356" s="9">
        <v>41996</v>
      </c>
      <c r="B19356" s="13">
        <v>0.26</v>
      </c>
      <c r="C19356" s="13">
        <v>2.2599999999999998</v>
      </c>
    </row>
    <row r="19357" spans="1:3">
      <c r="A19357" s="12">
        <v>41997</v>
      </c>
      <c r="B19357" s="14">
        <v>0.26</v>
      </c>
      <c r="C19357" s="14">
        <v>2.27</v>
      </c>
    </row>
    <row r="19358" spans="1:3">
      <c r="A19358" s="9">
        <v>41998</v>
      </c>
      <c r="B19358" s="13">
        <v>0.26</v>
      </c>
      <c r="C19358" s="13">
        <v>2.27</v>
      </c>
    </row>
    <row r="19359" spans="1:3">
      <c r="A19359" s="12">
        <v>41999</v>
      </c>
      <c r="B19359" s="14">
        <v>0.26</v>
      </c>
      <c r="C19359" s="14">
        <v>2.25</v>
      </c>
    </row>
    <row r="19360" spans="1:3">
      <c r="A19360" s="9">
        <v>42000</v>
      </c>
      <c r="B19360" s="13">
        <v>0.26</v>
      </c>
      <c r="C19360" s="13">
        <v>2.25</v>
      </c>
    </row>
    <row r="19361" spans="1:3">
      <c r="A19361" s="12">
        <v>42001</v>
      </c>
      <c r="B19361" s="14">
        <v>0.26</v>
      </c>
      <c r="C19361" s="14">
        <v>2.25</v>
      </c>
    </row>
    <row r="19362" spans="1:3">
      <c r="A19362" s="9">
        <v>42002</v>
      </c>
      <c r="B19362" s="13">
        <v>0.25</v>
      </c>
      <c r="C19362" s="13">
        <v>2.2200000000000002</v>
      </c>
    </row>
    <row r="19363" spans="1:3">
      <c r="A19363" s="12">
        <v>42003</v>
      </c>
      <c r="B19363" s="14">
        <v>0.23</v>
      </c>
      <c r="C19363" s="14">
        <v>2.2000000000000002</v>
      </c>
    </row>
    <row r="19364" spans="1:3">
      <c r="A19364" s="9">
        <v>42004</v>
      </c>
      <c r="B19364" s="13">
        <v>0.25</v>
      </c>
      <c r="C19364" s="13">
        <v>2.17</v>
      </c>
    </row>
    <row r="19365" spans="1:3">
      <c r="A19365" s="12">
        <v>42005</v>
      </c>
      <c r="B19365" s="14">
        <v>0.25</v>
      </c>
      <c r="C19365" s="14">
        <v>2.17</v>
      </c>
    </row>
    <row r="19366" spans="1:3">
      <c r="A19366" s="9">
        <v>42006</v>
      </c>
      <c r="B19366" s="13">
        <v>0.25</v>
      </c>
      <c r="C19366" s="13">
        <v>2.12</v>
      </c>
    </row>
    <row r="19367" spans="1:3">
      <c r="A19367" s="12">
        <v>42007</v>
      </c>
      <c r="B19367" s="14">
        <v>0.25</v>
      </c>
      <c r="C19367" s="14">
        <v>2.12</v>
      </c>
    </row>
    <row r="19368" spans="1:3">
      <c r="A19368" s="9">
        <v>42008</v>
      </c>
      <c r="B19368" s="13">
        <v>0.25</v>
      </c>
      <c r="C19368" s="13">
        <v>2.12</v>
      </c>
    </row>
    <row r="19369" spans="1:3">
      <c r="A19369" s="12">
        <v>42009</v>
      </c>
      <c r="B19369" s="14">
        <v>0.26</v>
      </c>
      <c r="C19369" s="14">
        <v>2.04</v>
      </c>
    </row>
    <row r="19370" spans="1:3">
      <c r="A19370" s="9">
        <v>42010</v>
      </c>
      <c r="B19370" s="13">
        <v>0.25</v>
      </c>
      <c r="C19370" s="13">
        <v>1.97</v>
      </c>
    </row>
    <row r="19371" spans="1:3">
      <c r="A19371" s="12">
        <v>42011</v>
      </c>
      <c r="B19371" s="14">
        <v>0.25</v>
      </c>
      <c r="C19371" s="14">
        <v>1.96</v>
      </c>
    </row>
    <row r="19372" spans="1:3">
      <c r="A19372" s="9">
        <v>42012</v>
      </c>
      <c r="B19372" s="13">
        <v>0.23</v>
      </c>
      <c r="C19372" s="13">
        <v>2.0299999999999998</v>
      </c>
    </row>
    <row r="19373" spans="1:3">
      <c r="A19373" s="12">
        <v>42013</v>
      </c>
      <c r="B19373" s="14">
        <v>0.22</v>
      </c>
      <c r="C19373" s="14">
        <v>1.98</v>
      </c>
    </row>
    <row r="19374" spans="1:3">
      <c r="A19374" s="9">
        <v>42014</v>
      </c>
      <c r="B19374" s="13">
        <v>0.22</v>
      </c>
      <c r="C19374" s="13">
        <v>1.98</v>
      </c>
    </row>
    <row r="19375" spans="1:3">
      <c r="A19375" s="12">
        <v>42015</v>
      </c>
      <c r="B19375" s="14">
        <v>0.22</v>
      </c>
      <c r="C19375" s="14">
        <v>1.98</v>
      </c>
    </row>
    <row r="19376" spans="1:3">
      <c r="A19376" s="9">
        <v>42016</v>
      </c>
      <c r="B19376" s="13">
        <v>0.19</v>
      </c>
      <c r="C19376" s="13">
        <v>1.92</v>
      </c>
    </row>
    <row r="19377" spans="1:3">
      <c r="A19377" s="12">
        <v>42017</v>
      </c>
      <c r="B19377" s="14">
        <v>0.2</v>
      </c>
      <c r="C19377" s="14">
        <v>1.9100000000000001</v>
      </c>
    </row>
    <row r="19378" spans="1:3">
      <c r="A19378" s="9">
        <v>42018</v>
      </c>
      <c r="B19378" s="13">
        <v>0.18</v>
      </c>
      <c r="C19378" s="13">
        <v>1.8599999999999999</v>
      </c>
    </row>
    <row r="19379" spans="1:3">
      <c r="A19379" s="12">
        <v>42019</v>
      </c>
      <c r="B19379" s="14">
        <v>0.16</v>
      </c>
      <c r="C19379" s="14">
        <v>1.77</v>
      </c>
    </row>
    <row r="19380" spans="1:3">
      <c r="A19380" s="9">
        <v>42020</v>
      </c>
      <c r="B19380" s="13">
        <v>0.17</v>
      </c>
      <c r="C19380" s="13">
        <v>1.83</v>
      </c>
    </row>
    <row r="19381" spans="1:3">
      <c r="A19381" s="12">
        <v>42021</v>
      </c>
      <c r="B19381" s="14">
        <v>0.17</v>
      </c>
      <c r="C19381" s="14">
        <v>1.83</v>
      </c>
    </row>
    <row r="19382" spans="1:3">
      <c r="A19382" s="9">
        <v>42022</v>
      </c>
      <c r="B19382" s="13">
        <v>0.17</v>
      </c>
      <c r="C19382" s="13">
        <v>1.83</v>
      </c>
    </row>
    <row r="19383" spans="1:3">
      <c r="A19383" s="12">
        <v>42023</v>
      </c>
      <c r="B19383" s="14">
        <v>0.17</v>
      </c>
      <c r="C19383" s="14">
        <v>1.83</v>
      </c>
    </row>
    <row r="19384" spans="1:3">
      <c r="A19384" s="9">
        <v>42024</v>
      </c>
      <c r="B19384" s="13">
        <v>0.17</v>
      </c>
      <c r="C19384" s="13">
        <v>1.8199999999999998</v>
      </c>
    </row>
    <row r="19385" spans="1:3">
      <c r="A19385" s="12">
        <v>42025</v>
      </c>
      <c r="B19385" s="14">
        <v>0.17</v>
      </c>
      <c r="C19385" s="14">
        <v>1.87</v>
      </c>
    </row>
    <row r="19386" spans="1:3">
      <c r="A19386" s="9">
        <v>42026</v>
      </c>
      <c r="B19386" s="13">
        <v>0.17</v>
      </c>
      <c r="C19386" s="13">
        <v>1.9</v>
      </c>
    </row>
    <row r="19387" spans="1:3">
      <c r="A19387" s="12">
        <v>42027</v>
      </c>
      <c r="B19387" s="14">
        <v>0.17</v>
      </c>
      <c r="C19387" s="14">
        <v>1.81</v>
      </c>
    </row>
    <row r="19388" spans="1:3">
      <c r="A19388" s="9">
        <v>42028</v>
      </c>
      <c r="B19388" s="13">
        <v>0.17</v>
      </c>
      <c r="C19388" s="13">
        <v>1.81</v>
      </c>
    </row>
    <row r="19389" spans="1:3">
      <c r="A19389" s="12">
        <v>42029</v>
      </c>
      <c r="B19389" s="14">
        <v>0.17</v>
      </c>
      <c r="C19389" s="14">
        <v>1.81</v>
      </c>
    </row>
    <row r="19390" spans="1:3">
      <c r="A19390" s="9">
        <v>42030</v>
      </c>
      <c r="B19390" s="13">
        <v>0.18</v>
      </c>
      <c r="C19390" s="13">
        <v>1.83</v>
      </c>
    </row>
    <row r="19391" spans="1:3">
      <c r="A19391" s="12">
        <v>42031</v>
      </c>
      <c r="B19391" s="14">
        <v>0.17</v>
      </c>
      <c r="C19391" s="14">
        <v>1.83</v>
      </c>
    </row>
    <row r="19392" spans="1:3">
      <c r="A19392" s="9">
        <v>42032</v>
      </c>
      <c r="B19392" s="13">
        <v>0.17</v>
      </c>
      <c r="C19392" s="13">
        <v>1.73</v>
      </c>
    </row>
    <row r="19393" spans="1:3">
      <c r="A19393" s="12">
        <v>42033</v>
      </c>
      <c r="B19393" s="14">
        <v>0.17</v>
      </c>
      <c r="C19393" s="14">
        <v>1.77</v>
      </c>
    </row>
    <row r="19394" spans="1:3">
      <c r="A19394" s="9">
        <v>42034</v>
      </c>
      <c r="B19394" s="13">
        <v>0.18</v>
      </c>
      <c r="C19394" s="13">
        <v>1.6800000000000002</v>
      </c>
    </row>
    <row r="19395" spans="1:3">
      <c r="A19395" s="12">
        <v>42035</v>
      </c>
      <c r="B19395" s="14">
        <v>0.18</v>
      </c>
      <c r="C19395" s="14">
        <v>1.6800000000000002</v>
      </c>
    </row>
    <row r="19396" spans="1:3">
      <c r="A19396" s="9">
        <v>42036</v>
      </c>
      <c r="B19396" s="13">
        <v>0.18</v>
      </c>
      <c r="C19396" s="13">
        <v>1.6800000000000002</v>
      </c>
    </row>
    <row r="19397" spans="1:3">
      <c r="A19397" s="12">
        <v>42037</v>
      </c>
      <c r="B19397" s="14">
        <v>0.17</v>
      </c>
      <c r="C19397" s="14">
        <v>1.6800000000000002</v>
      </c>
    </row>
    <row r="19398" spans="1:3">
      <c r="A19398" s="9">
        <v>42038</v>
      </c>
      <c r="B19398" s="13">
        <v>0.21</v>
      </c>
      <c r="C19398" s="13">
        <v>1.79</v>
      </c>
    </row>
    <row r="19399" spans="1:3">
      <c r="A19399" s="12">
        <v>42039</v>
      </c>
      <c r="B19399" s="14">
        <v>0.2</v>
      </c>
      <c r="C19399" s="14">
        <v>1.81</v>
      </c>
    </row>
    <row r="19400" spans="1:3">
      <c r="A19400" s="9">
        <v>42040</v>
      </c>
      <c r="B19400" s="13">
        <v>0.2</v>
      </c>
      <c r="C19400" s="13">
        <v>1.83</v>
      </c>
    </row>
    <row r="19401" spans="1:3">
      <c r="A19401" s="12">
        <v>42041</v>
      </c>
      <c r="B19401" s="14">
        <v>0.26</v>
      </c>
      <c r="C19401" s="14">
        <v>1.95</v>
      </c>
    </row>
    <row r="19402" spans="1:3">
      <c r="A19402" s="9">
        <v>42042</v>
      </c>
      <c r="B19402" s="13">
        <v>0.26</v>
      </c>
      <c r="C19402" s="13">
        <v>1.95</v>
      </c>
    </row>
    <row r="19403" spans="1:3">
      <c r="A19403" s="12">
        <v>42043</v>
      </c>
      <c r="B19403" s="14">
        <v>0.26</v>
      </c>
      <c r="C19403" s="14">
        <v>1.95</v>
      </c>
    </row>
    <row r="19404" spans="1:3">
      <c r="A19404" s="9">
        <v>42044</v>
      </c>
      <c r="B19404" s="13">
        <v>0.24</v>
      </c>
      <c r="C19404" s="13">
        <v>1.96</v>
      </c>
    </row>
    <row r="19405" spans="1:3">
      <c r="A19405" s="12">
        <v>42045</v>
      </c>
      <c r="B19405" s="14">
        <v>0.25</v>
      </c>
      <c r="C19405" s="14">
        <v>2.0099999999999998</v>
      </c>
    </row>
    <row r="19406" spans="1:3">
      <c r="A19406" s="9">
        <v>42046</v>
      </c>
      <c r="B19406" s="13">
        <v>0.24</v>
      </c>
      <c r="C19406" s="13">
        <v>2</v>
      </c>
    </row>
    <row r="19407" spans="1:3">
      <c r="A19407" s="12">
        <v>42047</v>
      </c>
      <c r="B19407" s="14">
        <v>0.23</v>
      </c>
      <c r="C19407" s="14">
        <v>1.99</v>
      </c>
    </row>
    <row r="19408" spans="1:3">
      <c r="A19408" s="9">
        <v>42048</v>
      </c>
      <c r="B19408" s="13">
        <v>0.23</v>
      </c>
      <c r="C19408" s="13">
        <v>2.02</v>
      </c>
    </row>
    <row r="19409" spans="1:3">
      <c r="A19409" s="12">
        <v>42049</v>
      </c>
      <c r="B19409" s="14">
        <v>0.23</v>
      </c>
      <c r="C19409" s="14">
        <v>2.02</v>
      </c>
    </row>
    <row r="19410" spans="1:3">
      <c r="A19410" s="9">
        <v>42050</v>
      </c>
      <c r="B19410" s="13">
        <v>0.23</v>
      </c>
      <c r="C19410" s="13">
        <v>2.02</v>
      </c>
    </row>
    <row r="19411" spans="1:3">
      <c r="A19411" s="12">
        <v>42051</v>
      </c>
      <c r="B19411" s="14">
        <v>0.23</v>
      </c>
      <c r="C19411" s="14">
        <v>2.02</v>
      </c>
    </row>
    <row r="19412" spans="1:3">
      <c r="A19412" s="9">
        <v>42052</v>
      </c>
      <c r="B19412" s="13">
        <v>0.25</v>
      </c>
      <c r="C19412" s="13">
        <v>2.14</v>
      </c>
    </row>
    <row r="19413" spans="1:3">
      <c r="A19413" s="12">
        <v>42053</v>
      </c>
      <c r="B19413" s="14">
        <v>0.23</v>
      </c>
      <c r="C19413" s="14">
        <v>2.0699999999999998</v>
      </c>
    </row>
    <row r="19414" spans="1:3">
      <c r="A19414" s="9">
        <v>42054</v>
      </c>
      <c r="B19414" s="13">
        <v>0.23</v>
      </c>
      <c r="C19414" s="13">
        <v>2.11</v>
      </c>
    </row>
    <row r="19415" spans="1:3">
      <c r="A19415" s="12">
        <v>42055</v>
      </c>
      <c r="B19415" s="14">
        <v>0.23</v>
      </c>
      <c r="C19415" s="14">
        <v>2.13</v>
      </c>
    </row>
    <row r="19416" spans="1:3">
      <c r="A19416" s="9">
        <v>42056</v>
      </c>
      <c r="B19416" s="13">
        <v>0.23</v>
      </c>
      <c r="C19416" s="13">
        <v>2.13</v>
      </c>
    </row>
    <row r="19417" spans="1:3">
      <c r="A19417" s="12">
        <v>42057</v>
      </c>
      <c r="B19417" s="14">
        <v>0.23</v>
      </c>
      <c r="C19417" s="14">
        <v>2.13</v>
      </c>
    </row>
    <row r="19418" spans="1:3">
      <c r="A19418" s="9">
        <v>42058</v>
      </c>
      <c r="B19418" s="13">
        <v>0.22</v>
      </c>
      <c r="C19418" s="13">
        <v>2.06</v>
      </c>
    </row>
    <row r="19419" spans="1:3">
      <c r="A19419" s="12">
        <v>42059</v>
      </c>
      <c r="B19419" s="14">
        <v>0.22</v>
      </c>
      <c r="C19419" s="14">
        <v>1.99</v>
      </c>
    </row>
    <row r="19420" spans="1:3">
      <c r="A19420" s="9">
        <v>42060</v>
      </c>
      <c r="B19420" s="13">
        <v>0.21</v>
      </c>
      <c r="C19420" s="13">
        <v>1.96</v>
      </c>
    </row>
    <row r="19421" spans="1:3">
      <c r="A19421" s="12">
        <v>42061</v>
      </c>
      <c r="B19421" s="14">
        <v>0.22</v>
      </c>
      <c r="C19421" s="14">
        <v>2.0299999999999998</v>
      </c>
    </row>
    <row r="19422" spans="1:3">
      <c r="A19422" s="9">
        <v>42062</v>
      </c>
      <c r="B19422" s="13">
        <v>0.22</v>
      </c>
      <c r="C19422" s="13">
        <v>2</v>
      </c>
    </row>
    <row r="19423" spans="1:3">
      <c r="A19423" s="12">
        <v>42063</v>
      </c>
      <c r="B19423" s="14">
        <v>0.22</v>
      </c>
      <c r="C19423" s="14">
        <v>2</v>
      </c>
    </row>
    <row r="19424" spans="1:3">
      <c r="A19424" s="9">
        <v>42064</v>
      </c>
      <c r="B19424" s="13">
        <v>0.22</v>
      </c>
      <c r="C19424" s="13">
        <v>2</v>
      </c>
    </row>
    <row r="19425" spans="1:3">
      <c r="A19425" s="12">
        <v>42065</v>
      </c>
      <c r="B19425" s="14">
        <v>0.22</v>
      </c>
      <c r="C19425" s="14">
        <v>2.08</v>
      </c>
    </row>
    <row r="19426" spans="1:3">
      <c r="A19426" s="9">
        <v>42066</v>
      </c>
      <c r="B19426" s="13">
        <v>0.26</v>
      </c>
      <c r="C19426" s="13">
        <v>2.12</v>
      </c>
    </row>
    <row r="19427" spans="1:3">
      <c r="A19427" s="12">
        <v>42067</v>
      </c>
      <c r="B19427" s="14">
        <v>0.26</v>
      </c>
      <c r="C19427" s="14">
        <v>2.12</v>
      </c>
    </row>
    <row r="19428" spans="1:3">
      <c r="A19428" s="9">
        <v>42068</v>
      </c>
      <c r="B19428" s="13">
        <v>0.25</v>
      </c>
      <c r="C19428" s="13">
        <v>2.11</v>
      </c>
    </row>
    <row r="19429" spans="1:3">
      <c r="A19429" s="12">
        <v>42069</v>
      </c>
      <c r="B19429" s="14">
        <v>0.27</v>
      </c>
      <c r="C19429" s="14">
        <v>2.2400000000000002</v>
      </c>
    </row>
    <row r="19430" spans="1:3">
      <c r="A19430" s="9">
        <v>42070</v>
      </c>
      <c r="B19430" s="13">
        <v>0.27</v>
      </c>
      <c r="C19430" s="13">
        <v>2.2400000000000002</v>
      </c>
    </row>
    <row r="19431" spans="1:3">
      <c r="A19431" s="12">
        <v>42071</v>
      </c>
      <c r="B19431" s="14">
        <v>0.27</v>
      </c>
      <c r="C19431" s="14">
        <v>2.2400000000000002</v>
      </c>
    </row>
    <row r="19432" spans="1:3">
      <c r="A19432" s="9">
        <v>42072</v>
      </c>
      <c r="B19432" s="13">
        <v>0.27</v>
      </c>
      <c r="C19432" s="13">
        <v>2.2000000000000002</v>
      </c>
    </row>
    <row r="19433" spans="1:3">
      <c r="A19433" s="12">
        <v>42073</v>
      </c>
      <c r="B19433" s="14">
        <v>0.25</v>
      </c>
      <c r="C19433" s="14">
        <v>2.14</v>
      </c>
    </row>
    <row r="19434" spans="1:3">
      <c r="A19434" s="9">
        <v>42074</v>
      </c>
      <c r="B19434" s="13">
        <v>0.25</v>
      </c>
      <c r="C19434" s="13">
        <v>2.11</v>
      </c>
    </row>
    <row r="19435" spans="1:3">
      <c r="A19435" s="12">
        <v>42075</v>
      </c>
      <c r="B19435" s="14">
        <v>0.24</v>
      </c>
      <c r="C19435" s="14">
        <v>2.1</v>
      </c>
    </row>
    <row r="19436" spans="1:3">
      <c r="A19436" s="9">
        <v>42076</v>
      </c>
      <c r="B19436" s="13">
        <v>0.24</v>
      </c>
      <c r="C19436" s="13">
        <v>2.13</v>
      </c>
    </row>
    <row r="19437" spans="1:3">
      <c r="A19437" s="12">
        <v>42077</v>
      </c>
      <c r="B19437" s="14">
        <v>0.24</v>
      </c>
      <c r="C19437" s="14">
        <v>2.13</v>
      </c>
    </row>
    <row r="19438" spans="1:3">
      <c r="A19438" s="9">
        <v>42078</v>
      </c>
      <c r="B19438" s="13">
        <v>0.24</v>
      </c>
      <c r="C19438" s="13">
        <v>2.13</v>
      </c>
    </row>
    <row r="19439" spans="1:3">
      <c r="A19439" s="12">
        <v>42079</v>
      </c>
      <c r="B19439" s="14">
        <v>0.26</v>
      </c>
      <c r="C19439" s="14">
        <v>2.1</v>
      </c>
    </row>
    <row r="19440" spans="1:3">
      <c r="A19440" s="9">
        <v>42080</v>
      </c>
      <c r="B19440" s="13">
        <v>0.27</v>
      </c>
      <c r="C19440" s="13">
        <v>2.06</v>
      </c>
    </row>
    <row r="19441" spans="1:3">
      <c r="A19441" s="12">
        <v>42081</v>
      </c>
      <c r="B19441" s="14">
        <v>0.23</v>
      </c>
      <c r="C19441" s="14">
        <v>1.9300000000000002</v>
      </c>
    </row>
    <row r="19442" spans="1:3">
      <c r="A19442" s="9">
        <v>42082</v>
      </c>
      <c r="B19442" s="13">
        <v>0.26</v>
      </c>
      <c r="C19442" s="13">
        <v>1.98</v>
      </c>
    </row>
    <row r="19443" spans="1:3">
      <c r="A19443" s="12">
        <v>42083</v>
      </c>
      <c r="B19443" s="14">
        <v>0.24</v>
      </c>
      <c r="C19443" s="14">
        <v>1.9300000000000002</v>
      </c>
    </row>
    <row r="19444" spans="1:3">
      <c r="A19444" s="9">
        <v>42084</v>
      </c>
      <c r="B19444" s="13">
        <v>0.24</v>
      </c>
      <c r="C19444" s="13">
        <v>1.9300000000000002</v>
      </c>
    </row>
    <row r="19445" spans="1:3">
      <c r="A19445" s="12">
        <v>42085</v>
      </c>
      <c r="B19445" s="14">
        <v>0.24</v>
      </c>
      <c r="C19445" s="14">
        <v>1.9300000000000002</v>
      </c>
    </row>
    <row r="19446" spans="1:3">
      <c r="A19446" s="9">
        <v>42086</v>
      </c>
      <c r="B19446" s="13">
        <v>0.24</v>
      </c>
      <c r="C19446" s="13">
        <v>1.92</v>
      </c>
    </row>
    <row r="19447" spans="1:3">
      <c r="A19447" s="12">
        <v>42087</v>
      </c>
      <c r="B19447" s="14">
        <v>0.24</v>
      </c>
      <c r="C19447" s="14">
        <v>1.88</v>
      </c>
    </row>
    <row r="19448" spans="1:3">
      <c r="A19448" s="9">
        <v>42088</v>
      </c>
      <c r="B19448" s="13">
        <v>0.25</v>
      </c>
      <c r="C19448" s="13">
        <v>1.9300000000000002</v>
      </c>
    </row>
    <row r="19449" spans="1:3">
      <c r="A19449" s="12">
        <v>42089</v>
      </c>
      <c r="B19449" s="14">
        <v>0.28000000000000003</v>
      </c>
      <c r="C19449" s="14">
        <v>2.0099999999999998</v>
      </c>
    </row>
    <row r="19450" spans="1:3">
      <c r="A19450" s="9">
        <v>42090</v>
      </c>
      <c r="B19450" s="13">
        <v>0.27</v>
      </c>
      <c r="C19450" s="13">
        <v>1.95</v>
      </c>
    </row>
    <row r="19451" spans="1:3">
      <c r="A19451" s="12">
        <v>42091</v>
      </c>
      <c r="B19451" s="14">
        <v>0.27</v>
      </c>
      <c r="C19451" s="14">
        <v>1.95</v>
      </c>
    </row>
    <row r="19452" spans="1:3">
      <c r="A19452" s="9">
        <v>42092</v>
      </c>
      <c r="B19452" s="13">
        <v>0.27</v>
      </c>
      <c r="C19452" s="13">
        <v>1.95</v>
      </c>
    </row>
    <row r="19453" spans="1:3">
      <c r="A19453" s="12">
        <v>42093</v>
      </c>
      <c r="B19453" s="14">
        <v>0.27</v>
      </c>
      <c r="C19453" s="14">
        <v>1.96</v>
      </c>
    </row>
    <row r="19454" spans="1:3">
      <c r="A19454" s="9">
        <v>42094</v>
      </c>
      <c r="B19454" s="13">
        <v>0.26</v>
      </c>
      <c r="C19454" s="13">
        <v>1.94</v>
      </c>
    </row>
    <row r="19455" spans="1:3">
      <c r="A19455" s="12">
        <v>42095</v>
      </c>
      <c r="B19455" s="14">
        <v>0.27</v>
      </c>
      <c r="C19455" s="14">
        <v>1.87</v>
      </c>
    </row>
    <row r="19456" spans="1:3">
      <c r="A19456" s="9">
        <v>42096</v>
      </c>
      <c r="B19456" s="13">
        <v>0.25</v>
      </c>
      <c r="C19456" s="13">
        <v>1.92</v>
      </c>
    </row>
    <row r="19457" spans="1:3">
      <c r="A19457" s="12">
        <v>42097</v>
      </c>
      <c r="B19457" s="14">
        <v>0.21</v>
      </c>
      <c r="C19457" s="14">
        <v>1.85</v>
      </c>
    </row>
    <row r="19458" spans="1:3">
      <c r="A19458" s="9">
        <v>42098</v>
      </c>
      <c r="B19458" s="13">
        <v>0.21</v>
      </c>
      <c r="C19458" s="13">
        <v>1.85</v>
      </c>
    </row>
    <row r="19459" spans="1:3">
      <c r="A19459" s="12">
        <v>42099</v>
      </c>
      <c r="B19459" s="14">
        <v>0.21</v>
      </c>
      <c r="C19459" s="14">
        <v>1.85</v>
      </c>
    </row>
    <row r="19460" spans="1:3">
      <c r="A19460" s="9">
        <v>42100</v>
      </c>
      <c r="B19460" s="13">
        <v>0.21</v>
      </c>
      <c r="C19460" s="13">
        <v>1.92</v>
      </c>
    </row>
    <row r="19461" spans="1:3">
      <c r="A19461" s="12">
        <v>42101</v>
      </c>
      <c r="B19461" s="14">
        <v>0.22</v>
      </c>
      <c r="C19461" s="14">
        <v>1.8900000000000001</v>
      </c>
    </row>
    <row r="19462" spans="1:3">
      <c r="A19462" s="9">
        <v>42102</v>
      </c>
      <c r="B19462" s="13">
        <v>0.22</v>
      </c>
      <c r="C19462" s="13">
        <v>1.92</v>
      </c>
    </row>
    <row r="19463" spans="1:3">
      <c r="A19463" s="12">
        <v>42103</v>
      </c>
      <c r="B19463" s="14">
        <v>0.22</v>
      </c>
      <c r="C19463" s="14">
        <v>1.97</v>
      </c>
    </row>
    <row r="19464" spans="1:3">
      <c r="A19464" s="9">
        <v>42104</v>
      </c>
      <c r="B19464" s="13">
        <v>0.24</v>
      </c>
      <c r="C19464" s="13">
        <v>1.96</v>
      </c>
    </row>
    <row r="19465" spans="1:3">
      <c r="A19465" s="12">
        <v>42105</v>
      </c>
      <c r="B19465" s="14">
        <v>0.24</v>
      </c>
      <c r="C19465" s="14">
        <v>1.96</v>
      </c>
    </row>
    <row r="19466" spans="1:3">
      <c r="A19466" s="9">
        <v>42106</v>
      </c>
      <c r="B19466" s="13">
        <v>0.24</v>
      </c>
      <c r="C19466" s="13">
        <v>1.96</v>
      </c>
    </row>
    <row r="19467" spans="1:3">
      <c r="A19467" s="12">
        <v>42107</v>
      </c>
      <c r="B19467" s="14">
        <v>0.23</v>
      </c>
      <c r="C19467" s="14">
        <v>1.94</v>
      </c>
    </row>
    <row r="19468" spans="1:3">
      <c r="A19468" s="9">
        <v>42108</v>
      </c>
      <c r="B19468" s="13">
        <v>0.23</v>
      </c>
      <c r="C19468" s="13">
        <v>1.9</v>
      </c>
    </row>
    <row r="19469" spans="1:3">
      <c r="A19469" s="12">
        <v>42109</v>
      </c>
      <c r="B19469" s="14">
        <v>0.23</v>
      </c>
      <c r="C19469" s="14">
        <v>1.9100000000000001</v>
      </c>
    </row>
    <row r="19470" spans="1:3">
      <c r="A19470" s="9">
        <v>42110</v>
      </c>
      <c r="B19470" s="13">
        <v>0.22</v>
      </c>
      <c r="C19470" s="13">
        <v>1.9</v>
      </c>
    </row>
    <row r="19471" spans="1:3">
      <c r="A19471" s="12">
        <v>42111</v>
      </c>
      <c r="B19471" s="14">
        <v>0.23</v>
      </c>
      <c r="C19471" s="14">
        <v>1.87</v>
      </c>
    </row>
    <row r="19472" spans="1:3">
      <c r="A19472" s="9">
        <v>42112</v>
      </c>
      <c r="B19472" s="13">
        <v>0.23</v>
      </c>
      <c r="C19472" s="13">
        <v>1.87</v>
      </c>
    </row>
    <row r="19473" spans="1:3">
      <c r="A19473" s="12">
        <v>42113</v>
      </c>
      <c r="B19473" s="14">
        <v>0.23</v>
      </c>
      <c r="C19473" s="14">
        <v>1.87</v>
      </c>
    </row>
    <row r="19474" spans="1:3">
      <c r="A19474" s="9">
        <v>42114</v>
      </c>
      <c r="B19474" s="13">
        <v>0.24</v>
      </c>
      <c r="C19474" s="13">
        <v>1.9</v>
      </c>
    </row>
    <row r="19475" spans="1:3">
      <c r="A19475" s="12">
        <v>42115</v>
      </c>
      <c r="B19475" s="14">
        <v>0.23</v>
      </c>
      <c r="C19475" s="14">
        <v>1.92</v>
      </c>
    </row>
    <row r="19476" spans="1:3">
      <c r="A19476" s="9">
        <v>42116</v>
      </c>
      <c r="B19476" s="13">
        <v>0.23</v>
      </c>
      <c r="C19476" s="13">
        <v>1.99</v>
      </c>
    </row>
    <row r="19477" spans="1:3">
      <c r="A19477" s="12">
        <v>42117</v>
      </c>
      <c r="B19477" s="14">
        <v>0.24</v>
      </c>
      <c r="C19477" s="14">
        <v>1.96</v>
      </c>
    </row>
    <row r="19478" spans="1:3">
      <c r="A19478" s="9">
        <v>42118</v>
      </c>
      <c r="B19478" s="13">
        <v>0.24</v>
      </c>
      <c r="C19478" s="13">
        <v>1.9300000000000002</v>
      </c>
    </row>
    <row r="19479" spans="1:3">
      <c r="A19479" s="12">
        <v>42119</v>
      </c>
      <c r="B19479" s="14">
        <v>0.24</v>
      </c>
      <c r="C19479" s="14">
        <v>1.9300000000000002</v>
      </c>
    </row>
    <row r="19480" spans="1:3">
      <c r="A19480" s="9">
        <v>42120</v>
      </c>
      <c r="B19480" s="13">
        <v>0.24</v>
      </c>
      <c r="C19480" s="13">
        <v>1.9300000000000002</v>
      </c>
    </row>
    <row r="19481" spans="1:3">
      <c r="A19481" s="12">
        <v>42121</v>
      </c>
      <c r="B19481" s="14">
        <v>0.25</v>
      </c>
      <c r="C19481" s="14">
        <v>1.94</v>
      </c>
    </row>
    <row r="19482" spans="1:3">
      <c r="A19482" s="9">
        <v>42122</v>
      </c>
      <c r="B19482" s="13">
        <v>0.24</v>
      </c>
      <c r="C19482" s="13">
        <v>2</v>
      </c>
    </row>
    <row r="19483" spans="1:3">
      <c r="A19483" s="12">
        <v>42123</v>
      </c>
      <c r="B19483" s="14">
        <v>0.25</v>
      </c>
      <c r="C19483" s="14">
        <v>2.06</v>
      </c>
    </row>
    <row r="19484" spans="1:3">
      <c r="A19484" s="9">
        <v>42124</v>
      </c>
      <c r="B19484" s="13">
        <v>0.24</v>
      </c>
      <c r="C19484" s="13">
        <v>2.0499999999999998</v>
      </c>
    </row>
    <row r="19485" spans="1:3">
      <c r="A19485" s="12">
        <v>42125</v>
      </c>
      <c r="B19485" s="14">
        <v>0.25</v>
      </c>
      <c r="C19485" s="14">
        <v>2.12</v>
      </c>
    </row>
    <row r="19486" spans="1:3">
      <c r="A19486" s="9">
        <v>42126</v>
      </c>
      <c r="B19486" s="13">
        <v>0.25</v>
      </c>
      <c r="C19486" s="13">
        <v>2.12</v>
      </c>
    </row>
    <row r="19487" spans="1:3">
      <c r="A19487" s="12">
        <v>42127</v>
      </c>
      <c r="B19487" s="14">
        <v>0.25</v>
      </c>
      <c r="C19487" s="14">
        <v>2.12</v>
      </c>
    </row>
    <row r="19488" spans="1:3">
      <c r="A19488" s="9">
        <v>42128</v>
      </c>
      <c r="B19488" s="13">
        <v>0.25</v>
      </c>
      <c r="C19488" s="13">
        <v>2.16</v>
      </c>
    </row>
    <row r="19489" spans="1:3">
      <c r="A19489" s="12">
        <v>42129</v>
      </c>
      <c r="B19489" s="14">
        <v>0.24</v>
      </c>
      <c r="C19489" s="14">
        <v>2.19</v>
      </c>
    </row>
    <row r="19490" spans="1:3">
      <c r="A19490" s="9">
        <v>42130</v>
      </c>
      <c r="B19490" s="13">
        <v>0.25</v>
      </c>
      <c r="C19490" s="13">
        <v>2.25</v>
      </c>
    </row>
    <row r="19491" spans="1:3">
      <c r="A19491" s="12">
        <v>42131</v>
      </c>
      <c r="B19491" s="14">
        <v>0.24</v>
      </c>
      <c r="C19491" s="14">
        <v>2.1800000000000002</v>
      </c>
    </row>
    <row r="19492" spans="1:3">
      <c r="A19492" s="9">
        <v>42132</v>
      </c>
      <c r="B19492" s="13">
        <v>0.23</v>
      </c>
      <c r="C19492" s="13">
        <v>2.16</v>
      </c>
    </row>
    <row r="19493" spans="1:3">
      <c r="A19493" s="12">
        <v>42133</v>
      </c>
      <c r="B19493" s="14">
        <v>0.23</v>
      </c>
      <c r="C19493" s="14">
        <v>2.16</v>
      </c>
    </row>
    <row r="19494" spans="1:3">
      <c r="A19494" s="9">
        <v>42134</v>
      </c>
      <c r="B19494" s="13">
        <v>0.23</v>
      </c>
      <c r="C19494" s="13">
        <v>2.16</v>
      </c>
    </row>
    <row r="19495" spans="1:3">
      <c r="A19495" s="12">
        <v>42135</v>
      </c>
      <c r="B19495" s="14">
        <v>0.25</v>
      </c>
      <c r="C19495" s="14">
        <v>2.2800000000000002</v>
      </c>
    </row>
    <row r="19496" spans="1:3">
      <c r="A19496" s="9">
        <v>42136</v>
      </c>
      <c r="B19496" s="13">
        <v>0.25</v>
      </c>
      <c r="C19496" s="13">
        <v>2.2800000000000002</v>
      </c>
    </row>
    <row r="19497" spans="1:3">
      <c r="A19497" s="12">
        <v>42137</v>
      </c>
      <c r="B19497" s="14">
        <v>0.24</v>
      </c>
      <c r="C19497" s="14">
        <v>2.27</v>
      </c>
    </row>
    <row r="19498" spans="1:3">
      <c r="A19498" s="9">
        <v>42138</v>
      </c>
      <c r="B19498" s="13">
        <v>0.23</v>
      </c>
      <c r="C19498" s="13">
        <v>2.23</v>
      </c>
    </row>
    <row r="19499" spans="1:3">
      <c r="A19499" s="12">
        <v>42139</v>
      </c>
      <c r="B19499" s="14">
        <v>0.23</v>
      </c>
      <c r="C19499" s="14">
        <v>2.14</v>
      </c>
    </row>
    <row r="19500" spans="1:3">
      <c r="A19500" s="9">
        <v>42140</v>
      </c>
      <c r="B19500" s="13">
        <v>0.23</v>
      </c>
      <c r="C19500" s="13">
        <v>2.14</v>
      </c>
    </row>
    <row r="19501" spans="1:3">
      <c r="A19501" s="12">
        <v>42141</v>
      </c>
      <c r="B19501" s="14">
        <v>0.23</v>
      </c>
      <c r="C19501" s="14">
        <v>2.14</v>
      </c>
    </row>
    <row r="19502" spans="1:3">
      <c r="A19502" s="9">
        <v>42142</v>
      </c>
      <c r="B19502" s="13">
        <v>0.22</v>
      </c>
      <c r="C19502" s="13">
        <v>2.23</v>
      </c>
    </row>
    <row r="19503" spans="1:3">
      <c r="A19503" s="12">
        <v>42143</v>
      </c>
      <c r="B19503" s="14">
        <v>0.23</v>
      </c>
      <c r="C19503" s="14">
        <v>2.27</v>
      </c>
    </row>
    <row r="19504" spans="1:3">
      <c r="A19504" s="9">
        <v>42144</v>
      </c>
      <c r="B19504" s="13">
        <v>0.23</v>
      </c>
      <c r="C19504" s="13">
        <v>2.2599999999999998</v>
      </c>
    </row>
    <row r="19505" spans="1:3">
      <c r="A19505" s="12">
        <v>42145</v>
      </c>
      <c r="B19505" s="14">
        <v>0.22</v>
      </c>
      <c r="C19505" s="14">
        <v>2.19</v>
      </c>
    </row>
    <row r="19506" spans="1:3">
      <c r="A19506" s="9">
        <v>42146</v>
      </c>
      <c r="B19506" s="13">
        <v>0.23</v>
      </c>
      <c r="C19506" s="13">
        <v>2.21</v>
      </c>
    </row>
    <row r="19507" spans="1:3">
      <c r="A19507" s="12">
        <v>42147</v>
      </c>
      <c r="B19507" s="14">
        <v>0.23</v>
      </c>
      <c r="C19507" s="14">
        <v>2.21</v>
      </c>
    </row>
    <row r="19508" spans="1:3">
      <c r="A19508" s="9">
        <v>42148</v>
      </c>
      <c r="B19508" s="13">
        <v>0.23</v>
      </c>
      <c r="C19508" s="13">
        <v>2.21</v>
      </c>
    </row>
    <row r="19509" spans="1:3">
      <c r="A19509" s="12">
        <v>42149</v>
      </c>
      <c r="B19509" s="14">
        <v>0.23</v>
      </c>
      <c r="C19509" s="14">
        <v>2.21</v>
      </c>
    </row>
    <row r="19510" spans="1:3">
      <c r="A19510" s="9">
        <v>42150</v>
      </c>
      <c r="B19510" s="13">
        <v>0.24</v>
      </c>
      <c r="C19510" s="13">
        <v>2.14</v>
      </c>
    </row>
    <row r="19511" spans="1:3">
      <c r="A19511" s="12">
        <v>42151</v>
      </c>
      <c r="B19511" s="14">
        <v>0.27</v>
      </c>
      <c r="C19511" s="14">
        <v>2.14</v>
      </c>
    </row>
    <row r="19512" spans="1:3">
      <c r="A19512" s="9">
        <v>42152</v>
      </c>
      <c r="B19512" s="13">
        <v>0.26</v>
      </c>
      <c r="C19512" s="13">
        <v>2.13</v>
      </c>
    </row>
    <row r="19513" spans="1:3">
      <c r="A19513" s="12">
        <v>42153</v>
      </c>
      <c r="B19513" s="14">
        <v>0.26</v>
      </c>
      <c r="C19513" s="14">
        <v>2.12</v>
      </c>
    </row>
    <row r="19514" spans="1:3">
      <c r="A19514" s="9">
        <v>42154</v>
      </c>
      <c r="B19514" s="13">
        <v>0.26</v>
      </c>
      <c r="C19514" s="13">
        <v>2.12</v>
      </c>
    </row>
    <row r="19515" spans="1:3">
      <c r="A19515" s="12">
        <v>42155</v>
      </c>
      <c r="B19515" s="14">
        <v>0.26</v>
      </c>
      <c r="C19515" s="14">
        <v>2.12</v>
      </c>
    </row>
    <row r="19516" spans="1:3">
      <c r="A19516" s="9">
        <v>42156</v>
      </c>
      <c r="B19516" s="13">
        <v>0.26</v>
      </c>
      <c r="C19516" s="13">
        <v>2.19</v>
      </c>
    </row>
    <row r="19517" spans="1:3">
      <c r="A19517" s="12">
        <v>42157</v>
      </c>
      <c r="B19517" s="14">
        <v>0.26</v>
      </c>
      <c r="C19517" s="14">
        <v>2.27</v>
      </c>
    </row>
    <row r="19518" spans="1:3">
      <c r="A19518" s="9">
        <v>42158</v>
      </c>
      <c r="B19518" s="13">
        <v>0.26</v>
      </c>
      <c r="C19518" s="13">
        <v>2.38</v>
      </c>
    </row>
    <row r="19519" spans="1:3">
      <c r="A19519" s="12">
        <v>42159</v>
      </c>
      <c r="B19519" s="14">
        <v>0.27</v>
      </c>
      <c r="C19519" s="14">
        <v>2.31</v>
      </c>
    </row>
    <row r="19520" spans="1:3">
      <c r="A19520" s="9">
        <v>42160</v>
      </c>
      <c r="B19520" s="13">
        <v>0.28999999999999998</v>
      </c>
      <c r="C19520" s="13">
        <v>2.41</v>
      </c>
    </row>
    <row r="19521" spans="1:3">
      <c r="A19521" s="12">
        <v>42161</v>
      </c>
      <c r="B19521" s="14">
        <v>0.28999999999999998</v>
      </c>
      <c r="C19521" s="14">
        <v>2.41</v>
      </c>
    </row>
    <row r="19522" spans="1:3">
      <c r="A19522" s="9">
        <v>42162</v>
      </c>
      <c r="B19522" s="13">
        <v>0.28999999999999998</v>
      </c>
      <c r="C19522" s="13">
        <v>2.41</v>
      </c>
    </row>
    <row r="19523" spans="1:3">
      <c r="A19523" s="12">
        <v>42163</v>
      </c>
      <c r="B19523" s="14">
        <v>0.27</v>
      </c>
      <c r="C19523" s="14">
        <v>2.39</v>
      </c>
    </row>
    <row r="19524" spans="1:3">
      <c r="A19524" s="9">
        <v>42164</v>
      </c>
      <c r="B19524" s="13">
        <v>0.27</v>
      </c>
      <c r="C19524" s="13">
        <v>2.42</v>
      </c>
    </row>
    <row r="19525" spans="1:3">
      <c r="A19525" s="12">
        <v>42165</v>
      </c>
      <c r="B19525" s="14">
        <v>0.28000000000000003</v>
      </c>
      <c r="C19525" s="14">
        <v>2.5</v>
      </c>
    </row>
    <row r="19526" spans="1:3">
      <c r="A19526" s="9">
        <v>42166</v>
      </c>
      <c r="B19526" s="13">
        <v>0.28000000000000003</v>
      </c>
      <c r="C19526" s="13">
        <v>2.39</v>
      </c>
    </row>
    <row r="19527" spans="1:3">
      <c r="A19527" s="12">
        <v>42167</v>
      </c>
      <c r="B19527" s="14">
        <v>0.28000000000000003</v>
      </c>
      <c r="C19527" s="14">
        <v>2.39</v>
      </c>
    </row>
    <row r="19528" spans="1:3">
      <c r="A19528" s="9">
        <v>42168</v>
      </c>
      <c r="B19528" s="13">
        <v>0.28000000000000003</v>
      </c>
      <c r="C19528" s="13">
        <v>2.39</v>
      </c>
    </row>
    <row r="19529" spans="1:3">
      <c r="A19529" s="12">
        <v>42169</v>
      </c>
      <c r="B19529" s="14">
        <v>0.28000000000000003</v>
      </c>
      <c r="C19529" s="14">
        <v>2.39</v>
      </c>
    </row>
    <row r="19530" spans="1:3">
      <c r="A19530" s="9">
        <v>42170</v>
      </c>
      <c r="B19530" s="13">
        <v>0.28000000000000003</v>
      </c>
      <c r="C19530" s="13">
        <v>2.36</v>
      </c>
    </row>
    <row r="19531" spans="1:3">
      <c r="A19531" s="12">
        <v>42171</v>
      </c>
      <c r="B19531" s="14">
        <v>0.28000000000000003</v>
      </c>
      <c r="C19531" s="14">
        <v>2.3199999999999998</v>
      </c>
    </row>
    <row r="19532" spans="1:3">
      <c r="A19532" s="9">
        <v>42172</v>
      </c>
      <c r="B19532" s="13">
        <v>0.27</v>
      </c>
      <c r="C19532" s="13">
        <v>2.3199999999999998</v>
      </c>
    </row>
    <row r="19533" spans="1:3">
      <c r="A19533" s="12">
        <v>42173</v>
      </c>
      <c r="B19533" s="14">
        <v>0.26</v>
      </c>
      <c r="C19533" s="14">
        <v>2.35</v>
      </c>
    </row>
    <row r="19534" spans="1:3">
      <c r="A19534" s="9">
        <v>42174</v>
      </c>
      <c r="B19534" s="13">
        <v>0.25</v>
      </c>
      <c r="C19534" s="13">
        <v>2.2599999999999998</v>
      </c>
    </row>
    <row r="19535" spans="1:3">
      <c r="A19535" s="12">
        <v>42175</v>
      </c>
      <c r="B19535" s="14">
        <v>0.25</v>
      </c>
      <c r="C19535" s="14">
        <v>2.2599999999999998</v>
      </c>
    </row>
    <row r="19536" spans="1:3">
      <c r="A19536" s="9">
        <v>42176</v>
      </c>
      <c r="B19536" s="13">
        <v>0.25</v>
      </c>
      <c r="C19536" s="13">
        <v>2.2599999999999998</v>
      </c>
    </row>
    <row r="19537" spans="1:3">
      <c r="A19537" s="12">
        <v>42177</v>
      </c>
      <c r="B19537" s="14">
        <v>0.27</v>
      </c>
      <c r="C19537" s="14">
        <v>2.37</v>
      </c>
    </row>
    <row r="19538" spans="1:3">
      <c r="A19538" s="9">
        <v>42178</v>
      </c>
      <c r="B19538" s="13">
        <v>0.3</v>
      </c>
      <c r="C19538" s="13">
        <v>2.42</v>
      </c>
    </row>
    <row r="19539" spans="1:3">
      <c r="A19539" s="12">
        <v>42179</v>
      </c>
      <c r="B19539" s="14">
        <v>0.3</v>
      </c>
      <c r="C19539" s="14">
        <v>2.38</v>
      </c>
    </row>
    <row r="19540" spans="1:3">
      <c r="A19540" s="9">
        <v>42180</v>
      </c>
      <c r="B19540" s="13">
        <v>0.28999999999999998</v>
      </c>
      <c r="C19540" s="13">
        <v>2.4</v>
      </c>
    </row>
    <row r="19541" spans="1:3">
      <c r="A19541" s="12">
        <v>42181</v>
      </c>
      <c r="B19541" s="14">
        <v>0.28999999999999998</v>
      </c>
      <c r="C19541" s="14">
        <v>2.4900000000000002</v>
      </c>
    </row>
    <row r="19542" spans="1:3">
      <c r="A19542" s="9">
        <v>42182</v>
      </c>
      <c r="B19542" s="13">
        <v>0.28999999999999998</v>
      </c>
      <c r="C19542" s="13">
        <v>2.4900000000000002</v>
      </c>
    </row>
    <row r="19543" spans="1:3">
      <c r="A19543" s="12">
        <v>42183</v>
      </c>
      <c r="B19543" s="14">
        <v>0.28999999999999998</v>
      </c>
      <c r="C19543" s="14">
        <v>2.4900000000000002</v>
      </c>
    </row>
    <row r="19544" spans="1:3">
      <c r="A19544" s="9">
        <v>42184</v>
      </c>
      <c r="B19544" s="13">
        <v>0.27</v>
      </c>
      <c r="C19544" s="13">
        <v>2.33</v>
      </c>
    </row>
    <row r="19545" spans="1:3">
      <c r="A19545" s="12">
        <v>42185</v>
      </c>
      <c r="B19545" s="14">
        <v>0.28000000000000003</v>
      </c>
      <c r="C19545" s="14">
        <v>2.35</v>
      </c>
    </row>
    <row r="19546" spans="1:3">
      <c r="A19546" s="9">
        <v>42186</v>
      </c>
      <c r="B19546" s="13">
        <v>0.28000000000000003</v>
      </c>
      <c r="C19546" s="13">
        <v>2.4300000000000002</v>
      </c>
    </row>
    <row r="19547" spans="1:3">
      <c r="A19547" s="12">
        <v>42187</v>
      </c>
      <c r="B19547" s="14">
        <v>0.26</v>
      </c>
      <c r="C19547" s="14">
        <v>2.4</v>
      </c>
    </row>
    <row r="19548" spans="1:3">
      <c r="A19548" s="9">
        <v>42188</v>
      </c>
      <c r="B19548" s="13">
        <v>0.26</v>
      </c>
      <c r="C19548" s="13">
        <v>2.4</v>
      </c>
    </row>
    <row r="19549" spans="1:3">
      <c r="A19549" s="12">
        <v>42189</v>
      </c>
      <c r="B19549" s="14">
        <v>0.26</v>
      </c>
      <c r="C19549" s="14">
        <v>2.4</v>
      </c>
    </row>
    <row r="19550" spans="1:3">
      <c r="A19550" s="9">
        <v>42190</v>
      </c>
      <c r="B19550" s="13">
        <v>0.26</v>
      </c>
      <c r="C19550" s="13">
        <v>2.4</v>
      </c>
    </row>
    <row r="19551" spans="1:3">
      <c r="A19551" s="12">
        <v>42191</v>
      </c>
      <c r="B19551" s="14">
        <v>0.26</v>
      </c>
      <c r="C19551" s="14">
        <v>2.2999999999999998</v>
      </c>
    </row>
    <row r="19552" spans="1:3">
      <c r="A19552" s="9">
        <v>42192</v>
      </c>
      <c r="B19552" s="13">
        <v>0.25</v>
      </c>
      <c r="C19552" s="13">
        <v>2.27</v>
      </c>
    </row>
    <row r="19553" spans="1:3">
      <c r="A19553" s="12">
        <v>42193</v>
      </c>
      <c r="B19553" s="14">
        <v>0.24</v>
      </c>
      <c r="C19553" s="14">
        <v>2.2200000000000002</v>
      </c>
    </row>
    <row r="19554" spans="1:3">
      <c r="A19554" s="9">
        <v>42194</v>
      </c>
      <c r="B19554" s="13">
        <v>0.25</v>
      </c>
      <c r="C19554" s="13">
        <v>2.3199999999999998</v>
      </c>
    </row>
    <row r="19555" spans="1:3">
      <c r="A19555" s="12">
        <v>42195</v>
      </c>
      <c r="B19555" s="14">
        <v>0.28000000000000003</v>
      </c>
      <c r="C19555" s="14">
        <v>2.42</v>
      </c>
    </row>
    <row r="19556" spans="1:3">
      <c r="A19556" s="9">
        <v>42196</v>
      </c>
      <c r="B19556" s="13">
        <v>0.28000000000000003</v>
      </c>
      <c r="C19556" s="13">
        <v>2.42</v>
      </c>
    </row>
    <row r="19557" spans="1:3">
      <c r="A19557" s="12">
        <v>42197</v>
      </c>
      <c r="B19557" s="14">
        <v>0.28000000000000003</v>
      </c>
      <c r="C19557" s="14">
        <v>2.42</v>
      </c>
    </row>
    <row r="19558" spans="1:3">
      <c r="A19558" s="9">
        <v>42198</v>
      </c>
      <c r="B19558" s="13">
        <v>0.28000000000000003</v>
      </c>
      <c r="C19558" s="13">
        <v>2.44</v>
      </c>
    </row>
    <row r="19559" spans="1:3">
      <c r="A19559" s="12">
        <v>42199</v>
      </c>
      <c r="B19559" s="14">
        <v>0.27</v>
      </c>
      <c r="C19559" s="14">
        <v>2.41</v>
      </c>
    </row>
    <row r="19560" spans="1:3">
      <c r="A19560" s="9">
        <v>42200</v>
      </c>
      <c r="B19560" s="13">
        <v>0.28000000000000003</v>
      </c>
      <c r="C19560" s="13">
        <v>2.36</v>
      </c>
    </row>
    <row r="19561" spans="1:3">
      <c r="A19561" s="12">
        <v>42201</v>
      </c>
      <c r="B19561" s="14">
        <v>0.28999999999999998</v>
      </c>
      <c r="C19561" s="14">
        <v>2.36</v>
      </c>
    </row>
    <row r="19562" spans="1:3">
      <c r="A19562" s="9">
        <v>42202</v>
      </c>
      <c r="B19562" s="13">
        <v>0.28999999999999998</v>
      </c>
      <c r="C19562" s="13">
        <v>2.34</v>
      </c>
    </row>
    <row r="19563" spans="1:3">
      <c r="A19563" s="12">
        <v>42203</v>
      </c>
      <c r="B19563" s="14">
        <v>0.28999999999999998</v>
      </c>
      <c r="C19563" s="14">
        <v>2.34</v>
      </c>
    </row>
    <row r="19564" spans="1:3">
      <c r="A19564" s="9">
        <v>42204</v>
      </c>
      <c r="B19564" s="13">
        <v>0.28999999999999998</v>
      </c>
      <c r="C19564" s="13">
        <v>2.34</v>
      </c>
    </row>
    <row r="19565" spans="1:3">
      <c r="A19565" s="12">
        <v>42205</v>
      </c>
      <c r="B19565" s="14">
        <v>0.31</v>
      </c>
      <c r="C19565" s="14">
        <v>2.38</v>
      </c>
    </row>
    <row r="19566" spans="1:3">
      <c r="A19566" s="9">
        <v>42206</v>
      </c>
      <c r="B19566" s="13">
        <v>0.34</v>
      </c>
      <c r="C19566" s="13">
        <v>2.35</v>
      </c>
    </row>
    <row r="19567" spans="1:3">
      <c r="A19567" s="12">
        <v>42207</v>
      </c>
      <c r="B19567" s="14">
        <v>0.34</v>
      </c>
      <c r="C19567" s="14">
        <v>2.33</v>
      </c>
    </row>
    <row r="19568" spans="1:3">
      <c r="A19568" s="9">
        <v>42208</v>
      </c>
      <c r="B19568" s="13">
        <v>0.33</v>
      </c>
      <c r="C19568" s="13">
        <v>2.2800000000000002</v>
      </c>
    </row>
    <row r="19569" spans="1:3">
      <c r="A19569" s="12">
        <v>42209</v>
      </c>
      <c r="B19569" s="14">
        <v>0.32</v>
      </c>
      <c r="C19569" s="14">
        <v>2.27</v>
      </c>
    </row>
    <row r="19570" spans="1:3">
      <c r="A19570" s="9">
        <v>42210</v>
      </c>
      <c r="B19570" s="13">
        <v>0.32</v>
      </c>
      <c r="C19570" s="13">
        <v>2.27</v>
      </c>
    </row>
    <row r="19571" spans="1:3">
      <c r="A19571" s="12">
        <v>42211</v>
      </c>
      <c r="B19571" s="14">
        <v>0.32</v>
      </c>
      <c r="C19571" s="14">
        <v>2.27</v>
      </c>
    </row>
    <row r="19572" spans="1:3">
      <c r="A19572" s="9">
        <v>42212</v>
      </c>
      <c r="B19572" s="13">
        <v>0.32</v>
      </c>
      <c r="C19572" s="13">
        <v>2.23</v>
      </c>
    </row>
    <row r="19573" spans="1:3">
      <c r="A19573" s="12">
        <v>42213</v>
      </c>
      <c r="B19573" s="14">
        <v>0.32</v>
      </c>
      <c r="C19573" s="14">
        <v>2.2599999999999998</v>
      </c>
    </row>
    <row r="19574" spans="1:3">
      <c r="A19574" s="9">
        <v>42214</v>
      </c>
      <c r="B19574" s="13">
        <v>0.33</v>
      </c>
      <c r="C19574" s="13">
        <v>2.29</v>
      </c>
    </row>
    <row r="19575" spans="1:3">
      <c r="A19575" s="12">
        <v>42215</v>
      </c>
      <c r="B19575" s="14">
        <v>0.36</v>
      </c>
      <c r="C19575" s="14">
        <v>2.2800000000000002</v>
      </c>
    </row>
    <row r="19576" spans="1:3">
      <c r="A19576" s="9">
        <v>42216</v>
      </c>
      <c r="B19576" s="13">
        <v>0.33</v>
      </c>
      <c r="C19576" s="13">
        <v>2.2000000000000002</v>
      </c>
    </row>
    <row r="19577" spans="1:3">
      <c r="A19577" s="12">
        <v>42217</v>
      </c>
      <c r="B19577" s="14">
        <v>0.33</v>
      </c>
      <c r="C19577" s="14">
        <v>2.2000000000000002</v>
      </c>
    </row>
    <row r="19578" spans="1:3">
      <c r="A19578" s="9">
        <v>42218</v>
      </c>
      <c r="B19578" s="13">
        <v>0.33</v>
      </c>
      <c r="C19578" s="13">
        <v>2.2000000000000002</v>
      </c>
    </row>
    <row r="19579" spans="1:3">
      <c r="A19579" s="12">
        <v>42219</v>
      </c>
      <c r="B19579" s="14">
        <v>0.33</v>
      </c>
      <c r="C19579" s="14">
        <v>2.16</v>
      </c>
    </row>
    <row r="19580" spans="1:3">
      <c r="A19580" s="9">
        <v>42220</v>
      </c>
      <c r="B19580" s="13">
        <v>0.37</v>
      </c>
      <c r="C19580" s="13">
        <v>2.23</v>
      </c>
    </row>
    <row r="19581" spans="1:3">
      <c r="A19581" s="12">
        <v>42221</v>
      </c>
      <c r="B19581" s="14">
        <v>0.38</v>
      </c>
      <c r="C19581" s="14">
        <v>2.2800000000000002</v>
      </c>
    </row>
    <row r="19582" spans="1:3">
      <c r="A19582" s="9">
        <v>42222</v>
      </c>
      <c r="B19582" s="13">
        <v>0.35</v>
      </c>
      <c r="C19582" s="13">
        <v>2.23</v>
      </c>
    </row>
    <row r="19583" spans="1:3">
      <c r="A19583" s="12">
        <v>42223</v>
      </c>
      <c r="B19583" s="14">
        <v>0.38</v>
      </c>
      <c r="C19583" s="14">
        <v>2.1800000000000002</v>
      </c>
    </row>
    <row r="19584" spans="1:3">
      <c r="A19584" s="9">
        <v>42224</v>
      </c>
      <c r="B19584" s="13">
        <v>0.38</v>
      </c>
      <c r="C19584" s="13">
        <v>2.1800000000000002</v>
      </c>
    </row>
    <row r="19585" spans="1:3">
      <c r="A19585" s="12">
        <v>42225</v>
      </c>
      <c r="B19585" s="14">
        <v>0.38</v>
      </c>
      <c r="C19585" s="14">
        <v>2.1800000000000002</v>
      </c>
    </row>
    <row r="19586" spans="1:3">
      <c r="A19586" s="9">
        <v>42226</v>
      </c>
      <c r="B19586" s="13">
        <v>0.4</v>
      </c>
      <c r="C19586" s="13">
        <v>2.2400000000000002</v>
      </c>
    </row>
    <row r="19587" spans="1:3">
      <c r="A19587" s="12">
        <v>42227</v>
      </c>
      <c r="B19587" s="14">
        <v>0.37</v>
      </c>
      <c r="C19587" s="14">
        <v>2.15</v>
      </c>
    </row>
    <row r="19588" spans="1:3">
      <c r="A19588" s="9">
        <v>42228</v>
      </c>
      <c r="B19588" s="13">
        <v>0.37</v>
      </c>
      <c r="C19588" s="13">
        <v>2.14</v>
      </c>
    </row>
    <row r="19589" spans="1:3">
      <c r="A19589" s="12">
        <v>42229</v>
      </c>
      <c r="B19589" s="14">
        <v>0.4</v>
      </c>
      <c r="C19589" s="14">
        <v>2.19</v>
      </c>
    </row>
    <row r="19590" spans="1:3">
      <c r="A19590" s="9">
        <v>42230</v>
      </c>
      <c r="B19590" s="13">
        <v>0.41</v>
      </c>
      <c r="C19590" s="13">
        <v>2.2000000000000002</v>
      </c>
    </row>
    <row r="19591" spans="1:3">
      <c r="A19591" s="12">
        <v>42231</v>
      </c>
      <c r="B19591" s="14">
        <v>0.41</v>
      </c>
      <c r="C19591" s="14">
        <v>2.2000000000000002</v>
      </c>
    </row>
    <row r="19592" spans="1:3">
      <c r="A19592" s="9">
        <v>42232</v>
      </c>
      <c r="B19592" s="13">
        <v>0.41</v>
      </c>
      <c r="C19592" s="13">
        <v>2.2000000000000002</v>
      </c>
    </row>
    <row r="19593" spans="1:3">
      <c r="A19593" s="12">
        <v>42233</v>
      </c>
      <c r="B19593" s="14">
        <v>0.4</v>
      </c>
      <c r="C19593" s="14">
        <v>2.16</v>
      </c>
    </row>
    <row r="19594" spans="1:3">
      <c r="A19594" s="9">
        <v>42234</v>
      </c>
      <c r="B19594" s="13">
        <v>0.42</v>
      </c>
      <c r="C19594" s="13">
        <v>2.2000000000000002</v>
      </c>
    </row>
    <row r="19595" spans="1:3">
      <c r="A19595" s="12">
        <v>42235</v>
      </c>
      <c r="B19595" s="14">
        <v>0.39</v>
      </c>
      <c r="C19595" s="14">
        <v>2.12</v>
      </c>
    </row>
    <row r="19596" spans="1:3">
      <c r="A19596" s="9">
        <v>42236</v>
      </c>
      <c r="B19596" s="13">
        <v>0.39</v>
      </c>
      <c r="C19596" s="13">
        <v>2.09</v>
      </c>
    </row>
    <row r="19597" spans="1:3">
      <c r="A19597" s="12">
        <v>42237</v>
      </c>
      <c r="B19597" s="14">
        <v>0.36</v>
      </c>
      <c r="C19597" s="14">
        <v>2.0499999999999998</v>
      </c>
    </row>
    <row r="19598" spans="1:3">
      <c r="A19598" s="9">
        <v>42238</v>
      </c>
      <c r="B19598" s="13">
        <v>0.36</v>
      </c>
      <c r="C19598" s="13">
        <v>2.0499999999999998</v>
      </c>
    </row>
    <row r="19599" spans="1:3">
      <c r="A19599" s="12">
        <v>42239</v>
      </c>
      <c r="B19599" s="14">
        <v>0.36</v>
      </c>
      <c r="C19599" s="14">
        <v>2.0499999999999998</v>
      </c>
    </row>
    <row r="19600" spans="1:3">
      <c r="A19600" s="9">
        <v>42240</v>
      </c>
      <c r="B19600" s="13">
        <v>0.33</v>
      </c>
      <c r="C19600" s="13">
        <v>2.0099999999999998</v>
      </c>
    </row>
    <row r="19601" spans="1:3">
      <c r="A19601" s="12">
        <v>42241</v>
      </c>
      <c r="B19601" s="14">
        <v>0.36</v>
      </c>
      <c r="C19601" s="14">
        <v>2.12</v>
      </c>
    </row>
    <row r="19602" spans="1:3">
      <c r="A19602" s="9">
        <v>42242</v>
      </c>
      <c r="B19602" s="13">
        <v>0.35</v>
      </c>
      <c r="C19602" s="13">
        <v>2.1800000000000002</v>
      </c>
    </row>
    <row r="19603" spans="1:3">
      <c r="A19603" s="12">
        <v>42243</v>
      </c>
      <c r="B19603" s="14">
        <v>0.36</v>
      </c>
      <c r="C19603" s="14">
        <v>2.1800000000000002</v>
      </c>
    </row>
    <row r="19604" spans="1:3">
      <c r="A19604" s="9">
        <v>42244</v>
      </c>
      <c r="B19604" s="13">
        <v>0.38</v>
      </c>
      <c r="C19604" s="13">
        <v>2.19</v>
      </c>
    </row>
    <row r="19605" spans="1:3">
      <c r="A19605" s="12">
        <v>42245</v>
      </c>
      <c r="B19605" s="14">
        <v>0.38</v>
      </c>
      <c r="C19605" s="14">
        <v>2.19</v>
      </c>
    </row>
    <row r="19606" spans="1:3">
      <c r="A19606" s="9">
        <v>42246</v>
      </c>
      <c r="B19606" s="13">
        <v>0.38</v>
      </c>
      <c r="C19606" s="13">
        <v>2.19</v>
      </c>
    </row>
    <row r="19607" spans="1:3">
      <c r="A19607" s="12">
        <v>42247</v>
      </c>
      <c r="B19607" s="14">
        <v>0.39</v>
      </c>
      <c r="C19607" s="14">
        <v>2.21</v>
      </c>
    </row>
    <row r="19608" spans="1:3">
      <c r="A19608" s="9">
        <v>42248</v>
      </c>
      <c r="B19608" s="13">
        <v>0.39</v>
      </c>
      <c r="C19608" s="13">
        <v>2.17</v>
      </c>
    </row>
    <row r="19609" spans="1:3">
      <c r="A19609" s="12">
        <v>42249</v>
      </c>
      <c r="B19609" s="14">
        <v>0.37</v>
      </c>
      <c r="C19609" s="14">
        <v>2.2000000000000002</v>
      </c>
    </row>
    <row r="19610" spans="1:3">
      <c r="A19610" s="9">
        <v>42250</v>
      </c>
      <c r="B19610" s="13">
        <v>0.36</v>
      </c>
      <c r="C19610" s="13">
        <v>2.1800000000000002</v>
      </c>
    </row>
    <row r="19611" spans="1:3">
      <c r="A19611" s="12">
        <v>42251</v>
      </c>
      <c r="B19611" s="14">
        <v>0.36</v>
      </c>
      <c r="C19611" s="14">
        <v>2.13</v>
      </c>
    </row>
    <row r="19612" spans="1:3">
      <c r="A19612" s="9">
        <v>42252</v>
      </c>
      <c r="B19612" s="13">
        <v>0.36</v>
      </c>
      <c r="C19612" s="13">
        <v>2.13</v>
      </c>
    </row>
    <row r="19613" spans="1:3">
      <c r="A19613" s="12">
        <v>42253</v>
      </c>
      <c r="B19613" s="14">
        <v>0.36</v>
      </c>
      <c r="C19613" s="14">
        <v>2.13</v>
      </c>
    </row>
    <row r="19614" spans="1:3">
      <c r="A19614" s="9">
        <v>42254</v>
      </c>
      <c r="B19614" s="13">
        <v>0.36</v>
      </c>
      <c r="C19614" s="13">
        <v>2.13</v>
      </c>
    </row>
    <row r="19615" spans="1:3">
      <c r="A19615" s="12">
        <v>42255</v>
      </c>
      <c r="B19615" s="14">
        <v>0.39</v>
      </c>
      <c r="C19615" s="14">
        <v>2.2000000000000002</v>
      </c>
    </row>
    <row r="19616" spans="1:3">
      <c r="A19616" s="9">
        <v>42256</v>
      </c>
      <c r="B19616" s="13">
        <v>0.39</v>
      </c>
      <c r="C19616" s="13">
        <v>2.21</v>
      </c>
    </row>
    <row r="19617" spans="1:3">
      <c r="A19617" s="12">
        <v>42257</v>
      </c>
      <c r="B19617" s="14">
        <v>0.39</v>
      </c>
      <c r="C19617" s="14">
        <v>2.23</v>
      </c>
    </row>
    <row r="19618" spans="1:3">
      <c r="A19618" s="9">
        <v>42258</v>
      </c>
      <c r="B19618" s="13">
        <v>0.4</v>
      </c>
      <c r="C19618" s="13">
        <v>2.2000000000000002</v>
      </c>
    </row>
    <row r="19619" spans="1:3">
      <c r="A19619" s="12">
        <v>42259</v>
      </c>
      <c r="B19619" s="14">
        <v>0.4</v>
      </c>
      <c r="C19619" s="14">
        <v>2.2000000000000002</v>
      </c>
    </row>
    <row r="19620" spans="1:3">
      <c r="A19620" s="9">
        <v>42260</v>
      </c>
      <c r="B19620" s="13">
        <v>0.4</v>
      </c>
      <c r="C19620" s="13">
        <v>2.2000000000000002</v>
      </c>
    </row>
    <row r="19621" spans="1:3">
      <c r="A19621" s="12">
        <v>42261</v>
      </c>
      <c r="B19621" s="14">
        <v>0.4</v>
      </c>
      <c r="C19621" s="14">
        <v>2.1800000000000002</v>
      </c>
    </row>
    <row r="19622" spans="1:3">
      <c r="A19622" s="9">
        <v>42262</v>
      </c>
      <c r="B19622" s="13">
        <v>0.47</v>
      </c>
      <c r="C19622" s="13">
        <v>2.2800000000000002</v>
      </c>
    </row>
    <row r="19623" spans="1:3">
      <c r="A19623" s="12">
        <v>42263</v>
      </c>
      <c r="B19623" s="14">
        <v>0.46</v>
      </c>
      <c r="C19623" s="14">
        <v>2.2999999999999998</v>
      </c>
    </row>
    <row r="19624" spans="1:3">
      <c r="A19624" s="9">
        <v>42264</v>
      </c>
      <c r="B19624" s="13">
        <v>0.39</v>
      </c>
      <c r="C19624" s="13">
        <v>2.21</v>
      </c>
    </row>
    <row r="19625" spans="1:3">
      <c r="A19625" s="12">
        <v>42265</v>
      </c>
      <c r="B19625" s="14">
        <v>0.35</v>
      </c>
      <c r="C19625" s="14">
        <v>2.13</v>
      </c>
    </row>
    <row r="19626" spans="1:3">
      <c r="A19626" s="9">
        <v>42266</v>
      </c>
      <c r="B19626" s="13">
        <v>0.35</v>
      </c>
      <c r="C19626" s="13">
        <v>2.13</v>
      </c>
    </row>
    <row r="19627" spans="1:3">
      <c r="A19627" s="12">
        <v>42267</v>
      </c>
      <c r="B19627" s="14">
        <v>0.35</v>
      </c>
      <c r="C19627" s="14">
        <v>2.13</v>
      </c>
    </row>
    <row r="19628" spans="1:3">
      <c r="A19628" s="9">
        <v>42268</v>
      </c>
      <c r="B19628" s="13">
        <v>0.36</v>
      </c>
      <c r="C19628" s="13">
        <v>2.2000000000000002</v>
      </c>
    </row>
    <row r="19629" spans="1:3">
      <c r="A19629" s="12">
        <v>42269</v>
      </c>
      <c r="B19629" s="14">
        <v>0.35</v>
      </c>
      <c r="C19629" s="14">
        <v>2.14</v>
      </c>
    </row>
    <row r="19630" spans="1:3">
      <c r="A19630" s="9">
        <v>42270</v>
      </c>
      <c r="B19630" s="13">
        <v>0.34</v>
      </c>
      <c r="C19630" s="13">
        <v>2.16</v>
      </c>
    </row>
    <row r="19631" spans="1:3">
      <c r="A19631" s="12">
        <v>42271</v>
      </c>
      <c r="B19631" s="14">
        <v>0.32</v>
      </c>
      <c r="C19631" s="14">
        <v>2.13</v>
      </c>
    </row>
    <row r="19632" spans="1:3">
      <c r="A19632" s="9">
        <v>42272</v>
      </c>
      <c r="B19632" s="13">
        <v>0.35</v>
      </c>
      <c r="C19632" s="13">
        <v>2.17</v>
      </c>
    </row>
    <row r="19633" spans="1:3">
      <c r="A19633" s="12">
        <v>42273</v>
      </c>
      <c r="B19633" s="14">
        <v>0.35</v>
      </c>
      <c r="C19633" s="14">
        <v>2.17</v>
      </c>
    </row>
    <row r="19634" spans="1:3">
      <c r="A19634" s="9">
        <v>42274</v>
      </c>
      <c r="B19634" s="13">
        <v>0.35</v>
      </c>
      <c r="C19634" s="13">
        <v>2.17</v>
      </c>
    </row>
    <row r="19635" spans="1:3">
      <c r="A19635" s="12">
        <v>42275</v>
      </c>
      <c r="B19635" s="14">
        <v>0.34</v>
      </c>
      <c r="C19635" s="14">
        <v>2.1</v>
      </c>
    </row>
    <row r="19636" spans="1:3">
      <c r="A19636" s="9">
        <v>42276</v>
      </c>
      <c r="B19636" s="13">
        <v>0.33</v>
      </c>
      <c r="C19636" s="13">
        <v>2.0499999999999998</v>
      </c>
    </row>
    <row r="19637" spans="1:3">
      <c r="A19637" s="12">
        <v>42277</v>
      </c>
      <c r="B19637" s="14">
        <v>0.33</v>
      </c>
      <c r="C19637" s="14">
        <v>2.06</v>
      </c>
    </row>
    <row r="19638" spans="1:3">
      <c r="A19638" s="9">
        <v>42278</v>
      </c>
      <c r="B19638" s="13">
        <v>0.31</v>
      </c>
      <c r="C19638" s="13">
        <v>2.0499999999999998</v>
      </c>
    </row>
    <row r="19639" spans="1:3">
      <c r="A19639" s="12">
        <v>42279</v>
      </c>
      <c r="B19639" s="14">
        <v>0.25</v>
      </c>
      <c r="C19639" s="14">
        <v>1.99</v>
      </c>
    </row>
    <row r="19640" spans="1:3">
      <c r="A19640" s="9">
        <v>42280</v>
      </c>
      <c r="B19640" s="13">
        <v>0.25</v>
      </c>
      <c r="C19640" s="13">
        <v>1.99</v>
      </c>
    </row>
    <row r="19641" spans="1:3">
      <c r="A19641" s="12">
        <v>42281</v>
      </c>
      <c r="B19641" s="14">
        <v>0.25</v>
      </c>
      <c r="C19641" s="14">
        <v>1.99</v>
      </c>
    </row>
    <row r="19642" spans="1:3">
      <c r="A19642" s="9">
        <v>42282</v>
      </c>
      <c r="B19642" s="13">
        <v>0.26</v>
      </c>
      <c r="C19642" s="13">
        <v>2.0699999999999998</v>
      </c>
    </row>
    <row r="19643" spans="1:3">
      <c r="A19643" s="12">
        <v>42283</v>
      </c>
      <c r="B19643" s="14">
        <v>0.26</v>
      </c>
      <c r="C19643" s="14">
        <v>2.0499999999999998</v>
      </c>
    </row>
    <row r="19644" spans="1:3">
      <c r="A19644" s="9">
        <v>42284</v>
      </c>
      <c r="B19644" s="13">
        <v>0.27</v>
      </c>
      <c r="C19644" s="13">
        <v>2.08</v>
      </c>
    </row>
    <row r="19645" spans="1:3">
      <c r="A19645" s="12">
        <v>42285</v>
      </c>
      <c r="B19645" s="14">
        <v>0.27</v>
      </c>
      <c r="C19645" s="14">
        <v>2.12</v>
      </c>
    </row>
    <row r="19646" spans="1:3">
      <c r="A19646" s="9">
        <v>42286</v>
      </c>
      <c r="B19646" s="13">
        <v>0.28000000000000003</v>
      </c>
      <c r="C19646" s="13">
        <v>2.12</v>
      </c>
    </row>
    <row r="19647" spans="1:3">
      <c r="A19647" s="12">
        <v>42287</v>
      </c>
      <c r="B19647" s="14">
        <v>0.28000000000000003</v>
      </c>
      <c r="C19647" s="14">
        <v>2.12</v>
      </c>
    </row>
    <row r="19648" spans="1:3">
      <c r="A19648" s="9">
        <v>42288</v>
      </c>
      <c r="B19648" s="13">
        <v>0.28000000000000003</v>
      </c>
      <c r="C19648" s="13">
        <v>2.12</v>
      </c>
    </row>
    <row r="19649" spans="1:3">
      <c r="A19649" s="12">
        <v>42289</v>
      </c>
      <c r="B19649" s="14">
        <v>0.28000000000000003</v>
      </c>
      <c r="C19649" s="14">
        <v>2.12</v>
      </c>
    </row>
    <row r="19650" spans="1:3">
      <c r="A19650" s="9">
        <v>42290</v>
      </c>
      <c r="B19650" s="13">
        <v>0.27</v>
      </c>
      <c r="C19650" s="13">
        <v>2.06</v>
      </c>
    </row>
    <row r="19651" spans="1:3">
      <c r="A19651" s="12">
        <v>42291</v>
      </c>
      <c r="B19651" s="14">
        <v>0.21</v>
      </c>
      <c r="C19651" s="14">
        <v>1.99</v>
      </c>
    </row>
    <row r="19652" spans="1:3">
      <c r="A19652" s="9">
        <v>42292</v>
      </c>
      <c r="B19652" s="13">
        <v>0.22</v>
      </c>
      <c r="C19652" s="13">
        <v>2.04</v>
      </c>
    </row>
    <row r="19653" spans="1:3">
      <c r="A19653" s="12">
        <v>42293</v>
      </c>
      <c r="B19653" s="14">
        <v>0.23</v>
      </c>
      <c r="C19653" s="14">
        <v>2.04</v>
      </c>
    </row>
    <row r="19654" spans="1:3">
      <c r="A19654" s="9">
        <v>42294</v>
      </c>
      <c r="B19654" s="13">
        <v>0.23</v>
      </c>
      <c r="C19654" s="13">
        <v>2.04</v>
      </c>
    </row>
    <row r="19655" spans="1:3">
      <c r="A19655" s="12">
        <v>42295</v>
      </c>
      <c r="B19655" s="14">
        <v>0.23</v>
      </c>
      <c r="C19655" s="14">
        <v>2.04</v>
      </c>
    </row>
    <row r="19656" spans="1:3">
      <c r="A19656" s="9">
        <v>42296</v>
      </c>
      <c r="B19656" s="13">
        <v>0.23</v>
      </c>
      <c r="C19656" s="13">
        <v>2.04</v>
      </c>
    </row>
    <row r="19657" spans="1:3">
      <c r="A19657" s="12">
        <v>42297</v>
      </c>
      <c r="B19657" s="14">
        <v>0.23</v>
      </c>
      <c r="C19657" s="14">
        <v>2.08</v>
      </c>
    </row>
    <row r="19658" spans="1:3">
      <c r="A19658" s="9">
        <v>42298</v>
      </c>
      <c r="B19658" s="13">
        <v>0.23</v>
      </c>
      <c r="C19658" s="13">
        <v>2.04</v>
      </c>
    </row>
    <row r="19659" spans="1:3">
      <c r="A19659" s="12">
        <v>42299</v>
      </c>
      <c r="B19659" s="14">
        <v>0.23</v>
      </c>
      <c r="C19659" s="14">
        <v>2.04</v>
      </c>
    </row>
    <row r="19660" spans="1:3">
      <c r="A19660" s="9">
        <v>42300</v>
      </c>
      <c r="B19660" s="13">
        <v>0.24</v>
      </c>
      <c r="C19660" s="13">
        <v>2.09</v>
      </c>
    </row>
    <row r="19661" spans="1:3">
      <c r="A19661" s="12">
        <v>42301</v>
      </c>
      <c r="B19661" s="14">
        <v>0.24</v>
      </c>
      <c r="C19661" s="14">
        <v>2.09</v>
      </c>
    </row>
    <row r="19662" spans="1:3">
      <c r="A19662" s="9">
        <v>42302</v>
      </c>
      <c r="B19662" s="13">
        <v>0.24</v>
      </c>
      <c r="C19662" s="13">
        <v>2.09</v>
      </c>
    </row>
    <row r="19663" spans="1:3">
      <c r="A19663" s="12">
        <v>42303</v>
      </c>
      <c r="B19663" s="14">
        <v>0.25</v>
      </c>
      <c r="C19663" s="14">
        <v>2.0699999999999998</v>
      </c>
    </row>
    <row r="19664" spans="1:3">
      <c r="A19664" s="9">
        <v>42304</v>
      </c>
      <c r="B19664" s="13">
        <v>0.28999999999999998</v>
      </c>
      <c r="C19664" s="13">
        <v>2.0499999999999998</v>
      </c>
    </row>
    <row r="19665" spans="1:3">
      <c r="A19665" s="12">
        <v>42305</v>
      </c>
      <c r="B19665" s="14">
        <v>0.33</v>
      </c>
      <c r="C19665" s="14">
        <v>2.1</v>
      </c>
    </row>
    <row r="19666" spans="1:3">
      <c r="A19666" s="9">
        <v>42306</v>
      </c>
      <c r="B19666" s="13">
        <v>0.33</v>
      </c>
      <c r="C19666" s="13">
        <v>2.19</v>
      </c>
    </row>
    <row r="19667" spans="1:3">
      <c r="A19667" s="12">
        <v>42307</v>
      </c>
      <c r="B19667" s="14">
        <v>0.34</v>
      </c>
      <c r="C19667" s="14">
        <v>2.16</v>
      </c>
    </row>
    <row r="19668" spans="1:3">
      <c r="A19668" s="9">
        <v>42308</v>
      </c>
      <c r="B19668" s="13">
        <v>0.34</v>
      </c>
      <c r="C19668" s="13">
        <v>2.16</v>
      </c>
    </row>
    <row r="19669" spans="1:3">
      <c r="A19669" s="12">
        <v>42309</v>
      </c>
      <c r="B19669" s="14">
        <v>0.34</v>
      </c>
      <c r="C19669" s="14">
        <v>2.16</v>
      </c>
    </row>
    <row r="19670" spans="1:3">
      <c r="A19670" s="9">
        <v>42310</v>
      </c>
      <c r="B19670" s="13">
        <v>0.37</v>
      </c>
      <c r="C19670" s="13">
        <v>2.2000000000000002</v>
      </c>
    </row>
    <row r="19671" spans="1:3">
      <c r="A19671" s="12">
        <v>42311</v>
      </c>
      <c r="B19671" s="14">
        <v>0.39</v>
      </c>
      <c r="C19671" s="14">
        <v>2.23</v>
      </c>
    </row>
    <row r="19672" spans="1:3">
      <c r="A19672" s="9">
        <v>42312</v>
      </c>
      <c r="B19672" s="13">
        <v>0.4</v>
      </c>
      <c r="C19672" s="13">
        <v>2.25</v>
      </c>
    </row>
    <row r="19673" spans="1:3">
      <c r="A19673" s="12">
        <v>42313</v>
      </c>
      <c r="B19673" s="14">
        <v>0.42</v>
      </c>
      <c r="C19673" s="14">
        <v>2.2599999999999998</v>
      </c>
    </row>
    <row r="19674" spans="1:3">
      <c r="A19674" s="9">
        <v>42314</v>
      </c>
      <c r="B19674" s="13">
        <v>0.47</v>
      </c>
      <c r="C19674" s="13">
        <v>2.34</v>
      </c>
    </row>
    <row r="19675" spans="1:3">
      <c r="A19675" s="12">
        <v>42315</v>
      </c>
      <c r="B19675" s="14">
        <v>0.47</v>
      </c>
      <c r="C19675" s="14">
        <v>2.34</v>
      </c>
    </row>
    <row r="19676" spans="1:3">
      <c r="A19676" s="9">
        <v>42316</v>
      </c>
      <c r="B19676" s="13">
        <v>0.47</v>
      </c>
      <c r="C19676" s="13">
        <v>2.34</v>
      </c>
    </row>
    <row r="19677" spans="1:3">
      <c r="A19677" s="12">
        <v>42317</v>
      </c>
      <c r="B19677" s="14">
        <v>0.47</v>
      </c>
      <c r="C19677" s="14">
        <v>2.36</v>
      </c>
    </row>
    <row r="19678" spans="1:3">
      <c r="A19678" s="9">
        <v>42318</v>
      </c>
      <c r="B19678" s="13">
        <v>0.51</v>
      </c>
      <c r="C19678" s="13">
        <v>2.3199999999999998</v>
      </c>
    </row>
    <row r="19679" spans="1:3">
      <c r="A19679" s="12">
        <v>42319</v>
      </c>
      <c r="B19679" s="14">
        <v>0.51</v>
      </c>
      <c r="C19679" s="14">
        <v>2.3199999999999998</v>
      </c>
    </row>
    <row r="19680" spans="1:3">
      <c r="A19680" s="9">
        <v>42320</v>
      </c>
      <c r="B19680" s="13">
        <v>0.51</v>
      </c>
      <c r="C19680" s="13">
        <v>2.3199999999999998</v>
      </c>
    </row>
    <row r="19681" spans="1:3">
      <c r="A19681" s="12">
        <v>42321</v>
      </c>
      <c r="B19681" s="14">
        <v>0.5</v>
      </c>
      <c r="C19681" s="14">
        <v>2.2800000000000002</v>
      </c>
    </row>
    <row r="19682" spans="1:3">
      <c r="A19682" s="9">
        <v>42322</v>
      </c>
      <c r="B19682" s="13">
        <v>0.5</v>
      </c>
      <c r="C19682" s="13">
        <v>2.2800000000000002</v>
      </c>
    </row>
    <row r="19683" spans="1:3">
      <c r="A19683" s="12">
        <v>42323</v>
      </c>
      <c r="B19683" s="14">
        <v>0.5</v>
      </c>
      <c r="C19683" s="14">
        <v>2.2800000000000002</v>
      </c>
    </row>
    <row r="19684" spans="1:3">
      <c r="A19684" s="9">
        <v>42324</v>
      </c>
      <c r="B19684" s="13">
        <v>0.5</v>
      </c>
      <c r="C19684" s="13">
        <v>2.27</v>
      </c>
    </row>
    <row r="19685" spans="1:3">
      <c r="A19685" s="12">
        <v>42325</v>
      </c>
      <c r="B19685" s="14">
        <v>0.5</v>
      </c>
      <c r="C19685" s="14">
        <v>2.25</v>
      </c>
    </row>
    <row r="19686" spans="1:3">
      <c r="A19686" s="9">
        <v>42326</v>
      </c>
      <c r="B19686" s="13">
        <v>0.49</v>
      </c>
      <c r="C19686" s="13">
        <v>2.27</v>
      </c>
    </row>
    <row r="19687" spans="1:3">
      <c r="A19687" s="12">
        <v>42327</v>
      </c>
      <c r="B19687" s="14">
        <v>0.49</v>
      </c>
      <c r="C19687" s="14">
        <v>2.2400000000000002</v>
      </c>
    </row>
    <row r="19688" spans="1:3">
      <c r="A19688" s="9">
        <v>42328</v>
      </c>
      <c r="B19688" s="13">
        <v>0.49</v>
      </c>
      <c r="C19688" s="13">
        <v>2.2599999999999998</v>
      </c>
    </row>
    <row r="19689" spans="1:3">
      <c r="A19689" s="12">
        <v>42329</v>
      </c>
      <c r="B19689" s="14">
        <v>0.49</v>
      </c>
      <c r="C19689" s="14">
        <v>2.2599999999999998</v>
      </c>
    </row>
    <row r="19690" spans="1:3">
      <c r="A19690" s="9">
        <v>42330</v>
      </c>
      <c r="B19690" s="13">
        <v>0.49</v>
      </c>
      <c r="C19690" s="13">
        <v>2.2599999999999998</v>
      </c>
    </row>
    <row r="19691" spans="1:3">
      <c r="A19691" s="12">
        <v>42331</v>
      </c>
      <c r="B19691" s="14">
        <v>0.5</v>
      </c>
      <c r="C19691" s="14">
        <v>2.25</v>
      </c>
    </row>
    <row r="19692" spans="1:3">
      <c r="A19692" s="9">
        <v>42332</v>
      </c>
      <c r="B19692" s="13">
        <v>0.52</v>
      </c>
      <c r="C19692" s="13">
        <v>2.2400000000000002</v>
      </c>
    </row>
    <row r="19693" spans="1:3">
      <c r="A19693" s="12">
        <v>42333</v>
      </c>
      <c r="B19693" s="14">
        <v>0.52</v>
      </c>
      <c r="C19693" s="14">
        <v>2.23</v>
      </c>
    </row>
    <row r="19694" spans="1:3">
      <c r="A19694" s="9">
        <v>42334</v>
      </c>
      <c r="B19694" s="13">
        <v>0.52</v>
      </c>
      <c r="C19694" s="13">
        <v>2.23</v>
      </c>
    </row>
    <row r="19695" spans="1:3">
      <c r="A19695" s="12">
        <v>42335</v>
      </c>
      <c r="B19695" s="14">
        <v>0.5</v>
      </c>
      <c r="C19695" s="14">
        <v>2.2200000000000002</v>
      </c>
    </row>
    <row r="19696" spans="1:3">
      <c r="A19696" s="9">
        <v>42336</v>
      </c>
      <c r="B19696" s="13">
        <v>0.5</v>
      </c>
      <c r="C19696" s="13">
        <v>2.2200000000000002</v>
      </c>
    </row>
    <row r="19697" spans="1:3">
      <c r="A19697" s="12">
        <v>42337</v>
      </c>
      <c r="B19697" s="14">
        <v>0.5</v>
      </c>
      <c r="C19697" s="14">
        <v>2.2200000000000002</v>
      </c>
    </row>
    <row r="19698" spans="1:3">
      <c r="A19698" s="9">
        <v>42338</v>
      </c>
      <c r="B19698" s="13">
        <v>0.51</v>
      </c>
      <c r="C19698" s="13">
        <v>2.21</v>
      </c>
    </row>
    <row r="19699" spans="1:3">
      <c r="A19699" s="12">
        <v>42339</v>
      </c>
      <c r="B19699" s="14">
        <v>0.51</v>
      </c>
      <c r="C19699" s="14">
        <v>2.15</v>
      </c>
    </row>
    <row r="19700" spans="1:3">
      <c r="A19700" s="9">
        <v>42340</v>
      </c>
      <c r="B19700" s="13">
        <v>0.52</v>
      </c>
      <c r="C19700" s="13">
        <v>2.1800000000000002</v>
      </c>
    </row>
    <row r="19701" spans="1:3">
      <c r="A19701" s="12">
        <v>42341</v>
      </c>
      <c r="B19701" s="14">
        <v>0.56999999999999995</v>
      </c>
      <c r="C19701" s="14">
        <v>2.33</v>
      </c>
    </row>
    <row r="19702" spans="1:3">
      <c r="A19702" s="9">
        <v>42342</v>
      </c>
      <c r="B19702" s="13">
        <v>0.6</v>
      </c>
      <c r="C19702" s="13">
        <v>2.2800000000000002</v>
      </c>
    </row>
    <row r="19703" spans="1:3">
      <c r="A19703" s="12">
        <v>42343</v>
      </c>
      <c r="B19703" s="14">
        <v>0.6</v>
      </c>
      <c r="C19703" s="14">
        <v>2.2800000000000002</v>
      </c>
    </row>
    <row r="19704" spans="1:3">
      <c r="A19704" s="9">
        <v>42344</v>
      </c>
      <c r="B19704" s="13">
        <v>0.6</v>
      </c>
      <c r="C19704" s="13">
        <v>2.2800000000000002</v>
      </c>
    </row>
    <row r="19705" spans="1:3">
      <c r="A19705" s="12">
        <v>42345</v>
      </c>
      <c r="B19705" s="14">
        <v>0.67</v>
      </c>
      <c r="C19705" s="14">
        <v>2.23</v>
      </c>
    </row>
    <row r="19706" spans="1:3">
      <c r="A19706" s="9">
        <v>42346</v>
      </c>
      <c r="B19706" s="13">
        <v>0.76</v>
      </c>
      <c r="C19706" s="13">
        <v>2.2400000000000002</v>
      </c>
    </row>
    <row r="19707" spans="1:3">
      <c r="A19707" s="12">
        <v>42347</v>
      </c>
      <c r="B19707" s="14">
        <v>0.72</v>
      </c>
      <c r="C19707" s="14">
        <v>2.2200000000000002</v>
      </c>
    </row>
    <row r="19708" spans="1:3">
      <c r="A19708" s="9">
        <v>42348</v>
      </c>
      <c r="B19708" s="13">
        <v>0.71</v>
      </c>
      <c r="C19708" s="13">
        <v>2.2400000000000002</v>
      </c>
    </row>
    <row r="19709" spans="1:3">
      <c r="A19709" s="12">
        <v>42349</v>
      </c>
      <c r="B19709" s="14">
        <v>0.68</v>
      </c>
      <c r="C19709" s="14">
        <v>2.13</v>
      </c>
    </row>
    <row r="19710" spans="1:3">
      <c r="A19710" s="9">
        <v>42350</v>
      </c>
      <c r="B19710" s="13">
        <v>0.68</v>
      </c>
      <c r="C19710" s="13">
        <v>2.13</v>
      </c>
    </row>
    <row r="19711" spans="1:3">
      <c r="A19711" s="12">
        <v>42351</v>
      </c>
      <c r="B19711" s="14">
        <v>0.68</v>
      </c>
      <c r="C19711" s="14">
        <v>2.13</v>
      </c>
    </row>
    <row r="19712" spans="1:3">
      <c r="A19712" s="9">
        <v>42352</v>
      </c>
      <c r="B19712" s="13">
        <v>0.68</v>
      </c>
      <c r="C19712" s="13">
        <v>2.23</v>
      </c>
    </row>
    <row r="19713" spans="1:3">
      <c r="A19713" s="12">
        <v>42353</v>
      </c>
      <c r="B19713" s="14">
        <v>0.69</v>
      </c>
      <c r="C19713" s="14">
        <v>2.2800000000000002</v>
      </c>
    </row>
    <row r="19714" spans="1:3">
      <c r="A19714" s="9">
        <v>42354</v>
      </c>
      <c r="B19714" s="13">
        <v>0.7</v>
      </c>
      <c r="C19714" s="13">
        <v>2.2999999999999998</v>
      </c>
    </row>
    <row r="19715" spans="1:3">
      <c r="A19715" s="12">
        <v>42355</v>
      </c>
      <c r="B19715" s="14">
        <v>0.69</v>
      </c>
      <c r="C19715" s="14">
        <v>2.2400000000000002</v>
      </c>
    </row>
    <row r="19716" spans="1:3">
      <c r="A19716" s="9">
        <v>42356</v>
      </c>
      <c r="B19716" s="13">
        <v>0.67</v>
      </c>
      <c r="C19716" s="13">
        <v>2.19</v>
      </c>
    </row>
    <row r="19717" spans="1:3">
      <c r="A19717" s="12">
        <v>42357</v>
      </c>
      <c r="B19717" s="14">
        <v>0.67</v>
      </c>
      <c r="C19717" s="14">
        <v>2.19</v>
      </c>
    </row>
    <row r="19718" spans="1:3">
      <c r="A19718" s="9">
        <v>42358</v>
      </c>
      <c r="B19718" s="13">
        <v>0.67</v>
      </c>
      <c r="C19718" s="13">
        <v>2.19</v>
      </c>
    </row>
    <row r="19719" spans="1:3">
      <c r="A19719" s="12">
        <v>42359</v>
      </c>
      <c r="B19719" s="14">
        <v>0.64</v>
      </c>
      <c r="C19719" s="14">
        <v>2.2000000000000002</v>
      </c>
    </row>
    <row r="19720" spans="1:3">
      <c r="A19720" s="9">
        <v>42360</v>
      </c>
      <c r="B19720" s="13">
        <v>0.66</v>
      </c>
      <c r="C19720" s="13">
        <v>2.2400000000000002</v>
      </c>
    </row>
    <row r="19721" spans="1:3">
      <c r="A19721" s="12">
        <v>42361</v>
      </c>
      <c r="B19721" s="14">
        <v>0.65</v>
      </c>
      <c r="C19721" s="14">
        <v>2.27</v>
      </c>
    </row>
    <row r="19722" spans="1:3">
      <c r="A19722" s="9">
        <v>42362</v>
      </c>
      <c r="B19722" s="13">
        <v>0.64</v>
      </c>
      <c r="C19722" s="13">
        <v>2.25</v>
      </c>
    </row>
    <row r="19723" spans="1:3">
      <c r="A19723" s="12">
        <v>42363</v>
      </c>
      <c r="B19723" s="14">
        <v>0.64</v>
      </c>
      <c r="C19723" s="14">
        <v>2.25</v>
      </c>
    </row>
    <row r="19724" spans="1:3">
      <c r="A19724" s="9">
        <v>42364</v>
      </c>
      <c r="B19724" s="13">
        <v>0.64</v>
      </c>
      <c r="C19724" s="13">
        <v>2.25</v>
      </c>
    </row>
    <row r="19725" spans="1:3">
      <c r="A19725" s="12">
        <v>42365</v>
      </c>
      <c r="B19725" s="14">
        <v>0.64</v>
      </c>
      <c r="C19725" s="14">
        <v>2.25</v>
      </c>
    </row>
    <row r="19726" spans="1:3">
      <c r="A19726" s="9">
        <v>42366</v>
      </c>
      <c r="B19726" s="13">
        <v>0.66</v>
      </c>
      <c r="C19726" s="13">
        <v>2.2400000000000002</v>
      </c>
    </row>
    <row r="19727" spans="1:3">
      <c r="A19727" s="12">
        <v>42367</v>
      </c>
      <c r="B19727" s="14">
        <v>0.67</v>
      </c>
      <c r="C19727" s="14">
        <v>2.3199999999999998</v>
      </c>
    </row>
    <row r="19728" spans="1:3">
      <c r="A19728" s="9">
        <v>42368</v>
      </c>
      <c r="B19728" s="13">
        <v>0.64</v>
      </c>
      <c r="C19728" s="13">
        <v>2.31</v>
      </c>
    </row>
    <row r="19729" spans="1:3">
      <c r="A19729" s="12">
        <v>42369</v>
      </c>
      <c r="B19729" s="14">
        <v>0.65</v>
      </c>
      <c r="C19729" s="14">
        <v>2.27</v>
      </c>
    </row>
    <row r="19730" spans="1:3">
      <c r="A19730" s="9">
        <v>42370</v>
      </c>
      <c r="B19730" s="13">
        <v>0.65</v>
      </c>
      <c r="C19730" s="13">
        <v>2.27</v>
      </c>
    </row>
    <row r="19731" spans="1:3">
      <c r="A19731" s="12">
        <v>42371</v>
      </c>
      <c r="B19731" s="14">
        <v>0.65</v>
      </c>
      <c r="C19731" s="14">
        <v>2.27</v>
      </c>
    </row>
    <row r="19732" spans="1:3">
      <c r="A19732" s="9">
        <v>42372</v>
      </c>
      <c r="B19732" s="13">
        <v>0.65</v>
      </c>
      <c r="C19732" s="13">
        <v>2.27</v>
      </c>
    </row>
    <row r="19733" spans="1:3">
      <c r="A19733" s="12">
        <v>42373</v>
      </c>
      <c r="B19733" s="14">
        <v>0.61</v>
      </c>
      <c r="C19733" s="14">
        <v>2.2400000000000002</v>
      </c>
    </row>
    <row r="19734" spans="1:3">
      <c r="A19734" s="9">
        <v>42374</v>
      </c>
      <c r="B19734" s="13">
        <v>0.68</v>
      </c>
      <c r="C19734" s="13">
        <v>2.25</v>
      </c>
    </row>
    <row r="19735" spans="1:3">
      <c r="A19735" s="12">
        <v>42375</v>
      </c>
      <c r="B19735" s="14">
        <v>0.67</v>
      </c>
      <c r="C19735" s="14">
        <v>2.1800000000000002</v>
      </c>
    </row>
    <row r="19736" spans="1:3">
      <c r="A19736" s="9">
        <v>42376</v>
      </c>
      <c r="B19736" s="13">
        <v>0.66</v>
      </c>
      <c r="C19736" s="13">
        <v>2.16</v>
      </c>
    </row>
    <row r="19737" spans="1:3">
      <c r="A19737" s="12">
        <v>42377</v>
      </c>
      <c r="B19737" s="14">
        <v>0.64</v>
      </c>
      <c r="C19737" s="14">
        <v>2.13</v>
      </c>
    </row>
    <row r="19738" spans="1:3">
      <c r="A19738" s="9">
        <v>42378</v>
      </c>
      <c r="B19738" s="13">
        <v>0.64</v>
      </c>
      <c r="C19738" s="13">
        <v>2.13</v>
      </c>
    </row>
    <row r="19739" spans="1:3">
      <c r="A19739" s="12">
        <v>42379</v>
      </c>
      <c r="B19739" s="14">
        <v>0.64</v>
      </c>
      <c r="C19739" s="14">
        <v>2.13</v>
      </c>
    </row>
    <row r="19740" spans="1:3">
      <c r="A19740" s="9">
        <v>42380</v>
      </c>
      <c r="B19740" s="13">
        <v>0.63</v>
      </c>
      <c r="C19740" s="13">
        <v>2.17</v>
      </c>
    </row>
    <row r="19741" spans="1:3">
      <c r="A19741" s="12">
        <v>42381</v>
      </c>
      <c r="B19741" s="14">
        <v>0.62</v>
      </c>
      <c r="C19741" s="14">
        <v>2.12</v>
      </c>
    </row>
    <row r="19742" spans="1:3">
      <c r="A19742" s="9">
        <v>42382</v>
      </c>
      <c r="B19742" s="13">
        <v>0.6</v>
      </c>
      <c r="C19742" s="13">
        <v>2.08</v>
      </c>
    </row>
    <row r="19743" spans="1:3">
      <c r="A19743" s="12">
        <v>42383</v>
      </c>
      <c r="B19743" s="14">
        <v>0.55000000000000004</v>
      </c>
      <c r="C19743" s="14">
        <v>2.1</v>
      </c>
    </row>
    <row r="19744" spans="1:3">
      <c r="A19744" s="9">
        <v>42384</v>
      </c>
      <c r="B19744" s="13">
        <v>0.49</v>
      </c>
      <c r="C19744" s="13">
        <v>2.0299999999999998</v>
      </c>
    </row>
    <row r="19745" spans="1:3">
      <c r="A19745" s="12">
        <v>42385</v>
      </c>
      <c r="B19745" s="14">
        <v>0.49</v>
      </c>
      <c r="C19745" s="14">
        <v>2.0299999999999998</v>
      </c>
    </row>
    <row r="19746" spans="1:3">
      <c r="A19746" s="9">
        <v>42386</v>
      </c>
      <c r="B19746" s="13">
        <v>0.49</v>
      </c>
      <c r="C19746" s="13">
        <v>2.0299999999999998</v>
      </c>
    </row>
    <row r="19747" spans="1:3">
      <c r="A19747" s="12">
        <v>42387</v>
      </c>
      <c r="B19747" s="14">
        <v>0.49</v>
      </c>
      <c r="C19747" s="14">
        <v>2.0299999999999998</v>
      </c>
    </row>
    <row r="19748" spans="1:3">
      <c r="A19748" s="9">
        <v>42388</v>
      </c>
      <c r="B19748" s="13">
        <v>0.48</v>
      </c>
      <c r="C19748" s="13">
        <v>2.06</v>
      </c>
    </row>
    <row r="19749" spans="1:3">
      <c r="A19749" s="12">
        <v>42389</v>
      </c>
      <c r="B19749" s="14">
        <v>0.43</v>
      </c>
      <c r="C19749" s="14">
        <v>2.0099999999999998</v>
      </c>
    </row>
    <row r="19750" spans="1:3">
      <c r="A19750" s="9">
        <v>42390</v>
      </c>
      <c r="B19750" s="13">
        <v>0.44</v>
      </c>
      <c r="C19750" s="13">
        <v>2.02</v>
      </c>
    </row>
    <row r="19751" spans="1:3">
      <c r="A19751" s="12">
        <v>42391</v>
      </c>
      <c r="B19751" s="14">
        <v>0.47</v>
      </c>
      <c r="C19751" s="14">
        <v>2.0699999999999998</v>
      </c>
    </row>
    <row r="19752" spans="1:3">
      <c r="A19752" s="9">
        <v>42392</v>
      </c>
      <c r="B19752" s="13">
        <v>0.47</v>
      </c>
      <c r="C19752" s="13">
        <v>2.0699999999999998</v>
      </c>
    </row>
    <row r="19753" spans="1:3">
      <c r="A19753" s="12">
        <v>42393</v>
      </c>
      <c r="B19753" s="14">
        <v>0.47</v>
      </c>
      <c r="C19753" s="14">
        <v>2.0699999999999998</v>
      </c>
    </row>
    <row r="19754" spans="1:3">
      <c r="A19754" s="9">
        <v>42394</v>
      </c>
      <c r="B19754" s="13">
        <v>0.47</v>
      </c>
      <c r="C19754" s="13">
        <v>2.0299999999999998</v>
      </c>
    </row>
    <row r="19755" spans="1:3">
      <c r="A19755" s="12">
        <v>42395</v>
      </c>
      <c r="B19755" s="14">
        <v>0.47</v>
      </c>
      <c r="C19755" s="14">
        <v>2.0099999999999998</v>
      </c>
    </row>
    <row r="19756" spans="1:3">
      <c r="A19756" s="9">
        <v>42396</v>
      </c>
      <c r="B19756" s="13">
        <v>0.47</v>
      </c>
      <c r="C19756" s="13">
        <v>2.02</v>
      </c>
    </row>
    <row r="19757" spans="1:3">
      <c r="A19757" s="12">
        <v>42397</v>
      </c>
      <c r="B19757" s="14">
        <v>0.47</v>
      </c>
      <c r="C19757" s="14">
        <v>2</v>
      </c>
    </row>
    <row r="19758" spans="1:3">
      <c r="A19758" s="9">
        <v>42398</v>
      </c>
      <c r="B19758" s="13">
        <v>0.47</v>
      </c>
      <c r="C19758" s="13">
        <v>1.94</v>
      </c>
    </row>
    <row r="19759" spans="1:3">
      <c r="A19759" s="12">
        <v>42399</v>
      </c>
      <c r="B19759" s="14">
        <v>0.47</v>
      </c>
      <c r="C19759" s="14">
        <v>1.94</v>
      </c>
    </row>
    <row r="19760" spans="1:3">
      <c r="A19760" s="9">
        <v>42400</v>
      </c>
      <c r="B19760" s="13">
        <v>0.47</v>
      </c>
      <c r="C19760" s="13">
        <v>1.94</v>
      </c>
    </row>
    <row r="19761" spans="1:3">
      <c r="A19761" s="12">
        <v>42401</v>
      </c>
      <c r="B19761" s="14">
        <v>0.47</v>
      </c>
      <c r="C19761" s="14">
        <v>1.97</v>
      </c>
    </row>
    <row r="19762" spans="1:3">
      <c r="A19762" s="9">
        <v>42402</v>
      </c>
      <c r="B19762" s="13">
        <v>0.54</v>
      </c>
      <c r="C19762" s="13">
        <v>1.87</v>
      </c>
    </row>
    <row r="19763" spans="1:3">
      <c r="A19763" s="12">
        <v>42403</v>
      </c>
      <c r="B19763" s="14">
        <v>0.54</v>
      </c>
      <c r="C19763" s="14">
        <v>1.88</v>
      </c>
    </row>
    <row r="19764" spans="1:3">
      <c r="A19764" s="9">
        <v>42404</v>
      </c>
      <c r="B19764" s="13">
        <v>0.52</v>
      </c>
      <c r="C19764" s="13">
        <v>1.87</v>
      </c>
    </row>
    <row r="19765" spans="1:3">
      <c r="A19765" s="12">
        <v>42405</v>
      </c>
      <c r="B19765" s="14">
        <v>0.55000000000000004</v>
      </c>
      <c r="C19765" s="14">
        <v>1.8599999999999999</v>
      </c>
    </row>
    <row r="19766" spans="1:3">
      <c r="A19766" s="9">
        <v>42406</v>
      </c>
      <c r="B19766" s="13">
        <v>0.55000000000000004</v>
      </c>
      <c r="C19766" s="13">
        <v>1.8599999999999999</v>
      </c>
    </row>
    <row r="19767" spans="1:3">
      <c r="A19767" s="12">
        <v>42407</v>
      </c>
      <c r="B19767" s="14">
        <v>0.55000000000000004</v>
      </c>
      <c r="C19767" s="14">
        <v>1.8599999999999999</v>
      </c>
    </row>
    <row r="19768" spans="1:3">
      <c r="A19768" s="9">
        <v>42408</v>
      </c>
      <c r="B19768" s="13">
        <v>0.51</v>
      </c>
      <c r="C19768" s="13">
        <v>1.75</v>
      </c>
    </row>
    <row r="19769" spans="1:3">
      <c r="A19769" s="12">
        <v>42409</v>
      </c>
      <c r="B19769" s="14">
        <v>0.52</v>
      </c>
      <c r="C19769" s="14">
        <v>1.74</v>
      </c>
    </row>
    <row r="19770" spans="1:3">
      <c r="A19770" s="9">
        <v>42410</v>
      </c>
      <c r="B19770" s="13">
        <v>0.52</v>
      </c>
      <c r="C19770" s="13">
        <v>1.71</v>
      </c>
    </row>
    <row r="19771" spans="1:3">
      <c r="A19771" s="12">
        <v>42411</v>
      </c>
      <c r="B19771" s="14">
        <v>0.47</v>
      </c>
      <c r="C19771" s="14">
        <v>1.63</v>
      </c>
    </row>
    <row r="19772" spans="1:3">
      <c r="A19772" s="9">
        <v>42412</v>
      </c>
      <c r="B19772" s="13">
        <v>0.51</v>
      </c>
      <c r="C19772" s="13">
        <v>1.74</v>
      </c>
    </row>
    <row r="19773" spans="1:3">
      <c r="A19773" s="12">
        <v>42413</v>
      </c>
      <c r="B19773" s="14">
        <v>0.51</v>
      </c>
      <c r="C19773" s="14">
        <v>1.74</v>
      </c>
    </row>
    <row r="19774" spans="1:3">
      <c r="A19774" s="9">
        <v>42414</v>
      </c>
      <c r="B19774" s="13">
        <v>0.51</v>
      </c>
      <c r="C19774" s="13">
        <v>1.74</v>
      </c>
    </row>
    <row r="19775" spans="1:3">
      <c r="A19775" s="12">
        <v>42415</v>
      </c>
      <c r="B19775" s="14">
        <v>0.51</v>
      </c>
      <c r="C19775" s="14">
        <v>1.74</v>
      </c>
    </row>
    <row r="19776" spans="1:3">
      <c r="A19776" s="9">
        <v>42416</v>
      </c>
      <c r="B19776" s="13">
        <v>0.51</v>
      </c>
      <c r="C19776" s="13">
        <v>1.78</v>
      </c>
    </row>
    <row r="19777" spans="1:3">
      <c r="A19777" s="12">
        <v>42417</v>
      </c>
      <c r="B19777" s="14">
        <v>0.53</v>
      </c>
      <c r="C19777" s="14">
        <v>1.81</v>
      </c>
    </row>
    <row r="19778" spans="1:3">
      <c r="A19778" s="9">
        <v>42418</v>
      </c>
      <c r="B19778" s="13">
        <v>0.53</v>
      </c>
      <c r="C19778" s="13">
        <v>1.75</v>
      </c>
    </row>
    <row r="19779" spans="1:3">
      <c r="A19779" s="12">
        <v>42419</v>
      </c>
      <c r="B19779" s="14">
        <v>0.53</v>
      </c>
      <c r="C19779" s="14">
        <v>1.76</v>
      </c>
    </row>
    <row r="19780" spans="1:3">
      <c r="A19780" s="9">
        <v>42420</v>
      </c>
      <c r="B19780" s="13">
        <v>0.53</v>
      </c>
      <c r="C19780" s="13">
        <v>1.76</v>
      </c>
    </row>
    <row r="19781" spans="1:3">
      <c r="A19781" s="12">
        <v>42421</v>
      </c>
      <c r="B19781" s="14">
        <v>0.53</v>
      </c>
      <c r="C19781" s="14">
        <v>1.76</v>
      </c>
    </row>
    <row r="19782" spans="1:3">
      <c r="A19782" s="9">
        <v>42422</v>
      </c>
      <c r="B19782" s="13">
        <v>0.55000000000000004</v>
      </c>
      <c r="C19782" s="13">
        <v>1.77</v>
      </c>
    </row>
    <row r="19783" spans="1:3">
      <c r="A19783" s="12">
        <v>42423</v>
      </c>
      <c r="B19783" s="14">
        <v>0.55000000000000004</v>
      </c>
      <c r="C19783" s="14">
        <v>1.74</v>
      </c>
    </row>
    <row r="19784" spans="1:3">
      <c r="A19784" s="9">
        <v>42424</v>
      </c>
      <c r="B19784" s="13">
        <v>0.55000000000000004</v>
      </c>
      <c r="C19784" s="13">
        <v>1.75</v>
      </c>
    </row>
    <row r="19785" spans="1:3">
      <c r="A19785" s="12">
        <v>42425</v>
      </c>
      <c r="B19785" s="14">
        <v>0.56000000000000005</v>
      </c>
      <c r="C19785" s="14">
        <v>1.71</v>
      </c>
    </row>
    <row r="19786" spans="1:3">
      <c r="A19786" s="9">
        <v>42426</v>
      </c>
      <c r="B19786" s="13">
        <v>0.6</v>
      </c>
      <c r="C19786" s="13">
        <v>1.76</v>
      </c>
    </row>
    <row r="19787" spans="1:3">
      <c r="A19787" s="12">
        <v>42427</v>
      </c>
      <c r="B19787" s="14">
        <v>0.6</v>
      </c>
      <c r="C19787" s="14">
        <v>1.76</v>
      </c>
    </row>
    <row r="19788" spans="1:3">
      <c r="A19788" s="9">
        <v>42428</v>
      </c>
      <c r="B19788" s="13">
        <v>0.6</v>
      </c>
      <c r="C19788" s="13">
        <v>1.76</v>
      </c>
    </row>
    <row r="19789" spans="1:3">
      <c r="A19789" s="12">
        <v>42429</v>
      </c>
      <c r="B19789" s="14">
        <v>0.62</v>
      </c>
      <c r="C19789" s="14">
        <v>1.74</v>
      </c>
    </row>
    <row r="19790" spans="1:3">
      <c r="A19790" s="9">
        <v>42430</v>
      </c>
      <c r="B19790" s="13">
        <v>0.68</v>
      </c>
      <c r="C19790" s="13">
        <v>1.83</v>
      </c>
    </row>
    <row r="19791" spans="1:3">
      <c r="A19791" s="12">
        <v>42431</v>
      </c>
      <c r="B19791" s="14">
        <v>0.67</v>
      </c>
      <c r="C19791" s="14">
        <v>1.8399999999999999</v>
      </c>
    </row>
    <row r="19792" spans="1:3">
      <c r="A19792" s="9">
        <v>42432</v>
      </c>
      <c r="B19792" s="13">
        <v>0.65</v>
      </c>
      <c r="C19792" s="13">
        <v>1.83</v>
      </c>
    </row>
    <row r="19793" spans="1:3">
      <c r="A19793" s="12">
        <v>42433</v>
      </c>
      <c r="B19793" s="14">
        <v>0.67</v>
      </c>
      <c r="C19793" s="14">
        <v>1.88</v>
      </c>
    </row>
    <row r="19794" spans="1:3">
      <c r="A19794" s="9">
        <v>42434</v>
      </c>
      <c r="B19794" s="13">
        <v>0.67</v>
      </c>
      <c r="C19794" s="13">
        <v>1.88</v>
      </c>
    </row>
    <row r="19795" spans="1:3">
      <c r="A19795" s="12">
        <v>42435</v>
      </c>
      <c r="B19795" s="14">
        <v>0.67</v>
      </c>
      <c r="C19795" s="14">
        <v>1.88</v>
      </c>
    </row>
    <row r="19796" spans="1:3">
      <c r="A19796" s="9">
        <v>42436</v>
      </c>
      <c r="B19796" s="13">
        <v>0.67</v>
      </c>
      <c r="C19796" s="13">
        <v>1.9100000000000001</v>
      </c>
    </row>
    <row r="19797" spans="1:3">
      <c r="A19797" s="12">
        <v>42437</v>
      </c>
      <c r="B19797" s="14">
        <v>0.68</v>
      </c>
      <c r="C19797" s="14">
        <v>1.83</v>
      </c>
    </row>
    <row r="19798" spans="1:3">
      <c r="A19798" s="9">
        <v>42438</v>
      </c>
      <c r="B19798" s="13">
        <v>0.68</v>
      </c>
      <c r="C19798" s="13">
        <v>1.9</v>
      </c>
    </row>
    <row r="19799" spans="1:3">
      <c r="A19799" s="12">
        <v>42439</v>
      </c>
      <c r="B19799" s="14">
        <v>0.69</v>
      </c>
      <c r="C19799" s="14">
        <v>1.9300000000000002</v>
      </c>
    </row>
    <row r="19800" spans="1:3">
      <c r="A19800" s="9">
        <v>42440</v>
      </c>
      <c r="B19800" s="13">
        <v>0.7</v>
      </c>
      <c r="C19800" s="13">
        <v>1.98</v>
      </c>
    </row>
    <row r="19801" spans="1:3">
      <c r="A19801" s="12">
        <v>42441</v>
      </c>
      <c r="B19801" s="14">
        <v>0.7</v>
      </c>
      <c r="C19801" s="14">
        <v>1.98</v>
      </c>
    </row>
    <row r="19802" spans="1:3">
      <c r="A19802" s="9">
        <v>42442</v>
      </c>
      <c r="B19802" s="13">
        <v>0.7</v>
      </c>
      <c r="C19802" s="13">
        <v>1.98</v>
      </c>
    </row>
    <row r="19803" spans="1:3">
      <c r="A19803" s="12">
        <v>42443</v>
      </c>
      <c r="B19803" s="14">
        <v>0.7</v>
      </c>
      <c r="C19803" s="14">
        <v>1.97</v>
      </c>
    </row>
    <row r="19804" spans="1:3">
      <c r="A19804" s="9">
        <v>42444</v>
      </c>
      <c r="B19804" s="13">
        <v>0.71</v>
      </c>
      <c r="C19804" s="13">
        <v>1.97</v>
      </c>
    </row>
    <row r="19805" spans="1:3">
      <c r="A19805" s="12">
        <v>42445</v>
      </c>
      <c r="B19805" s="14">
        <v>0.66</v>
      </c>
      <c r="C19805" s="14">
        <v>1.94</v>
      </c>
    </row>
    <row r="19806" spans="1:3">
      <c r="A19806" s="9">
        <v>42446</v>
      </c>
      <c r="B19806" s="13">
        <v>0.64</v>
      </c>
      <c r="C19806" s="13">
        <v>1.9100000000000001</v>
      </c>
    </row>
    <row r="19807" spans="1:3">
      <c r="A19807" s="12">
        <v>42447</v>
      </c>
      <c r="B19807" s="14">
        <v>0.62</v>
      </c>
      <c r="C19807" s="14">
        <v>1.88</v>
      </c>
    </row>
    <row r="19808" spans="1:3">
      <c r="A19808" s="9">
        <v>42448</v>
      </c>
      <c r="B19808" s="13">
        <v>0.62</v>
      </c>
      <c r="C19808" s="13">
        <v>1.88</v>
      </c>
    </row>
    <row r="19809" spans="1:3">
      <c r="A19809" s="12">
        <v>42449</v>
      </c>
      <c r="B19809" s="14">
        <v>0.62</v>
      </c>
      <c r="C19809" s="14">
        <v>1.88</v>
      </c>
    </row>
    <row r="19810" spans="1:3">
      <c r="A19810" s="9">
        <v>42450</v>
      </c>
      <c r="B19810" s="13">
        <v>0.63</v>
      </c>
      <c r="C19810" s="13">
        <v>1.92</v>
      </c>
    </row>
    <row r="19811" spans="1:3">
      <c r="A19811" s="12">
        <v>42451</v>
      </c>
      <c r="B19811" s="14">
        <v>0.64</v>
      </c>
      <c r="C19811" s="14">
        <v>1.94</v>
      </c>
    </row>
    <row r="19812" spans="1:3">
      <c r="A19812" s="9">
        <v>42452</v>
      </c>
      <c r="B19812" s="13">
        <v>0.64</v>
      </c>
      <c r="C19812" s="13">
        <v>1.88</v>
      </c>
    </row>
    <row r="19813" spans="1:3">
      <c r="A19813" s="12">
        <v>42453</v>
      </c>
      <c r="B19813" s="14">
        <v>0.63</v>
      </c>
      <c r="C19813" s="14">
        <v>1.9100000000000001</v>
      </c>
    </row>
    <row r="19814" spans="1:3">
      <c r="A19814" s="9">
        <v>42454</v>
      </c>
      <c r="B19814" s="13">
        <v>0.63</v>
      </c>
      <c r="C19814" s="13">
        <v>1.9100000000000001</v>
      </c>
    </row>
    <row r="19815" spans="1:3">
      <c r="A19815" s="12">
        <v>42455</v>
      </c>
      <c r="B19815" s="14">
        <v>0.63</v>
      </c>
      <c r="C19815" s="14">
        <v>1.9100000000000001</v>
      </c>
    </row>
    <row r="19816" spans="1:3">
      <c r="A19816" s="9">
        <v>42456</v>
      </c>
      <c r="B19816" s="13">
        <v>0.63</v>
      </c>
      <c r="C19816" s="13">
        <v>1.9100000000000001</v>
      </c>
    </row>
    <row r="19817" spans="1:3">
      <c r="A19817" s="12">
        <v>42457</v>
      </c>
      <c r="B19817" s="14">
        <v>0.65</v>
      </c>
      <c r="C19817" s="14">
        <v>1.8900000000000001</v>
      </c>
    </row>
    <row r="19818" spans="1:3">
      <c r="A19818" s="9">
        <v>42458</v>
      </c>
      <c r="B19818" s="13">
        <v>0.63</v>
      </c>
      <c r="C19818" s="13">
        <v>1.81</v>
      </c>
    </row>
    <row r="19819" spans="1:3">
      <c r="A19819" s="12">
        <v>42459</v>
      </c>
      <c r="B19819" s="14">
        <v>0.61</v>
      </c>
      <c r="C19819" s="14">
        <v>1.83</v>
      </c>
    </row>
    <row r="19820" spans="1:3">
      <c r="A19820" s="9">
        <v>42460</v>
      </c>
      <c r="B19820" s="13">
        <v>0.59</v>
      </c>
      <c r="C19820" s="13">
        <v>1.78</v>
      </c>
    </row>
    <row r="19821" spans="1:3">
      <c r="A19821" s="12">
        <v>42461</v>
      </c>
      <c r="B19821" s="14">
        <v>0.62</v>
      </c>
      <c r="C19821" s="14">
        <v>1.79</v>
      </c>
    </row>
    <row r="19822" spans="1:3">
      <c r="A19822" s="9">
        <v>42462</v>
      </c>
      <c r="B19822" s="13">
        <v>0.62</v>
      </c>
      <c r="C19822" s="13">
        <v>1.79</v>
      </c>
    </row>
    <row r="19823" spans="1:3">
      <c r="A19823" s="12">
        <v>42463</v>
      </c>
      <c r="B19823" s="14">
        <v>0.62</v>
      </c>
      <c r="C19823" s="14">
        <v>1.79</v>
      </c>
    </row>
    <row r="19824" spans="1:3">
      <c r="A19824" s="9">
        <v>42464</v>
      </c>
      <c r="B19824" s="13">
        <v>0.59</v>
      </c>
      <c r="C19824" s="13">
        <v>1.78</v>
      </c>
    </row>
    <row r="19825" spans="1:3">
      <c r="A19825" s="12">
        <v>42465</v>
      </c>
      <c r="B19825" s="14">
        <v>0.56000000000000005</v>
      </c>
      <c r="C19825" s="14">
        <v>1.73</v>
      </c>
    </row>
    <row r="19826" spans="1:3">
      <c r="A19826" s="9">
        <v>42466</v>
      </c>
      <c r="B19826" s="13">
        <v>0.55000000000000004</v>
      </c>
      <c r="C19826" s="13">
        <v>1.76</v>
      </c>
    </row>
    <row r="19827" spans="1:3">
      <c r="A19827" s="12">
        <v>42467</v>
      </c>
      <c r="B19827" s="14">
        <v>0.52</v>
      </c>
      <c r="C19827" s="14">
        <v>1.7</v>
      </c>
    </row>
    <row r="19828" spans="1:3">
      <c r="A19828" s="9">
        <v>42468</v>
      </c>
      <c r="B19828" s="13">
        <v>0.54</v>
      </c>
      <c r="C19828" s="13">
        <v>1.72</v>
      </c>
    </row>
    <row r="19829" spans="1:3">
      <c r="A19829" s="12">
        <v>42469</v>
      </c>
      <c r="B19829" s="14">
        <v>0.54</v>
      </c>
      <c r="C19829" s="14">
        <v>1.72</v>
      </c>
    </row>
    <row r="19830" spans="1:3">
      <c r="A19830" s="9">
        <v>42470</v>
      </c>
      <c r="B19830" s="13">
        <v>0.54</v>
      </c>
      <c r="C19830" s="13">
        <v>1.72</v>
      </c>
    </row>
    <row r="19831" spans="1:3">
      <c r="A19831" s="12">
        <v>42471</v>
      </c>
      <c r="B19831" s="14">
        <v>0.53</v>
      </c>
      <c r="C19831" s="14">
        <v>1.73</v>
      </c>
    </row>
    <row r="19832" spans="1:3">
      <c r="A19832" s="9">
        <v>42472</v>
      </c>
      <c r="B19832" s="13">
        <v>0.54</v>
      </c>
      <c r="C19832" s="13">
        <v>1.79</v>
      </c>
    </row>
    <row r="19833" spans="1:3">
      <c r="A19833" s="12">
        <v>42473</v>
      </c>
      <c r="B19833" s="14">
        <v>0.55000000000000004</v>
      </c>
      <c r="C19833" s="14">
        <v>1.77</v>
      </c>
    </row>
    <row r="19834" spans="1:3">
      <c r="A19834" s="9">
        <v>42474</v>
      </c>
      <c r="B19834" s="13">
        <v>0.55000000000000004</v>
      </c>
      <c r="C19834" s="13">
        <v>1.8</v>
      </c>
    </row>
    <row r="19835" spans="1:3">
      <c r="A19835" s="12">
        <v>42475</v>
      </c>
      <c r="B19835" s="14">
        <v>0.53</v>
      </c>
      <c r="C19835" s="14">
        <v>1.76</v>
      </c>
    </row>
    <row r="19836" spans="1:3">
      <c r="A19836" s="9">
        <v>42476</v>
      </c>
      <c r="B19836" s="13">
        <v>0.53</v>
      </c>
      <c r="C19836" s="13">
        <v>1.76</v>
      </c>
    </row>
    <row r="19837" spans="1:3">
      <c r="A19837" s="12">
        <v>42477</v>
      </c>
      <c r="B19837" s="14">
        <v>0.53</v>
      </c>
      <c r="C19837" s="14">
        <v>1.76</v>
      </c>
    </row>
    <row r="19838" spans="1:3">
      <c r="A19838" s="9">
        <v>42478</v>
      </c>
      <c r="B19838" s="13">
        <v>0.52</v>
      </c>
      <c r="C19838" s="13">
        <v>1.78</v>
      </c>
    </row>
    <row r="19839" spans="1:3">
      <c r="A19839" s="12">
        <v>42479</v>
      </c>
      <c r="B19839" s="14">
        <v>0.53</v>
      </c>
      <c r="C19839" s="14">
        <v>1.79</v>
      </c>
    </row>
    <row r="19840" spans="1:3">
      <c r="A19840" s="9">
        <v>42480</v>
      </c>
      <c r="B19840" s="13">
        <v>0.54</v>
      </c>
      <c r="C19840" s="13">
        <v>1.85</v>
      </c>
    </row>
    <row r="19841" spans="1:3">
      <c r="A19841" s="12">
        <v>42481</v>
      </c>
      <c r="B19841" s="14">
        <v>0.56000000000000005</v>
      </c>
      <c r="C19841" s="14">
        <v>1.88</v>
      </c>
    </row>
    <row r="19842" spans="1:3">
      <c r="A19842" s="9">
        <v>42482</v>
      </c>
      <c r="B19842" s="13">
        <v>0.56000000000000005</v>
      </c>
      <c r="C19842" s="13">
        <v>1.8900000000000001</v>
      </c>
    </row>
    <row r="19843" spans="1:3">
      <c r="A19843" s="12">
        <v>42483</v>
      </c>
      <c r="B19843" s="14">
        <v>0.56000000000000005</v>
      </c>
      <c r="C19843" s="14">
        <v>1.8900000000000001</v>
      </c>
    </row>
    <row r="19844" spans="1:3">
      <c r="A19844" s="9">
        <v>42484</v>
      </c>
      <c r="B19844" s="13">
        <v>0.56000000000000005</v>
      </c>
      <c r="C19844" s="13">
        <v>1.8900000000000001</v>
      </c>
    </row>
    <row r="19845" spans="1:3">
      <c r="A19845" s="12">
        <v>42485</v>
      </c>
      <c r="B19845" s="14">
        <v>0.56999999999999995</v>
      </c>
      <c r="C19845" s="14">
        <v>1.9100000000000001</v>
      </c>
    </row>
    <row r="19846" spans="1:3">
      <c r="A19846" s="9">
        <v>42486</v>
      </c>
      <c r="B19846" s="13">
        <v>0.61</v>
      </c>
      <c r="C19846" s="13">
        <v>1.94</v>
      </c>
    </row>
    <row r="19847" spans="1:3">
      <c r="A19847" s="12">
        <v>42487</v>
      </c>
      <c r="B19847" s="14">
        <v>0.57999999999999996</v>
      </c>
      <c r="C19847" s="14">
        <v>1.87</v>
      </c>
    </row>
    <row r="19848" spans="1:3">
      <c r="A19848" s="9">
        <v>42488</v>
      </c>
      <c r="B19848" s="13">
        <v>0.56000000000000005</v>
      </c>
      <c r="C19848" s="13">
        <v>1.8399999999999999</v>
      </c>
    </row>
    <row r="19849" spans="1:3">
      <c r="A19849" s="12">
        <v>42489</v>
      </c>
      <c r="B19849" s="14">
        <v>0.56000000000000005</v>
      </c>
      <c r="C19849" s="14">
        <v>1.83</v>
      </c>
    </row>
    <row r="19850" spans="1:3">
      <c r="A19850" s="9">
        <v>42490</v>
      </c>
      <c r="B19850" s="13">
        <v>0.56000000000000005</v>
      </c>
      <c r="C19850" s="13">
        <v>1.83</v>
      </c>
    </row>
    <row r="19851" spans="1:3">
      <c r="A19851" s="12">
        <v>42491</v>
      </c>
      <c r="B19851" s="14">
        <v>0.56000000000000005</v>
      </c>
      <c r="C19851" s="14">
        <v>1.83</v>
      </c>
    </row>
    <row r="19852" spans="1:3">
      <c r="A19852" s="9">
        <v>42492</v>
      </c>
      <c r="B19852" s="13">
        <v>0.55000000000000004</v>
      </c>
      <c r="C19852" s="13">
        <v>1.88</v>
      </c>
    </row>
    <row r="19853" spans="1:3">
      <c r="A19853" s="12">
        <v>42493</v>
      </c>
      <c r="B19853" s="14">
        <v>0.53</v>
      </c>
      <c r="C19853" s="14">
        <v>1.81</v>
      </c>
    </row>
    <row r="19854" spans="1:3">
      <c r="A19854" s="9">
        <v>42494</v>
      </c>
      <c r="B19854" s="13">
        <v>0.52</v>
      </c>
      <c r="C19854" s="13">
        <v>1.79</v>
      </c>
    </row>
    <row r="19855" spans="1:3">
      <c r="A19855" s="12">
        <v>42495</v>
      </c>
      <c r="B19855" s="14">
        <v>0.51</v>
      </c>
      <c r="C19855" s="14">
        <v>1.76</v>
      </c>
    </row>
    <row r="19856" spans="1:3">
      <c r="A19856" s="9">
        <v>42496</v>
      </c>
      <c r="B19856" s="13">
        <v>0.51</v>
      </c>
      <c r="C19856" s="13">
        <v>1.79</v>
      </c>
    </row>
    <row r="19857" spans="1:3">
      <c r="A19857" s="12">
        <v>42497</v>
      </c>
      <c r="B19857" s="14">
        <v>0.51</v>
      </c>
      <c r="C19857" s="14">
        <v>1.79</v>
      </c>
    </row>
    <row r="19858" spans="1:3">
      <c r="A19858" s="9">
        <v>42498</v>
      </c>
      <c r="B19858" s="13">
        <v>0.51</v>
      </c>
      <c r="C19858" s="13">
        <v>1.79</v>
      </c>
    </row>
    <row r="19859" spans="1:3">
      <c r="A19859" s="12">
        <v>42499</v>
      </c>
      <c r="B19859" s="14">
        <v>0.51</v>
      </c>
      <c r="C19859" s="14">
        <v>1.77</v>
      </c>
    </row>
    <row r="19860" spans="1:3">
      <c r="A19860" s="9">
        <v>42500</v>
      </c>
      <c r="B19860" s="13">
        <v>0.52</v>
      </c>
      <c r="C19860" s="13">
        <v>1.77</v>
      </c>
    </row>
    <row r="19861" spans="1:3">
      <c r="A19861" s="12">
        <v>42501</v>
      </c>
      <c r="B19861" s="14">
        <v>0.53</v>
      </c>
      <c r="C19861" s="14">
        <v>1.73</v>
      </c>
    </row>
    <row r="19862" spans="1:3">
      <c r="A19862" s="9">
        <v>42502</v>
      </c>
      <c r="B19862" s="13">
        <v>0.54</v>
      </c>
      <c r="C19862" s="13">
        <v>1.75</v>
      </c>
    </row>
    <row r="19863" spans="1:3">
      <c r="A19863" s="12">
        <v>42503</v>
      </c>
      <c r="B19863" s="14">
        <v>0.55000000000000004</v>
      </c>
      <c r="C19863" s="14">
        <v>1.71</v>
      </c>
    </row>
    <row r="19864" spans="1:3">
      <c r="A19864" s="9">
        <v>42504</v>
      </c>
      <c r="B19864" s="13">
        <v>0.55000000000000004</v>
      </c>
      <c r="C19864" s="13">
        <v>1.71</v>
      </c>
    </row>
    <row r="19865" spans="1:3">
      <c r="A19865" s="12">
        <v>42505</v>
      </c>
      <c r="B19865" s="14">
        <v>0.55000000000000004</v>
      </c>
      <c r="C19865" s="14">
        <v>1.71</v>
      </c>
    </row>
    <row r="19866" spans="1:3">
      <c r="A19866" s="9">
        <v>42506</v>
      </c>
      <c r="B19866" s="13">
        <v>0.56999999999999995</v>
      </c>
      <c r="C19866" s="13">
        <v>1.75</v>
      </c>
    </row>
    <row r="19867" spans="1:3">
      <c r="A19867" s="12">
        <v>42507</v>
      </c>
      <c r="B19867" s="14">
        <v>0.57999999999999996</v>
      </c>
      <c r="C19867" s="14">
        <v>1.76</v>
      </c>
    </row>
    <row r="19868" spans="1:3">
      <c r="A19868" s="9">
        <v>42508</v>
      </c>
      <c r="B19868" s="13">
        <v>0.63</v>
      </c>
      <c r="C19868" s="13">
        <v>1.87</v>
      </c>
    </row>
    <row r="19869" spans="1:3">
      <c r="A19869" s="12">
        <v>42509</v>
      </c>
      <c r="B19869" s="14">
        <v>0.64</v>
      </c>
      <c r="C19869" s="14">
        <v>1.85</v>
      </c>
    </row>
    <row r="19870" spans="1:3">
      <c r="A19870" s="9">
        <v>42510</v>
      </c>
      <c r="B19870" s="13">
        <v>0.67</v>
      </c>
      <c r="C19870" s="13">
        <v>1.85</v>
      </c>
    </row>
    <row r="19871" spans="1:3">
      <c r="A19871" s="12">
        <v>42511</v>
      </c>
      <c r="B19871" s="14">
        <v>0.67</v>
      </c>
      <c r="C19871" s="14">
        <v>1.85</v>
      </c>
    </row>
    <row r="19872" spans="1:3">
      <c r="A19872" s="9">
        <v>42512</v>
      </c>
      <c r="B19872" s="13">
        <v>0.67</v>
      </c>
      <c r="C19872" s="13">
        <v>1.85</v>
      </c>
    </row>
    <row r="19873" spans="1:3">
      <c r="A19873" s="12">
        <v>42513</v>
      </c>
      <c r="B19873" s="14">
        <v>0.69</v>
      </c>
      <c r="C19873" s="14">
        <v>1.8399999999999999</v>
      </c>
    </row>
    <row r="19874" spans="1:3">
      <c r="A19874" s="9">
        <v>42514</v>
      </c>
      <c r="B19874" s="13">
        <v>0.69</v>
      </c>
      <c r="C19874" s="13">
        <v>1.8599999999999999</v>
      </c>
    </row>
    <row r="19875" spans="1:3">
      <c r="A19875" s="12">
        <v>42515</v>
      </c>
      <c r="B19875" s="14">
        <v>0.67</v>
      </c>
      <c r="C19875" s="14">
        <v>1.87</v>
      </c>
    </row>
    <row r="19876" spans="1:3">
      <c r="A19876" s="9">
        <v>42516</v>
      </c>
      <c r="B19876" s="13">
        <v>0.65</v>
      </c>
      <c r="C19876" s="13">
        <v>1.83</v>
      </c>
    </row>
    <row r="19877" spans="1:3">
      <c r="A19877" s="12">
        <v>42517</v>
      </c>
      <c r="B19877" s="14">
        <v>0.68</v>
      </c>
      <c r="C19877" s="14">
        <v>1.85</v>
      </c>
    </row>
    <row r="19878" spans="1:3">
      <c r="A19878" s="9">
        <v>42518</v>
      </c>
      <c r="B19878" s="13">
        <v>0.68</v>
      </c>
      <c r="C19878" s="13">
        <v>1.85</v>
      </c>
    </row>
    <row r="19879" spans="1:3">
      <c r="A19879" s="12">
        <v>42519</v>
      </c>
      <c r="B19879" s="14">
        <v>0.68</v>
      </c>
      <c r="C19879" s="14">
        <v>1.85</v>
      </c>
    </row>
    <row r="19880" spans="1:3">
      <c r="A19880" s="9">
        <v>42520</v>
      </c>
      <c r="B19880" s="13">
        <v>0.68</v>
      </c>
      <c r="C19880" s="13">
        <v>1.85</v>
      </c>
    </row>
    <row r="19881" spans="1:3">
      <c r="A19881" s="12">
        <v>42521</v>
      </c>
      <c r="B19881" s="14">
        <v>0.68</v>
      </c>
      <c r="C19881" s="14">
        <v>1.8399999999999999</v>
      </c>
    </row>
    <row r="19882" spans="1:3">
      <c r="A19882" s="9">
        <v>42522</v>
      </c>
      <c r="B19882" s="13">
        <v>0.7</v>
      </c>
      <c r="C19882" s="13">
        <v>1.85</v>
      </c>
    </row>
    <row r="19883" spans="1:3">
      <c r="A19883" s="12">
        <v>42523</v>
      </c>
      <c r="B19883" s="14">
        <v>0.68</v>
      </c>
      <c r="C19883" s="14">
        <v>1.81</v>
      </c>
    </row>
    <row r="19884" spans="1:3">
      <c r="A19884" s="9">
        <v>42524</v>
      </c>
      <c r="B19884" s="13">
        <v>0.6</v>
      </c>
      <c r="C19884" s="13">
        <v>1.71</v>
      </c>
    </row>
    <row r="19885" spans="1:3">
      <c r="A19885" s="12">
        <v>42525</v>
      </c>
      <c r="B19885" s="14">
        <v>0.6</v>
      </c>
      <c r="C19885" s="14">
        <v>1.71</v>
      </c>
    </row>
    <row r="19886" spans="1:3">
      <c r="A19886" s="9">
        <v>42526</v>
      </c>
      <c r="B19886" s="13">
        <v>0.6</v>
      </c>
      <c r="C19886" s="13">
        <v>1.71</v>
      </c>
    </row>
    <row r="19887" spans="1:3">
      <c r="A19887" s="12">
        <v>42527</v>
      </c>
      <c r="B19887" s="14">
        <v>0.6</v>
      </c>
      <c r="C19887" s="14">
        <v>1.73</v>
      </c>
    </row>
    <row r="19888" spans="1:3">
      <c r="A19888" s="9">
        <v>42528</v>
      </c>
      <c r="B19888" s="13">
        <v>0.59</v>
      </c>
      <c r="C19888" s="13">
        <v>1.72</v>
      </c>
    </row>
    <row r="19889" spans="1:3">
      <c r="A19889" s="12">
        <v>42529</v>
      </c>
      <c r="B19889" s="14">
        <v>0.6</v>
      </c>
      <c r="C19889" s="14">
        <v>1.71</v>
      </c>
    </row>
    <row r="19890" spans="1:3">
      <c r="A19890" s="9">
        <v>42530</v>
      </c>
      <c r="B19890" s="13">
        <v>0.59</v>
      </c>
      <c r="C19890" s="13">
        <v>1.6800000000000002</v>
      </c>
    </row>
    <row r="19891" spans="1:3">
      <c r="A19891" s="12">
        <v>42531</v>
      </c>
      <c r="B19891" s="14">
        <v>0.56999999999999995</v>
      </c>
      <c r="C19891" s="14">
        <v>1.6400000000000001</v>
      </c>
    </row>
    <row r="19892" spans="1:3">
      <c r="A19892" s="9">
        <v>42532</v>
      </c>
      <c r="B19892" s="13">
        <v>0.56999999999999995</v>
      </c>
      <c r="C19892" s="13">
        <v>1.6400000000000001</v>
      </c>
    </row>
    <row r="19893" spans="1:3">
      <c r="A19893" s="12">
        <v>42533</v>
      </c>
      <c r="B19893" s="14">
        <v>0.56999999999999995</v>
      </c>
      <c r="C19893" s="14">
        <v>1.6400000000000001</v>
      </c>
    </row>
    <row r="19894" spans="1:3">
      <c r="A19894" s="9">
        <v>42534</v>
      </c>
      <c r="B19894" s="13">
        <v>0.55000000000000004</v>
      </c>
      <c r="C19894" s="13">
        <v>1.62</v>
      </c>
    </row>
    <row r="19895" spans="1:3">
      <c r="A19895" s="12">
        <v>42535</v>
      </c>
      <c r="B19895" s="14">
        <v>0.55000000000000004</v>
      </c>
      <c r="C19895" s="14">
        <v>1.62</v>
      </c>
    </row>
    <row r="19896" spans="1:3">
      <c r="A19896" s="9">
        <v>42536</v>
      </c>
      <c r="B19896" s="13">
        <v>0.52</v>
      </c>
      <c r="C19896" s="13">
        <v>1.6</v>
      </c>
    </row>
    <row r="19897" spans="1:3">
      <c r="A19897" s="12">
        <v>42537</v>
      </c>
      <c r="B19897" s="14">
        <v>0.53</v>
      </c>
      <c r="C19897" s="14">
        <v>1.5699999999999998</v>
      </c>
    </row>
    <row r="19898" spans="1:3">
      <c r="A19898" s="9">
        <v>42538</v>
      </c>
      <c r="B19898" s="13">
        <v>0.51</v>
      </c>
      <c r="C19898" s="13">
        <v>1.62</v>
      </c>
    </row>
    <row r="19899" spans="1:3">
      <c r="A19899" s="12">
        <v>42539</v>
      </c>
      <c r="B19899" s="14">
        <v>0.51</v>
      </c>
      <c r="C19899" s="14">
        <v>1.62</v>
      </c>
    </row>
    <row r="19900" spans="1:3">
      <c r="A19900" s="9">
        <v>42540</v>
      </c>
      <c r="B19900" s="13">
        <v>0.51</v>
      </c>
      <c r="C19900" s="13">
        <v>1.62</v>
      </c>
    </row>
    <row r="19901" spans="1:3">
      <c r="A19901" s="12">
        <v>42541</v>
      </c>
      <c r="B19901" s="14">
        <v>0.56000000000000005</v>
      </c>
      <c r="C19901" s="14">
        <v>1.67</v>
      </c>
    </row>
    <row r="19902" spans="1:3">
      <c r="A19902" s="9">
        <v>42542</v>
      </c>
      <c r="B19902" s="13">
        <v>0.56999999999999995</v>
      </c>
      <c r="C19902" s="13">
        <v>1.71</v>
      </c>
    </row>
    <row r="19903" spans="1:3">
      <c r="A19903" s="12">
        <v>42543</v>
      </c>
      <c r="B19903" s="14">
        <v>0.56000000000000005</v>
      </c>
      <c r="C19903" s="14">
        <v>1.69</v>
      </c>
    </row>
    <row r="19904" spans="1:3">
      <c r="A19904" s="9">
        <v>42544</v>
      </c>
      <c r="B19904" s="13">
        <v>0.57999999999999996</v>
      </c>
      <c r="C19904" s="13">
        <v>1.74</v>
      </c>
    </row>
    <row r="19905" spans="1:3">
      <c r="A19905" s="12">
        <v>42545</v>
      </c>
      <c r="B19905" s="14">
        <v>0.48</v>
      </c>
      <c r="C19905" s="14">
        <v>1.5699999999999998</v>
      </c>
    </row>
    <row r="19906" spans="1:3">
      <c r="A19906" s="9">
        <v>42546</v>
      </c>
      <c r="B19906" s="13">
        <v>0.48</v>
      </c>
      <c r="C19906" s="13">
        <v>1.5699999999999998</v>
      </c>
    </row>
    <row r="19907" spans="1:3">
      <c r="A19907" s="12">
        <v>42547</v>
      </c>
      <c r="B19907" s="14">
        <v>0.48</v>
      </c>
      <c r="C19907" s="14">
        <v>1.5699999999999998</v>
      </c>
    </row>
    <row r="19908" spans="1:3">
      <c r="A19908" s="9">
        <v>42548</v>
      </c>
      <c r="B19908" s="13">
        <v>0.45</v>
      </c>
      <c r="C19908" s="13">
        <v>1.46</v>
      </c>
    </row>
    <row r="19909" spans="1:3">
      <c r="A19909" s="12">
        <v>42549</v>
      </c>
      <c r="B19909" s="14">
        <v>0.45</v>
      </c>
      <c r="C19909" s="14">
        <v>1.46</v>
      </c>
    </row>
    <row r="19910" spans="1:3">
      <c r="A19910" s="9">
        <v>42550</v>
      </c>
      <c r="B19910" s="13">
        <v>0.46</v>
      </c>
      <c r="C19910" s="13">
        <v>1.5</v>
      </c>
    </row>
    <row r="19911" spans="1:3">
      <c r="A19911" s="12">
        <v>42551</v>
      </c>
      <c r="B19911" s="14">
        <v>0.45</v>
      </c>
      <c r="C19911" s="14">
        <v>1.49</v>
      </c>
    </row>
    <row r="19912" spans="1:3">
      <c r="A19912" s="9">
        <v>42552</v>
      </c>
      <c r="B19912" s="13">
        <v>0.45</v>
      </c>
      <c r="C19912" s="13">
        <v>1.46</v>
      </c>
    </row>
    <row r="19913" spans="1:3">
      <c r="A19913" s="12">
        <v>42553</v>
      </c>
      <c r="B19913" s="14">
        <v>0.45</v>
      </c>
      <c r="C19913" s="14">
        <v>1.46</v>
      </c>
    </row>
    <row r="19914" spans="1:3">
      <c r="A19914" s="9">
        <v>42554</v>
      </c>
      <c r="B19914" s="13">
        <v>0.45</v>
      </c>
      <c r="C19914" s="13">
        <v>1.46</v>
      </c>
    </row>
    <row r="19915" spans="1:3">
      <c r="A19915" s="12">
        <v>42555</v>
      </c>
      <c r="B19915" s="14">
        <v>0.45</v>
      </c>
      <c r="C19915" s="14">
        <v>1.46</v>
      </c>
    </row>
    <row r="19916" spans="1:3">
      <c r="A19916" s="9">
        <v>42556</v>
      </c>
      <c r="B19916" s="13">
        <v>0.44</v>
      </c>
      <c r="C19916" s="13">
        <v>1.37</v>
      </c>
    </row>
    <row r="19917" spans="1:3">
      <c r="A19917" s="12">
        <v>42557</v>
      </c>
      <c r="B19917" s="14">
        <v>0.46</v>
      </c>
      <c r="C19917" s="14">
        <v>1.38</v>
      </c>
    </row>
    <row r="19918" spans="1:3">
      <c r="A19918" s="9">
        <v>42558</v>
      </c>
      <c r="B19918" s="13">
        <v>0.47</v>
      </c>
      <c r="C19918" s="13">
        <v>1.4</v>
      </c>
    </row>
    <row r="19919" spans="1:3">
      <c r="A19919" s="12">
        <v>42559</v>
      </c>
      <c r="B19919" s="14">
        <v>0.48</v>
      </c>
      <c r="C19919" s="14">
        <v>1.37</v>
      </c>
    </row>
    <row r="19920" spans="1:3">
      <c r="A19920" s="9">
        <v>42560</v>
      </c>
      <c r="B19920" s="13">
        <v>0.48</v>
      </c>
      <c r="C19920" s="13">
        <v>1.37</v>
      </c>
    </row>
    <row r="19921" spans="1:3">
      <c r="A19921" s="12">
        <v>42561</v>
      </c>
      <c r="B19921" s="14">
        <v>0.48</v>
      </c>
      <c r="C19921" s="14">
        <v>1.37</v>
      </c>
    </row>
    <row r="19922" spans="1:3">
      <c r="A19922" s="9">
        <v>42562</v>
      </c>
      <c r="B19922" s="13">
        <v>0.5</v>
      </c>
      <c r="C19922" s="13">
        <v>1.43</v>
      </c>
    </row>
    <row r="19923" spans="1:3">
      <c r="A19923" s="12">
        <v>42563</v>
      </c>
      <c r="B19923" s="14">
        <v>0.52</v>
      </c>
      <c r="C19923" s="14">
        <v>1.53</v>
      </c>
    </row>
    <row r="19924" spans="1:3">
      <c r="A19924" s="9">
        <v>42564</v>
      </c>
      <c r="B19924" s="13">
        <v>0.51</v>
      </c>
      <c r="C19924" s="13">
        <v>1.48</v>
      </c>
    </row>
    <row r="19925" spans="1:3">
      <c r="A19925" s="12">
        <v>42565</v>
      </c>
      <c r="B19925" s="14">
        <v>0.53</v>
      </c>
      <c r="C19925" s="14">
        <v>1.53</v>
      </c>
    </row>
    <row r="19926" spans="1:3">
      <c r="A19926" s="9">
        <v>42566</v>
      </c>
      <c r="B19926" s="13">
        <v>0.52</v>
      </c>
      <c r="C19926" s="13">
        <v>1.6</v>
      </c>
    </row>
    <row r="19927" spans="1:3">
      <c r="A19927" s="12">
        <v>42567</v>
      </c>
      <c r="B19927" s="14">
        <v>0.52</v>
      </c>
      <c r="C19927" s="14">
        <v>1.6</v>
      </c>
    </row>
    <row r="19928" spans="1:3">
      <c r="A19928" s="9">
        <v>42568</v>
      </c>
      <c r="B19928" s="13">
        <v>0.52</v>
      </c>
      <c r="C19928" s="13">
        <v>1.6</v>
      </c>
    </row>
    <row r="19929" spans="1:3">
      <c r="A19929" s="12">
        <v>42569</v>
      </c>
      <c r="B19929" s="14">
        <v>0.52</v>
      </c>
      <c r="C19929" s="14">
        <v>1.5899999999999999</v>
      </c>
    </row>
    <row r="19930" spans="1:3">
      <c r="A19930" s="9">
        <v>42570</v>
      </c>
      <c r="B19930" s="13">
        <v>0.56000000000000005</v>
      </c>
      <c r="C19930" s="13">
        <v>1.56</v>
      </c>
    </row>
    <row r="19931" spans="1:3">
      <c r="A19931" s="12">
        <v>42571</v>
      </c>
      <c r="B19931" s="14">
        <v>0.56000000000000005</v>
      </c>
      <c r="C19931" s="14">
        <v>1.5899999999999999</v>
      </c>
    </row>
    <row r="19932" spans="1:3">
      <c r="A19932" s="9">
        <v>42572</v>
      </c>
      <c r="B19932" s="13">
        <v>0.54</v>
      </c>
      <c r="C19932" s="13">
        <v>1.5699999999999998</v>
      </c>
    </row>
    <row r="19933" spans="1:3">
      <c r="A19933" s="12">
        <v>42573</v>
      </c>
      <c r="B19933" s="14">
        <v>0.55000000000000004</v>
      </c>
      <c r="C19933" s="14">
        <v>1.5699999999999998</v>
      </c>
    </row>
    <row r="19934" spans="1:3">
      <c r="A19934" s="9">
        <v>42574</v>
      </c>
      <c r="B19934" s="13">
        <v>0.55000000000000004</v>
      </c>
      <c r="C19934" s="13">
        <v>1.5699999999999998</v>
      </c>
    </row>
    <row r="19935" spans="1:3">
      <c r="A19935" s="12">
        <v>42575</v>
      </c>
      <c r="B19935" s="14">
        <v>0.55000000000000004</v>
      </c>
      <c r="C19935" s="14">
        <v>1.5699999999999998</v>
      </c>
    </row>
    <row r="19936" spans="1:3">
      <c r="A19936" s="9">
        <v>42576</v>
      </c>
      <c r="B19936" s="13">
        <v>0.55000000000000004</v>
      </c>
      <c r="C19936" s="13">
        <v>1.58</v>
      </c>
    </row>
    <row r="19937" spans="1:3">
      <c r="A19937" s="12">
        <v>42577</v>
      </c>
      <c r="B19937" s="14">
        <v>0.55000000000000004</v>
      </c>
      <c r="C19937" s="14">
        <v>1.5699999999999998</v>
      </c>
    </row>
    <row r="19938" spans="1:3">
      <c r="A19938" s="9">
        <v>42578</v>
      </c>
      <c r="B19938" s="13">
        <v>0.53</v>
      </c>
      <c r="C19938" s="13">
        <v>1.52</v>
      </c>
    </row>
    <row r="19939" spans="1:3">
      <c r="A19939" s="12">
        <v>42579</v>
      </c>
      <c r="B19939" s="14">
        <v>0.53</v>
      </c>
      <c r="C19939" s="14">
        <v>1.52</v>
      </c>
    </row>
    <row r="19940" spans="1:3">
      <c r="A19940" s="9">
        <v>42580</v>
      </c>
      <c r="B19940" s="13">
        <v>0.5</v>
      </c>
      <c r="C19940" s="13">
        <v>1.46</v>
      </c>
    </row>
    <row r="19941" spans="1:3">
      <c r="A19941" s="12">
        <v>42581</v>
      </c>
      <c r="B19941" s="14">
        <v>0.5</v>
      </c>
      <c r="C19941" s="14">
        <v>1.46</v>
      </c>
    </row>
    <row r="19942" spans="1:3">
      <c r="A19942" s="9">
        <v>42582</v>
      </c>
      <c r="B19942" s="13">
        <v>0.5</v>
      </c>
      <c r="C19942" s="13">
        <v>1.46</v>
      </c>
    </row>
    <row r="19943" spans="1:3">
      <c r="A19943" s="12">
        <v>42583</v>
      </c>
      <c r="B19943" s="14">
        <v>0.5</v>
      </c>
      <c r="C19943" s="14">
        <v>1.51</v>
      </c>
    </row>
    <row r="19944" spans="1:3">
      <c r="A19944" s="9">
        <v>42584</v>
      </c>
      <c r="B19944" s="13">
        <v>0.5</v>
      </c>
      <c r="C19944" s="13">
        <v>1.55</v>
      </c>
    </row>
    <row r="19945" spans="1:3">
      <c r="A19945" s="12">
        <v>42585</v>
      </c>
      <c r="B19945" s="14">
        <v>0.53</v>
      </c>
      <c r="C19945" s="14">
        <v>1.55</v>
      </c>
    </row>
    <row r="19946" spans="1:3">
      <c r="A19946" s="9">
        <v>42586</v>
      </c>
      <c r="B19946" s="13">
        <v>0.51</v>
      </c>
      <c r="C19946" s="13">
        <v>1.51</v>
      </c>
    </row>
    <row r="19947" spans="1:3">
      <c r="A19947" s="12">
        <v>42587</v>
      </c>
      <c r="B19947" s="14">
        <v>0.56000000000000005</v>
      </c>
      <c r="C19947" s="14">
        <v>1.5899999999999999</v>
      </c>
    </row>
    <row r="19948" spans="1:3">
      <c r="A19948" s="9">
        <v>42588</v>
      </c>
      <c r="B19948" s="13">
        <v>0.56000000000000005</v>
      </c>
      <c r="C19948" s="13">
        <v>1.5899999999999999</v>
      </c>
    </row>
    <row r="19949" spans="1:3">
      <c r="A19949" s="12">
        <v>42589</v>
      </c>
      <c r="B19949" s="14">
        <v>0.56000000000000005</v>
      </c>
      <c r="C19949" s="14">
        <v>1.5899999999999999</v>
      </c>
    </row>
    <row r="19950" spans="1:3">
      <c r="A19950" s="9">
        <v>42590</v>
      </c>
      <c r="B19950" s="13">
        <v>0.56999999999999995</v>
      </c>
      <c r="C19950" s="13">
        <v>1.5899999999999999</v>
      </c>
    </row>
    <row r="19951" spans="1:3">
      <c r="A19951" s="12">
        <v>42591</v>
      </c>
      <c r="B19951" s="14">
        <v>0.55000000000000004</v>
      </c>
      <c r="C19951" s="14">
        <v>1.55</v>
      </c>
    </row>
    <row r="19952" spans="1:3">
      <c r="A19952" s="9">
        <v>42592</v>
      </c>
      <c r="B19952" s="13">
        <v>0.55000000000000004</v>
      </c>
      <c r="C19952" s="13">
        <v>1.5</v>
      </c>
    </row>
    <row r="19953" spans="1:3">
      <c r="A19953" s="12">
        <v>42593</v>
      </c>
      <c r="B19953" s="14">
        <v>0.55000000000000004</v>
      </c>
      <c r="C19953" s="14">
        <v>1.5699999999999998</v>
      </c>
    </row>
    <row r="19954" spans="1:3">
      <c r="A19954" s="9">
        <v>42594</v>
      </c>
      <c r="B19954" s="13">
        <v>0.56000000000000005</v>
      </c>
      <c r="C19954" s="13">
        <v>1.51</v>
      </c>
    </row>
    <row r="19955" spans="1:3">
      <c r="A19955" s="12">
        <v>42595</v>
      </c>
      <c r="B19955" s="14">
        <v>0.56000000000000005</v>
      </c>
      <c r="C19955" s="14">
        <v>1.51</v>
      </c>
    </row>
    <row r="19956" spans="1:3">
      <c r="A19956" s="9">
        <v>42596</v>
      </c>
      <c r="B19956" s="13">
        <v>0.56000000000000005</v>
      </c>
      <c r="C19956" s="13">
        <v>1.51</v>
      </c>
    </row>
    <row r="19957" spans="1:3">
      <c r="A19957" s="12">
        <v>42597</v>
      </c>
      <c r="B19957" s="14">
        <v>0.56000000000000005</v>
      </c>
      <c r="C19957" s="14">
        <v>1.55</v>
      </c>
    </row>
    <row r="19958" spans="1:3">
      <c r="A19958" s="9">
        <v>42598</v>
      </c>
      <c r="B19958" s="13">
        <v>0.56999999999999995</v>
      </c>
      <c r="C19958" s="13">
        <v>1.5699999999999998</v>
      </c>
    </row>
    <row r="19959" spans="1:3">
      <c r="A19959" s="12">
        <v>42599</v>
      </c>
      <c r="B19959" s="14">
        <v>0.57999999999999996</v>
      </c>
      <c r="C19959" s="14">
        <v>1.56</v>
      </c>
    </row>
    <row r="19960" spans="1:3">
      <c r="A19960" s="9">
        <v>42600</v>
      </c>
      <c r="B19960" s="13">
        <v>0.57999999999999996</v>
      </c>
      <c r="C19960" s="13">
        <v>1.53</v>
      </c>
    </row>
    <row r="19961" spans="1:3">
      <c r="A19961" s="12">
        <v>42601</v>
      </c>
      <c r="B19961" s="14">
        <v>0.59</v>
      </c>
      <c r="C19961" s="14">
        <v>1.58</v>
      </c>
    </row>
    <row r="19962" spans="1:3">
      <c r="A19962" s="9">
        <v>42602</v>
      </c>
      <c r="B19962" s="13">
        <v>0.59</v>
      </c>
      <c r="C19962" s="13">
        <v>1.58</v>
      </c>
    </row>
    <row r="19963" spans="1:3">
      <c r="A19963" s="12">
        <v>42603</v>
      </c>
      <c r="B19963" s="14">
        <v>0.59</v>
      </c>
      <c r="C19963" s="14">
        <v>1.58</v>
      </c>
    </row>
    <row r="19964" spans="1:3">
      <c r="A19964" s="9">
        <v>42604</v>
      </c>
      <c r="B19964" s="13">
        <v>0.57999999999999996</v>
      </c>
      <c r="C19964" s="13">
        <v>1.55</v>
      </c>
    </row>
    <row r="19965" spans="1:3">
      <c r="A19965" s="12">
        <v>42605</v>
      </c>
      <c r="B19965" s="14">
        <v>0.57999999999999996</v>
      </c>
      <c r="C19965" s="14">
        <v>1.55</v>
      </c>
    </row>
    <row r="19966" spans="1:3">
      <c r="A19966" s="9">
        <v>42606</v>
      </c>
      <c r="B19966" s="13">
        <v>0.59</v>
      </c>
      <c r="C19966" s="13">
        <v>1.56</v>
      </c>
    </row>
    <row r="19967" spans="1:3">
      <c r="A19967" s="12">
        <v>42607</v>
      </c>
      <c r="B19967" s="14">
        <v>0.6</v>
      </c>
      <c r="C19967" s="14">
        <v>1.58</v>
      </c>
    </row>
    <row r="19968" spans="1:3">
      <c r="A19968" s="9">
        <v>42608</v>
      </c>
      <c r="B19968" s="13">
        <v>0.62</v>
      </c>
      <c r="C19968" s="13">
        <v>1.62</v>
      </c>
    </row>
    <row r="19969" spans="1:3">
      <c r="A19969" s="12">
        <v>42609</v>
      </c>
      <c r="B19969" s="14">
        <v>0.62</v>
      </c>
      <c r="C19969" s="14">
        <v>1.62</v>
      </c>
    </row>
    <row r="19970" spans="1:3">
      <c r="A19970" s="9">
        <v>42610</v>
      </c>
      <c r="B19970" s="13">
        <v>0.62</v>
      </c>
      <c r="C19970" s="13">
        <v>1.62</v>
      </c>
    </row>
    <row r="19971" spans="1:3">
      <c r="A19971" s="12">
        <v>42611</v>
      </c>
      <c r="B19971" s="14">
        <v>0.62</v>
      </c>
      <c r="C19971" s="14">
        <v>1.5699999999999998</v>
      </c>
    </row>
    <row r="19972" spans="1:3">
      <c r="A19972" s="9">
        <v>42612</v>
      </c>
      <c r="B19972" s="13">
        <v>0.61</v>
      </c>
      <c r="C19972" s="13">
        <v>1.5699999999999998</v>
      </c>
    </row>
    <row r="19973" spans="1:3">
      <c r="A19973" s="12">
        <v>42613</v>
      </c>
      <c r="B19973" s="14">
        <v>0.61</v>
      </c>
      <c r="C19973" s="14">
        <v>1.58</v>
      </c>
    </row>
    <row r="19974" spans="1:3">
      <c r="A19974" s="9">
        <v>42614</v>
      </c>
      <c r="B19974" s="13">
        <v>0.6</v>
      </c>
      <c r="C19974" s="13">
        <v>1.5699999999999998</v>
      </c>
    </row>
    <row r="19975" spans="1:3">
      <c r="A19975" s="12">
        <v>42615</v>
      </c>
      <c r="B19975" s="14">
        <v>0.59</v>
      </c>
      <c r="C19975" s="14">
        <v>1.6</v>
      </c>
    </row>
    <row r="19976" spans="1:3">
      <c r="A19976" s="9">
        <v>42616</v>
      </c>
      <c r="B19976" s="13">
        <v>0.59</v>
      </c>
      <c r="C19976" s="13">
        <v>1.6</v>
      </c>
    </row>
    <row r="19977" spans="1:3">
      <c r="A19977" s="12">
        <v>42617</v>
      </c>
      <c r="B19977" s="14">
        <v>0.59</v>
      </c>
      <c r="C19977" s="14">
        <v>1.6</v>
      </c>
    </row>
    <row r="19978" spans="1:3">
      <c r="A19978" s="9">
        <v>42618</v>
      </c>
      <c r="B19978" s="13">
        <v>0.59</v>
      </c>
      <c r="C19978" s="13">
        <v>1.6</v>
      </c>
    </row>
    <row r="19979" spans="1:3">
      <c r="A19979" s="12">
        <v>42619</v>
      </c>
      <c r="B19979" s="14">
        <v>0.56000000000000005</v>
      </c>
      <c r="C19979" s="14">
        <v>1.55</v>
      </c>
    </row>
    <row r="19980" spans="1:3">
      <c r="A19980" s="9">
        <v>42620</v>
      </c>
      <c r="B19980" s="13">
        <v>0.56999999999999995</v>
      </c>
      <c r="C19980" s="13">
        <v>1.54</v>
      </c>
    </row>
    <row r="19981" spans="1:3">
      <c r="A19981" s="12">
        <v>42621</v>
      </c>
      <c r="B19981" s="14">
        <v>0.56999999999999995</v>
      </c>
      <c r="C19981" s="14">
        <v>1.6099999999999999</v>
      </c>
    </row>
    <row r="19982" spans="1:3">
      <c r="A19982" s="9">
        <v>42622</v>
      </c>
      <c r="B19982" s="13">
        <v>0.57999999999999996</v>
      </c>
      <c r="C19982" s="13">
        <v>1.67</v>
      </c>
    </row>
    <row r="19983" spans="1:3">
      <c r="A19983" s="12">
        <v>42623</v>
      </c>
      <c r="B19983" s="14">
        <v>0.57999999999999996</v>
      </c>
      <c r="C19983" s="14">
        <v>1.67</v>
      </c>
    </row>
    <row r="19984" spans="1:3">
      <c r="A19984" s="9">
        <v>42624</v>
      </c>
      <c r="B19984" s="13">
        <v>0.57999999999999996</v>
      </c>
      <c r="C19984" s="13">
        <v>1.67</v>
      </c>
    </row>
    <row r="19985" spans="1:3">
      <c r="A19985" s="12">
        <v>42625</v>
      </c>
      <c r="B19985" s="14">
        <v>0.56999999999999995</v>
      </c>
      <c r="C19985" s="14">
        <v>1.6800000000000002</v>
      </c>
    </row>
    <row r="19986" spans="1:3">
      <c r="A19986" s="9">
        <v>42626</v>
      </c>
      <c r="B19986" s="13">
        <v>0.63</v>
      </c>
      <c r="C19986" s="13">
        <v>1.73</v>
      </c>
    </row>
    <row r="19987" spans="1:3">
      <c r="A19987" s="12">
        <v>42627</v>
      </c>
      <c r="B19987" s="14">
        <v>0.62</v>
      </c>
      <c r="C19987" s="14">
        <v>1.7</v>
      </c>
    </row>
    <row r="19988" spans="1:3">
      <c r="A19988" s="9">
        <v>42628</v>
      </c>
      <c r="B19988" s="13">
        <v>0.6</v>
      </c>
      <c r="C19988" s="13">
        <v>1.71</v>
      </c>
    </row>
    <row r="19989" spans="1:3">
      <c r="A19989" s="12">
        <v>42629</v>
      </c>
      <c r="B19989" s="14">
        <v>0.61</v>
      </c>
      <c r="C19989" s="14">
        <v>1.7</v>
      </c>
    </row>
    <row r="19990" spans="1:3">
      <c r="A19990" s="9">
        <v>42630</v>
      </c>
      <c r="B19990" s="13">
        <v>0.61</v>
      </c>
      <c r="C19990" s="13">
        <v>1.7</v>
      </c>
    </row>
    <row r="19991" spans="1:3">
      <c r="A19991" s="12">
        <v>42631</v>
      </c>
      <c r="B19991" s="14">
        <v>0.61</v>
      </c>
      <c r="C19991" s="14">
        <v>1.7</v>
      </c>
    </row>
    <row r="19992" spans="1:3">
      <c r="A19992" s="9">
        <v>42632</v>
      </c>
      <c r="B19992" s="13">
        <v>0.6</v>
      </c>
      <c r="C19992" s="13">
        <v>1.7</v>
      </c>
    </row>
    <row r="19993" spans="1:3">
      <c r="A19993" s="12">
        <v>42633</v>
      </c>
      <c r="B19993" s="14">
        <v>0.61</v>
      </c>
      <c r="C19993" s="14">
        <v>1.69</v>
      </c>
    </row>
    <row r="19994" spans="1:3">
      <c r="A19994" s="9">
        <v>42634</v>
      </c>
      <c r="B19994" s="13">
        <v>0.61</v>
      </c>
      <c r="C19994" s="13">
        <v>1.6600000000000001</v>
      </c>
    </row>
    <row r="19995" spans="1:3">
      <c r="A19995" s="12">
        <v>42635</v>
      </c>
      <c r="B19995" s="14">
        <v>0.6</v>
      </c>
      <c r="C19995" s="14">
        <v>1.63</v>
      </c>
    </row>
    <row r="19996" spans="1:3">
      <c r="A19996" s="9">
        <v>42636</v>
      </c>
      <c r="B19996" s="13">
        <v>0.6</v>
      </c>
      <c r="C19996" s="13">
        <v>1.62</v>
      </c>
    </row>
    <row r="19997" spans="1:3">
      <c r="A19997" s="12">
        <v>42637</v>
      </c>
      <c r="B19997" s="14">
        <v>0.6</v>
      </c>
      <c r="C19997" s="14">
        <v>1.62</v>
      </c>
    </row>
    <row r="19998" spans="1:3">
      <c r="A19998" s="9">
        <v>42638</v>
      </c>
      <c r="B19998" s="13">
        <v>0.6</v>
      </c>
      <c r="C19998" s="13">
        <v>1.62</v>
      </c>
    </row>
    <row r="19999" spans="1:3">
      <c r="A19999" s="12">
        <v>42639</v>
      </c>
      <c r="B19999" s="14">
        <v>0.57999999999999996</v>
      </c>
      <c r="C19999" s="14">
        <v>1.5899999999999999</v>
      </c>
    </row>
    <row r="20000" spans="1:3">
      <c r="A20000" s="9">
        <v>42640</v>
      </c>
      <c r="B20000" s="13">
        <v>0.57999999999999996</v>
      </c>
      <c r="C20000" s="13">
        <v>1.56</v>
      </c>
    </row>
    <row r="20001" spans="1:3">
      <c r="A20001" s="12">
        <v>42641</v>
      </c>
      <c r="B20001" s="14">
        <v>0.6</v>
      </c>
      <c r="C20001" s="14">
        <v>1.5699999999999998</v>
      </c>
    </row>
    <row r="20002" spans="1:3">
      <c r="A20002" s="9">
        <v>42642</v>
      </c>
      <c r="B20002" s="13">
        <v>0.59</v>
      </c>
      <c r="C20002" s="13">
        <v>1.56</v>
      </c>
    </row>
    <row r="20003" spans="1:3">
      <c r="A20003" s="12">
        <v>42643</v>
      </c>
      <c r="B20003" s="14">
        <v>0.59</v>
      </c>
      <c r="C20003" s="14">
        <v>1.6</v>
      </c>
    </row>
    <row r="20004" spans="1:3">
      <c r="A20004" s="9">
        <v>42644</v>
      </c>
      <c r="B20004" s="13">
        <v>0.59</v>
      </c>
      <c r="C20004" s="13">
        <v>1.6</v>
      </c>
    </row>
    <row r="20005" spans="1:3">
      <c r="A20005" s="12">
        <v>42645</v>
      </c>
      <c r="B20005" s="14">
        <v>0.59</v>
      </c>
      <c r="C20005" s="14">
        <v>1.6</v>
      </c>
    </row>
    <row r="20006" spans="1:3">
      <c r="A20006" s="9">
        <v>42646</v>
      </c>
      <c r="B20006" s="13">
        <v>0.63</v>
      </c>
      <c r="C20006" s="13">
        <v>1.63</v>
      </c>
    </row>
    <row r="20007" spans="1:3">
      <c r="A20007" s="12">
        <v>42647</v>
      </c>
      <c r="B20007" s="14">
        <v>0.64</v>
      </c>
      <c r="C20007" s="14">
        <v>1.69</v>
      </c>
    </row>
    <row r="20008" spans="1:3">
      <c r="A20008" s="9">
        <v>42648</v>
      </c>
      <c r="B20008" s="13">
        <v>0.65</v>
      </c>
      <c r="C20008" s="13">
        <v>1.72</v>
      </c>
    </row>
    <row r="20009" spans="1:3">
      <c r="A20009" s="12">
        <v>42649</v>
      </c>
      <c r="B20009" s="14">
        <v>0.65</v>
      </c>
      <c r="C20009" s="14">
        <v>1.75</v>
      </c>
    </row>
    <row r="20010" spans="1:3">
      <c r="A20010" s="9">
        <v>42650</v>
      </c>
      <c r="B20010" s="13">
        <v>0.66</v>
      </c>
      <c r="C20010" s="13">
        <v>1.73</v>
      </c>
    </row>
    <row r="20011" spans="1:3">
      <c r="A20011" s="12">
        <v>42651</v>
      </c>
      <c r="B20011" s="14">
        <v>0.66</v>
      </c>
      <c r="C20011" s="14">
        <v>1.73</v>
      </c>
    </row>
    <row r="20012" spans="1:3">
      <c r="A20012" s="9">
        <v>42652</v>
      </c>
      <c r="B20012" s="13">
        <v>0.66</v>
      </c>
      <c r="C20012" s="13">
        <v>1.73</v>
      </c>
    </row>
    <row r="20013" spans="1:3">
      <c r="A20013" s="12">
        <v>42653</v>
      </c>
      <c r="B20013" s="14">
        <v>0.66</v>
      </c>
      <c r="C20013" s="14">
        <v>1.73</v>
      </c>
    </row>
    <row r="20014" spans="1:3">
      <c r="A20014" s="9">
        <v>42654</v>
      </c>
      <c r="B20014" s="13">
        <v>0.69</v>
      </c>
      <c r="C20014" s="13">
        <v>1.77</v>
      </c>
    </row>
    <row r="20015" spans="1:3">
      <c r="A20015" s="12">
        <v>42655</v>
      </c>
      <c r="B20015" s="14">
        <v>0.68</v>
      </c>
      <c r="C20015" s="14">
        <v>1.79</v>
      </c>
    </row>
    <row r="20016" spans="1:3">
      <c r="A20016" s="9">
        <v>42656</v>
      </c>
      <c r="B20016" s="13">
        <v>0.66</v>
      </c>
      <c r="C20016" s="13">
        <v>1.75</v>
      </c>
    </row>
    <row r="20017" spans="1:3">
      <c r="A20017" s="12">
        <v>42657</v>
      </c>
      <c r="B20017" s="14">
        <v>0.66</v>
      </c>
      <c r="C20017" s="14">
        <v>1.8</v>
      </c>
    </row>
    <row r="20018" spans="1:3">
      <c r="A20018" s="9">
        <v>42658</v>
      </c>
      <c r="B20018" s="13">
        <v>0.66</v>
      </c>
      <c r="C20018" s="13">
        <v>1.8</v>
      </c>
    </row>
    <row r="20019" spans="1:3">
      <c r="A20019" s="12">
        <v>42659</v>
      </c>
      <c r="B20019" s="14">
        <v>0.66</v>
      </c>
      <c r="C20019" s="14">
        <v>1.8</v>
      </c>
    </row>
    <row r="20020" spans="1:3">
      <c r="A20020" s="9">
        <v>42660</v>
      </c>
      <c r="B20020" s="13">
        <v>0.65</v>
      </c>
      <c r="C20020" s="13">
        <v>1.77</v>
      </c>
    </row>
    <row r="20021" spans="1:3">
      <c r="A20021" s="12">
        <v>42661</v>
      </c>
      <c r="B20021" s="14">
        <v>0.66</v>
      </c>
      <c r="C20021" s="14">
        <v>1.75</v>
      </c>
    </row>
    <row r="20022" spans="1:3">
      <c r="A20022" s="9">
        <v>42662</v>
      </c>
      <c r="B20022" s="13">
        <v>0.65</v>
      </c>
      <c r="C20022" s="13">
        <v>1.76</v>
      </c>
    </row>
    <row r="20023" spans="1:3">
      <c r="A20023" s="12">
        <v>42663</v>
      </c>
      <c r="B20023" s="14">
        <v>0.66</v>
      </c>
      <c r="C20023" s="14">
        <v>1.76</v>
      </c>
    </row>
    <row r="20024" spans="1:3">
      <c r="A20024" s="9">
        <v>42664</v>
      </c>
      <c r="B20024" s="13">
        <v>0.66</v>
      </c>
      <c r="C20024" s="13">
        <v>1.74</v>
      </c>
    </row>
    <row r="20025" spans="1:3">
      <c r="A20025" s="12">
        <v>42665</v>
      </c>
      <c r="B20025" s="14">
        <v>0.66</v>
      </c>
      <c r="C20025" s="14">
        <v>1.74</v>
      </c>
    </row>
    <row r="20026" spans="1:3">
      <c r="A20026" s="9">
        <v>42666</v>
      </c>
      <c r="B20026" s="13">
        <v>0.66</v>
      </c>
      <c r="C20026" s="13">
        <v>1.74</v>
      </c>
    </row>
    <row r="20027" spans="1:3">
      <c r="A20027" s="12">
        <v>42667</v>
      </c>
      <c r="B20027" s="14">
        <v>0.66</v>
      </c>
      <c r="C20027" s="14">
        <v>1.77</v>
      </c>
    </row>
    <row r="20028" spans="1:3">
      <c r="A20028" s="9">
        <v>42668</v>
      </c>
      <c r="B20028" s="13">
        <v>0.66</v>
      </c>
      <c r="C20028" s="13">
        <v>1.77</v>
      </c>
    </row>
    <row r="20029" spans="1:3">
      <c r="A20029" s="12">
        <v>42669</v>
      </c>
      <c r="B20029" s="14">
        <v>0.67</v>
      </c>
      <c r="C20029" s="14">
        <v>1.79</v>
      </c>
    </row>
    <row r="20030" spans="1:3">
      <c r="A20030" s="9">
        <v>42670</v>
      </c>
      <c r="B20030" s="13">
        <v>0.68</v>
      </c>
      <c r="C20030" s="13">
        <v>1.85</v>
      </c>
    </row>
    <row r="20031" spans="1:3">
      <c r="A20031" s="12">
        <v>42671</v>
      </c>
      <c r="B20031" s="14">
        <v>0.66</v>
      </c>
      <c r="C20031" s="14">
        <v>1.8599999999999999</v>
      </c>
    </row>
    <row r="20032" spans="1:3">
      <c r="A20032" s="9">
        <v>42672</v>
      </c>
      <c r="B20032" s="13">
        <v>0.66</v>
      </c>
      <c r="C20032" s="13">
        <v>1.8599999999999999</v>
      </c>
    </row>
    <row r="20033" spans="1:3">
      <c r="A20033" s="12">
        <v>42673</v>
      </c>
      <c r="B20033" s="14">
        <v>0.66</v>
      </c>
      <c r="C20033" s="14">
        <v>1.8599999999999999</v>
      </c>
    </row>
    <row r="20034" spans="1:3">
      <c r="A20034" s="9">
        <v>42674</v>
      </c>
      <c r="B20034" s="13">
        <v>0.66</v>
      </c>
      <c r="C20034" s="13">
        <v>1.8399999999999999</v>
      </c>
    </row>
    <row r="20035" spans="1:3">
      <c r="A20035" s="12">
        <v>42675</v>
      </c>
      <c r="B20035" s="14">
        <v>0.65</v>
      </c>
      <c r="C20035" s="14">
        <v>1.83</v>
      </c>
    </row>
    <row r="20036" spans="1:3">
      <c r="A20036" s="9">
        <v>42676</v>
      </c>
      <c r="B20036" s="13">
        <v>0.64</v>
      </c>
      <c r="C20036" s="13">
        <v>1.81</v>
      </c>
    </row>
    <row r="20037" spans="1:3">
      <c r="A20037" s="12">
        <v>42677</v>
      </c>
      <c r="B20037" s="14">
        <v>0.64</v>
      </c>
      <c r="C20037" s="14">
        <v>1.8199999999999998</v>
      </c>
    </row>
    <row r="20038" spans="1:3">
      <c r="A20038" s="9">
        <v>42678</v>
      </c>
      <c r="B20038" s="13">
        <v>0.62</v>
      </c>
      <c r="C20038" s="13">
        <v>1.79</v>
      </c>
    </row>
    <row r="20039" spans="1:3">
      <c r="A20039" s="12">
        <v>42679</v>
      </c>
      <c r="B20039" s="14">
        <v>0.62</v>
      </c>
      <c r="C20039" s="14">
        <v>1.79</v>
      </c>
    </row>
    <row r="20040" spans="1:3">
      <c r="A20040" s="9">
        <v>42680</v>
      </c>
      <c r="B20040" s="13">
        <v>0.62</v>
      </c>
      <c r="C20040" s="13">
        <v>1.79</v>
      </c>
    </row>
    <row r="20041" spans="1:3">
      <c r="A20041" s="12">
        <v>42681</v>
      </c>
      <c r="B20041" s="14">
        <v>0.63</v>
      </c>
      <c r="C20041" s="14">
        <v>1.83</v>
      </c>
    </row>
    <row r="20042" spans="1:3">
      <c r="A20042" s="9">
        <v>42682</v>
      </c>
      <c r="B20042" s="13">
        <v>0.71</v>
      </c>
      <c r="C20042" s="13">
        <v>1.88</v>
      </c>
    </row>
    <row r="20043" spans="1:3">
      <c r="A20043" s="12">
        <v>42683</v>
      </c>
      <c r="B20043" s="14">
        <v>0.72</v>
      </c>
      <c r="C20043" s="14">
        <v>2.0699999999999998</v>
      </c>
    </row>
    <row r="20044" spans="1:3">
      <c r="A20044" s="9">
        <v>42684</v>
      </c>
      <c r="B20044" s="13">
        <v>0.72</v>
      </c>
      <c r="C20044" s="13">
        <v>2.15</v>
      </c>
    </row>
    <row r="20045" spans="1:3">
      <c r="A20045" s="12">
        <v>42685</v>
      </c>
      <c r="B20045" s="14">
        <v>0.72</v>
      </c>
      <c r="C20045" s="14">
        <v>2.15</v>
      </c>
    </row>
    <row r="20046" spans="1:3">
      <c r="A20046" s="9">
        <v>42686</v>
      </c>
      <c r="B20046" s="13">
        <v>0.72</v>
      </c>
      <c r="C20046" s="13">
        <v>2.15</v>
      </c>
    </row>
    <row r="20047" spans="1:3">
      <c r="A20047" s="12">
        <v>42687</v>
      </c>
      <c r="B20047" s="14">
        <v>0.72</v>
      </c>
      <c r="C20047" s="14">
        <v>2.15</v>
      </c>
    </row>
    <row r="20048" spans="1:3">
      <c r="A20048" s="9">
        <v>42688</v>
      </c>
      <c r="B20048" s="13">
        <v>0.77</v>
      </c>
      <c r="C20048" s="13">
        <v>2.23</v>
      </c>
    </row>
    <row r="20049" spans="1:3">
      <c r="A20049" s="12">
        <v>42689</v>
      </c>
      <c r="B20049" s="14">
        <v>0.78</v>
      </c>
      <c r="C20049" s="14">
        <v>2.23</v>
      </c>
    </row>
    <row r="20050" spans="1:3">
      <c r="A20050" s="9">
        <v>42690</v>
      </c>
      <c r="B20050" s="13">
        <v>0.76</v>
      </c>
      <c r="C20050" s="13">
        <v>2.2200000000000002</v>
      </c>
    </row>
    <row r="20051" spans="1:3">
      <c r="A20051" s="12">
        <v>42691</v>
      </c>
      <c r="B20051" s="14">
        <v>0.77</v>
      </c>
      <c r="C20051" s="14">
        <v>2.29</v>
      </c>
    </row>
    <row r="20052" spans="1:3">
      <c r="A20052" s="9">
        <v>42692</v>
      </c>
      <c r="B20052" s="13">
        <v>0.77</v>
      </c>
      <c r="C20052" s="13">
        <v>2.34</v>
      </c>
    </row>
    <row r="20053" spans="1:3">
      <c r="A20053" s="12">
        <v>42693</v>
      </c>
      <c r="B20053" s="14">
        <v>0.77</v>
      </c>
      <c r="C20053" s="14">
        <v>2.34</v>
      </c>
    </row>
    <row r="20054" spans="1:3">
      <c r="A20054" s="9">
        <v>42694</v>
      </c>
      <c r="B20054" s="13">
        <v>0.77</v>
      </c>
      <c r="C20054" s="13">
        <v>2.34</v>
      </c>
    </row>
    <row r="20055" spans="1:3">
      <c r="A20055" s="12">
        <v>42695</v>
      </c>
      <c r="B20055" s="14">
        <v>0.78</v>
      </c>
      <c r="C20055" s="14">
        <v>2.33</v>
      </c>
    </row>
    <row r="20056" spans="1:3">
      <c r="A20056" s="9">
        <v>42696</v>
      </c>
      <c r="B20056" s="13">
        <v>0.78</v>
      </c>
      <c r="C20056" s="13">
        <v>2.31</v>
      </c>
    </row>
    <row r="20057" spans="1:3">
      <c r="A20057" s="12">
        <v>42697</v>
      </c>
      <c r="B20057" s="14">
        <v>0.8</v>
      </c>
      <c r="C20057" s="14">
        <v>2.36</v>
      </c>
    </row>
    <row r="20058" spans="1:3">
      <c r="A20058" s="9">
        <v>42698</v>
      </c>
      <c r="B20058" s="13">
        <v>0.8</v>
      </c>
      <c r="C20058" s="13">
        <v>2.36</v>
      </c>
    </row>
    <row r="20059" spans="1:3">
      <c r="A20059" s="12">
        <v>42699</v>
      </c>
      <c r="B20059" s="14">
        <v>0.81</v>
      </c>
      <c r="C20059" s="14">
        <v>2.36</v>
      </c>
    </row>
    <row r="20060" spans="1:3">
      <c r="A20060" s="9">
        <v>42700</v>
      </c>
      <c r="B20060" s="13">
        <v>0.81</v>
      </c>
      <c r="C20060" s="13">
        <v>2.36</v>
      </c>
    </row>
    <row r="20061" spans="1:3">
      <c r="A20061" s="12">
        <v>42701</v>
      </c>
      <c r="B20061" s="14">
        <v>0.81</v>
      </c>
      <c r="C20061" s="14">
        <v>2.36</v>
      </c>
    </row>
    <row r="20062" spans="1:3">
      <c r="A20062" s="9">
        <v>42702</v>
      </c>
      <c r="B20062" s="13">
        <v>0.79</v>
      </c>
      <c r="C20062" s="13">
        <v>2.3199999999999998</v>
      </c>
    </row>
    <row r="20063" spans="1:3">
      <c r="A20063" s="12">
        <v>42703</v>
      </c>
      <c r="B20063" s="14">
        <v>0.78</v>
      </c>
      <c r="C20063" s="14">
        <v>2.2999999999999998</v>
      </c>
    </row>
    <row r="20064" spans="1:3">
      <c r="A20064" s="9">
        <v>42704</v>
      </c>
      <c r="B20064" s="13">
        <v>0.8</v>
      </c>
      <c r="C20064" s="13">
        <v>2.37</v>
      </c>
    </row>
    <row r="20065" spans="1:3">
      <c r="A20065" s="12">
        <v>42705</v>
      </c>
      <c r="B20065" s="14">
        <v>0.82</v>
      </c>
      <c r="C20065" s="14">
        <v>2.4500000000000002</v>
      </c>
    </row>
    <row r="20066" spans="1:3">
      <c r="A20066" s="9">
        <v>42706</v>
      </c>
      <c r="B20066" s="13">
        <v>0.8</v>
      </c>
      <c r="C20066" s="13">
        <v>2.4</v>
      </c>
    </row>
    <row r="20067" spans="1:3">
      <c r="A20067" s="12">
        <v>42707</v>
      </c>
      <c r="B20067" s="14">
        <v>0.8</v>
      </c>
      <c r="C20067" s="14">
        <v>2.4</v>
      </c>
    </row>
    <row r="20068" spans="1:3">
      <c r="A20068" s="9">
        <v>42708</v>
      </c>
      <c r="B20068" s="13">
        <v>0.8</v>
      </c>
      <c r="C20068" s="13">
        <v>2.4</v>
      </c>
    </row>
    <row r="20069" spans="1:3">
      <c r="A20069" s="12">
        <v>42709</v>
      </c>
      <c r="B20069" s="14">
        <v>0.82</v>
      </c>
      <c r="C20069" s="14">
        <v>2.39</v>
      </c>
    </row>
    <row r="20070" spans="1:3">
      <c r="A20070" s="9">
        <v>42710</v>
      </c>
      <c r="B20070" s="13">
        <v>0.83</v>
      </c>
      <c r="C20070" s="13">
        <v>2.39</v>
      </c>
    </row>
    <row r="20071" spans="1:3">
      <c r="A20071" s="12">
        <v>42711</v>
      </c>
      <c r="B20071" s="14">
        <v>0.85</v>
      </c>
      <c r="C20071" s="14">
        <v>2.34</v>
      </c>
    </row>
    <row r="20072" spans="1:3">
      <c r="A20072" s="9">
        <v>42712</v>
      </c>
      <c r="B20072" s="13">
        <v>0.84</v>
      </c>
      <c r="C20072" s="13">
        <v>2.4</v>
      </c>
    </row>
    <row r="20073" spans="1:3">
      <c r="A20073" s="12">
        <v>42713</v>
      </c>
      <c r="B20073" s="14">
        <v>0.85</v>
      </c>
      <c r="C20073" s="14">
        <v>2.4699999999999998</v>
      </c>
    </row>
    <row r="20074" spans="1:3">
      <c r="A20074" s="9">
        <v>42714</v>
      </c>
      <c r="B20074" s="13">
        <v>0.85</v>
      </c>
      <c r="C20074" s="13">
        <v>2.4699999999999998</v>
      </c>
    </row>
    <row r="20075" spans="1:3">
      <c r="A20075" s="12">
        <v>42715</v>
      </c>
      <c r="B20075" s="14">
        <v>0.85</v>
      </c>
      <c r="C20075" s="14">
        <v>2.4699999999999998</v>
      </c>
    </row>
    <row r="20076" spans="1:3">
      <c r="A20076" s="9">
        <v>42716</v>
      </c>
      <c r="B20076" s="13">
        <v>0.85</v>
      </c>
      <c r="C20076" s="13">
        <v>2.4900000000000002</v>
      </c>
    </row>
    <row r="20077" spans="1:3">
      <c r="A20077" s="12">
        <v>42717</v>
      </c>
      <c r="B20077" s="14">
        <v>0.88</v>
      </c>
      <c r="C20077" s="14">
        <v>2.48</v>
      </c>
    </row>
    <row r="20078" spans="1:3">
      <c r="A20078" s="9">
        <v>42718</v>
      </c>
      <c r="B20078" s="13">
        <v>0.92</v>
      </c>
      <c r="C20078" s="13">
        <v>2.54</v>
      </c>
    </row>
    <row r="20079" spans="1:3">
      <c r="A20079" s="12">
        <v>42719</v>
      </c>
      <c r="B20079" s="14">
        <v>0.91</v>
      </c>
      <c r="C20079" s="14">
        <v>2.6</v>
      </c>
    </row>
    <row r="20080" spans="1:3">
      <c r="A20080" s="9">
        <v>42720</v>
      </c>
      <c r="B20080" s="13">
        <v>0.91</v>
      </c>
      <c r="C20080" s="13">
        <v>2.6</v>
      </c>
    </row>
    <row r="20081" spans="1:3">
      <c r="A20081" s="12">
        <v>42721</v>
      </c>
      <c r="B20081" s="14">
        <v>0.91</v>
      </c>
      <c r="C20081" s="14">
        <v>2.6</v>
      </c>
    </row>
    <row r="20082" spans="1:3">
      <c r="A20082" s="9">
        <v>42722</v>
      </c>
      <c r="B20082" s="13">
        <v>0.91</v>
      </c>
      <c r="C20082" s="13">
        <v>2.6</v>
      </c>
    </row>
    <row r="20083" spans="1:3">
      <c r="A20083" s="12">
        <v>42723</v>
      </c>
      <c r="B20083" s="14">
        <v>0.9</v>
      </c>
      <c r="C20083" s="14">
        <v>2.54</v>
      </c>
    </row>
    <row r="20084" spans="1:3">
      <c r="A20084" s="9">
        <v>42724</v>
      </c>
      <c r="B20084" s="13">
        <v>0.9</v>
      </c>
      <c r="C20084" s="13">
        <v>2.57</v>
      </c>
    </row>
    <row r="20085" spans="1:3">
      <c r="A20085" s="12">
        <v>42725</v>
      </c>
      <c r="B20085" s="14">
        <v>0.88</v>
      </c>
      <c r="C20085" s="14">
        <v>2.5499999999999998</v>
      </c>
    </row>
    <row r="20086" spans="1:3">
      <c r="A20086" s="9">
        <v>42726</v>
      </c>
      <c r="B20086" s="13">
        <v>0.87</v>
      </c>
      <c r="C20086" s="13">
        <v>2.5499999999999998</v>
      </c>
    </row>
    <row r="20087" spans="1:3">
      <c r="A20087" s="12">
        <v>42727</v>
      </c>
      <c r="B20087" s="14">
        <v>0.87</v>
      </c>
      <c r="C20087" s="14">
        <v>2.5499999999999998</v>
      </c>
    </row>
    <row r="20088" spans="1:3">
      <c r="A20088" s="9">
        <v>42728</v>
      </c>
      <c r="B20088" s="13">
        <v>0.87</v>
      </c>
      <c r="C20088" s="13">
        <v>2.5499999999999998</v>
      </c>
    </row>
    <row r="20089" spans="1:3">
      <c r="A20089" s="12">
        <v>42729</v>
      </c>
      <c r="B20089" s="14">
        <v>0.87</v>
      </c>
      <c r="C20089" s="14">
        <v>2.5499999999999998</v>
      </c>
    </row>
    <row r="20090" spans="1:3">
      <c r="A20090" s="9">
        <v>42730</v>
      </c>
      <c r="B20090" s="13">
        <v>0.87</v>
      </c>
      <c r="C20090" s="13">
        <v>2.5499999999999998</v>
      </c>
    </row>
    <row r="20091" spans="1:3">
      <c r="A20091" s="12">
        <v>42731</v>
      </c>
      <c r="B20091" s="14">
        <v>0.89</v>
      </c>
      <c r="C20091" s="14">
        <v>2.57</v>
      </c>
    </row>
    <row r="20092" spans="1:3">
      <c r="A20092" s="9">
        <v>42732</v>
      </c>
      <c r="B20092" s="13">
        <v>0.9</v>
      </c>
      <c r="C20092" s="13">
        <v>2.5099999999999998</v>
      </c>
    </row>
    <row r="20093" spans="1:3">
      <c r="A20093" s="12">
        <v>42733</v>
      </c>
      <c r="B20093" s="14">
        <v>0.85</v>
      </c>
      <c r="C20093" s="14">
        <v>2.4900000000000002</v>
      </c>
    </row>
    <row r="20094" spans="1:3">
      <c r="A20094" s="9">
        <v>42734</v>
      </c>
      <c r="B20094" s="13">
        <v>0.85</v>
      </c>
      <c r="C20094" s="13">
        <v>2.4500000000000002</v>
      </c>
    </row>
    <row r="20095" spans="1:3">
      <c r="A20095" s="12">
        <v>42735</v>
      </c>
      <c r="B20095" s="14">
        <v>0.85</v>
      </c>
      <c r="C20095" s="14">
        <v>2.4500000000000002</v>
      </c>
    </row>
    <row r="20096" spans="1:3">
      <c r="A20096" s="9">
        <v>42736</v>
      </c>
      <c r="B20096" s="13">
        <v>0.85</v>
      </c>
      <c r="C20096" s="13">
        <v>2.4500000000000002</v>
      </c>
    </row>
    <row r="20097" spans="1:3">
      <c r="A20097" s="12">
        <v>42737</v>
      </c>
      <c r="B20097" s="14">
        <v>0.85</v>
      </c>
      <c r="C20097" s="14">
        <v>2.4500000000000002</v>
      </c>
    </row>
    <row r="20098" spans="1:3">
      <c r="A20098" s="9">
        <v>42738</v>
      </c>
      <c r="B20098" s="13">
        <v>0.89</v>
      </c>
      <c r="C20098" s="13">
        <v>2.4500000000000002</v>
      </c>
    </row>
    <row r="20099" spans="1:3">
      <c r="A20099" s="12">
        <v>42739</v>
      </c>
      <c r="B20099" s="14">
        <v>0.87</v>
      </c>
      <c r="C20099" s="14">
        <v>2.46</v>
      </c>
    </row>
    <row r="20100" spans="1:3">
      <c r="A20100" s="9">
        <v>42740</v>
      </c>
      <c r="B20100" s="13">
        <v>0.83</v>
      </c>
      <c r="C20100" s="13">
        <v>2.37</v>
      </c>
    </row>
    <row r="20101" spans="1:3">
      <c r="A20101" s="12">
        <v>42741</v>
      </c>
      <c r="B20101" s="14">
        <v>0.85</v>
      </c>
      <c r="C20101" s="14">
        <v>2.42</v>
      </c>
    </row>
    <row r="20102" spans="1:3">
      <c r="A20102" s="9">
        <v>42742</v>
      </c>
      <c r="B20102" s="13">
        <v>0.85</v>
      </c>
      <c r="C20102" s="13">
        <v>2.42</v>
      </c>
    </row>
    <row r="20103" spans="1:3">
      <c r="A20103" s="12">
        <v>42743</v>
      </c>
      <c r="B20103" s="14">
        <v>0.85</v>
      </c>
      <c r="C20103" s="14">
        <v>2.42</v>
      </c>
    </row>
    <row r="20104" spans="1:3">
      <c r="A20104" s="9">
        <v>42744</v>
      </c>
      <c r="B20104" s="13">
        <v>0.82</v>
      </c>
      <c r="C20104" s="13">
        <v>2.38</v>
      </c>
    </row>
    <row r="20105" spans="1:3">
      <c r="A20105" s="12">
        <v>42745</v>
      </c>
      <c r="B20105" s="14">
        <v>0.82</v>
      </c>
      <c r="C20105" s="14">
        <v>2.38</v>
      </c>
    </row>
    <row r="20106" spans="1:3">
      <c r="A20106" s="9">
        <v>42746</v>
      </c>
      <c r="B20106" s="13">
        <v>0.82</v>
      </c>
      <c r="C20106" s="13">
        <v>2.38</v>
      </c>
    </row>
    <row r="20107" spans="1:3">
      <c r="A20107" s="12">
        <v>42747</v>
      </c>
      <c r="B20107" s="14">
        <v>0.81</v>
      </c>
      <c r="C20107" s="14">
        <v>2.36</v>
      </c>
    </row>
    <row r="20108" spans="1:3">
      <c r="A20108" s="9">
        <v>42748</v>
      </c>
      <c r="B20108" s="13">
        <v>0.82</v>
      </c>
      <c r="C20108" s="13">
        <v>2.4</v>
      </c>
    </row>
    <row r="20109" spans="1:3">
      <c r="A20109" s="12">
        <v>42749</v>
      </c>
      <c r="B20109" s="14">
        <v>0.82</v>
      </c>
      <c r="C20109" s="14">
        <v>2.4</v>
      </c>
    </row>
    <row r="20110" spans="1:3">
      <c r="A20110" s="9">
        <v>42750</v>
      </c>
      <c r="B20110" s="13">
        <v>0.82</v>
      </c>
      <c r="C20110" s="13">
        <v>2.4</v>
      </c>
    </row>
    <row r="20111" spans="1:3">
      <c r="A20111" s="12">
        <v>42751</v>
      </c>
      <c r="B20111" s="14">
        <v>0.82</v>
      </c>
      <c r="C20111" s="14">
        <v>2.4</v>
      </c>
    </row>
    <row r="20112" spans="1:3">
      <c r="A20112" s="9">
        <v>42752</v>
      </c>
      <c r="B20112" s="13">
        <v>0.8</v>
      </c>
      <c r="C20112" s="13">
        <v>2.33</v>
      </c>
    </row>
    <row r="20113" spans="1:3">
      <c r="A20113" s="12">
        <v>42753</v>
      </c>
      <c r="B20113" s="14">
        <v>0.82</v>
      </c>
      <c r="C20113" s="14">
        <v>2.42</v>
      </c>
    </row>
    <row r="20114" spans="1:3">
      <c r="A20114" s="9">
        <v>42754</v>
      </c>
      <c r="B20114" s="13">
        <v>0.83</v>
      </c>
      <c r="C20114" s="13">
        <v>2.4699999999999998</v>
      </c>
    </row>
    <row r="20115" spans="1:3">
      <c r="A20115" s="12">
        <v>42755</v>
      </c>
      <c r="B20115" s="14">
        <v>0.82</v>
      </c>
      <c r="C20115" s="14">
        <v>2.48</v>
      </c>
    </row>
    <row r="20116" spans="1:3">
      <c r="A20116" s="9">
        <v>42756</v>
      </c>
      <c r="B20116" s="13">
        <v>0.82</v>
      </c>
      <c r="C20116" s="13">
        <v>2.48</v>
      </c>
    </row>
    <row r="20117" spans="1:3">
      <c r="A20117" s="12">
        <v>42757</v>
      </c>
      <c r="B20117" s="14">
        <v>0.82</v>
      </c>
      <c r="C20117" s="14">
        <v>2.48</v>
      </c>
    </row>
    <row r="20118" spans="1:3">
      <c r="A20118" s="9">
        <v>42758</v>
      </c>
      <c r="B20118" s="13">
        <v>0.79</v>
      </c>
      <c r="C20118" s="13">
        <v>2.41</v>
      </c>
    </row>
    <row r="20119" spans="1:3">
      <c r="A20119" s="12">
        <v>42759</v>
      </c>
      <c r="B20119" s="14">
        <v>0.81</v>
      </c>
      <c r="C20119" s="14">
        <v>2.4699999999999998</v>
      </c>
    </row>
    <row r="20120" spans="1:3">
      <c r="A20120" s="9">
        <v>42760</v>
      </c>
      <c r="B20120" s="13">
        <v>0.82</v>
      </c>
      <c r="C20120" s="13">
        <v>2.5300000000000002</v>
      </c>
    </row>
    <row r="20121" spans="1:3">
      <c r="A20121" s="12">
        <v>42761</v>
      </c>
      <c r="B20121" s="14">
        <v>0.82</v>
      </c>
      <c r="C20121" s="14">
        <v>2.5099999999999998</v>
      </c>
    </row>
    <row r="20122" spans="1:3">
      <c r="A20122" s="9">
        <v>42762</v>
      </c>
      <c r="B20122" s="13">
        <v>0.82</v>
      </c>
      <c r="C20122" s="13">
        <v>2.4900000000000002</v>
      </c>
    </row>
    <row r="20123" spans="1:3">
      <c r="A20123" s="12">
        <v>42763</v>
      </c>
      <c r="B20123" s="14">
        <v>0.82</v>
      </c>
      <c r="C20123" s="14">
        <v>2.4900000000000002</v>
      </c>
    </row>
    <row r="20124" spans="1:3">
      <c r="A20124" s="9">
        <v>42764</v>
      </c>
      <c r="B20124" s="13">
        <v>0.82</v>
      </c>
      <c r="C20124" s="13">
        <v>2.4900000000000002</v>
      </c>
    </row>
    <row r="20125" spans="1:3">
      <c r="A20125" s="12">
        <v>42765</v>
      </c>
      <c r="B20125" s="14">
        <v>0.81</v>
      </c>
      <c r="C20125" s="14">
        <v>2.4900000000000002</v>
      </c>
    </row>
    <row r="20126" spans="1:3">
      <c r="A20126" s="9">
        <v>42766</v>
      </c>
      <c r="B20126" s="13">
        <v>0.84</v>
      </c>
      <c r="C20126" s="13">
        <v>2.4500000000000002</v>
      </c>
    </row>
    <row r="20127" spans="1:3">
      <c r="A20127" s="12">
        <v>42767</v>
      </c>
      <c r="B20127" s="14">
        <v>0.83</v>
      </c>
      <c r="C20127" s="14">
        <v>2.48</v>
      </c>
    </row>
    <row r="20128" spans="1:3">
      <c r="A20128" s="9">
        <v>42768</v>
      </c>
      <c r="B20128" s="13">
        <v>0.84</v>
      </c>
      <c r="C20128" s="13">
        <v>2.48</v>
      </c>
    </row>
    <row r="20129" spans="1:3">
      <c r="A20129" s="12">
        <v>42769</v>
      </c>
      <c r="B20129" s="14">
        <v>0.82</v>
      </c>
      <c r="C20129" s="14">
        <v>2.4900000000000002</v>
      </c>
    </row>
    <row r="20130" spans="1:3">
      <c r="A20130" s="9">
        <v>42770</v>
      </c>
      <c r="B20130" s="13">
        <v>0.82</v>
      </c>
      <c r="C20130" s="13">
        <v>2.4900000000000002</v>
      </c>
    </row>
    <row r="20131" spans="1:3">
      <c r="A20131" s="12">
        <v>42771</v>
      </c>
      <c r="B20131" s="14">
        <v>0.82</v>
      </c>
      <c r="C20131" s="14">
        <v>2.4900000000000002</v>
      </c>
    </row>
    <row r="20132" spans="1:3">
      <c r="A20132" s="9">
        <v>42772</v>
      </c>
      <c r="B20132" s="13">
        <v>0.79</v>
      </c>
      <c r="C20132" s="13">
        <v>2.42</v>
      </c>
    </row>
    <row r="20133" spans="1:3">
      <c r="A20133" s="12">
        <v>42773</v>
      </c>
      <c r="B20133" s="14">
        <v>0.8</v>
      </c>
      <c r="C20133" s="14">
        <v>2.4</v>
      </c>
    </row>
    <row r="20134" spans="1:3">
      <c r="A20134" s="9">
        <v>42774</v>
      </c>
      <c r="B20134" s="13">
        <v>0.79</v>
      </c>
      <c r="C20134" s="13">
        <v>2.34</v>
      </c>
    </row>
    <row r="20135" spans="1:3">
      <c r="A20135" s="12">
        <v>42775</v>
      </c>
      <c r="B20135" s="14">
        <v>0.8</v>
      </c>
      <c r="C20135" s="14">
        <v>2.4</v>
      </c>
    </row>
    <row r="20136" spans="1:3">
      <c r="A20136" s="9">
        <v>42776</v>
      </c>
      <c r="B20136" s="13">
        <v>0.81</v>
      </c>
      <c r="C20136" s="13">
        <v>2.41</v>
      </c>
    </row>
    <row r="20137" spans="1:3">
      <c r="A20137" s="12">
        <v>42777</v>
      </c>
      <c r="B20137" s="14">
        <v>0.81</v>
      </c>
      <c r="C20137" s="14">
        <v>2.41</v>
      </c>
    </row>
    <row r="20138" spans="1:3">
      <c r="A20138" s="9">
        <v>42778</v>
      </c>
      <c r="B20138" s="13">
        <v>0.81</v>
      </c>
      <c r="C20138" s="13">
        <v>2.41</v>
      </c>
    </row>
    <row r="20139" spans="1:3">
      <c r="A20139" s="12">
        <v>42779</v>
      </c>
      <c r="B20139" s="14">
        <v>0.82</v>
      </c>
      <c r="C20139" s="14">
        <v>2.4300000000000002</v>
      </c>
    </row>
    <row r="20140" spans="1:3">
      <c r="A20140" s="9">
        <v>42780</v>
      </c>
      <c r="B20140" s="13">
        <v>0.84</v>
      </c>
      <c r="C20140" s="13">
        <v>2.4699999999999998</v>
      </c>
    </row>
    <row r="20141" spans="1:3">
      <c r="A20141" s="12">
        <v>42781</v>
      </c>
      <c r="B20141" s="14">
        <v>0.86</v>
      </c>
      <c r="C20141" s="14">
        <v>2.5099999999999998</v>
      </c>
    </row>
    <row r="20142" spans="1:3">
      <c r="A20142" s="9">
        <v>42782</v>
      </c>
      <c r="B20142" s="13">
        <v>0.82</v>
      </c>
      <c r="C20142" s="13">
        <v>2.4500000000000002</v>
      </c>
    </row>
    <row r="20143" spans="1:3">
      <c r="A20143" s="12">
        <v>42783</v>
      </c>
      <c r="B20143" s="14">
        <v>0.82</v>
      </c>
      <c r="C20143" s="14">
        <v>2.42</v>
      </c>
    </row>
    <row r="20144" spans="1:3">
      <c r="A20144" s="9">
        <v>42784</v>
      </c>
      <c r="B20144" s="13">
        <v>0.82</v>
      </c>
      <c r="C20144" s="13">
        <v>2.42</v>
      </c>
    </row>
    <row r="20145" spans="1:3">
      <c r="A20145" s="12">
        <v>42785</v>
      </c>
      <c r="B20145" s="14">
        <v>0.82</v>
      </c>
      <c r="C20145" s="14">
        <v>2.42</v>
      </c>
    </row>
    <row r="20146" spans="1:3">
      <c r="A20146" s="9">
        <v>42786</v>
      </c>
      <c r="B20146" s="13">
        <v>0.82</v>
      </c>
      <c r="C20146" s="13">
        <v>2.42</v>
      </c>
    </row>
    <row r="20147" spans="1:3">
      <c r="A20147" s="12">
        <v>42787</v>
      </c>
      <c r="B20147" s="14">
        <v>0.83</v>
      </c>
      <c r="C20147" s="14">
        <v>2.4300000000000002</v>
      </c>
    </row>
    <row r="20148" spans="1:3">
      <c r="A20148" s="9">
        <v>42788</v>
      </c>
      <c r="B20148" s="13">
        <v>0.82</v>
      </c>
      <c r="C20148" s="13">
        <v>2.42</v>
      </c>
    </row>
    <row r="20149" spans="1:3">
      <c r="A20149" s="12">
        <v>42789</v>
      </c>
      <c r="B20149" s="14">
        <v>0.81</v>
      </c>
      <c r="C20149" s="14">
        <v>2.38</v>
      </c>
    </row>
    <row r="20150" spans="1:3">
      <c r="A20150" s="9">
        <v>42790</v>
      </c>
      <c r="B20150" s="13">
        <v>0.8</v>
      </c>
      <c r="C20150" s="13">
        <v>2.31</v>
      </c>
    </row>
    <row r="20151" spans="1:3">
      <c r="A20151" s="12">
        <v>42791</v>
      </c>
      <c r="B20151" s="14">
        <v>0.8</v>
      </c>
      <c r="C20151" s="14">
        <v>2.31</v>
      </c>
    </row>
    <row r="20152" spans="1:3">
      <c r="A20152" s="9">
        <v>42792</v>
      </c>
      <c r="B20152" s="13">
        <v>0.8</v>
      </c>
      <c r="C20152" s="13">
        <v>2.31</v>
      </c>
    </row>
    <row r="20153" spans="1:3">
      <c r="A20153" s="12">
        <v>42793</v>
      </c>
      <c r="B20153" s="14">
        <v>0.81</v>
      </c>
      <c r="C20153" s="14">
        <v>2.36</v>
      </c>
    </row>
    <row r="20154" spans="1:3">
      <c r="A20154" s="9">
        <v>42794</v>
      </c>
      <c r="B20154" s="13">
        <v>0.88</v>
      </c>
      <c r="C20154" s="13">
        <v>2.36</v>
      </c>
    </row>
    <row r="20155" spans="1:3">
      <c r="A20155" s="12">
        <v>42795</v>
      </c>
      <c r="B20155" s="14">
        <v>0.92</v>
      </c>
      <c r="C20155" s="14">
        <v>2.46</v>
      </c>
    </row>
    <row r="20156" spans="1:3">
      <c r="A20156" s="9">
        <v>42796</v>
      </c>
      <c r="B20156" s="13">
        <v>0.98</v>
      </c>
      <c r="C20156" s="13">
        <v>2.4900000000000002</v>
      </c>
    </row>
    <row r="20157" spans="1:3">
      <c r="A20157" s="12">
        <v>42797</v>
      </c>
      <c r="B20157" s="14">
        <v>0.98</v>
      </c>
      <c r="C20157" s="14">
        <v>2.4900000000000002</v>
      </c>
    </row>
    <row r="20158" spans="1:3">
      <c r="A20158" s="9">
        <v>42798</v>
      </c>
      <c r="B20158" s="13">
        <v>0.98</v>
      </c>
      <c r="C20158" s="13">
        <v>2.4900000000000002</v>
      </c>
    </row>
    <row r="20159" spans="1:3">
      <c r="A20159" s="12">
        <v>42799</v>
      </c>
      <c r="B20159" s="14">
        <v>0.98</v>
      </c>
      <c r="C20159" s="14">
        <v>2.4900000000000002</v>
      </c>
    </row>
    <row r="20160" spans="1:3">
      <c r="A20160" s="9">
        <v>42800</v>
      </c>
      <c r="B20160" s="13">
        <v>0.97</v>
      </c>
      <c r="C20160" s="13">
        <v>2.4900000000000002</v>
      </c>
    </row>
    <row r="20161" spans="1:3">
      <c r="A20161" s="12">
        <v>42801</v>
      </c>
      <c r="B20161" s="14">
        <v>1.02</v>
      </c>
      <c r="C20161" s="14">
        <v>2.52</v>
      </c>
    </row>
    <row r="20162" spans="1:3">
      <c r="A20162" s="9">
        <v>42802</v>
      </c>
      <c r="B20162" s="13">
        <v>1.03</v>
      </c>
      <c r="C20162" s="13">
        <v>2.57</v>
      </c>
    </row>
    <row r="20163" spans="1:3">
      <c r="A20163" s="12">
        <v>42803</v>
      </c>
      <c r="B20163" s="14">
        <v>1.04</v>
      </c>
      <c r="C20163" s="14">
        <v>2.6</v>
      </c>
    </row>
    <row r="20164" spans="1:3">
      <c r="A20164" s="9">
        <v>42804</v>
      </c>
      <c r="B20164" s="13">
        <v>1.03</v>
      </c>
      <c r="C20164" s="13">
        <v>2.58</v>
      </c>
    </row>
    <row r="20165" spans="1:3">
      <c r="A20165" s="12">
        <v>42805</v>
      </c>
      <c r="B20165" s="14">
        <v>1.03</v>
      </c>
      <c r="C20165" s="14">
        <v>2.58</v>
      </c>
    </row>
    <row r="20166" spans="1:3">
      <c r="A20166" s="9">
        <v>42806</v>
      </c>
      <c r="B20166" s="13">
        <v>1.03</v>
      </c>
      <c r="C20166" s="13">
        <v>2.58</v>
      </c>
    </row>
    <row r="20167" spans="1:3">
      <c r="A20167" s="12">
        <v>42807</v>
      </c>
      <c r="B20167" s="14">
        <v>1.06</v>
      </c>
      <c r="C20167" s="14">
        <v>2.62</v>
      </c>
    </row>
    <row r="20168" spans="1:3">
      <c r="A20168" s="9">
        <v>42808</v>
      </c>
      <c r="B20168" s="13">
        <v>1.06</v>
      </c>
      <c r="C20168" s="13">
        <v>2.6</v>
      </c>
    </row>
    <row r="20169" spans="1:3">
      <c r="A20169" s="12">
        <v>42809</v>
      </c>
      <c r="B20169" s="14">
        <v>1.02</v>
      </c>
      <c r="C20169" s="14">
        <v>2.5099999999999998</v>
      </c>
    </row>
    <row r="20170" spans="1:3">
      <c r="A20170" s="9">
        <v>42810</v>
      </c>
      <c r="B20170" s="13">
        <v>1.01</v>
      </c>
      <c r="C20170" s="13">
        <v>2.5300000000000002</v>
      </c>
    </row>
    <row r="20171" spans="1:3">
      <c r="A20171" s="12">
        <v>42811</v>
      </c>
      <c r="B20171" s="14">
        <v>1</v>
      </c>
      <c r="C20171" s="14">
        <v>2.5</v>
      </c>
    </row>
    <row r="20172" spans="1:3">
      <c r="A20172" s="9">
        <v>42812</v>
      </c>
      <c r="B20172" s="13">
        <v>1</v>
      </c>
      <c r="C20172" s="13">
        <v>2.5</v>
      </c>
    </row>
    <row r="20173" spans="1:3">
      <c r="A20173" s="12">
        <v>42813</v>
      </c>
      <c r="B20173" s="14">
        <v>1</v>
      </c>
      <c r="C20173" s="14">
        <v>2.5</v>
      </c>
    </row>
    <row r="20174" spans="1:3">
      <c r="A20174" s="9">
        <v>42814</v>
      </c>
      <c r="B20174" s="13">
        <v>1.01</v>
      </c>
      <c r="C20174" s="13">
        <v>2.4699999999999998</v>
      </c>
    </row>
    <row r="20175" spans="1:3">
      <c r="A20175" s="12">
        <v>42815</v>
      </c>
      <c r="B20175" s="14">
        <v>1</v>
      </c>
      <c r="C20175" s="14">
        <v>2.4300000000000002</v>
      </c>
    </row>
    <row r="20176" spans="1:3">
      <c r="A20176" s="9">
        <v>42816</v>
      </c>
      <c r="B20176" s="13">
        <v>0.99</v>
      </c>
      <c r="C20176" s="13">
        <v>2.4</v>
      </c>
    </row>
    <row r="20177" spans="1:3">
      <c r="A20177" s="12">
        <v>42817</v>
      </c>
      <c r="B20177" s="14">
        <v>0.99</v>
      </c>
      <c r="C20177" s="14">
        <v>2.41</v>
      </c>
    </row>
    <row r="20178" spans="1:3">
      <c r="A20178" s="9">
        <v>42818</v>
      </c>
      <c r="B20178" s="13">
        <v>1</v>
      </c>
      <c r="C20178" s="13">
        <v>2.4</v>
      </c>
    </row>
    <row r="20179" spans="1:3">
      <c r="A20179" s="12">
        <v>42819</v>
      </c>
      <c r="B20179" s="14">
        <v>1</v>
      </c>
      <c r="C20179" s="14">
        <v>2.4</v>
      </c>
    </row>
    <row r="20180" spans="1:3">
      <c r="A20180" s="9">
        <v>42820</v>
      </c>
      <c r="B20180" s="13">
        <v>1</v>
      </c>
      <c r="C20180" s="13">
        <v>2.4</v>
      </c>
    </row>
    <row r="20181" spans="1:3">
      <c r="A20181" s="12">
        <v>42821</v>
      </c>
      <c r="B20181" s="14">
        <v>1</v>
      </c>
      <c r="C20181" s="14">
        <v>2.38</v>
      </c>
    </row>
    <row r="20182" spans="1:3">
      <c r="A20182" s="9">
        <v>42822</v>
      </c>
      <c r="B20182" s="13">
        <v>1.03</v>
      </c>
      <c r="C20182" s="13">
        <v>2.42</v>
      </c>
    </row>
    <row r="20183" spans="1:3">
      <c r="A20183" s="12">
        <v>42823</v>
      </c>
      <c r="B20183" s="14">
        <v>1.04</v>
      </c>
      <c r="C20183" s="14">
        <v>2.39</v>
      </c>
    </row>
    <row r="20184" spans="1:3">
      <c r="A20184" s="9">
        <v>42824</v>
      </c>
      <c r="B20184" s="13">
        <v>1.03</v>
      </c>
      <c r="C20184" s="13">
        <v>2.42</v>
      </c>
    </row>
    <row r="20185" spans="1:3">
      <c r="A20185" s="12">
        <v>42825</v>
      </c>
      <c r="B20185" s="14">
        <v>1.03</v>
      </c>
      <c r="C20185" s="14">
        <v>2.4</v>
      </c>
    </row>
    <row r="20186" spans="1:3">
      <c r="A20186" s="9">
        <v>42826</v>
      </c>
      <c r="B20186" s="13">
        <v>1.03</v>
      </c>
      <c r="C20186" s="13">
        <v>2.4</v>
      </c>
    </row>
    <row r="20187" spans="1:3">
      <c r="A20187" s="12">
        <v>42827</v>
      </c>
      <c r="B20187" s="14">
        <v>1.03</v>
      </c>
      <c r="C20187" s="14">
        <v>2.4</v>
      </c>
    </row>
    <row r="20188" spans="1:3">
      <c r="A20188" s="9">
        <v>42828</v>
      </c>
      <c r="B20188" s="13">
        <v>1.02</v>
      </c>
      <c r="C20188" s="13">
        <v>2.35</v>
      </c>
    </row>
    <row r="20189" spans="1:3">
      <c r="A20189" s="12">
        <v>42829</v>
      </c>
      <c r="B20189" s="14">
        <v>1.03</v>
      </c>
      <c r="C20189" s="14">
        <v>2.36</v>
      </c>
    </row>
    <row r="20190" spans="1:3">
      <c r="A20190" s="9">
        <v>42830</v>
      </c>
      <c r="B20190" s="13">
        <v>1.03</v>
      </c>
      <c r="C20190" s="13">
        <v>2.34</v>
      </c>
    </row>
    <row r="20191" spans="1:3">
      <c r="A20191" s="12">
        <v>42831</v>
      </c>
      <c r="B20191" s="14">
        <v>1.05</v>
      </c>
      <c r="C20191" s="14">
        <v>2.34</v>
      </c>
    </row>
    <row r="20192" spans="1:3">
      <c r="A20192" s="9">
        <v>42832</v>
      </c>
      <c r="B20192" s="13">
        <v>1.08</v>
      </c>
      <c r="C20192" s="13">
        <v>2.38</v>
      </c>
    </row>
    <row r="20193" spans="1:3">
      <c r="A20193" s="12">
        <v>42833</v>
      </c>
      <c r="B20193" s="14">
        <v>1.08</v>
      </c>
      <c r="C20193" s="14">
        <v>2.38</v>
      </c>
    </row>
    <row r="20194" spans="1:3">
      <c r="A20194" s="9">
        <v>42834</v>
      </c>
      <c r="B20194" s="13">
        <v>1.08</v>
      </c>
      <c r="C20194" s="13">
        <v>2.38</v>
      </c>
    </row>
    <row r="20195" spans="1:3">
      <c r="A20195" s="12">
        <v>42835</v>
      </c>
      <c r="B20195" s="14">
        <v>1.07</v>
      </c>
      <c r="C20195" s="14">
        <v>2.37</v>
      </c>
    </row>
    <row r="20196" spans="1:3">
      <c r="A20196" s="9">
        <v>42836</v>
      </c>
      <c r="B20196" s="13">
        <v>1.05</v>
      </c>
      <c r="C20196" s="13">
        <v>2.3199999999999998</v>
      </c>
    </row>
    <row r="20197" spans="1:3">
      <c r="A20197" s="12">
        <v>42837</v>
      </c>
      <c r="B20197" s="14">
        <v>1.04</v>
      </c>
      <c r="C20197" s="14">
        <v>2.2800000000000002</v>
      </c>
    </row>
    <row r="20198" spans="1:3">
      <c r="A20198" s="9">
        <v>42838</v>
      </c>
      <c r="B20198" s="13">
        <v>1.03</v>
      </c>
      <c r="C20198" s="13">
        <v>2.2400000000000002</v>
      </c>
    </row>
    <row r="20199" spans="1:3">
      <c r="A20199" s="12">
        <v>42839</v>
      </c>
      <c r="B20199" s="14">
        <v>1.03</v>
      </c>
      <c r="C20199" s="14">
        <v>2.2400000000000002</v>
      </c>
    </row>
    <row r="20200" spans="1:3">
      <c r="A20200" s="9">
        <v>42840</v>
      </c>
      <c r="B20200" s="13">
        <v>1.03</v>
      </c>
      <c r="C20200" s="13">
        <v>2.2400000000000002</v>
      </c>
    </row>
    <row r="20201" spans="1:3">
      <c r="A20201" s="12">
        <v>42841</v>
      </c>
      <c r="B20201" s="14">
        <v>1.03</v>
      </c>
      <c r="C20201" s="14">
        <v>2.2400000000000002</v>
      </c>
    </row>
    <row r="20202" spans="1:3">
      <c r="A20202" s="9">
        <v>42842</v>
      </c>
      <c r="B20202" s="13">
        <v>1.04</v>
      </c>
      <c r="C20202" s="13">
        <v>2.2599999999999998</v>
      </c>
    </row>
    <row r="20203" spans="1:3">
      <c r="A20203" s="12">
        <v>42843</v>
      </c>
      <c r="B20203" s="14">
        <v>1.02</v>
      </c>
      <c r="C20203" s="14">
        <v>2.1800000000000002</v>
      </c>
    </row>
    <row r="20204" spans="1:3">
      <c r="A20204" s="9">
        <v>42844</v>
      </c>
      <c r="B20204" s="13">
        <v>1.02</v>
      </c>
      <c r="C20204" s="13">
        <v>2.21</v>
      </c>
    </row>
    <row r="20205" spans="1:3">
      <c r="A20205" s="12">
        <v>42845</v>
      </c>
      <c r="B20205" s="14">
        <v>1.01</v>
      </c>
      <c r="C20205" s="14">
        <v>2.2400000000000002</v>
      </c>
    </row>
    <row r="20206" spans="1:3">
      <c r="A20206" s="9">
        <v>42846</v>
      </c>
      <c r="B20206" s="13">
        <v>0.99</v>
      </c>
      <c r="C20206" s="13">
        <v>2.2400000000000002</v>
      </c>
    </row>
    <row r="20207" spans="1:3">
      <c r="A20207" s="12">
        <v>42847</v>
      </c>
      <c r="B20207" s="14">
        <v>0.99</v>
      </c>
      <c r="C20207" s="14">
        <v>2.2400000000000002</v>
      </c>
    </row>
    <row r="20208" spans="1:3">
      <c r="A20208" s="9">
        <v>42848</v>
      </c>
      <c r="B20208" s="13">
        <v>0.99</v>
      </c>
      <c r="C20208" s="13">
        <v>2.2400000000000002</v>
      </c>
    </row>
    <row r="20209" spans="1:3">
      <c r="A20209" s="12">
        <v>42849</v>
      </c>
      <c r="B20209" s="14">
        <v>1.03</v>
      </c>
      <c r="C20209" s="14">
        <v>2.2800000000000002</v>
      </c>
    </row>
    <row r="20210" spans="1:3">
      <c r="A20210" s="9">
        <v>42850</v>
      </c>
      <c r="B20210" s="13">
        <v>1.0900000000000001</v>
      </c>
      <c r="C20210" s="13">
        <v>2.35</v>
      </c>
    </row>
    <row r="20211" spans="1:3">
      <c r="A20211" s="12">
        <v>42851</v>
      </c>
      <c r="B20211" s="14">
        <v>1.07</v>
      </c>
      <c r="C20211" s="14">
        <v>2.3199999999999998</v>
      </c>
    </row>
    <row r="20212" spans="1:3">
      <c r="A20212" s="9">
        <v>42852</v>
      </c>
      <c r="B20212" s="13">
        <v>1.06</v>
      </c>
      <c r="C20212" s="13">
        <v>2.2999999999999998</v>
      </c>
    </row>
    <row r="20213" spans="1:3">
      <c r="A20213" s="12">
        <v>42853</v>
      </c>
      <c r="B20213" s="14">
        <v>1.07</v>
      </c>
      <c r="C20213" s="14">
        <v>2.29</v>
      </c>
    </row>
    <row r="20214" spans="1:3">
      <c r="A20214" s="9">
        <v>42854</v>
      </c>
      <c r="B20214" s="13">
        <v>1.07</v>
      </c>
      <c r="C20214" s="13">
        <v>2.29</v>
      </c>
    </row>
    <row r="20215" spans="1:3">
      <c r="A20215" s="12">
        <v>42855</v>
      </c>
      <c r="B20215" s="14">
        <v>1.07</v>
      </c>
      <c r="C20215" s="14">
        <v>2.29</v>
      </c>
    </row>
    <row r="20216" spans="1:3">
      <c r="A20216" s="9">
        <v>42856</v>
      </c>
      <c r="B20216" s="13">
        <v>1.0900000000000001</v>
      </c>
      <c r="C20216" s="13">
        <v>2.33</v>
      </c>
    </row>
    <row r="20217" spans="1:3">
      <c r="A20217" s="12">
        <v>42857</v>
      </c>
      <c r="B20217" s="14">
        <v>1.08</v>
      </c>
      <c r="C20217" s="14">
        <v>2.29</v>
      </c>
    </row>
    <row r="20218" spans="1:3">
      <c r="A20218" s="9">
        <v>42858</v>
      </c>
      <c r="B20218" s="13">
        <v>1.1000000000000001</v>
      </c>
      <c r="C20218" s="13">
        <v>2.33</v>
      </c>
    </row>
    <row r="20219" spans="1:3">
      <c r="A20219" s="12">
        <v>42859</v>
      </c>
      <c r="B20219" s="14">
        <v>1.1100000000000001</v>
      </c>
      <c r="C20219" s="14">
        <v>2.36</v>
      </c>
    </row>
    <row r="20220" spans="1:3">
      <c r="A20220" s="9">
        <v>42860</v>
      </c>
      <c r="B20220" s="13">
        <v>1.1000000000000001</v>
      </c>
      <c r="C20220" s="13">
        <v>2.36</v>
      </c>
    </row>
    <row r="20221" spans="1:3">
      <c r="A20221" s="12">
        <v>42861</v>
      </c>
      <c r="B20221" s="14">
        <v>1.1000000000000001</v>
      </c>
      <c r="C20221" s="14">
        <v>2.36</v>
      </c>
    </row>
    <row r="20222" spans="1:3">
      <c r="A20222" s="9">
        <v>42862</v>
      </c>
      <c r="B20222" s="13">
        <v>1.1000000000000001</v>
      </c>
      <c r="C20222" s="13">
        <v>2.36</v>
      </c>
    </row>
    <row r="20223" spans="1:3">
      <c r="A20223" s="12">
        <v>42863</v>
      </c>
      <c r="B20223" s="14">
        <v>1.1200000000000001</v>
      </c>
      <c r="C20223" s="14">
        <v>2.39</v>
      </c>
    </row>
    <row r="20224" spans="1:3">
      <c r="A20224" s="9">
        <v>42864</v>
      </c>
      <c r="B20224" s="13">
        <v>1.1400000000000001</v>
      </c>
      <c r="C20224" s="13">
        <v>2.42</v>
      </c>
    </row>
    <row r="20225" spans="1:3">
      <c r="A20225" s="12">
        <v>42865</v>
      </c>
      <c r="B20225" s="14">
        <v>1.1299999999999999</v>
      </c>
      <c r="C20225" s="14">
        <v>2.41</v>
      </c>
    </row>
    <row r="20226" spans="1:3">
      <c r="A20226" s="9">
        <v>42866</v>
      </c>
      <c r="B20226" s="13">
        <v>1.1299999999999999</v>
      </c>
      <c r="C20226" s="13">
        <v>2.39</v>
      </c>
    </row>
    <row r="20227" spans="1:3">
      <c r="A20227" s="12">
        <v>42867</v>
      </c>
      <c r="B20227" s="14">
        <v>1.1100000000000001</v>
      </c>
      <c r="C20227" s="14">
        <v>2.33</v>
      </c>
    </row>
    <row r="20228" spans="1:3">
      <c r="A20228" s="9">
        <v>42868</v>
      </c>
      <c r="B20228" s="13">
        <v>1.1100000000000001</v>
      </c>
      <c r="C20228" s="13">
        <v>2.33</v>
      </c>
    </row>
    <row r="20229" spans="1:3">
      <c r="A20229" s="12">
        <v>42869</v>
      </c>
      <c r="B20229" s="14">
        <v>1.1100000000000001</v>
      </c>
      <c r="C20229" s="14">
        <v>2.33</v>
      </c>
    </row>
    <row r="20230" spans="1:3">
      <c r="A20230" s="9">
        <v>42870</v>
      </c>
      <c r="B20230" s="13">
        <v>1.1100000000000001</v>
      </c>
      <c r="C20230" s="13">
        <v>2.34</v>
      </c>
    </row>
    <row r="20231" spans="1:3">
      <c r="A20231" s="12">
        <v>42871</v>
      </c>
      <c r="B20231" s="14">
        <v>1.1100000000000001</v>
      </c>
      <c r="C20231" s="14">
        <v>2.33</v>
      </c>
    </row>
    <row r="20232" spans="1:3">
      <c r="A20232" s="9">
        <v>42872</v>
      </c>
      <c r="B20232" s="13">
        <v>1.08</v>
      </c>
      <c r="C20232" s="13">
        <v>2.2200000000000002</v>
      </c>
    </row>
    <row r="20233" spans="1:3">
      <c r="A20233" s="12">
        <v>42873</v>
      </c>
      <c r="B20233" s="14">
        <v>1.0900000000000001</v>
      </c>
      <c r="C20233" s="14">
        <v>2.23</v>
      </c>
    </row>
    <row r="20234" spans="1:3">
      <c r="A20234" s="9">
        <v>42874</v>
      </c>
      <c r="B20234" s="13">
        <v>1.1000000000000001</v>
      </c>
      <c r="C20234" s="13">
        <v>2.23</v>
      </c>
    </row>
    <row r="20235" spans="1:3">
      <c r="A20235" s="12">
        <v>42875</v>
      </c>
      <c r="B20235" s="14">
        <v>1.1000000000000001</v>
      </c>
      <c r="C20235" s="14">
        <v>2.23</v>
      </c>
    </row>
    <row r="20236" spans="1:3">
      <c r="A20236" s="9">
        <v>42876</v>
      </c>
      <c r="B20236" s="13">
        <v>1.1000000000000001</v>
      </c>
      <c r="C20236" s="13">
        <v>2.23</v>
      </c>
    </row>
    <row r="20237" spans="1:3">
      <c r="A20237" s="12">
        <v>42877</v>
      </c>
      <c r="B20237" s="14">
        <v>1.1200000000000001</v>
      </c>
      <c r="C20237" s="14">
        <v>2.25</v>
      </c>
    </row>
    <row r="20238" spans="1:3">
      <c r="A20238" s="9">
        <v>42878</v>
      </c>
      <c r="B20238" s="13">
        <v>1.1400000000000001</v>
      </c>
      <c r="C20238" s="13">
        <v>2.29</v>
      </c>
    </row>
    <row r="20239" spans="1:3">
      <c r="A20239" s="12">
        <v>42879</v>
      </c>
      <c r="B20239" s="14">
        <v>1.18</v>
      </c>
      <c r="C20239" s="14">
        <v>2.2599999999999998</v>
      </c>
    </row>
    <row r="20240" spans="1:3">
      <c r="A20240" s="9">
        <v>42880</v>
      </c>
      <c r="B20240" s="13">
        <v>1.1599999999999999</v>
      </c>
      <c r="C20240" s="13">
        <v>2.25</v>
      </c>
    </row>
    <row r="20241" spans="1:3">
      <c r="A20241" s="12">
        <v>42881</v>
      </c>
      <c r="B20241" s="14">
        <v>1.17</v>
      </c>
      <c r="C20241" s="14">
        <v>2.25</v>
      </c>
    </row>
    <row r="20242" spans="1:3">
      <c r="A20242" s="9">
        <v>42882</v>
      </c>
      <c r="B20242" s="13">
        <v>1.17</v>
      </c>
      <c r="C20242" s="13">
        <v>2.25</v>
      </c>
    </row>
    <row r="20243" spans="1:3">
      <c r="A20243" s="12">
        <v>42883</v>
      </c>
      <c r="B20243" s="14">
        <v>1.17</v>
      </c>
      <c r="C20243" s="14">
        <v>2.25</v>
      </c>
    </row>
    <row r="20244" spans="1:3">
      <c r="A20244" s="9">
        <v>42884</v>
      </c>
      <c r="B20244" s="13">
        <v>1.17</v>
      </c>
      <c r="C20244" s="13">
        <v>2.25</v>
      </c>
    </row>
    <row r="20245" spans="1:3">
      <c r="A20245" s="12">
        <v>42885</v>
      </c>
      <c r="B20245" s="14">
        <v>1.1599999999999999</v>
      </c>
      <c r="C20245" s="14">
        <v>2.21</v>
      </c>
    </row>
    <row r="20246" spans="1:3">
      <c r="A20246" s="9">
        <v>42886</v>
      </c>
      <c r="B20246" s="13">
        <v>1.17</v>
      </c>
      <c r="C20246" s="13">
        <v>2.21</v>
      </c>
    </row>
    <row r="20247" spans="1:3">
      <c r="A20247" s="12">
        <v>42887</v>
      </c>
      <c r="B20247" s="14">
        <v>1.1599999999999999</v>
      </c>
      <c r="C20247" s="14">
        <v>2.21</v>
      </c>
    </row>
    <row r="20248" spans="1:3">
      <c r="A20248" s="9">
        <v>42888</v>
      </c>
      <c r="B20248" s="13">
        <v>1.1599999999999999</v>
      </c>
      <c r="C20248" s="13">
        <v>2.15</v>
      </c>
    </row>
    <row r="20249" spans="1:3">
      <c r="A20249" s="12">
        <v>42889</v>
      </c>
      <c r="B20249" s="14">
        <v>1.1599999999999999</v>
      </c>
      <c r="C20249" s="14">
        <v>2.15</v>
      </c>
    </row>
    <row r="20250" spans="1:3">
      <c r="A20250" s="9">
        <v>42890</v>
      </c>
      <c r="B20250" s="13">
        <v>1.1599999999999999</v>
      </c>
      <c r="C20250" s="13">
        <v>2.15</v>
      </c>
    </row>
    <row r="20251" spans="1:3">
      <c r="A20251" s="12">
        <v>42891</v>
      </c>
      <c r="B20251" s="14">
        <v>1.1599999999999999</v>
      </c>
      <c r="C20251" s="14">
        <v>2.1800000000000002</v>
      </c>
    </row>
    <row r="20252" spans="1:3">
      <c r="A20252" s="9">
        <v>42892</v>
      </c>
      <c r="B20252" s="13">
        <v>1.1599999999999999</v>
      </c>
      <c r="C20252" s="13">
        <v>2.14</v>
      </c>
    </row>
    <row r="20253" spans="1:3">
      <c r="A20253" s="12">
        <v>42893</v>
      </c>
      <c r="B20253" s="14">
        <v>1.17</v>
      </c>
      <c r="C20253" s="14">
        <v>2.1800000000000002</v>
      </c>
    </row>
    <row r="20254" spans="1:3">
      <c r="A20254" s="9">
        <v>42894</v>
      </c>
      <c r="B20254" s="13">
        <v>1.19</v>
      </c>
      <c r="C20254" s="13">
        <v>2.19</v>
      </c>
    </row>
    <row r="20255" spans="1:3">
      <c r="A20255" s="12">
        <v>42895</v>
      </c>
      <c r="B20255" s="14">
        <v>1.2</v>
      </c>
      <c r="C20255" s="14">
        <v>2.21</v>
      </c>
    </row>
    <row r="20256" spans="1:3">
      <c r="A20256" s="9">
        <v>42896</v>
      </c>
      <c r="B20256" s="13">
        <v>1.2</v>
      </c>
      <c r="C20256" s="13">
        <v>2.21</v>
      </c>
    </row>
    <row r="20257" spans="1:3">
      <c r="A20257" s="12">
        <v>42897</v>
      </c>
      <c r="B20257" s="14">
        <v>1.2</v>
      </c>
      <c r="C20257" s="14">
        <v>2.21</v>
      </c>
    </row>
    <row r="20258" spans="1:3">
      <c r="A20258" s="9">
        <v>42898</v>
      </c>
      <c r="B20258" s="13">
        <v>1.19</v>
      </c>
      <c r="C20258" s="13">
        <v>2.21</v>
      </c>
    </row>
    <row r="20259" spans="1:3">
      <c r="A20259" s="12">
        <v>42899</v>
      </c>
      <c r="B20259" s="14">
        <v>1.22</v>
      </c>
      <c r="C20259" s="14">
        <v>2.21</v>
      </c>
    </row>
    <row r="20260" spans="1:3">
      <c r="A20260" s="9">
        <v>42900</v>
      </c>
      <c r="B20260" s="13">
        <v>1.2</v>
      </c>
      <c r="C20260" s="13">
        <v>2.15</v>
      </c>
    </row>
    <row r="20261" spans="1:3">
      <c r="A20261" s="12">
        <v>42901</v>
      </c>
      <c r="B20261" s="14">
        <v>1.21</v>
      </c>
      <c r="C20261" s="14">
        <v>2.16</v>
      </c>
    </row>
    <row r="20262" spans="1:3">
      <c r="A20262" s="9">
        <v>42902</v>
      </c>
      <c r="B20262" s="13">
        <v>1.21</v>
      </c>
      <c r="C20262" s="13">
        <v>2.16</v>
      </c>
    </row>
    <row r="20263" spans="1:3">
      <c r="A20263" s="12">
        <v>42903</v>
      </c>
      <c r="B20263" s="14">
        <v>1.21</v>
      </c>
      <c r="C20263" s="14">
        <v>2.16</v>
      </c>
    </row>
    <row r="20264" spans="1:3">
      <c r="A20264" s="9">
        <v>42904</v>
      </c>
      <c r="B20264" s="13">
        <v>1.21</v>
      </c>
      <c r="C20264" s="13">
        <v>2.16</v>
      </c>
    </row>
    <row r="20265" spans="1:3">
      <c r="A20265" s="12">
        <v>42905</v>
      </c>
      <c r="B20265" s="14">
        <v>1.22</v>
      </c>
      <c r="C20265" s="14">
        <v>2.19</v>
      </c>
    </row>
    <row r="20266" spans="1:3">
      <c r="A20266" s="9">
        <v>42906</v>
      </c>
      <c r="B20266" s="13">
        <v>1.22</v>
      </c>
      <c r="C20266" s="13">
        <v>2.16</v>
      </c>
    </row>
    <row r="20267" spans="1:3">
      <c r="A20267" s="12">
        <v>42907</v>
      </c>
      <c r="B20267" s="14">
        <v>1.22</v>
      </c>
      <c r="C20267" s="14">
        <v>2.16</v>
      </c>
    </row>
    <row r="20268" spans="1:3">
      <c r="A20268" s="9">
        <v>42908</v>
      </c>
      <c r="B20268" s="13">
        <v>1.22</v>
      </c>
      <c r="C20268" s="13">
        <v>2.15</v>
      </c>
    </row>
    <row r="20269" spans="1:3">
      <c r="A20269" s="12">
        <v>42909</v>
      </c>
      <c r="B20269" s="14">
        <v>1.21</v>
      </c>
      <c r="C20269" s="14">
        <v>2.15</v>
      </c>
    </row>
    <row r="20270" spans="1:3">
      <c r="A20270" s="9">
        <v>42910</v>
      </c>
      <c r="B20270" s="13">
        <v>1.21</v>
      </c>
      <c r="C20270" s="13">
        <v>2.15</v>
      </c>
    </row>
    <row r="20271" spans="1:3">
      <c r="A20271" s="12">
        <v>42911</v>
      </c>
      <c r="B20271" s="14">
        <v>1.21</v>
      </c>
      <c r="C20271" s="14">
        <v>2.15</v>
      </c>
    </row>
    <row r="20272" spans="1:3">
      <c r="A20272" s="9">
        <v>42912</v>
      </c>
      <c r="B20272" s="13">
        <v>1.2</v>
      </c>
      <c r="C20272" s="13">
        <v>2.14</v>
      </c>
    </row>
    <row r="20273" spans="1:3">
      <c r="A20273" s="12">
        <v>42913</v>
      </c>
      <c r="B20273" s="14">
        <v>1.22</v>
      </c>
      <c r="C20273" s="14">
        <v>2.21</v>
      </c>
    </row>
    <row r="20274" spans="1:3">
      <c r="A20274" s="9">
        <v>42914</v>
      </c>
      <c r="B20274" s="13">
        <v>1.21</v>
      </c>
      <c r="C20274" s="13">
        <v>2.2200000000000002</v>
      </c>
    </row>
    <row r="20275" spans="1:3">
      <c r="A20275" s="12">
        <v>42915</v>
      </c>
      <c r="B20275" s="14">
        <v>1.23</v>
      </c>
      <c r="C20275" s="14">
        <v>2.27</v>
      </c>
    </row>
    <row r="20276" spans="1:3">
      <c r="A20276" s="9">
        <v>42916</v>
      </c>
      <c r="B20276" s="13">
        <v>1.24</v>
      </c>
      <c r="C20276" s="13">
        <v>2.31</v>
      </c>
    </row>
    <row r="20277" spans="1:3">
      <c r="A20277" s="12">
        <v>42917</v>
      </c>
      <c r="B20277" s="14">
        <v>1.24</v>
      </c>
      <c r="C20277" s="14">
        <v>2.31</v>
      </c>
    </row>
    <row r="20278" spans="1:3">
      <c r="A20278" s="9">
        <v>42918</v>
      </c>
      <c r="B20278" s="13">
        <v>1.24</v>
      </c>
      <c r="C20278" s="13">
        <v>2.31</v>
      </c>
    </row>
    <row r="20279" spans="1:3">
      <c r="A20279" s="12">
        <v>42919</v>
      </c>
      <c r="B20279" s="14">
        <v>1.24</v>
      </c>
      <c r="C20279" s="14">
        <v>2.35</v>
      </c>
    </row>
    <row r="20280" spans="1:3">
      <c r="A20280" s="9">
        <v>42920</v>
      </c>
      <c r="B20280" s="13">
        <v>1.24</v>
      </c>
      <c r="C20280" s="13">
        <v>2.35</v>
      </c>
    </row>
    <row r="20281" spans="1:3">
      <c r="A20281" s="12">
        <v>42921</v>
      </c>
      <c r="B20281" s="14">
        <v>1.24</v>
      </c>
      <c r="C20281" s="14">
        <v>2.33</v>
      </c>
    </row>
    <row r="20282" spans="1:3">
      <c r="A20282" s="9">
        <v>42922</v>
      </c>
      <c r="B20282" s="13">
        <v>1.23</v>
      </c>
      <c r="C20282" s="13">
        <v>2.37</v>
      </c>
    </row>
    <row r="20283" spans="1:3">
      <c r="A20283" s="12">
        <v>42923</v>
      </c>
      <c r="B20283" s="14">
        <v>1.22</v>
      </c>
      <c r="C20283" s="14">
        <v>2.39</v>
      </c>
    </row>
    <row r="20284" spans="1:3">
      <c r="A20284" s="9">
        <v>42924</v>
      </c>
      <c r="B20284" s="13">
        <v>1.22</v>
      </c>
      <c r="C20284" s="13">
        <v>2.39</v>
      </c>
    </row>
    <row r="20285" spans="1:3">
      <c r="A20285" s="12">
        <v>42925</v>
      </c>
      <c r="B20285" s="14">
        <v>1.22</v>
      </c>
      <c r="C20285" s="14">
        <v>2.39</v>
      </c>
    </row>
    <row r="20286" spans="1:3">
      <c r="A20286" s="9">
        <v>42926</v>
      </c>
      <c r="B20286" s="13">
        <v>1.23</v>
      </c>
      <c r="C20286" s="13">
        <v>2.38</v>
      </c>
    </row>
    <row r="20287" spans="1:3">
      <c r="A20287" s="12">
        <v>42927</v>
      </c>
      <c r="B20287" s="14">
        <v>1.2</v>
      </c>
      <c r="C20287" s="14">
        <v>2.37</v>
      </c>
    </row>
    <row r="20288" spans="1:3">
      <c r="A20288" s="9">
        <v>42928</v>
      </c>
      <c r="B20288" s="13">
        <v>1.21</v>
      </c>
      <c r="C20288" s="13">
        <v>2.33</v>
      </c>
    </row>
    <row r="20289" spans="1:3">
      <c r="A20289" s="12">
        <v>42929</v>
      </c>
      <c r="B20289" s="14">
        <v>1.23</v>
      </c>
      <c r="C20289" s="14">
        <v>2.35</v>
      </c>
    </row>
    <row r="20290" spans="1:3">
      <c r="A20290" s="9">
        <v>42930</v>
      </c>
      <c r="B20290" s="13">
        <v>1.22</v>
      </c>
      <c r="C20290" s="13">
        <v>2.33</v>
      </c>
    </row>
    <row r="20291" spans="1:3">
      <c r="A20291" s="12">
        <v>42931</v>
      </c>
      <c r="B20291" s="14">
        <v>1.22</v>
      </c>
      <c r="C20291" s="14">
        <v>2.33</v>
      </c>
    </row>
    <row r="20292" spans="1:3">
      <c r="A20292" s="9">
        <v>42932</v>
      </c>
      <c r="B20292" s="13">
        <v>1.22</v>
      </c>
      <c r="C20292" s="13">
        <v>2.33</v>
      </c>
    </row>
    <row r="20293" spans="1:3">
      <c r="A20293" s="12">
        <v>42933</v>
      </c>
      <c r="B20293" s="14">
        <v>1.22</v>
      </c>
      <c r="C20293" s="14">
        <v>2.31</v>
      </c>
    </row>
    <row r="20294" spans="1:3">
      <c r="A20294" s="9">
        <v>42934</v>
      </c>
      <c r="B20294" s="13">
        <v>1.19</v>
      </c>
      <c r="C20294" s="13">
        <v>2.27</v>
      </c>
    </row>
    <row r="20295" spans="1:3">
      <c r="A20295" s="12">
        <v>42935</v>
      </c>
      <c r="B20295" s="14">
        <v>1.23</v>
      </c>
      <c r="C20295" s="14">
        <v>2.27</v>
      </c>
    </row>
    <row r="20296" spans="1:3">
      <c r="A20296" s="9">
        <v>42936</v>
      </c>
      <c r="B20296" s="13">
        <v>1.22</v>
      </c>
      <c r="C20296" s="13">
        <v>2.27</v>
      </c>
    </row>
    <row r="20297" spans="1:3">
      <c r="A20297" s="12">
        <v>42937</v>
      </c>
      <c r="B20297" s="14">
        <v>1.22</v>
      </c>
      <c r="C20297" s="14">
        <v>2.2400000000000002</v>
      </c>
    </row>
    <row r="20298" spans="1:3">
      <c r="A20298" s="9">
        <v>42938</v>
      </c>
      <c r="B20298" s="13">
        <v>1.22</v>
      </c>
      <c r="C20298" s="13">
        <v>2.2400000000000002</v>
      </c>
    </row>
    <row r="20299" spans="1:3">
      <c r="A20299" s="12">
        <v>42939</v>
      </c>
      <c r="B20299" s="14">
        <v>1.22</v>
      </c>
      <c r="C20299" s="14">
        <v>2.2400000000000002</v>
      </c>
    </row>
    <row r="20300" spans="1:3">
      <c r="A20300" s="9">
        <v>42940</v>
      </c>
      <c r="B20300" s="13">
        <v>1.23</v>
      </c>
      <c r="C20300" s="13">
        <v>2.2599999999999998</v>
      </c>
    </row>
    <row r="20301" spans="1:3">
      <c r="A20301" s="12">
        <v>42941</v>
      </c>
      <c r="B20301" s="14">
        <v>1.24</v>
      </c>
      <c r="C20301" s="14">
        <v>2.33</v>
      </c>
    </row>
    <row r="20302" spans="1:3">
      <c r="A20302" s="9">
        <v>42942</v>
      </c>
      <c r="B20302" s="13">
        <v>1.23</v>
      </c>
      <c r="C20302" s="13">
        <v>2.29</v>
      </c>
    </row>
    <row r="20303" spans="1:3">
      <c r="A20303" s="12">
        <v>42943</v>
      </c>
      <c r="B20303" s="14">
        <v>1.22</v>
      </c>
      <c r="C20303" s="14">
        <v>2.3199999999999998</v>
      </c>
    </row>
    <row r="20304" spans="1:3">
      <c r="A20304" s="9">
        <v>42944</v>
      </c>
      <c r="B20304" s="13">
        <v>1.22</v>
      </c>
      <c r="C20304" s="13">
        <v>2.2999999999999998</v>
      </c>
    </row>
    <row r="20305" spans="1:3">
      <c r="A20305" s="12">
        <v>42945</v>
      </c>
      <c r="B20305" s="14">
        <v>1.22</v>
      </c>
      <c r="C20305" s="14">
        <v>2.2999999999999998</v>
      </c>
    </row>
    <row r="20306" spans="1:3">
      <c r="A20306" s="9">
        <v>42946</v>
      </c>
      <c r="B20306" s="13">
        <v>1.22</v>
      </c>
      <c r="C20306" s="13">
        <v>2.2999999999999998</v>
      </c>
    </row>
    <row r="20307" spans="1:3">
      <c r="A20307" s="12">
        <v>42947</v>
      </c>
      <c r="B20307" s="14">
        <v>1.23</v>
      </c>
      <c r="C20307" s="14">
        <v>2.2999999999999998</v>
      </c>
    </row>
    <row r="20308" spans="1:3">
      <c r="A20308" s="9">
        <v>42948</v>
      </c>
      <c r="B20308" s="13">
        <v>1.22</v>
      </c>
      <c r="C20308" s="13">
        <v>2.2599999999999998</v>
      </c>
    </row>
    <row r="20309" spans="1:3">
      <c r="A20309" s="12">
        <v>42949</v>
      </c>
      <c r="B20309" s="14">
        <v>1.24</v>
      </c>
      <c r="C20309" s="14">
        <v>2.27</v>
      </c>
    </row>
    <row r="20310" spans="1:3">
      <c r="A20310" s="9">
        <v>42950</v>
      </c>
      <c r="B20310" s="13">
        <v>1.22</v>
      </c>
      <c r="C20310" s="13">
        <v>2.2400000000000002</v>
      </c>
    </row>
    <row r="20311" spans="1:3">
      <c r="A20311" s="12">
        <v>42951</v>
      </c>
      <c r="B20311" s="14">
        <v>1.23</v>
      </c>
      <c r="C20311" s="14">
        <v>2.27</v>
      </c>
    </row>
    <row r="20312" spans="1:3">
      <c r="A20312" s="9">
        <v>42952</v>
      </c>
      <c r="B20312" s="13">
        <v>1.23</v>
      </c>
      <c r="C20312" s="13">
        <v>2.27</v>
      </c>
    </row>
    <row r="20313" spans="1:3">
      <c r="A20313" s="12">
        <v>42953</v>
      </c>
      <c r="B20313" s="14">
        <v>1.23</v>
      </c>
      <c r="C20313" s="14">
        <v>2.27</v>
      </c>
    </row>
    <row r="20314" spans="1:3">
      <c r="A20314" s="9">
        <v>42954</v>
      </c>
      <c r="B20314" s="13">
        <v>1.22</v>
      </c>
      <c r="C20314" s="13">
        <v>2.2599999999999998</v>
      </c>
    </row>
    <row r="20315" spans="1:3">
      <c r="A20315" s="12">
        <v>42955</v>
      </c>
      <c r="B20315" s="14">
        <v>1.24</v>
      </c>
      <c r="C20315" s="14">
        <v>2.29</v>
      </c>
    </row>
    <row r="20316" spans="1:3">
      <c r="A20316" s="9">
        <v>42956</v>
      </c>
      <c r="B20316" s="13">
        <v>1.21</v>
      </c>
      <c r="C20316" s="13">
        <v>2.2400000000000002</v>
      </c>
    </row>
    <row r="20317" spans="1:3">
      <c r="A20317" s="12">
        <v>42957</v>
      </c>
      <c r="B20317" s="14">
        <v>1.22</v>
      </c>
      <c r="C20317" s="14">
        <v>2.2000000000000002</v>
      </c>
    </row>
    <row r="20318" spans="1:3">
      <c r="A20318" s="9">
        <v>42958</v>
      </c>
      <c r="B20318" s="13">
        <v>1.21</v>
      </c>
      <c r="C20318" s="13">
        <v>2.19</v>
      </c>
    </row>
    <row r="20319" spans="1:3">
      <c r="A20319" s="12">
        <v>42959</v>
      </c>
      <c r="B20319" s="14">
        <v>1.21</v>
      </c>
      <c r="C20319" s="14">
        <v>2.19</v>
      </c>
    </row>
    <row r="20320" spans="1:3">
      <c r="A20320" s="9">
        <v>42960</v>
      </c>
      <c r="B20320" s="13">
        <v>1.21</v>
      </c>
      <c r="C20320" s="13">
        <v>2.19</v>
      </c>
    </row>
    <row r="20321" spans="1:3">
      <c r="A20321" s="12">
        <v>42961</v>
      </c>
      <c r="B20321" s="14">
        <v>1.23</v>
      </c>
      <c r="C20321" s="14">
        <v>2.2200000000000002</v>
      </c>
    </row>
    <row r="20322" spans="1:3">
      <c r="A20322" s="9">
        <v>42962</v>
      </c>
      <c r="B20322" s="13">
        <v>1.23</v>
      </c>
      <c r="C20322" s="13">
        <v>2.27</v>
      </c>
    </row>
    <row r="20323" spans="1:3">
      <c r="A20323" s="12">
        <v>42963</v>
      </c>
      <c r="B20323" s="14">
        <v>1.24</v>
      </c>
      <c r="C20323" s="14">
        <v>2.23</v>
      </c>
    </row>
    <row r="20324" spans="1:3">
      <c r="A20324" s="9">
        <v>42964</v>
      </c>
      <c r="B20324" s="13">
        <v>1.24</v>
      </c>
      <c r="C20324" s="13">
        <v>2.19</v>
      </c>
    </row>
    <row r="20325" spans="1:3">
      <c r="A20325" s="12">
        <v>42965</v>
      </c>
      <c r="B20325" s="14">
        <v>1.24</v>
      </c>
      <c r="C20325" s="14">
        <v>2.19</v>
      </c>
    </row>
    <row r="20326" spans="1:3">
      <c r="A20326" s="9">
        <v>42966</v>
      </c>
      <c r="B20326" s="13">
        <v>1.24</v>
      </c>
      <c r="C20326" s="13">
        <v>2.19</v>
      </c>
    </row>
    <row r="20327" spans="1:3">
      <c r="A20327" s="12">
        <v>42967</v>
      </c>
      <c r="B20327" s="14">
        <v>1.24</v>
      </c>
      <c r="C20327" s="14">
        <v>2.19</v>
      </c>
    </row>
    <row r="20328" spans="1:3">
      <c r="A20328" s="9">
        <v>42968</v>
      </c>
      <c r="B20328" s="13">
        <v>1.23</v>
      </c>
      <c r="C20328" s="13">
        <v>2.1800000000000002</v>
      </c>
    </row>
    <row r="20329" spans="1:3">
      <c r="A20329" s="12">
        <v>42969</v>
      </c>
      <c r="B20329" s="14">
        <v>1.24</v>
      </c>
      <c r="C20329" s="14">
        <v>2.2200000000000002</v>
      </c>
    </row>
    <row r="20330" spans="1:3">
      <c r="A20330" s="9">
        <v>42970</v>
      </c>
      <c r="B20330" s="13">
        <v>1.22</v>
      </c>
      <c r="C20330" s="13">
        <v>2.17</v>
      </c>
    </row>
    <row r="20331" spans="1:3">
      <c r="A20331" s="12">
        <v>42971</v>
      </c>
      <c r="B20331" s="14">
        <v>1.23</v>
      </c>
      <c r="C20331" s="14">
        <v>2.19</v>
      </c>
    </row>
    <row r="20332" spans="1:3">
      <c r="A20332" s="9">
        <v>42972</v>
      </c>
      <c r="B20332" s="13">
        <v>1.23</v>
      </c>
      <c r="C20332" s="13">
        <v>2.17</v>
      </c>
    </row>
    <row r="20333" spans="1:3">
      <c r="A20333" s="12">
        <v>42973</v>
      </c>
      <c r="B20333" s="14">
        <v>1.23</v>
      </c>
      <c r="C20333" s="14">
        <v>2.17</v>
      </c>
    </row>
    <row r="20334" spans="1:3">
      <c r="A20334" s="9">
        <v>42974</v>
      </c>
      <c r="B20334" s="13">
        <v>1.23</v>
      </c>
      <c r="C20334" s="13">
        <v>2.17</v>
      </c>
    </row>
    <row r="20335" spans="1:3">
      <c r="A20335" s="12">
        <v>42975</v>
      </c>
      <c r="B20335" s="14">
        <v>1.24</v>
      </c>
      <c r="C20335" s="14">
        <v>2.16</v>
      </c>
    </row>
    <row r="20336" spans="1:3">
      <c r="A20336" s="9">
        <v>42976</v>
      </c>
      <c r="B20336" s="13">
        <v>1.23</v>
      </c>
      <c r="C20336" s="13">
        <v>2.13</v>
      </c>
    </row>
    <row r="20337" spans="1:3">
      <c r="A20337" s="12">
        <v>42977</v>
      </c>
      <c r="B20337" s="14">
        <v>1.23</v>
      </c>
      <c r="C20337" s="14">
        <v>2.15</v>
      </c>
    </row>
    <row r="20338" spans="1:3">
      <c r="A20338" s="9">
        <v>42978</v>
      </c>
      <c r="B20338" s="13">
        <v>1.23</v>
      </c>
      <c r="C20338" s="13">
        <v>2.12</v>
      </c>
    </row>
    <row r="20339" spans="1:3">
      <c r="A20339" s="12">
        <v>42979</v>
      </c>
      <c r="B20339" s="14">
        <v>1.24</v>
      </c>
      <c r="C20339" s="14">
        <v>2.16</v>
      </c>
    </row>
    <row r="20340" spans="1:3">
      <c r="A20340" s="9">
        <v>42980</v>
      </c>
      <c r="B20340" s="13">
        <v>1.24</v>
      </c>
      <c r="C20340" s="13">
        <v>2.16</v>
      </c>
    </row>
    <row r="20341" spans="1:3">
      <c r="A20341" s="12">
        <v>42981</v>
      </c>
      <c r="B20341" s="14">
        <v>1.24</v>
      </c>
      <c r="C20341" s="14">
        <v>2.16</v>
      </c>
    </row>
    <row r="20342" spans="1:3">
      <c r="A20342" s="9">
        <v>42982</v>
      </c>
      <c r="B20342" s="13">
        <v>1.24</v>
      </c>
      <c r="C20342" s="13">
        <v>2.16</v>
      </c>
    </row>
    <row r="20343" spans="1:3">
      <c r="A20343" s="12">
        <v>42983</v>
      </c>
      <c r="B20343" s="14">
        <v>1.23</v>
      </c>
      <c r="C20343" s="14">
        <v>2.0699999999999998</v>
      </c>
    </row>
    <row r="20344" spans="1:3">
      <c r="A20344" s="9">
        <v>42984</v>
      </c>
      <c r="B20344" s="13">
        <v>1.24</v>
      </c>
      <c r="C20344" s="13">
        <v>2.1</v>
      </c>
    </row>
    <row r="20345" spans="1:3">
      <c r="A20345" s="12">
        <v>42985</v>
      </c>
      <c r="B20345" s="14">
        <v>1.21</v>
      </c>
      <c r="C20345" s="14">
        <v>2.0499999999999998</v>
      </c>
    </row>
    <row r="20346" spans="1:3">
      <c r="A20346" s="9">
        <v>42986</v>
      </c>
      <c r="B20346" s="13">
        <v>1.22</v>
      </c>
      <c r="C20346" s="13">
        <v>2.06</v>
      </c>
    </row>
    <row r="20347" spans="1:3">
      <c r="A20347" s="12">
        <v>42987</v>
      </c>
      <c r="B20347" s="14">
        <v>1.22</v>
      </c>
      <c r="C20347" s="14">
        <v>2.06</v>
      </c>
    </row>
    <row r="20348" spans="1:3">
      <c r="A20348" s="9">
        <v>42988</v>
      </c>
      <c r="B20348" s="13">
        <v>1.22</v>
      </c>
      <c r="C20348" s="13">
        <v>2.06</v>
      </c>
    </row>
    <row r="20349" spans="1:3">
      <c r="A20349" s="12">
        <v>42989</v>
      </c>
      <c r="B20349" s="14">
        <v>1.24</v>
      </c>
      <c r="C20349" s="14">
        <v>2.14</v>
      </c>
    </row>
    <row r="20350" spans="1:3">
      <c r="A20350" s="9">
        <v>42990</v>
      </c>
      <c r="B20350" s="13">
        <v>1.27</v>
      </c>
      <c r="C20350" s="13">
        <v>2.17</v>
      </c>
    </row>
    <row r="20351" spans="1:3">
      <c r="A20351" s="12">
        <v>42991</v>
      </c>
      <c r="B20351" s="14">
        <v>1.27</v>
      </c>
      <c r="C20351" s="14">
        <v>2.2000000000000002</v>
      </c>
    </row>
    <row r="20352" spans="1:3">
      <c r="A20352" s="9">
        <v>42992</v>
      </c>
      <c r="B20352" s="13">
        <v>1.28</v>
      </c>
      <c r="C20352" s="13">
        <v>2.2000000000000002</v>
      </c>
    </row>
    <row r="20353" spans="1:3">
      <c r="A20353" s="12">
        <v>42993</v>
      </c>
      <c r="B20353" s="14">
        <v>1.3</v>
      </c>
      <c r="C20353" s="14">
        <v>2.2000000000000002</v>
      </c>
    </row>
    <row r="20354" spans="1:3">
      <c r="A20354" s="9">
        <v>42994</v>
      </c>
      <c r="B20354" s="13">
        <v>1.3</v>
      </c>
      <c r="C20354" s="13">
        <v>2.2000000000000002</v>
      </c>
    </row>
    <row r="20355" spans="1:3">
      <c r="A20355" s="12">
        <v>42995</v>
      </c>
      <c r="B20355" s="14">
        <v>1.3</v>
      </c>
      <c r="C20355" s="14">
        <v>2.2000000000000002</v>
      </c>
    </row>
    <row r="20356" spans="1:3">
      <c r="A20356" s="9">
        <v>42996</v>
      </c>
      <c r="B20356" s="13">
        <v>1.3</v>
      </c>
      <c r="C20356" s="13">
        <v>2.23</v>
      </c>
    </row>
    <row r="20357" spans="1:3">
      <c r="A20357" s="12">
        <v>42997</v>
      </c>
      <c r="B20357" s="14">
        <v>1.31</v>
      </c>
      <c r="C20357" s="14">
        <v>2.2400000000000002</v>
      </c>
    </row>
    <row r="20358" spans="1:3">
      <c r="A20358" s="9">
        <v>42998</v>
      </c>
      <c r="B20358" s="13">
        <v>1.32</v>
      </c>
      <c r="C20358" s="13">
        <v>2.2800000000000002</v>
      </c>
    </row>
    <row r="20359" spans="1:3">
      <c r="A20359" s="12">
        <v>42999</v>
      </c>
      <c r="B20359" s="14">
        <v>1.31</v>
      </c>
      <c r="C20359" s="14">
        <v>2.27</v>
      </c>
    </row>
    <row r="20360" spans="1:3">
      <c r="A20360" s="9">
        <v>43000</v>
      </c>
      <c r="B20360" s="13">
        <v>1.3</v>
      </c>
      <c r="C20360" s="13">
        <v>2.2599999999999998</v>
      </c>
    </row>
    <row r="20361" spans="1:3">
      <c r="A20361" s="12">
        <v>43001</v>
      </c>
      <c r="B20361" s="14">
        <v>1.3</v>
      </c>
      <c r="C20361" s="14">
        <v>2.2599999999999998</v>
      </c>
    </row>
    <row r="20362" spans="1:3">
      <c r="A20362" s="9">
        <v>43002</v>
      </c>
      <c r="B20362" s="13">
        <v>1.3</v>
      </c>
      <c r="C20362" s="13">
        <v>2.2599999999999998</v>
      </c>
    </row>
    <row r="20363" spans="1:3">
      <c r="A20363" s="12">
        <v>43003</v>
      </c>
      <c r="B20363" s="14">
        <v>1.3</v>
      </c>
      <c r="C20363" s="14">
        <v>2.2200000000000002</v>
      </c>
    </row>
    <row r="20364" spans="1:3">
      <c r="A20364" s="9">
        <v>43004</v>
      </c>
      <c r="B20364" s="13">
        <v>1.31</v>
      </c>
      <c r="C20364" s="13">
        <v>2.2400000000000002</v>
      </c>
    </row>
    <row r="20365" spans="1:3">
      <c r="A20365" s="12">
        <v>43005</v>
      </c>
      <c r="B20365" s="14">
        <v>1.33</v>
      </c>
      <c r="C20365" s="14">
        <v>2.31</v>
      </c>
    </row>
    <row r="20366" spans="1:3">
      <c r="A20366" s="9">
        <v>43006</v>
      </c>
      <c r="B20366" s="13">
        <v>1.31</v>
      </c>
      <c r="C20366" s="13">
        <v>2.31</v>
      </c>
    </row>
    <row r="20367" spans="1:3">
      <c r="A20367" s="12">
        <v>43007</v>
      </c>
      <c r="B20367" s="14">
        <v>1.31</v>
      </c>
      <c r="C20367" s="14">
        <v>2.33</v>
      </c>
    </row>
    <row r="20368" spans="1:3">
      <c r="A20368" s="9">
        <v>43008</v>
      </c>
      <c r="B20368" s="13">
        <v>1.31</v>
      </c>
      <c r="C20368" s="13">
        <v>2.33</v>
      </c>
    </row>
    <row r="20369" spans="1:3">
      <c r="A20369" s="12">
        <v>43009</v>
      </c>
      <c r="B20369" s="14">
        <v>1.31</v>
      </c>
      <c r="C20369" s="14">
        <v>2.33</v>
      </c>
    </row>
    <row r="20370" spans="1:3">
      <c r="A20370" s="9">
        <v>43010</v>
      </c>
      <c r="B20370" s="13">
        <v>1.31</v>
      </c>
      <c r="C20370" s="13">
        <v>2.34</v>
      </c>
    </row>
    <row r="20371" spans="1:3">
      <c r="A20371" s="12">
        <v>43011</v>
      </c>
      <c r="B20371" s="14">
        <v>1.32</v>
      </c>
      <c r="C20371" s="14">
        <v>2.33</v>
      </c>
    </row>
    <row r="20372" spans="1:3">
      <c r="A20372" s="9">
        <v>43012</v>
      </c>
      <c r="B20372" s="13">
        <v>1.33</v>
      </c>
      <c r="C20372" s="13">
        <v>2.33</v>
      </c>
    </row>
    <row r="20373" spans="1:3">
      <c r="A20373" s="12">
        <v>43013</v>
      </c>
      <c r="B20373" s="14">
        <v>1.35</v>
      </c>
      <c r="C20373" s="14">
        <v>2.35</v>
      </c>
    </row>
    <row r="20374" spans="1:3">
      <c r="A20374" s="9">
        <v>43014</v>
      </c>
      <c r="B20374" s="13">
        <v>1.35</v>
      </c>
      <c r="C20374" s="13">
        <v>2.37</v>
      </c>
    </row>
    <row r="20375" spans="1:3">
      <c r="A20375" s="12">
        <v>43015</v>
      </c>
      <c r="B20375" s="14">
        <v>1.35</v>
      </c>
      <c r="C20375" s="14">
        <v>2.37</v>
      </c>
    </row>
    <row r="20376" spans="1:3">
      <c r="A20376" s="9">
        <v>43016</v>
      </c>
      <c r="B20376" s="13">
        <v>1.35</v>
      </c>
      <c r="C20376" s="13">
        <v>2.37</v>
      </c>
    </row>
    <row r="20377" spans="1:3">
      <c r="A20377" s="12">
        <v>43017</v>
      </c>
      <c r="B20377" s="14">
        <v>1.35</v>
      </c>
      <c r="C20377" s="14">
        <v>2.37</v>
      </c>
    </row>
    <row r="20378" spans="1:3">
      <c r="A20378" s="9">
        <v>43018</v>
      </c>
      <c r="B20378" s="13">
        <v>1.42</v>
      </c>
      <c r="C20378" s="13">
        <v>2.35</v>
      </c>
    </row>
    <row r="20379" spans="1:3">
      <c r="A20379" s="12">
        <v>43019</v>
      </c>
      <c r="B20379" s="14">
        <v>1.4</v>
      </c>
      <c r="C20379" s="14">
        <v>2.35</v>
      </c>
    </row>
    <row r="20380" spans="1:3">
      <c r="A20380" s="9">
        <v>43020</v>
      </c>
      <c r="B20380" s="13">
        <v>1.41</v>
      </c>
      <c r="C20380" s="13">
        <v>2.33</v>
      </c>
    </row>
    <row r="20381" spans="1:3">
      <c r="A20381" s="12">
        <v>43021</v>
      </c>
      <c r="B20381" s="14">
        <v>1.3900000000000001</v>
      </c>
      <c r="C20381" s="14">
        <v>2.2800000000000002</v>
      </c>
    </row>
    <row r="20382" spans="1:3">
      <c r="A20382" s="9">
        <v>43022</v>
      </c>
      <c r="B20382" s="13">
        <v>1.3900000000000001</v>
      </c>
      <c r="C20382" s="13">
        <v>2.2800000000000002</v>
      </c>
    </row>
    <row r="20383" spans="1:3">
      <c r="A20383" s="12">
        <v>43023</v>
      </c>
      <c r="B20383" s="14">
        <v>1.3900000000000001</v>
      </c>
      <c r="C20383" s="14">
        <v>2.2800000000000002</v>
      </c>
    </row>
    <row r="20384" spans="1:3">
      <c r="A20384" s="9">
        <v>43024</v>
      </c>
      <c r="B20384" s="13">
        <v>1.42</v>
      </c>
      <c r="C20384" s="13">
        <v>2.2999999999999998</v>
      </c>
    </row>
    <row r="20385" spans="1:3">
      <c r="A20385" s="12">
        <v>43025</v>
      </c>
      <c r="B20385" s="14">
        <v>1.41</v>
      </c>
      <c r="C20385" s="14">
        <v>2.2999999999999998</v>
      </c>
    </row>
    <row r="20386" spans="1:3">
      <c r="A20386" s="9">
        <v>43026</v>
      </c>
      <c r="B20386" s="13">
        <v>1.42</v>
      </c>
      <c r="C20386" s="13">
        <v>2.34</v>
      </c>
    </row>
    <row r="20387" spans="1:3">
      <c r="A20387" s="12">
        <v>43027</v>
      </c>
      <c r="B20387" s="14">
        <v>1.41</v>
      </c>
      <c r="C20387" s="14">
        <v>2.33</v>
      </c>
    </row>
    <row r="20388" spans="1:3">
      <c r="A20388" s="9">
        <v>43028</v>
      </c>
      <c r="B20388" s="13">
        <v>1.43</v>
      </c>
      <c r="C20388" s="13">
        <v>2.39</v>
      </c>
    </row>
    <row r="20389" spans="1:3">
      <c r="A20389" s="12">
        <v>43029</v>
      </c>
      <c r="B20389" s="14">
        <v>1.43</v>
      </c>
      <c r="C20389" s="14">
        <v>2.39</v>
      </c>
    </row>
    <row r="20390" spans="1:3">
      <c r="A20390" s="9">
        <v>43030</v>
      </c>
      <c r="B20390" s="13">
        <v>1.43</v>
      </c>
      <c r="C20390" s="13">
        <v>2.39</v>
      </c>
    </row>
    <row r="20391" spans="1:3">
      <c r="A20391" s="12">
        <v>43031</v>
      </c>
      <c r="B20391" s="14">
        <v>1.42</v>
      </c>
      <c r="C20391" s="14">
        <v>2.38</v>
      </c>
    </row>
    <row r="20392" spans="1:3">
      <c r="A20392" s="9">
        <v>43032</v>
      </c>
      <c r="B20392" s="13">
        <v>1.43</v>
      </c>
      <c r="C20392" s="13">
        <v>2.42</v>
      </c>
    </row>
    <row r="20393" spans="1:3">
      <c r="A20393" s="12">
        <v>43033</v>
      </c>
      <c r="B20393" s="14">
        <v>1.43</v>
      </c>
      <c r="C20393" s="14">
        <v>2.44</v>
      </c>
    </row>
    <row r="20394" spans="1:3">
      <c r="A20394" s="9">
        <v>43034</v>
      </c>
      <c r="B20394" s="13">
        <v>1.43</v>
      </c>
      <c r="C20394" s="13">
        <v>2.46</v>
      </c>
    </row>
    <row r="20395" spans="1:3">
      <c r="A20395" s="12">
        <v>43035</v>
      </c>
      <c r="B20395" s="14">
        <v>1.42</v>
      </c>
      <c r="C20395" s="14">
        <v>2.42</v>
      </c>
    </row>
    <row r="20396" spans="1:3">
      <c r="A20396" s="9">
        <v>43036</v>
      </c>
      <c r="B20396" s="13">
        <v>1.42</v>
      </c>
      <c r="C20396" s="13">
        <v>2.42</v>
      </c>
    </row>
    <row r="20397" spans="1:3">
      <c r="A20397" s="12">
        <v>43037</v>
      </c>
      <c r="B20397" s="14">
        <v>1.42</v>
      </c>
      <c r="C20397" s="14">
        <v>2.42</v>
      </c>
    </row>
    <row r="20398" spans="1:3">
      <c r="A20398" s="9">
        <v>43038</v>
      </c>
      <c r="B20398" s="13">
        <v>1.42</v>
      </c>
      <c r="C20398" s="13">
        <v>2.37</v>
      </c>
    </row>
    <row r="20399" spans="1:3">
      <c r="A20399" s="12">
        <v>43039</v>
      </c>
      <c r="B20399" s="14">
        <v>1.43</v>
      </c>
      <c r="C20399" s="14">
        <v>2.38</v>
      </c>
    </row>
    <row r="20400" spans="1:3">
      <c r="A20400" s="9">
        <v>43040</v>
      </c>
      <c r="B20400" s="13">
        <v>1.46</v>
      </c>
      <c r="C20400" s="13">
        <v>2.37</v>
      </c>
    </row>
    <row r="20401" spans="1:3">
      <c r="A20401" s="12">
        <v>43041</v>
      </c>
      <c r="B20401" s="14">
        <v>1.46</v>
      </c>
      <c r="C20401" s="14">
        <v>2.35</v>
      </c>
    </row>
    <row r="20402" spans="1:3">
      <c r="A20402" s="9">
        <v>43042</v>
      </c>
      <c r="B20402" s="13">
        <v>1.49</v>
      </c>
      <c r="C20402" s="13">
        <v>2.34</v>
      </c>
    </row>
    <row r="20403" spans="1:3">
      <c r="A20403" s="12">
        <v>43043</v>
      </c>
      <c r="B20403" s="14">
        <v>1.49</v>
      </c>
      <c r="C20403" s="14">
        <v>2.34</v>
      </c>
    </row>
    <row r="20404" spans="1:3">
      <c r="A20404" s="9">
        <v>43044</v>
      </c>
      <c r="B20404" s="13">
        <v>1.49</v>
      </c>
      <c r="C20404" s="13">
        <v>2.34</v>
      </c>
    </row>
    <row r="20405" spans="1:3">
      <c r="A20405" s="12">
        <v>43045</v>
      </c>
      <c r="B20405" s="14">
        <v>1.5</v>
      </c>
      <c r="C20405" s="14">
        <v>2.3199999999999998</v>
      </c>
    </row>
    <row r="20406" spans="1:3">
      <c r="A20406" s="9">
        <v>43046</v>
      </c>
      <c r="B20406" s="13">
        <v>1.49</v>
      </c>
      <c r="C20406" s="13">
        <v>2.3199999999999998</v>
      </c>
    </row>
    <row r="20407" spans="1:3">
      <c r="A20407" s="12">
        <v>43047</v>
      </c>
      <c r="B20407" s="14">
        <v>1.53</v>
      </c>
      <c r="C20407" s="14">
        <v>2.3199999999999998</v>
      </c>
    </row>
    <row r="20408" spans="1:3">
      <c r="A20408" s="9">
        <v>43048</v>
      </c>
      <c r="B20408" s="13">
        <v>1.53</v>
      </c>
      <c r="C20408" s="13">
        <v>2.33</v>
      </c>
    </row>
    <row r="20409" spans="1:3">
      <c r="A20409" s="12">
        <v>43049</v>
      </c>
      <c r="B20409" s="14">
        <v>1.54</v>
      </c>
      <c r="C20409" s="14">
        <v>2.4</v>
      </c>
    </row>
    <row r="20410" spans="1:3">
      <c r="A20410" s="9">
        <v>43050</v>
      </c>
      <c r="B20410" s="13">
        <v>1.54</v>
      </c>
      <c r="C20410" s="13">
        <v>2.4</v>
      </c>
    </row>
    <row r="20411" spans="1:3">
      <c r="A20411" s="12">
        <v>43051</v>
      </c>
      <c r="B20411" s="14">
        <v>1.54</v>
      </c>
      <c r="C20411" s="14">
        <v>2.4</v>
      </c>
    </row>
    <row r="20412" spans="1:3">
      <c r="A20412" s="9">
        <v>43052</v>
      </c>
      <c r="B20412" s="13">
        <v>1.55</v>
      </c>
      <c r="C20412" s="13">
        <v>2.4</v>
      </c>
    </row>
    <row r="20413" spans="1:3">
      <c r="A20413" s="12">
        <v>43053</v>
      </c>
      <c r="B20413" s="14">
        <v>1.55</v>
      </c>
      <c r="C20413" s="14">
        <v>2.38</v>
      </c>
    </row>
    <row r="20414" spans="1:3">
      <c r="A20414" s="9">
        <v>43054</v>
      </c>
      <c r="B20414" s="13">
        <v>1.55</v>
      </c>
      <c r="C20414" s="13">
        <v>2.33</v>
      </c>
    </row>
    <row r="20415" spans="1:3">
      <c r="A20415" s="12">
        <v>43055</v>
      </c>
      <c r="B20415" s="14">
        <v>1.5899999999999999</v>
      </c>
      <c r="C20415" s="14">
        <v>2.37</v>
      </c>
    </row>
    <row r="20416" spans="1:3">
      <c r="A20416" s="9">
        <v>43056</v>
      </c>
      <c r="B20416" s="13">
        <v>1.6</v>
      </c>
      <c r="C20416" s="13">
        <v>2.35</v>
      </c>
    </row>
    <row r="20417" spans="1:3">
      <c r="A20417" s="12">
        <v>43057</v>
      </c>
      <c r="B20417" s="14">
        <v>1.6</v>
      </c>
      <c r="C20417" s="14">
        <v>2.35</v>
      </c>
    </row>
    <row r="20418" spans="1:3">
      <c r="A20418" s="9">
        <v>43058</v>
      </c>
      <c r="B20418" s="13">
        <v>1.6</v>
      </c>
      <c r="C20418" s="13">
        <v>2.35</v>
      </c>
    </row>
    <row r="20419" spans="1:3">
      <c r="A20419" s="12">
        <v>43059</v>
      </c>
      <c r="B20419" s="14">
        <v>1.62</v>
      </c>
      <c r="C20419" s="14">
        <v>2.37</v>
      </c>
    </row>
    <row r="20420" spans="1:3">
      <c r="A20420" s="9">
        <v>43060</v>
      </c>
      <c r="B20420" s="13">
        <v>1.62</v>
      </c>
      <c r="C20420" s="13">
        <v>2.36</v>
      </c>
    </row>
    <row r="20421" spans="1:3">
      <c r="A20421" s="12">
        <v>43061</v>
      </c>
      <c r="B20421" s="14">
        <v>1.6099999999999999</v>
      </c>
      <c r="C20421" s="14">
        <v>2.3199999999999998</v>
      </c>
    </row>
    <row r="20422" spans="1:3">
      <c r="A20422" s="9">
        <v>43062</v>
      </c>
      <c r="B20422" s="13">
        <v>1.6099999999999999</v>
      </c>
      <c r="C20422" s="13">
        <v>2.3199999999999998</v>
      </c>
    </row>
    <row r="20423" spans="1:3">
      <c r="A20423" s="12">
        <v>43063</v>
      </c>
      <c r="B20423" s="14">
        <v>1.6099999999999999</v>
      </c>
      <c r="C20423" s="14">
        <v>2.34</v>
      </c>
    </row>
    <row r="20424" spans="1:3">
      <c r="A20424" s="9">
        <v>43064</v>
      </c>
      <c r="B20424" s="13">
        <v>1.6099999999999999</v>
      </c>
      <c r="C20424" s="13">
        <v>2.34</v>
      </c>
    </row>
    <row r="20425" spans="1:3">
      <c r="A20425" s="12">
        <v>43065</v>
      </c>
      <c r="B20425" s="14">
        <v>1.6099999999999999</v>
      </c>
      <c r="C20425" s="14">
        <v>2.34</v>
      </c>
    </row>
    <row r="20426" spans="1:3">
      <c r="A20426" s="9">
        <v>43066</v>
      </c>
      <c r="B20426" s="13">
        <v>1.62</v>
      </c>
      <c r="C20426" s="13">
        <v>2.3199999999999998</v>
      </c>
    </row>
    <row r="20427" spans="1:3">
      <c r="A20427" s="12">
        <v>43067</v>
      </c>
      <c r="B20427" s="14">
        <v>1.6099999999999999</v>
      </c>
      <c r="C20427" s="14">
        <v>2.34</v>
      </c>
    </row>
    <row r="20428" spans="1:3">
      <c r="A20428" s="9">
        <v>43068</v>
      </c>
      <c r="B20428" s="13">
        <v>1.6099999999999999</v>
      </c>
      <c r="C20428" s="13">
        <v>2.37</v>
      </c>
    </row>
    <row r="20429" spans="1:3">
      <c r="A20429" s="12">
        <v>43069</v>
      </c>
      <c r="B20429" s="14">
        <v>1.62</v>
      </c>
      <c r="C20429" s="14">
        <v>2.42</v>
      </c>
    </row>
    <row r="20430" spans="1:3">
      <c r="A20430" s="9">
        <v>43070</v>
      </c>
      <c r="B20430" s="13">
        <v>1.62</v>
      </c>
      <c r="C20430" s="13">
        <v>2.37</v>
      </c>
    </row>
    <row r="20431" spans="1:3">
      <c r="A20431" s="12">
        <v>43071</v>
      </c>
      <c r="B20431" s="14">
        <v>1.62</v>
      </c>
      <c r="C20431" s="14">
        <v>2.37</v>
      </c>
    </row>
    <row r="20432" spans="1:3">
      <c r="A20432" s="9">
        <v>43072</v>
      </c>
      <c r="B20432" s="13">
        <v>1.62</v>
      </c>
      <c r="C20432" s="13">
        <v>2.37</v>
      </c>
    </row>
    <row r="20433" spans="1:3">
      <c r="A20433" s="12">
        <v>43073</v>
      </c>
      <c r="B20433" s="14">
        <v>1.6600000000000001</v>
      </c>
      <c r="C20433" s="14">
        <v>2.37</v>
      </c>
    </row>
    <row r="20434" spans="1:3">
      <c r="A20434" s="9">
        <v>43074</v>
      </c>
      <c r="B20434" s="13">
        <v>1.6400000000000001</v>
      </c>
      <c r="C20434" s="13">
        <v>2.36</v>
      </c>
    </row>
    <row r="20435" spans="1:3">
      <c r="A20435" s="12">
        <v>43075</v>
      </c>
      <c r="B20435" s="14">
        <v>1.6800000000000002</v>
      </c>
      <c r="C20435" s="14">
        <v>2.33</v>
      </c>
    </row>
    <row r="20436" spans="1:3">
      <c r="A20436" s="9">
        <v>43076</v>
      </c>
      <c r="B20436" s="13">
        <v>1.67</v>
      </c>
      <c r="C20436" s="13">
        <v>2.37</v>
      </c>
    </row>
    <row r="20437" spans="1:3">
      <c r="A20437" s="12">
        <v>43077</v>
      </c>
      <c r="B20437" s="14">
        <v>1.65</v>
      </c>
      <c r="C20437" s="14">
        <v>2.38</v>
      </c>
    </row>
    <row r="20438" spans="1:3">
      <c r="A20438" s="9">
        <v>43078</v>
      </c>
      <c r="B20438" s="13">
        <v>1.65</v>
      </c>
      <c r="C20438" s="13">
        <v>2.38</v>
      </c>
    </row>
    <row r="20439" spans="1:3">
      <c r="A20439" s="12">
        <v>43079</v>
      </c>
      <c r="B20439" s="14">
        <v>1.65</v>
      </c>
      <c r="C20439" s="14">
        <v>2.38</v>
      </c>
    </row>
    <row r="20440" spans="1:3">
      <c r="A20440" s="9">
        <v>43080</v>
      </c>
      <c r="B20440" s="13">
        <v>1.69</v>
      </c>
      <c r="C20440" s="13">
        <v>2.39</v>
      </c>
    </row>
    <row r="20441" spans="1:3">
      <c r="A20441" s="12">
        <v>43081</v>
      </c>
      <c r="B20441" s="14">
        <v>1.7</v>
      </c>
      <c r="C20441" s="14">
        <v>2.4</v>
      </c>
    </row>
    <row r="20442" spans="1:3">
      <c r="A20442" s="9">
        <v>43082</v>
      </c>
      <c r="B20442" s="13">
        <v>1.6800000000000002</v>
      </c>
      <c r="C20442" s="13">
        <v>2.36</v>
      </c>
    </row>
    <row r="20443" spans="1:3">
      <c r="A20443" s="12">
        <v>43083</v>
      </c>
      <c r="B20443" s="14">
        <v>1.7</v>
      </c>
      <c r="C20443" s="14">
        <v>2.35</v>
      </c>
    </row>
    <row r="20444" spans="1:3">
      <c r="A20444" s="9">
        <v>43084</v>
      </c>
      <c r="B20444" s="13">
        <v>1.71</v>
      </c>
      <c r="C20444" s="13">
        <v>2.35</v>
      </c>
    </row>
    <row r="20445" spans="1:3">
      <c r="A20445" s="12">
        <v>43085</v>
      </c>
      <c r="B20445" s="14">
        <v>1.71</v>
      </c>
      <c r="C20445" s="14">
        <v>2.35</v>
      </c>
    </row>
    <row r="20446" spans="1:3">
      <c r="A20446" s="9">
        <v>43086</v>
      </c>
      <c r="B20446" s="13">
        <v>1.71</v>
      </c>
      <c r="C20446" s="13">
        <v>2.35</v>
      </c>
    </row>
    <row r="20447" spans="1:3">
      <c r="A20447" s="12">
        <v>43087</v>
      </c>
      <c r="B20447" s="14">
        <v>1.7</v>
      </c>
      <c r="C20447" s="14">
        <v>2.39</v>
      </c>
    </row>
    <row r="20448" spans="1:3">
      <c r="A20448" s="9">
        <v>43088</v>
      </c>
      <c r="B20448" s="13">
        <v>1.71</v>
      </c>
      <c r="C20448" s="13">
        <v>2.46</v>
      </c>
    </row>
    <row r="20449" spans="1:3">
      <c r="A20449" s="12">
        <v>43089</v>
      </c>
      <c r="B20449" s="14">
        <v>1.72</v>
      </c>
      <c r="C20449" s="14">
        <v>2.4900000000000002</v>
      </c>
    </row>
    <row r="20450" spans="1:3">
      <c r="A20450" s="9">
        <v>43090</v>
      </c>
      <c r="B20450" s="13">
        <v>1.73</v>
      </c>
      <c r="C20450" s="13">
        <v>2.48</v>
      </c>
    </row>
    <row r="20451" spans="1:3">
      <c r="A20451" s="12">
        <v>43091</v>
      </c>
      <c r="B20451" s="14">
        <v>1.73</v>
      </c>
      <c r="C20451" s="14">
        <v>2.48</v>
      </c>
    </row>
    <row r="20452" spans="1:3">
      <c r="A20452" s="9">
        <v>43092</v>
      </c>
      <c r="B20452" s="13">
        <v>1.73</v>
      </c>
      <c r="C20452" s="13">
        <v>2.48</v>
      </c>
    </row>
    <row r="20453" spans="1:3">
      <c r="A20453" s="12">
        <v>43093</v>
      </c>
      <c r="B20453" s="14">
        <v>1.73</v>
      </c>
      <c r="C20453" s="14">
        <v>2.48</v>
      </c>
    </row>
    <row r="20454" spans="1:3">
      <c r="A20454" s="9">
        <v>43094</v>
      </c>
      <c r="B20454" s="13">
        <v>1.73</v>
      </c>
      <c r="C20454" s="13">
        <v>2.48</v>
      </c>
    </row>
    <row r="20455" spans="1:3">
      <c r="A20455" s="12">
        <v>43095</v>
      </c>
      <c r="B20455" s="14">
        <v>1.75</v>
      </c>
      <c r="C20455" s="14">
        <v>2.4699999999999998</v>
      </c>
    </row>
    <row r="20456" spans="1:3">
      <c r="A20456" s="9">
        <v>43096</v>
      </c>
      <c r="B20456" s="13">
        <v>1.75</v>
      </c>
      <c r="C20456" s="13">
        <v>2.42</v>
      </c>
    </row>
    <row r="20457" spans="1:3">
      <c r="A20457" s="12">
        <v>43097</v>
      </c>
      <c r="B20457" s="14">
        <v>1.76</v>
      </c>
      <c r="C20457" s="14">
        <v>2.4300000000000002</v>
      </c>
    </row>
    <row r="20458" spans="1:3">
      <c r="A20458" s="9">
        <v>43098</v>
      </c>
      <c r="B20458" s="13">
        <v>1.76</v>
      </c>
      <c r="C20458" s="13">
        <v>2.4</v>
      </c>
    </row>
    <row r="20459" spans="1:3">
      <c r="A20459" s="12">
        <v>43099</v>
      </c>
      <c r="B20459" s="14">
        <v>1.76</v>
      </c>
      <c r="C20459" s="14">
        <v>2.4</v>
      </c>
    </row>
    <row r="20460" spans="1:3">
      <c r="A20460" s="9">
        <v>43100</v>
      </c>
      <c r="B20460" s="13">
        <v>1.76</v>
      </c>
      <c r="C20460" s="13">
        <v>2.4</v>
      </c>
    </row>
    <row r="20461" spans="1:3">
      <c r="A20461" s="12">
        <v>43101</v>
      </c>
      <c r="B20461" s="14">
        <v>1.76</v>
      </c>
      <c r="C20461" s="14">
        <v>2.4</v>
      </c>
    </row>
    <row r="20462" spans="1:3">
      <c r="A20462" s="9">
        <v>43102</v>
      </c>
      <c r="B20462" s="13">
        <v>1.83</v>
      </c>
      <c r="C20462" s="13">
        <v>2.46</v>
      </c>
    </row>
    <row r="20463" spans="1:3">
      <c r="A20463" s="12">
        <v>43103</v>
      </c>
      <c r="B20463" s="14">
        <v>1.81</v>
      </c>
      <c r="C20463" s="14">
        <v>2.44</v>
      </c>
    </row>
    <row r="20464" spans="1:3">
      <c r="A20464" s="9">
        <v>43104</v>
      </c>
      <c r="B20464" s="13">
        <v>1.8199999999999998</v>
      </c>
      <c r="C20464" s="13">
        <v>2.46</v>
      </c>
    </row>
    <row r="20465" spans="1:3">
      <c r="A20465" s="12">
        <v>43105</v>
      </c>
      <c r="B20465" s="14">
        <v>1.8</v>
      </c>
      <c r="C20465" s="14">
        <v>2.4699999999999998</v>
      </c>
    </row>
    <row r="20466" spans="1:3">
      <c r="A20466" s="9">
        <v>43106</v>
      </c>
      <c r="B20466" s="13">
        <v>1.8</v>
      </c>
      <c r="C20466" s="13">
        <v>2.4699999999999998</v>
      </c>
    </row>
    <row r="20467" spans="1:3">
      <c r="A20467" s="12">
        <v>43107</v>
      </c>
      <c r="B20467" s="14">
        <v>1.8</v>
      </c>
      <c r="C20467" s="14">
        <v>2.4699999999999998</v>
      </c>
    </row>
    <row r="20468" spans="1:3">
      <c r="A20468" s="9">
        <v>43108</v>
      </c>
      <c r="B20468" s="13">
        <v>1.79</v>
      </c>
      <c r="C20468" s="13">
        <v>2.4900000000000002</v>
      </c>
    </row>
    <row r="20469" spans="1:3">
      <c r="A20469" s="12">
        <v>43109</v>
      </c>
      <c r="B20469" s="14">
        <v>1.78</v>
      </c>
      <c r="C20469" s="14">
        <v>2.5499999999999998</v>
      </c>
    </row>
    <row r="20470" spans="1:3">
      <c r="A20470" s="9">
        <v>43110</v>
      </c>
      <c r="B20470" s="13">
        <v>1.78</v>
      </c>
      <c r="C20470" s="13">
        <v>2.5499999999999998</v>
      </c>
    </row>
    <row r="20471" spans="1:3">
      <c r="A20471" s="12">
        <v>43111</v>
      </c>
      <c r="B20471" s="14">
        <v>1.77</v>
      </c>
      <c r="C20471" s="14">
        <v>2.54</v>
      </c>
    </row>
    <row r="20472" spans="1:3">
      <c r="A20472" s="9">
        <v>43112</v>
      </c>
      <c r="B20472" s="13">
        <v>1.78</v>
      </c>
      <c r="C20472" s="13">
        <v>2.5499999999999998</v>
      </c>
    </row>
    <row r="20473" spans="1:3">
      <c r="A20473" s="12">
        <v>43113</v>
      </c>
      <c r="B20473" s="14">
        <v>1.78</v>
      </c>
      <c r="C20473" s="14">
        <v>2.5499999999999998</v>
      </c>
    </row>
    <row r="20474" spans="1:3">
      <c r="A20474" s="9">
        <v>43114</v>
      </c>
      <c r="B20474" s="13">
        <v>1.78</v>
      </c>
      <c r="C20474" s="13">
        <v>2.5499999999999998</v>
      </c>
    </row>
    <row r="20475" spans="1:3">
      <c r="A20475" s="12">
        <v>43115</v>
      </c>
      <c r="B20475" s="14">
        <v>1.78</v>
      </c>
      <c r="C20475" s="14">
        <v>2.5499999999999998</v>
      </c>
    </row>
    <row r="20476" spans="1:3">
      <c r="A20476" s="9">
        <v>43116</v>
      </c>
      <c r="B20476" s="13">
        <v>1.79</v>
      </c>
      <c r="C20476" s="13">
        <v>2.54</v>
      </c>
    </row>
    <row r="20477" spans="1:3">
      <c r="A20477" s="12">
        <v>43117</v>
      </c>
      <c r="B20477" s="14">
        <v>1.79</v>
      </c>
      <c r="C20477" s="14">
        <v>2.57</v>
      </c>
    </row>
    <row r="20478" spans="1:3">
      <c r="A20478" s="9">
        <v>43118</v>
      </c>
      <c r="B20478" s="13">
        <v>1.79</v>
      </c>
      <c r="C20478" s="13">
        <v>2.62</v>
      </c>
    </row>
    <row r="20479" spans="1:3">
      <c r="A20479" s="12">
        <v>43119</v>
      </c>
      <c r="B20479" s="14">
        <v>1.79</v>
      </c>
      <c r="C20479" s="14">
        <v>2.64</v>
      </c>
    </row>
    <row r="20480" spans="1:3">
      <c r="A20480" s="9">
        <v>43120</v>
      </c>
      <c r="B20480" s="13">
        <v>1.79</v>
      </c>
      <c r="C20480" s="13">
        <v>2.64</v>
      </c>
    </row>
    <row r="20481" spans="1:3">
      <c r="A20481" s="12">
        <v>43121</v>
      </c>
      <c r="B20481" s="14">
        <v>1.79</v>
      </c>
      <c r="C20481" s="14">
        <v>2.64</v>
      </c>
    </row>
    <row r="20482" spans="1:3">
      <c r="A20482" s="9">
        <v>43122</v>
      </c>
      <c r="B20482" s="13">
        <v>1.79</v>
      </c>
      <c r="C20482" s="13">
        <v>2.66</v>
      </c>
    </row>
    <row r="20483" spans="1:3">
      <c r="A20483" s="12">
        <v>43123</v>
      </c>
      <c r="B20483" s="14">
        <v>1.78</v>
      </c>
      <c r="C20483" s="14">
        <v>2.63</v>
      </c>
    </row>
    <row r="20484" spans="1:3">
      <c r="A20484" s="9">
        <v>43124</v>
      </c>
      <c r="B20484" s="13">
        <v>1.79</v>
      </c>
      <c r="C20484" s="13">
        <v>2.65</v>
      </c>
    </row>
    <row r="20485" spans="1:3">
      <c r="A20485" s="12">
        <v>43125</v>
      </c>
      <c r="B20485" s="14">
        <v>1.8</v>
      </c>
      <c r="C20485" s="14">
        <v>2.63</v>
      </c>
    </row>
    <row r="20486" spans="1:3">
      <c r="A20486" s="9">
        <v>43126</v>
      </c>
      <c r="B20486" s="13">
        <v>1.8</v>
      </c>
      <c r="C20486" s="13">
        <v>2.66</v>
      </c>
    </row>
    <row r="20487" spans="1:3">
      <c r="A20487" s="12">
        <v>43127</v>
      </c>
      <c r="B20487" s="14">
        <v>1.8</v>
      </c>
      <c r="C20487" s="14">
        <v>2.66</v>
      </c>
    </row>
    <row r="20488" spans="1:3">
      <c r="A20488" s="9">
        <v>43128</v>
      </c>
      <c r="B20488" s="13">
        <v>1.8</v>
      </c>
      <c r="C20488" s="13">
        <v>2.66</v>
      </c>
    </row>
    <row r="20489" spans="1:3">
      <c r="A20489" s="12">
        <v>43129</v>
      </c>
      <c r="B20489" s="14">
        <v>1.8</v>
      </c>
      <c r="C20489" s="14">
        <v>2.7</v>
      </c>
    </row>
    <row r="20490" spans="1:3">
      <c r="A20490" s="9">
        <v>43130</v>
      </c>
      <c r="B20490" s="13">
        <v>1.88</v>
      </c>
      <c r="C20490" s="13">
        <v>2.73</v>
      </c>
    </row>
    <row r="20491" spans="1:3">
      <c r="A20491" s="12">
        <v>43131</v>
      </c>
      <c r="B20491" s="14">
        <v>1.9</v>
      </c>
      <c r="C20491" s="14">
        <v>2.7199999999999998</v>
      </c>
    </row>
    <row r="20492" spans="1:3">
      <c r="A20492" s="9">
        <v>43132</v>
      </c>
      <c r="B20492" s="13">
        <v>1.8900000000000001</v>
      </c>
      <c r="C20492" s="13">
        <v>2.7800000000000002</v>
      </c>
    </row>
    <row r="20493" spans="1:3">
      <c r="A20493" s="12">
        <v>43133</v>
      </c>
      <c r="B20493" s="14">
        <v>1.88</v>
      </c>
      <c r="C20493" s="14">
        <v>2.84</v>
      </c>
    </row>
    <row r="20494" spans="1:3">
      <c r="A20494" s="9">
        <v>43134</v>
      </c>
      <c r="B20494" s="13">
        <v>1.88</v>
      </c>
      <c r="C20494" s="13">
        <v>2.84</v>
      </c>
    </row>
    <row r="20495" spans="1:3">
      <c r="A20495" s="12">
        <v>43135</v>
      </c>
      <c r="B20495" s="14">
        <v>1.88</v>
      </c>
      <c r="C20495" s="14">
        <v>2.84</v>
      </c>
    </row>
    <row r="20496" spans="1:3">
      <c r="A20496" s="9">
        <v>43136</v>
      </c>
      <c r="B20496" s="13">
        <v>1.85</v>
      </c>
      <c r="C20496" s="13">
        <v>2.77</v>
      </c>
    </row>
    <row r="20497" spans="1:3">
      <c r="A20497" s="12">
        <v>43137</v>
      </c>
      <c r="B20497" s="14">
        <v>1.87</v>
      </c>
      <c r="C20497" s="14">
        <v>2.79</v>
      </c>
    </row>
    <row r="20498" spans="1:3">
      <c r="A20498" s="9">
        <v>43138</v>
      </c>
      <c r="B20498" s="13">
        <v>1.9100000000000001</v>
      </c>
      <c r="C20498" s="13">
        <v>2.84</v>
      </c>
    </row>
    <row r="20499" spans="1:3">
      <c r="A20499" s="12">
        <v>43139</v>
      </c>
      <c r="B20499" s="14">
        <v>1.9100000000000001</v>
      </c>
      <c r="C20499" s="14">
        <v>2.85</v>
      </c>
    </row>
    <row r="20500" spans="1:3">
      <c r="A20500" s="9">
        <v>43140</v>
      </c>
      <c r="B20500" s="13">
        <v>1.8900000000000001</v>
      </c>
      <c r="C20500" s="13">
        <v>2.83</v>
      </c>
    </row>
    <row r="20501" spans="1:3">
      <c r="A20501" s="12">
        <v>43141</v>
      </c>
      <c r="B20501" s="14">
        <v>1.8900000000000001</v>
      </c>
      <c r="C20501" s="14">
        <v>2.83</v>
      </c>
    </row>
    <row r="20502" spans="1:3">
      <c r="A20502" s="9">
        <v>43142</v>
      </c>
      <c r="B20502" s="13">
        <v>1.8900000000000001</v>
      </c>
      <c r="C20502" s="13">
        <v>2.83</v>
      </c>
    </row>
    <row r="20503" spans="1:3">
      <c r="A20503" s="12">
        <v>43143</v>
      </c>
      <c r="B20503" s="14">
        <v>1.9300000000000002</v>
      </c>
      <c r="C20503" s="14">
        <v>2.86</v>
      </c>
    </row>
    <row r="20504" spans="1:3">
      <c r="A20504" s="9">
        <v>43144</v>
      </c>
      <c r="B20504" s="13">
        <v>1.95</v>
      </c>
      <c r="C20504" s="13">
        <v>2.83</v>
      </c>
    </row>
    <row r="20505" spans="1:3">
      <c r="A20505" s="12">
        <v>43145</v>
      </c>
      <c r="B20505" s="14">
        <v>1.98</v>
      </c>
      <c r="C20505" s="14">
        <v>2.91</v>
      </c>
    </row>
    <row r="20506" spans="1:3">
      <c r="A20506" s="9">
        <v>43146</v>
      </c>
      <c r="B20506" s="13">
        <v>1.99</v>
      </c>
      <c r="C20506" s="13">
        <v>2.9</v>
      </c>
    </row>
    <row r="20507" spans="1:3">
      <c r="A20507" s="12">
        <v>43147</v>
      </c>
      <c r="B20507" s="14">
        <v>2</v>
      </c>
      <c r="C20507" s="14">
        <v>2.87</v>
      </c>
    </row>
    <row r="20508" spans="1:3">
      <c r="A20508" s="9">
        <v>43148</v>
      </c>
      <c r="B20508" s="13">
        <v>2</v>
      </c>
      <c r="C20508" s="13">
        <v>2.87</v>
      </c>
    </row>
    <row r="20509" spans="1:3">
      <c r="A20509" s="12">
        <v>43149</v>
      </c>
      <c r="B20509" s="14">
        <v>2</v>
      </c>
      <c r="C20509" s="14">
        <v>2.87</v>
      </c>
    </row>
    <row r="20510" spans="1:3">
      <c r="A20510" s="9">
        <v>43150</v>
      </c>
      <c r="B20510" s="13">
        <v>2</v>
      </c>
      <c r="C20510" s="13">
        <v>2.87</v>
      </c>
    </row>
    <row r="20511" spans="1:3">
      <c r="A20511" s="12">
        <v>43151</v>
      </c>
      <c r="B20511" s="14">
        <v>2.0099999999999998</v>
      </c>
      <c r="C20511" s="14">
        <v>2.88</v>
      </c>
    </row>
    <row r="20512" spans="1:3">
      <c r="A20512" s="9">
        <v>43152</v>
      </c>
      <c r="B20512" s="13">
        <v>2.0299999999999998</v>
      </c>
      <c r="C20512" s="13">
        <v>2.94</v>
      </c>
    </row>
    <row r="20513" spans="1:3">
      <c r="A20513" s="12">
        <v>43153</v>
      </c>
      <c r="B20513" s="14">
        <v>2.02</v>
      </c>
      <c r="C20513" s="14">
        <v>2.92</v>
      </c>
    </row>
    <row r="20514" spans="1:3">
      <c r="A20514" s="9">
        <v>43154</v>
      </c>
      <c r="B20514" s="13">
        <v>2.02</v>
      </c>
      <c r="C20514" s="13">
        <v>2.88</v>
      </c>
    </row>
    <row r="20515" spans="1:3">
      <c r="A20515" s="12">
        <v>43155</v>
      </c>
      <c r="B20515" s="14">
        <v>2.02</v>
      </c>
      <c r="C20515" s="14">
        <v>2.88</v>
      </c>
    </row>
    <row r="20516" spans="1:3">
      <c r="A20516" s="9">
        <v>43156</v>
      </c>
      <c r="B20516" s="13">
        <v>2.02</v>
      </c>
      <c r="C20516" s="13">
        <v>2.88</v>
      </c>
    </row>
    <row r="20517" spans="1:3">
      <c r="A20517" s="12">
        <v>43157</v>
      </c>
      <c r="B20517" s="14">
        <v>2.0299999999999998</v>
      </c>
      <c r="C20517" s="14">
        <v>2.86</v>
      </c>
    </row>
    <row r="20518" spans="1:3">
      <c r="A20518" s="9">
        <v>43158</v>
      </c>
      <c r="B20518" s="13">
        <v>2.08</v>
      </c>
      <c r="C20518" s="13">
        <v>2.9</v>
      </c>
    </row>
    <row r="20519" spans="1:3">
      <c r="A20519" s="12">
        <v>43159</v>
      </c>
      <c r="B20519" s="14">
        <v>2.0699999999999998</v>
      </c>
      <c r="C20519" s="14">
        <v>2.87</v>
      </c>
    </row>
    <row r="20520" spans="1:3">
      <c r="A20520" s="9">
        <v>43160</v>
      </c>
      <c r="B20520" s="13">
        <v>2.0499999999999998</v>
      </c>
      <c r="C20520" s="13">
        <v>2.81</v>
      </c>
    </row>
    <row r="20521" spans="1:3">
      <c r="A20521" s="12">
        <v>43161</v>
      </c>
      <c r="B20521" s="14">
        <v>2.06</v>
      </c>
      <c r="C20521" s="14">
        <v>2.86</v>
      </c>
    </row>
    <row r="20522" spans="1:3">
      <c r="A20522" s="9">
        <v>43162</v>
      </c>
      <c r="B20522" s="13">
        <v>2.06</v>
      </c>
      <c r="C20522" s="13">
        <v>2.86</v>
      </c>
    </row>
    <row r="20523" spans="1:3">
      <c r="A20523" s="12">
        <v>43163</v>
      </c>
      <c r="B20523" s="14">
        <v>2.06</v>
      </c>
      <c r="C20523" s="14">
        <v>2.86</v>
      </c>
    </row>
    <row r="20524" spans="1:3">
      <c r="A20524" s="9">
        <v>43164</v>
      </c>
      <c r="B20524" s="13">
        <v>2.06</v>
      </c>
      <c r="C20524" s="13">
        <v>2.88</v>
      </c>
    </row>
    <row r="20525" spans="1:3">
      <c r="A20525" s="12">
        <v>43165</v>
      </c>
      <c r="B20525" s="14">
        <v>2.06</v>
      </c>
      <c r="C20525" s="14">
        <v>2.88</v>
      </c>
    </row>
    <row r="20526" spans="1:3">
      <c r="A20526" s="9">
        <v>43166</v>
      </c>
      <c r="B20526" s="13">
        <v>2.0499999999999998</v>
      </c>
      <c r="C20526" s="13">
        <v>2.89</v>
      </c>
    </row>
    <row r="20527" spans="1:3">
      <c r="A20527" s="12">
        <v>43167</v>
      </c>
      <c r="B20527" s="14">
        <v>2.0499999999999998</v>
      </c>
      <c r="C20527" s="14">
        <v>2.86</v>
      </c>
    </row>
    <row r="20528" spans="1:3">
      <c r="A20528" s="9">
        <v>43168</v>
      </c>
      <c r="B20528" s="13">
        <v>2.0299999999999998</v>
      </c>
      <c r="C20528" s="13">
        <v>2.9</v>
      </c>
    </row>
    <row r="20529" spans="1:3">
      <c r="A20529" s="12">
        <v>43169</v>
      </c>
      <c r="B20529" s="14">
        <v>2.0299999999999998</v>
      </c>
      <c r="C20529" s="14">
        <v>2.9</v>
      </c>
    </row>
    <row r="20530" spans="1:3">
      <c r="A20530" s="9">
        <v>43170</v>
      </c>
      <c r="B20530" s="13">
        <v>2.0299999999999998</v>
      </c>
      <c r="C20530" s="13">
        <v>2.9</v>
      </c>
    </row>
    <row r="20531" spans="1:3">
      <c r="A20531" s="12">
        <v>43171</v>
      </c>
      <c r="B20531" s="14">
        <v>2.0499999999999998</v>
      </c>
      <c r="C20531" s="14">
        <v>2.87</v>
      </c>
    </row>
    <row r="20532" spans="1:3">
      <c r="A20532" s="9">
        <v>43172</v>
      </c>
      <c r="B20532" s="13">
        <v>2.0299999999999998</v>
      </c>
      <c r="C20532" s="13">
        <v>2.84</v>
      </c>
    </row>
    <row r="20533" spans="1:3">
      <c r="A20533" s="12">
        <v>43173</v>
      </c>
      <c r="B20533" s="14">
        <v>2.0499999999999998</v>
      </c>
      <c r="C20533" s="14">
        <v>2.81</v>
      </c>
    </row>
    <row r="20534" spans="1:3">
      <c r="A20534" s="9">
        <v>43174</v>
      </c>
      <c r="B20534" s="13">
        <v>2.0699999999999998</v>
      </c>
      <c r="C20534" s="13">
        <v>2.82</v>
      </c>
    </row>
    <row r="20535" spans="1:3">
      <c r="A20535" s="12">
        <v>43175</v>
      </c>
      <c r="B20535" s="14">
        <v>2.08</v>
      </c>
      <c r="C20535" s="14">
        <v>2.85</v>
      </c>
    </row>
    <row r="20536" spans="1:3">
      <c r="A20536" s="9">
        <v>43176</v>
      </c>
      <c r="B20536" s="13">
        <v>2.08</v>
      </c>
      <c r="C20536" s="13">
        <v>2.85</v>
      </c>
    </row>
    <row r="20537" spans="1:3">
      <c r="A20537" s="12">
        <v>43177</v>
      </c>
      <c r="B20537" s="14">
        <v>2.08</v>
      </c>
      <c r="C20537" s="14">
        <v>2.85</v>
      </c>
    </row>
    <row r="20538" spans="1:3">
      <c r="A20538" s="9">
        <v>43178</v>
      </c>
      <c r="B20538" s="13">
        <v>2.08</v>
      </c>
      <c r="C20538" s="13">
        <v>2.85</v>
      </c>
    </row>
    <row r="20539" spans="1:3">
      <c r="A20539" s="12">
        <v>43179</v>
      </c>
      <c r="B20539" s="14">
        <v>2.08</v>
      </c>
      <c r="C20539" s="14">
        <v>2.89</v>
      </c>
    </row>
    <row r="20540" spans="1:3">
      <c r="A20540" s="9">
        <v>43180</v>
      </c>
      <c r="B20540" s="13">
        <v>2.06</v>
      </c>
      <c r="C20540" s="13">
        <v>2.89</v>
      </c>
    </row>
    <row r="20541" spans="1:3">
      <c r="A20541" s="12">
        <v>43181</v>
      </c>
      <c r="B20541" s="14">
        <v>2.0499999999999998</v>
      </c>
      <c r="C20541" s="14">
        <v>2.83</v>
      </c>
    </row>
    <row r="20542" spans="1:3">
      <c r="A20542" s="9">
        <v>43182</v>
      </c>
      <c r="B20542" s="13">
        <v>2.04</v>
      </c>
      <c r="C20542" s="13">
        <v>2.82</v>
      </c>
    </row>
    <row r="20543" spans="1:3">
      <c r="A20543" s="12">
        <v>43183</v>
      </c>
      <c r="B20543" s="14">
        <v>2.04</v>
      </c>
      <c r="C20543" s="14">
        <v>2.82</v>
      </c>
    </row>
    <row r="20544" spans="1:3">
      <c r="A20544" s="9">
        <v>43184</v>
      </c>
      <c r="B20544" s="13">
        <v>2.04</v>
      </c>
      <c r="C20544" s="13">
        <v>2.82</v>
      </c>
    </row>
    <row r="20545" spans="1:3">
      <c r="A20545" s="12">
        <v>43185</v>
      </c>
      <c r="B20545" s="14">
        <v>2.06</v>
      </c>
      <c r="C20545" s="14">
        <v>2.85</v>
      </c>
    </row>
    <row r="20546" spans="1:3">
      <c r="A20546" s="9">
        <v>43186</v>
      </c>
      <c r="B20546" s="13">
        <v>2.1</v>
      </c>
      <c r="C20546" s="13">
        <v>2.7800000000000002</v>
      </c>
    </row>
    <row r="20547" spans="1:3">
      <c r="A20547" s="12">
        <v>43187</v>
      </c>
      <c r="B20547" s="14">
        <v>2.12</v>
      </c>
      <c r="C20547" s="14">
        <v>2.77</v>
      </c>
    </row>
    <row r="20548" spans="1:3">
      <c r="A20548" s="9">
        <v>43188</v>
      </c>
      <c r="B20548" s="13">
        <v>2.09</v>
      </c>
      <c r="C20548" s="13">
        <v>2.74</v>
      </c>
    </row>
    <row r="20549" spans="1:3">
      <c r="A20549" s="12">
        <v>43189</v>
      </c>
      <c r="B20549" s="14">
        <v>2.09</v>
      </c>
      <c r="C20549" s="14">
        <v>2.74</v>
      </c>
    </row>
    <row r="20550" spans="1:3">
      <c r="A20550" s="9">
        <v>43190</v>
      </c>
      <c r="B20550" s="13">
        <v>2.09</v>
      </c>
      <c r="C20550" s="13">
        <v>2.74</v>
      </c>
    </row>
    <row r="20551" spans="1:3">
      <c r="A20551" s="12">
        <v>43191</v>
      </c>
      <c r="B20551" s="14">
        <v>2.09</v>
      </c>
      <c r="C20551" s="14">
        <v>2.74</v>
      </c>
    </row>
    <row r="20552" spans="1:3">
      <c r="A20552" s="9">
        <v>43192</v>
      </c>
      <c r="B20552" s="13">
        <v>2.08</v>
      </c>
      <c r="C20552" s="13">
        <v>2.73</v>
      </c>
    </row>
    <row r="20553" spans="1:3">
      <c r="A20553" s="12">
        <v>43193</v>
      </c>
      <c r="B20553" s="14">
        <v>2.09</v>
      </c>
      <c r="C20553" s="14">
        <v>2.79</v>
      </c>
    </row>
    <row r="20554" spans="1:3">
      <c r="A20554" s="9">
        <v>43194</v>
      </c>
      <c r="B20554" s="13">
        <v>2.0699999999999998</v>
      </c>
      <c r="C20554" s="13">
        <v>2.79</v>
      </c>
    </row>
    <row r="20555" spans="1:3">
      <c r="A20555" s="12">
        <v>43195</v>
      </c>
      <c r="B20555" s="14">
        <v>2.0699999999999998</v>
      </c>
      <c r="C20555" s="14">
        <v>2.83</v>
      </c>
    </row>
    <row r="20556" spans="1:3">
      <c r="A20556" s="9">
        <v>43196</v>
      </c>
      <c r="B20556" s="13">
        <v>2.06</v>
      </c>
      <c r="C20556" s="13">
        <v>2.77</v>
      </c>
    </row>
    <row r="20557" spans="1:3">
      <c r="A20557" s="12">
        <v>43197</v>
      </c>
      <c r="B20557" s="14">
        <v>2.06</v>
      </c>
      <c r="C20557" s="14">
        <v>2.77</v>
      </c>
    </row>
    <row r="20558" spans="1:3">
      <c r="A20558" s="9">
        <v>43198</v>
      </c>
      <c r="B20558" s="13">
        <v>2.06</v>
      </c>
      <c r="C20558" s="13">
        <v>2.77</v>
      </c>
    </row>
    <row r="20559" spans="1:3">
      <c r="A20559" s="12">
        <v>43199</v>
      </c>
      <c r="B20559" s="14">
        <v>2.08</v>
      </c>
      <c r="C20559" s="14">
        <v>2.7800000000000002</v>
      </c>
    </row>
    <row r="20560" spans="1:3">
      <c r="A20560" s="9">
        <v>43200</v>
      </c>
      <c r="B20560" s="13">
        <v>2.09</v>
      </c>
      <c r="C20560" s="13">
        <v>2.8</v>
      </c>
    </row>
    <row r="20561" spans="1:3">
      <c r="A20561" s="12">
        <v>43201</v>
      </c>
      <c r="B20561" s="14">
        <v>2.09</v>
      </c>
      <c r="C20561" s="14">
        <v>2.79</v>
      </c>
    </row>
    <row r="20562" spans="1:3">
      <c r="A20562" s="9">
        <v>43202</v>
      </c>
      <c r="B20562" s="13">
        <v>2.11</v>
      </c>
      <c r="C20562" s="13">
        <v>2.83</v>
      </c>
    </row>
    <row r="20563" spans="1:3">
      <c r="A20563" s="12">
        <v>43203</v>
      </c>
      <c r="B20563" s="14">
        <v>2.12</v>
      </c>
      <c r="C20563" s="14">
        <v>2.82</v>
      </c>
    </row>
    <row r="20564" spans="1:3">
      <c r="A20564" s="9">
        <v>43204</v>
      </c>
      <c r="B20564" s="13">
        <v>2.12</v>
      </c>
      <c r="C20564" s="13">
        <v>2.82</v>
      </c>
    </row>
    <row r="20565" spans="1:3">
      <c r="A20565" s="12">
        <v>43205</v>
      </c>
      <c r="B20565" s="14">
        <v>2.12</v>
      </c>
      <c r="C20565" s="14">
        <v>2.82</v>
      </c>
    </row>
    <row r="20566" spans="1:3">
      <c r="A20566" s="9">
        <v>43206</v>
      </c>
      <c r="B20566" s="13">
        <v>2.12</v>
      </c>
      <c r="C20566" s="13">
        <v>2.83</v>
      </c>
    </row>
    <row r="20567" spans="1:3">
      <c r="A20567" s="12">
        <v>43207</v>
      </c>
      <c r="B20567" s="14">
        <v>2.16</v>
      </c>
      <c r="C20567" s="14">
        <v>2.82</v>
      </c>
    </row>
    <row r="20568" spans="1:3">
      <c r="A20568" s="9">
        <v>43208</v>
      </c>
      <c r="B20568" s="13">
        <v>2.17</v>
      </c>
      <c r="C20568" s="13">
        <v>2.87</v>
      </c>
    </row>
    <row r="20569" spans="1:3">
      <c r="A20569" s="12">
        <v>43209</v>
      </c>
      <c r="B20569" s="14">
        <v>2.21</v>
      </c>
      <c r="C20569" s="14">
        <v>2.92</v>
      </c>
    </row>
    <row r="20570" spans="1:3">
      <c r="A20570" s="9">
        <v>43210</v>
      </c>
      <c r="B20570" s="13">
        <v>2.2200000000000002</v>
      </c>
      <c r="C20570" s="13">
        <v>2.96</v>
      </c>
    </row>
    <row r="20571" spans="1:3">
      <c r="A20571" s="12">
        <v>43211</v>
      </c>
      <c r="B20571" s="14">
        <v>2.2200000000000002</v>
      </c>
      <c r="C20571" s="14">
        <v>2.96</v>
      </c>
    </row>
    <row r="20572" spans="1:3">
      <c r="A20572" s="9">
        <v>43212</v>
      </c>
      <c r="B20572" s="13">
        <v>2.2200000000000002</v>
      </c>
      <c r="C20572" s="13">
        <v>2.96</v>
      </c>
    </row>
    <row r="20573" spans="1:3">
      <c r="A20573" s="12">
        <v>43213</v>
      </c>
      <c r="B20573" s="14">
        <v>2.25</v>
      </c>
      <c r="C20573" s="14">
        <v>2.98</v>
      </c>
    </row>
    <row r="20574" spans="1:3">
      <c r="A20574" s="9">
        <v>43214</v>
      </c>
      <c r="B20574" s="13">
        <v>2.25</v>
      </c>
      <c r="C20574" s="13">
        <v>3</v>
      </c>
    </row>
    <row r="20575" spans="1:3">
      <c r="A20575" s="12">
        <v>43215</v>
      </c>
      <c r="B20575" s="14">
        <v>2.2599999999999998</v>
      </c>
      <c r="C20575" s="14">
        <v>3.03</v>
      </c>
    </row>
    <row r="20576" spans="1:3">
      <c r="A20576" s="9">
        <v>43216</v>
      </c>
      <c r="B20576" s="13">
        <v>2.25</v>
      </c>
      <c r="C20576" s="13">
        <v>3</v>
      </c>
    </row>
    <row r="20577" spans="1:3">
      <c r="A20577" s="12">
        <v>43217</v>
      </c>
      <c r="B20577" s="14">
        <v>2.2400000000000002</v>
      </c>
      <c r="C20577" s="14">
        <v>2.96</v>
      </c>
    </row>
    <row r="20578" spans="1:3">
      <c r="A20578" s="9">
        <v>43218</v>
      </c>
      <c r="B20578" s="13">
        <v>2.2400000000000002</v>
      </c>
      <c r="C20578" s="13">
        <v>2.96</v>
      </c>
    </row>
    <row r="20579" spans="1:3">
      <c r="A20579" s="12">
        <v>43219</v>
      </c>
      <c r="B20579" s="14">
        <v>2.2400000000000002</v>
      </c>
      <c r="C20579" s="14">
        <v>2.96</v>
      </c>
    </row>
    <row r="20580" spans="1:3">
      <c r="A20580" s="9">
        <v>43220</v>
      </c>
      <c r="B20580" s="13">
        <v>2.2400000000000002</v>
      </c>
      <c r="C20580" s="13">
        <v>2.95</v>
      </c>
    </row>
    <row r="20581" spans="1:3">
      <c r="A20581" s="12">
        <v>43221</v>
      </c>
      <c r="B20581" s="14">
        <v>2.2599999999999998</v>
      </c>
      <c r="C20581" s="14">
        <v>2.9699999999999998</v>
      </c>
    </row>
    <row r="20582" spans="1:3">
      <c r="A20582" s="9">
        <v>43222</v>
      </c>
      <c r="B20582" s="13">
        <v>2.2400000000000002</v>
      </c>
      <c r="C20582" s="13">
        <v>2.9699999999999998</v>
      </c>
    </row>
    <row r="20583" spans="1:3">
      <c r="A20583" s="12">
        <v>43223</v>
      </c>
      <c r="B20583" s="14">
        <v>2.2400000000000002</v>
      </c>
      <c r="C20583" s="14">
        <v>2.94</v>
      </c>
    </row>
    <row r="20584" spans="1:3">
      <c r="A20584" s="9">
        <v>43224</v>
      </c>
      <c r="B20584" s="13">
        <v>2.2400000000000002</v>
      </c>
      <c r="C20584" s="13">
        <v>2.95</v>
      </c>
    </row>
    <row r="20585" spans="1:3">
      <c r="A20585" s="12">
        <v>43225</v>
      </c>
      <c r="B20585" s="14">
        <v>2.2400000000000002</v>
      </c>
      <c r="C20585" s="14">
        <v>2.95</v>
      </c>
    </row>
    <row r="20586" spans="1:3">
      <c r="A20586" s="9">
        <v>43226</v>
      </c>
      <c r="B20586" s="13">
        <v>2.2400000000000002</v>
      </c>
      <c r="C20586" s="13">
        <v>2.95</v>
      </c>
    </row>
    <row r="20587" spans="1:3">
      <c r="A20587" s="12">
        <v>43227</v>
      </c>
      <c r="B20587" s="14">
        <v>2.25</v>
      </c>
      <c r="C20587" s="14">
        <v>2.95</v>
      </c>
    </row>
    <row r="20588" spans="1:3">
      <c r="A20588" s="9">
        <v>43228</v>
      </c>
      <c r="B20588" s="13">
        <v>2.2599999999999998</v>
      </c>
      <c r="C20588" s="13">
        <v>2.9699999999999998</v>
      </c>
    </row>
    <row r="20589" spans="1:3">
      <c r="A20589" s="12">
        <v>43229</v>
      </c>
      <c r="B20589" s="14">
        <v>2.27</v>
      </c>
      <c r="C20589" s="14">
        <v>3</v>
      </c>
    </row>
    <row r="20590" spans="1:3">
      <c r="A20590" s="9">
        <v>43230</v>
      </c>
      <c r="B20590" s="13">
        <v>2.27</v>
      </c>
      <c r="C20590" s="13">
        <v>2.9699999999999998</v>
      </c>
    </row>
    <row r="20591" spans="1:3">
      <c r="A20591" s="12">
        <v>43231</v>
      </c>
      <c r="B20591" s="14">
        <v>2.2800000000000002</v>
      </c>
      <c r="C20591" s="14">
        <v>2.9699999999999998</v>
      </c>
    </row>
    <row r="20592" spans="1:3">
      <c r="A20592" s="9">
        <v>43232</v>
      </c>
      <c r="B20592" s="13">
        <v>2.2800000000000002</v>
      </c>
      <c r="C20592" s="13">
        <v>2.9699999999999998</v>
      </c>
    </row>
    <row r="20593" spans="1:3">
      <c r="A20593" s="12">
        <v>43233</v>
      </c>
      <c r="B20593" s="14">
        <v>2.2800000000000002</v>
      </c>
      <c r="C20593" s="14">
        <v>2.9699999999999998</v>
      </c>
    </row>
    <row r="20594" spans="1:3">
      <c r="A20594" s="9">
        <v>43234</v>
      </c>
      <c r="B20594" s="13">
        <v>2.2800000000000002</v>
      </c>
      <c r="C20594" s="13">
        <v>3</v>
      </c>
    </row>
    <row r="20595" spans="1:3">
      <c r="A20595" s="12">
        <v>43235</v>
      </c>
      <c r="B20595" s="14">
        <v>2.31</v>
      </c>
      <c r="C20595" s="14">
        <v>3.08</v>
      </c>
    </row>
    <row r="20596" spans="1:3">
      <c r="A20596" s="9">
        <v>43236</v>
      </c>
      <c r="B20596" s="13">
        <v>2.3199999999999998</v>
      </c>
      <c r="C20596" s="13">
        <v>3.09</v>
      </c>
    </row>
    <row r="20597" spans="1:3">
      <c r="A20597" s="12">
        <v>43237</v>
      </c>
      <c r="B20597" s="14">
        <v>2.3199999999999998</v>
      </c>
      <c r="C20597" s="14">
        <v>3.11</v>
      </c>
    </row>
    <row r="20598" spans="1:3">
      <c r="A20598" s="9">
        <v>43238</v>
      </c>
      <c r="B20598" s="13">
        <v>2.3199999999999998</v>
      </c>
      <c r="C20598" s="13">
        <v>3.06</v>
      </c>
    </row>
    <row r="20599" spans="1:3">
      <c r="A20599" s="12">
        <v>43239</v>
      </c>
      <c r="B20599" s="14">
        <v>2.3199999999999998</v>
      </c>
      <c r="C20599" s="14">
        <v>3.06</v>
      </c>
    </row>
    <row r="20600" spans="1:3">
      <c r="A20600" s="9">
        <v>43240</v>
      </c>
      <c r="B20600" s="13">
        <v>2.3199999999999998</v>
      </c>
      <c r="C20600" s="13">
        <v>3.06</v>
      </c>
    </row>
    <row r="20601" spans="1:3">
      <c r="A20601" s="12">
        <v>43241</v>
      </c>
      <c r="B20601" s="14">
        <v>2.35</v>
      </c>
      <c r="C20601" s="14">
        <v>3.06</v>
      </c>
    </row>
    <row r="20602" spans="1:3">
      <c r="A20602" s="9">
        <v>43242</v>
      </c>
      <c r="B20602" s="13">
        <v>2.34</v>
      </c>
      <c r="C20602" s="13">
        <v>3.06</v>
      </c>
    </row>
    <row r="20603" spans="1:3">
      <c r="A20603" s="12">
        <v>43243</v>
      </c>
      <c r="B20603" s="14">
        <v>2.29</v>
      </c>
      <c r="C20603" s="14">
        <v>3.01</v>
      </c>
    </row>
    <row r="20604" spans="1:3">
      <c r="A20604" s="9">
        <v>43244</v>
      </c>
      <c r="B20604" s="13">
        <v>2.2800000000000002</v>
      </c>
      <c r="C20604" s="13">
        <v>2.98</v>
      </c>
    </row>
    <row r="20605" spans="1:3">
      <c r="A20605" s="12">
        <v>43245</v>
      </c>
      <c r="B20605" s="14">
        <v>2.27</v>
      </c>
      <c r="C20605" s="14">
        <v>2.93</v>
      </c>
    </row>
    <row r="20606" spans="1:3">
      <c r="A20606" s="9">
        <v>43246</v>
      </c>
      <c r="B20606" s="13">
        <v>2.27</v>
      </c>
      <c r="C20606" s="13">
        <v>2.93</v>
      </c>
    </row>
    <row r="20607" spans="1:3">
      <c r="A20607" s="12">
        <v>43247</v>
      </c>
      <c r="B20607" s="14">
        <v>2.27</v>
      </c>
      <c r="C20607" s="14">
        <v>2.93</v>
      </c>
    </row>
    <row r="20608" spans="1:3">
      <c r="A20608" s="9">
        <v>43248</v>
      </c>
      <c r="B20608" s="13">
        <v>2.27</v>
      </c>
      <c r="C20608" s="13">
        <v>2.93</v>
      </c>
    </row>
    <row r="20609" spans="1:3">
      <c r="A20609" s="12">
        <v>43249</v>
      </c>
      <c r="B20609" s="14">
        <v>2.17</v>
      </c>
      <c r="C20609" s="14">
        <v>2.77</v>
      </c>
    </row>
    <row r="20610" spans="1:3">
      <c r="A20610" s="9">
        <v>43250</v>
      </c>
      <c r="B20610" s="13">
        <v>2.23</v>
      </c>
      <c r="C20610" s="13">
        <v>2.84</v>
      </c>
    </row>
    <row r="20611" spans="1:3">
      <c r="A20611" s="12">
        <v>43251</v>
      </c>
      <c r="B20611" s="14">
        <v>2.23</v>
      </c>
      <c r="C20611" s="14">
        <v>2.83</v>
      </c>
    </row>
    <row r="20612" spans="1:3">
      <c r="A20612" s="9">
        <v>43252</v>
      </c>
      <c r="B20612" s="13">
        <v>2.2800000000000002</v>
      </c>
      <c r="C20612" s="13">
        <v>2.89</v>
      </c>
    </row>
    <row r="20613" spans="1:3">
      <c r="A20613" s="12">
        <v>43253</v>
      </c>
      <c r="B20613" s="14">
        <v>2.2800000000000002</v>
      </c>
      <c r="C20613" s="14">
        <v>2.89</v>
      </c>
    </row>
    <row r="20614" spans="1:3">
      <c r="A20614" s="9">
        <v>43254</v>
      </c>
      <c r="B20614" s="13">
        <v>2.2800000000000002</v>
      </c>
      <c r="C20614" s="13">
        <v>2.89</v>
      </c>
    </row>
    <row r="20615" spans="1:3">
      <c r="A20615" s="12">
        <v>43255</v>
      </c>
      <c r="B20615" s="14">
        <v>2.2999999999999998</v>
      </c>
      <c r="C20615" s="14">
        <v>2.94</v>
      </c>
    </row>
    <row r="20616" spans="1:3">
      <c r="A20616" s="9">
        <v>43256</v>
      </c>
      <c r="B20616" s="13">
        <v>2.3199999999999998</v>
      </c>
      <c r="C20616" s="13">
        <v>2.92</v>
      </c>
    </row>
    <row r="20617" spans="1:3">
      <c r="A20617" s="12">
        <v>43257</v>
      </c>
      <c r="B20617" s="14">
        <v>2.3199999999999998</v>
      </c>
      <c r="C20617" s="14">
        <v>2.9699999999999998</v>
      </c>
    </row>
    <row r="20618" spans="1:3">
      <c r="A20618" s="9">
        <v>43258</v>
      </c>
      <c r="B20618" s="13">
        <v>2.31</v>
      </c>
      <c r="C20618" s="13">
        <v>2.93</v>
      </c>
    </row>
    <row r="20619" spans="1:3">
      <c r="A20619" s="12">
        <v>43259</v>
      </c>
      <c r="B20619" s="14">
        <v>2.2999999999999998</v>
      </c>
      <c r="C20619" s="14">
        <v>2.93</v>
      </c>
    </row>
    <row r="20620" spans="1:3">
      <c r="A20620" s="9">
        <v>43260</v>
      </c>
      <c r="B20620" s="13">
        <v>2.2999999999999998</v>
      </c>
      <c r="C20620" s="13">
        <v>2.93</v>
      </c>
    </row>
    <row r="20621" spans="1:3">
      <c r="A20621" s="12">
        <v>43261</v>
      </c>
      <c r="B20621" s="14">
        <v>2.2999999999999998</v>
      </c>
      <c r="C20621" s="14">
        <v>2.93</v>
      </c>
    </row>
    <row r="20622" spans="1:3">
      <c r="A20622" s="9">
        <v>43262</v>
      </c>
      <c r="B20622" s="13">
        <v>2.3199999999999998</v>
      </c>
      <c r="C20622" s="13">
        <v>2.96</v>
      </c>
    </row>
    <row r="20623" spans="1:3">
      <c r="A20623" s="12">
        <v>43263</v>
      </c>
      <c r="B20623" s="14">
        <v>2.31</v>
      </c>
      <c r="C20623" s="14">
        <v>2.96</v>
      </c>
    </row>
    <row r="20624" spans="1:3">
      <c r="A20624" s="9">
        <v>43264</v>
      </c>
      <c r="B20624" s="13">
        <v>2.35</v>
      </c>
      <c r="C20624" s="13">
        <v>2.98</v>
      </c>
    </row>
    <row r="20625" spans="1:3">
      <c r="A20625" s="12">
        <v>43265</v>
      </c>
      <c r="B20625" s="14">
        <v>2.35</v>
      </c>
      <c r="C20625" s="14">
        <v>2.94</v>
      </c>
    </row>
    <row r="20626" spans="1:3">
      <c r="A20626" s="9">
        <v>43266</v>
      </c>
      <c r="B20626" s="13">
        <v>2.35</v>
      </c>
      <c r="C20626" s="13">
        <v>2.93</v>
      </c>
    </row>
    <row r="20627" spans="1:3">
      <c r="A20627" s="12">
        <v>43267</v>
      </c>
      <c r="B20627" s="14">
        <v>2.35</v>
      </c>
      <c r="C20627" s="14">
        <v>2.93</v>
      </c>
    </row>
    <row r="20628" spans="1:3">
      <c r="A20628" s="9">
        <v>43268</v>
      </c>
      <c r="B20628" s="13">
        <v>2.35</v>
      </c>
      <c r="C20628" s="13">
        <v>2.93</v>
      </c>
    </row>
    <row r="20629" spans="1:3">
      <c r="A20629" s="12">
        <v>43269</v>
      </c>
      <c r="B20629" s="14">
        <v>2.35</v>
      </c>
      <c r="C20629" s="14">
        <v>2.92</v>
      </c>
    </row>
    <row r="20630" spans="1:3">
      <c r="A20630" s="9">
        <v>43270</v>
      </c>
      <c r="B20630" s="13">
        <v>2.34</v>
      </c>
      <c r="C20630" s="13">
        <v>2.89</v>
      </c>
    </row>
    <row r="20631" spans="1:3">
      <c r="A20631" s="12">
        <v>43271</v>
      </c>
      <c r="B20631" s="14">
        <v>2.36</v>
      </c>
      <c r="C20631" s="14">
        <v>2.93</v>
      </c>
    </row>
    <row r="20632" spans="1:3">
      <c r="A20632" s="9">
        <v>43272</v>
      </c>
      <c r="B20632" s="13">
        <v>2.34</v>
      </c>
      <c r="C20632" s="13">
        <v>2.9</v>
      </c>
    </row>
    <row r="20633" spans="1:3">
      <c r="A20633" s="12">
        <v>43273</v>
      </c>
      <c r="B20633" s="14">
        <v>2.33</v>
      </c>
      <c r="C20633" s="14">
        <v>2.9</v>
      </c>
    </row>
    <row r="20634" spans="1:3">
      <c r="A20634" s="9">
        <v>43274</v>
      </c>
      <c r="B20634" s="13">
        <v>2.33</v>
      </c>
      <c r="C20634" s="13">
        <v>2.9</v>
      </c>
    </row>
    <row r="20635" spans="1:3">
      <c r="A20635" s="12">
        <v>43275</v>
      </c>
      <c r="B20635" s="14">
        <v>2.33</v>
      </c>
      <c r="C20635" s="14">
        <v>2.9</v>
      </c>
    </row>
    <row r="20636" spans="1:3">
      <c r="A20636" s="9">
        <v>43276</v>
      </c>
      <c r="B20636" s="13">
        <v>2.34</v>
      </c>
      <c r="C20636" s="13">
        <v>2.87</v>
      </c>
    </row>
    <row r="20637" spans="1:3">
      <c r="A20637" s="12">
        <v>43277</v>
      </c>
      <c r="B20637" s="14">
        <v>2.33</v>
      </c>
      <c r="C20637" s="14">
        <v>2.88</v>
      </c>
    </row>
    <row r="20638" spans="1:3">
      <c r="A20638" s="9">
        <v>43278</v>
      </c>
      <c r="B20638" s="13">
        <v>2.33</v>
      </c>
      <c r="C20638" s="13">
        <v>2.83</v>
      </c>
    </row>
    <row r="20639" spans="1:3">
      <c r="A20639" s="12">
        <v>43279</v>
      </c>
      <c r="B20639" s="14">
        <v>2.33</v>
      </c>
      <c r="C20639" s="14">
        <v>2.84</v>
      </c>
    </row>
    <row r="20640" spans="1:3">
      <c r="A20640" s="9">
        <v>43280</v>
      </c>
      <c r="B20640" s="13">
        <v>2.33</v>
      </c>
      <c r="C20640" s="13">
        <v>2.85</v>
      </c>
    </row>
    <row r="20641" spans="1:3">
      <c r="A20641" s="12">
        <v>43281</v>
      </c>
      <c r="B20641" s="14">
        <v>2.33</v>
      </c>
      <c r="C20641" s="14">
        <v>2.85</v>
      </c>
    </row>
    <row r="20642" spans="1:3">
      <c r="A20642" s="9">
        <v>43282</v>
      </c>
      <c r="B20642" s="13">
        <v>2.33</v>
      </c>
      <c r="C20642" s="13">
        <v>2.85</v>
      </c>
    </row>
    <row r="20643" spans="1:3">
      <c r="A20643" s="12">
        <v>43283</v>
      </c>
      <c r="B20643" s="14">
        <v>2.34</v>
      </c>
      <c r="C20643" s="14">
        <v>2.87</v>
      </c>
    </row>
    <row r="20644" spans="1:3">
      <c r="A20644" s="9">
        <v>43284</v>
      </c>
      <c r="B20644" s="13">
        <v>2.33</v>
      </c>
      <c r="C20644" s="13">
        <v>2.83</v>
      </c>
    </row>
    <row r="20645" spans="1:3">
      <c r="A20645" s="12">
        <v>43285</v>
      </c>
      <c r="B20645" s="14">
        <v>2.33</v>
      </c>
      <c r="C20645" s="14">
        <v>2.83</v>
      </c>
    </row>
    <row r="20646" spans="1:3">
      <c r="A20646" s="9">
        <v>43286</v>
      </c>
      <c r="B20646" s="13">
        <v>2.3199999999999998</v>
      </c>
      <c r="C20646" s="13">
        <v>2.84</v>
      </c>
    </row>
    <row r="20647" spans="1:3">
      <c r="A20647" s="12">
        <v>43287</v>
      </c>
      <c r="B20647" s="14">
        <v>2.34</v>
      </c>
      <c r="C20647" s="14">
        <v>2.82</v>
      </c>
    </row>
    <row r="20648" spans="1:3">
      <c r="A20648" s="9">
        <v>43288</v>
      </c>
      <c r="B20648" s="13">
        <v>2.34</v>
      </c>
      <c r="C20648" s="13">
        <v>2.82</v>
      </c>
    </row>
    <row r="20649" spans="1:3">
      <c r="A20649" s="12">
        <v>43289</v>
      </c>
      <c r="B20649" s="14">
        <v>2.34</v>
      </c>
      <c r="C20649" s="14">
        <v>2.82</v>
      </c>
    </row>
    <row r="20650" spans="1:3">
      <c r="A20650" s="9">
        <v>43290</v>
      </c>
      <c r="B20650" s="13">
        <v>2.34</v>
      </c>
      <c r="C20650" s="13">
        <v>2.86</v>
      </c>
    </row>
    <row r="20651" spans="1:3">
      <c r="A20651" s="12">
        <v>43291</v>
      </c>
      <c r="B20651" s="14">
        <v>2.36</v>
      </c>
      <c r="C20651" s="14">
        <v>2.87</v>
      </c>
    </row>
    <row r="20652" spans="1:3">
      <c r="A20652" s="9">
        <v>43292</v>
      </c>
      <c r="B20652" s="13">
        <v>2.36</v>
      </c>
      <c r="C20652" s="13">
        <v>2.85</v>
      </c>
    </row>
    <row r="20653" spans="1:3">
      <c r="A20653" s="12">
        <v>43293</v>
      </c>
      <c r="B20653" s="14">
        <v>2.39</v>
      </c>
      <c r="C20653" s="14">
        <v>2.85</v>
      </c>
    </row>
    <row r="20654" spans="1:3">
      <c r="A20654" s="9">
        <v>43294</v>
      </c>
      <c r="B20654" s="13">
        <v>2.37</v>
      </c>
      <c r="C20654" s="13">
        <v>2.83</v>
      </c>
    </row>
    <row r="20655" spans="1:3">
      <c r="A20655" s="12">
        <v>43295</v>
      </c>
      <c r="B20655" s="14">
        <v>2.37</v>
      </c>
      <c r="C20655" s="14">
        <v>2.83</v>
      </c>
    </row>
    <row r="20656" spans="1:3">
      <c r="A20656" s="9">
        <v>43296</v>
      </c>
      <c r="B20656" s="13">
        <v>2.37</v>
      </c>
      <c r="C20656" s="13">
        <v>2.83</v>
      </c>
    </row>
    <row r="20657" spans="1:3">
      <c r="A20657" s="12">
        <v>43297</v>
      </c>
      <c r="B20657" s="14">
        <v>2.39</v>
      </c>
      <c r="C20657" s="14">
        <v>2.85</v>
      </c>
    </row>
    <row r="20658" spans="1:3">
      <c r="A20658" s="9">
        <v>43298</v>
      </c>
      <c r="B20658" s="13">
        <v>2.39</v>
      </c>
      <c r="C20658" s="13">
        <v>2.86</v>
      </c>
    </row>
    <row r="20659" spans="1:3">
      <c r="A20659" s="12">
        <v>43299</v>
      </c>
      <c r="B20659" s="14">
        <v>2.4300000000000002</v>
      </c>
      <c r="C20659" s="14">
        <v>2.88</v>
      </c>
    </row>
    <row r="20660" spans="1:3">
      <c r="A20660" s="9">
        <v>43300</v>
      </c>
      <c r="B20660" s="13">
        <v>2.4</v>
      </c>
      <c r="C20660" s="13">
        <v>2.84</v>
      </c>
    </row>
    <row r="20661" spans="1:3">
      <c r="A20661" s="12">
        <v>43301</v>
      </c>
      <c r="B20661" s="14">
        <v>2.41</v>
      </c>
      <c r="C20661" s="14">
        <v>2.89</v>
      </c>
    </row>
    <row r="20662" spans="1:3">
      <c r="A20662" s="9">
        <v>43302</v>
      </c>
      <c r="B20662" s="13">
        <v>2.41</v>
      </c>
      <c r="C20662" s="13">
        <v>2.89</v>
      </c>
    </row>
    <row r="20663" spans="1:3">
      <c r="A20663" s="12">
        <v>43303</v>
      </c>
      <c r="B20663" s="14">
        <v>2.41</v>
      </c>
      <c r="C20663" s="14">
        <v>2.89</v>
      </c>
    </row>
    <row r="20664" spans="1:3">
      <c r="A20664" s="9">
        <v>43304</v>
      </c>
      <c r="B20664" s="13">
        <v>2.42</v>
      </c>
      <c r="C20664" s="13">
        <v>2.96</v>
      </c>
    </row>
    <row r="20665" spans="1:3">
      <c r="A20665" s="12">
        <v>43305</v>
      </c>
      <c r="B20665" s="14">
        <v>2.42</v>
      </c>
      <c r="C20665" s="14">
        <v>2.95</v>
      </c>
    </row>
    <row r="20666" spans="1:3">
      <c r="A20666" s="9">
        <v>43306</v>
      </c>
      <c r="B20666" s="13">
        <v>2.42</v>
      </c>
      <c r="C20666" s="13">
        <v>2.94</v>
      </c>
    </row>
    <row r="20667" spans="1:3">
      <c r="A20667" s="12">
        <v>43307</v>
      </c>
      <c r="B20667" s="14">
        <v>2.41</v>
      </c>
      <c r="C20667" s="14">
        <v>2.98</v>
      </c>
    </row>
    <row r="20668" spans="1:3">
      <c r="A20668" s="9">
        <v>43308</v>
      </c>
      <c r="B20668" s="13">
        <v>2.4300000000000002</v>
      </c>
      <c r="C20668" s="13">
        <v>2.96</v>
      </c>
    </row>
    <row r="20669" spans="1:3">
      <c r="A20669" s="12">
        <v>43309</v>
      </c>
      <c r="B20669" s="14">
        <v>2.4300000000000002</v>
      </c>
      <c r="C20669" s="14">
        <v>2.96</v>
      </c>
    </row>
    <row r="20670" spans="1:3">
      <c r="A20670" s="9">
        <v>43310</v>
      </c>
      <c r="B20670" s="13">
        <v>2.4300000000000002</v>
      </c>
      <c r="C20670" s="13">
        <v>2.96</v>
      </c>
    </row>
    <row r="20671" spans="1:3">
      <c r="A20671" s="12">
        <v>43311</v>
      </c>
      <c r="B20671" s="14">
        <v>2.4300000000000002</v>
      </c>
      <c r="C20671" s="14">
        <v>2.98</v>
      </c>
    </row>
    <row r="20672" spans="1:3">
      <c r="A20672" s="9">
        <v>43312</v>
      </c>
      <c r="B20672" s="13">
        <v>2.44</v>
      </c>
      <c r="C20672" s="13">
        <v>2.96</v>
      </c>
    </row>
    <row r="20673" spans="1:3">
      <c r="A20673" s="12">
        <v>43313</v>
      </c>
      <c r="B20673" s="14">
        <v>2.4500000000000002</v>
      </c>
      <c r="C20673" s="14">
        <v>3</v>
      </c>
    </row>
    <row r="20674" spans="1:3">
      <c r="A20674" s="9">
        <v>43314</v>
      </c>
      <c r="B20674" s="13">
        <v>2.4500000000000002</v>
      </c>
      <c r="C20674" s="13">
        <v>2.98</v>
      </c>
    </row>
    <row r="20675" spans="1:3">
      <c r="A20675" s="12">
        <v>43315</v>
      </c>
      <c r="B20675" s="14">
        <v>2.4300000000000002</v>
      </c>
      <c r="C20675" s="14">
        <v>2.95</v>
      </c>
    </row>
    <row r="20676" spans="1:3">
      <c r="A20676" s="9">
        <v>43316</v>
      </c>
      <c r="B20676" s="13">
        <v>2.4300000000000002</v>
      </c>
      <c r="C20676" s="13">
        <v>2.95</v>
      </c>
    </row>
    <row r="20677" spans="1:3">
      <c r="A20677" s="12">
        <v>43317</v>
      </c>
      <c r="B20677" s="14">
        <v>2.4300000000000002</v>
      </c>
      <c r="C20677" s="14">
        <v>2.95</v>
      </c>
    </row>
    <row r="20678" spans="1:3">
      <c r="A20678" s="9">
        <v>43318</v>
      </c>
      <c r="B20678" s="13">
        <v>2.44</v>
      </c>
      <c r="C20678" s="13">
        <v>2.94</v>
      </c>
    </row>
    <row r="20679" spans="1:3">
      <c r="A20679" s="12">
        <v>43319</v>
      </c>
      <c r="B20679" s="14">
        <v>2.4500000000000002</v>
      </c>
      <c r="C20679" s="14">
        <v>2.98</v>
      </c>
    </row>
    <row r="20680" spans="1:3">
      <c r="A20680" s="9">
        <v>43320</v>
      </c>
      <c r="B20680" s="13">
        <v>2.44</v>
      </c>
      <c r="C20680" s="13">
        <v>2.96</v>
      </c>
    </row>
    <row r="20681" spans="1:3">
      <c r="A20681" s="12">
        <v>43321</v>
      </c>
      <c r="B20681" s="14">
        <v>2.44</v>
      </c>
      <c r="C20681" s="14">
        <v>2.93</v>
      </c>
    </row>
    <row r="20682" spans="1:3">
      <c r="A20682" s="9">
        <v>43322</v>
      </c>
      <c r="B20682" s="13">
        <v>2.42</v>
      </c>
      <c r="C20682" s="13">
        <v>2.87</v>
      </c>
    </row>
    <row r="20683" spans="1:3">
      <c r="A20683" s="12">
        <v>43323</v>
      </c>
      <c r="B20683" s="14">
        <v>2.42</v>
      </c>
      <c r="C20683" s="14">
        <v>2.87</v>
      </c>
    </row>
    <row r="20684" spans="1:3">
      <c r="A20684" s="9">
        <v>43324</v>
      </c>
      <c r="B20684" s="13">
        <v>2.42</v>
      </c>
      <c r="C20684" s="13">
        <v>2.87</v>
      </c>
    </row>
    <row r="20685" spans="1:3">
      <c r="A20685" s="12">
        <v>43325</v>
      </c>
      <c r="B20685" s="14">
        <v>2.42</v>
      </c>
      <c r="C20685" s="14">
        <v>2.88</v>
      </c>
    </row>
    <row r="20686" spans="1:3">
      <c r="A20686" s="9">
        <v>43326</v>
      </c>
      <c r="B20686" s="13">
        <v>2.44</v>
      </c>
      <c r="C20686" s="13">
        <v>2.89</v>
      </c>
    </row>
    <row r="20687" spans="1:3">
      <c r="A20687" s="12">
        <v>43327</v>
      </c>
      <c r="B20687" s="14">
        <v>2.4500000000000002</v>
      </c>
      <c r="C20687" s="14">
        <v>2.86</v>
      </c>
    </row>
    <row r="20688" spans="1:3">
      <c r="A20688" s="9">
        <v>43328</v>
      </c>
      <c r="B20688" s="13">
        <v>2.4500000000000002</v>
      </c>
      <c r="C20688" s="13">
        <v>2.87</v>
      </c>
    </row>
    <row r="20689" spans="1:3">
      <c r="A20689" s="12">
        <v>43329</v>
      </c>
      <c r="B20689" s="14">
        <v>2.44</v>
      </c>
      <c r="C20689" s="14">
        <v>2.87</v>
      </c>
    </row>
    <row r="20690" spans="1:3">
      <c r="A20690" s="9">
        <v>43330</v>
      </c>
      <c r="B20690" s="13">
        <v>2.44</v>
      </c>
      <c r="C20690" s="13">
        <v>2.87</v>
      </c>
    </row>
    <row r="20691" spans="1:3">
      <c r="A20691" s="12">
        <v>43331</v>
      </c>
      <c r="B20691" s="14">
        <v>2.44</v>
      </c>
      <c r="C20691" s="14">
        <v>2.87</v>
      </c>
    </row>
    <row r="20692" spans="1:3">
      <c r="A20692" s="9">
        <v>43332</v>
      </c>
      <c r="B20692" s="13">
        <v>2.4300000000000002</v>
      </c>
      <c r="C20692" s="13">
        <v>2.82</v>
      </c>
    </row>
    <row r="20693" spans="1:3">
      <c r="A20693" s="12">
        <v>43333</v>
      </c>
      <c r="B20693" s="14">
        <v>2.4500000000000002</v>
      </c>
      <c r="C20693" s="14">
        <v>2.85</v>
      </c>
    </row>
    <row r="20694" spans="1:3">
      <c r="A20694" s="9">
        <v>43334</v>
      </c>
      <c r="B20694" s="13">
        <v>2.4300000000000002</v>
      </c>
      <c r="C20694" s="13">
        <v>2.82</v>
      </c>
    </row>
    <row r="20695" spans="1:3">
      <c r="A20695" s="12">
        <v>43335</v>
      </c>
      <c r="B20695" s="14">
        <v>2.4300000000000002</v>
      </c>
      <c r="C20695" s="14">
        <v>2.82</v>
      </c>
    </row>
    <row r="20696" spans="1:3">
      <c r="A20696" s="9">
        <v>43336</v>
      </c>
      <c r="B20696" s="13">
        <v>2.44</v>
      </c>
      <c r="C20696" s="13">
        <v>2.82</v>
      </c>
    </row>
    <row r="20697" spans="1:3">
      <c r="A20697" s="12">
        <v>43337</v>
      </c>
      <c r="B20697" s="14">
        <v>2.44</v>
      </c>
      <c r="C20697" s="14">
        <v>2.82</v>
      </c>
    </row>
    <row r="20698" spans="1:3">
      <c r="A20698" s="9">
        <v>43338</v>
      </c>
      <c r="B20698" s="13">
        <v>2.44</v>
      </c>
      <c r="C20698" s="13">
        <v>2.82</v>
      </c>
    </row>
    <row r="20699" spans="1:3">
      <c r="A20699" s="12">
        <v>43339</v>
      </c>
      <c r="B20699" s="14">
        <v>2.4699999999999998</v>
      </c>
      <c r="C20699" s="14">
        <v>2.85</v>
      </c>
    </row>
    <row r="20700" spans="1:3">
      <c r="A20700" s="9">
        <v>43340</v>
      </c>
      <c r="B20700" s="13">
        <v>2.4699999999999998</v>
      </c>
      <c r="C20700" s="13">
        <v>2.88</v>
      </c>
    </row>
    <row r="20701" spans="1:3">
      <c r="A20701" s="12">
        <v>43341</v>
      </c>
      <c r="B20701" s="14">
        <v>2.48</v>
      </c>
      <c r="C20701" s="14">
        <v>2.89</v>
      </c>
    </row>
    <row r="20702" spans="1:3">
      <c r="A20702" s="9">
        <v>43342</v>
      </c>
      <c r="B20702" s="13">
        <v>2.4699999999999998</v>
      </c>
      <c r="C20702" s="13">
        <v>2.86</v>
      </c>
    </row>
    <row r="20703" spans="1:3">
      <c r="A20703" s="12">
        <v>43343</v>
      </c>
      <c r="B20703" s="14">
        <v>2.46</v>
      </c>
      <c r="C20703" s="14">
        <v>2.86</v>
      </c>
    </row>
    <row r="20704" spans="1:3">
      <c r="A20704" s="9">
        <v>43344</v>
      </c>
      <c r="B20704" s="13">
        <v>2.46</v>
      </c>
      <c r="C20704" s="13">
        <v>2.86</v>
      </c>
    </row>
    <row r="20705" spans="1:3">
      <c r="A20705" s="12">
        <v>43345</v>
      </c>
      <c r="B20705" s="14">
        <v>2.46</v>
      </c>
      <c r="C20705" s="14">
        <v>2.86</v>
      </c>
    </row>
    <row r="20706" spans="1:3">
      <c r="A20706" s="9">
        <v>43346</v>
      </c>
      <c r="B20706" s="13">
        <v>2.46</v>
      </c>
      <c r="C20706" s="13">
        <v>2.86</v>
      </c>
    </row>
    <row r="20707" spans="1:3">
      <c r="A20707" s="12">
        <v>43347</v>
      </c>
      <c r="B20707" s="14">
        <v>2.4900000000000002</v>
      </c>
      <c r="C20707" s="14">
        <v>2.9</v>
      </c>
    </row>
    <row r="20708" spans="1:3">
      <c r="A20708" s="9">
        <v>43348</v>
      </c>
      <c r="B20708" s="13">
        <v>2.4900000000000002</v>
      </c>
      <c r="C20708" s="13">
        <v>2.9</v>
      </c>
    </row>
    <row r="20709" spans="1:3">
      <c r="A20709" s="12">
        <v>43349</v>
      </c>
      <c r="B20709" s="14">
        <v>2.5</v>
      </c>
      <c r="C20709" s="14">
        <v>2.88</v>
      </c>
    </row>
    <row r="20710" spans="1:3">
      <c r="A20710" s="9">
        <v>43350</v>
      </c>
      <c r="B20710" s="13">
        <v>2.5300000000000002</v>
      </c>
      <c r="C20710" s="13">
        <v>2.94</v>
      </c>
    </row>
    <row r="20711" spans="1:3">
      <c r="A20711" s="12">
        <v>43351</v>
      </c>
      <c r="B20711" s="14">
        <v>2.5300000000000002</v>
      </c>
      <c r="C20711" s="14">
        <v>2.94</v>
      </c>
    </row>
    <row r="20712" spans="1:3">
      <c r="A20712" s="9">
        <v>43352</v>
      </c>
      <c r="B20712" s="13">
        <v>2.5300000000000002</v>
      </c>
      <c r="C20712" s="13">
        <v>2.94</v>
      </c>
    </row>
    <row r="20713" spans="1:3">
      <c r="A20713" s="12">
        <v>43353</v>
      </c>
      <c r="B20713" s="14">
        <v>2.54</v>
      </c>
      <c r="C20713" s="14">
        <v>2.94</v>
      </c>
    </row>
    <row r="20714" spans="1:3">
      <c r="A20714" s="9">
        <v>43354</v>
      </c>
      <c r="B20714" s="13">
        <v>2.5499999999999998</v>
      </c>
      <c r="C20714" s="13">
        <v>2.98</v>
      </c>
    </row>
    <row r="20715" spans="1:3">
      <c r="A20715" s="12">
        <v>43355</v>
      </c>
      <c r="B20715" s="14">
        <v>2.56</v>
      </c>
      <c r="C20715" s="14">
        <v>2.9699999999999998</v>
      </c>
    </row>
    <row r="20716" spans="1:3">
      <c r="A20716" s="9">
        <v>43356</v>
      </c>
      <c r="B20716" s="13">
        <v>2.5499999999999998</v>
      </c>
      <c r="C20716" s="13">
        <v>2.9699999999999998</v>
      </c>
    </row>
    <row r="20717" spans="1:3">
      <c r="A20717" s="12">
        <v>43357</v>
      </c>
      <c r="B20717" s="14">
        <v>2.56</v>
      </c>
      <c r="C20717" s="14">
        <v>2.99</v>
      </c>
    </row>
    <row r="20718" spans="1:3">
      <c r="A20718" s="9">
        <v>43358</v>
      </c>
      <c r="B20718" s="13">
        <v>2.56</v>
      </c>
      <c r="C20718" s="13">
        <v>2.99</v>
      </c>
    </row>
    <row r="20719" spans="1:3">
      <c r="A20719" s="12">
        <v>43359</v>
      </c>
      <c r="B20719" s="14">
        <v>2.56</v>
      </c>
      <c r="C20719" s="14">
        <v>2.99</v>
      </c>
    </row>
    <row r="20720" spans="1:3">
      <c r="A20720" s="9">
        <v>43360</v>
      </c>
      <c r="B20720" s="13">
        <v>2.57</v>
      </c>
      <c r="C20720" s="13">
        <v>2.99</v>
      </c>
    </row>
    <row r="20721" spans="1:3">
      <c r="A20721" s="12">
        <v>43361</v>
      </c>
      <c r="B20721" s="14">
        <v>2.58</v>
      </c>
      <c r="C20721" s="14">
        <v>3.05</v>
      </c>
    </row>
    <row r="20722" spans="1:3">
      <c r="A20722" s="9">
        <v>43362</v>
      </c>
      <c r="B20722" s="13">
        <v>2.58</v>
      </c>
      <c r="C20722" s="13">
        <v>3.08</v>
      </c>
    </row>
    <row r="20723" spans="1:3">
      <c r="A20723" s="12">
        <v>43363</v>
      </c>
      <c r="B20723" s="14">
        <v>2.58</v>
      </c>
      <c r="C20723" s="14">
        <v>3.07</v>
      </c>
    </row>
    <row r="20724" spans="1:3">
      <c r="A20724" s="9">
        <v>43364</v>
      </c>
      <c r="B20724" s="13">
        <v>2.58</v>
      </c>
      <c r="C20724" s="13">
        <v>3.07</v>
      </c>
    </row>
    <row r="20725" spans="1:3">
      <c r="A20725" s="12">
        <v>43365</v>
      </c>
      <c r="B20725" s="14">
        <v>2.58</v>
      </c>
      <c r="C20725" s="14">
        <v>3.07</v>
      </c>
    </row>
    <row r="20726" spans="1:3">
      <c r="A20726" s="9">
        <v>43366</v>
      </c>
      <c r="B20726" s="13">
        <v>2.58</v>
      </c>
      <c r="C20726" s="13">
        <v>3.07</v>
      </c>
    </row>
    <row r="20727" spans="1:3">
      <c r="A20727" s="12">
        <v>43367</v>
      </c>
      <c r="B20727" s="14">
        <v>2.6</v>
      </c>
      <c r="C20727" s="14">
        <v>3.08</v>
      </c>
    </row>
    <row r="20728" spans="1:3">
      <c r="A20728" s="9">
        <v>43368</v>
      </c>
      <c r="B20728" s="13">
        <v>2.59</v>
      </c>
      <c r="C20728" s="13">
        <v>3.1</v>
      </c>
    </row>
    <row r="20729" spans="1:3">
      <c r="A20729" s="12">
        <v>43369</v>
      </c>
      <c r="B20729" s="14">
        <v>2.58</v>
      </c>
      <c r="C20729" s="14">
        <v>3.06</v>
      </c>
    </row>
    <row r="20730" spans="1:3">
      <c r="A20730" s="9">
        <v>43370</v>
      </c>
      <c r="B20730" s="13">
        <v>2.58</v>
      </c>
      <c r="C20730" s="13">
        <v>3.06</v>
      </c>
    </row>
    <row r="20731" spans="1:3">
      <c r="A20731" s="12">
        <v>43371</v>
      </c>
      <c r="B20731" s="14">
        <v>2.59</v>
      </c>
      <c r="C20731" s="14">
        <v>3.05</v>
      </c>
    </row>
    <row r="20732" spans="1:3">
      <c r="A20732" s="9">
        <v>43372</v>
      </c>
      <c r="B20732" s="13">
        <v>2.59</v>
      </c>
      <c r="C20732" s="13">
        <v>3.05</v>
      </c>
    </row>
    <row r="20733" spans="1:3">
      <c r="A20733" s="12">
        <v>43373</v>
      </c>
      <c r="B20733" s="14">
        <v>2.59</v>
      </c>
      <c r="C20733" s="14">
        <v>3.05</v>
      </c>
    </row>
    <row r="20734" spans="1:3">
      <c r="A20734" s="9">
        <v>43374</v>
      </c>
      <c r="B20734" s="13">
        <v>2.6</v>
      </c>
      <c r="C20734" s="13">
        <v>3.09</v>
      </c>
    </row>
    <row r="20735" spans="1:3">
      <c r="A20735" s="12">
        <v>43375</v>
      </c>
      <c r="B20735" s="14">
        <v>2.61</v>
      </c>
      <c r="C20735" s="14">
        <v>3.05</v>
      </c>
    </row>
    <row r="20736" spans="1:3">
      <c r="A20736" s="9">
        <v>43376</v>
      </c>
      <c r="B20736" s="13">
        <v>2.62</v>
      </c>
      <c r="C20736" s="13">
        <v>3.15</v>
      </c>
    </row>
    <row r="20737" spans="1:3">
      <c r="A20737" s="12">
        <v>43377</v>
      </c>
      <c r="B20737" s="14">
        <v>2.63</v>
      </c>
      <c r="C20737" s="14">
        <v>3.19</v>
      </c>
    </row>
    <row r="20738" spans="1:3">
      <c r="A20738" s="9">
        <v>43378</v>
      </c>
      <c r="B20738" s="13">
        <v>2.64</v>
      </c>
      <c r="C20738" s="13">
        <v>3.23</v>
      </c>
    </row>
    <row r="20739" spans="1:3">
      <c r="A20739" s="12">
        <v>43379</v>
      </c>
      <c r="B20739" s="14">
        <v>2.64</v>
      </c>
      <c r="C20739" s="14">
        <v>3.23</v>
      </c>
    </row>
    <row r="20740" spans="1:3">
      <c r="A20740" s="9">
        <v>43380</v>
      </c>
      <c r="B20740" s="13">
        <v>2.64</v>
      </c>
      <c r="C20740" s="13">
        <v>3.23</v>
      </c>
    </row>
    <row r="20741" spans="1:3">
      <c r="A20741" s="12">
        <v>43381</v>
      </c>
      <c r="B20741" s="14">
        <v>2.64</v>
      </c>
      <c r="C20741" s="14">
        <v>3.23</v>
      </c>
    </row>
    <row r="20742" spans="1:3">
      <c r="A20742" s="9">
        <v>43382</v>
      </c>
      <c r="B20742" s="13">
        <v>2.65</v>
      </c>
      <c r="C20742" s="13">
        <v>3.21</v>
      </c>
    </row>
    <row r="20743" spans="1:3">
      <c r="A20743" s="12">
        <v>43383</v>
      </c>
      <c r="B20743" s="14">
        <v>2.67</v>
      </c>
      <c r="C20743" s="14">
        <v>3.22</v>
      </c>
    </row>
    <row r="20744" spans="1:3">
      <c r="A20744" s="9">
        <v>43384</v>
      </c>
      <c r="B20744" s="13">
        <v>2.66</v>
      </c>
      <c r="C20744" s="13">
        <v>3.14</v>
      </c>
    </row>
    <row r="20745" spans="1:3">
      <c r="A20745" s="12">
        <v>43385</v>
      </c>
      <c r="B20745" s="14">
        <v>2.66</v>
      </c>
      <c r="C20745" s="14">
        <v>3.15</v>
      </c>
    </row>
    <row r="20746" spans="1:3">
      <c r="A20746" s="9">
        <v>43386</v>
      </c>
      <c r="B20746" s="13">
        <v>2.66</v>
      </c>
      <c r="C20746" s="13">
        <v>3.15</v>
      </c>
    </row>
    <row r="20747" spans="1:3">
      <c r="A20747" s="12">
        <v>43387</v>
      </c>
      <c r="B20747" s="14">
        <v>2.66</v>
      </c>
      <c r="C20747" s="14">
        <v>3.15</v>
      </c>
    </row>
    <row r="20748" spans="1:3">
      <c r="A20748" s="9">
        <v>43388</v>
      </c>
      <c r="B20748" s="13">
        <v>2.67</v>
      </c>
      <c r="C20748" s="13">
        <v>3.16</v>
      </c>
    </row>
    <row r="20749" spans="1:3">
      <c r="A20749" s="12">
        <v>43389</v>
      </c>
      <c r="B20749" s="14">
        <v>2.66</v>
      </c>
      <c r="C20749" s="14">
        <v>3.16</v>
      </c>
    </row>
    <row r="20750" spans="1:3">
      <c r="A20750" s="9">
        <v>43390</v>
      </c>
      <c r="B20750" s="13">
        <v>2.66</v>
      </c>
      <c r="C20750" s="13">
        <v>3.19</v>
      </c>
    </row>
    <row r="20751" spans="1:3">
      <c r="A20751" s="12">
        <v>43391</v>
      </c>
      <c r="B20751" s="14">
        <v>2.67</v>
      </c>
      <c r="C20751" s="14">
        <v>3.17</v>
      </c>
    </row>
    <row r="20752" spans="1:3">
      <c r="A20752" s="9">
        <v>43392</v>
      </c>
      <c r="B20752" s="13">
        <v>2.67</v>
      </c>
      <c r="C20752" s="13">
        <v>3.2</v>
      </c>
    </row>
    <row r="20753" spans="1:3">
      <c r="A20753" s="12">
        <v>43393</v>
      </c>
      <c r="B20753" s="14">
        <v>2.67</v>
      </c>
      <c r="C20753" s="14">
        <v>3.2</v>
      </c>
    </row>
    <row r="20754" spans="1:3">
      <c r="A20754" s="9">
        <v>43394</v>
      </c>
      <c r="B20754" s="13">
        <v>2.67</v>
      </c>
      <c r="C20754" s="13">
        <v>3.2</v>
      </c>
    </row>
    <row r="20755" spans="1:3">
      <c r="A20755" s="12">
        <v>43395</v>
      </c>
      <c r="B20755" s="14">
        <v>2.68</v>
      </c>
      <c r="C20755" s="14">
        <v>3.2</v>
      </c>
    </row>
    <row r="20756" spans="1:3">
      <c r="A20756" s="9">
        <v>43396</v>
      </c>
      <c r="B20756" s="13">
        <v>2.67</v>
      </c>
      <c r="C20756" s="13">
        <v>3.17</v>
      </c>
    </row>
    <row r="20757" spans="1:3">
      <c r="A20757" s="12">
        <v>43397</v>
      </c>
      <c r="B20757" s="14">
        <v>2.64</v>
      </c>
      <c r="C20757" s="14">
        <v>3.1</v>
      </c>
    </row>
    <row r="20758" spans="1:3">
      <c r="A20758" s="9">
        <v>43398</v>
      </c>
      <c r="B20758" s="13">
        <v>2.66</v>
      </c>
      <c r="C20758" s="13">
        <v>3.14</v>
      </c>
    </row>
    <row r="20759" spans="1:3">
      <c r="A20759" s="12">
        <v>43399</v>
      </c>
      <c r="B20759" s="14">
        <v>2.63</v>
      </c>
      <c r="C20759" s="14">
        <v>3.08</v>
      </c>
    </row>
    <row r="20760" spans="1:3">
      <c r="A20760" s="9">
        <v>43400</v>
      </c>
      <c r="B20760" s="13">
        <v>2.63</v>
      </c>
      <c r="C20760" s="13">
        <v>3.08</v>
      </c>
    </row>
    <row r="20761" spans="1:3">
      <c r="A20761" s="12">
        <v>43401</v>
      </c>
      <c r="B20761" s="14">
        <v>2.63</v>
      </c>
      <c r="C20761" s="14">
        <v>3.08</v>
      </c>
    </row>
    <row r="20762" spans="1:3">
      <c r="A20762" s="9">
        <v>43402</v>
      </c>
      <c r="B20762" s="13">
        <v>2.64</v>
      </c>
      <c r="C20762" s="13">
        <v>3.08</v>
      </c>
    </row>
    <row r="20763" spans="1:3">
      <c r="A20763" s="12">
        <v>43403</v>
      </c>
      <c r="B20763" s="14">
        <v>2.66</v>
      </c>
      <c r="C20763" s="14">
        <v>3.12</v>
      </c>
    </row>
    <row r="20764" spans="1:3">
      <c r="A20764" s="9">
        <v>43404</v>
      </c>
      <c r="B20764" s="13">
        <v>2.69</v>
      </c>
      <c r="C20764" s="13">
        <v>3.15</v>
      </c>
    </row>
    <row r="20765" spans="1:3">
      <c r="A20765" s="12">
        <v>43405</v>
      </c>
      <c r="B20765" s="14">
        <v>2.67</v>
      </c>
      <c r="C20765" s="14">
        <v>3.14</v>
      </c>
    </row>
    <row r="20766" spans="1:3">
      <c r="A20766" s="9">
        <v>43406</v>
      </c>
      <c r="B20766" s="13">
        <v>2.7</v>
      </c>
      <c r="C20766" s="13">
        <v>3.22</v>
      </c>
    </row>
    <row r="20767" spans="1:3">
      <c r="A20767" s="12">
        <v>43407</v>
      </c>
      <c r="B20767" s="14">
        <v>2.7</v>
      </c>
      <c r="C20767" s="14">
        <v>3.22</v>
      </c>
    </row>
    <row r="20768" spans="1:3">
      <c r="A20768" s="9">
        <v>43408</v>
      </c>
      <c r="B20768" s="13">
        <v>2.7</v>
      </c>
      <c r="C20768" s="13">
        <v>3.22</v>
      </c>
    </row>
    <row r="20769" spans="1:3">
      <c r="A20769" s="12">
        <v>43409</v>
      </c>
      <c r="B20769" s="14">
        <v>2.71</v>
      </c>
      <c r="C20769" s="14">
        <v>3.2</v>
      </c>
    </row>
    <row r="20770" spans="1:3">
      <c r="A20770" s="9">
        <v>43410</v>
      </c>
      <c r="B20770" s="13">
        <v>2.7199999999999998</v>
      </c>
      <c r="C20770" s="13">
        <v>3.22</v>
      </c>
    </row>
    <row r="20771" spans="1:3">
      <c r="A20771" s="12">
        <v>43411</v>
      </c>
      <c r="B20771" s="14">
        <v>2.74</v>
      </c>
      <c r="C20771" s="14">
        <v>3.22</v>
      </c>
    </row>
    <row r="20772" spans="1:3">
      <c r="A20772" s="9">
        <v>43412</v>
      </c>
      <c r="B20772" s="13">
        <v>2.74</v>
      </c>
      <c r="C20772" s="13">
        <v>3.24</v>
      </c>
    </row>
    <row r="20773" spans="1:3">
      <c r="A20773" s="12">
        <v>43413</v>
      </c>
      <c r="B20773" s="14">
        <v>2.73</v>
      </c>
      <c r="C20773" s="14">
        <v>3.19</v>
      </c>
    </row>
    <row r="20774" spans="1:3">
      <c r="A20774" s="9">
        <v>43414</v>
      </c>
      <c r="B20774" s="13">
        <v>2.73</v>
      </c>
      <c r="C20774" s="13">
        <v>3.19</v>
      </c>
    </row>
    <row r="20775" spans="1:3">
      <c r="A20775" s="12">
        <v>43415</v>
      </c>
      <c r="B20775" s="14">
        <v>2.73</v>
      </c>
      <c r="C20775" s="14">
        <v>3.19</v>
      </c>
    </row>
    <row r="20776" spans="1:3">
      <c r="A20776" s="9">
        <v>43416</v>
      </c>
      <c r="B20776" s="13">
        <v>2.73</v>
      </c>
      <c r="C20776" s="13">
        <v>3.19</v>
      </c>
    </row>
    <row r="20777" spans="1:3">
      <c r="A20777" s="12">
        <v>43417</v>
      </c>
      <c r="B20777" s="14">
        <v>2.7199999999999998</v>
      </c>
      <c r="C20777" s="14">
        <v>3.14</v>
      </c>
    </row>
    <row r="20778" spans="1:3">
      <c r="A20778" s="9">
        <v>43418</v>
      </c>
      <c r="B20778" s="13">
        <v>2.71</v>
      </c>
      <c r="C20778" s="13">
        <v>3.12</v>
      </c>
    </row>
    <row r="20779" spans="1:3">
      <c r="A20779" s="12">
        <v>43419</v>
      </c>
      <c r="B20779" s="14">
        <v>2.7</v>
      </c>
      <c r="C20779" s="14">
        <v>3.11</v>
      </c>
    </row>
    <row r="20780" spans="1:3">
      <c r="A20780" s="9">
        <v>43420</v>
      </c>
      <c r="B20780" s="13">
        <v>2.68</v>
      </c>
      <c r="C20780" s="13">
        <v>3.08</v>
      </c>
    </row>
    <row r="20781" spans="1:3">
      <c r="A20781" s="12">
        <v>43421</v>
      </c>
      <c r="B20781" s="14">
        <v>2.68</v>
      </c>
      <c r="C20781" s="14">
        <v>3.08</v>
      </c>
    </row>
    <row r="20782" spans="1:3">
      <c r="A20782" s="9">
        <v>43422</v>
      </c>
      <c r="B20782" s="13">
        <v>2.68</v>
      </c>
      <c r="C20782" s="13">
        <v>3.08</v>
      </c>
    </row>
    <row r="20783" spans="1:3">
      <c r="A20783" s="12">
        <v>43423</v>
      </c>
      <c r="B20783" s="14">
        <v>2.66</v>
      </c>
      <c r="C20783" s="14">
        <v>3.06</v>
      </c>
    </row>
    <row r="20784" spans="1:3">
      <c r="A20784" s="9">
        <v>43424</v>
      </c>
      <c r="B20784" s="13">
        <v>2.67</v>
      </c>
      <c r="C20784" s="13">
        <v>3.06</v>
      </c>
    </row>
    <row r="20785" spans="1:3">
      <c r="A20785" s="12">
        <v>43425</v>
      </c>
      <c r="B20785" s="14">
        <v>2.67</v>
      </c>
      <c r="C20785" s="14">
        <v>3.06</v>
      </c>
    </row>
    <row r="20786" spans="1:3">
      <c r="A20786" s="9">
        <v>43426</v>
      </c>
      <c r="B20786" s="13">
        <v>2.67</v>
      </c>
      <c r="C20786" s="13">
        <v>3.06</v>
      </c>
    </row>
    <row r="20787" spans="1:3">
      <c r="A20787" s="12">
        <v>43427</v>
      </c>
      <c r="B20787" s="14">
        <v>2.67</v>
      </c>
      <c r="C20787" s="14">
        <v>3.05</v>
      </c>
    </row>
    <row r="20788" spans="1:3">
      <c r="A20788" s="9">
        <v>43428</v>
      </c>
      <c r="B20788" s="13">
        <v>2.67</v>
      </c>
      <c r="C20788" s="13">
        <v>3.05</v>
      </c>
    </row>
    <row r="20789" spans="1:3">
      <c r="A20789" s="12">
        <v>43429</v>
      </c>
      <c r="B20789" s="14">
        <v>2.67</v>
      </c>
      <c r="C20789" s="14">
        <v>3.05</v>
      </c>
    </row>
    <row r="20790" spans="1:3">
      <c r="A20790" s="9">
        <v>43430</v>
      </c>
      <c r="B20790" s="13">
        <v>2.7</v>
      </c>
      <c r="C20790" s="13">
        <v>3.07</v>
      </c>
    </row>
    <row r="20791" spans="1:3">
      <c r="A20791" s="12">
        <v>43431</v>
      </c>
      <c r="B20791" s="14">
        <v>2.7</v>
      </c>
      <c r="C20791" s="14">
        <v>3.06</v>
      </c>
    </row>
    <row r="20792" spans="1:3">
      <c r="A20792" s="9">
        <v>43432</v>
      </c>
      <c r="B20792" s="13">
        <v>2.69</v>
      </c>
      <c r="C20792" s="13">
        <v>3.06</v>
      </c>
    </row>
    <row r="20793" spans="1:3">
      <c r="A20793" s="12">
        <v>43433</v>
      </c>
      <c r="B20793" s="14">
        <v>2.69</v>
      </c>
      <c r="C20793" s="14">
        <v>3.03</v>
      </c>
    </row>
    <row r="20794" spans="1:3">
      <c r="A20794" s="9">
        <v>43434</v>
      </c>
      <c r="B20794" s="13">
        <v>2.7</v>
      </c>
      <c r="C20794" s="13">
        <v>3.01</v>
      </c>
    </row>
    <row r="20795" spans="1:3">
      <c r="A20795" s="12">
        <v>43435</v>
      </c>
      <c r="B20795" s="14">
        <v>2.7</v>
      </c>
      <c r="C20795" s="14">
        <v>3.01</v>
      </c>
    </row>
    <row r="20796" spans="1:3">
      <c r="A20796" s="9">
        <v>43436</v>
      </c>
      <c r="B20796" s="13">
        <v>2.7</v>
      </c>
      <c r="C20796" s="13">
        <v>3.01</v>
      </c>
    </row>
    <row r="20797" spans="1:3">
      <c r="A20797" s="12">
        <v>43437</v>
      </c>
      <c r="B20797" s="14">
        <v>2.7199999999999998</v>
      </c>
      <c r="C20797" s="14">
        <v>2.98</v>
      </c>
    </row>
    <row r="20798" spans="1:3">
      <c r="A20798" s="9">
        <v>43438</v>
      </c>
      <c r="B20798" s="13">
        <v>2.71</v>
      </c>
      <c r="C20798" s="13">
        <v>2.91</v>
      </c>
    </row>
    <row r="20799" spans="1:3">
      <c r="A20799" s="12">
        <v>43439</v>
      </c>
      <c r="B20799" s="14">
        <v>2.71</v>
      </c>
      <c r="C20799" s="14">
        <v>2.91</v>
      </c>
    </row>
    <row r="20800" spans="1:3">
      <c r="A20800" s="9">
        <v>43440</v>
      </c>
      <c r="B20800" s="13">
        <v>2.7</v>
      </c>
      <c r="C20800" s="13">
        <v>2.87</v>
      </c>
    </row>
    <row r="20801" spans="1:3">
      <c r="A20801" s="12">
        <v>43441</v>
      </c>
      <c r="B20801" s="14">
        <v>2.68</v>
      </c>
      <c r="C20801" s="14">
        <v>2.85</v>
      </c>
    </row>
    <row r="20802" spans="1:3">
      <c r="A20802" s="9">
        <v>43442</v>
      </c>
      <c r="B20802" s="13">
        <v>2.68</v>
      </c>
      <c r="C20802" s="13">
        <v>2.85</v>
      </c>
    </row>
    <row r="20803" spans="1:3">
      <c r="A20803" s="12">
        <v>43443</v>
      </c>
      <c r="B20803" s="14">
        <v>2.68</v>
      </c>
      <c r="C20803" s="14">
        <v>2.85</v>
      </c>
    </row>
    <row r="20804" spans="1:3">
      <c r="A20804" s="9">
        <v>43444</v>
      </c>
      <c r="B20804" s="13">
        <v>2.69</v>
      </c>
      <c r="C20804" s="13">
        <v>2.85</v>
      </c>
    </row>
    <row r="20805" spans="1:3">
      <c r="A20805" s="12">
        <v>43445</v>
      </c>
      <c r="B20805" s="14">
        <v>2.7</v>
      </c>
      <c r="C20805" s="14">
        <v>2.89</v>
      </c>
    </row>
    <row r="20806" spans="1:3">
      <c r="A20806" s="9">
        <v>43446</v>
      </c>
      <c r="B20806" s="13">
        <v>2.7</v>
      </c>
      <c r="C20806" s="13">
        <v>2.91</v>
      </c>
    </row>
    <row r="20807" spans="1:3">
      <c r="A20807" s="12">
        <v>43447</v>
      </c>
      <c r="B20807" s="14">
        <v>2.69</v>
      </c>
      <c r="C20807" s="14">
        <v>2.91</v>
      </c>
    </row>
    <row r="20808" spans="1:3">
      <c r="A20808" s="9">
        <v>43448</v>
      </c>
      <c r="B20808" s="13">
        <v>2.68</v>
      </c>
      <c r="C20808" s="13">
        <v>2.89</v>
      </c>
    </row>
    <row r="20809" spans="1:3">
      <c r="A20809" s="12">
        <v>43449</v>
      </c>
      <c r="B20809" s="14">
        <v>2.68</v>
      </c>
      <c r="C20809" s="14">
        <v>2.89</v>
      </c>
    </row>
    <row r="20810" spans="1:3">
      <c r="A20810" s="9">
        <v>43450</v>
      </c>
      <c r="B20810" s="13">
        <v>2.68</v>
      </c>
      <c r="C20810" s="13">
        <v>2.89</v>
      </c>
    </row>
    <row r="20811" spans="1:3">
      <c r="A20811" s="12">
        <v>43451</v>
      </c>
      <c r="B20811" s="14">
        <v>2.66</v>
      </c>
      <c r="C20811" s="14">
        <v>2.86</v>
      </c>
    </row>
    <row r="20812" spans="1:3">
      <c r="A20812" s="9">
        <v>43452</v>
      </c>
      <c r="B20812" s="13">
        <v>2.64</v>
      </c>
      <c r="C20812" s="13">
        <v>2.82</v>
      </c>
    </row>
    <row r="20813" spans="1:3">
      <c r="A20813" s="12">
        <v>43453</v>
      </c>
      <c r="B20813" s="14">
        <v>2.62</v>
      </c>
      <c r="C20813" s="14">
        <v>2.77</v>
      </c>
    </row>
    <row r="20814" spans="1:3">
      <c r="A20814" s="9">
        <v>43454</v>
      </c>
      <c r="B20814" s="13">
        <v>2.64</v>
      </c>
      <c r="C20814" s="13">
        <v>2.79</v>
      </c>
    </row>
    <row r="20815" spans="1:3">
      <c r="A20815" s="12">
        <v>43455</v>
      </c>
      <c r="B20815" s="14">
        <v>2.62</v>
      </c>
      <c r="C20815" s="14">
        <v>2.79</v>
      </c>
    </row>
    <row r="20816" spans="1:3">
      <c r="A20816" s="9">
        <v>43456</v>
      </c>
      <c r="B20816" s="13">
        <v>2.62</v>
      </c>
      <c r="C20816" s="13">
        <v>2.79</v>
      </c>
    </row>
    <row r="20817" spans="1:3">
      <c r="A20817" s="12">
        <v>43457</v>
      </c>
      <c r="B20817" s="14">
        <v>2.62</v>
      </c>
      <c r="C20817" s="14">
        <v>2.79</v>
      </c>
    </row>
    <row r="20818" spans="1:3">
      <c r="A20818" s="9">
        <v>43458</v>
      </c>
      <c r="B20818" s="13">
        <v>2.61</v>
      </c>
      <c r="C20818" s="13">
        <v>2.74</v>
      </c>
    </row>
    <row r="20819" spans="1:3">
      <c r="A20819" s="12">
        <v>43459</v>
      </c>
      <c r="B20819" s="14">
        <v>2.61</v>
      </c>
      <c r="C20819" s="14">
        <v>2.74</v>
      </c>
    </row>
    <row r="20820" spans="1:3">
      <c r="A20820" s="9">
        <v>43460</v>
      </c>
      <c r="B20820" s="13">
        <v>2.61</v>
      </c>
      <c r="C20820" s="13">
        <v>2.81</v>
      </c>
    </row>
    <row r="20821" spans="1:3">
      <c r="A20821" s="12">
        <v>43461</v>
      </c>
      <c r="B20821" s="14">
        <v>2.58</v>
      </c>
      <c r="C20821" s="14">
        <v>2.77</v>
      </c>
    </row>
    <row r="20822" spans="1:3">
      <c r="A20822" s="9">
        <v>43462</v>
      </c>
      <c r="B20822" s="13">
        <v>2.57</v>
      </c>
      <c r="C20822" s="13">
        <v>2.72</v>
      </c>
    </row>
    <row r="20823" spans="1:3">
      <c r="A20823" s="12">
        <v>43463</v>
      </c>
      <c r="B20823" s="14">
        <v>2.57</v>
      </c>
      <c r="C20823" s="14">
        <v>2.72</v>
      </c>
    </row>
    <row r="20824" spans="1:3">
      <c r="A20824" s="9">
        <v>43464</v>
      </c>
      <c r="B20824" s="13">
        <v>2.57</v>
      </c>
      <c r="C20824" s="13">
        <v>2.72</v>
      </c>
    </row>
    <row r="20825" spans="1:3">
      <c r="A20825" s="12">
        <v>43465</v>
      </c>
      <c r="B20825" s="14">
        <v>2.63</v>
      </c>
      <c r="C20825" s="14">
        <v>2.69</v>
      </c>
    </row>
    <row r="20826" spans="1:3">
      <c r="A20826" s="9">
        <v>43466</v>
      </c>
      <c r="B20826" s="13">
        <v>2.63</v>
      </c>
      <c r="C20826" s="13">
        <v>2.69</v>
      </c>
    </row>
    <row r="20827" spans="1:3">
      <c r="A20827" s="12">
        <v>43467</v>
      </c>
      <c r="B20827" s="14">
        <v>2.5864000000000003</v>
      </c>
      <c r="C20827" s="14">
        <v>2.6204000000000001</v>
      </c>
    </row>
    <row r="20828" spans="1:3">
      <c r="A20828" s="9">
        <v>43468</v>
      </c>
      <c r="B20828" s="13">
        <v>2.4942000000000002</v>
      </c>
      <c r="C20828" s="13">
        <v>2.5535000000000001</v>
      </c>
    </row>
    <row r="20829" spans="1:3">
      <c r="A20829" s="12">
        <v>43469</v>
      </c>
      <c r="B20829" s="14">
        <v>2.5621999999999998</v>
      </c>
      <c r="C20829" s="14">
        <v>2.6677</v>
      </c>
    </row>
    <row r="20830" spans="1:3">
      <c r="A20830" s="9">
        <v>43470</v>
      </c>
      <c r="B20830" s="13">
        <v>2.5621999999999998</v>
      </c>
      <c r="C20830" s="13">
        <v>2.6677</v>
      </c>
    </row>
    <row r="20831" spans="1:3">
      <c r="A20831" s="12">
        <v>43471</v>
      </c>
      <c r="B20831" s="14">
        <v>2.5621999999999998</v>
      </c>
      <c r="C20831" s="14">
        <v>2.6677</v>
      </c>
    </row>
    <row r="20832" spans="1:3">
      <c r="A20832" s="9">
        <v>43472</v>
      </c>
      <c r="B20832" s="13">
        <v>2.5752000000000002</v>
      </c>
      <c r="C20832" s="13">
        <v>2.6959999999999997</v>
      </c>
    </row>
    <row r="20833" spans="1:3">
      <c r="A20833" s="12">
        <v>43473</v>
      </c>
      <c r="B20833" s="14">
        <v>2.6013999999999999</v>
      </c>
      <c r="C20833" s="14">
        <v>2.7279999999999998</v>
      </c>
    </row>
    <row r="20834" spans="1:3">
      <c r="A20834" s="9">
        <v>43474</v>
      </c>
      <c r="B20834" s="13">
        <v>2.5750000000000002</v>
      </c>
      <c r="C20834" s="13">
        <v>2.71</v>
      </c>
    </row>
    <row r="20835" spans="1:3">
      <c r="A20835" s="12">
        <v>43475</v>
      </c>
      <c r="B20835" s="14">
        <v>2.5853999999999999</v>
      </c>
      <c r="C20835" s="14">
        <v>2.7420999999999998</v>
      </c>
    </row>
    <row r="20836" spans="1:3">
      <c r="A20836" s="9">
        <v>43476</v>
      </c>
      <c r="B20836" s="13">
        <v>2.5665</v>
      </c>
      <c r="C20836" s="13">
        <v>2.7006999999999999</v>
      </c>
    </row>
    <row r="20837" spans="1:3">
      <c r="A20837" s="12">
        <v>43477</v>
      </c>
      <c r="B20837" s="14">
        <v>2.5665</v>
      </c>
      <c r="C20837" s="14">
        <v>2.7006999999999999</v>
      </c>
    </row>
    <row r="20838" spans="1:3">
      <c r="A20838" s="9">
        <v>43478</v>
      </c>
      <c r="B20838" s="13">
        <v>2.5665</v>
      </c>
      <c r="C20838" s="13">
        <v>2.7006999999999999</v>
      </c>
    </row>
    <row r="20839" spans="1:3">
      <c r="A20839" s="12">
        <v>43479</v>
      </c>
      <c r="B20839" s="14">
        <v>2.5663999999999998</v>
      </c>
      <c r="C20839" s="14">
        <v>2.7023999999999999</v>
      </c>
    </row>
    <row r="20840" spans="1:3">
      <c r="A20840" s="9">
        <v>43480</v>
      </c>
      <c r="B20840" s="13">
        <v>2.5583999999999998</v>
      </c>
      <c r="C20840" s="13">
        <v>2.7111999999999998</v>
      </c>
    </row>
    <row r="20841" spans="1:3">
      <c r="A20841" s="12">
        <v>43481</v>
      </c>
      <c r="B20841" s="14">
        <v>2.5582000000000003</v>
      </c>
      <c r="C20841" s="14">
        <v>2.7218</v>
      </c>
    </row>
    <row r="20842" spans="1:3">
      <c r="A20842" s="9">
        <v>43482</v>
      </c>
      <c r="B20842" s="13">
        <v>2.5606999999999998</v>
      </c>
      <c r="C20842" s="13">
        <v>2.7504</v>
      </c>
    </row>
    <row r="20843" spans="1:3">
      <c r="A20843" s="12">
        <v>43483</v>
      </c>
      <c r="B20843" s="14">
        <v>2.5785999999999998</v>
      </c>
      <c r="C20843" s="14">
        <v>2.7842000000000002</v>
      </c>
    </row>
    <row r="20844" spans="1:3">
      <c r="A20844" s="9">
        <v>43484</v>
      </c>
      <c r="B20844" s="13">
        <v>2.5785999999999998</v>
      </c>
      <c r="C20844" s="13">
        <v>2.7842000000000002</v>
      </c>
    </row>
    <row r="20845" spans="1:3">
      <c r="A20845" s="12">
        <v>43485</v>
      </c>
      <c r="B20845" s="14">
        <v>2.5785999999999998</v>
      </c>
      <c r="C20845" s="14">
        <v>2.7842000000000002</v>
      </c>
    </row>
    <row r="20846" spans="1:3">
      <c r="A20846" s="9">
        <v>43486</v>
      </c>
      <c r="B20846" s="13">
        <v>2.5785999999999998</v>
      </c>
      <c r="C20846" s="13">
        <v>2.7842000000000002</v>
      </c>
    </row>
    <row r="20847" spans="1:3">
      <c r="A20847" s="12">
        <v>43487</v>
      </c>
      <c r="B20847" s="14">
        <v>2.5864000000000003</v>
      </c>
      <c r="C20847" s="14">
        <v>2.7391999999999999</v>
      </c>
    </row>
    <row r="20848" spans="1:3">
      <c r="A20848" s="9">
        <v>43488</v>
      </c>
      <c r="B20848" s="13">
        <v>2.5784000000000002</v>
      </c>
      <c r="C20848" s="13">
        <v>2.7408999999999999</v>
      </c>
    </row>
    <row r="20849" spans="1:3">
      <c r="A20849" s="12">
        <v>43489</v>
      </c>
      <c r="B20849" s="14">
        <v>2.5703</v>
      </c>
      <c r="C20849" s="14">
        <v>2.7157</v>
      </c>
    </row>
    <row r="20850" spans="1:3">
      <c r="A20850" s="9">
        <v>43490</v>
      </c>
      <c r="B20850" s="13">
        <v>2.5831</v>
      </c>
      <c r="C20850" s="13">
        <v>2.7584999999999997</v>
      </c>
    </row>
    <row r="20851" spans="1:3">
      <c r="A20851" s="12">
        <v>43491</v>
      </c>
      <c r="B20851" s="14">
        <v>2.5831</v>
      </c>
      <c r="C20851" s="14">
        <v>2.7584999999999997</v>
      </c>
    </row>
    <row r="20852" spans="1:3">
      <c r="A20852" s="9">
        <v>43492</v>
      </c>
      <c r="B20852" s="13">
        <v>2.5831</v>
      </c>
      <c r="C20852" s="13">
        <v>2.7584999999999997</v>
      </c>
    </row>
    <row r="20853" spans="1:3">
      <c r="A20853" s="12">
        <v>43493</v>
      </c>
      <c r="B20853" s="14">
        <v>2.5907999999999998</v>
      </c>
      <c r="C20853" s="14">
        <v>2.7439999999999998</v>
      </c>
    </row>
    <row r="20854" spans="1:3">
      <c r="A20854" s="9">
        <v>43494</v>
      </c>
      <c r="B20854" s="13">
        <v>2.5827999999999998</v>
      </c>
      <c r="C20854" s="13">
        <v>2.7098</v>
      </c>
    </row>
    <row r="20855" spans="1:3">
      <c r="A20855" s="12">
        <v>43495</v>
      </c>
      <c r="B20855" s="14">
        <v>2.5705999999999998</v>
      </c>
      <c r="C20855" s="14">
        <v>2.6775000000000002</v>
      </c>
    </row>
    <row r="20856" spans="1:3">
      <c r="A20856" s="9">
        <v>43496</v>
      </c>
      <c r="B20856" s="13">
        <v>2.5442</v>
      </c>
      <c r="C20856" s="13">
        <v>2.6292999999999997</v>
      </c>
    </row>
    <row r="20857" spans="1:3">
      <c r="A20857" s="12">
        <v>43497</v>
      </c>
      <c r="B20857" s="14">
        <v>2.5568999999999997</v>
      </c>
      <c r="C20857" s="14">
        <v>2.6842000000000001</v>
      </c>
    </row>
    <row r="20858" spans="1:3">
      <c r="A20858" s="9">
        <v>43498</v>
      </c>
      <c r="B20858" s="13">
        <v>2.5568999999999997</v>
      </c>
      <c r="C20858" s="13">
        <v>2.6842000000000001</v>
      </c>
    </row>
    <row r="20859" spans="1:3">
      <c r="A20859" s="12">
        <v>43499</v>
      </c>
      <c r="B20859" s="14">
        <v>2.5568999999999997</v>
      </c>
      <c r="C20859" s="14">
        <v>2.6842000000000001</v>
      </c>
    </row>
    <row r="20860" spans="1:3">
      <c r="A20860" s="9">
        <v>43500</v>
      </c>
      <c r="B20860" s="13">
        <v>2.5568</v>
      </c>
      <c r="C20860" s="13">
        <v>2.7235</v>
      </c>
    </row>
    <row r="20861" spans="1:3">
      <c r="A20861" s="12">
        <v>43501</v>
      </c>
      <c r="B20861" s="14">
        <v>2.5540000000000003</v>
      </c>
      <c r="C20861" s="14">
        <v>2.6983000000000001</v>
      </c>
    </row>
    <row r="20862" spans="1:3">
      <c r="A20862" s="9">
        <v>43502</v>
      </c>
      <c r="B20862" s="13">
        <v>2.5486</v>
      </c>
      <c r="C20862" s="13">
        <v>2.6945999999999999</v>
      </c>
    </row>
    <row r="20863" spans="1:3">
      <c r="A20863" s="12">
        <v>43503</v>
      </c>
      <c r="B20863" s="14">
        <v>2.5274999999999999</v>
      </c>
      <c r="C20863" s="14">
        <v>2.6572</v>
      </c>
    </row>
    <row r="20864" spans="1:3">
      <c r="A20864" s="9">
        <v>43504</v>
      </c>
      <c r="B20864" s="13">
        <v>2.5244999999999997</v>
      </c>
      <c r="C20864" s="13">
        <v>2.6339000000000001</v>
      </c>
    </row>
    <row r="20865" spans="1:3">
      <c r="A20865" s="12">
        <v>43505</v>
      </c>
      <c r="B20865" s="14">
        <v>2.5244999999999997</v>
      </c>
      <c r="C20865" s="14">
        <v>2.6339000000000001</v>
      </c>
    </row>
    <row r="20866" spans="1:3">
      <c r="A20866" s="9">
        <v>43506</v>
      </c>
      <c r="B20866" s="13">
        <v>2.5244999999999997</v>
      </c>
      <c r="C20866" s="13">
        <v>2.6339000000000001</v>
      </c>
    </row>
    <row r="20867" spans="1:3">
      <c r="A20867" s="12">
        <v>43507</v>
      </c>
      <c r="B20867" s="14">
        <v>2.5375000000000001</v>
      </c>
      <c r="C20867" s="14">
        <v>2.6536</v>
      </c>
    </row>
    <row r="20868" spans="1:3">
      <c r="A20868" s="9">
        <v>43508</v>
      </c>
      <c r="B20868" s="13">
        <v>2.5373000000000001</v>
      </c>
      <c r="C20868" s="13">
        <v>2.6877</v>
      </c>
    </row>
    <row r="20869" spans="1:3">
      <c r="A20869" s="12">
        <v>43509</v>
      </c>
      <c r="B20869" s="14">
        <v>2.5398000000000001</v>
      </c>
      <c r="C20869" s="14">
        <v>2.7020999999999997</v>
      </c>
    </row>
    <row r="20870" spans="1:3">
      <c r="A20870" s="9">
        <v>43510</v>
      </c>
      <c r="B20870" s="13">
        <v>2.5239000000000003</v>
      </c>
      <c r="C20870" s="13">
        <v>2.6536</v>
      </c>
    </row>
    <row r="20871" spans="1:3">
      <c r="A20871" s="12">
        <v>43511</v>
      </c>
      <c r="B20871" s="14">
        <v>2.5339</v>
      </c>
      <c r="C20871" s="14">
        <v>2.6625999999999999</v>
      </c>
    </row>
    <row r="20872" spans="1:3">
      <c r="A20872" s="9">
        <v>43512</v>
      </c>
      <c r="B20872" s="13">
        <v>2.5339</v>
      </c>
      <c r="C20872" s="13">
        <v>2.6625999999999999</v>
      </c>
    </row>
    <row r="20873" spans="1:3">
      <c r="A20873" s="12">
        <v>43513</v>
      </c>
      <c r="B20873" s="14">
        <v>2.5339</v>
      </c>
      <c r="C20873" s="14">
        <v>2.6625999999999999</v>
      </c>
    </row>
    <row r="20874" spans="1:3">
      <c r="A20874" s="9">
        <v>43514</v>
      </c>
      <c r="B20874" s="13">
        <v>2.5339</v>
      </c>
      <c r="C20874" s="13">
        <v>2.6625999999999999</v>
      </c>
    </row>
    <row r="20875" spans="1:3">
      <c r="A20875" s="12">
        <v>43515</v>
      </c>
      <c r="B20875" s="14">
        <v>2.5338000000000003</v>
      </c>
      <c r="C20875" s="14">
        <v>2.6339000000000001</v>
      </c>
    </row>
    <row r="20876" spans="1:3">
      <c r="A20876" s="9">
        <v>43516</v>
      </c>
      <c r="B20876" s="13">
        <v>2.5310999999999999</v>
      </c>
      <c r="C20876" s="13">
        <v>2.6447000000000003</v>
      </c>
    </row>
    <row r="20877" spans="1:3">
      <c r="A20877" s="12">
        <v>43517</v>
      </c>
      <c r="B20877" s="14">
        <v>2.5388000000000002</v>
      </c>
      <c r="C20877" s="14">
        <v>2.6913999999999998</v>
      </c>
    </row>
    <row r="20878" spans="1:3">
      <c r="A20878" s="9">
        <v>43518</v>
      </c>
      <c r="B20878" s="13">
        <v>2.5331999999999999</v>
      </c>
      <c r="C20878" s="13">
        <v>2.6518000000000002</v>
      </c>
    </row>
    <row r="20879" spans="1:3">
      <c r="A20879" s="12">
        <v>43519</v>
      </c>
      <c r="B20879" s="14">
        <v>2.5331999999999999</v>
      </c>
      <c r="C20879" s="14">
        <v>2.6518000000000002</v>
      </c>
    </row>
    <row r="20880" spans="1:3">
      <c r="A20880" s="9">
        <v>43520</v>
      </c>
      <c r="B20880" s="13">
        <v>2.5331999999999999</v>
      </c>
      <c r="C20880" s="13">
        <v>2.6518000000000002</v>
      </c>
    </row>
    <row r="20881" spans="1:3">
      <c r="A20881" s="12">
        <v>43521</v>
      </c>
      <c r="B20881" s="14">
        <v>2.5383</v>
      </c>
      <c r="C20881" s="14">
        <v>2.6625999999999999</v>
      </c>
    </row>
    <row r="20882" spans="1:3">
      <c r="A20882" s="9">
        <v>43522</v>
      </c>
      <c r="B20882" s="13">
        <v>2.5276999999999998</v>
      </c>
      <c r="C20882" s="13">
        <v>2.6356999999999999</v>
      </c>
    </row>
    <row r="20883" spans="1:3">
      <c r="A20883" s="12">
        <v>43523</v>
      </c>
      <c r="B20883" s="14">
        <v>2.5338000000000003</v>
      </c>
      <c r="C20883" s="14">
        <v>2.6825000000000001</v>
      </c>
    </row>
    <row r="20884" spans="1:3">
      <c r="A20884" s="9">
        <v>43524</v>
      </c>
      <c r="B20884" s="13">
        <v>2.5362999999999998</v>
      </c>
      <c r="C20884" s="13">
        <v>2.7149999999999999</v>
      </c>
    </row>
    <row r="20885" spans="1:3">
      <c r="A20885" s="12">
        <v>43525</v>
      </c>
      <c r="B20885" s="14">
        <v>2.5438000000000001</v>
      </c>
      <c r="C20885" s="14">
        <v>2.7530999999999999</v>
      </c>
    </row>
    <row r="20886" spans="1:3">
      <c r="A20886" s="9">
        <v>43526</v>
      </c>
      <c r="B20886" s="13">
        <v>2.5438000000000001</v>
      </c>
      <c r="C20886" s="13">
        <v>2.7530999999999999</v>
      </c>
    </row>
    <row r="20887" spans="1:3">
      <c r="A20887" s="12">
        <v>43527</v>
      </c>
      <c r="B20887" s="14">
        <v>2.5438000000000001</v>
      </c>
      <c r="C20887" s="14">
        <v>2.7530999999999999</v>
      </c>
    </row>
    <row r="20888" spans="1:3">
      <c r="A20888" s="9">
        <v>43528</v>
      </c>
      <c r="B20888" s="13">
        <v>2.5278999999999998</v>
      </c>
      <c r="C20888" s="13">
        <v>2.7223000000000002</v>
      </c>
    </row>
    <row r="20889" spans="1:3">
      <c r="A20889" s="12">
        <v>43529</v>
      </c>
      <c r="B20889" s="14">
        <v>2.5329999999999999</v>
      </c>
      <c r="C20889" s="14">
        <v>2.7168999999999999</v>
      </c>
    </row>
    <row r="20890" spans="1:3">
      <c r="A20890" s="9">
        <v>43530</v>
      </c>
      <c r="B20890" s="13">
        <v>2.5301999999999998</v>
      </c>
      <c r="C20890" s="13">
        <v>2.6934</v>
      </c>
    </row>
    <row r="20891" spans="1:3">
      <c r="A20891" s="12">
        <v>43531</v>
      </c>
      <c r="B20891" s="14">
        <v>2.5196000000000001</v>
      </c>
      <c r="C20891" s="14">
        <v>2.6393</v>
      </c>
    </row>
    <row r="20892" spans="1:3">
      <c r="A20892" s="9">
        <v>43532</v>
      </c>
      <c r="B20892" s="13">
        <v>2.5192000000000001</v>
      </c>
      <c r="C20892" s="13">
        <v>2.6284999999999998</v>
      </c>
    </row>
    <row r="20893" spans="1:3">
      <c r="A20893" s="12">
        <v>43533</v>
      </c>
      <c r="B20893" s="14">
        <v>2.5192000000000001</v>
      </c>
      <c r="C20893" s="14">
        <v>2.6284999999999998</v>
      </c>
    </row>
    <row r="20894" spans="1:3">
      <c r="A20894" s="9">
        <v>43534</v>
      </c>
      <c r="B20894" s="13">
        <v>2.5192000000000001</v>
      </c>
      <c r="C20894" s="13">
        <v>2.6284999999999998</v>
      </c>
    </row>
    <row r="20895" spans="1:3">
      <c r="A20895" s="12">
        <v>43535</v>
      </c>
      <c r="B20895" s="14">
        <v>2.5243000000000002</v>
      </c>
      <c r="C20895" s="14">
        <v>2.6393</v>
      </c>
    </row>
    <row r="20896" spans="1:3">
      <c r="A20896" s="9">
        <v>43536</v>
      </c>
      <c r="B20896" s="13">
        <v>2.5137</v>
      </c>
      <c r="C20896" s="13">
        <v>2.6015000000000001</v>
      </c>
    </row>
    <row r="20897" spans="1:3">
      <c r="A20897" s="12">
        <v>43537</v>
      </c>
      <c r="B20897" s="14">
        <v>2.5162</v>
      </c>
      <c r="C20897" s="14">
        <v>2.6212999999999997</v>
      </c>
    </row>
    <row r="20898" spans="1:3">
      <c r="A20898" s="9">
        <v>43538</v>
      </c>
      <c r="B20898" s="13">
        <v>2.5133999999999999</v>
      </c>
      <c r="C20898" s="13">
        <v>2.6303000000000001</v>
      </c>
    </row>
    <row r="20899" spans="1:3">
      <c r="A20899" s="12">
        <v>43539</v>
      </c>
      <c r="B20899" s="14">
        <v>2.5103999999999997</v>
      </c>
      <c r="C20899" s="14">
        <v>2.5871</v>
      </c>
    </row>
    <row r="20900" spans="1:3">
      <c r="A20900" s="9">
        <v>43540</v>
      </c>
      <c r="B20900" s="13">
        <v>2.5103999999999997</v>
      </c>
      <c r="C20900" s="13">
        <v>2.5871</v>
      </c>
    </row>
    <row r="20901" spans="1:3">
      <c r="A20901" s="12">
        <v>43541</v>
      </c>
      <c r="B20901" s="14">
        <v>2.5103999999999997</v>
      </c>
      <c r="C20901" s="14">
        <v>2.5871</v>
      </c>
    </row>
    <row r="20902" spans="1:3">
      <c r="A20902" s="9">
        <v>43542</v>
      </c>
      <c r="B20902" s="13">
        <v>2.5076999999999998</v>
      </c>
      <c r="C20902" s="13">
        <v>2.6032999999999999</v>
      </c>
    </row>
    <row r="20903" spans="1:3">
      <c r="A20903" s="12">
        <v>43543</v>
      </c>
      <c r="B20903" s="14">
        <v>2.4944000000000002</v>
      </c>
      <c r="C20903" s="14">
        <v>2.6122999999999998</v>
      </c>
    </row>
    <row r="20904" spans="1:3">
      <c r="A20904" s="9">
        <v>43544</v>
      </c>
      <c r="B20904" s="13">
        <v>2.4628000000000001</v>
      </c>
      <c r="C20904" s="13">
        <v>2.5263</v>
      </c>
    </row>
    <row r="20905" spans="1:3">
      <c r="A20905" s="12">
        <v>43545</v>
      </c>
      <c r="B20905" s="14">
        <v>2.4731999999999998</v>
      </c>
      <c r="C20905" s="14">
        <v>2.5369000000000002</v>
      </c>
    </row>
    <row r="20906" spans="1:3">
      <c r="A20906" s="9">
        <v>43546</v>
      </c>
      <c r="B20906" s="13">
        <v>2.4413999999999998</v>
      </c>
      <c r="C20906" s="13">
        <v>2.4390000000000001</v>
      </c>
    </row>
    <row r="20907" spans="1:3">
      <c r="A20907" s="12">
        <v>43547</v>
      </c>
      <c r="B20907" s="14">
        <v>2.4413999999999998</v>
      </c>
      <c r="C20907" s="14">
        <v>2.4390000000000001</v>
      </c>
    </row>
    <row r="20908" spans="1:3">
      <c r="A20908" s="9">
        <v>43548</v>
      </c>
      <c r="B20908" s="13">
        <v>2.4413999999999998</v>
      </c>
      <c r="C20908" s="13">
        <v>2.4390000000000001</v>
      </c>
    </row>
    <row r="20909" spans="1:3">
      <c r="A20909" s="12">
        <v>43549</v>
      </c>
      <c r="B20909" s="14">
        <v>2.4098000000000002</v>
      </c>
      <c r="C20909" s="14">
        <v>2.3982999999999999</v>
      </c>
    </row>
    <row r="20910" spans="1:3">
      <c r="A20910" s="9">
        <v>43550</v>
      </c>
      <c r="B20910" s="13">
        <v>2.4201999999999999</v>
      </c>
      <c r="C20910" s="13">
        <v>2.423</v>
      </c>
    </row>
    <row r="20911" spans="1:3">
      <c r="A20911" s="12">
        <v>43551</v>
      </c>
      <c r="B20911" s="14">
        <v>2.3877999999999999</v>
      </c>
      <c r="C20911" s="14">
        <v>2.3664999999999998</v>
      </c>
    </row>
    <row r="20912" spans="1:3">
      <c r="A20912" s="9">
        <v>43552</v>
      </c>
      <c r="B20912" s="13">
        <v>2.3929999999999998</v>
      </c>
      <c r="C20912" s="13">
        <v>2.3946000000000001</v>
      </c>
    </row>
    <row r="20913" spans="1:3">
      <c r="A20913" s="12">
        <v>43553</v>
      </c>
      <c r="B20913" s="14">
        <v>2.3874</v>
      </c>
      <c r="C20913" s="14">
        <v>2.4050000000000002</v>
      </c>
    </row>
    <row r="20914" spans="1:3">
      <c r="A20914" s="9">
        <v>43554</v>
      </c>
      <c r="B20914" s="13">
        <v>2.3874</v>
      </c>
      <c r="C20914" s="13">
        <v>2.4050000000000002</v>
      </c>
    </row>
    <row r="20915" spans="1:3">
      <c r="A20915" s="12">
        <v>43555</v>
      </c>
      <c r="B20915" s="14">
        <v>2.3874</v>
      </c>
      <c r="C20915" s="14">
        <v>2.4050000000000002</v>
      </c>
    </row>
    <row r="20916" spans="1:3">
      <c r="A20916" s="9">
        <v>43556</v>
      </c>
      <c r="B20916" s="13">
        <v>2.4108999999999998</v>
      </c>
      <c r="C20916" s="13">
        <v>2.5009000000000001</v>
      </c>
    </row>
    <row r="20917" spans="1:3">
      <c r="A20917" s="12">
        <v>43557</v>
      </c>
      <c r="B20917" s="14">
        <v>2.395</v>
      </c>
      <c r="C20917" s="14">
        <v>2.4741</v>
      </c>
    </row>
    <row r="20918" spans="1:3">
      <c r="A20918" s="9">
        <v>43558</v>
      </c>
      <c r="B20918" s="13">
        <v>2.4054000000000002</v>
      </c>
      <c r="C20918" s="13">
        <v>2.5240999999999998</v>
      </c>
    </row>
    <row r="20919" spans="1:3">
      <c r="A20919" s="12">
        <v>43559</v>
      </c>
      <c r="B20919" s="14">
        <v>2.4001000000000001</v>
      </c>
      <c r="C20919" s="14">
        <v>2.5150999999999999</v>
      </c>
    </row>
    <row r="20920" spans="1:3">
      <c r="A20920" s="9">
        <v>43560</v>
      </c>
      <c r="B20920" s="13">
        <v>2.4154999999999998</v>
      </c>
      <c r="C20920" s="13">
        <v>2.4954000000000001</v>
      </c>
    </row>
    <row r="20921" spans="1:3">
      <c r="A20921" s="12">
        <v>43561</v>
      </c>
      <c r="B20921" s="14">
        <v>2.4154999999999998</v>
      </c>
      <c r="C20921" s="14">
        <v>2.4954000000000001</v>
      </c>
    </row>
    <row r="20922" spans="1:3">
      <c r="A20922" s="9">
        <v>43562</v>
      </c>
      <c r="B20922" s="13">
        <v>2.4154999999999998</v>
      </c>
      <c r="C20922" s="13">
        <v>2.4954000000000001</v>
      </c>
    </row>
    <row r="20923" spans="1:3">
      <c r="A20923" s="12">
        <v>43563</v>
      </c>
      <c r="B20923" s="14">
        <v>2.4180000000000001</v>
      </c>
      <c r="C20923" s="14">
        <v>2.5221999999999998</v>
      </c>
    </row>
    <row r="20924" spans="1:3">
      <c r="A20924" s="9">
        <v>43564</v>
      </c>
      <c r="B20924" s="13">
        <v>2.4178999999999999</v>
      </c>
      <c r="C20924" s="13">
        <v>2.5005999999999999</v>
      </c>
    </row>
    <row r="20925" spans="1:3">
      <c r="A20925" s="12">
        <v>43565</v>
      </c>
      <c r="B20925" s="14">
        <v>2.4045999999999998</v>
      </c>
      <c r="C20925" s="14">
        <v>2.4649000000000001</v>
      </c>
    </row>
    <row r="20926" spans="1:3">
      <c r="A20926" s="9">
        <v>43566</v>
      </c>
      <c r="B20926" s="13">
        <v>2.4098000000000002</v>
      </c>
      <c r="C20926" s="13">
        <v>2.4969999999999999</v>
      </c>
    </row>
    <row r="20927" spans="1:3">
      <c r="A20927" s="12">
        <v>43567</v>
      </c>
      <c r="B20927" s="14">
        <v>2.4226000000000001</v>
      </c>
      <c r="C20927" s="14">
        <v>2.5651000000000002</v>
      </c>
    </row>
    <row r="20928" spans="1:3">
      <c r="A20928" s="9">
        <v>43568</v>
      </c>
      <c r="B20928" s="13">
        <v>2.4226000000000001</v>
      </c>
      <c r="C20928" s="13">
        <v>2.5651000000000002</v>
      </c>
    </row>
    <row r="20929" spans="1:3">
      <c r="A20929" s="12">
        <v>43569</v>
      </c>
      <c r="B20929" s="14">
        <v>2.4226000000000001</v>
      </c>
      <c r="C20929" s="14">
        <v>2.5651000000000002</v>
      </c>
    </row>
    <row r="20930" spans="1:3">
      <c r="A20930" s="9">
        <v>43570</v>
      </c>
      <c r="B20930" s="13">
        <v>2.4224999999999999</v>
      </c>
      <c r="C20930" s="13">
        <v>2.5543</v>
      </c>
    </row>
    <row r="20931" spans="1:3">
      <c r="A20931" s="12">
        <v>43571</v>
      </c>
      <c r="B20931" s="14">
        <v>2.4380999999999999</v>
      </c>
      <c r="C20931" s="14">
        <v>2.5903999999999998</v>
      </c>
    </row>
    <row r="20932" spans="1:3">
      <c r="A20932" s="9">
        <v>43572</v>
      </c>
      <c r="B20932" s="13">
        <v>2.4405999999999999</v>
      </c>
      <c r="C20932" s="13">
        <v>2.5939999999999999</v>
      </c>
    </row>
    <row r="20933" spans="1:3">
      <c r="A20933" s="12">
        <v>43573</v>
      </c>
      <c r="B20933" s="14">
        <v>2.4348999999999998</v>
      </c>
      <c r="C20933" s="14">
        <v>2.5596000000000001</v>
      </c>
    </row>
    <row r="20934" spans="1:3">
      <c r="A20934" s="9">
        <v>43574</v>
      </c>
      <c r="B20934" s="13">
        <v>2.4348999999999998</v>
      </c>
      <c r="C20934" s="13">
        <v>2.5596000000000001</v>
      </c>
    </row>
    <row r="20935" spans="1:3">
      <c r="A20935" s="12">
        <v>43575</v>
      </c>
      <c r="B20935" s="14">
        <v>2.4348999999999998</v>
      </c>
      <c r="C20935" s="14">
        <v>2.5596000000000001</v>
      </c>
    </row>
    <row r="20936" spans="1:3">
      <c r="A20936" s="9">
        <v>43576</v>
      </c>
      <c r="B20936" s="13">
        <v>2.4348999999999998</v>
      </c>
      <c r="C20936" s="13">
        <v>2.5596000000000001</v>
      </c>
    </row>
    <row r="20937" spans="1:3">
      <c r="A20937" s="12">
        <v>43577</v>
      </c>
      <c r="B20937" s="14">
        <v>2.4479000000000002</v>
      </c>
      <c r="C20937" s="14">
        <v>2.5884999999999998</v>
      </c>
    </row>
    <row r="20938" spans="1:3">
      <c r="A20938" s="9">
        <v>43578</v>
      </c>
      <c r="B20938" s="13">
        <v>2.4268000000000001</v>
      </c>
      <c r="C20938" s="13">
        <v>2.5649999999999999</v>
      </c>
    </row>
    <row r="20939" spans="1:3">
      <c r="A20939" s="12">
        <v>43579</v>
      </c>
      <c r="B20939" s="14">
        <v>2.4142000000000001</v>
      </c>
      <c r="C20939" s="14">
        <v>2.5181</v>
      </c>
    </row>
    <row r="20940" spans="1:3">
      <c r="A20940" s="9">
        <v>43580</v>
      </c>
      <c r="B20940" s="13">
        <v>2.4167000000000001</v>
      </c>
      <c r="C20940" s="13">
        <v>2.5324999999999998</v>
      </c>
    </row>
    <row r="20941" spans="1:3">
      <c r="A20941" s="12">
        <v>43581</v>
      </c>
      <c r="B20941" s="14">
        <v>2.4005000000000001</v>
      </c>
      <c r="C20941" s="14">
        <v>2.4981999999999998</v>
      </c>
    </row>
    <row r="20942" spans="1:3">
      <c r="A20942" s="9">
        <v>43582</v>
      </c>
      <c r="B20942" s="13">
        <v>2.4005000000000001</v>
      </c>
      <c r="C20942" s="13">
        <v>2.4981999999999998</v>
      </c>
    </row>
    <row r="20943" spans="1:3">
      <c r="A20943" s="12">
        <v>43583</v>
      </c>
      <c r="B20943" s="14">
        <v>2.4005000000000001</v>
      </c>
      <c r="C20943" s="14">
        <v>2.4981999999999998</v>
      </c>
    </row>
    <row r="20944" spans="1:3">
      <c r="A20944" s="9">
        <v>43584</v>
      </c>
      <c r="B20944" s="13">
        <v>2.403</v>
      </c>
      <c r="C20944" s="13">
        <v>2.5251999999999999</v>
      </c>
    </row>
    <row r="20945" spans="1:3">
      <c r="A20945" s="12">
        <v>43585</v>
      </c>
      <c r="B20945" s="14">
        <v>2.3740000000000001</v>
      </c>
      <c r="C20945" s="14">
        <v>2.5018000000000002</v>
      </c>
    </row>
    <row r="20946" spans="1:3">
      <c r="A20946" s="9">
        <v>43586</v>
      </c>
      <c r="B20946" s="13">
        <v>2.3816999999999999</v>
      </c>
      <c r="C20946" s="13">
        <v>2.4999000000000002</v>
      </c>
    </row>
    <row r="20947" spans="1:3">
      <c r="A20947" s="12">
        <v>43587</v>
      </c>
      <c r="B20947" s="14">
        <v>2.4001000000000001</v>
      </c>
      <c r="C20947" s="14">
        <v>2.5413999999999999</v>
      </c>
    </row>
    <row r="20948" spans="1:3">
      <c r="A20948" s="9">
        <v>43588</v>
      </c>
      <c r="B20948" s="13">
        <v>2.3917999999999999</v>
      </c>
      <c r="C20948" s="13">
        <v>2.5249999999999999</v>
      </c>
    </row>
    <row r="20949" spans="1:3">
      <c r="A20949" s="12">
        <v>43589</v>
      </c>
      <c r="B20949" s="14">
        <v>2.3917999999999999</v>
      </c>
      <c r="C20949" s="14">
        <v>2.5249999999999999</v>
      </c>
    </row>
    <row r="20950" spans="1:3">
      <c r="A20950" s="9">
        <v>43590</v>
      </c>
      <c r="B20950" s="13">
        <v>2.3917999999999999</v>
      </c>
      <c r="C20950" s="13">
        <v>2.5249999999999999</v>
      </c>
    </row>
    <row r="20951" spans="1:3">
      <c r="A20951" s="12">
        <v>43591</v>
      </c>
      <c r="B20951" s="14">
        <v>2.3811999999999998</v>
      </c>
      <c r="C20951" s="14">
        <v>2.4691999999999998</v>
      </c>
    </row>
    <row r="20952" spans="1:3">
      <c r="A20952" s="9">
        <v>43592</v>
      </c>
      <c r="B20952" s="13">
        <v>2.3679000000000001</v>
      </c>
      <c r="C20952" s="13">
        <v>2.4565999999999999</v>
      </c>
    </row>
    <row r="20953" spans="1:3">
      <c r="A20953" s="12">
        <v>43593</v>
      </c>
      <c r="B20953" s="14">
        <v>2.3782999999999999</v>
      </c>
      <c r="C20953" s="14">
        <v>2.4834999999999998</v>
      </c>
    </row>
    <row r="20954" spans="1:3">
      <c r="A20954" s="9">
        <v>43594</v>
      </c>
      <c r="B20954" s="13">
        <v>2.3597999999999999</v>
      </c>
      <c r="C20954" s="13">
        <v>2.4422999999999999</v>
      </c>
    </row>
    <row r="20955" spans="1:3">
      <c r="A20955" s="12">
        <v>43595</v>
      </c>
      <c r="B20955" s="14">
        <v>2.3620999999999999</v>
      </c>
      <c r="C20955" s="14">
        <v>2.4672000000000001</v>
      </c>
    </row>
    <row r="20956" spans="1:3">
      <c r="A20956" s="9">
        <v>43596</v>
      </c>
      <c r="B20956" s="13">
        <v>2.3620999999999999</v>
      </c>
      <c r="C20956" s="13">
        <v>2.4672000000000001</v>
      </c>
    </row>
    <row r="20957" spans="1:3">
      <c r="A20957" s="12">
        <v>43597</v>
      </c>
      <c r="B20957" s="14">
        <v>2.3620999999999999</v>
      </c>
      <c r="C20957" s="14">
        <v>2.4672000000000001</v>
      </c>
    </row>
    <row r="20958" spans="1:3">
      <c r="A20958" s="9">
        <v>43598</v>
      </c>
      <c r="B20958" s="13">
        <v>2.3172999999999999</v>
      </c>
      <c r="C20958" s="13">
        <v>2.4015</v>
      </c>
    </row>
    <row r="20959" spans="1:3">
      <c r="A20959" s="12">
        <v>43599</v>
      </c>
      <c r="B20959" s="14">
        <v>2.3172000000000001</v>
      </c>
      <c r="C20959" s="14">
        <v>2.4104000000000001</v>
      </c>
    </row>
    <row r="20960" spans="1:3">
      <c r="A20960" s="9">
        <v>43600</v>
      </c>
      <c r="B20960" s="13">
        <v>2.3039999999999998</v>
      </c>
      <c r="C20960" s="13">
        <v>2.3731999999999998</v>
      </c>
    </row>
    <row r="20961" spans="1:3">
      <c r="A20961" s="12">
        <v>43601</v>
      </c>
      <c r="B20961" s="14">
        <v>2.3249</v>
      </c>
      <c r="C20961" s="14">
        <v>2.3944000000000001</v>
      </c>
    </row>
    <row r="20962" spans="1:3">
      <c r="A20962" s="9">
        <v>43602</v>
      </c>
      <c r="B20962" s="13">
        <v>2.3246000000000002</v>
      </c>
      <c r="C20962" s="13">
        <v>2.3909000000000002</v>
      </c>
    </row>
    <row r="20963" spans="1:3">
      <c r="A20963" s="12">
        <v>43603</v>
      </c>
      <c r="B20963" s="14">
        <v>2.3246000000000002</v>
      </c>
      <c r="C20963" s="14">
        <v>2.3909000000000002</v>
      </c>
    </row>
    <row r="20964" spans="1:3">
      <c r="A20964" s="9">
        <v>43604</v>
      </c>
      <c r="B20964" s="13">
        <v>2.3246000000000002</v>
      </c>
      <c r="C20964" s="13">
        <v>2.3909000000000002</v>
      </c>
    </row>
    <row r="20965" spans="1:3">
      <c r="A20965" s="12">
        <v>43605</v>
      </c>
      <c r="B20965" s="14">
        <v>2.335</v>
      </c>
      <c r="C20965" s="14">
        <v>2.4157000000000002</v>
      </c>
    </row>
    <row r="20966" spans="1:3">
      <c r="A20966" s="9">
        <v>43606</v>
      </c>
      <c r="B20966" s="13">
        <v>2.3611</v>
      </c>
      <c r="C20966" s="13">
        <v>2.4264000000000001</v>
      </c>
    </row>
    <row r="20967" spans="1:3">
      <c r="A20967" s="12">
        <v>43607</v>
      </c>
      <c r="B20967" s="14">
        <v>2.3561999999999999</v>
      </c>
      <c r="C20967" s="14">
        <v>2.3820000000000001</v>
      </c>
    </row>
    <row r="20968" spans="1:3">
      <c r="A20968" s="9">
        <v>43608</v>
      </c>
      <c r="B20968" s="13">
        <v>2.3113999999999999</v>
      </c>
      <c r="C20968" s="13">
        <v>2.3185000000000002</v>
      </c>
    </row>
    <row r="20969" spans="1:3">
      <c r="A20969" s="12">
        <v>43609</v>
      </c>
      <c r="B20969" s="14">
        <v>2.3214999999999999</v>
      </c>
      <c r="C20969" s="14">
        <v>2.3201999999999998</v>
      </c>
    </row>
    <row r="20970" spans="1:3">
      <c r="A20970" s="9">
        <v>43610</v>
      </c>
      <c r="B20970" s="13">
        <v>2.3214999999999999</v>
      </c>
      <c r="C20970" s="13">
        <v>2.3201999999999998</v>
      </c>
    </row>
    <row r="20971" spans="1:3">
      <c r="A20971" s="12">
        <v>43611</v>
      </c>
      <c r="B20971" s="14">
        <v>2.3214999999999999</v>
      </c>
      <c r="C20971" s="14">
        <v>2.3201999999999998</v>
      </c>
    </row>
    <row r="20972" spans="1:3">
      <c r="A20972" s="9">
        <v>43612</v>
      </c>
      <c r="B20972" s="13">
        <v>2.3214999999999999</v>
      </c>
      <c r="C20972" s="13">
        <v>2.3201999999999998</v>
      </c>
    </row>
    <row r="20973" spans="1:3">
      <c r="A20973" s="12">
        <v>43613</v>
      </c>
      <c r="B20973" s="14">
        <v>2.3056000000000001</v>
      </c>
      <c r="C20973" s="14">
        <v>2.2658</v>
      </c>
    </row>
    <row r="20974" spans="1:3">
      <c r="A20974" s="9">
        <v>43614</v>
      </c>
      <c r="B20974" s="13">
        <v>2.3002000000000002</v>
      </c>
      <c r="C20974" s="13">
        <v>2.2605</v>
      </c>
    </row>
    <row r="20975" spans="1:3">
      <c r="A20975" s="12">
        <v>43615</v>
      </c>
      <c r="B20975" s="14">
        <v>2.2922000000000002</v>
      </c>
      <c r="C20975" s="14">
        <v>2.2132999999999998</v>
      </c>
    </row>
    <row r="20976" spans="1:3">
      <c r="A20976" s="9">
        <v>43616</v>
      </c>
      <c r="B20976" s="13">
        <v>2.2000000000000002</v>
      </c>
      <c r="C20976" s="13">
        <v>2.1246</v>
      </c>
    </row>
    <row r="20977" spans="1:3">
      <c r="A20977" s="12">
        <v>43617</v>
      </c>
      <c r="B20977" s="14">
        <v>2.2000000000000002</v>
      </c>
      <c r="C20977" s="14">
        <v>2.1246</v>
      </c>
    </row>
    <row r="20978" spans="1:3">
      <c r="A20978" s="9">
        <v>43618</v>
      </c>
      <c r="B20978" s="13">
        <v>2.2000000000000002</v>
      </c>
      <c r="C20978" s="13">
        <v>2.1246</v>
      </c>
    </row>
    <row r="20979" spans="1:3">
      <c r="A20979" s="12">
        <v>43619</v>
      </c>
      <c r="B20979" s="14">
        <v>2.1133999999999999</v>
      </c>
      <c r="C20979" s="14">
        <v>2.0710000000000002</v>
      </c>
    </row>
    <row r="20980" spans="1:3">
      <c r="A20980" s="9">
        <v>43620</v>
      </c>
      <c r="B20980" s="13">
        <v>2.1185999999999998</v>
      </c>
      <c r="C20980" s="13">
        <v>2.1295999999999999</v>
      </c>
    </row>
    <row r="20981" spans="1:3">
      <c r="A20981" s="12">
        <v>43621</v>
      </c>
      <c r="B20981" s="14">
        <v>2.0398999999999998</v>
      </c>
      <c r="C20981" s="14">
        <v>2.1347999999999998</v>
      </c>
    </row>
    <row r="20982" spans="1:3">
      <c r="A20982" s="9">
        <v>43622</v>
      </c>
      <c r="B20982" s="13">
        <v>2.0346000000000002</v>
      </c>
      <c r="C20982" s="13">
        <v>2.1173999999999999</v>
      </c>
    </row>
    <row r="20983" spans="1:3">
      <c r="A20983" s="12">
        <v>43623</v>
      </c>
      <c r="B20983" s="14">
        <v>1.9689999999999999</v>
      </c>
      <c r="C20983" s="14">
        <v>2.0809000000000002</v>
      </c>
    </row>
    <row r="20984" spans="1:3">
      <c r="A20984" s="9">
        <v>43624</v>
      </c>
      <c r="B20984" s="13">
        <v>1.9689999999999999</v>
      </c>
      <c r="C20984" s="13">
        <v>2.0809000000000002</v>
      </c>
    </row>
    <row r="20985" spans="1:3">
      <c r="A20985" s="12">
        <v>43625</v>
      </c>
      <c r="B20985" s="14">
        <v>1.9689999999999999</v>
      </c>
      <c r="C20985" s="14">
        <v>2.0809000000000002</v>
      </c>
    </row>
    <row r="20986" spans="1:3">
      <c r="A20986" s="9">
        <v>43626</v>
      </c>
      <c r="B20986" s="13">
        <v>2.0211999999999999</v>
      </c>
      <c r="C20986" s="13">
        <v>2.1484000000000001</v>
      </c>
    </row>
    <row r="20987" spans="1:3">
      <c r="A20987" s="12">
        <v>43627</v>
      </c>
      <c r="B20987" s="14">
        <v>2.0550999999999999</v>
      </c>
      <c r="C20987" s="14">
        <v>2.1431</v>
      </c>
    </row>
    <row r="20988" spans="1:3">
      <c r="A20988" s="9">
        <v>43628</v>
      </c>
      <c r="B20988" s="13">
        <v>2.0131999999999999</v>
      </c>
      <c r="C20988" s="13">
        <v>2.1204999999999998</v>
      </c>
    </row>
    <row r="20989" spans="1:3">
      <c r="A20989" s="12">
        <v>43629</v>
      </c>
      <c r="B20989" s="14">
        <v>1.9975000000000001</v>
      </c>
      <c r="C20989" s="14">
        <v>2.0945</v>
      </c>
    </row>
    <row r="20990" spans="1:3">
      <c r="A20990" s="9">
        <v>43630</v>
      </c>
      <c r="B20990" s="13">
        <v>2.0076999999999998</v>
      </c>
      <c r="C20990" s="13">
        <v>2.0804</v>
      </c>
    </row>
    <row r="20991" spans="1:3">
      <c r="A20991" s="12">
        <v>43631</v>
      </c>
      <c r="B20991" s="14">
        <v>2.0076999999999998</v>
      </c>
      <c r="C20991" s="14">
        <v>2.0804</v>
      </c>
    </row>
    <row r="20992" spans="1:3">
      <c r="A20992" s="9">
        <v>43632</v>
      </c>
      <c r="B20992" s="13">
        <v>2.0076999999999998</v>
      </c>
      <c r="C20992" s="13">
        <v>2.0804</v>
      </c>
    </row>
    <row r="20993" spans="1:3">
      <c r="A20993" s="12">
        <v>43633</v>
      </c>
      <c r="B20993" s="14">
        <v>2.0442</v>
      </c>
      <c r="C20993" s="14">
        <v>2.0941999999999998</v>
      </c>
    </row>
    <row r="20994" spans="1:3">
      <c r="A20994" s="9">
        <v>43634</v>
      </c>
      <c r="B20994" s="13">
        <v>2.0729000000000002</v>
      </c>
      <c r="C20994" s="13">
        <v>2.0594999999999999</v>
      </c>
    </row>
    <row r="20995" spans="1:3">
      <c r="A20995" s="12">
        <v>43635</v>
      </c>
      <c r="B20995" s="14">
        <v>1.9338</v>
      </c>
      <c r="C20995" s="14">
        <v>2.0232999999999999</v>
      </c>
    </row>
    <row r="20996" spans="1:3">
      <c r="A20996" s="9">
        <v>43636</v>
      </c>
      <c r="B20996" s="13">
        <v>1.9258999999999999</v>
      </c>
      <c r="C20996" s="13">
        <v>2.0284</v>
      </c>
    </row>
    <row r="20997" spans="1:3">
      <c r="A20997" s="12">
        <v>43637</v>
      </c>
      <c r="B20997" s="14">
        <v>1.9283000000000001</v>
      </c>
      <c r="C20997" s="14">
        <v>2.0539999999999998</v>
      </c>
    </row>
    <row r="20998" spans="1:3">
      <c r="A20998" s="9">
        <v>43638</v>
      </c>
      <c r="B20998" s="13">
        <v>1.9283000000000001</v>
      </c>
      <c r="C20998" s="13">
        <v>2.0539999999999998</v>
      </c>
    </row>
    <row r="20999" spans="1:3">
      <c r="A20999" s="12">
        <v>43639</v>
      </c>
      <c r="B20999" s="14">
        <v>1.9283000000000001</v>
      </c>
      <c r="C20999" s="14">
        <v>2.0539999999999998</v>
      </c>
    </row>
    <row r="21000" spans="1:3">
      <c r="A21000" s="9">
        <v>43640</v>
      </c>
      <c r="B21000" s="13">
        <v>1.9177</v>
      </c>
      <c r="C21000" s="13">
        <v>2.0143</v>
      </c>
    </row>
    <row r="21001" spans="1:3">
      <c r="A21001" s="12">
        <v>43641</v>
      </c>
      <c r="B21001" s="14">
        <v>1.9306999999999999</v>
      </c>
      <c r="C21001" s="14">
        <v>1.9849999999999999</v>
      </c>
    </row>
    <row r="21002" spans="1:3">
      <c r="A21002" s="9">
        <v>43642</v>
      </c>
      <c r="B21002" s="13">
        <v>1.962</v>
      </c>
      <c r="C21002" s="13">
        <v>2.0468000000000002</v>
      </c>
    </row>
    <row r="21003" spans="1:3">
      <c r="A21003" s="12">
        <v>43643</v>
      </c>
      <c r="B21003" s="14">
        <v>1.9384000000000001</v>
      </c>
      <c r="C21003" s="14">
        <v>2.0139999999999998</v>
      </c>
    </row>
    <row r="21004" spans="1:3">
      <c r="A21004" s="9">
        <v>43644</v>
      </c>
      <c r="B21004" s="13">
        <v>1.9251</v>
      </c>
      <c r="C21004" s="13">
        <v>2.0051000000000001</v>
      </c>
    </row>
    <row r="21005" spans="1:3">
      <c r="A21005" s="12">
        <v>43645</v>
      </c>
      <c r="B21005" s="14">
        <v>1.9251</v>
      </c>
      <c r="C21005" s="14">
        <v>2.0051000000000001</v>
      </c>
    </row>
    <row r="21006" spans="1:3">
      <c r="A21006" s="9">
        <v>43646</v>
      </c>
      <c r="B21006" s="13">
        <v>1.9251</v>
      </c>
      <c r="C21006" s="13">
        <v>2.0051000000000001</v>
      </c>
    </row>
    <row r="21007" spans="1:3">
      <c r="A21007" s="12">
        <v>43647</v>
      </c>
      <c r="B21007" s="14">
        <v>1.9302999999999999</v>
      </c>
      <c r="C21007" s="14">
        <v>2.024</v>
      </c>
    </row>
    <row r="21008" spans="1:3">
      <c r="A21008" s="9">
        <v>43648</v>
      </c>
      <c r="B21008" s="13">
        <v>1.9144999999999999</v>
      </c>
      <c r="C21008" s="13">
        <v>1.974</v>
      </c>
    </row>
    <row r="21009" spans="1:3">
      <c r="A21009" s="12">
        <v>43649</v>
      </c>
      <c r="B21009" s="14">
        <v>1.9117999999999999</v>
      </c>
      <c r="C21009" s="14">
        <v>1.9498</v>
      </c>
    </row>
    <row r="21010" spans="1:3">
      <c r="A21010" s="9">
        <v>43650</v>
      </c>
      <c r="B21010" s="13">
        <v>1.9117999999999999</v>
      </c>
      <c r="C21010" s="13">
        <v>1.9498</v>
      </c>
    </row>
    <row r="21011" spans="1:3">
      <c r="A21011" s="12">
        <v>43651</v>
      </c>
      <c r="B21011" s="14">
        <v>1.9664000000000001</v>
      </c>
      <c r="C21011" s="14">
        <v>2.0337999999999998</v>
      </c>
    </row>
    <row r="21012" spans="1:3">
      <c r="A21012" s="9">
        <v>43652</v>
      </c>
      <c r="B21012" s="13">
        <v>1.9664000000000001</v>
      </c>
      <c r="C21012" s="13">
        <v>2.0337999999999998</v>
      </c>
    </row>
    <row r="21013" spans="1:3">
      <c r="A21013" s="12">
        <v>43653</v>
      </c>
      <c r="B21013" s="14">
        <v>1.9664000000000001</v>
      </c>
      <c r="C21013" s="14">
        <v>2.0337999999999998</v>
      </c>
    </row>
    <row r="21014" spans="1:3">
      <c r="A21014" s="9">
        <v>43654</v>
      </c>
      <c r="B21014" s="13">
        <v>1.9950999999999999</v>
      </c>
      <c r="C21014" s="13">
        <v>2.0476000000000001</v>
      </c>
    </row>
    <row r="21015" spans="1:3">
      <c r="A21015" s="12">
        <v>43655</v>
      </c>
      <c r="B21015" s="14">
        <v>2.0106999999999999</v>
      </c>
      <c r="C21015" s="14">
        <v>2.0648</v>
      </c>
    </row>
    <row r="21016" spans="1:3">
      <c r="A21016" s="9">
        <v>43656</v>
      </c>
      <c r="B21016" s="13">
        <v>1.9321999999999999</v>
      </c>
      <c r="C21016" s="13">
        <v>2.0613000000000001</v>
      </c>
    </row>
    <row r="21017" spans="1:3">
      <c r="A21017" s="12">
        <v>43657</v>
      </c>
      <c r="B21017" s="14">
        <v>1.9582999999999999</v>
      </c>
      <c r="C21017" s="14">
        <v>2.1377999999999999</v>
      </c>
    </row>
    <row r="21018" spans="1:3">
      <c r="A21018" s="9">
        <v>43658</v>
      </c>
      <c r="B21018" s="13">
        <v>1.9554</v>
      </c>
      <c r="C21018" s="13">
        <v>2.1219000000000001</v>
      </c>
    </row>
    <row r="21019" spans="1:3">
      <c r="A21019" s="12">
        <v>43659</v>
      </c>
      <c r="B21019" s="14">
        <v>1.9554</v>
      </c>
      <c r="C21019" s="14">
        <v>2.1219000000000001</v>
      </c>
    </row>
    <row r="21020" spans="1:3">
      <c r="A21020" s="9">
        <v>43660</v>
      </c>
      <c r="B21020" s="13">
        <v>1.9554</v>
      </c>
      <c r="C21020" s="13">
        <v>2.1219000000000001</v>
      </c>
    </row>
    <row r="21021" spans="1:3">
      <c r="A21021" s="12">
        <v>43661</v>
      </c>
      <c r="B21021" s="14">
        <v>1.9553</v>
      </c>
      <c r="C21021" s="14">
        <v>2.0887000000000002</v>
      </c>
    </row>
    <row r="21022" spans="1:3">
      <c r="A21022" s="9">
        <v>43662</v>
      </c>
      <c r="B21022" s="13">
        <v>1.984</v>
      </c>
      <c r="C21022" s="13">
        <v>2.1025999999999998</v>
      </c>
    </row>
    <row r="21023" spans="1:3">
      <c r="A21023" s="12">
        <v>43663</v>
      </c>
      <c r="B21023" s="14">
        <v>1.9312</v>
      </c>
      <c r="C21023" s="14">
        <v>2.0451000000000001</v>
      </c>
    </row>
    <row r="21024" spans="1:3">
      <c r="A21024" s="9">
        <v>43664</v>
      </c>
      <c r="B21024" s="13">
        <v>1.8788</v>
      </c>
      <c r="C21024" s="13">
        <v>2.0242</v>
      </c>
    </row>
    <row r="21025" spans="1:3">
      <c r="A21025" s="12">
        <v>43665</v>
      </c>
      <c r="B21025" s="14">
        <v>1.9308999999999998</v>
      </c>
      <c r="C21025" s="14">
        <v>2.0552000000000001</v>
      </c>
    </row>
    <row r="21026" spans="1:3">
      <c r="A21026" s="9">
        <v>43666</v>
      </c>
      <c r="B21026" s="13">
        <v>1.9308999999999998</v>
      </c>
      <c r="C21026" s="13">
        <v>2.0552000000000001</v>
      </c>
    </row>
    <row r="21027" spans="1:3">
      <c r="A21027" s="12">
        <v>43667</v>
      </c>
      <c r="B21027" s="14">
        <v>1.9308999999999998</v>
      </c>
      <c r="C21027" s="14">
        <v>2.0552000000000001</v>
      </c>
    </row>
    <row r="21028" spans="1:3">
      <c r="A21028" s="9">
        <v>43668</v>
      </c>
      <c r="B21028" s="13">
        <v>1.9413</v>
      </c>
      <c r="C21028" s="13">
        <v>2.0464000000000002</v>
      </c>
    </row>
    <row r="21029" spans="1:3">
      <c r="A21029" s="12">
        <v>43669</v>
      </c>
      <c r="B21029" s="14">
        <v>1.9647000000000001</v>
      </c>
      <c r="C21029" s="14">
        <v>2.0811999999999999</v>
      </c>
    </row>
    <row r="21030" spans="1:3">
      <c r="A21030" s="9">
        <v>43670</v>
      </c>
      <c r="B21030" s="13">
        <v>1.9673</v>
      </c>
      <c r="C21030" s="13">
        <v>2.0428000000000002</v>
      </c>
    </row>
    <row r="21031" spans="1:3">
      <c r="A21031" s="12">
        <v>43671</v>
      </c>
      <c r="B21031" s="14">
        <v>1.9855</v>
      </c>
      <c r="C21031" s="14">
        <v>2.081</v>
      </c>
    </row>
    <row r="21032" spans="1:3">
      <c r="A21032" s="9">
        <v>43672</v>
      </c>
      <c r="B21032" s="13">
        <v>1.9851999999999999</v>
      </c>
      <c r="C21032" s="13">
        <v>2.0703</v>
      </c>
    </row>
    <row r="21033" spans="1:3">
      <c r="A21033" s="12">
        <v>43673</v>
      </c>
      <c r="B21033" s="14">
        <v>1.9851999999999999</v>
      </c>
      <c r="C21033" s="14">
        <v>2.0703</v>
      </c>
    </row>
    <row r="21034" spans="1:3">
      <c r="A21034" s="9">
        <v>43674</v>
      </c>
      <c r="B21034" s="13">
        <v>1.9851999999999999</v>
      </c>
      <c r="C21034" s="13">
        <v>2.0703</v>
      </c>
    </row>
    <row r="21035" spans="1:3">
      <c r="A21035" s="12">
        <v>43675</v>
      </c>
      <c r="B21035" s="14">
        <v>1.9826000000000001</v>
      </c>
      <c r="C21035" s="14">
        <v>2.0649999999999999</v>
      </c>
    </row>
    <row r="21036" spans="1:3">
      <c r="A21036" s="9">
        <v>43676</v>
      </c>
      <c r="B21036" s="13">
        <v>1.9771999999999998</v>
      </c>
      <c r="C21036" s="13">
        <v>2.0579999999999998</v>
      </c>
    </row>
    <row r="21037" spans="1:3">
      <c r="A21037" s="12">
        <v>43677</v>
      </c>
      <c r="B21037" s="14">
        <v>1.9849999999999999</v>
      </c>
      <c r="C21037" s="14">
        <v>2.0144000000000002</v>
      </c>
    </row>
    <row r="21038" spans="1:3">
      <c r="A21038" s="9">
        <v>43678</v>
      </c>
      <c r="B21038" s="13">
        <v>1.8987000000000001</v>
      </c>
      <c r="C21038" s="13">
        <v>1.8935</v>
      </c>
    </row>
    <row r="21039" spans="1:3">
      <c r="A21039" s="12">
        <v>43679</v>
      </c>
      <c r="B21039" s="14">
        <v>1.8411</v>
      </c>
      <c r="C21039" s="14">
        <v>1.8452</v>
      </c>
    </row>
    <row r="21040" spans="1:3">
      <c r="A21040" s="9">
        <v>43680</v>
      </c>
      <c r="B21040" s="13">
        <v>1.8411</v>
      </c>
      <c r="C21040" s="13">
        <v>1.8452</v>
      </c>
    </row>
    <row r="21041" spans="1:3">
      <c r="A21041" s="12">
        <v>43681</v>
      </c>
      <c r="B21041" s="14">
        <v>1.8411</v>
      </c>
      <c r="C21041" s="14">
        <v>1.8452</v>
      </c>
    </row>
    <row r="21042" spans="1:3">
      <c r="A21042" s="9">
        <v>43682</v>
      </c>
      <c r="B21042" s="13">
        <v>1.7784</v>
      </c>
      <c r="C21042" s="13">
        <v>1.7075</v>
      </c>
    </row>
    <row r="21043" spans="1:3">
      <c r="A21043" s="12">
        <v>43683</v>
      </c>
      <c r="B21043" s="14">
        <v>1.8018000000000001</v>
      </c>
      <c r="C21043" s="14">
        <v>1.7023000000000001</v>
      </c>
    </row>
    <row r="21044" spans="1:3">
      <c r="A21044" s="9">
        <v>43684</v>
      </c>
      <c r="B21044" s="13">
        <v>1.7679</v>
      </c>
      <c r="C21044" s="13">
        <v>1.7342</v>
      </c>
    </row>
    <row r="21045" spans="1:3">
      <c r="A21045" s="12">
        <v>43685</v>
      </c>
      <c r="B21045" s="14">
        <v>1.7755999999999998</v>
      </c>
      <c r="C21045" s="14">
        <v>1.7172000000000001</v>
      </c>
    </row>
    <row r="21046" spans="1:3">
      <c r="A21046" s="9">
        <v>43686</v>
      </c>
      <c r="B21046" s="13">
        <v>1.7859</v>
      </c>
      <c r="C21046" s="13">
        <v>1.7446999999999999</v>
      </c>
    </row>
    <row r="21047" spans="1:3">
      <c r="A21047" s="12">
        <v>43687</v>
      </c>
      <c r="B21047" s="14">
        <v>1.7859</v>
      </c>
      <c r="C21047" s="14">
        <v>1.7446999999999999</v>
      </c>
    </row>
    <row r="21048" spans="1:3">
      <c r="A21048" s="9">
        <v>43688</v>
      </c>
      <c r="B21048" s="13">
        <v>1.7859</v>
      </c>
      <c r="C21048" s="13">
        <v>1.7446999999999999</v>
      </c>
    </row>
    <row r="21049" spans="1:3">
      <c r="A21049" s="12">
        <v>43689</v>
      </c>
      <c r="B21049" s="14">
        <v>1.7572000000000001</v>
      </c>
      <c r="C21049" s="14">
        <v>1.6454</v>
      </c>
    </row>
    <row r="21050" spans="1:3">
      <c r="A21050" s="9">
        <v>43690</v>
      </c>
      <c r="B21050" s="13">
        <v>1.8534999999999999</v>
      </c>
      <c r="C21050" s="13">
        <v>1.7035</v>
      </c>
    </row>
    <row r="21051" spans="1:3">
      <c r="A21051" s="12">
        <v>43691</v>
      </c>
      <c r="B21051" s="14">
        <v>1.7770000000000001</v>
      </c>
      <c r="C21051" s="14">
        <v>1.5792000000000002</v>
      </c>
    </row>
    <row r="21052" spans="1:3">
      <c r="A21052" s="9">
        <v>43692</v>
      </c>
      <c r="B21052" s="13">
        <v>1.7013</v>
      </c>
      <c r="C21052" s="13">
        <v>1.5268999999999999</v>
      </c>
    </row>
    <row r="21053" spans="1:3">
      <c r="A21053" s="12">
        <v>43693</v>
      </c>
      <c r="B21053" s="14">
        <v>1.7038</v>
      </c>
      <c r="C21053" s="14">
        <v>1.5537999999999998</v>
      </c>
    </row>
    <row r="21054" spans="1:3">
      <c r="A21054" s="9">
        <v>43694</v>
      </c>
      <c r="B21054" s="13">
        <v>1.7038</v>
      </c>
      <c r="C21054" s="13">
        <v>1.5537999999999998</v>
      </c>
    </row>
    <row r="21055" spans="1:3">
      <c r="A21055" s="12">
        <v>43695</v>
      </c>
      <c r="B21055" s="14">
        <v>1.7038</v>
      </c>
      <c r="C21055" s="14">
        <v>1.5537999999999998</v>
      </c>
    </row>
    <row r="21056" spans="1:3">
      <c r="A21056" s="9">
        <v>43696</v>
      </c>
      <c r="B21056" s="13">
        <v>1.7427999999999999</v>
      </c>
      <c r="C21056" s="13">
        <v>1.6063000000000001</v>
      </c>
    </row>
    <row r="21057" spans="1:3">
      <c r="A21057" s="12">
        <v>43697</v>
      </c>
      <c r="B21057" s="14">
        <v>1.7193000000000001</v>
      </c>
      <c r="C21057" s="14">
        <v>1.5554999999999999</v>
      </c>
    </row>
    <row r="21058" spans="1:3">
      <c r="A21058" s="9">
        <v>43698</v>
      </c>
      <c r="B21058" s="13">
        <v>1.7713999999999999</v>
      </c>
      <c r="C21058" s="13">
        <v>1.5893000000000002</v>
      </c>
    </row>
    <row r="21059" spans="1:3">
      <c r="A21059" s="12">
        <v>43699</v>
      </c>
      <c r="B21059" s="14">
        <v>1.7869000000000002</v>
      </c>
      <c r="C21059" s="14">
        <v>1.6131</v>
      </c>
    </row>
    <row r="21060" spans="1:3">
      <c r="A21060" s="9">
        <v>43700</v>
      </c>
      <c r="B21060" s="13">
        <v>1.7216</v>
      </c>
      <c r="C21060" s="13">
        <v>1.5350999999999999</v>
      </c>
    </row>
    <row r="21061" spans="1:3">
      <c r="A21061" s="12">
        <v>43701</v>
      </c>
      <c r="B21061" s="14">
        <v>1.7216</v>
      </c>
      <c r="C21061" s="14">
        <v>1.5350999999999999</v>
      </c>
    </row>
    <row r="21062" spans="1:3">
      <c r="A21062" s="9">
        <v>43702</v>
      </c>
      <c r="B21062" s="13">
        <v>1.7216</v>
      </c>
      <c r="C21062" s="13">
        <v>1.5350999999999999</v>
      </c>
    </row>
    <row r="21063" spans="1:3">
      <c r="A21063" s="12">
        <v>43703</v>
      </c>
      <c r="B21063" s="14">
        <v>1.7450000000000001</v>
      </c>
      <c r="C21063" s="14">
        <v>1.5350999999999999</v>
      </c>
    </row>
    <row r="21064" spans="1:3">
      <c r="A21064" s="9">
        <v>43704</v>
      </c>
      <c r="B21064" s="13">
        <v>1.7475000000000001</v>
      </c>
      <c r="C21064" s="13">
        <v>1.4711000000000001</v>
      </c>
    </row>
    <row r="21065" spans="1:3">
      <c r="A21065" s="12">
        <v>43705</v>
      </c>
      <c r="B21065" s="14">
        <v>1.7343999999999999</v>
      </c>
      <c r="C21065" s="14">
        <v>1.4794</v>
      </c>
    </row>
    <row r="21066" spans="1:3">
      <c r="A21066" s="9">
        <v>43706</v>
      </c>
      <c r="B21066" s="13">
        <v>1.7526000000000002</v>
      </c>
      <c r="C21066" s="13">
        <v>1.4944999999999999</v>
      </c>
    </row>
    <row r="21067" spans="1:3">
      <c r="A21067" s="12">
        <v>43707</v>
      </c>
      <c r="B21067" s="14">
        <v>1.7627999999999999</v>
      </c>
      <c r="C21067" s="14">
        <v>1.4961</v>
      </c>
    </row>
    <row r="21068" spans="1:3">
      <c r="A21068" s="9">
        <v>43708</v>
      </c>
      <c r="B21068" s="13">
        <v>1.7627999999999999</v>
      </c>
      <c r="C21068" s="13">
        <v>1.4961</v>
      </c>
    </row>
    <row r="21069" spans="1:3">
      <c r="A21069" s="12">
        <v>43709</v>
      </c>
      <c r="B21069" s="14">
        <v>1.7627999999999999</v>
      </c>
      <c r="C21069" s="14">
        <v>1.4961</v>
      </c>
    </row>
    <row r="21070" spans="1:3">
      <c r="A21070" s="9">
        <v>43710</v>
      </c>
      <c r="B21070" s="13">
        <v>1.7627999999999999</v>
      </c>
      <c r="C21070" s="13">
        <v>1.4961</v>
      </c>
    </row>
    <row r="21071" spans="1:3">
      <c r="A21071" s="12">
        <v>43711</v>
      </c>
      <c r="B21071" s="14">
        <v>1.7315</v>
      </c>
      <c r="C21071" s="14">
        <v>1.4573</v>
      </c>
    </row>
    <row r="21072" spans="1:3">
      <c r="A21072" s="9">
        <v>43712</v>
      </c>
      <c r="B21072" s="13">
        <v>1.6846000000000001</v>
      </c>
      <c r="C21072" s="13">
        <v>1.4657</v>
      </c>
    </row>
    <row r="21073" spans="1:3">
      <c r="A21073" s="12">
        <v>43713</v>
      </c>
      <c r="B21073" s="14">
        <v>1.7444</v>
      </c>
      <c r="C21073" s="14">
        <v>1.5586</v>
      </c>
    </row>
    <row r="21074" spans="1:3">
      <c r="A21074" s="9">
        <v>43714</v>
      </c>
      <c r="B21074" s="13">
        <v>1.7364000000000002</v>
      </c>
      <c r="C21074" s="13">
        <v>1.5602</v>
      </c>
    </row>
    <row r="21075" spans="1:3">
      <c r="A21075" s="12">
        <v>43715</v>
      </c>
      <c r="B21075" s="14">
        <v>1.7364000000000002</v>
      </c>
      <c r="C21075" s="14">
        <v>1.5602</v>
      </c>
    </row>
    <row r="21076" spans="1:3">
      <c r="A21076" s="9">
        <v>43716</v>
      </c>
      <c r="B21076" s="13">
        <v>1.7364000000000002</v>
      </c>
      <c r="C21076" s="13">
        <v>1.5602</v>
      </c>
    </row>
    <row r="21077" spans="1:3">
      <c r="A21077" s="12">
        <v>43717</v>
      </c>
      <c r="B21077" s="14">
        <v>1.7598</v>
      </c>
      <c r="C21077" s="14">
        <v>1.6438000000000001</v>
      </c>
    </row>
    <row r="21078" spans="1:3">
      <c r="A21078" s="9">
        <v>43718</v>
      </c>
      <c r="B21078" s="13">
        <v>1.8092000000000001</v>
      </c>
      <c r="C21078" s="13">
        <v>1.7316</v>
      </c>
    </row>
    <row r="21079" spans="1:3">
      <c r="A21079" s="12">
        <v>43719</v>
      </c>
      <c r="B21079" s="14">
        <v>1.7848999999999999</v>
      </c>
      <c r="C21079" s="14">
        <v>1.7385000000000002</v>
      </c>
    </row>
    <row r="21080" spans="1:3">
      <c r="A21080" s="9">
        <v>43720</v>
      </c>
      <c r="B21080" s="13">
        <v>1.8187</v>
      </c>
      <c r="C21080" s="13">
        <v>1.7715000000000001</v>
      </c>
    </row>
    <row r="21081" spans="1:3">
      <c r="A21081" s="12">
        <v>43721</v>
      </c>
      <c r="B21081" s="14">
        <v>1.8654999999999999</v>
      </c>
      <c r="C21081" s="14">
        <v>1.8957999999999999</v>
      </c>
    </row>
    <row r="21082" spans="1:3">
      <c r="A21082" s="9">
        <v>43722</v>
      </c>
      <c r="B21082" s="13">
        <v>1.8654999999999999</v>
      </c>
      <c r="C21082" s="13">
        <v>1.8957999999999999</v>
      </c>
    </row>
    <row r="21083" spans="1:3">
      <c r="A21083" s="12">
        <v>43723</v>
      </c>
      <c r="B21083" s="14">
        <v>1.8654999999999999</v>
      </c>
      <c r="C21083" s="14">
        <v>1.8957999999999999</v>
      </c>
    </row>
    <row r="21084" spans="1:3">
      <c r="A21084" s="9">
        <v>43724</v>
      </c>
      <c r="B21084" s="13">
        <v>1.8576000000000001</v>
      </c>
      <c r="C21084" s="13">
        <v>1.8467</v>
      </c>
    </row>
    <row r="21085" spans="1:3">
      <c r="A21085" s="12">
        <v>43725</v>
      </c>
      <c r="B21085" s="14">
        <v>1.8367</v>
      </c>
      <c r="C21085" s="14">
        <v>1.8012999999999999</v>
      </c>
    </row>
    <row r="21086" spans="1:3">
      <c r="A21086" s="9">
        <v>43726</v>
      </c>
      <c r="B21086" s="13">
        <v>1.8549</v>
      </c>
      <c r="C21086" s="13">
        <v>1.7961</v>
      </c>
    </row>
    <row r="21087" spans="1:3">
      <c r="A21087" s="12">
        <v>43727</v>
      </c>
      <c r="B21087" s="14">
        <v>1.8757000000000001</v>
      </c>
      <c r="C21087" s="14">
        <v>1.784</v>
      </c>
    </row>
    <row r="21088" spans="1:3">
      <c r="A21088" s="9">
        <v>43728</v>
      </c>
      <c r="B21088" s="13">
        <v>1.8181</v>
      </c>
      <c r="C21088" s="13">
        <v>1.7215</v>
      </c>
    </row>
    <row r="21089" spans="1:3">
      <c r="A21089" s="12">
        <v>43729</v>
      </c>
      <c r="B21089" s="14">
        <v>1.8181</v>
      </c>
      <c r="C21089" s="14">
        <v>1.7215</v>
      </c>
    </row>
    <row r="21090" spans="1:3">
      <c r="A21090" s="9">
        <v>43730</v>
      </c>
      <c r="B21090" s="13">
        <v>1.8181</v>
      </c>
      <c r="C21090" s="13">
        <v>1.7215</v>
      </c>
    </row>
    <row r="21091" spans="1:3">
      <c r="A21091" s="12">
        <v>43731</v>
      </c>
      <c r="B21091" s="14">
        <v>1.8023</v>
      </c>
      <c r="C21091" s="14">
        <v>1.7267000000000001</v>
      </c>
    </row>
    <row r="21092" spans="1:3">
      <c r="A21092" s="9">
        <v>43732</v>
      </c>
      <c r="B21092" s="13">
        <v>1.7814000000000001</v>
      </c>
      <c r="C21092" s="13">
        <v>1.6456</v>
      </c>
    </row>
    <row r="21093" spans="1:3">
      <c r="A21093" s="12">
        <v>43733</v>
      </c>
      <c r="B21093" s="14">
        <v>1.8048</v>
      </c>
      <c r="C21093" s="14">
        <v>1.7372000000000001</v>
      </c>
    </row>
    <row r="21094" spans="1:3">
      <c r="A21094" s="9">
        <v>43734</v>
      </c>
      <c r="B21094" s="13">
        <v>1.7709000000000001</v>
      </c>
      <c r="C21094" s="13">
        <v>1.6920999999999999</v>
      </c>
    </row>
    <row r="21095" spans="1:3">
      <c r="A21095" s="12">
        <v>43735</v>
      </c>
      <c r="B21095" s="14">
        <v>1.7524</v>
      </c>
      <c r="C21095" s="14">
        <v>1.6800999999999999</v>
      </c>
    </row>
    <row r="21096" spans="1:3">
      <c r="A21096" s="9">
        <v>43736</v>
      </c>
      <c r="B21096" s="13">
        <v>1.7524</v>
      </c>
      <c r="C21096" s="13">
        <v>1.6800999999999999</v>
      </c>
    </row>
    <row r="21097" spans="1:3">
      <c r="A21097" s="12">
        <v>43737</v>
      </c>
      <c r="B21097" s="14">
        <v>1.7524</v>
      </c>
      <c r="C21097" s="14">
        <v>1.6800999999999999</v>
      </c>
    </row>
    <row r="21098" spans="1:3">
      <c r="A21098" s="9">
        <v>43738</v>
      </c>
      <c r="B21098" s="13">
        <v>1.7446000000000002</v>
      </c>
      <c r="C21098" s="13">
        <v>1.6646000000000001</v>
      </c>
    </row>
    <row r="21099" spans="1:3">
      <c r="A21099" s="12">
        <v>43739</v>
      </c>
      <c r="B21099" s="14">
        <v>1.7027999999999999</v>
      </c>
      <c r="C21099" s="14">
        <v>1.6353</v>
      </c>
    </row>
    <row r="21100" spans="1:3">
      <c r="A21100" s="9">
        <v>43740</v>
      </c>
      <c r="B21100" s="13">
        <v>1.6637</v>
      </c>
      <c r="C21100" s="13">
        <v>1.5992</v>
      </c>
    </row>
    <row r="21101" spans="1:3">
      <c r="A21101" s="12">
        <v>43741</v>
      </c>
      <c r="B21101" s="14">
        <v>1.5857000000000001</v>
      </c>
      <c r="C21101" s="14">
        <v>1.5341</v>
      </c>
    </row>
    <row r="21102" spans="1:3">
      <c r="A21102" s="9">
        <v>43742</v>
      </c>
      <c r="B21102" s="13">
        <v>1.5803</v>
      </c>
      <c r="C21102" s="13">
        <v>1.5289999999999999</v>
      </c>
    </row>
    <row r="21103" spans="1:3">
      <c r="A21103" s="12">
        <v>43743</v>
      </c>
      <c r="B21103" s="14">
        <v>1.5803</v>
      </c>
      <c r="C21103" s="14">
        <v>1.5289999999999999</v>
      </c>
    </row>
    <row r="21104" spans="1:3">
      <c r="A21104" s="9">
        <v>43744</v>
      </c>
      <c r="B21104" s="13">
        <v>1.5803</v>
      </c>
      <c r="C21104" s="13">
        <v>1.5289999999999999</v>
      </c>
    </row>
    <row r="21105" spans="1:3">
      <c r="A21105" s="12">
        <v>43745</v>
      </c>
      <c r="B21105" s="14">
        <v>1.6400999999999999</v>
      </c>
      <c r="C21105" s="14">
        <v>1.5580000000000001</v>
      </c>
    </row>
    <row r="21106" spans="1:3">
      <c r="A21106" s="9">
        <v>43746</v>
      </c>
      <c r="B21106" s="13">
        <v>1.5958000000000001</v>
      </c>
      <c r="C21106" s="13">
        <v>1.5289000000000001</v>
      </c>
    </row>
    <row r="21107" spans="1:3">
      <c r="A21107" s="12">
        <v>43747</v>
      </c>
      <c r="B21107" s="14">
        <v>1.5842000000000001</v>
      </c>
      <c r="C21107" s="14">
        <v>1.5836000000000001</v>
      </c>
    </row>
    <row r="21108" spans="1:3">
      <c r="A21108" s="9">
        <v>43748</v>
      </c>
      <c r="B21108" s="13">
        <v>1.6206</v>
      </c>
      <c r="C21108" s="13">
        <v>1.6680999999999999</v>
      </c>
    </row>
    <row r="21109" spans="1:3">
      <c r="A21109" s="12">
        <v>43749</v>
      </c>
      <c r="B21109" s="14">
        <v>1.6360000000000001</v>
      </c>
      <c r="C21109" s="14">
        <v>1.7290000000000001</v>
      </c>
    </row>
    <row r="21110" spans="1:3">
      <c r="A21110" s="9">
        <v>43750</v>
      </c>
      <c r="B21110" s="13">
        <v>1.6360000000000001</v>
      </c>
      <c r="C21110" s="13">
        <v>1.7290000000000001</v>
      </c>
    </row>
    <row r="21111" spans="1:3">
      <c r="A21111" s="12">
        <v>43751</v>
      </c>
      <c r="B21111" s="14">
        <v>1.6360000000000001</v>
      </c>
      <c r="C21111" s="14">
        <v>1.7290000000000001</v>
      </c>
    </row>
    <row r="21112" spans="1:3">
      <c r="A21112" s="9">
        <v>43752</v>
      </c>
      <c r="B21112" s="13">
        <v>1.6360000000000001</v>
      </c>
      <c r="C21112" s="13">
        <v>1.7290000000000001</v>
      </c>
    </row>
    <row r="21113" spans="1:3">
      <c r="A21113" s="12">
        <v>43753</v>
      </c>
      <c r="B21113" s="14">
        <v>1.6254999999999999</v>
      </c>
      <c r="C21113" s="14">
        <v>1.7709999999999999</v>
      </c>
    </row>
    <row r="21114" spans="1:3">
      <c r="A21114" s="9">
        <v>43754</v>
      </c>
      <c r="B21114" s="13">
        <v>1.5811999999999999</v>
      </c>
      <c r="C21114" s="13">
        <v>1.7395</v>
      </c>
    </row>
    <row r="21115" spans="1:3">
      <c r="A21115" s="12">
        <v>43755</v>
      </c>
      <c r="B21115" s="14">
        <v>1.5760000000000001</v>
      </c>
      <c r="C21115" s="14">
        <v>1.7518</v>
      </c>
    </row>
    <row r="21116" spans="1:3">
      <c r="A21116" s="9">
        <v>43756</v>
      </c>
      <c r="B21116" s="13">
        <v>1.5653999999999999</v>
      </c>
      <c r="C21116" s="13">
        <v>1.7536</v>
      </c>
    </row>
    <row r="21117" spans="1:3">
      <c r="A21117" s="12">
        <v>43757</v>
      </c>
      <c r="B21117" s="14">
        <v>1.5653999999999999</v>
      </c>
      <c r="C21117" s="14">
        <v>1.7536</v>
      </c>
    </row>
    <row r="21118" spans="1:3">
      <c r="A21118" s="9">
        <v>43758</v>
      </c>
      <c r="B21118" s="13">
        <v>1.5653999999999999</v>
      </c>
      <c r="C21118" s="13">
        <v>1.7536</v>
      </c>
    </row>
    <row r="21119" spans="1:3">
      <c r="A21119" s="12">
        <v>43759</v>
      </c>
      <c r="B21119" s="14">
        <v>1.5758000000000001</v>
      </c>
      <c r="C21119" s="14">
        <v>1.7993000000000001</v>
      </c>
    </row>
    <row r="21120" spans="1:3">
      <c r="A21120" s="9">
        <v>43760</v>
      </c>
      <c r="B21120" s="13">
        <v>1.5731000000000002</v>
      </c>
      <c r="C21120" s="13">
        <v>1.7606999999999999</v>
      </c>
    </row>
    <row r="21121" spans="1:3">
      <c r="A21121" s="12">
        <v>43761</v>
      </c>
      <c r="B21121" s="14">
        <v>1.5756999999999999</v>
      </c>
      <c r="C21121" s="14">
        <v>1.7642</v>
      </c>
    </row>
    <row r="21122" spans="1:3">
      <c r="A21122" s="9">
        <v>43762</v>
      </c>
      <c r="B21122" s="13">
        <v>1.5808</v>
      </c>
      <c r="C21122" s="13">
        <v>1.766</v>
      </c>
    </row>
    <row r="21123" spans="1:3">
      <c r="A21123" s="12">
        <v>43763</v>
      </c>
      <c r="B21123" s="14">
        <v>1.5859000000000001</v>
      </c>
      <c r="C21123" s="14">
        <v>1.7943</v>
      </c>
    </row>
    <row r="21124" spans="1:3">
      <c r="A21124" s="9">
        <v>43764</v>
      </c>
      <c r="B21124" s="13">
        <v>1.5859000000000001</v>
      </c>
      <c r="C21124" s="13">
        <v>1.7943</v>
      </c>
    </row>
    <row r="21125" spans="1:3">
      <c r="A21125" s="12">
        <v>43765</v>
      </c>
      <c r="B21125" s="14">
        <v>1.5859000000000001</v>
      </c>
      <c r="C21125" s="14">
        <v>1.7943</v>
      </c>
    </row>
    <row r="21126" spans="1:3">
      <c r="A21126" s="9">
        <v>43766</v>
      </c>
      <c r="B21126" s="13">
        <v>1.5935999999999999</v>
      </c>
      <c r="C21126" s="13">
        <v>1.8420000000000001</v>
      </c>
    </row>
    <row r="21127" spans="1:3">
      <c r="A21127" s="12">
        <v>43767</v>
      </c>
      <c r="B21127" s="14">
        <v>1.5754000000000001</v>
      </c>
      <c r="C21127" s="14">
        <v>1.8385</v>
      </c>
    </row>
    <row r="21128" spans="1:3">
      <c r="A21128" s="9">
        <v>43768</v>
      </c>
      <c r="B21128" s="13">
        <v>1.5468</v>
      </c>
      <c r="C21128" s="13">
        <v>1.7715000000000001</v>
      </c>
    </row>
    <row r="21129" spans="1:3">
      <c r="A21129" s="12">
        <v>43769</v>
      </c>
      <c r="B21129" s="14">
        <v>1.4948000000000001</v>
      </c>
      <c r="C21129" s="14">
        <v>1.6909999999999998</v>
      </c>
    </row>
    <row r="21130" spans="1:3">
      <c r="A21130" s="9">
        <v>43770</v>
      </c>
      <c r="B21130" s="13">
        <v>1.518</v>
      </c>
      <c r="C21130" s="13">
        <v>1.7103000000000002</v>
      </c>
    </row>
    <row r="21131" spans="1:3">
      <c r="A21131" s="12">
        <v>43771</v>
      </c>
      <c r="B21131" s="14">
        <v>1.518</v>
      </c>
      <c r="C21131" s="14">
        <v>1.7103000000000002</v>
      </c>
    </row>
    <row r="21132" spans="1:3">
      <c r="A21132" s="9">
        <v>43772</v>
      </c>
      <c r="B21132" s="13">
        <v>1.518</v>
      </c>
      <c r="C21132" s="13">
        <v>1.7103000000000002</v>
      </c>
    </row>
    <row r="21133" spans="1:3">
      <c r="A21133" s="12">
        <v>43773</v>
      </c>
      <c r="B21133" s="14">
        <v>1.5439000000000001</v>
      </c>
      <c r="C21133" s="14">
        <v>1.7770000000000001</v>
      </c>
    </row>
    <row r="21134" spans="1:3">
      <c r="A21134" s="9">
        <v>43774</v>
      </c>
      <c r="B21134" s="13">
        <v>1.5906</v>
      </c>
      <c r="C21134" s="13">
        <v>1.8584000000000001</v>
      </c>
    </row>
    <row r="21135" spans="1:3">
      <c r="A21135" s="12">
        <v>43775</v>
      </c>
      <c r="B21135" s="14">
        <v>1.5712000000000002</v>
      </c>
      <c r="C21135" s="14">
        <v>1.8283</v>
      </c>
    </row>
    <row r="21136" spans="1:3">
      <c r="A21136" s="9">
        <v>43776</v>
      </c>
      <c r="B21136" s="13">
        <v>1.5789</v>
      </c>
      <c r="C21136" s="13">
        <v>1.9173</v>
      </c>
    </row>
    <row r="21137" spans="1:3">
      <c r="A21137" s="12">
        <v>43777</v>
      </c>
      <c r="B21137" s="14">
        <v>1.5735000000000001</v>
      </c>
      <c r="C21137" s="14">
        <v>1.9417</v>
      </c>
    </row>
    <row r="21138" spans="1:3">
      <c r="A21138" s="9">
        <v>43778</v>
      </c>
      <c r="B21138" s="13">
        <v>1.5735000000000001</v>
      </c>
      <c r="C21138" s="13">
        <v>1.9417</v>
      </c>
    </row>
    <row r="21139" spans="1:3">
      <c r="A21139" s="12">
        <v>43779</v>
      </c>
      <c r="B21139" s="14">
        <v>1.5735000000000001</v>
      </c>
      <c r="C21139" s="14">
        <v>1.9417</v>
      </c>
    </row>
    <row r="21140" spans="1:3">
      <c r="A21140" s="9">
        <v>43780</v>
      </c>
      <c r="B21140" s="13">
        <v>1.5735000000000001</v>
      </c>
      <c r="C21140" s="13">
        <v>1.9417</v>
      </c>
    </row>
    <row r="21141" spans="1:3">
      <c r="A21141" s="12">
        <v>43781</v>
      </c>
      <c r="B21141" s="14">
        <v>1.5760999999999998</v>
      </c>
      <c r="C21141" s="14">
        <v>1.9346999999999999</v>
      </c>
    </row>
    <row r="21142" spans="1:3">
      <c r="A21142" s="9">
        <v>43782</v>
      </c>
      <c r="B21142" s="13">
        <v>1.5604</v>
      </c>
      <c r="C21142" s="13">
        <v>1.8860000000000001</v>
      </c>
    </row>
    <row r="21143" spans="1:3">
      <c r="A21143" s="12">
        <v>43783</v>
      </c>
      <c r="B21143" s="14">
        <v>1.5422</v>
      </c>
      <c r="C21143" s="14">
        <v>1.8186</v>
      </c>
    </row>
    <row r="21144" spans="1:3">
      <c r="A21144" s="9">
        <v>43784</v>
      </c>
      <c r="B21144" s="13">
        <v>1.5342</v>
      </c>
      <c r="C21144" s="13">
        <v>1.8308</v>
      </c>
    </row>
    <row r="21145" spans="1:3">
      <c r="A21145" s="12">
        <v>43785</v>
      </c>
      <c r="B21145" s="14">
        <v>1.5342</v>
      </c>
      <c r="C21145" s="14">
        <v>1.8308</v>
      </c>
    </row>
    <row r="21146" spans="1:3">
      <c r="A21146" s="9">
        <v>43786</v>
      </c>
      <c r="B21146" s="13">
        <v>1.5342</v>
      </c>
      <c r="C21146" s="13">
        <v>1.8308</v>
      </c>
    </row>
    <row r="21147" spans="1:3">
      <c r="A21147" s="12">
        <v>43787</v>
      </c>
      <c r="B21147" s="14">
        <v>1.5342</v>
      </c>
      <c r="C21147" s="14">
        <v>1.8153000000000001</v>
      </c>
    </row>
    <row r="21148" spans="1:3">
      <c r="A21148" s="9">
        <v>43788</v>
      </c>
      <c r="B21148" s="13">
        <v>1.5316000000000001</v>
      </c>
      <c r="C21148" s="13">
        <v>1.7826</v>
      </c>
    </row>
    <row r="21149" spans="1:3">
      <c r="A21149" s="12">
        <v>43789</v>
      </c>
      <c r="B21149" s="14">
        <v>1.5237000000000001</v>
      </c>
      <c r="C21149" s="14">
        <v>1.7448999999999999</v>
      </c>
    </row>
    <row r="21150" spans="1:3">
      <c r="A21150" s="9">
        <v>43790</v>
      </c>
      <c r="B21150" s="13">
        <v>1.5392999999999999</v>
      </c>
      <c r="C21150" s="13">
        <v>1.7723</v>
      </c>
    </row>
    <row r="21151" spans="1:3">
      <c r="A21151" s="12">
        <v>43791</v>
      </c>
      <c r="B21151" s="14">
        <v>1.5573000000000001</v>
      </c>
      <c r="C21151" s="14">
        <v>1.7706</v>
      </c>
    </row>
    <row r="21152" spans="1:3">
      <c r="A21152" s="9">
        <v>43792</v>
      </c>
      <c r="B21152" s="13">
        <v>1.5573000000000001</v>
      </c>
      <c r="C21152" s="13">
        <v>1.7706</v>
      </c>
    </row>
    <row r="21153" spans="1:3">
      <c r="A21153" s="12">
        <v>43793</v>
      </c>
      <c r="B21153" s="14">
        <v>1.5573000000000001</v>
      </c>
      <c r="C21153" s="14">
        <v>1.7706</v>
      </c>
    </row>
    <row r="21154" spans="1:3">
      <c r="A21154" s="9">
        <v>43794</v>
      </c>
      <c r="B21154" s="13">
        <v>1.5676000000000001</v>
      </c>
      <c r="C21154" s="13">
        <v>1.7551000000000001</v>
      </c>
    </row>
    <row r="21155" spans="1:3">
      <c r="A21155" s="12">
        <v>43795</v>
      </c>
      <c r="B21155" s="14">
        <v>1.5779999999999998</v>
      </c>
      <c r="C21155" s="14">
        <v>1.7414000000000001</v>
      </c>
    </row>
    <row r="21156" spans="1:3">
      <c r="A21156" s="9">
        <v>43796</v>
      </c>
      <c r="B21156" s="13">
        <v>1.5831</v>
      </c>
      <c r="C21156" s="13">
        <v>1.7654000000000001</v>
      </c>
    </row>
    <row r="21157" spans="1:3">
      <c r="A21157" s="12">
        <v>43797</v>
      </c>
      <c r="B21157" s="14">
        <v>1.5831</v>
      </c>
      <c r="C21157" s="14">
        <v>1.7654000000000001</v>
      </c>
    </row>
    <row r="21158" spans="1:3">
      <c r="A21158" s="9">
        <v>43798</v>
      </c>
      <c r="B21158" s="13">
        <v>1.5855000000000001</v>
      </c>
      <c r="C21158" s="13">
        <v>1.7758</v>
      </c>
    </row>
    <row r="21159" spans="1:3">
      <c r="A21159" s="12">
        <v>43799</v>
      </c>
      <c r="B21159" s="14">
        <v>1.5855000000000001</v>
      </c>
      <c r="C21159" s="14">
        <v>1.7758</v>
      </c>
    </row>
    <row r="21160" spans="1:3">
      <c r="A21160" s="9">
        <v>43800</v>
      </c>
      <c r="B21160" s="13">
        <v>1.5855000000000001</v>
      </c>
      <c r="C21160" s="13">
        <v>1.7758</v>
      </c>
    </row>
    <row r="21161" spans="1:3">
      <c r="A21161" s="12">
        <v>43801</v>
      </c>
      <c r="B21161" s="14">
        <v>1.5777000000000001</v>
      </c>
      <c r="C21161" s="14">
        <v>1.8189</v>
      </c>
    </row>
    <row r="21162" spans="1:3">
      <c r="A21162" s="9">
        <v>43802</v>
      </c>
      <c r="B21162" s="13">
        <v>1.5465</v>
      </c>
      <c r="C21162" s="13">
        <v>1.7157</v>
      </c>
    </row>
    <row r="21163" spans="1:3">
      <c r="A21163" s="12">
        <v>43803</v>
      </c>
      <c r="B21163" s="14">
        <v>1.5529999999999999</v>
      </c>
      <c r="C21163" s="14">
        <v>1.774</v>
      </c>
    </row>
    <row r="21164" spans="1:3">
      <c r="A21164" s="9">
        <v>43804</v>
      </c>
      <c r="B21164" s="13">
        <v>1.5476999999999999</v>
      </c>
      <c r="C21164" s="13">
        <v>1.8103</v>
      </c>
    </row>
    <row r="21165" spans="1:3">
      <c r="A21165" s="12">
        <v>43805</v>
      </c>
      <c r="B21165" s="14">
        <v>1.5449999999999999</v>
      </c>
      <c r="C21165" s="14">
        <v>1.8363</v>
      </c>
    </row>
    <row r="21166" spans="1:3">
      <c r="A21166" s="9">
        <v>43806</v>
      </c>
      <c r="B21166" s="13">
        <v>1.5449999999999999</v>
      </c>
      <c r="C21166" s="13">
        <v>1.8363</v>
      </c>
    </row>
    <row r="21167" spans="1:3">
      <c r="A21167" s="12">
        <v>43807</v>
      </c>
      <c r="B21167" s="14">
        <v>1.5449999999999999</v>
      </c>
      <c r="C21167" s="14">
        <v>1.8363</v>
      </c>
    </row>
    <row r="21168" spans="1:3">
      <c r="A21168" s="9">
        <v>43808</v>
      </c>
      <c r="B21168" s="13">
        <v>1.5449000000000002</v>
      </c>
      <c r="C21168" s="13">
        <v>1.819</v>
      </c>
    </row>
    <row r="21169" spans="1:3">
      <c r="A21169" s="12">
        <v>43809</v>
      </c>
      <c r="B21169" s="14">
        <v>1.5501</v>
      </c>
      <c r="C21169" s="14">
        <v>1.8416000000000001</v>
      </c>
    </row>
    <row r="21170" spans="1:3">
      <c r="A21170" s="9">
        <v>43810</v>
      </c>
      <c r="B21170" s="13">
        <v>1.5318000000000001</v>
      </c>
      <c r="C21170" s="13">
        <v>1.7913999999999999</v>
      </c>
    </row>
    <row r="21171" spans="1:3">
      <c r="A21171" s="12">
        <v>43811</v>
      </c>
      <c r="B21171" s="14">
        <v>1.5474000000000001</v>
      </c>
      <c r="C21171" s="14">
        <v>1.8921999999999999</v>
      </c>
    </row>
    <row r="21172" spans="1:3">
      <c r="A21172" s="9">
        <v>43812</v>
      </c>
      <c r="B21172" s="13">
        <v>1.5161</v>
      </c>
      <c r="C21172" s="13">
        <v>1.8226</v>
      </c>
    </row>
    <row r="21173" spans="1:3">
      <c r="A21173" s="12">
        <v>43813</v>
      </c>
      <c r="B21173" s="14">
        <v>1.5161</v>
      </c>
      <c r="C21173" s="14">
        <v>1.8226</v>
      </c>
    </row>
    <row r="21174" spans="1:3">
      <c r="A21174" s="9">
        <v>43814</v>
      </c>
      <c r="B21174" s="13">
        <v>1.5161</v>
      </c>
      <c r="C21174" s="13">
        <v>1.8226</v>
      </c>
    </row>
    <row r="21175" spans="1:3">
      <c r="A21175" s="12">
        <v>43815</v>
      </c>
      <c r="B21175" s="14">
        <v>1.5108000000000001</v>
      </c>
      <c r="C21175" s="14">
        <v>1.8713</v>
      </c>
    </row>
    <row r="21176" spans="1:3">
      <c r="A21176" s="9">
        <v>43816</v>
      </c>
      <c r="B21176" s="13">
        <v>1.5133999999999999</v>
      </c>
      <c r="C21176" s="13">
        <v>1.8801000000000001</v>
      </c>
    </row>
    <row r="21177" spans="1:3">
      <c r="A21177" s="12">
        <v>43817</v>
      </c>
      <c r="B21177" s="14">
        <v>1.5133000000000001</v>
      </c>
      <c r="C21177" s="14">
        <v>1.9169</v>
      </c>
    </row>
    <row r="21178" spans="1:3">
      <c r="A21178" s="9">
        <v>43818</v>
      </c>
      <c r="B21178" s="13">
        <v>1.5081</v>
      </c>
      <c r="C21178" s="13">
        <v>1.9203999999999999</v>
      </c>
    </row>
    <row r="21179" spans="1:3">
      <c r="A21179" s="12">
        <v>43819</v>
      </c>
      <c r="B21179" s="14">
        <v>1.5105</v>
      </c>
      <c r="C21179" s="14">
        <v>1.9171</v>
      </c>
    </row>
    <row r="21180" spans="1:3">
      <c r="A21180" s="9">
        <v>43820</v>
      </c>
      <c r="B21180" s="13">
        <v>1.5105</v>
      </c>
      <c r="C21180" s="13">
        <v>1.9171</v>
      </c>
    </row>
    <row r="21181" spans="1:3">
      <c r="A21181" s="12">
        <v>43821</v>
      </c>
      <c r="B21181" s="14">
        <v>1.5105</v>
      </c>
      <c r="C21181" s="14">
        <v>1.9171</v>
      </c>
    </row>
    <row r="21182" spans="1:3">
      <c r="A21182" s="9">
        <v>43822</v>
      </c>
      <c r="B21182" s="13">
        <v>1.5261</v>
      </c>
      <c r="C21182" s="13">
        <v>1.9294</v>
      </c>
    </row>
    <row r="21183" spans="1:3">
      <c r="A21183" s="12">
        <v>43823</v>
      </c>
      <c r="B21183" s="14">
        <v>1.5156000000000001</v>
      </c>
      <c r="C21183" s="14">
        <v>1.8996</v>
      </c>
    </row>
    <row r="21184" spans="1:3">
      <c r="A21184" s="9">
        <v>43824</v>
      </c>
      <c r="B21184" s="13">
        <v>1.5156000000000001</v>
      </c>
      <c r="C21184" s="13">
        <v>1.8996</v>
      </c>
    </row>
    <row r="21185" spans="1:3">
      <c r="A21185" s="12">
        <v>43825</v>
      </c>
      <c r="B21185" s="14">
        <v>1.5156000000000001</v>
      </c>
      <c r="C21185" s="14">
        <v>1.8944000000000001</v>
      </c>
    </row>
    <row r="21186" spans="1:3">
      <c r="A21186" s="9">
        <v>43826</v>
      </c>
      <c r="B21186" s="13">
        <v>1.4921</v>
      </c>
      <c r="C21186" s="13">
        <v>1.8752</v>
      </c>
    </row>
    <row r="21187" spans="1:3">
      <c r="A21187" s="12">
        <v>43827</v>
      </c>
      <c r="B21187" s="14">
        <v>1.4921</v>
      </c>
      <c r="C21187" s="14">
        <v>1.8752</v>
      </c>
    </row>
    <row r="21188" spans="1:3">
      <c r="A21188" s="9">
        <v>43828</v>
      </c>
      <c r="B21188" s="13">
        <v>1.4921</v>
      </c>
      <c r="C21188" s="13">
        <v>1.8752</v>
      </c>
    </row>
    <row r="21189" spans="1:3">
      <c r="A21189" s="12">
        <v>43829</v>
      </c>
      <c r="B21189" s="14">
        <v>1.4842</v>
      </c>
      <c r="C21189" s="14">
        <v>1.8788</v>
      </c>
    </row>
    <row r="21190" spans="1:3">
      <c r="A21190" s="9">
        <v>43830</v>
      </c>
      <c r="B21190" s="13">
        <v>1.5659999999999998</v>
      </c>
      <c r="C21190" s="13">
        <v>1.9175</v>
      </c>
    </row>
    <row r="21191" spans="1:3">
      <c r="A21191" s="12">
        <v>43831</v>
      </c>
      <c r="B21191" s="14">
        <v>1.5659999999999998</v>
      </c>
      <c r="C21191" s="14">
        <v>1.9175</v>
      </c>
    </row>
    <row r="21192" spans="1:3">
      <c r="A21192" s="9">
        <v>43832</v>
      </c>
      <c r="B21192" s="13">
        <v>1.5581</v>
      </c>
      <c r="C21192" s="13">
        <v>1.8771</v>
      </c>
    </row>
    <row r="21193" spans="1:3">
      <c r="A21193" s="12">
        <v>43833</v>
      </c>
      <c r="B21193" s="14">
        <v>1.5242</v>
      </c>
      <c r="C21193" s="14">
        <v>1.7881</v>
      </c>
    </row>
    <row r="21194" spans="1:3">
      <c r="A21194" s="9">
        <v>43834</v>
      </c>
      <c r="B21194" s="13">
        <v>1.5242</v>
      </c>
      <c r="C21194" s="13">
        <v>1.7881</v>
      </c>
    </row>
    <row r="21195" spans="1:3">
      <c r="A21195" s="12">
        <v>43835</v>
      </c>
      <c r="B21195" s="14">
        <v>1.5242</v>
      </c>
      <c r="C21195" s="14">
        <v>1.7881</v>
      </c>
    </row>
    <row r="21196" spans="1:3">
      <c r="A21196" s="9">
        <v>43836</v>
      </c>
      <c r="B21196" s="13">
        <v>1.5293000000000001</v>
      </c>
      <c r="C21196" s="13">
        <v>1.8090000000000002</v>
      </c>
    </row>
    <row r="21197" spans="1:3">
      <c r="A21197" s="12">
        <v>43837</v>
      </c>
      <c r="B21197" s="14">
        <v>1.5059</v>
      </c>
      <c r="C21197" s="14">
        <v>1.8176999999999999</v>
      </c>
    </row>
    <row r="21198" spans="1:3">
      <c r="A21198" s="9">
        <v>43838</v>
      </c>
      <c r="B21198" s="13">
        <v>1.5266</v>
      </c>
      <c r="C21198" s="13">
        <v>1.8738000000000001</v>
      </c>
    </row>
    <row r="21199" spans="1:3">
      <c r="A21199" s="12">
        <v>43839</v>
      </c>
      <c r="B21199" s="14">
        <v>1.524</v>
      </c>
      <c r="C21199" s="14">
        <v>1.8545</v>
      </c>
    </row>
    <row r="21200" spans="1:3">
      <c r="A21200" s="9">
        <v>43840</v>
      </c>
      <c r="B21200" s="13">
        <v>1.5186999999999999</v>
      </c>
      <c r="C21200" s="13">
        <v>1.8195999999999999</v>
      </c>
    </row>
    <row r="21201" spans="1:3">
      <c r="A21201" s="12">
        <v>43841</v>
      </c>
      <c r="B21201" s="14">
        <v>1.5186999999999999</v>
      </c>
      <c r="C21201" s="14">
        <v>1.8195999999999999</v>
      </c>
    </row>
    <row r="21202" spans="1:3">
      <c r="A21202" s="9">
        <v>43842</v>
      </c>
      <c r="B21202" s="13">
        <v>1.5186999999999999</v>
      </c>
      <c r="C21202" s="13">
        <v>1.8195999999999999</v>
      </c>
    </row>
    <row r="21203" spans="1:3">
      <c r="A21203" s="12">
        <v>43843</v>
      </c>
      <c r="B21203" s="14">
        <v>1.5185999999999999</v>
      </c>
      <c r="C21203" s="14">
        <v>1.8458999999999999</v>
      </c>
    </row>
    <row r="21204" spans="1:3">
      <c r="A21204" s="9">
        <v>43844</v>
      </c>
      <c r="B21204" s="13">
        <v>1.516</v>
      </c>
      <c r="C21204" s="13">
        <v>1.8109</v>
      </c>
    </row>
    <row r="21205" spans="1:3">
      <c r="A21205" s="12">
        <v>43845</v>
      </c>
      <c r="B21205" s="14">
        <v>1.5392999999999999</v>
      </c>
      <c r="C21205" s="14">
        <v>1.7829999999999999</v>
      </c>
    </row>
    <row r="21206" spans="1:3">
      <c r="A21206" s="9">
        <v>43846</v>
      </c>
      <c r="B21206" s="13">
        <v>1.5341</v>
      </c>
      <c r="C21206" s="13">
        <v>1.8073999999999999</v>
      </c>
    </row>
    <row r="21207" spans="1:3">
      <c r="A21207" s="12">
        <v>43847</v>
      </c>
      <c r="B21207" s="14">
        <v>1.5468999999999999</v>
      </c>
      <c r="C21207" s="14">
        <v>1.8214999999999999</v>
      </c>
    </row>
    <row r="21208" spans="1:3">
      <c r="A21208" s="9">
        <v>43848</v>
      </c>
      <c r="B21208" s="13">
        <v>1.5468999999999999</v>
      </c>
      <c r="C21208" s="13">
        <v>1.8214999999999999</v>
      </c>
    </row>
    <row r="21209" spans="1:3">
      <c r="A21209" s="12">
        <v>43849</v>
      </c>
      <c r="B21209" s="14">
        <v>1.5468999999999999</v>
      </c>
      <c r="C21209" s="14">
        <v>1.8214999999999999</v>
      </c>
    </row>
    <row r="21210" spans="1:3">
      <c r="A21210" s="9">
        <v>43850</v>
      </c>
      <c r="B21210" s="13">
        <v>1.5468999999999999</v>
      </c>
      <c r="C21210" s="13">
        <v>1.8214999999999999</v>
      </c>
    </row>
    <row r="21211" spans="1:3">
      <c r="A21211" s="12">
        <v>43851</v>
      </c>
      <c r="B21211" s="14">
        <v>1.5312000000000001</v>
      </c>
      <c r="C21211" s="14">
        <v>1.7743</v>
      </c>
    </row>
    <row r="21212" spans="1:3">
      <c r="A21212" s="9">
        <v>43852</v>
      </c>
      <c r="B21212" s="13">
        <v>1.5364</v>
      </c>
      <c r="C21212" s="13">
        <v>1.7690999999999999</v>
      </c>
    </row>
    <row r="21213" spans="1:3">
      <c r="A21213" s="12">
        <v>43853</v>
      </c>
      <c r="B21213" s="14">
        <v>1.5363</v>
      </c>
      <c r="C21213" s="14">
        <v>1.7324999999999999</v>
      </c>
    </row>
    <row r="21214" spans="1:3">
      <c r="A21214" s="9">
        <v>43854</v>
      </c>
      <c r="B21214" s="13">
        <v>1.5206</v>
      </c>
      <c r="C21214" s="13">
        <v>1.6839</v>
      </c>
    </row>
    <row r="21215" spans="1:3">
      <c r="A21215" s="12">
        <v>43855</v>
      </c>
      <c r="B21215" s="14">
        <v>1.5206</v>
      </c>
      <c r="C21215" s="14">
        <v>1.6839</v>
      </c>
    </row>
    <row r="21216" spans="1:3">
      <c r="A21216" s="9">
        <v>43856</v>
      </c>
      <c r="B21216" s="13">
        <v>1.5206</v>
      </c>
      <c r="C21216" s="13">
        <v>1.6839</v>
      </c>
    </row>
    <row r="21217" spans="1:3">
      <c r="A21217" s="12">
        <v>43857</v>
      </c>
      <c r="B21217" s="14">
        <v>1.5206</v>
      </c>
      <c r="C21217" s="14">
        <v>1.6080000000000001</v>
      </c>
    </row>
    <row r="21218" spans="1:3">
      <c r="A21218" s="9">
        <v>43858</v>
      </c>
      <c r="B21218" s="13">
        <v>1.5308999999999999</v>
      </c>
      <c r="C21218" s="13">
        <v>1.6562000000000001</v>
      </c>
    </row>
    <row r="21219" spans="1:3">
      <c r="A21219" s="12">
        <v>43859</v>
      </c>
      <c r="B21219" s="14">
        <v>1.488</v>
      </c>
      <c r="C21219" s="14">
        <v>1.5838999999999999</v>
      </c>
    </row>
    <row r="21220" spans="1:3">
      <c r="A21220" s="9">
        <v>43860</v>
      </c>
      <c r="B21220" s="13">
        <v>1.4671000000000001</v>
      </c>
      <c r="C21220" s="13">
        <v>1.5855999999999999</v>
      </c>
    </row>
    <row r="21221" spans="1:3">
      <c r="A21221" s="12">
        <v>43861</v>
      </c>
      <c r="B21221" s="14">
        <v>1.4229000000000001</v>
      </c>
      <c r="C21221" s="14">
        <v>1.5068000000000001</v>
      </c>
    </row>
    <row r="21222" spans="1:3">
      <c r="A21222" s="9">
        <v>43862</v>
      </c>
      <c r="B21222" s="13">
        <v>1.4229000000000001</v>
      </c>
      <c r="C21222" s="13">
        <v>1.5068000000000001</v>
      </c>
    </row>
    <row r="21223" spans="1:3">
      <c r="A21223" s="12">
        <v>43863</v>
      </c>
      <c r="B21223" s="14">
        <v>1.4229000000000001</v>
      </c>
      <c r="C21223" s="14">
        <v>1.5068000000000001</v>
      </c>
    </row>
    <row r="21224" spans="1:3">
      <c r="A21224" s="9">
        <v>43864</v>
      </c>
      <c r="B21224" s="13">
        <v>1.4410000000000001</v>
      </c>
      <c r="C21224" s="13">
        <v>1.5272000000000001</v>
      </c>
    </row>
    <row r="21225" spans="1:3">
      <c r="A21225" s="12">
        <v>43865</v>
      </c>
      <c r="B21225" s="14">
        <v>1.4746999999999999</v>
      </c>
      <c r="C21225" s="14">
        <v>1.5991</v>
      </c>
    </row>
    <row r="21226" spans="1:3">
      <c r="A21226" s="9">
        <v>43866</v>
      </c>
      <c r="B21226" s="13">
        <v>1.4773000000000001</v>
      </c>
      <c r="C21226" s="13">
        <v>1.6508</v>
      </c>
    </row>
    <row r="21227" spans="1:3">
      <c r="A21227" s="12">
        <v>43867</v>
      </c>
      <c r="B21227" s="14">
        <v>1.4876</v>
      </c>
      <c r="C21227" s="14">
        <v>1.6421999999999999</v>
      </c>
    </row>
    <row r="21228" spans="1:3">
      <c r="A21228" s="9">
        <v>43868</v>
      </c>
      <c r="B21228" s="13">
        <v>1.4719</v>
      </c>
      <c r="C21228" s="13">
        <v>1.5834000000000001</v>
      </c>
    </row>
    <row r="21229" spans="1:3">
      <c r="A21229" s="12">
        <v>43869</v>
      </c>
      <c r="B21229" s="14">
        <v>1.4719</v>
      </c>
      <c r="C21229" s="14">
        <v>1.5834000000000001</v>
      </c>
    </row>
    <row r="21230" spans="1:3">
      <c r="A21230" s="9">
        <v>43870</v>
      </c>
      <c r="B21230" s="13">
        <v>1.4719</v>
      </c>
      <c r="C21230" s="13">
        <v>1.5834000000000001</v>
      </c>
    </row>
    <row r="21231" spans="1:3">
      <c r="A21231" s="12">
        <v>43871</v>
      </c>
      <c r="B21231" s="14">
        <v>1.4615</v>
      </c>
      <c r="C21231" s="14">
        <v>1.5695999999999999</v>
      </c>
    </row>
    <row r="21232" spans="1:3">
      <c r="A21232" s="9">
        <v>43872</v>
      </c>
      <c r="B21232" s="13">
        <v>1.4718</v>
      </c>
      <c r="C21232" s="13">
        <v>1.6006</v>
      </c>
    </row>
    <row r="21233" spans="1:3">
      <c r="A21233" s="12">
        <v>43873</v>
      </c>
      <c r="B21233" s="14">
        <v>1.4822</v>
      </c>
      <c r="C21233" s="14">
        <v>1.6333</v>
      </c>
    </row>
    <row r="21234" spans="1:3">
      <c r="A21234" s="9">
        <v>43874</v>
      </c>
      <c r="B21234" s="13">
        <v>1.4769000000000001</v>
      </c>
      <c r="C21234" s="13">
        <v>1.6173</v>
      </c>
    </row>
    <row r="21235" spans="1:3">
      <c r="A21235" s="12">
        <v>43875</v>
      </c>
      <c r="B21235" s="14">
        <v>1.4689999999999999</v>
      </c>
      <c r="C21235" s="14">
        <v>1.5848</v>
      </c>
    </row>
    <row r="21236" spans="1:3">
      <c r="A21236" s="9">
        <v>43876</v>
      </c>
      <c r="B21236" s="13">
        <v>1.4689999999999999</v>
      </c>
      <c r="C21236" s="13">
        <v>1.5848</v>
      </c>
    </row>
    <row r="21237" spans="1:3">
      <c r="A21237" s="12">
        <v>43877</v>
      </c>
      <c r="B21237" s="14">
        <v>1.4689999999999999</v>
      </c>
      <c r="C21237" s="14">
        <v>1.5848</v>
      </c>
    </row>
    <row r="21238" spans="1:3">
      <c r="A21238" s="9">
        <v>43878</v>
      </c>
      <c r="B21238" s="13">
        <v>1.4689999999999999</v>
      </c>
      <c r="C21238" s="13">
        <v>1.5848</v>
      </c>
    </row>
    <row r="21239" spans="1:3">
      <c r="A21239" s="12">
        <v>43879</v>
      </c>
      <c r="B21239" s="14">
        <v>1.4584999999999999</v>
      </c>
      <c r="C21239" s="14">
        <v>1.5609999999999999</v>
      </c>
    </row>
    <row r="21240" spans="1:3">
      <c r="A21240" s="9">
        <v>43880</v>
      </c>
      <c r="B21240" s="13">
        <v>1.4662999999999999</v>
      </c>
      <c r="C21240" s="13">
        <v>1.5661</v>
      </c>
    </row>
    <row r="21241" spans="1:3">
      <c r="A21241" s="12">
        <v>43881</v>
      </c>
      <c r="B21241" s="14">
        <v>1.4506999999999999</v>
      </c>
      <c r="C21241" s="14">
        <v>1.5152000000000001</v>
      </c>
    </row>
    <row r="21242" spans="1:3">
      <c r="A21242" s="9">
        <v>43882</v>
      </c>
      <c r="B21242" s="13">
        <v>1.4194</v>
      </c>
      <c r="C21242" s="13">
        <v>1.4713000000000001</v>
      </c>
    </row>
    <row r="21243" spans="1:3">
      <c r="A21243" s="12">
        <v>43883</v>
      </c>
      <c r="B21243" s="14">
        <v>1.4194</v>
      </c>
      <c r="C21243" s="14">
        <v>1.4713000000000001</v>
      </c>
    </row>
    <row r="21244" spans="1:3">
      <c r="A21244" s="9">
        <v>43884</v>
      </c>
      <c r="B21244" s="13">
        <v>1.4194</v>
      </c>
      <c r="C21244" s="13">
        <v>1.4713000000000001</v>
      </c>
    </row>
    <row r="21245" spans="1:3">
      <c r="A21245" s="12">
        <v>43885</v>
      </c>
      <c r="B21245" s="14">
        <v>1.3416999999999999</v>
      </c>
      <c r="C21245" s="14">
        <v>1.3705000000000001</v>
      </c>
    </row>
    <row r="21246" spans="1:3">
      <c r="A21246" s="9">
        <v>43886</v>
      </c>
      <c r="B21246" s="13">
        <v>1.3184</v>
      </c>
      <c r="C21246" s="13">
        <v>1.3521000000000001</v>
      </c>
    </row>
    <row r="21247" spans="1:3">
      <c r="A21247" s="12">
        <v>43887</v>
      </c>
      <c r="B21247" s="14">
        <v>1.2519</v>
      </c>
      <c r="C21247" s="14">
        <v>1.3371</v>
      </c>
    </row>
    <row r="21248" spans="1:3">
      <c r="A21248" s="9">
        <v>43888</v>
      </c>
      <c r="B21248" s="13">
        <v>1.1432</v>
      </c>
      <c r="C21248" s="13">
        <v>1.2606999999999999</v>
      </c>
    </row>
    <row r="21249" spans="1:3">
      <c r="A21249" s="12">
        <v>43889</v>
      </c>
      <c r="B21249" s="14">
        <v>1.0088999999999999</v>
      </c>
      <c r="C21249" s="14">
        <v>1.1486000000000001</v>
      </c>
    </row>
    <row r="21250" spans="1:3">
      <c r="A21250" s="9">
        <v>43890</v>
      </c>
      <c r="B21250" s="13">
        <v>1.0088999999999999</v>
      </c>
      <c r="C21250" s="13">
        <v>1.1486000000000001</v>
      </c>
    </row>
    <row r="21251" spans="1:3">
      <c r="A21251" s="12">
        <v>43891</v>
      </c>
      <c r="B21251" s="14">
        <v>1.0088999999999999</v>
      </c>
      <c r="C21251" s="14">
        <v>1.1486000000000001</v>
      </c>
    </row>
    <row r="21252" spans="1:3">
      <c r="A21252" s="9">
        <v>43892</v>
      </c>
      <c r="B21252" s="13">
        <v>0.91859999999999997</v>
      </c>
      <c r="C21252" s="13">
        <v>1.1632</v>
      </c>
    </row>
    <row r="21253" spans="1:3">
      <c r="A21253" s="12">
        <v>43893</v>
      </c>
      <c r="B21253" s="14">
        <v>0.69740000000000002</v>
      </c>
      <c r="C21253" s="14">
        <v>0.999</v>
      </c>
    </row>
    <row r="21254" spans="1:3">
      <c r="A21254" s="9">
        <v>43894</v>
      </c>
      <c r="B21254" s="13">
        <v>0.59740000000000004</v>
      </c>
      <c r="C21254" s="13">
        <v>1.0522</v>
      </c>
    </row>
    <row r="21255" spans="1:3">
      <c r="A21255" s="12">
        <v>43895</v>
      </c>
      <c r="B21255" s="14">
        <v>0.47949999999999998</v>
      </c>
      <c r="C21255" s="14">
        <v>0.91200000000000003</v>
      </c>
    </row>
    <row r="21256" spans="1:3">
      <c r="A21256" s="9">
        <v>43896</v>
      </c>
      <c r="B21256" s="13">
        <v>0.38229999999999997</v>
      </c>
      <c r="C21256" s="13">
        <v>0.76229999999999998</v>
      </c>
    </row>
    <row r="21257" spans="1:3">
      <c r="A21257" s="12">
        <v>43897</v>
      </c>
      <c r="B21257" s="14">
        <v>0.38229999999999997</v>
      </c>
      <c r="C21257" s="14">
        <v>0.76229999999999998</v>
      </c>
    </row>
    <row r="21258" spans="1:3">
      <c r="A21258" s="9">
        <v>43898</v>
      </c>
      <c r="B21258" s="13">
        <v>0.38229999999999997</v>
      </c>
      <c r="C21258" s="13">
        <v>0.76229999999999998</v>
      </c>
    </row>
    <row r="21259" spans="1:3">
      <c r="A21259" s="12">
        <v>43899</v>
      </c>
      <c r="B21259" s="14">
        <v>0.31080000000000002</v>
      </c>
      <c r="C21259" s="14">
        <v>0.54069999999999996</v>
      </c>
    </row>
    <row r="21260" spans="1:3">
      <c r="A21260" s="9">
        <v>43900</v>
      </c>
      <c r="B21260" s="13">
        <v>0.40529999999999999</v>
      </c>
      <c r="C21260" s="13">
        <v>0.80300000000000005</v>
      </c>
    </row>
    <row r="21261" spans="1:3">
      <c r="A21261" s="12">
        <v>43901</v>
      </c>
      <c r="B21261" s="14">
        <v>0.35420000000000001</v>
      </c>
      <c r="C21261" s="14">
        <v>0.86950000000000005</v>
      </c>
    </row>
    <row r="21262" spans="1:3">
      <c r="A21262" s="9">
        <v>43902</v>
      </c>
      <c r="B21262" s="13">
        <v>0.35420000000000001</v>
      </c>
      <c r="C21262" s="13">
        <v>0.80420000000000003</v>
      </c>
    </row>
    <row r="21263" spans="1:3">
      <c r="A21263" s="12">
        <v>43903</v>
      </c>
      <c r="B21263" s="14">
        <v>0.31840000000000002</v>
      </c>
      <c r="C21263" s="14">
        <v>0.96030000000000004</v>
      </c>
    </row>
    <row r="21264" spans="1:3">
      <c r="A21264" s="9">
        <v>43904</v>
      </c>
      <c r="B21264" s="13">
        <v>0.31840000000000002</v>
      </c>
      <c r="C21264" s="13">
        <v>0.96030000000000004</v>
      </c>
    </row>
    <row r="21265" spans="1:3">
      <c r="A21265" s="12">
        <v>43905</v>
      </c>
      <c r="B21265" s="14">
        <v>0.31840000000000002</v>
      </c>
      <c r="C21265" s="14">
        <v>0.96030000000000004</v>
      </c>
    </row>
    <row r="21266" spans="1:3">
      <c r="A21266" s="9">
        <v>43906</v>
      </c>
      <c r="B21266" s="13">
        <v>0.23680000000000001</v>
      </c>
      <c r="C21266" s="13">
        <v>0.71819999999999995</v>
      </c>
    </row>
    <row r="21267" spans="1:3">
      <c r="A21267" s="12">
        <v>43907</v>
      </c>
      <c r="B21267" s="14">
        <v>0.25459999999999999</v>
      </c>
      <c r="C21267" s="14">
        <v>1.0784</v>
      </c>
    </row>
    <row r="21268" spans="1:3">
      <c r="A21268" s="9">
        <v>43908</v>
      </c>
      <c r="B21268" s="13">
        <v>0.16539999999999999</v>
      </c>
      <c r="C21268" s="13">
        <v>1.1915</v>
      </c>
    </row>
    <row r="21269" spans="1:3">
      <c r="A21269" s="12">
        <v>43909</v>
      </c>
      <c r="B21269" s="14">
        <v>0.1119</v>
      </c>
      <c r="C21269" s="14">
        <v>1.1404000000000001</v>
      </c>
    </row>
    <row r="21270" spans="1:3">
      <c r="A21270" s="9">
        <v>43910</v>
      </c>
      <c r="B21270" s="13">
        <v>8.3900000000000002E-2</v>
      </c>
      <c r="C21270" s="13">
        <v>0.84540000000000004</v>
      </c>
    </row>
    <row r="21271" spans="1:3">
      <c r="A21271" s="12">
        <v>43911</v>
      </c>
      <c r="B21271" s="14">
        <v>8.3900000000000002E-2</v>
      </c>
      <c r="C21271" s="14">
        <v>0.84540000000000004</v>
      </c>
    </row>
    <row r="21272" spans="1:3">
      <c r="A21272" s="9">
        <v>43912</v>
      </c>
      <c r="B21272" s="13">
        <v>8.3900000000000002E-2</v>
      </c>
      <c r="C21272" s="13">
        <v>0.84540000000000004</v>
      </c>
    </row>
    <row r="21273" spans="1:3">
      <c r="A21273" s="12">
        <v>43913</v>
      </c>
      <c r="B21273" s="14">
        <v>0.1119</v>
      </c>
      <c r="C21273" s="14">
        <v>0.7863</v>
      </c>
    </row>
    <row r="21274" spans="1:3">
      <c r="A21274" s="9">
        <v>43914</v>
      </c>
      <c r="B21274" s="13">
        <v>0.1832</v>
      </c>
      <c r="C21274" s="13">
        <v>0.84660000000000002</v>
      </c>
    </row>
    <row r="21275" spans="1:3">
      <c r="A21275" s="12">
        <v>43915</v>
      </c>
      <c r="B21275" s="14">
        <v>0.17</v>
      </c>
      <c r="C21275" s="14">
        <v>0.86729999999999996</v>
      </c>
    </row>
    <row r="21276" spans="1:3">
      <c r="A21276" s="9">
        <v>43916</v>
      </c>
      <c r="B21276" s="13">
        <v>0.1192</v>
      </c>
      <c r="C21276" s="13">
        <v>0.84470000000000001</v>
      </c>
    </row>
    <row r="21277" spans="1:3">
      <c r="A21277" s="12">
        <v>43917</v>
      </c>
      <c r="B21277" s="14">
        <v>9.1300000000000006E-2</v>
      </c>
      <c r="C21277" s="14">
        <v>0.67459999999999998</v>
      </c>
    </row>
    <row r="21278" spans="1:3">
      <c r="A21278" s="9">
        <v>43918</v>
      </c>
      <c r="B21278" s="13">
        <v>9.1300000000000006E-2</v>
      </c>
      <c r="C21278" s="13">
        <v>0.67459999999999998</v>
      </c>
    </row>
    <row r="21279" spans="1:3">
      <c r="A21279" s="12">
        <v>43919</v>
      </c>
      <c r="B21279" s="14">
        <v>9.1300000000000006E-2</v>
      </c>
      <c r="C21279" s="14">
        <v>0.67459999999999998</v>
      </c>
    </row>
    <row r="21280" spans="1:3">
      <c r="A21280" s="9">
        <v>43920</v>
      </c>
      <c r="B21280" s="13">
        <v>0.12180000000000001</v>
      </c>
      <c r="C21280" s="13">
        <v>0.72640000000000005</v>
      </c>
    </row>
    <row r="21281" spans="1:3">
      <c r="A21281" s="12">
        <v>43921</v>
      </c>
      <c r="B21281" s="14">
        <v>0.15479999999999999</v>
      </c>
      <c r="C21281" s="14">
        <v>0.66949999999999998</v>
      </c>
    </row>
    <row r="21282" spans="1:3">
      <c r="A21282" s="9">
        <v>43922</v>
      </c>
      <c r="B21282" s="13">
        <v>0.1167</v>
      </c>
      <c r="C21282" s="13">
        <v>0.58320000000000005</v>
      </c>
    </row>
    <row r="21283" spans="1:3">
      <c r="A21283" s="12">
        <v>43923</v>
      </c>
      <c r="B21283" s="14">
        <v>0.13189999999999999</v>
      </c>
      <c r="C21283" s="14">
        <v>0.59699999999999998</v>
      </c>
    </row>
    <row r="21284" spans="1:3">
      <c r="A21284" s="9">
        <v>43924</v>
      </c>
      <c r="B21284" s="13">
        <v>0.12939999999999999</v>
      </c>
      <c r="C21284" s="13">
        <v>0.5948</v>
      </c>
    </row>
    <row r="21285" spans="1:3">
      <c r="A21285" s="12">
        <v>43925</v>
      </c>
      <c r="B21285" s="14">
        <v>0.12939999999999999</v>
      </c>
      <c r="C21285" s="14">
        <v>0.5948</v>
      </c>
    </row>
    <row r="21286" spans="1:3">
      <c r="A21286" s="9">
        <v>43926</v>
      </c>
      <c r="B21286" s="13">
        <v>0.12939999999999999</v>
      </c>
      <c r="C21286" s="13">
        <v>0.5948</v>
      </c>
    </row>
    <row r="21287" spans="1:3">
      <c r="A21287" s="12">
        <v>43927</v>
      </c>
      <c r="B21287" s="14">
        <v>0.15229999999999999</v>
      </c>
      <c r="C21287" s="14">
        <v>0.66979999999999995</v>
      </c>
    </row>
    <row r="21288" spans="1:3">
      <c r="A21288" s="9">
        <v>43928</v>
      </c>
      <c r="B21288" s="13">
        <v>0.16239999999999999</v>
      </c>
      <c r="C21288" s="13">
        <v>0.71220000000000006</v>
      </c>
    </row>
    <row r="21289" spans="1:3">
      <c r="A21289" s="12">
        <v>43929</v>
      </c>
      <c r="B21289" s="14">
        <v>0.19800000000000001</v>
      </c>
      <c r="C21289" s="14">
        <v>0.7722</v>
      </c>
    </row>
    <row r="21290" spans="1:3">
      <c r="A21290" s="9">
        <v>43930</v>
      </c>
      <c r="B21290" s="13">
        <v>0.19800000000000001</v>
      </c>
      <c r="C21290" s="13">
        <v>0.71909999999999996</v>
      </c>
    </row>
    <row r="21291" spans="1:3">
      <c r="A21291" s="12">
        <v>43931</v>
      </c>
      <c r="B21291" s="14">
        <v>0.19800000000000001</v>
      </c>
      <c r="C21291" s="14">
        <v>0.71909999999999996</v>
      </c>
    </row>
    <row r="21292" spans="1:3">
      <c r="A21292" s="9">
        <v>43932</v>
      </c>
      <c r="B21292" s="13">
        <v>0.19800000000000001</v>
      </c>
      <c r="C21292" s="13">
        <v>0.71909999999999996</v>
      </c>
    </row>
    <row r="21293" spans="1:3">
      <c r="A21293" s="12">
        <v>43933</v>
      </c>
      <c r="B21293" s="14">
        <v>0.19800000000000001</v>
      </c>
      <c r="C21293" s="14">
        <v>0.71909999999999996</v>
      </c>
    </row>
    <row r="21294" spans="1:3">
      <c r="A21294" s="9">
        <v>43934</v>
      </c>
      <c r="B21294" s="13">
        <v>0.21829999999999999</v>
      </c>
      <c r="C21294" s="13">
        <v>0.77129999999999999</v>
      </c>
    </row>
    <row r="21295" spans="1:3">
      <c r="A21295" s="12">
        <v>43935</v>
      </c>
      <c r="B21295" s="14">
        <v>0.2107</v>
      </c>
      <c r="C21295" s="14">
        <v>0.752</v>
      </c>
    </row>
    <row r="21296" spans="1:3">
      <c r="A21296" s="9">
        <v>43936</v>
      </c>
      <c r="B21296" s="13">
        <v>0.1522</v>
      </c>
      <c r="C21296" s="13">
        <v>0.63160000000000005</v>
      </c>
    </row>
    <row r="21297" spans="1:3">
      <c r="A21297" s="12">
        <v>43937</v>
      </c>
      <c r="B21297" s="14">
        <v>0.14460000000000001</v>
      </c>
      <c r="C21297" s="14">
        <v>0.62670000000000003</v>
      </c>
    </row>
    <row r="21298" spans="1:3">
      <c r="A21298" s="9">
        <v>43938</v>
      </c>
      <c r="B21298" s="13">
        <v>0.14460000000000001</v>
      </c>
      <c r="C21298" s="13">
        <v>0.64170000000000005</v>
      </c>
    </row>
    <row r="21299" spans="1:3">
      <c r="A21299" s="12">
        <v>43939</v>
      </c>
      <c r="B21299" s="14">
        <v>0.14460000000000001</v>
      </c>
      <c r="C21299" s="14">
        <v>0.64170000000000005</v>
      </c>
    </row>
    <row r="21300" spans="1:3">
      <c r="A21300" s="9">
        <v>43940</v>
      </c>
      <c r="B21300" s="13">
        <v>0.14460000000000001</v>
      </c>
      <c r="C21300" s="13">
        <v>0.64170000000000005</v>
      </c>
    </row>
    <row r="21301" spans="1:3">
      <c r="A21301" s="12">
        <v>43941</v>
      </c>
      <c r="B21301" s="14">
        <v>0.1167</v>
      </c>
      <c r="C21301" s="14">
        <v>0.60529999999999995</v>
      </c>
    </row>
    <row r="21302" spans="1:3">
      <c r="A21302" s="9">
        <v>43942</v>
      </c>
      <c r="B21302" s="13">
        <v>0.1116</v>
      </c>
      <c r="C21302" s="13">
        <v>0.56910000000000005</v>
      </c>
    </row>
    <row r="21303" spans="1:3">
      <c r="A21303" s="12">
        <v>43943</v>
      </c>
      <c r="B21303" s="14">
        <v>0.15989999999999999</v>
      </c>
      <c r="C21303" s="14">
        <v>0.61899999999999999</v>
      </c>
    </row>
    <row r="21304" spans="1:3">
      <c r="A21304" s="9">
        <v>43944</v>
      </c>
      <c r="B21304" s="13">
        <v>0.15989999999999999</v>
      </c>
      <c r="C21304" s="13">
        <v>0.60150000000000003</v>
      </c>
    </row>
    <row r="21305" spans="1:3">
      <c r="A21305" s="12">
        <v>43945</v>
      </c>
      <c r="B21305" s="14">
        <v>0.1472</v>
      </c>
      <c r="C21305" s="14">
        <v>0.6008</v>
      </c>
    </row>
    <row r="21306" spans="1:3">
      <c r="A21306" s="9">
        <v>43946</v>
      </c>
      <c r="B21306" s="13">
        <v>0.1472</v>
      </c>
      <c r="C21306" s="13">
        <v>0.6008</v>
      </c>
    </row>
    <row r="21307" spans="1:3">
      <c r="A21307" s="12">
        <v>43947</v>
      </c>
      <c r="B21307" s="14">
        <v>0.1472</v>
      </c>
      <c r="C21307" s="14">
        <v>0.6008</v>
      </c>
    </row>
    <row r="21308" spans="1:3">
      <c r="A21308" s="9">
        <v>43948</v>
      </c>
      <c r="B21308" s="13">
        <v>0.16500000000000001</v>
      </c>
      <c r="C21308" s="13">
        <v>0.66049999999999998</v>
      </c>
    </row>
    <row r="21309" spans="1:3">
      <c r="A21309" s="12">
        <v>43949</v>
      </c>
      <c r="B21309" s="14">
        <v>0.1396</v>
      </c>
      <c r="C21309" s="14">
        <v>0.6129</v>
      </c>
    </row>
    <row r="21310" spans="1:3">
      <c r="A21310" s="9">
        <v>43950</v>
      </c>
      <c r="B21310" s="13">
        <v>0.1396</v>
      </c>
      <c r="C21310" s="13">
        <v>0.62690000000000001</v>
      </c>
    </row>
    <row r="21311" spans="1:3">
      <c r="A21311" s="12">
        <v>43951</v>
      </c>
      <c r="B21311" s="14">
        <v>0.1421</v>
      </c>
      <c r="C21311" s="14">
        <v>0.63929999999999998</v>
      </c>
    </row>
    <row r="21312" spans="1:3">
      <c r="A21312" s="9">
        <v>43952</v>
      </c>
      <c r="B21312" s="13">
        <v>0.15989999999999999</v>
      </c>
      <c r="C21312" s="13">
        <v>0.61180000000000001</v>
      </c>
    </row>
    <row r="21313" spans="1:3">
      <c r="A21313" s="12">
        <v>43953</v>
      </c>
      <c r="B21313" s="14">
        <v>0.15989999999999999</v>
      </c>
      <c r="C21313" s="14">
        <v>0.61180000000000001</v>
      </c>
    </row>
    <row r="21314" spans="1:3">
      <c r="A21314" s="9">
        <v>43954</v>
      </c>
      <c r="B21314" s="13">
        <v>0.15989999999999999</v>
      </c>
      <c r="C21314" s="13">
        <v>0.61180000000000001</v>
      </c>
    </row>
    <row r="21315" spans="1:3">
      <c r="A21315" s="12">
        <v>43955</v>
      </c>
      <c r="B21315" s="14">
        <v>0.1421</v>
      </c>
      <c r="C21315" s="14">
        <v>0.63360000000000005</v>
      </c>
    </row>
    <row r="21316" spans="1:3">
      <c r="A21316" s="9">
        <v>43956</v>
      </c>
      <c r="B21316" s="13">
        <v>0.12939999999999999</v>
      </c>
      <c r="C21316" s="13">
        <v>0.66190000000000004</v>
      </c>
    </row>
    <row r="21317" spans="1:3">
      <c r="A21317" s="12">
        <v>43957</v>
      </c>
      <c r="B21317" s="14">
        <v>0.1421</v>
      </c>
      <c r="C21317" s="14">
        <v>0.70299999999999996</v>
      </c>
    </row>
    <row r="21318" spans="1:3">
      <c r="A21318" s="9">
        <v>43958</v>
      </c>
      <c r="B21318" s="13">
        <v>0.12939999999999999</v>
      </c>
      <c r="C21318" s="13">
        <v>0.64090000000000003</v>
      </c>
    </row>
    <row r="21319" spans="1:3">
      <c r="A21319" s="12">
        <v>43959</v>
      </c>
      <c r="B21319" s="14">
        <v>0.12690000000000001</v>
      </c>
      <c r="C21319" s="14">
        <v>0.68310000000000004</v>
      </c>
    </row>
    <row r="21320" spans="1:3">
      <c r="A21320" s="9">
        <v>43960</v>
      </c>
      <c r="B21320" s="13">
        <v>0.12690000000000001</v>
      </c>
      <c r="C21320" s="13">
        <v>0.68310000000000004</v>
      </c>
    </row>
    <row r="21321" spans="1:3">
      <c r="A21321" s="12">
        <v>43961</v>
      </c>
      <c r="B21321" s="14">
        <v>0.12690000000000001</v>
      </c>
      <c r="C21321" s="14">
        <v>0.68310000000000004</v>
      </c>
    </row>
    <row r="21322" spans="1:3">
      <c r="A21322" s="9">
        <v>43962</v>
      </c>
      <c r="B21322" s="13">
        <v>0.14460000000000001</v>
      </c>
      <c r="C21322" s="13">
        <v>0.70989999999999998</v>
      </c>
    </row>
    <row r="21323" spans="1:3">
      <c r="A21323" s="12">
        <v>43963</v>
      </c>
      <c r="B21323" s="14">
        <v>0.13950000000000001</v>
      </c>
      <c r="C21323" s="14">
        <v>0.66510000000000002</v>
      </c>
    </row>
    <row r="21324" spans="1:3">
      <c r="A21324" s="9">
        <v>43964</v>
      </c>
      <c r="B21324" s="13">
        <v>0.12939999999999999</v>
      </c>
      <c r="C21324" s="13">
        <v>0.65249999999999997</v>
      </c>
    </row>
    <row r="21325" spans="1:3">
      <c r="A21325" s="12">
        <v>43965</v>
      </c>
      <c r="B21325" s="14">
        <v>0.13450000000000001</v>
      </c>
      <c r="C21325" s="14">
        <v>0.62180000000000002</v>
      </c>
    </row>
    <row r="21326" spans="1:3">
      <c r="A21326" s="9">
        <v>43966</v>
      </c>
      <c r="B21326" s="13">
        <v>0.13950000000000001</v>
      </c>
      <c r="C21326" s="13">
        <v>0.64280000000000004</v>
      </c>
    </row>
    <row r="21327" spans="1:3">
      <c r="A21327" s="12">
        <v>43967</v>
      </c>
      <c r="B21327" s="14">
        <v>0.13950000000000001</v>
      </c>
      <c r="C21327" s="14">
        <v>0.64280000000000004</v>
      </c>
    </row>
    <row r="21328" spans="1:3">
      <c r="A21328" s="9">
        <v>43968</v>
      </c>
      <c r="B21328" s="13">
        <v>0.13950000000000001</v>
      </c>
      <c r="C21328" s="13">
        <v>0.64280000000000004</v>
      </c>
    </row>
    <row r="21329" spans="1:3">
      <c r="A21329" s="12">
        <v>43969</v>
      </c>
      <c r="B21329" s="14">
        <v>0.1497</v>
      </c>
      <c r="C21329" s="14">
        <v>0.72570000000000001</v>
      </c>
    </row>
    <row r="21330" spans="1:3">
      <c r="A21330" s="9">
        <v>43970</v>
      </c>
      <c r="B21330" s="13">
        <v>0.1421</v>
      </c>
      <c r="C21330" s="13">
        <v>0.68820000000000003</v>
      </c>
    </row>
    <row r="21331" spans="1:3">
      <c r="A21331" s="12">
        <v>43971</v>
      </c>
      <c r="B21331" s="14">
        <v>0.15229999999999999</v>
      </c>
      <c r="C21331" s="14">
        <v>0.68010000000000004</v>
      </c>
    </row>
    <row r="21332" spans="1:3">
      <c r="A21332" s="9">
        <v>43972</v>
      </c>
      <c r="B21332" s="13">
        <v>0.15229999999999999</v>
      </c>
      <c r="C21332" s="13">
        <v>0.67200000000000004</v>
      </c>
    </row>
    <row r="21333" spans="1:3">
      <c r="A21333" s="12">
        <v>43973</v>
      </c>
      <c r="B21333" s="14">
        <v>0.1497</v>
      </c>
      <c r="C21333" s="14">
        <v>0.65910000000000002</v>
      </c>
    </row>
    <row r="21334" spans="1:3">
      <c r="A21334" s="9">
        <v>43974</v>
      </c>
      <c r="B21334" s="13">
        <v>0.1497</v>
      </c>
      <c r="C21334" s="13">
        <v>0.65910000000000002</v>
      </c>
    </row>
    <row r="21335" spans="1:3">
      <c r="A21335" s="12">
        <v>43975</v>
      </c>
      <c r="B21335" s="14">
        <v>0.1497</v>
      </c>
      <c r="C21335" s="14">
        <v>0.65910000000000002</v>
      </c>
    </row>
    <row r="21336" spans="1:3">
      <c r="A21336" s="9">
        <v>43976</v>
      </c>
      <c r="B21336" s="13">
        <v>0.1497</v>
      </c>
      <c r="C21336" s="13">
        <v>0.65910000000000002</v>
      </c>
    </row>
    <row r="21337" spans="1:3">
      <c r="A21337" s="12">
        <v>43977</v>
      </c>
      <c r="B21337" s="14">
        <v>0.16239999999999999</v>
      </c>
      <c r="C21337" s="14">
        <v>0.69650000000000001</v>
      </c>
    </row>
    <row r="21338" spans="1:3">
      <c r="A21338" s="9">
        <v>43978</v>
      </c>
      <c r="B21338" s="13">
        <v>0.17510000000000001</v>
      </c>
      <c r="C21338" s="13">
        <v>0.68189999999999995</v>
      </c>
    </row>
    <row r="21339" spans="1:3">
      <c r="A21339" s="12">
        <v>43979</v>
      </c>
      <c r="B21339" s="14">
        <v>0.16239999999999999</v>
      </c>
      <c r="C21339" s="14">
        <v>0.69</v>
      </c>
    </row>
    <row r="21340" spans="1:3">
      <c r="A21340" s="9">
        <v>43980</v>
      </c>
      <c r="B21340" s="13">
        <v>0.1573</v>
      </c>
      <c r="C21340" s="13">
        <v>0.65259999999999996</v>
      </c>
    </row>
    <row r="21341" spans="1:3">
      <c r="A21341" s="12">
        <v>43981</v>
      </c>
      <c r="B21341" s="14">
        <v>0.1573</v>
      </c>
      <c r="C21341" s="14">
        <v>0.65259999999999996</v>
      </c>
    </row>
    <row r="21342" spans="1:3">
      <c r="A21342" s="9">
        <v>43982</v>
      </c>
      <c r="B21342" s="13">
        <v>0.1573</v>
      </c>
      <c r="C21342" s="13">
        <v>0.65259999999999996</v>
      </c>
    </row>
    <row r="21343" spans="1:3">
      <c r="A21343" s="12">
        <v>43983</v>
      </c>
      <c r="B21343" s="14">
        <v>0.15989999999999999</v>
      </c>
      <c r="C21343" s="14">
        <v>0.65910000000000002</v>
      </c>
    </row>
    <row r="21344" spans="1:3">
      <c r="A21344" s="9">
        <v>43984</v>
      </c>
      <c r="B21344" s="13">
        <v>0.15479999999999999</v>
      </c>
      <c r="C21344" s="13">
        <v>0.68520000000000003</v>
      </c>
    </row>
    <row r="21345" spans="1:3">
      <c r="A21345" s="12">
        <v>43985</v>
      </c>
      <c r="B21345" s="14">
        <v>0.16239999999999999</v>
      </c>
      <c r="C21345" s="14">
        <v>0.74580000000000002</v>
      </c>
    </row>
    <row r="21346" spans="1:3">
      <c r="A21346" s="9">
        <v>43986</v>
      </c>
      <c r="B21346" s="13">
        <v>0.1573</v>
      </c>
      <c r="C21346" s="13">
        <v>0.82340000000000002</v>
      </c>
    </row>
    <row r="21347" spans="1:3">
      <c r="A21347" s="12">
        <v>43987</v>
      </c>
      <c r="B21347" s="14">
        <v>0.15989999999999999</v>
      </c>
      <c r="C21347" s="14">
        <v>0.89510000000000001</v>
      </c>
    </row>
    <row r="21348" spans="1:3">
      <c r="A21348" s="9">
        <v>43988</v>
      </c>
      <c r="B21348" s="13">
        <v>0.15989999999999999</v>
      </c>
      <c r="C21348" s="13">
        <v>0.89510000000000001</v>
      </c>
    </row>
    <row r="21349" spans="1:3">
      <c r="A21349" s="12">
        <v>43989</v>
      </c>
      <c r="B21349" s="14">
        <v>0.15989999999999999</v>
      </c>
      <c r="C21349" s="14">
        <v>0.89510000000000001</v>
      </c>
    </row>
    <row r="21350" spans="1:3">
      <c r="A21350" s="9">
        <v>43990</v>
      </c>
      <c r="B21350" s="13">
        <v>0.17510000000000001</v>
      </c>
      <c r="C21350" s="13">
        <v>0.87519999999999998</v>
      </c>
    </row>
    <row r="21351" spans="1:3">
      <c r="A21351" s="12">
        <v>43991</v>
      </c>
      <c r="B21351" s="14">
        <v>0.1726</v>
      </c>
      <c r="C21351" s="14">
        <v>0.82530000000000003</v>
      </c>
    </row>
    <row r="21352" spans="1:3">
      <c r="A21352" s="9">
        <v>43992</v>
      </c>
      <c r="B21352" s="13">
        <v>0.17510000000000001</v>
      </c>
      <c r="C21352" s="13">
        <v>0.72629999999999995</v>
      </c>
    </row>
    <row r="21353" spans="1:3">
      <c r="A21353" s="12">
        <v>43993</v>
      </c>
      <c r="B21353" s="14">
        <v>0.1802</v>
      </c>
      <c r="C21353" s="14">
        <v>0.66900000000000004</v>
      </c>
    </row>
    <row r="21354" spans="1:3">
      <c r="A21354" s="9">
        <v>43994</v>
      </c>
      <c r="B21354" s="13">
        <v>0.17510000000000001</v>
      </c>
      <c r="C21354" s="13">
        <v>0.70340000000000003</v>
      </c>
    </row>
    <row r="21355" spans="1:3">
      <c r="A21355" s="12">
        <v>43995</v>
      </c>
      <c r="B21355" s="14">
        <v>0.17510000000000001</v>
      </c>
      <c r="C21355" s="14">
        <v>0.70340000000000003</v>
      </c>
    </row>
    <row r="21356" spans="1:3">
      <c r="A21356" s="9">
        <v>43996</v>
      </c>
      <c r="B21356" s="13">
        <v>0.17510000000000001</v>
      </c>
      <c r="C21356" s="13">
        <v>0.70340000000000003</v>
      </c>
    </row>
    <row r="21357" spans="1:3">
      <c r="A21357" s="12">
        <v>43997</v>
      </c>
      <c r="B21357" s="14">
        <v>0.16489999999999999</v>
      </c>
      <c r="C21357" s="14">
        <v>0.72150000000000003</v>
      </c>
    </row>
    <row r="21358" spans="1:3">
      <c r="A21358" s="9">
        <v>43998</v>
      </c>
      <c r="B21358" s="13">
        <v>0.17760000000000001</v>
      </c>
      <c r="C21358" s="13">
        <v>0.75280000000000002</v>
      </c>
    </row>
    <row r="21359" spans="1:3">
      <c r="A21359" s="12">
        <v>43999</v>
      </c>
      <c r="B21359" s="14">
        <v>0.1777</v>
      </c>
      <c r="C21359" s="14">
        <v>0.73799999999999999</v>
      </c>
    </row>
    <row r="21360" spans="1:3">
      <c r="A21360" s="9">
        <v>44000</v>
      </c>
      <c r="B21360" s="13">
        <v>0.1777</v>
      </c>
      <c r="C21360" s="13">
        <v>0.70840000000000003</v>
      </c>
    </row>
    <row r="21361" spans="1:3">
      <c r="A21361" s="12">
        <v>44001</v>
      </c>
      <c r="B21361" s="14">
        <v>0.16750000000000001</v>
      </c>
      <c r="C21361" s="14">
        <v>0.69369999999999998</v>
      </c>
    </row>
    <row r="21362" spans="1:3">
      <c r="A21362" s="9">
        <v>44002</v>
      </c>
      <c r="B21362" s="13">
        <v>0.16750000000000001</v>
      </c>
      <c r="C21362" s="13">
        <v>0.69369999999999998</v>
      </c>
    </row>
    <row r="21363" spans="1:3">
      <c r="A21363" s="12">
        <v>44003</v>
      </c>
      <c r="B21363" s="14">
        <v>0.16750000000000001</v>
      </c>
      <c r="C21363" s="14">
        <v>0.69369999999999998</v>
      </c>
    </row>
    <row r="21364" spans="1:3">
      <c r="A21364" s="9">
        <v>44004</v>
      </c>
      <c r="B21364" s="13">
        <v>0.16750000000000001</v>
      </c>
      <c r="C21364" s="13">
        <v>0.70850000000000002</v>
      </c>
    </row>
    <row r="21365" spans="1:3">
      <c r="A21365" s="12">
        <v>44005</v>
      </c>
      <c r="B21365" s="14">
        <v>0.1726</v>
      </c>
      <c r="C21365" s="14">
        <v>0.71179999999999999</v>
      </c>
    </row>
    <row r="21366" spans="1:3">
      <c r="A21366" s="9">
        <v>44006</v>
      </c>
      <c r="B21366" s="13">
        <v>0.16500000000000001</v>
      </c>
      <c r="C21366" s="13">
        <v>0.67900000000000005</v>
      </c>
    </row>
    <row r="21367" spans="1:3">
      <c r="A21367" s="12">
        <v>44007</v>
      </c>
      <c r="B21367" s="14">
        <v>0.16500000000000001</v>
      </c>
      <c r="C21367" s="14">
        <v>0.68559999999999999</v>
      </c>
    </row>
    <row r="21368" spans="1:3">
      <c r="A21368" s="9">
        <v>44008</v>
      </c>
      <c r="B21368" s="13">
        <v>0.15229999999999999</v>
      </c>
      <c r="C21368" s="13">
        <v>0.64129999999999998</v>
      </c>
    </row>
    <row r="21369" spans="1:3">
      <c r="A21369" s="12">
        <v>44009</v>
      </c>
      <c r="B21369" s="14">
        <v>0.15229999999999999</v>
      </c>
      <c r="C21369" s="14">
        <v>0.64129999999999998</v>
      </c>
    </row>
    <row r="21370" spans="1:3">
      <c r="A21370" s="9">
        <v>44010</v>
      </c>
      <c r="B21370" s="13">
        <v>0.15229999999999999</v>
      </c>
      <c r="C21370" s="13">
        <v>0.64129999999999998</v>
      </c>
    </row>
    <row r="21371" spans="1:3">
      <c r="A21371" s="12">
        <v>44011</v>
      </c>
      <c r="B21371" s="14">
        <v>0.1472</v>
      </c>
      <c r="C21371" s="14">
        <v>0.62339999999999995</v>
      </c>
    </row>
    <row r="21372" spans="1:3">
      <c r="A21372" s="9">
        <v>44012</v>
      </c>
      <c r="B21372" s="13">
        <v>0.1497</v>
      </c>
      <c r="C21372" s="13">
        <v>0.65610000000000002</v>
      </c>
    </row>
    <row r="21373" spans="1:3">
      <c r="A21373" s="12">
        <v>44013</v>
      </c>
      <c r="B21373" s="14">
        <v>0.1472</v>
      </c>
      <c r="C21373" s="14">
        <v>0.67579999999999996</v>
      </c>
    </row>
    <row r="21374" spans="1:3">
      <c r="A21374" s="9">
        <v>44014</v>
      </c>
      <c r="B21374" s="13">
        <v>0.14460000000000001</v>
      </c>
      <c r="C21374" s="13">
        <v>0.66930000000000001</v>
      </c>
    </row>
    <row r="21375" spans="1:3">
      <c r="A21375" s="12">
        <v>44015</v>
      </c>
      <c r="B21375" s="14">
        <v>0.14460000000000001</v>
      </c>
      <c r="C21375" s="14">
        <v>0.66930000000000001</v>
      </c>
    </row>
    <row r="21376" spans="1:3">
      <c r="A21376" s="9">
        <v>44016</v>
      </c>
      <c r="B21376" s="13">
        <v>0.14460000000000001</v>
      </c>
      <c r="C21376" s="13">
        <v>0.66930000000000001</v>
      </c>
    </row>
    <row r="21377" spans="1:3">
      <c r="A21377" s="12">
        <v>44017</v>
      </c>
      <c r="B21377" s="14">
        <v>0.14460000000000001</v>
      </c>
      <c r="C21377" s="14">
        <v>0.66930000000000001</v>
      </c>
    </row>
    <row r="21378" spans="1:3">
      <c r="A21378" s="9">
        <v>44018</v>
      </c>
      <c r="B21378" s="13">
        <v>0.1522</v>
      </c>
      <c r="C21378" s="13">
        <v>0.67589999999999995</v>
      </c>
    </row>
    <row r="21379" spans="1:3">
      <c r="A21379" s="12">
        <v>44019</v>
      </c>
      <c r="B21379" s="14">
        <v>0.1421</v>
      </c>
      <c r="C21379" s="14">
        <v>0.63970000000000005</v>
      </c>
    </row>
    <row r="21380" spans="1:3">
      <c r="A21380" s="9">
        <v>44020</v>
      </c>
      <c r="B21380" s="13">
        <v>0.14460000000000001</v>
      </c>
      <c r="C21380" s="13">
        <v>0.66439999999999999</v>
      </c>
    </row>
    <row r="21381" spans="1:3">
      <c r="A21381" s="12">
        <v>44021</v>
      </c>
      <c r="B21381" s="14">
        <v>0.13700000000000001</v>
      </c>
      <c r="C21381" s="14">
        <v>0.61350000000000005</v>
      </c>
    </row>
    <row r="21382" spans="1:3">
      <c r="A21382" s="9">
        <v>44022</v>
      </c>
      <c r="B21382" s="13">
        <v>0.13700000000000001</v>
      </c>
      <c r="C21382" s="13">
        <v>0.64470000000000005</v>
      </c>
    </row>
    <row r="21383" spans="1:3">
      <c r="A21383" s="12">
        <v>44023</v>
      </c>
      <c r="B21383" s="14">
        <v>0.13700000000000001</v>
      </c>
      <c r="C21383" s="14">
        <v>0.64470000000000005</v>
      </c>
    </row>
    <row r="21384" spans="1:3">
      <c r="A21384" s="9">
        <v>44024</v>
      </c>
      <c r="B21384" s="13">
        <v>0.13700000000000001</v>
      </c>
      <c r="C21384" s="13">
        <v>0.64470000000000005</v>
      </c>
    </row>
    <row r="21385" spans="1:3">
      <c r="A21385" s="12">
        <v>44025</v>
      </c>
      <c r="B21385" s="14">
        <v>0.1472</v>
      </c>
      <c r="C21385" s="14">
        <v>0.61839999999999995</v>
      </c>
    </row>
    <row r="21386" spans="1:3">
      <c r="A21386" s="9">
        <v>44026</v>
      </c>
      <c r="B21386" s="13">
        <v>0.1472</v>
      </c>
      <c r="C21386" s="13">
        <v>0.62329999999999997</v>
      </c>
    </row>
    <row r="21387" spans="1:3">
      <c r="A21387" s="12">
        <v>44027</v>
      </c>
      <c r="B21387" s="14">
        <v>0.1421</v>
      </c>
      <c r="C21387" s="14">
        <v>0.62990000000000002</v>
      </c>
    </row>
    <row r="21388" spans="1:3">
      <c r="A21388" s="9">
        <v>44028</v>
      </c>
      <c r="B21388" s="13">
        <v>0.13700000000000001</v>
      </c>
      <c r="C21388" s="13">
        <v>0.61680000000000001</v>
      </c>
    </row>
    <row r="21389" spans="1:3">
      <c r="A21389" s="12">
        <v>44029</v>
      </c>
      <c r="B21389" s="14">
        <v>0.13700000000000001</v>
      </c>
      <c r="C21389" s="14">
        <v>0.62660000000000005</v>
      </c>
    </row>
    <row r="21390" spans="1:3">
      <c r="A21390" s="9">
        <v>44030</v>
      </c>
      <c r="B21390" s="13">
        <v>0.13700000000000001</v>
      </c>
      <c r="C21390" s="13">
        <v>0.62660000000000005</v>
      </c>
    </row>
    <row r="21391" spans="1:3">
      <c r="A21391" s="12">
        <v>44031</v>
      </c>
      <c r="B21391" s="14">
        <v>0.13700000000000001</v>
      </c>
      <c r="C21391" s="14">
        <v>0.62660000000000005</v>
      </c>
    </row>
    <row r="21392" spans="1:3">
      <c r="A21392" s="9">
        <v>44032</v>
      </c>
      <c r="B21392" s="13">
        <v>0.13700000000000001</v>
      </c>
      <c r="C21392" s="13">
        <v>0.61019999999999996</v>
      </c>
    </row>
    <row r="21393" spans="1:3">
      <c r="A21393" s="12">
        <v>44033</v>
      </c>
      <c r="B21393" s="14">
        <v>0.13700000000000001</v>
      </c>
      <c r="C21393" s="14">
        <v>0.60040000000000004</v>
      </c>
    </row>
    <row r="21394" spans="1:3">
      <c r="A21394" s="9">
        <v>44034</v>
      </c>
      <c r="B21394" s="13">
        <v>0.13450000000000001</v>
      </c>
      <c r="C21394" s="13">
        <v>0.59709999999999996</v>
      </c>
    </row>
    <row r="21395" spans="1:3">
      <c r="A21395" s="12">
        <v>44035</v>
      </c>
      <c r="B21395" s="14">
        <v>0.13450000000000001</v>
      </c>
      <c r="C21395" s="14">
        <v>0.57740000000000002</v>
      </c>
    </row>
    <row r="21396" spans="1:3">
      <c r="A21396" s="9">
        <v>44036</v>
      </c>
      <c r="B21396" s="13">
        <v>0.13189999999999999</v>
      </c>
      <c r="C21396" s="13">
        <v>0.58879999999999999</v>
      </c>
    </row>
    <row r="21397" spans="1:3">
      <c r="A21397" s="12">
        <v>44037</v>
      </c>
      <c r="B21397" s="14">
        <v>0.13189999999999999</v>
      </c>
      <c r="C21397" s="14">
        <v>0.58879999999999999</v>
      </c>
    </row>
    <row r="21398" spans="1:3">
      <c r="A21398" s="9">
        <v>44038</v>
      </c>
      <c r="B21398" s="13">
        <v>0.13189999999999999</v>
      </c>
      <c r="C21398" s="13">
        <v>0.58879999999999999</v>
      </c>
    </row>
    <row r="21399" spans="1:3">
      <c r="A21399" s="12">
        <v>44039</v>
      </c>
      <c r="B21399" s="14">
        <v>0.13700000000000001</v>
      </c>
      <c r="C21399" s="14">
        <v>0.61509999999999998</v>
      </c>
    </row>
    <row r="21400" spans="1:3">
      <c r="A21400" s="9">
        <v>44040</v>
      </c>
      <c r="B21400" s="13">
        <v>0.1192</v>
      </c>
      <c r="C21400" s="13">
        <v>0.57899999999999996</v>
      </c>
    </row>
    <row r="21401" spans="1:3">
      <c r="A21401" s="12">
        <v>44041</v>
      </c>
      <c r="B21401" s="14">
        <v>0.1192</v>
      </c>
      <c r="C21401" s="14">
        <v>0.57410000000000005</v>
      </c>
    </row>
    <row r="21402" spans="1:3">
      <c r="A21402" s="9">
        <v>44042</v>
      </c>
      <c r="B21402" s="13">
        <v>0.1091</v>
      </c>
      <c r="C21402" s="13">
        <v>0.54620000000000002</v>
      </c>
    </row>
    <row r="21403" spans="1:3">
      <c r="A21403" s="12">
        <v>44043</v>
      </c>
      <c r="B21403" s="14">
        <v>0.1065</v>
      </c>
      <c r="C21403" s="14">
        <v>0.5282</v>
      </c>
    </row>
    <row r="21404" spans="1:3">
      <c r="A21404" s="9">
        <v>44044</v>
      </c>
      <c r="B21404" s="13">
        <v>0.1065</v>
      </c>
      <c r="C21404" s="13">
        <v>0.5282</v>
      </c>
    </row>
    <row r="21405" spans="1:3">
      <c r="A21405" s="12">
        <v>44045</v>
      </c>
      <c r="B21405" s="14">
        <v>0.1065</v>
      </c>
      <c r="C21405" s="14">
        <v>0.5282</v>
      </c>
    </row>
    <row r="21406" spans="1:3">
      <c r="A21406" s="9">
        <v>44046</v>
      </c>
      <c r="B21406" s="13">
        <v>0.1116</v>
      </c>
      <c r="C21406" s="13">
        <v>0.55430000000000001</v>
      </c>
    </row>
    <row r="21407" spans="1:3">
      <c r="A21407" s="12">
        <v>44047</v>
      </c>
      <c r="B21407" s="14">
        <v>0.1116</v>
      </c>
      <c r="C21407" s="14">
        <v>0.50690000000000002</v>
      </c>
    </row>
    <row r="21408" spans="1:3">
      <c r="A21408" s="9">
        <v>44048</v>
      </c>
      <c r="B21408" s="13">
        <v>0.1192</v>
      </c>
      <c r="C21408" s="13">
        <v>0.54769999999999996</v>
      </c>
    </row>
    <row r="21409" spans="1:3">
      <c r="A21409" s="12">
        <v>44049</v>
      </c>
      <c r="B21409" s="14">
        <v>0.1192</v>
      </c>
      <c r="C21409" s="14">
        <v>0.53620000000000001</v>
      </c>
    </row>
    <row r="21410" spans="1:3">
      <c r="A21410" s="9">
        <v>44050</v>
      </c>
      <c r="B21410" s="13">
        <v>0.12429999999999999</v>
      </c>
      <c r="C21410" s="13">
        <v>0.56399999999999995</v>
      </c>
    </row>
    <row r="21411" spans="1:3">
      <c r="A21411" s="12">
        <v>44051</v>
      </c>
      <c r="B21411" s="14">
        <v>0.12429999999999999</v>
      </c>
      <c r="C21411" s="14">
        <v>0.56399999999999995</v>
      </c>
    </row>
    <row r="21412" spans="1:3">
      <c r="A21412" s="9">
        <v>44052</v>
      </c>
      <c r="B21412" s="13">
        <v>0.12429999999999999</v>
      </c>
      <c r="C21412" s="13">
        <v>0.56399999999999995</v>
      </c>
    </row>
    <row r="21413" spans="1:3">
      <c r="A21413" s="12">
        <v>44053</v>
      </c>
      <c r="B21413" s="14">
        <v>0.13189999999999999</v>
      </c>
      <c r="C21413" s="14">
        <v>0.57550000000000001</v>
      </c>
    </row>
    <row r="21414" spans="1:3">
      <c r="A21414" s="9">
        <v>44054</v>
      </c>
      <c r="B21414" s="13">
        <v>0.13450000000000001</v>
      </c>
      <c r="C21414" s="13">
        <v>0.64149999999999996</v>
      </c>
    </row>
    <row r="21415" spans="1:3">
      <c r="A21415" s="12">
        <v>44055</v>
      </c>
      <c r="B21415" s="14">
        <v>0.13189999999999999</v>
      </c>
      <c r="C21415" s="14">
        <v>0.67469999999999997</v>
      </c>
    </row>
    <row r="21416" spans="1:3">
      <c r="A21416" s="9">
        <v>44056</v>
      </c>
      <c r="B21416" s="13">
        <v>0.13450000000000001</v>
      </c>
      <c r="C21416" s="13">
        <v>0.7208</v>
      </c>
    </row>
    <row r="21417" spans="1:3">
      <c r="A21417" s="12">
        <v>44057</v>
      </c>
      <c r="B21417" s="14">
        <v>0.12939999999999999</v>
      </c>
      <c r="C21417" s="14">
        <v>0.70940000000000003</v>
      </c>
    </row>
    <row r="21418" spans="1:3">
      <c r="A21418" s="9">
        <v>44058</v>
      </c>
      <c r="B21418" s="13">
        <v>0.12939999999999999</v>
      </c>
      <c r="C21418" s="13">
        <v>0.70940000000000003</v>
      </c>
    </row>
    <row r="21419" spans="1:3">
      <c r="A21419" s="12">
        <v>44059</v>
      </c>
      <c r="B21419" s="14">
        <v>0.12939999999999999</v>
      </c>
      <c r="C21419" s="14">
        <v>0.70940000000000003</v>
      </c>
    </row>
    <row r="21420" spans="1:3">
      <c r="A21420" s="9">
        <v>44060</v>
      </c>
      <c r="B21420" s="13">
        <v>0.12429999999999999</v>
      </c>
      <c r="C21420" s="13">
        <v>0.68820000000000003</v>
      </c>
    </row>
    <row r="21421" spans="1:3">
      <c r="A21421" s="12">
        <v>44061</v>
      </c>
      <c r="B21421" s="14">
        <v>0.12180000000000001</v>
      </c>
      <c r="C21421" s="14">
        <v>0.66869999999999996</v>
      </c>
    </row>
    <row r="21422" spans="1:3">
      <c r="A21422" s="9">
        <v>44062</v>
      </c>
      <c r="B21422" s="13">
        <v>0.12180000000000001</v>
      </c>
      <c r="C21422" s="13">
        <v>0.68010000000000004</v>
      </c>
    </row>
    <row r="21423" spans="1:3">
      <c r="A21423" s="12">
        <v>44063</v>
      </c>
      <c r="B21423" s="14">
        <v>0.1091</v>
      </c>
      <c r="C21423" s="14">
        <v>0.65090000000000003</v>
      </c>
    </row>
    <row r="21424" spans="1:3">
      <c r="A21424" s="9">
        <v>44064</v>
      </c>
      <c r="B21424" s="13">
        <v>0.1192</v>
      </c>
      <c r="C21424" s="13">
        <v>0.62819999999999998</v>
      </c>
    </row>
    <row r="21425" spans="1:3">
      <c r="A21425" s="12">
        <v>44065</v>
      </c>
      <c r="B21425" s="14">
        <v>0.1192</v>
      </c>
      <c r="C21425" s="14">
        <v>0.62819999999999998</v>
      </c>
    </row>
    <row r="21426" spans="1:3">
      <c r="A21426" s="9">
        <v>44066</v>
      </c>
      <c r="B21426" s="13">
        <v>0.1192</v>
      </c>
      <c r="C21426" s="13">
        <v>0.62819999999999998</v>
      </c>
    </row>
    <row r="21427" spans="1:3">
      <c r="A21427" s="12">
        <v>44067</v>
      </c>
      <c r="B21427" s="14">
        <v>0.12180000000000001</v>
      </c>
      <c r="C21427" s="14">
        <v>0.6542</v>
      </c>
    </row>
    <row r="21428" spans="1:3">
      <c r="A21428" s="9">
        <v>44068</v>
      </c>
      <c r="B21428" s="13">
        <v>0.12180000000000001</v>
      </c>
      <c r="C21428" s="13">
        <v>0.6835</v>
      </c>
    </row>
    <row r="21429" spans="1:3">
      <c r="A21429" s="12">
        <v>44069</v>
      </c>
      <c r="B21429" s="14">
        <v>0.1192</v>
      </c>
      <c r="C21429" s="14">
        <v>0.68840000000000001</v>
      </c>
    </row>
    <row r="21430" spans="1:3">
      <c r="A21430" s="9">
        <v>44070</v>
      </c>
      <c r="B21430" s="13">
        <v>0.1192</v>
      </c>
      <c r="C21430" s="13">
        <v>0.75219999999999998</v>
      </c>
    </row>
    <row r="21431" spans="1:3">
      <c r="A21431" s="12">
        <v>44071</v>
      </c>
      <c r="B21431" s="14">
        <v>0.1091</v>
      </c>
      <c r="C21431" s="14">
        <v>0.72109999999999996</v>
      </c>
    </row>
    <row r="21432" spans="1:3">
      <c r="A21432" s="9">
        <v>44072</v>
      </c>
      <c r="B21432" s="13">
        <v>0.1091</v>
      </c>
      <c r="C21432" s="13">
        <v>0.72109999999999996</v>
      </c>
    </row>
    <row r="21433" spans="1:3">
      <c r="A21433" s="12">
        <v>44073</v>
      </c>
      <c r="B21433" s="14">
        <v>0.1091</v>
      </c>
      <c r="C21433" s="14">
        <v>0.72109999999999996</v>
      </c>
    </row>
    <row r="21434" spans="1:3">
      <c r="A21434" s="9">
        <v>44074</v>
      </c>
      <c r="B21434" s="13">
        <v>0.1116</v>
      </c>
      <c r="C21434" s="13">
        <v>0.70479999999999998</v>
      </c>
    </row>
    <row r="21435" spans="1:3">
      <c r="A21435" s="12">
        <v>44075</v>
      </c>
      <c r="B21435" s="14">
        <v>0.1167</v>
      </c>
      <c r="C21435" s="14">
        <v>0.66890000000000005</v>
      </c>
    </row>
    <row r="21436" spans="1:3">
      <c r="A21436" s="9">
        <v>44076</v>
      </c>
      <c r="B21436" s="13">
        <v>0.1116</v>
      </c>
      <c r="C21436" s="13">
        <v>0.64770000000000005</v>
      </c>
    </row>
    <row r="21437" spans="1:3">
      <c r="A21437" s="12">
        <v>44077</v>
      </c>
      <c r="B21437" s="14">
        <v>0.1116</v>
      </c>
      <c r="C21437" s="14">
        <v>0.63470000000000004</v>
      </c>
    </row>
    <row r="21438" spans="1:3">
      <c r="A21438" s="9">
        <v>44078</v>
      </c>
      <c r="B21438" s="13">
        <v>0.1192</v>
      </c>
      <c r="C21438" s="13">
        <v>0.71799999999999997</v>
      </c>
    </row>
    <row r="21439" spans="1:3">
      <c r="A21439" s="12">
        <v>44079</v>
      </c>
      <c r="B21439" s="14">
        <v>0.1192</v>
      </c>
      <c r="C21439" s="14">
        <v>0.71799999999999997</v>
      </c>
    </row>
    <row r="21440" spans="1:3">
      <c r="A21440" s="9">
        <v>44080</v>
      </c>
      <c r="B21440" s="13">
        <v>0.1192</v>
      </c>
      <c r="C21440" s="13">
        <v>0.71799999999999997</v>
      </c>
    </row>
    <row r="21441" spans="1:3">
      <c r="A21441" s="12">
        <v>44081</v>
      </c>
      <c r="B21441" s="14">
        <v>0.1192</v>
      </c>
      <c r="C21441" s="14">
        <v>0.71799999999999997</v>
      </c>
    </row>
    <row r="21442" spans="1:3">
      <c r="A21442" s="9">
        <v>44082</v>
      </c>
      <c r="B21442" s="13">
        <v>0.1268</v>
      </c>
      <c r="C21442" s="13">
        <v>0.67879999999999996</v>
      </c>
    </row>
    <row r="21443" spans="1:3">
      <c r="A21443" s="12">
        <v>44083</v>
      </c>
      <c r="B21443" s="14">
        <v>0.13450000000000001</v>
      </c>
      <c r="C21443" s="14">
        <v>0.70009999999999994</v>
      </c>
    </row>
    <row r="21444" spans="1:3">
      <c r="A21444" s="9">
        <v>44084</v>
      </c>
      <c r="B21444" s="13">
        <v>0.13189999999999999</v>
      </c>
      <c r="C21444" s="13">
        <v>0.67720000000000002</v>
      </c>
    </row>
    <row r="21445" spans="1:3">
      <c r="A21445" s="12">
        <v>44085</v>
      </c>
      <c r="B21445" s="14">
        <v>0.12939999999999999</v>
      </c>
      <c r="C21445" s="14">
        <v>0.66579999999999995</v>
      </c>
    </row>
    <row r="21446" spans="1:3">
      <c r="A21446" s="9">
        <v>44086</v>
      </c>
      <c r="B21446" s="13">
        <v>0.12939999999999999</v>
      </c>
      <c r="C21446" s="13">
        <v>0.66579999999999995</v>
      </c>
    </row>
    <row r="21447" spans="1:3">
      <c r="A21447" s="12">
        <v>44087</v>
      </c>
      <c r="B21447" s="14">
        <v>0.12939999999999999</v>
      </c>
      <c r="C21447" s="14">
        <v>0.66579999999999995</v>
      </c>
    </row>
    <row r="21448" spans="1:3">
      <c r="A21448" s="9">
        <v>44088</v>
      </c>
      <c r="B21448" s="13">
        <v>0.12939999999999999</v>
      </c>
      <c r="C21448" s="13">
        <v>0.67230000000000001</v>
      </c>
    </row>
    <row r="21449" spans="1:3">
      <c r="A21449" s="12">
        <v>44089</v>
      </c>
      <c r="B21449" s="14">
        <v>0.12429999999999999</v>
      </c>
      <c r="C21449" s="14">
        <v>0.67889999999999995</v>
      </c>
    </row>
    <row r="21450" spans="1:3">
      <c r="A21450" s="9">
        <v>44090</v>
      </c>
      <c r="B21450" s="13">
        <v>0.1192</v>
      </c>
      <c r="C21450" s="13">
        <v>0.69689999999999996</v>
      </c>
    </row>
    <row r="21451" spans="1:3">
      <c r="A21451" s="12">
        <v>44091</v>
      </c>
      <c r="B21451" s="14">
        <v>0.1142</v>
      </c>
      <c r="C21451" s="14">
        <v>0.68869999999999998</v>
      </c>
    </row>
    <row r="21452" spans="1:3">
      <c r="A21452" s="9">
        <v>44092</v>
      </c>
      <c r="B21452" s="13">
        <v>0.1167</v>
      </c>
      <c r="C21452" s="13">
        <v>0.69369999999999998</v>
      </c>
    </row>
    <row r="21453" spans="1:3">
      <c r="A21453" s="12">
        <v>44093</v>
      </c>
      <c r="B21453" s="14">
        <v>0.1167</v>
      </c>
      <c r="C21453" s="14">
        <v>0.69369999999999998</v>
      </c>
    </row>
    <row r="21454" spans="1:3">
      <c r="A21454" s="9">
        <v>44094</v>
      </c>
      <c r="B21454" s="13">
        <v>0.1167</v>
      </c>
      <c r="C21454" s="13">
        <v>0.69369999999999998</v>
      </c>
    </row>
    <row r="21455" spans="1:3">
      <c r="A21455" s="12">
        <v>44095</v>
      </c>
      <c r="B21455" s="14">
        <v>0.1142</v>
      </c>
      <c r="C21455" s="14">
        <v>0.66579999999999995</v>
      </c>
    </row>
    <row r="21456" spans="1:3">
      <c r="A21456" s="9">
        <v>44096</v>
      </c>
      <c r="B21456" s="13">
        <v>0.1167</v>
      </c>
      <c r="C21456" s="13">
        <v>0.67079999999999995</v>
      </c>
    </row>
    <row r="21457" spans="1:3">
      <c r="A21457" s="12">
        <v>44097</v>
      </c>
      <c r="B21457" s="14">
        <v>0.1142</v>
      </c>
      <c r="C21457" s="14">
        <v>0.6724</v>
      </c>
    </row>
    <row r="21458" spans="1:3">
      <c r="A21458" s="9">
        <v>44098</v>
      </c>
      <c r="B21458" s="13">
        <v>0.1116</v>
      </c>
      <c r="C21458" s="13">
        <v>0.66590000000000005</v>
      </c>
    </row>
    <row r="21459" spans="1:3">
      <c r="A21459" s="12">
        <v>44099</v>
      </c>
      <c r="B21459" s="14">
        <v>0.1116</v>
      </c>
      <c r="C21459" s="14">
        <v>0.65439999999999998</v>
      </c>
    </row>
    <row r="21460" spans="1:3">
      <c r="A21460" s="9">
        <v>44100</v>
      </c>
      <c r="B21460" s="13">
        <v>0.1116</v>
      </c>
      <c r="C21460" s="13">
        <v>0.65439999999999998</v>
      </c>
    </row>
    <row r="21461" spans="1:3">
      <c r="A21461" s="12">
        <v>44101</v>
      </c>
      <c r="B21461" s="14">
        <v>0.1116</v>
      </c>
      <c r="C21461" s="14">
        <v>0.65439999999999998</v>
      </c>
    </row>
    <row r="21462" spans="1:3">
      <c r="A21462" s="9">
        <v>44102</v>
      </c>
      <c r="B21462" s="13">
        <v>0.1091</v>
      </c>
      <c r="C21462" s="13">
        <v>0.65280000000000005</v>
      </c>
    </row>
    <row r="21463" spans="1:3">
      <c r="A21463" s="12">
        <v>44103</v>
      </c>
      <c r="B21463" s="14">
        <v>0.1065</v>
      </c>
      <c r="C21463" s="14">
        <v>0.64949999999999997</v>
      </c>
    </row>
    <row r="21464" spans="1:3">
      <c r="A21464" s="9">
        <v>44104</v>
      </c>
      <c r="B21464" s="13">
        <v>0.1167</v>
      </c>
      <c r="C21464" s="13">
        <v>0.68400000000000005</v>
      </c>
    </row>
    <row r="21465" spans="1:3">
      <c r="A21465" s="12">
        <v>44105</v>
      </c>
      <c r="B21465" s="14">
        <v>0.1116</v>
      </c>
      <c r="C21465" s="14">
        <v>0.6774</v>
      </c>
    </row>
    <row r="21466" spans="1:3">
      <c r="A21466" s="9">
        <v>44106</v>
      </c>
      <c r="B21466" s="13">
        <v>0.1116</v>
      </c>
      <c r="C21466" s="13">
        <v>0.70050000000000001</v>
      </c>
    </row>
    <row r="21467" spans="1:3">
      <c r="A21467" s="12">
        <v>44107</v>
      </c>
      <c r="B21467" s="14">
        <v>0.1116</v>
      </c>
      <c r="C21467" s="14">
        <v>0.70050000000000001</v>
      </c>
    </row>
    <row r="21468" spans="1:3">
      <c r="A21468" s="9">
        <v>44108</v>
      </c>
      <c r="B21468" s="13">
        <v>0.1116</v>
      </c>
      <c r="C21468" s="13">
        <v>0.70050000000000001</v>
      </c>
    </row>
    <row r="21469" spans="1:3">
      <c r="A21469" s="12">
        <v>44109</v>
      </c>
      <c r="B21469" s="14">
        <v>0.12180000000000001</v>
      </c>
      <c r="C21469" s="14">
        <v>0.78169999999999995</v>
      </c>
    </row>
    <row r="21470" spans="1:3">
      <c r="A21470" s="9">
        <v>44110</v>
      </c>
      <c r="B21470" s="13">
        <v>0.1192</v>
      </c>
      <c r="C21470" s="13">
        <v>0.73529999999999995</v>
      </c>
    </row>
    <row r="21471" spans="1:3">
      <c r="A21471" s="12">
        <v>44111</v>
      </c>
      <c r="B21471" s="14">
        <v>0.12690000000000001</v>
      </c>
      <c r="C21471" s="14">
        <v>0.78680000000000005</v>
      </c>
    </row>
    <row r="21472" spans="1:3">
      <c r="A21472" s="9">
        <v>44112</v>
      </c>
      <c r="B21472" s="13">
        <v>0.12690000000000001</v>
      </c>
      <c r="C21472" s="13">
        <v>0.78520000000000001</v>
      </c>
    </row>
    <row r="21473" spans="1:3">
      <c r="A21473" s="12">
        <v>44113</v>
      </c>
      <c r="B21473" s="14">
        <v>0.12690000000000001</v>
      </c>
      <c r="C21473" s="14">
        <v>0.77370000000000005</v>
      </c>
    </row>
    <row r="21474" spans="1:3">
      <c r="A21474" s="9">
        <v>44114</v>
      </c>
      <c r="B21474" s="13">
        <v>0.12690000000000001</v>
      </c>
      <c r="C21474" s="13">
        <v>0.77370000000000005</v>
      </c>
    </row>
    <row r="21475" spans="1:3">
      <c r="A21475" s="12">
        <v>44115</v>
      </c>
      <c r="B21475" s="14">
        <v>0.12690000000000001</v>
      </c>
      <c r="C21475" s="14">
        <v>0.77370000000000005</v>
      </c>
    </row>
    <row r="21476" spans="1:3">
      <c r="A21476" s="9">
        <v>44116</v>
      </c>
      <c r="B21476" s="13">
        <v>0.12690000000000001</v>
      </c>
      <c r="C21476" s="13">
        <v>0.77370000000000005</v>
      </c>
    </row>
    <row r="21477" spans="1:3">
      <c r="A21477" s="12">
        <v>44117</v>
      </c>
      <c r="B21477" s="14">
        <v>0.12690000000000001</v>
      </c>
      <c r="C21477" s="14">
        <v>0.72719999999999996</v>
      </c>
    </row>
    <row r="21478" spans="1:3">
      <c r="A21478" s="9">
        <v>44118</v>
      </c>
      <c r="B21478" s="13">
        <v>0.12180000000000001</v>
      </c>
      <c r="C21478" s="13">
        <v>0.72560000000000002</v>
      </c>
    </row>
    <row r="21479" spans="1:3">
      <c r="A21479" s="12">
        <v>44119</v>
      </c>
      <c r="B21479" s="14">
        <v>0.1192</v>
      </c>
      <c r="C21479" s="14">
        <v>0.73219999999999996</v>
      </c>
    </row>
    <row r="21480" spans="1:3">
      <c r="A21480" s="9">
        <v>44120</v>
      </c>
      <c r="B21480" s="13">
        <v>0.1192</v>
      </c>
      <c r="C21480" s="13">
        <v>0.74560000000000004</v>
      </c>
    </row>
    <row r="21481" spans="1:3">
      <c r="A21481" s="12">
        <v>44121</v>
      </c>
      <c r="B21481" s="14">
        <v>0.1192</v>
      </c>
      <c r="C21481" s="14">
        <v>0.74560000000000004</v>
      </c>
    </row>
    <row r="21482" spans="1:3">
      <c r="A21482" s="9">
        <v>44122</v>
      </c>
      <c r="B21482" s="13">
        <v>0.1192</v>
      </c>
      <c r="C21482" s="13">
        <v>0.74560000000000004</v>
      </c>
    </row>
    <row r="21483" spans="1:3">
      <c r="A21483" s="12">
        <v>44123</v>
      </c>
      <c r="B21483" s="14">
        <v>0.1192</v>
      </c>
      <c r="C21483" s="14">
        <v>0.76900000000000002</v>
      </c>
    </row>
    <row r="21484" spans="1:3">
      <c r="A21484" s="9">
        <v>44124</v>
      </c>
      <c r="B21484" s="13">
        <v>0.1192</v>
      </c>
      <c r="C21484" s="13">
        <v>0.78569999999999995</v>
      </c>
    </row>
    <row r="21485" spans="1:3">
      <c r="A21485" s="12">
        <v>44125</v>
      </c>
      <c r="B21485" s="14">
        <v>0.12180000000000001</v>
      </c>
      <c r="C21485" s="14">
        <v>0.8226</v>
      </c>
    </row>
    <row r="21486" spans="1:3">
      <c r="A21486" s="9">
        <v>44126</v>
      </c>
      <c r="B21486" s="13">
        <v>0.1192</v>
      </c>
      <c r="C21486" s="13">
        <v>0.85619999999999996</v>
      </c>
    </row>
    <row r="21487" spans="1:3">
      <c r="A21487" s="12">
        <v>44127</v>
      </c>
      <c r="B21487" s="14">
        <v>0.1167</v>
      </c>
      <c r="C21487" s="14">
        <v>0.84289999999999998</v>
      </c>
    </row>
    <row r="21488" spans="1:3">
      <c r="A21488" s="9">
        <v>44128</v>
      </c>
      <c r="B21488" s="13">
        <v>0.1167</v>
      </c>
      <c r="C21488" s="13">
        <v>0.84289999999999998</v>
      </c>
    </row>
    <row r="21489" spans="1:3">
      <c r="A21489" s="12">
        <v>44129</v>
      </c>
      <c r="B21489" s="14">
        <v>0.1167</v>
      </c>
      <c r="C21489" s="14">
        <v>0.84289999999999998</v>
      </c>
    </row>
    <row r="21490" spans="1:3">
      <c r="A21490" s="9">
        <v>44130</v>
      </c>
      <c r="B21490" s="13">
        <v>0.1192</v>
      </c>
      <c r="C21490" s="13">
        <v>0.80100000000000005</v>
      </c>
    </row>
    <row r="21491" spans="1:3">
      <c r="A21491" s="12">
        <v>44131</v>
      </c>
      <c r="B21491" s="14">
        <v>0.1167</v>
      </c>
      <c r="C21491" s="14">
        <v>0.76759999999999995</v>
      </c>
    </row>
    <row r="21492" spans="1:3">
      <c r="A21492" s="9">
        <v>44132</v>
      </c>
      <c r="B21492" s="13">
        <v>0.1142</v>
      </c>
      <c r="C21492" s="13">
        <v>0.77100000000000002</v>
      </c>
    </row>
    <row r="21493" spans="1:3">
      <c r="A21493" s="12">
        <v>44133</v>
      </c>
      <c r="B21493" s="14">
        <v>0.1167</v>
      </c>
      <c r="C21493" s="14">
        <v>0.82299999999999995</v>
      </c>
    </row>
    <row r="21494" spans="1:3">
      <c r="A21494" s="9">
        <v>44134</v>
      </c>
      <c r="B21494" s="13">
        <v>0.1167</v>
      </c>
      <c r="C21494" s="13">
        <v>0.87370000000000003</v>
      </c>
    </row>
    <row r="21495" spans="1:3">
      <c r="A21495" s="12">
        <v>44135</v>
      </c>
      <c r="B21495" s="14">
        <v>0.1167</v>
      </c>
      <c r="C21495" s="14">
        <v>0.87370000000000003</v>
      </c>
    </row>
    <row r="21496" spans="1:3">
      <c r="A21496" s="9">
        <v>44136</v>
      </c>
      <c r="B21496" s="13">
        <v>0.1167</v>
      </c>
      <c r="C21496" s="13">
        <v>0.87370000000000003</v>
      </c>
    </row>
    <row r="21497" spans="1:3">
      <c r="A21497" s="12">
        <v>44137</v>
      </c>
      <c r="B21497" s="14">
        <v>0.1167</v>
      </c>
      <c r="C21497" s="14">
        <v>0.84340000000000004</v>
      </c>
    </row>
    <row r="21498" spans="1:3">
      <c r="A21498" s="9">
        <v>44138</v>
      </c>
      <c r="B21498" s="13">
        <v>0.1167</v>
      </c>
      <c r="C21498" s="13">
        <v>0.89929999999999999</v>
      </c>
    </row>
    <row r="21499" spans="1:3">
      <c r="A21499" s="12">
        <v>44139</v>
      </c>
      <c r="B21499" s="14">
        <v>0.1192</v>
      </c>
      <c r="C21499" s="14">
        <v>0.76290000000000002</v>
      </c>
    </row>
    <row r="21500" spans="1:3">
      <c r="A21500" s="9">
        <v>44140</v>
      </c>
      <c r="B21500" s="13">
        <v>0.1167</v>
      </c>
      <c r="C21500" s="13">
        <v>0.76290000000000002</v>
      </c>
    </row>
    <row r="21501" spans="1:3">
      <c r="A21501" s="12">
        <v>44141</v>
      </c>
      <c r="B21501" s="14">
        <v>0.1167</v>
      </c>
      <c r="C21501" s="14">
        <v>0.81850000000000001</v>
      </c>
    </row>
    <row r="21502" spans="1:3">
      <c r="A21502" s="9">
        <v>44142</v>
      </c>
      <c r="B21502" s="13">
        <v>0.1167</v>
      </c>
      <c r="C21502" s="13">
        <v>0.81850000000000001</v>
      </c>
    </row>
    <row r="21503" spans="1:3">
      <c r="A21503" s="12">
        <v>44143</v>
      </c>
      <c r="B21503" s="14">
        <v>0.1167</v>
      </c>
      <c r="C21503" s="14">
        <v>0.81850000000000001</v>
      </c>
    </row>
    <row r="21504" spans="1:3">
      <c r="A21504" s="9">
        <v>44144</v>
      </c>
      <c r="B21504" s="13">
        <v>0.12180000000000001</v>
      </c>
      <c r="C21504" s="13">
        <v>0.92349999999999999</v>
      </c>
    </row>
    <row r="21505" spans="1:3">
      <c r="A21505" s="12">
        <v>44145</v>
      </c>
      <c r="B21505" s="14">
        <v>0.1142</v>
      </c>
      <c r="C21505" s="14">
        <v>0.95950000000000002</v>
      </c>
    </row>
    <row r="21506" spans="1:3">
      <c r="A21506" s="9">
        <v>44146</v>
      </c>
      <c r="B21506" s="13">
        <v>0.1142</v>
      </c>
      <c r="C21506" s="13">
        <v>0.97529999999999994</v>
      </c>
    </row>
    <row r="21507" spans="1:3">
      <c r="A21507" s="12">
        <v>44147</v>
      </c>
      <c r="B21507" s="14">
        <v>0.1142</v>
      </c>
      <c r="C21507" s="14">
        <v>0.88149999999999995</v>
      </c>
    </row>
    <row r="21508" spans="1:3">
      <c r="A21508" s="9">
        <v>44148</v>
      </c>
      <c r="B21508" s="13">
        <v>0.1167</v>
      </c>
      <c r="C21508" s="13">
        <v>0.89629999999999999</v>
      </c>
    </row>
    <row r="21509" spans="1:3">
      <c r="A21509" s="12">
        <v>44149</v>
      </c>
      <c r="B21509" s="14">
        <v>0.1167</v>
      </c>
      <c r="C21509" s="14">
        <v>0.89629999999999999</v>
      </c>
    </row>
    <row r="21510" spans="1:3">
      <c r="A21510" s="9">
        <v>44150</v>
      </c>
      <c r="B21510" s="13">
        <v>0.1167</v>
      </c>
      <c r="C21510" s="13">
        <v>0.89629999999999999</v>
      </c>
    </row>
    <row r="21511" spans="1:3">
      <c r="A21511" s="12">
        <v>44151</v>
      </c>
      <c r="B21511" s="14">
        <v>0.1065</v>
      </c>
      <c r="C21511" s="14">
        <v>0.90610000000000002</v>
      </c>
    </row>
    <row r="21512" spans="1:3">
      <c r="A21512" s="9">
        <v>44152</v>
      </c>
      <c r="B21512" s="13">
        <v>0.1065</v>
      </c>
      <c r="C21512" s="13">
        <v>0.85699999999999998</v>
      </c>
    </row>
    <row r="21513" spans="1:3">
      <c r="A21513" s="12">
        <v>44153</v>
      </c>
      <c r="B21513" s="14">
        <v>9.8900000000000002E-2</v>
      </c>
      <c r="C21513" s="14">
        <v>0.87009999999999998</v>
      </c>
    </row>
    <row r="21514" spans="1:3">
      <c r="A21514" s="9">
        <v>44154</v>
      </c>
      <c r="B21514" s="13">
        <v>9.64E-2</v>
      </c>
      <c r="C21514" s="13">
        <v>0.82930000000000004</v>
      </c>
    </row>
    <row r="21515" spans="1:3">
      <c r="A21515" s="12">
        <v>44155</v>
      </c>
      <c r="B21515" s="14">
        <v>9.64E-2</v>
      </c>
      <c r="C21515" s="14">
        <v>0.82430000000000003</v>
      </c>
    </row>
    <row r="21516" spans="1:3">
      <c r="A21516" s="9">
        <v>44156</v>
      </c>
      <c r="B21516" s="13">
        <v>9.64E-2</v>
      </c>
      <c r="C21516" s="13">
        <v>0.82430000000000003</v>
      </c>
    </row>
    <row r="21517" spans="1:3">
      <c r="A21517" s="12">
        <v>44157</v>
      </c>
      <c r="B21517" s="14">
        <v>9.64E-2</v>
      </c>
      <c r="C21517" s="14">
        <v>0.82430000000000003</v>
      </c>
    </row>
    <row r="21518" spans="1:3">
      <c r="A21518" s="9">
        <v>44158</v>
      </c>
      <c r="B21518" s="13">
        <v>9.3799999999999994E-2</v>
      </c>
      <c r="C21518" s="13">
        <v>0.85370000000000001</v>
      </c>
    </row>
    <row r="21519" spans="1:3">
      <c r="A21519" s="12">
        <v>44159</v>
      </c>
      <c r="B21519" s="14">
        <v>9.64E-2</v>
      </c>
      <c r="C21519" s="14">
        <v>0.87990000000000002</v>
      </c>
    </row>
    <row r="21520" spans="1:3">
      <c r="A21520" s="9">
        <v>44160</v>
      </c>
      <c r="B21520" s="13">
        <v>9.8900000000000002E-2</v>
      </c>
      <c r="C21520" s="13">
        <v>0.88160000000000005</v>
      </c>
    </row>
    <row r="21521" spans="1:3">
      <c r="A21521" s="12">
        <v>44161</v>
      </c>
      <c r="B21521" s="14">
        <v>9.8900000000000002E-2</v>
      </c>
      <c r="C21521" s="14">
        <v>0.88160000000000005</v>
      </c>
    </row>
    <row r="21522" spans="1:3">
      <c r="A21522" s="9">
        <v>44162</v>
      </c>
      <c r="B21522" s="13">
        <v>9.1300000000000006E-2</v>
      </c>
      <c r="C21522" s="13">
        <v>0.83730000000000004</v>
      </c>
    </row>
    <row r="21523" spans="1:3">
      <c r="A21523" s="12">
        <v>44163</v>
      </c>
      <c r="B21523" s="14">
        <v>9.1300000000000006E-2</v>
      </c>
      <c r="C21523" s="14">
        <v>0.83730000000000004</v>
      </c>
    </row>
    <row r="21524" spans="1:3">
      <c r="A21524" s="9">
        <v>44164</v>
      </c>
      <c r="B21524" s="13">
        <v>9.1300000000000006E-2</v>
      </c>
      <c r="C21524" s="13">
        <v>0.83730000000000004</v>
      </c>
    </row>
    <row r="21525" spans="1:3">
      <c r="A21525" s="12">
        <v>44165</v>
      </c>
      <c r="B21525" s="14">
        <v>0.1065</v>
      </c>
      <c r="C21525" s="14">
        <v>0.83889999999999998</v>
      </c>
    </row>
    <row r="21526" spans="1:3">
      <c r="A21526" s="9">
        <v>44166</v>
      </c>
      <c r="B21526" s="13">
        <v>0.10150000000000001</v>
      </c>
      <c r="C21526" s="13">
        <v>0.92600000000000005</v>
      </c>
    </row>
    <row r="21527" spans="1:3">
      <c r="A21527" s="12">
        <v>44167</v>
      </c>
      <c r="B21527" s="14">
        <v>0.1065</v>
      </c>
      <c r="C21527" s="14">
        <v>0.93600000000000005</v>
      </c>
    </row>
    <row r="21528" spans="1:3">
      <c r="A21528" s="9">
        <v>44168</v>
      </c>
      <c r="B21528" s="13">
        <v>9.8900000000000002E-2</v>
      </c>
      <c r="C21528" s="13">
        <v>0.90629999999999999</v>
      </c>
    </row>
    <row r="21529" spans="1:3">
      <c r="A21529" s="12">
        <v>44169</v>
      </c>
      <c r="B21529" s="14">
        <v>9.8900000000000002E-2</v>
      </c>
      <c r="C21529" s="14">
        <v>0.96589999999999998</v>
      </c>
    </row>
    <row r="21530" spans="1:3">
      <c r="A21530" s="9">
        <v>44170</v>
      </c>
      <c r="B21530" s="13">
        <v>9.8900000000000002E-2</v>
      </c>
      <c r="C21530" s="13">
        <v>0.96589999999999998</v>
      </c>
    </row>
    <row r="21531" spans="1:3">
      <c r="A21531" s="12">
        <v>44171</v>
      </c>
      <c r="B21531" s="14">
        <v>9.8900000000000002E-2</v>
      </c>
      <c r="C21531" s="14">
        <v>0.96589999999999998</v>
      </c>
    </row>
    <row r="21532" spans="1:3">
      <c r="A21532" s="9">
        <v>44172</v>
      </c>
      <c r="B21532" s="13">
        <v>9.8900000000000002E-2</v>
      </c>
      <c r="C21532" s="13">
        <v>0.92279999999999995</v>
      </c>
    </row>
    <row r="21533" spans="1:3">
      <c r="A21533" s="12">
        <v>44173</v>
      </c>
      <c r="B21533" s="14">
        <v>9.64E-2</v>
      </c>
      <c r="C21533" s="14">
        <v>0.91790000000000005</v>
      </c>
    </row>
    <row r="21534" spans="1:3">
      <c r="A21534" s="9">
        <v>44174</v>
      </c>
      <c r="B21534" s="13">
        <v>9.64E-2</v>
      </c>
      <c r="C21534" s="13">
        <v>0.93610000000000004</v>
      </c>
    </row>
    <row r="21535" spans="1:3">
      <c r="A21535" s="12">
        <v>44175</v>
      </c>
      <c r="B21535" s="14">
        <v>9.1300000000000006E-2</v>
      </c>
      <c r="C21535" s="14">
        <v>0.90629999999999999</v>
      </c>
    </row>
    <row r="21536" spans="1:3">
      <c r="A21536" s="9">
        <v>44176</v>
      </c>
      <c r="B21536" s="13">
        <v>8.1199999999999994E-2</v>
      </c>
      <c r="C21536" s="13">
        <v>0.89639999999999997</v>
      </c>
    </row>
    <row r="21537" spans="1:3">
      <c r="A21537" s="12">
        <v>44177</v>
      </c>
      <c r="B21537" s="14">
        <v>8.1199999999999994E-2</v>
      </c>
      <c r="C21537" s="14">
        <v>0.89639999999999997</v>
      </c>
    </row>
    <row r="21538" spans="1:3">
      <c r="A21538" s="9">
        <v>44178</v>
      </c>
      <c r="B21538" s="13">
        <v>8.1199999999999994E-2</v>
      </c>
      <c r="C21538" s="13">
        <v>0.89639999999999997</v>
      </c>
    </row>
    <row r="21539" spans="1:3">
      <c r="A21539" s="12">
        <v>44179</v>
      </c>
      <c r="B21539" s="14">
        <v>8.1199999999999994E-2</v>
      </c>
      <c r="C21539" s="14">
        <v>0.8931</v>
      </c>
    </row>
    <row r="21540" spans="1:3">
      <c r="A21540" s="9">
        <v>44180</v>
      </c>
      <c r="B21540" s="13">
        <v>8.3699999999999997E-2</v>
      </c>
      <c r="C21540" s="13">
        <v>0.90800000000000003</v>
      </c>
    </row>
    <row r="21541" spans="1:3">
      <c r="A21541" s="12">
        <v>44181</v>
      </c>
      <c r="B21541" s="14">
        <v>8.1199999999999994E-2</v>
      </c>
      <c r="C21541" s="14">
        <v>0.9163</v>
      </c>
    </row>
    <row r="21542" spans="1:3">
      <c r="A21542" s="9">
        <v>44182</v>
      </c>
      <c r="B21542" s="13">
        <v>8.3699999999999997E-2</v>
      </c>
      <c r="C21542" s="13">
        <v>0.93289999999999995</v>
      </c>
    </row>
    <row r="21543" spans="1:3">
      <c r="A21543" s="12">
        <v>44183</v>
      </c>
      <c r="B21543" s="14">
        <v>8.3699999999999997E-2</v>
      </c>
      <c r="C21543" s="14">
        <v>0.94620000000000004</v>
      </c>
    </row>
    <row r="21544" spans="1:3">
      <c r="A21544" s="9">
        <v>44184</v>
      </c>
      <c r="B21544" s="13">
        <v>8.3699999999999997E-2</v>
      </c>
      <c r="C21544" s="13">
        <v>0.94620000000000004</v>
      </c>
    </row>
    <row r="21545" spans="1:3">
      <c r="A21545" s="12">
        <v>44185</v>
      </c>
      <c r="B21545" s="14">
        <v>8.3699999999999997E-2</v>
      </c>
      <c r="C21545" s="14">
        <v>0.94620000000000004</v>
      </c>
    </row>
    <row r="21546" spans="1:3">
      <c r="A21546" s="9">
        <v>44186</v>
      </c>
      <c r="B21546" s="13">
        <v>8.6199999999999999E-2</v>
      </c>
      <c r="C21546" s="13">
        <v>0.93459999999999999</v>
      </c>
    </row>
    <row r="21547" spans="1:3">
      <c r="A21547" s="12">
        <v>44187</v>
      </c>
      <c r="B21547" s="14">
        <v>8.3699999999999997E-2</v>
      </c>
      <c r="C21547" s="14">
        <v>0.91639999999999999</v>
      </c>
    </row>
    <row r="21548" spans="1:3">
      <c r="A21548" s="9">
        <v>44188</v>
      </c>
      <c r="B21548" s="13">
        <v>8.1199999999999994E-2</v>
      </c>
      <c r="C21548" s="13">
        <v>0.94299999999999995</v>
      </c>
    </row>
    <row r="21549" spans="1:3">
      <c r="A21549" s="12">
        <v>44189</v>
      </c>
      <c r="B21549" s="14">
        <v>8.6199999999999999E-2</v>
      </c>
      <c r="C21549" s="14">
        <v>0.92310000000000003</v>
      </c>
    </row>
    <row r="21550" spans="1:3">
      <c r="A21550" s="9">
        <v>44190</v>
      </c>
      <c r="B21550" s="13">
        <v>8.6199999999999999E-2</v>
      </c>
      <c r="C21550" s="13">
        <v>0.92310000000000003</v>
      </c>
    </row>
    <row r="21551" spans="1:3">
      <c r="A21551" s="12">
        <v>44191</v>
      </c>
      <c r="B21551" s="14">
        <v>8.6199999999999999E-2</v>
      </c>
      <c r="C21551" s="14">
        <v>0.92310000000000003</v>
      </c>
    </row>
    <row r="21552" spans="1:3">
      <c r="A21552" s="9">
        <v>44192</v>
      </c>
      <c r="B21552" s="13">
        <v>8.6199999999999999E-2</v>
      </c>
      <c r="C21552" s="13">
        <v>0.92310000000000003</v>
      </c>
    </row>
    <row r="21553" spans="1:3">
      <c r="A21553" s="12">
        <v>44193</v>
      </c>
      <c r="B21553" s="14">
        <v>9.64E-2</v>
      </c>
      <c r="C21553" s="14">
        <v>0.92310000000000003</v>
      </c>
    </row>
    <row r="21554" spans="1:3">
      <c r="A21554" s="9">
        <v>44194</v>
      </c>
      <c r="B21554" s="13">
        <v>9.3799999999999994E-2</v>
      </c>
      <c r="C21554" s="13">
        <v>0.93640000000000001</v>
      </c>
    </row>
    <row r="21555" spans="1:3">
      <c r="A21555" s="12">
        <v>44195</v>
      </c>
      <c r="B21555" s="14">
        <v>0.10150000000000001</v>
      </c>
      <c r="C21555" s="14">
        <v>0.92310000000000003</v>
      </c>
    </row>
    <row r="21556" spans="1:3">
      <c r="A21556" s="9">
        <v>44196</v>
      </c>
      <c r="B21556" s="13">
        <v>0.104</v>
      </c>
      <c r="C21556" s="13">
        <v>0.91320000000000001</v>
      </c>
    </row>
    <row r="21557" spans="1:3">
      <c r="A21557" s="12">
        <v>44197</v>
      </c>
      <c r="B21557" s="14">
        <v>0.104</v>
      </c>
      <c r="C21557" s="14">
        <v>0.91320000000000001</v>
      </c>
    </row>
    <row r="21558" spans="1:3">
      <c r="A21558" s="9">
        <v>44198</v>
      </c>
      <c r="B21558" s="13">
        <v>0.104</v>
      </c>
      <c r="C21558" s="13">
        <v>0.91320000000000001</v>
      </c>
    </row>
    <row r="21559" spans="1:3">
      <c r="A21559" s="12">
        <v>44199</v>
      </c>
      <c r="B21559" s="14">
        <v>0.104</v>
      </c>
      <c r="C21559" s="14">
        <v>0.91320000000000001</v>
      </c>
    </row>
    <row r="21560" spans="1:3">
      <c r="A21560" s="9">
        <v>44200</v>
      </c>
      <c r="B21560" s="13">
        <v>9.64E-2</v>
      </c>
      <c r="C21560" s="13">
        <v>0.91320000000000001</v>
      </c>
    </row>
    <row r="21561" spans="1:3">
      <c r="A21561" s="12">
        <v>44201</v>
      </c>
      <c r="B21561" s="14">
        <v>9.3799999999999994E-2</v>
      </c>
      <c r="C21561" s="14">
        <v>0.95489999999999997</v>
      </c>
    </row>
    <row r="21562" spans="1:3">
      <c r="A21562" s="9">
        <v>44202</v>
      </c>
      <c r="B21562" s="13">
        <v>0.10150000000000001</v>
      </c>
      <c r="C21562" s="13">
        <v>1.0355000000000001</v>
      </c>
    </row>
    <row r="21563" spans="1:3">
      <c r="A21563" s="12">
        <v>44203</v>
      </c>
      <c r="B21563" s="14">
        <v>0.104</v>
      </c>
      <c r="C21563" s="14">
        <v>1.0794999999999999</v>
      </c>
    </row>
    <row r="21564" spans="1:3">
      <c r="A21564" s="9">
        <v>44204</v>
      </c>
      <c r="B21564" s="13">
        <v>9.64E-2</v>
      </c>
      <c r="C21564" s="13">
        <v>1.1153</v>
      </c>
    </row>
    <row r="21565" spans="1:3">
      <c r="A21565" s="12">
        <v>44205</v>
      </c>
      <c r="B21565" s="14">
        <v>9.64E-2</v>
      </c>
      <c r="C21565" s="14">
        <v>1.1153</v>
      </c>
    </row>
    <row r="21566" spans="1:3">
      <c r="A21566" s="9">
        <v>44206</v>
      </c>
      <c r="B21566" s="13">
        <v>9.64E-2</v>
      </c>
      <c r="C21566" s="13">
        <v>1.1153</v>
      </c>
    </row>
    <row r="21567" spans="1:3">
      <c r="A21567" s="12">
        <v>44207</v>
      </c>
      <c r="B21567" s="14">
        <v>9.8900000000000002E-2</v>
      </c>
      <c r="C21567" s="14">
        <v>1.1459999999999999</v>
      </c>
    </row>
    <row r="21568" spans="1:3">
      <c r="A21568" s="9">
        <v>44208</v>
      </c>
      <c r="B21568" s="13">
        <v>9.3799999999999994E-2</v>
      </c>
      <c r="C21568" s="13">
        <v>1.1291</v>
      </c>
    </row>
    <row r="21569" spans="1:3">
      <c r="A21569" s="12">
        <v>44209</v>
      </c>
      <c r="B21569" s="14">
        <v>9.3799999999999994E-2</v>
      </c>
      <c r="C21569" s="14">
        <v>1.0831999999999999</v>
      </c>
    </row>
    <row r="21570" spans="1:3">
      <c r="A21570" s="9">
        <v>44210</v>
      </c>
      <c r="B21570" s="13">
        <v>9.64E-2</v>
      </c>
      <c r="C21570" s="13">
        <v>1.1292</v>
      </c>
    </row>
    <row r="21571" spans="1:3">
      <c r="A21571" s="12">
        <v>44211</v>
      </c>
      <c r="B21571" s="14">
        <v>9.1300000000000006E-2</v>
      </c>
      <c r="C21571" s="14">
        <v>1.0834999999999999</v>
      </c>
    </row>
    <row r="21572" spans="1:3">
      <c r="A21572" s="9">
        <v>44212</v>
      </c>
      <c r="B21572" s="13">
        <v>9.1300000000000006E-2</v>
      </c>
      <c r="C21572" s="13">
        <v>1.0834999999999999</v>
      </c>
    </row>
    <row r="21573" spans="1:3">
      <c r="A21573" s="12">
        <v>44213</v>
      </c>
      <c r="B21573" s="14">
        <v>9.1300000000000006E-2</v>
      </c>
      <c r="C21573" s="14">
        <v>1.0834999999999999</v>
      </c>
    </row>
    <row r="21574" spans="1:3">
      <c r="A21574" s="9">
        <v>44214</v>
      </c>
      <c r="B21574" s="13">
        <v>9.1300000000000006E-2</v>
      </c>
      <c r="C21574" s="13">
        <v>1.0834999999999999</v>
      </c>
    </row>
    <row r="21575" spans="1:3">
      <c r="A21575" s="12">
        <v>44215</v>
      </c>
      <c r="B21575" s="14">
        <v>9.3799999999999994E-2</v>
      </c>
      <c r="C21575" s="14">
        <v>1.0886</v>
      </c>
    </row>
    <row r="21576" spans="1:3">
      <c r="A21576" s="9">
        <v>44216</v>
      </c>
      <c r="B21576" s="13">
        <v>9.1300000000000006E-2</v>
      </c>
      <c r="C21576" s="13">
        <v>1.0802</v>
      </c>
    </row>
    <row r="21577" spans="1:3">
      <c r="A21577" s="12">
        <v>44217</v>
      </c>
      <c r="B21577" s="14">
        <v>9.3799999999999994E-2</v>
      </c>
      <c r="C21577" s="14">
        <v>1.1057999999999999</v>
      </c>
    </row>
    <row r="21578" spans="1:3">
      <c r="A21578" s="9">
        <v>44218</v>
      </c>
      <c r="B21578" s="13">
        <v>9.1300000000000006E-2</v>
      </c>
      <c r="C21578" s="13">
        <v>1.0854999999999999</v>
      </c>
    </row>
    <row r="21579" spans="1:3">
      <c r="A21579" s="12">
        <v>44219</v>
      </c>
      <c r="B21579" s="14">
        <v>9.1300000000000006E-2</v>
      </c>
      <c r="C21579" s="14">
        <v>1.0854999999999999</v>
      </c>
    </row>
    <row r="21580" spans="1:3">
      <c r="A21580" s="9">
        <v>44220</v>
      </c>
      <c r="B21580" s="13">
        <v>9.1300000000000006E-2</v>
      </c>
      <c r="C21580" s="13">
        <v>1.0854999999999999</v>
      </c>
    </row>
    <row r="21581" spans="1:3">
      <c r="A21581" s="12">
        <v>44221</v>
      </c>
      <c r="B21581" s="14">
        <v>8.8800000000000004E-2</v>
      </c>
      <c r="C21581" s="14">
        <v>1.0295000000000001</v>
      </c>
    </row>
    <row r="21582" spans="1:3">
      <c r="A21582" s="9">
        <v>44222</v>
      </c>
      <c r="B21582" s="13">
        <v>8.3699999999999997E-2</v>
      </c>
      <c r="C21582" s="13">
        <v>1.0347</v>
      </c>
    </row>
    <row r="21583" spans="1:3">
      <c r="A21583" s="12">
        <v>44223</v>
      </c>
      <c r="B21583" s="14">
        <v>8.3699999999999997E-2</v>
      </c>
      <c r="C21583" s="14">
        <v>1.0161</v>
      </c>
    </row>
    <row r="21584" spans="1:3">
      <c r="A21584" s="9">
        <v>44224</v>
      </c>
      <c r="B21584" s="13">
        <v>8.3699999999999997E-2</v>
      </c>
      <c r="C21584" s="13">
        <v>1.0448999999999999</v>
      </c>
    </row>
    <row r="21585" spans="1:3">
      <c r="A21585" s="12">
        <v>44225</v>
      </c>
      <c r="B21585" s="14">
        <v>7.6100000000000001E-2</v>
      </c>
      <c r="C21585" s="14">
        <v>1.0655000000000001</v>
      </c>
    </row>
    <row r="21586" spans="1:3">
      <c r="A21586" s="9">
        <v>44226</v>
      </c>
      <c r="B21586" s="13">
        <v>7.6100000000000001E-2</v>
      </c>
      <c r="C21586" s="13">
        <v>1.0655000000000001</v>
      </c>
    </row>
    <row r="21587" spans="1:3">
      <c r="A21587" s="12">
        <v>44227</v>
      </c>
      <c r="B21587" s="14">
        <v>7.6100000000000001E-2</v>
      </c>
      <c r="C21587" s="14">
        <v>1.0655000000000001</v>
      </c>
    </row>
    <row r="21588" spans="1:3">
      <c r="A21588" s="9">
        <v>44228</v>
      </c>
      <c r="B21588" s="13">
        <v>7.6100000000000001E-2</v>
      </c>
      <c r="C21588" s="13">
        <v>1.0791999999999999</v>
      </c>
    </row>
    <row r="21589" spans="1:3">
      <c r="A21589" s="12">
        <v>44229</v>
      </c>
      <c r="B21589" s="14">
        <v>7.0999999999999994E-2</v>
      </c>
      <c r="C21589" s="14">
        <v>1.0963000000000001</v>
      </c>
    </row>
    <row r="21590" spans="1:3">
      <c r="A21590" s="9">
        <v>44230</v>
      </c>
      <c r="B21590" s="13">
        <v>7.3499999999999996E-2</v>
      </c>
      <c r="C21590" s="13">
        <v>1.1374</v>
      </c>
    </row>
    <row r="21591" spans="1:3">
      <c r="A21591" s="12">
        <v>44231</v>
      </c>
      <c r="B21591" s="14">
        <v>6.59E-2</v>
      </c>
      <c r="C21591" s="14">
        <v>1.1392</v>
      </c>
    </row>
    <row r="21592" spans="1:3">
      <c r="A21592" s="9">
        <v>44232</v>
      </c>
      <c r="B21592" s="13">
        <v>5.0700000000000002E-2</v>
      </c>
      <c r="C21592" s="13">
        <v>1.1635</v>
      </c>
    </row>
    <row r="21593" spans="1:3">
      <c r="A21593" s="12">
        <v>44233</v>
      </c>
      <c r="B21593" s="14">
        <v>5.0700000000000002E-2</v>
      </c>
      <c r="C21593" s="14">
        <v>1.1635</v>
      </c>
    </row>
    <row r="21594" spans="1:3">
      <c r="A21594" s="9">
        <v>44234</v>
      </c>
      <c r="B21594" s="13">
        <v>5.0700000000000002E-2</v>
      </c>
      <c r="C21594" s="13">
        <v>1.1635</v>
      </c>
    </row>
    <row r="21595" spans="1:3">
      <c r="A21595" s="12">
        <v>44235</v>
      </c>
      <c r="B21595" s="14">
        <v>6.59E-2</v>
      </c>
      <c r="C21595" s="14">
        <v>1.1705000000000001</v>
      </c>
    </row>
    <row r="21596" spans="1:3">
      <c r="A21596" s="9">
        <v>44236</v>
      </c>
      <c r="B21596" s="13">
        <v>6.59E-2</v>
      </c>
      <c r="C21596" s="13">
        <v>1.1568000000000001</v>
      </c>
    </row>
    <row r="21597" spans="1:3">
      <c r="A21597" s="12">
        <v>44237</v>
      </c>
      <c r="B21597" s="14">
        <v>6.59E-2</v>
      </c>
      <c r="C21597" s="14">
        <v>1.1225000000000001</v>
      </c>
    </row>
    <row r="21598" spans="1:3">
      <c r="A21598" s="9">
        <v>44238</v>
      </c>
      <c r="B21598" s="13">
        <v>6.59E-2</v>
      </c>
      <c r="C21598" s="13">
        <v>1.1632</v>
      </c>
    </row>
    <row r="21599" spans="1:3">
      <c r="A21599" s="12">
        <v>44239</v>
      </c>
      <c r="B21599" s="14">
        <v>6.0900000000000003E-2</v>
      </c>
      <c r="C21599" s="14">
        <v>1.2081999999999999</v>
      </c>
    </row>
    <row r="21600" spans="1:3">
      <c r="A21600" s="9">
        <v>44240</v>
      </c>
      <c r="B21600" s="13">
        <v>6.0900000000000003E-2</v>
      </c>
      <c r="C21600" s="13">
        <v>1.2081999999999999</v>
      </c>
    </row>
    <row r="21601" spans="1:3">
      <c r="A21601" s="12">
        <v>44241</v>
      </c>
      <c r="B21601" s="14">
        <v>6.0900000000000003E-2</v>
      </c>
      <c r="C21601" s="14">
        <v>1.2081999999999999</v>
      </c>
    </row>
    <row r="21602" spans="1:3">
      <c r="A21602" s="9">
        <v>44242</v>
      </c>
      <c r="B21602" s="13">
        <v>6.0900000000000003E-2</v>
      </c>
      <c r="C21602" s="13">
        <v>1.2081999999999999</v>
      </c>
    </row>
    <row r="21603" spans="1:3">
      <c r="A21603" s="12">
        <v>44243</v>
      </c>
      <c r="B21603" s="14">
        <v>6.59E-2</v>
      </c>
      <c r="C21603" s="14">
        <v>1.3141</v>
      </c>
    </row>
    <row r="21604" spans="1:3">
      <c r="A21604" s="9">
        <v>44244</v>
      </c>
      <c r="B21604" s="13">
        <v>6.0900000000000003E-2</v>
      </c>
      <c r="C21604" s="13">
        <v>1.2703</v>
      </c>
    </row>
    <row r="21605" spans="1:3">
      <c r="A21605" s="12">
        <v>44245</v>
      </c>
      <c r="B21605" s="14">
        <v>4.0599999999999997E-2</v>
      </c>
      <c r="C21605" s="14">
        <v>1.2955999999999999</v>
      </c>
    </row>
    <row r="21606" spans="1:3">
      <c r="A21606" s="9">
        <v>44246</v>
      </c>
      <c r="B21606" s="13">
        <v>4.82E-2</v>
      </c>
      <c r="C21606" s="13">
        <v>1.3364</v>
      </c>
    </row>
    <row r="21607" spans="1:3">
      <c r="A21607" s="12">
        <v>44247</v>
      </c>
      <c r="B21607" s="14">
        <v>4.82E-2</v>
      </c>
      <c r="C21607" s="14">
        <v>1.3364</v>
      </c>
    </row>
    <row r="21608" spans="1:3">
      <c r="A21608" s="9">
        <v>44248</v>
      </c>
      <c r="B21608" s="13">
        <v>4.82E-2</v>
      </c>
      <c r="C21608" s="13">
        <v>1.3364</v>
      </c>
    </row>
    <row r="21609" spans="1:3">
      <c r="A21609" s="12">
        <v>44249</v>
      </c>
      <c r="B21609" s="14">
        <v>5.0700000000000002E-2</v>
      </c>
      <c r="C21609" s="14">
        <v>1.3653</v>
      </c>
    </row>
    <row r="21610" spans="1:3">
      <c r="A21610" s="9">
        <v>44250</v>
      </c>
      <c r="B21610" s="13">
        <v>5.8299999999999998E-2</v>
      </c>
      <c r="C21610" s="13">
        <v>1.3416000000000001</v>
      </c>
    </row>
    <row r="21611" spans="1:3">
      <c r="A21611" s="12">
        <v>44251</v>
      </c>
      <c r="B21611" s="14">
        <v>7.0999999999999994E-2</v>
      </c>
      <c r="C21611" s="14">
        <v>1.3755999999999999</v>
      </c>
    </row>
    <row r="21612" spans="1:3">
      <c r="A21612" s="9">
        <v>44252</v>
      </c>
      <c r="B21612" s="13">
        <v>7.6100000000000001E-2</v>
      </c>
      <c r="C21612" s="13">
        <v>1.5199</v>
      </c>
    </row>
    <row r="21613" spans="1:3">
      <c r="A21613" s="12">
        <v>44253</v>
      </c>
      <c r="B21613" s="14">
        <v>6.59E-2</v>
      </c>
      <c r="C21613" s="14">
        <v>1.4049</v>
      </c>
    </row>
    <row r="21614" spans="1:3">
      <c r="A21614" s="9">
        <v>44254</v>
      </c>
      <c r="B21614" s="13">
        <v>6.59E-2</v>
      </c>
      <c r="C21614" s="13">
        <v>1.4049</v>
      </c>
    </row>
    <row r="21615" spans="1:3">
      <c r="A21615" s="12">
        <v>44255</v>
      </c>
      <c r="B21615" s="14">
        <v>6.59E-2</v>
      </c>
      <c r="C21615" s="14">
        <v>1.4049</v>
      </c>
    </row>
    <row r="21616" spans="1:3">
      <c r="A21616" s="9">
        <v>44256</v>
      </c>
      <c r="B21616" s="13">
        <v>6.59E-2</v>
      </c>
      <c r="C21616" s="13">
        <v>1.417</v>
      </c>
    </row>
    <row r="21617" spans="1:3">
      <c r="A21617" s="12">
        <v>44257</v>
      </c>
      <c r="B21617" s="14">
        <v>7.0999999999999994E-2</v>
      </c>
      <c r="C21617" s="14">
        <v>1.3914</v>
      </c>
    </row>
    <row r="21618" spans="1:3">
      <c r="A21618" s="9">
        <v>44258</v>
      </c>
      <c r="B21618" s="13">
        <v>7.3499999999999996E-2</v>
      </c>
      <c r="C21618" s="13">
        <v>1.4807999999999999</v>
      </c>
    </row>
    <row r="21619" spans="1:3">
      <c r="A21619" s="12">
        <v>44259</v>
      </c>
      <c r="B21619" s="14">
        <v>7.3499999999999996E-2</v>
      </c>
      <c r="C21619" s="14">
        <v>1.5640000000000001</v>
      </c>
    </row>
    <row r="21620" spans="1:3">
      <c r="A21620" s="9">
        <v>44260</v>
      </c>
      <c r="B21620" s="13">
        <v>7.3499999999999996E-2</v>
      </c>
      <c r="C21620" s="13">
        <v>1.5661</v>
      </c>
    </row>
    <row r="21621" spans="1:3">
      <c r="A21621" s="12">
        <v>44261</v>
      </c>
      <c r="B21621" s="14">
        <v>7.3499999999999996E-2</v>
      </c>
      <c r="C21621" s="14">
        <v>1.5661</v>
      </c>
    </row>
    <row r="21622" spans="1:3">
      <c r="A21622" s="9">
        <v>44262</v>
      </c>
      <c r="B21622" s="13">
        <v>7.3499999999999996E-2</v>
      </c>
      <c r="C21622" s="13">
        <v>1.5661</v>
      </c>
    </row>
    <row r="21623" spans="1:3">
      <c r="A21623" s="12">
        <v>44263</v>
      </c>
      <c r="B21623" s="14">
        <v>7.6100000000000001E-2</v>
      </c>
      <c r="C21623" s="14">
        <v>1.5907</v>
      </c>
    </row>
    <row r="21624" spans="1:3">
      <c r="A21624" s="9">
        <v>44264</v>
      </c>
      <c r="B21624" s="13">
        <v>8.1199999999999994E-2</v>
      </c>
      <c r="C21624" s="13">
        <v>1.5263</v>
      </c>
    </row>
    <row r="21625" spans="1:3">
      <c r="A21625" s="12">
        <v>44265</v>
      </c>
      <c r="B21625" s="14">
        <v>7.3499999999999996E-2</v>
      </c>
      <c r="C21625" s="14">
        <v>1.5178</v>
      </c>
    </row>
    <row r="21626" spans="1:3">
      <c r="A21626" s="9">
        <v>44266</v>
      </c>
      <c r="B21626" s="13">
        <v>7.6100000000000001E-2</v>
      </c>
      <c r="C21626" s="13">
        <v>1.5369999999999999</v>
      </c>
    </row>
    <row r="21627" spans="1:3">
      <c r="A21627" s="12">
        <v>44267</v>
      </c>
      <c r="B21627" s="14">
        <v>6.0900000000000003E-2</v>
      </c>
      <c r="C21627" s="14">
        <v>1.6247</v>
      </c>
    </row>
    <row r="21628" spans="1:3">
      <c r="A21628" s="9">
        <v>44268</v>
      </c>
      <c r="B21628" s="13">
        <v>6.0900000000000003E-2</v>
      </c>
      <c r="C21628" s="13">
        <v>1.6247</v>
      </c>
    </row>
    <row r="21629" spans="1:3">
      <c r="A21629" s="12">
        <v>44269</v>
      </c>
      <c r="B21629" s="14">
        <v>6.0900000000000003E-2</v>
      </c>
      <c r="C21629" s="14">
        <v>1.6247</v>
      </c>
    </row>
    <row r="21630" spans="1:3">
      <c r="A21630" s="9">
        <v>44270</v>
      </c>
      <c r="B21630" s="13">
        <v>6.3399999999999998E-2</v>
      </c>
      <c r="C21630" s="13">
        <v>1.6055000000000001</v>
      </c>
    </row>
    <row r="21631" spans="1:3">
      <c r="A21631" s="12">
        <v>44271</v>
      </c>
      <c r="B21631" s="14">
        <v>6.8500000000000005E-2</v>
      </c>
      <c r="C21631" s="14">
        <v>1.6179000000000001</v>
      </c>
    </row>
    <row r="21632" spans="1:3">
      <c r="A21632" s="9">
        <v>44272</v>
      </c>
      <c r="B21632" s="13">
        <v>6.0900000000000003E-2</v>
      </c>
      <c r="C21632" s="13">
        <v>1.6427</v>
      </c>
    </row>
    <row r="21633" spans="1:3">
      <c r="A21633" s="12">
        <v>44273</v>
      </c>
      <c r="B21633" s="14">
        <v>6.3399999999999998E-2</v>
      </c>
      <c r="C21633" s="14">
        <v>1.7082000000000002</v>
      </c>
    </row>
    <row r="21634" spans="1:3">
      <c r="A21634" s="9">
        <v>44274</v>
      </c>
      <c r="B21634" s="13">
        <v>5.5800000000000002E-2</v>
      </c>
      <c r="C21634" s="13">
        <v>1.7210000000000001</v>
      </c>
    </row>
    <row r="21635" spans="1:3">
      <c r="A21635" s="12">
        <v>44275</v>
      </c>
      <c r="B21635" s="14">
        <v>5.5800000000000002E-2</v>
      </c>
      <c r="C21635" s="14">
        <v>1.7210000000000001</v>
      </c>
    </row>
    <row r="21636" spans="1:3">
      <c r="A21636" s="9">
        <v>44276</v>
      </c>
      <c r="B21636" s="13">
        <v>5.5800000000000002E-2</v>
      </c>
      <c r="C21636" s="13">
        <v>1.7210000000000001</v>
      </c>
    </row>
    <row r="21637" spans="1:3">
      <c r="A21637" s="12">
        <v>44277</v>
      </c>
      <c r="B21637" s="14">
        <v>5.8299999999999998E-2</v>
      </c>
      <c r="C21637" s="14">
        <v>1.6945999999999999</v>
      </c>
    </row>
    <row r="21638" spans="1:3">
      <c r="A21638" s="9">
        <v>44278</v>
      </c>
      <c r="B21638" s="13">
        <v>5.3199999999999997E-2</v>
      </c>
      <c r="C21638" s="13">
        <v>1.6206</v>
      </c>
    </row>
    <row r="21639" spans="1:3">
      <c r="A21639" s="12">
        <v>44279</v>
      </c>
      <c r="B21639" s="14">
        <v>5.5800000000000002E-2</v>
      </c>
      <c r="C21639" s="14">
        <v>1.6084000000000001</v>
      </c>
    </row>
    <row r="21640" spans="1:3">
      <c r="A21640" s="9">
        <v>44280</v>
      </c>
      <c r="B21640" s="13">
        <v>6.3399999999999998E-2</v>
      </c>
      <c r="C21640" s="13">
        <v>1.6332</v>
      </c>
    </row>
    <row r="21641" spans="1:3">
      <c r="A21641" s="12">
        <v>44281</v>
      </c>
      <c r="B21641" s="14">
        <v>6.0900000000000003E-2</v>
      </c>
      <c r="C21641" s="14">
        <v>1.6760000000000002</v>
      </c>
    </row>
    <row r="21642" spans="1:3">
      <c r="A21642" s="9">
        <v>44282</v>
      </c>
      <c r="B21642" s="13">
        <v>6.0900000000000003E-2</v>
      </c>
      <c r="C21642" s="13">
        <v>1.6760000000000002</v>
      </c>
    </row>
    <row r="21643" spans="1:3">
      <c r="A21643" s="12">
        <v>44283</v>
      </c>
      <c r="B21643" s="14">
        <v>6.0900000000000003E-2</v>
      </c>
      <c r="C21643" s="14">
        <v>1.6760000000000002</v>
      </c>
    </row>
    <row r="21644" spans="1:3">
      <c r="A21644" s="9">
        <v>44284</v>
      </c>
      <c r="B21644" s="13">
        <v>5.5800000000000002E-2</v>
      </c>
      <c r="C21644" s="13">
        <v>1.7081</v>
      </c>
    </row>
    <row r="21645" spans="1:3">
      <c r="A21645" s="12">
        <v>44285</v>
      </c>
      <c r="B21645" s="14">
        <v>5.33E-2</v>
      </c>
      <c r="C21645" s="14">
        <v>1.7029000000000001</v>
      </c>
    </row>
    <row r="21646" spans="1:3">
      <c r="A21646" s="9">
        <v>44286</v>
      </c>
      <c r="B21646" s="13">
        <v>5.5800000000000002E-2</v>
      </c>
      <c r="C21646" s="13">
        <v>1.7403999999999999</v>
      </c>
    </row>
    <row r="21647" spans="1:3">
      <c r="A21647" s="12">
        <v>44287</v>
      </c>
      <c r="B21647" s="14">
        <v>6.0900000000000003E-2</v>
      </c>
      <c r="C21647" s="14">
        <v>1.6699000000000002</v>
      </c>
    </row>
    <row r="21648" spans="1:3">
      <c r="A21648" s="9">
        <v>44288</v>
      </c>
      <c r="B21648" s="13">
        <v>5.8299999999999998E-2</v>
      </c>
      <c r="C21648" s="13">
        <v>1.7216</v>
      </c>
    </row>
    <row r="21649" spans="1:3">
      <c r="A21649" s="12">
        <v>44289</v>
      </c>
      <c r="B21649" s="14">
        <v>5.8299999999999998E-2</v>
      </c>
      <c r="C21649" s="14">
        <v>1.7216</v>
      </c>
    </row>
    <row r="21650" spans="1:3">
      <c r="A21650" s="9">
        <v>44290</v>
      </c>
      <c r="B21650" s="13">
        <v>5.8299999999999998E-2</v>
      </c>
      <c r="C21650" s="13">
        <v>1.7216</v>
      </c>
    </row>
    <row r="21651" spans="1:3">
      <c r="A21651" s="12">
        <v>44291</v>
      </c>
      <c r="B21651" s="14">
        <v>5.8299999999999998E-2</v>
      </c>
      <c r="C21651" s="14">
        <v>1.7002999999999999</v>
      </c>
    </row>
    <row r="21652" spans="1:3">
      <c r="A21652" s="9">
        <v>44292</v>
      </c>
      <c r="B21652" s="13">
        <v>5.0700000000000002E-2</v>
      </c>
      <c r="C21652" s="13">
        <v>1.6560000000000001</v>
      </c>
    </row>
    <row r="21653" spans="1:3">
      <c r="A21653" s="12">
        <v>44293</v>
      </c>
      <c r="B21653" s="14">
        <v>4.5600000000000002E-2</v>
      </c>
      <c r="C21653" s="14">
        <v>1.6739000000000002</v>
      </c>
    </row>
    <row r="21654" spans="1:3">
      <c r="A21654" s="9">
        <v>44294</v>
      </c>
      <c r="B21654" s="13">
        <v>5.0700000000000002E-2</v>
      </c>
      <c r="C21654" s="13">
        <v>1.6192</v>
      </c>
    </row>
    <row r="21655" spans="1:3">
      <c r="A21655" s="12">
        <v>44295</v>
      </c>
      <c r="B21655" s="14">
        <v>5.5800000000000002E-2</v>
      </c>
      <c r="C21655" s="14">
        <v>1.6585000000000001</v>
      </c>
    </row>
    <row r="21656" spans="1:3">
      <c r="A21656" s="9">
        <v>44296</v>
      </c>
      <c r="B21656" s="13">
        <v>5.5800000000000002E-2</v>
      </c>
      <c r="C21656" s="13">
        <v>1.6585000000000001</v>
      </c>
    </row>
    <row r="21657" spans="1:3">
      <c r="A21657" s="12">
        <v>44297</v>
      </c>
      <c r="B21657" s="14">
        <v>5.5800000000000002E-2</v>
      </c>
      <c r="C21657" s="14">
        <v>1.6585000000000001</v>
      </c>
    </row>
    <row r="21658" spans="1:3">
      <c r="A21658" s="9">
        <v>44298</v>
      </c>
      <c r="B21658" s="13">
        <v>6.3399999999999998E-2</v>
      </c>
      <c r="C21658" s="13">
        <v>1.6657</v>
      </c>
    </row>
    <row r="21659" spans="1:3">
      <c r="A21659" s="12">
        <v>44299</v>
      </c>
      <c r="B21659" s="14">
        <v>5.5800000000000002E-2</v>
      </c>
      <c r="C21659" s="14">
        <v>1.6145</v>
      </c>
    </row>
    <row r="21660" spans="1:3">
      <c r="A21660" s="9">
        <v>44300</v>
      </c>
      <c r="B21660" s="13">
        <v>5.0700000000000002E-2</v>
      </c>
      <c r="C21660" s="13">
        <v>1.6322999999999999</v>
      </c>
    </row>
    <row r="21661" spans="1:3">
      <c r="A21661" s="12">
        <v>44301</v>
      </c>
      <c r="B21661" s="14">
        <v>5.3199999999999997E-2</v>
      </c>
      <c r="C21661" s="14">
        <v>1.5758999999999999</v>
      </c>
    </row>
    <row r="21662" spans="1:3">
      <c r="A21662" s="9">
        <v>44302</v>
      </c>
      <c r="B21662" s="13">
        <v>5.5800000000000002E-2</v>
      </c>
      <c r="C21662" s="13">
        <v>1.5798000000000001</v>
      </c>
    </row>
    <row r="21663" spans="1:3">
      <c r="A21663" s="12">
        <v>44303</v>
      </c>
      <c r="B21663" s="14">
        <v>5.5800000000000002E-2</v>
      </c>
      <c r="C21663" s="14">
        <v>1.5798000000000001</v>
      </c>
    </row>
    <row r="21664" spans="1:3">
      <c r="A21664" s="9">
        <v>44304</v>
      </c>
      <c r="B21664" s="13">
        <v>5.5800000000000002E-2</v>
      </c>
      <c r="C21664" s="13">
        <v>1.5798000000000001</v>
      </c>
    </row>
    <row r="21665" spans="1:3">
      <c r="A21665" s="12">
        <v>44305</v>
      </c>
      <c r="B21665" s="14">
        <v>5.5800000000000002E-2</v>
      </c>
      <c r="C21665" s="14">
        <v>1.6047</v>
      </c>
    </row>
    <row r="21666" spans="1:3">
      <c r="A21666" s="9">
        <v>44306</v>
      </c>
      <c r="B21666" s="13">
        <v>4.5600000000000002E-2</v>
      </c>
      <c r="C21666" s="13">
        <v>1.5589</v>
      </c>
    </row>
    <row r="21667" spans="1:3">
      <c r="A21667" s="12">
        <v>44307</v>
      </c>
      <c r="B21667" s="14">
        <v>5.5800000000000002E-2</v>
      </c>
      <c r="C21667" s="14">
        <v>1.5554999999999999</v>
      </c>
    </row>
    <row r="21668" spans="1:3">
      <c r="A21668" s="9">
        <v>44308</v>
      </c>
      <c r="B21668" s="13">
        <v>5.33E-2</v>
      </c>
      <c r="C21668" s="13">
        <v>1.538</v>
      </c>
    </row>
    <row r="21669" spans="1:3">
      <c r="A21669" s="12">
        <v>44309</v>
      </c>
      <c r="B21669" s="14">
        <v>5.5800000000000002E-2</v>
      </c>
      <c r="C21669" s="14">
        <v>1.5577000000000001</v>
      </c>
    </row>
    <row r="21670" spans="1:3">
      <c r="A21670" s="9">
        <v>44310</v>
      </c>
      <c r="B21670" s="13">
        <v>5.5800000000000002E-2</v>
      </c>
      <c r="C21670" s="13">
        <v>1.5577000000000001</v>
      </c>
    </row>
    <row r="21671" spans="1:3">
      <c r="A21671" s="12">
        <v>44311</v>
      </c>
      <c r="B21671" s="14">
        <v>5.5800000000000002E-2</v>
      </c>
      <c r="C21671" s="14">
        <v>1.5577000000000001</v>
      </c>
    </row>
    <row r="21672" spans="1:3">
      <c r="A21672" s="9">
        <v>44312</v>
      </c>
      <c r="B21672" s="13">
        <v>5.5800000000000002E-2</v>
      </c>
      <c r="C21672" s="13">
        <v>1.5667</v>
      </c>
    </row>
    <row r="21673" spans="1:3">
      <c r="A21673" s="12">
        <v>44313</v>
      </c>
      <c r="B21673" s="14">
        <v>5.0700000000000002E-2</v>
      </c>
      <c r="C21673" s="14">
        <v>1.6215999999999999</v>
      </c>
    </row>
    <row r="21674" spans="1:3">
      <c r="A21674" s="9">
        <v>44314</v>
      </c>
      <c r="B21674" s="13">
        <v>4.5600000000000002E-2</v>
      </c>
      <c r="C21674" s="13">
        <v>1.6093999999999999</v>
      </c>
    </row>
    <row r="21675" spans="1:3">
      <c r="A21675" s="12">
        <v>44315</v>
      </c>
      <c r="B21675" s="14">
        <v>4.5600000000000002E-2</v>
      </c>
      <c r="C21675" s="14">
        <v>1.6343000000000001</v>
      </c>
    </row>
    <row r="21676" spans="1:3">
      <c r="A21676" s="9">
        <v>44316</v>
      </c>
      <c r="B21676" s="13">
        <v>4.82E-2</v>
      </c>
      <c r="C21676" s="13">
        <v>1.6259000000000001</v>
      </c>
    </row>
    <row r="21677" spans="1:3">
      <c r="A21677" s="12">
        <v>44317</v>
      </c>
      <c r="B21677" s="14">
        <v>4.82E-2</v>
      </c>
      <c r="C21677" s="14">
        <v>1.6259000000000001</v>
      </c>
    </row>
    <row r="21678" spans="1:3">
      <c r="A21678" s="9">
        <v>44318</v>
      </c>
      <c r="B21678" s="13">
        <v>4.82E-2</v>
      </c>
      <c r="C21678" s="13">
        <v>1.6259000000000001</v>
      </c>
    </row>
    <row r="21679" spans="1:3">
      <c r="A21679" s="12">
        <v>44319</v>
      </c>
      <c r="B21679" s="14">
        <v>5.0700000000000002E-2</v>
      </c>
      <c r="C21679" s="14">
        <v>1.5975999999999999</v>
      </c>
    </row>
    <row r="21680" spans="1:3">
      <c r="A21680" s="9">
        <v>44320</v>
      </c>
      <c r="B21680" s="13">
        <v>5.0700000000000002E-2</v>
      </c>
      <c r="C21680" s="13">
        <v>1.5924</v>
      </c>
    </row>
    <row r="21681" spans="1:3">
      <c r="A21681" s="12">
        <v>44321</v>
      </c>
      <c r="B21681" s="14">
        <v>4.82E-2</v>
      </c>
      <c r="C21681" s="14">
        <v>1.5659999999999998</v>
      </c>
    </row>
    <row r="21682" spans="1:3">
      <c r="A21682" s="9">
        <v>44322</v>
      </c>
      <c r="B21682" s="13">
        <v>4.5600000000000002E-2</v>
      </c>
      <c r="C21682" s="13">
        <v>1.5695999999999999</v>
      </c>
    </row>
    <row r="21683" spans="1:3">
      <c r="A21683" s="12">
        <v>44323</v>
      </c>
      <c r="B21683" s="14">
        <v>4.0599999999999997E-2</v>
      </c>
      <c r="C21683" s="14">
        <v>1.5770999999999999</v>
      </c>
    </row>
    <row r="21684" spans="1:3">
      <c r="A21684" s="9">
        <v>44324</v>
      </c>
      <c r="B21684" s="13">
        <v>4.0599999999999997E-2</v>
      </c>
      <c r="C21684" s="13">
        <v>1.5770999999999999</v>
      </c>
    </row>
    <row r="21685" spans="1:3">
      <c r="A21685" s="12">
        <v>44325</v>
      </c>
      <c r="B21685" s="14">
        <v>4.0599999999999997E-2</v>
      </c>
      <c r="C21685" s="14">
        <v>1.5770999999999999</v>
      </c>
    </row>
    <row r="21686" spans="1:3">
      <c r="A21686" s="9">
        <v>44326</v>
      </c>
      <c r="B21686" s="13">
        <v>4.0599999999999997E-2</v>
      </c>
      <c r="C21686" s="13">
        <v>1.6019999999999999</v>
      </c>
    </row>
    <row r="21687" spans="1:3">
      <c r="A21687" s="12">
        <v>44327</v>
      </c>
      <c r="B21687" s="14">
        <v>3.3000000000000002E-2</v>
      </c>
      <c r="C21687" s="14">
        <v>1.6217000000000001</v>
      </c>
    </row>
    <row r="21688" spans="1:3">
      <c r="A21688" s="9">
        <v>44328</v>
      </c>
      <c r="B21688" s="13">
        <v>4.0599999999999997E-2</v>
      </c>
      <c r="C21688" s="13">
        <v>1.6916</v>
      </c>
    </row>
    <row r="21689" spans="1:3">
      <c r="A21689" s="12">
        <v>44329</v>
      </c>
      <c r="B21689" s="14">
        <v>3.5499999999999997E-2</v>
      </c>
      <c r="C21689" s="14">
        <v>1.6574</v>
      </c>
    </row>
    <row r="21690" spans="1:3">
      <c r="A21690" s="9">
        <v>44330</v>
      </c>
      <c r="B21690" s="13">
        <v>4.0599999999999997E-2</v>
      </c>
      <c r="C21690" s="13">
        <v>1.6284000000000001</v>
      </c>
    </row>
    <row r="21691" spans="1:3">
      <c r="A21691" s="12">
        <v>44331</v>
      </c>
      <c r="B21691" s="14">
        <v>4.0599999999999997E-2</v>
      </c>
      <c r="C21691" s="14">
        <v>1.6284000000000001</v>
      </c>
    </row>
    <row r="21692" spans="1:3">
      <c r="A21692" s="9">
        <v>44332</v>
      </c>
      <c r="B21692" s="13">
        <v>4.0599999999999997E-2</v>
      </c>
      <c r="C21692" s="13">
        <v>1.6284000000000001</v>
      </c>
    </row>
    <row r="21693" spans="1:3">
      <c r="A21693" s="12">
        <v>44333</v>
      </c>
      <c r="B21693" s="14">
        <v>4.0599999999999997E-2</v>
      </c>
      <c r="C21693" s="14">
        <v>1.6488</v>
      </c>
    </row>
    <row r="21694" spans="1:3">
      <c r="A21694" s="9">
        <v>44334</v>
      </c>
      <c r="B21694" s="13">
        <v>3.7999999999999999E-2</v>
      </c>
      <c r="C21694" s="13">
        <v>1.6369</v>
      </c>
    </row>
    <row r="21695" spans="1:3">
      <c r="A21695" s="12">
        <v>44335</v>
      </c>
      <c r="B21695" s="14">
        <v>4.3099999999999999E-2</v>
      </c>
      <c r="C21695" s="14">
        <v>1.671</v>
      </c>
    </row>
    <row r="21696" spans="1:3">
      <c r="A21696" s="9">
        <v>44336</v>
      </c>
      <c r="B21696" s="13">
        <v>3.5499999999999997E-2</v>
      </c>
      <c r="C21696" s="13">
        <v>1.625</v>
      </c>
    </row>
    <row r="21697" spans="1:3">
      <c r="A21697" s="12">
        <v>44337</v>
      </c>
      <c r="B21697" s="14">
        <v>3.5499999999999997E-2</v>
      </c>
      <c r="C21697" s="14">
        <v>1.6215999999999999</v>
      </c>
    </row>
    <row r="21698" spans="1:3">
      <c r="A21698" s="9">
        <v>44338</v>
      </c>
      <c r="B21698" s="13">
        <v>3.5499999999999997E-2</v>
      </c>
      <c r="C21698" s="13">
        <v>1.6215999999999999</v>
      </c>
    </row>
    <row r="21699" spans="1:3">
      <c r="A21699" s="12">
        <v>44339</v>
      </c>
      <c r="B21699" s="14">
        <v>3.5499999999999997E-2</v>
      </c>
      <c r="C21699" s="14">
        <v>1.6215999999999999</v>
      </c>
    </row>
    <row r="21700" spans="1:3">
      <c r="A21700" s="9">
        <v>44340</v>
      </c>
      <c r="B21700" s="13">
        <v>3.5499999999999997E-2</v>
      </c>
      <c r="C21700" s="13">
        <v>1.6012</v>
      </c>
    </row>
    <row r="21701" spans="1:3">
      <c r="A21701" s="12">
        <v>44341</v>
      </c>
      <c r="B21701" s="14">
        <v>3.7999999999999999E-2</v>
      </c>
      <c r="C21701" s="14">
        <v>1.5588</v>
      </c>
    </row>
    <row r="21702" spans="1:3">
      <c r="A21702" s="9">
        <v>44342</v>
      </c>
      <c r="B21702" s="13">
        <v>3.5499999999999997E-2</v>
      </c>
      <c r="C21702" s="13">
        <v>1.5756999999999999</v>
      </c>
    </row>
    <row r="21703" spans="1:3">
      <c r="A21703" s="12">
        <v>44343</v>
      </c>
      <c r="B21703" s="14">
        <v>3.3000000000000002E-2</v>
      </c>
      <c r="C21703" s="14">
        <v>1.6061999999999999</v>
      </c>
    </row>
    <row r="21704" spans="1:3">
      <c r="A21704" s="9">
        <v>44344</v>
      </c>
      <c r="B21704" s="13">
        <v>3.3000000000000002E-2</v>
      </c>
      <c r="C21704" s="13">
        <v>1.5943000000000001</v>
      </c>
    </row>
    <row r="21705" spans="1:3">
      <c r="A21705" s="12">
        <v>44345</v>
      </c>
      <c r="B21705" s="14">
        <v>3.3000000000000002E-2</v>
      </c>
      <c r="C21705" s="14">
        <v>1.5943000000000001</v>
      </c>
    </row>
    <row r="21706" spans="1:3">
      <c r="A21706" s="9">
        <v>44346</v>
      </c>
      <c r="B21706" s="13">
        <v>3.3000000000000002E-2</v>
      </c>
      <c r="C21706" s="13">
        <v>1.5943000000000001</v>
      </c>
    </row>
    <row r="21707" spans="1:3">
      <c r="A21707" s="9">
        <v>44347</v>
      </c>
      <c r="B21707" s="13">
        <v>3.3000000000000002E-2</v>
      </c>
      <c r="C21707" s="13">
        <v>1.5943000000000001</v>
      </c>
    </row>
    <row r="21708" spans="1:3">
      <c r="A21708" s="12">
        <v>44348</v>
      </c>
      <c r="B21708" s="14">
        <v>4.0599999999999997E-2</v>
      </c>
      <c r="C21708" s="14">
        <v>1.6061999999999999</v>
      </c>
    </row>
    <row r="21709" spans="1:3">
      <c r="A21709" s="9">
        <v>44349</v>
      </c>
      <c r="B21709" s="13">
        <v>3.5499999999999997E-2</v>
      </c>
      <c r="C21709" s="13">
        <v>1.5874999999999999</v>
      </c>
    </row>
    <row r="21710" spans="1:3">
      <c r="A21710" s="12">
        <v>44350</v>
      </c>
      <c r="B21710" s="14">
        <v>3.7999999999999999E-2</v>
      </c>
      <c r="C21710" s="14">
        <v>1.625</v>
      </c>
    </row>
    <row r="21711" spans="1:3">
      <c r="A21711" s="9">
        <v>44351</v>
      </c>
      <c r="B21711" s="13">
        <v>3.7999999999999999E-2</v>
      </c>
      <c r="C21711" s="13">
        <v>1.5533999999999999</v>
      </c>
    </row>
    <row r="21712" spans="1:3">
      <c r="A21712" s="12">
        <v>44352</v>
      </c>
      <c r="B21712" s="14">
        <v>3.7999999999999999E-2</v>
      </c>
      <c r="C21712" s="14">
        <v>1.5533999999999999</v>
      </c>
    </row>
    <row r="21713" spans="1:3">
      <c r="A21713" s="9">
        <v>44353</v>
      </c>
      <c r="B21713" s="13">
        <v>3.7999999999999999E-2</v>
      </c>
      <c r="C21713" s="13">
        <v>1.5533999999999999</v>
      </c>
    </row>
    <row r="21714" spans="1:3">
      <c r="A21714" s="12">
        <v>44354</v>
      </c>
      <c r="B21714" s="14">
        <v>4.5600000000000002E-2</v>
      </c>
      <c r="C21714" s="14">
        <v>1.5687</v>
      </c>
    </row>
    <row r="21715" spans="1:3">
      <c r="A21715" s="9">
        <v>44355</v>
      </c>
      <c r="B21715" s="13">
        <v>4.0599999999999997E-2</v>
      </c>
      <c r="C21715" s="13">
        <v>1.5331000000000001</v>
      </c>
    </row>
    <row r="21716" spans="1:3">
      <c r="A21716" s="12">
        <v>44356</v>
      </c>
      <c r="B21716" s="14">
        <v>4.0599999999999997E-2</v>
      </c>
      <c r="C21716" s="14">
        <v>1.4908000000000001</v>
      </c>
    </row>
    <row r="21717" spans="1:3">
      <c r="A21717" s="9">
        <v>44357</v>
      </c>
      <c r="B21717" s="13">
        <v>4.0599999999999997E-2</v>
      </c>
      <c r="C21717" s="13">
        <v>1.4318</v>
      </c>
    </row>
    <row r="21718" spans="1:3">
      <c r="A21718" s="12">
        <v>44358</v>
      </c>
      <c r="B21718" s="14">
        <v>4.5600000000000002E-2</v>
      </c>
      <c r="C21718" s="14">
        <v>1.4518</v>
      </c>
    </row>
    <row r="21719" spans="1:3">
      <c r="A21719" s="9">
        <v>44359</v>
      </c>
      <c r="B21719" s="13">
        <v>4.5600000000000002E-2</v>
      </c>
      <c r="C21719" s="13">
        <v>1.4518</v>
      </c>
    </row>
    <row r="21720" spans="1:3">
      <c r="A21720" s="12">
        <v>44360</v>
      </c>
      <c r="B21720" s="14">
        <v>4.5600000000000002E-2</v>
      </c>
      <c r="C21720" s="14">
        <v>1.4518</v>
      </c>
    </row>
    <row r="21721" spans="1:3">
      <c r="A21721" s="9">
        <v>44361</v>
      </c>
      <c r="B21721" s="13">
        <v>4.5600000000000002E-2</v>
      </c>
      <c r="C21721" s="13">
        <v>1.494</v>
      </c>
    </row>
    <row r="21722" spans="1:3">
      <c r="A21722" s="12">
        <v>44362</v>
      </c>
      <c r="B21722" s="14">
        <v>5.5800000000000002E-2</v>
      </c>
      <c r="C21722" s="14">
        <v>1.4922</v>
      </c>
    </row>
    <row r="21723" spans="1:3">
      <c r="A21723" s="9">
        <v>44363</v>
      </c>
      <c r="B21723" s="13">
        <v>7.0999999999999994E-2</v>
      </c>
      <c r="C21723" s="13">
        <v>1.5754000000000001</v>
      </c>
    </row>
    <row r="21724" spans="1:3">
      <c r="A21724" s="12">
        <v>44364</v>
      </c>
      <c r="B21724" s="14">
        <v>6.8500000000000005E-2</v>
      </c>
      <c r="C21724" s="14">
        <v>1.504</v>
      </c>
    </row>
    <row r="21725" spans="1:3">
      <c r="A21725" s="9">
        <v>44365</v>
      </c>
      <c r="B21725" s="13">
        <v>7.6100000000000001E-2</v>
      </c>
      <c r="C21725" s="13">
        <v>1.4380999999999999</v>
      </c>
    </row>
    <row r="21726" spans="1:3">
      <c r="A21726" s="12">
        <v>44366</v>
      </c>
      <c r="B21726" s="14">
        <v>7.6100000000000001E-2</v>
      </c>
      <c r="C21726" s="14">
        <v>1.4380999999999999</v>
      </c>
    </row>
    <row r="21727" spans="1:3">
      <c r="A21727" s="9">
        <v>44367</v>
      </c>
      <c r="B21727" s="13">
        <v>7.6100000000000001E-2</v>
      </c>
      <c r="C21727" s="13">
        <v>1.4380999999999999</v>
      </c>
    </row>
    <row r="21728" spans="1:3">
      <c r="A21728" s="12">
        <v>44368</v>
      </c>
      <c r="B21728" s="14">
        <v>8.1199999999999994E-2</v>
      </c>
      <c r="C21728" s="14">
        <v>1.4885999999999999</v>
      </c>
    </row>
    <row r="21729" spans="1:3">
      <c r="A21729" s="9">
        <v>44369</v>
      </c>
      <c r="B21729" s="13">
        <v>7.6100000000000001E-2</v>
      </c>
      <c r="C21729" s="13">
        <v>1.4632000000000001</v>
      </c>
    </row>
    <row r="21730" spans="1:3">
      <c r="A21730" s="12">
        <v>44370</v>
      </c>
      <c r="B21730" s="14">
        <v>7.6100000000000001E-2</v>
      </c>
      <c r="C21730" s="14">
        <v>1.4852000000000001</v>
      </c>
    </row>
    <row r="21731" spans="1:3">
      <c r="A21731" s="9">
        <v>44371</v>
      </c>
      <c r="B21731" s="13">
        <v>7.6100000000000001E-2</v>
      </c>
      <c r="C21731" s="13">
        <v>1.4919</v>
      </c>
    </row>
    <row r="21732" spans="1:3">
      <c r="A21732" s="12">
        <v>44372</v>
      </c>
      <c r="B21732" s="14">
        <v>7.6100000000000001E-2</v>
      </c>
      <c r="C21732" s="14">
        <v>1.5241</v>
      </c>
    </row>
    <row r="21733" spans="1:3">
      <c r="A21733" s="9">
        <v>44373</v>
      </c>
      <c r="B21733" s="13">
        <v>7.6100000000000001E-2</v>
      </c>
      <c r="C21733" s="13">
        <v>1.5241</v>
      </c>
    </row>
    <row r="21734" spans="1:3">
      <c r="A21734" s="12">
        <v>44374</v>
      </c>
      <c r="B21734" s="14">
        <v>7.6100000000000001E-2</v>
      </c>
      <c r="C21734" s="14">
        <v>1.5241</v>
      </c>
    </row>
    <row r="21735" spans="1:3">
      <c r="A21735" s="9">
        <v>44375</v>
      </c>
      <c r="B21735" s="13">
        <v>7.0999999999999994E-2</v>
      </c>
      <c r="C21735" s="13">
        <v>1.4764999999999999</v>
      </c>
    </row>
    <row r="21736" spans="1:3">
      <c r="A21736" s="12">
        <v>44376</v>
      </c>
      <c r="B21736" s="14">
        <v>6.59E-2</v>
      </c>
      <c r="C21736" s="14">
        <v>1.4697</v>
      </c>
    </row>
    <row r="21737" spans="1:3">
      <c r="A21737" s="12">
        <v>44377</v>
      </c>
      <c r="B21737" s="14">
        <v>6.59E-2</v>
      </c>
      <c r="C21737" s="14">
        <v>1.468</v>
      </c>
    </row>
    <row r="21738" spans="1:3">
      <c r="A21738" s="9">
        <v>44378</v>
      </c>
      <c r="B21738" s="13">
        <v>6.59E-2</v>
      </c>
      <c r="C21738" s="13">
        <v>1.4578</v>
      </c>
    </row>
    <row r="21739" spans="1:3">
      <c r="A21739" s="12">
        <v>44379</v>
      </c>
      <c r="B21739" s="14">
        <v>5.8299999999999998E-2</v>
      </c>
      <c r="C21739" s="14">
        <v>1.4238</v>
      </c>
    </row>
    <row r="21740" spans="1:3">
      <c r="A21740" s="9">
        <v>44380</v>
      </c>
      <c r="B21740" s="13">
        <v>5.8299999999999998E-2</v>
      </c>
      <c r="C21740" s="13">
        <v>1.4238</v>
      </c>
    </row>
    <row r="21741" spans="1:3">
      <c r="A21741" s="12">
        <v>44381</v>
      </c>
      <c r="B21741" s="14">
        <v>5.8299999999999998E-2</v>
      </c>
      <c r="C21741" s="14">
        <v>1.4238</v>
      </c>
    </row>
    <row r="21742" spans="1:3">
      <c r="A21742" s="9">
        <v>44382</v>
      </c>
      <c r="B21742" s="13">
        <v>5.8299999999999998E-2</v>
      </c>
      <c r="C21742" s="13">
        <v>1.4238</v>
      </c>
    </row>
    <row r="21743" spans="1:3">
      <c r="A21743" s="12">
        <v>44383</v>
      </c>
      <c r="B21743" s="14">
        <v>6.3399999999999998E-2</v>
      </c>
      <c r="C21743" s="14">
        <v>1.3481000000000001</v>
      </c>
    </row>
    <row r="21744" spans="1:3">
      <c r="A21744" s="9">
        <v>44384</v>
      </c>
      <c r="B21744" s="13">
        <v>6.0900000000000003E-2</v>
      </c>
      <c r="C21744" s="13">
        <v>1.3163</v>
      </c>
    </row>
    <row r="21745" spans="1:3">
      <c r="A21745" s="12">
        <v>44385</v>
      </c>
      <c r="B21745" s="14">
        <v>6.0900000000000003E-2</v>
      </c>
      <c r="C21745" s="14">
        <v>1.2927999999999999</v>
      </c>
    </row>
    <row r="21746" spans="1:3">
      <c r="A21746" s="9">
        <v>44386</v>
      </c>
      <c r="B21746" s="13">
        <v>6.0900000000000003E-2</v>
      </c>
      <c r="C21746" s="13">
        <v>1.3594999999999999</v>
      </c>
    </row>
    <row r="21747" spans="1:3">
      <c r="A21747" s="12">
        <v>44387</v>
      </c>
      <c r="B21747" s="14">
        <v>6.0900000000000003E-2</v>
      </c>
      <c r="C21747" s="14">
        <v>1.3594999999999999</v>
      </c>
    </row>
    <row r="21748" spans="1:3">
      <c r="A21748" s="9">
        <v>44388</v>
      </c>
      <c r="B21748" s="13">
        <v>6.0900000000000003E-2</v>
      </c>
      <c r="C21748" s="13">
        <v>1.3594999999999999</v>
      </c>
    </row>
    <row r="21749" spans="1:3">
      <c r="A21749" s="12">
        <v>44389</v>
      </c>
      <c r="B21749" s="14">
        <v>6.59E-2</v>
      </c>
      <c r="C21749" s="14">
        <v>1.3645</v>
      </c>
    </row>
    <row r="21750" spans="1:3">
      <c r="A21750" s="9">
        <v>44390</v>
      </c>
      <c r="B21750" s="13">
        <v>6.59E-2</v>
      </c>
      <c r="C21750" s="13">
        <v>1.4166000000000001</v>
      </c>
    </row>
    <row r="21751" spans="1:3">
      <c r="A21751" s="12">
        <v>44391</v>
      </c>
      <c r="B21751" s="14">
        <v>7.0999999999999994E-2</v>
      </c>
      <c r="C21751" s="14">
        <v>1.3458999999999999</v>
      </c>
    </row>
    <row r="21752" spans="1:3">
      <c r="A21752" s="9">
        <v>44392</v>
      </c>
      <c r="B21752" s="13">
        <v>7.0999999999999994E-2</v>
      </c>
      <c r="C21752" s="13">
        <v>1.2988999999999999</v>
      </c>
    </row>
    <row r="21753" spans="1:3">
      <c r="A21753" s="12">
        <v>44393</v>
      </c>
      <c r="B21753" s="14">
        <v>7.0999999999999994E-2</v>
      </c>
      <c r="C21753" s="14">
        <v>1.2903</v>
      </c>
    </row>
    <row r="21754" spans="1:3">
      <c r="A21754" s="9">
        <v>44394</v>
      </c>
      <c r="B21754" s="13">
        <v>7.0999999999999994E-2</v>
      </c>
      <c r="C21754" s="13">
        <v>1.2903</v>
      </c>
    </row>
    <row r="21755" spans="1:3">
      <c r="A21755" s="12">
        <v>44395</v>
      </c>
      <c r="B21755" s="14">
        <v>7.0999999999999994E-2</v>
      </c>
      <c r="C21755" s="14">
        <v>1.2903</v>
      </c>
    </row>
    <row r="21756" spans="1:3">
      <c r="A21756" s="9">
        <v>44396</v>
      </c>
      <c r="B21756" s="13">
        <v>7.0999999999999994E-2</v>
      </c>
      <c r="C21756" s="13">
        <v>1.1888000000000001</v>
      </c>
    </row>
    <row r="21757" spans="1:3">
      <c r="A21757" s="12">
        <v>44397</v>
      </c>
      <c r="B21757" s="14">
        <v>6.59E-2</v>
      </c>
      <c r="C21757" s="14">
        <v>1.2218</v>
      </c>
    </row>
    <row r="21758" spans="1:3">
      <c r="A21758" s="9">
        <v>44398</v>
      </c>
      <c r="B21758" s="13">
        <v>6.8500000000000005E-2</v>
      </c>
      <c r="C21758" s="13">
        <v>1.2884</v>
      </c>
    </row>
    <row r="21759" spans="1:3">
      <c r="A21759" s="12">
        <v>44399</v>
      </c>
      <c r="B21759" s="14">
        <v>6.0900000000000003E-2</v>
      </c>
      <c r="C21759" s="14">
        <v>1.2783</v>
      </c>
    </row>
    <row r="21760" spans="1:3">
      <c r="A21760" s="9">
        <v>44400</v>
      </c>
      <c r="B21760" s="13">
        <v>6.59E-2</v>
      </c>
      <c r="C21760" s="13">
        <v>1.2763</v>
      </c>
    </row>
    <row r="21761" spans="1:3">
      <c r="A21761" s="12">
        <v>44401</v>
      </c>
      <c r="B21761" s="14">
        <v>6.59E-2</v>
      </c>
      <c r="C21761" s="14">
        <v>1.2763</v>
      </c>
    </row>
    <row r="21762" spans="1:3">
      <c r="A21762" s="9">
        <v>44402</v>
      </c>
      <c r="B21762" s="13">
        <v>6.59E-2</v>
      </c>
      <c r="C21762" s="13">
        <v>1.2763</v>
      </c>
    </row>
    <row r="21763" spans="1:3">
      <c r="A21763" s="12">
        <v>44403</v>
      </c>
      <c r="B21763" s="14">
        <v>6.59E-2</v>
      </c>
      <c r="C21763" s="14">
        <v>1.2896000000000001</v>
      </c>
    </row>
    <row r="21764" spans="1:3">
      <c r="A21764" s="9">
        <v>44404</v>
      </c>
      <c r="B21764" s="13">
        <v>6.3399999999999998E-2</v>
      </c>
      <c r="C21764" s="13">
        <v>1.2411000000000001</v>
      </c>
    </row>
    <row r="21765" spans="1:3">
      <c r="A21765" s="12">
        <v>44405</v>
      </c>
      <c r="B21765" s="14">
        <v>6.0900000000000003E-2</v>
      </c>
      <c r="C21765" s="14">
        <v>1.2326999999999999</v>
      </c>
    </row>
    <row r="21766" spans="1:3">
      <c r="A21766" s="9">
        <v>44406</v>
      </c>
      <c r="B21766" s="13">
        <v>6.0900000000000003E-2</v>
      </c>
      <c r="C21766" s="13">
        <v>1.2692999999999999</v>
      </c>
    </row>
    <row r="21767" spans="1:3">
      <c r="A21767" s="12">
        <v>44407</v>
      </c>
      <c r="B21767" s="14">
        <v>6.3399999999999998E-2</v>
      </c>
      <c r="C21767" s="14">
        <v>1.2222999999999999</v>
      </c>
    </row>
    <row r="21768" spans="1:3">
      <c r="A21768" s="9">
        <v>44408</v>
      </c>
      <c r="B21768" s="13">
        <v>6.3399999999999998E-2</v>
      </c>
      <c r="C21768" s="13">
        <v>1.2222999999999999</v>
      </c>
    </row>
    <row r="21769" spans="1:3">
      <c r="A21769" s="12">
        <v>44409</v>
      </c>
      <c r="B21769" s="14">
        <v>6.3399999999999998E-2</v>
      </c>
      <c r="C21769" s="14">
        <v>1.2222999999999999</v>
      </c>
    </row>
    <row r="21770" spans="1:3">
      <c r="A21770" s="9">
        <v>44410</v>
      </c>
      <c r="B21770" s="13">
        <v>5.8299999999999998E-2</v>
      </c>
      <c r="C21770" s="13">
        <v>1.1773</v>
      </c>
    </row>
    <row r="21771" spans="1:3">
      <c r="A21771" s="12">
        <v>44411</v>
      </c>
      <c r="B21771" s="14">
        <v>5.8299999999999998E-2</v>
      </c>
      <c r="C21771" s="14">
        <v>1.1721999999999999</v>
      </c>
    </row>
    <row r="21772" spans="1:3">
      <c r="A21772" s="9">
        <v>44412</v>
      </c>
      <c r="B21772" s="13">
        <v>6.0900000000000003E-2</v>
      </c>
      <c r="C21772" s="13">
        <v>1.1819999999999999</v>
      </c>
    </row>
    <row r="21773" spans="1:3">
      <c r="A21773" s="12">
        <v>44413</v>
      </c>
      <c r="B21773" s="14">
        <v>6.8500000000000005E-2</v>
      </c>
      <c r="C21773" s="14">
        <v>1.2235</v>
      </c>
    </row>
    <row r="21774" spans="1:3">
      <c r="A21774" s="9">
        <v>44414</v>
      </c>
      <c r="B21774" s="13">
        <v>6.59E-2</v>
      </c>
      <c r="C21774" s="13">
        <v>1.2968999999999999</v>
      </c>
    </row>
    <row r="21775" spans="1:3">
      <c r="A21775" s="12">
        <v>44415</v>
      </c>
      <c r="B21775" s="14">
        <v>6.59E-2</v>
      </c>
      <c r="C21775" s="14">
        <v>1.2968999999999999</v>
      </c>
    </row>
    <row r="21776" spans="1:3">
      <c r="A21776" s="9">
        <v>44416</v>
      </c>
      <c r="B21776" s="13">
        <v>6.59E-2</v>
      </c>
      <c r="C21776" s="13">
        <v>1.2968999999999999</v>
      </c>
    </row>
    <row r="21777" spans="1:3">
      <c r="A21777" s="12">
        <v>44417</v>
      </c>
      <c r="B21777" s="14">
        <v>7.0999999999999994E-2</v>
      </c>
      <c r="C21777" s="14">
        <v>1.3237000000000001</v>
      </c>
    </row>
    <row r="21778" spans="1:3">
      <c r="A21778" s="9">
        <v>44418</v>
      </c>
      <c r="B21778" s="13">
        <v>7.0999999999999994E-2</v>
      </c>
      <c r="C21778" s="13">
        <v>1.349</v>
      </c>
    </row>
    <row r="21779" spans="1:3">
      <c r="A21779" s="12">
        <v>44419</v>
      </c>
      <c r="B21779" s="14">
        <v>7.3499999999999996E-2</v>
      </c>
      <c r="C21779" s="14">
        <v>1.3303</v>
      </c>
    </row>
    <row r="21780" spans="1:3">
      <c r="A21780" s="9">
        <v>44420</v>
      </c>
      <c r="B21780" s="13">
        <v>7.3499999999999996E-2</v>
      </c>
      <c r="C21780" s="13">
        <v>1.359</v>
      </c>
    </row>
    <row r="21781" spans="1:3">
      <c r="A21781" s="12">
        <v>44421</v>
      </c>
      <c r="B21781" s="14">
        <v>7.0999999999999994E-2</v>
      </c>
      <c r="C21781" s="14">
        <v>1.2766999999999999</v>
      </c>
    </row>
    <row r="21782" spans="1:3">
      <c r="A21782" s="9">
        <v>44422</v>
      </c>
      <c r="B21782" s="13">
        <v>7.0999999999999994E-2</v>
      </c>
      <c r="C21782" s="13">
        <v>1.2766999999999999</v>
      </c>
    </row>
    <row r="21783" spans="1:3">
      <c r="A21783" s="12">
        <v>44423</v>
      </c>
      <c r="B21783" s="14">
        <v>7.0999999999999994E-2</v>
      </c>
      <c r="C21783" s="14">
        <v>1.2766999999999999</v>
      </c>
    </row>
    <row r="21784" spans="1:3">
      <c r="A21784" s="9">
        <v>44424</v>
      </c>
      <c r="B21784" s="13">
        <v>6.8500000000000005E-2</v>
      </c>
      <c r="C21784" s="13">
        <v>1.2650000000000001</v>
      </c>
    </row>
    <row r="21785" spans="1:3">
      <c r="A21785" s="12">
        <v>44425</v>
      </c>
      <c r="B21785" s="14">
        <v>6.59E-2</v>
      </c>
      <c r="C21785" s="14">
        <v>1.2617</v>
      </c>
    </row>
    <row r="21786" spans="1:3">
      <c r="A21786" s="9">
        <v>44426</v>
      </c>
      <c r="B21786" s="13">
        <v>6.3399999999999998E-2</v>
      </c>
      <c r="C21786" s="13">
        <v>1.2583</v>
      </c>
    </row>
    <row r="21787" spans="1:3">
      <c r="A21787" s="12">
        <v>44427</v>
      </c>
      <c r="B21787" s="14">
        <v>6.0900000000000003E-2</v>
      </c>
      <c r="C21787" s="14">
        <v>1.2433000000000001</v>
      </c>
    </row>
    <row r="21788" spans="1:3">
      <c r="A21788" s="9">
        <v>44428</v>
      </c>
      <c r="B21788" s="13">
        <v>5.8299999999999998E-2</v>
      </c>
      <c r="C21788" s="13">
        <v>1.2549999999999999</v>
      </c>
    </row>
    <row r="21789" spans="1:3">
      <c r="A21789" s="12">
        <v>44429</v>
      </c>
      <c r="B21789" s="14">
        <v>5.8299999999999998E-2</v>
      </c>
      <c r="C21789" s="14">
        <v>1.2549999999999999</v>
      </c>
    </row>
    <row r="21790" spans="1:3">
      <c r="A21790" s="9">
        <v>44430</v>
      </c>
      <c r="B21790" s="13">
        <v>5.8299999999999998E-2</v>
      </c>
      <c r="C21790" s="13">
        <v>1.2549999999999999</v>
      </c>
    </row>
    <row r="21791" spans="1:3">
      <c r="A21791" s="12">
        <v>44431</v>
      </c>
      <c r="B21791" s="14">
        <v>5.8299999999999998E-2</v>
      </c>
      <c r="C21791" s="14">
        <v>1.2517</v>
      </c>
    </row>
    <row r="21792" spans="1:3">
      <c r="A21792" s="9">
        <v>44432</v>
      </c>
      <c r="B21792" s="13">
        <v>5.8299999999999998E-2</v>
      </c>
      <c r="C21792" s="13">
        <v>1.2934999999999999</v>
      </c>
    </row>
    <row r="21793" spans="1:3">
      <c r="A21793" s="12">
        <v>44433</v>
      </c>
      <c r="B21793" s="14">
        <v>6.0900000000000003E-2</v>
      </c>
      <c r="C21793" s="14">
        <v>1.339</v>
      </c>
    </row>
    <row r="21794" spans="1:3">
      <c r="A21794" s="9">
        <v>44434</v>
      </c>
      <c r="B21794" s="13">
        <v>6.0900000000000003E-2</v>
      </c>
      <c r="C21794" s="13">
        <v>1.3491</v>
      </c>
    </row>
    <row r="21795" spans="1:3">
      <c r="A21795" s="12">
        <v>44435</v>
      </c>
      <c r="B21795" s="14">
        <v>6.0900000000000003E-2</v>
      </c>
      <c r="C21795" s="14">
        <v>1.3069999999999999</v>
      </c>
    </row>
    <row r="21796" spans="1:3">
      <c r="A21796" s="9">
        <v>44436</v>
      </c>
      <c r="B21796" s="13">
        <v>6.0900000000000003E-2</v>
      </c>
      <c r="C21796" s="13">
        <v>1.3069999999999999</v>
      </c>
    </row>
    <row r="21797" spans="1:3">
      <c r="A21797" s="12">
        <v>44437</v>
      </c>
      <c r="B21797" s="14">
        <v>6.0900000000000003E-2</v>
      </c>
      <c r="C21797" s="14">
        <v>1.3069999999999999</v>
      </c>
    </row>
    <row r="21798" spans="1:3">
      <c r="A21798" s="9">
        <v>44438</v>
      </c>
      <c r="B21798" s="13">
        <v>5.8299999999999998E-2</v>
      </c>
      <c r="C21798" s="13">
        <v>1.2785</v>
      </c>
    </row>
    <row r="21799" spans="1:3">
      <c r="A21799" s="12">
        <v>44439</v>
      </c>
      <c r="B21799" s="14">
        <v>6.3399999999999998E-2</v>
      </c>
      <c r="C21799" s="14">
        <v>1.3088</v>
      </c>
    </row>
    <row r="21800" spans="1:3">
      <c r="A21800" s="9">
        <v>44440</v>
      </c>
      <c r="B21800" s="13">
        <v>6.3399999999999998E-2</v>
      </c>
      <c r="C21800" s="13">
        <v>1.2936000000000001</v>
      </c>
    </row>
    <row r="21801" spans="1:3">
      <c r="A21801" s="12">
        <v>44441</v>
      </c>
      <c r="B21801" s="14">
        <v>6.0900000000000003E-2</v>
      </c>
      <c r="C21801" s="14">
        <v>1.2835000000000001</v>
      </c>
    </row>
    <row r="21802" spans="1:3">
      <c r="A21802" s="9">
        <v>44442</v>
      </c>
      <c r="B21802" s="13">
        <v>6.0900000000000003E-2</v>
      </c>
      <c r="C21802" s="13">
        <v>1.3223</v>
      </c>
    </row>
    <row r="21803" spans="1:3">
      <c r="A21803" s="12">
        <v>44443</v>
      </c>
      <c r="B21803" s="14">
        <v>6.0900000000000003E-2</v>
      </c>
      <c r="C21803" s="14">
        <v>1.3223</v>
      </c>
    </row>
    <row r="21804" spans="1:3">
      <c r="A21804" s="9">
        <v>44444</v>
      </c>
      <c r="B21804" s="13">
        <v>6.0900000000000003E-2</v>
      </c>
      <c r="C21804" s="13">
        <v>1.3223</v>
      </c>
    </row>
    <row r="21805" spans="1:3">
      <c r="A21805" s="12">
        <v>44445</v>
      </c>
      <c r="B21805" s="14">
        <v>6.0900000000000003E-2</v>
      </c>
      <c r="C21805" s="14">
        <v>1.3223</v>
      </c>
    </row>
    <row r="21806" spans="1:3">
      <c r="A21806" s="9">
        <v>44446</v>
      </c>
      <c r="B21806" s="13">
        <v>5.5800000000000002E-2</v>
      </c>
      <c r="C21806" s="13">
        <v>1.3732</v>
      </c>
    </row>
    <row r="21807" spans="1:3">
      <c r="A21807" s="12">
        <v>44447</v>
      </c>
      <c r="B21807" s="14">
        <v>6.8500000000000005E-2</v>
      </c>
      <c r="C21807" s="14">
        <v>1.3376000000000001</v>
      </c>
    </row>
    <row r="21808" spans="1:3">
      <c r="A21808" s="9">
        <v>44448</v>
      </c>
      <c r="B21808" s="13">
        <v>6.59E-2</v>
      </c>
      <c r="C21808" s="13">
        <v>1.2970999999999999</v>
      </c>
    </row>
    <row r="21809" spans="1:3">
      <c r="A21809" s="12">
        <v>44449</v>
      </c>
      <c r="B21809" s="14">
        <v>6.59E-2</v>
      </c>
      <c r="C21809" s="14">
        <v>1.3411</v>
      </c>
    </row>
    <row r="21810" spans="1:3">
      <c r="A21810" s="9">
        <v>44450</v>
      </c>
      <c r="B21810" s="13">
        <v>6.59E-2</v>
      </c>
      <c r="C21810" s="13">
        <v>1.3411</v>
      </c>
    </row>
    <row r="21811" spans="1:3">
      <c r="A21811" s="12">
        <v>44451</v>
      </c>
      <c r="B21811" s="14">
        <v>6.59E-2</v>
      </c>
      <c r="C21811" s="14">
        <v>1.3411</v>
      </c>
    </row>
    <row r="21812" spans="1:3">
      <c r="A21812" s="9">
        <v>44452</v>
      </c>
      <c r="B21812" s="13">
        <v>6.59E-2</v>
      </c>
      <c r="C21812" s="13">
        <v>1.3259000000000001</v>
      </c>
    </row>
    <row r="21813" spans="1:3">
      <c r="A21813" s="12">
        <v>44453</v>
      </c>
      <c r="B21813" s="14">
        <v>6.59E-2</v>
      </c>
      <c r="C21813" s="14">
        <v>1.2836000000000001</v>
      </c>
    </row>
    <row r="21814" spans="1:3">
      <c r="A21814" s="9">
        <v>44454</v>
      </c>
      <c r="B21814" s="13">
        <v>6.59E-2</v>
      </c>
      <c r="C21814" s="13">
        <v>1.2988</v>
      </c>
    </row>
    <row r="21815" spans="1:3">
      <c r="A21815" s="12">
        <v>44455</v>
      </c>
      <c r="B21815" s="14">
        <v>6.59E-2</v>
      </c>
      <c r="C21815" s="14">
        <v>1.3378000000000001</v>
      </c>
    </row>
    <row r="21816" spans="1:3">
      <c r="A21816" s="9">
        <v>44456</v>
      </c>
      <c r="B21816" s="13">
        <v>6.3399999999999998E-2</v>
      </c>
      <c r="C21816" s="13">
        <v>1.3615999999999999</v>
      </c>
    </row>
    <row r="21817" spans="1:3">
      <c r="A21817" s="12">
        <v>44457</v>
      </c>
      <c r="B21817" s="14">
        <v>6.3399999999999998E-2</v>
      </c>
      <c r="C21817" s="14">
        <v>1.3615999999999999</v>
      </c>
    </row>
    <row r="21818" spans="1:3">
      <c r="A21818" s="9">
        <v>44458</v>
      </c>
      <c r="B21818" s="13">
        <v>6.3399999999999998E-2</v>
      </c>
      <c r="C21818" s="13">
        <v>1.3615999999999999</v>
      </c>
    </row>
    <row r="21819" spans="1:3">
      <c r="A21819" s="12">
        <v>44459</v>
      </c>
      <c r="B21819" s="14">
        <v>6.3399999999999998E-2</v>
      </c>
      <c r="C21819" s="14">
        <v>1.3107</v>
      </c>
    </row>
    <row r="21820" spans="1:3">
      <c r="A21820" s="9">
        <v>44460</v>
      </c>
      <c r="B21820" s="13">
        <v>6.3399999999999998E-2</v>
      </c>
      <c r="C21820" s="13">
        <v>1.3226</v>
      </c>
    </row>
    <row r="21821" spans="1:3">
      <c r="A21821" s="12">
        <v>44461</v>
      </c>
      <c r="B21821" s="14">
        <v>7.0999999999999994E-2</v>
      </c>
      <c r="C21821" s="14">
        <v>1.3006</v>
      </c>
    </row>
    <row r="21822" spans="1:3">
      <c r="A21822" s="9">
        <v>44462</v>
      </c>
      <c r="B21822" s="13">
        <v>7.0999999999999994E-2</v>
      </c>
      <c r="C21822" s="13">
        <v>1.4300999999999999</v>
      </c>
    </row>
    <row r="21823" spans="1:3">
      <c r="A21823" s="12">
        <v>44463</v>
      </c>
      <c r="B21823" s="14">
        <v>7.0999999999999994E-2</v>
      </c>
      <c r="C21823" s="14">
        <v>1.4509000000000001</v>
      </c>
    </row>
    <row r="21824" spans="1:3">
      <c r="A21824" s="9">
        <v>44464</v>
      </c>
      <c r="B21824" s="13">
        <v>7.0999999999999994E-2</v>
      </c>
      <c r="C21824" s="13">
        <v>1.4509000000000001</v>
      </c>
    </row>
    <row r="21825" spans="1:3">
      <c r="A21825" s="12">
        <v>44465</v>
      </c>
      <c r="B21825" s="14">
        <v>7.0999999999999994E-2</v>
      </c>
      <c r="C21825" s="14">
        <v>1.4509000000000001</v>
      </c>
    </row>
    <row r="21826" spans="1:3">
      <c r="A21826" s="9">
        <v>44466</v>
      </c>
      <c r="B21826" s="13">
        <v>7.0999999999999994E-2</v>
      </c>
      <c r="C21826" s="13">
        <v>1.4870999999999999</v>
      </c>
    </row>
    <row r="21827" spans="1:3">
      <c r="A21827" s="12">
        <v>44467</v>
      </c>
      <c r="B21827" s="14">
        <v>7.3499999999999996E-2</v>
      </c>
      <c r="C21827" s="14">
        <v>1.5373999999999999</v>
      </c>
    </row>
    <row r="21828" spans="1:3">
      <c r="A21828" s="9">
        <v>44468</v>
      </c>
      <c r="B21828" s="13">
        <v>6.8500000000000005E-2</v>
      </c>
      <c r="C21828" s="13">
        <v>1.5167000000000002</v>
      </c>
    </row>
    <row r="21829" spans="1:3">
      <c r="A21829" s="12">
        <v>44469</v>
      </c>
      <c r="B21829" s="14">
        <v>6.8500000000000005E-2</v>
      </c>
      <c r="C21829" s="14">
        <v>1.4873000000000001</v>
      </c>
    </row>
    <row r="21830" spans="1:3">
      <c r="A21830" s="9">
        <v>44470</v>
      </c>
      <c r="B21830" s="13">
        <v>7.3499999999999996E-2</v>
      </c>
      <c r="C21830" s="13">
        <v>1.4616</v>
      </c>
    </row>
    <row r="21831" spans="1:3">
      <c r="A21831" s="12">
        <v>44471</v>
      </c>
      <c r="B21831" s="14">
        <v>7.3499999999999996E-2</v>
      </c>
      <c r="C21831" s="14">
        <v>1.4616</v>
      </c>
    </row>
    <row r="21832" spans="1:3">
      <c r="A21832" s="9">
        <v>44472</v>
      </c>
      <c r="B21832" s="13">
        <v>7.3499999999999996E-2</v>
      </c>
      <c r="C21832" s="13">
        <v>1.4616</v>
      </c>
    </row>
    <row r="21833" spans="1:3">
      <c r="A21833" s="12">
        <v>44473</v>
      </c>
      <c r="B21833" s="14">
        <v>7.3499999999999996E-2</v>
      </c>
      <c r="C21833" s="14">
        <v>1.4788999999999999</v>
      </c>
    </row>
    <row r="21834" spans="1:3">
      <c r="A21834" s="9">
        <v>44474</v>
      </c>
      <c r="B21834" s="13">
        <v>7.6100000000000001E-2</v>
      </c>
      <c r="C21834" s="13">
        <v>1.5258</v>
      </c>
    </row>
    <row r="21835" spans="1:3">
      <c r="A21835" s="12">
        <v>44475</v>
      </c>
      <c r="B21835" s="14">
        <v>8.6199999999999999E-2</v>
      </c>
      <c r="C21835" s="14">
        <v>1.5206</v>
      </c>
    </row>
    <row r="21836" spans="1:3">
      <c r="A21836" s="9">
        <v>44476</v>
      </c>
      <c r="B21836" s="13">
        <v>9.1300000000000006E-2</v>
      </c>
      <c r="C21836" s="13">
        <v>1.5729</v>
      </c>
    </row>
    <row r="21837" spans="1:3">
      <c r="A21837" s="12">
        <v>44477</v>
      </c>
      <c r="B21837" s="14">
        <v>8.8800000000000004E-2</v>
      </c>
      <c r="C21837" s="14">
        <v>1.6118000000000001</v>
      </c>
    </row>
    <row r="21838" spans="1:3">
      <c r="A21838" s="9">
        <v>44478</v>
      </c>
      <c r="B21838" s="13">
        <v>8.8800000000000004E-2</v>
      </c>
      <c r="C21838" s="13">
        <v>1.6118000000000001</v>
      </c>
    </row>
    <row r="21839" spans="1:3">
      <c r="A21839" s="12">
        <v>44479</v>
      </c>
      <c r="B21839" s="14">
        <v>8.8800000000000004E-2</v>
      </c>
      <c r="C21839" s="14">
        <v>1.6118000000000001</v>
      </c>
    </row>
    <row r="21840" spans="1:3">
      <c r="A21840" s="9">
        <v>44480</v>
      </c>
      <c r="B21840" s="13">
        <v>8.8800000000000004E-2</v>
      </c>
      <c r="C21840" s="13">
        <v>1.6118000000000001</v>
      </c>
    </row>
    <row r="21841" spans="1:3">
      <c r="A21841" s="12">
        <v>44481</v>
      </c>
      <c r="B21841" s="14">
        <v>9.1300000000000006E-2</v>
      </c>
      <c r="C21841" s="14">
        <v>1.5769</v>
      </c>
    </row>
    <row r="21842" spans="1:3">
      <c r="A21842" s="9">
        <v>44482</v>
      </c>
      <c r="B21842" s="13">
        <v>9.3799999999999994E-2</v>
      </c>
      <c r="C21842" s="13">
        <v>1.5367999999999999</v>
      </c>
    </row>
    <row r="21843" spans="1:3">
      <c r="A21843" s="12">
        <v>44483</v>
      </c>
      <c r="B21843" s="14">
        <v>9.3799999999999994E-2</v>
      </c>
      <c r="C21843" s="14">
        <v>1.5106999999999999</v>
      </c>
    </row>
    <row r="21844" spans="1:3">
      <c r="A21844" s="9">
        <v>44484</v>
      </c>
      <c r="B21844" s="13">
        <v>9.64E-2</v>
      </c>
      <c r="C21844" s="13">
        <v>1.5703</v>
      </c>
    </row>
    <row r="21845" spans="1:3">
      <c r="A21845" s="12">
        <v>44485</v>
      </c>
      <c r="B21845" s="14">
        <v>9.64E-2</v>
      </c>
      <c r="C21845" s="14">
        <v>1.5703</v>
      </c>
    </row>
    <row r="21846" spans="1:3">
      <c r="A21846" s="9">
        <v>44486</v>
      </c>
      <c r="B21846" s="13">
        <v>9.64E-2</v>
      </c>
      <c r="C21846" s="13">
        <v>1.5703</v>
      </c>
    </row>
    <row r="21847" spans="1:3">
      <c r="A21847" s="12">
        <v>44487</v>
      </c>
      <c r="B21847" s="14">
        <v>9.64E-2</v>
      </c>
      <c r="C21847" s="14">
        <v>1.6002000000000001</v>
      </c>
    </row>
    <row r="21848" spans="1:3">
      <c r="A21848" s="9">
        <v>44488</v>
      </c>
      <c r="B21848" s="13">
        <v>9.3799999999999994E-2</v>
      </c>
      <c r="C21848" s="13">
        <v>1.6372</v>
      </c>
    </row>
    <row r="21849" spans="1:3">
      <c r="A21849" s="12">
        <v>44489</v>
      </c>
      <c r="B21849" s="14">
        <v>8.6199999999999999E-2</v>
      </c>
      <c r="C21849" s="14">
        <v>1.6566999999999998</v>
      </c>
    </row>
    <row r="21850" spans="1:3">
      <c r="A21850" s="9">
        <v>44490</v>
      </c>
      <c r="B21850" s="13">
        <v>0.104</v>
      </c>
      <c r="C21850" s="13">
        <v>1.7010999999999998</v>
      </c>
    </row>
    <row r="21851" spans="1:3">
      <c r="A21851" s="12">
        <v>44491</v>
      </c>
      <c r="B21851" s="14">
        <v>0.1091</v>
      </c>
      <c r="C21851" s="14">
        <v>1.6324000000000001</v>
      </c>
    </row>
    <row r="21852" spans="1:3">
      <c r="A21852" s="9">
        <v>44492</v>
      </c>
      <c r="B21852" s="13">
        <v>0.1091</v>
      </c>
      <c r="C21852" s="13">
        <v>1.6324000000000001</v>
      </c>
    </row>
    <row r="21853" spans="1:3">
      <c r="A21853" s="12">
        <v>44493</v>
      </c>
      <c r="B21853" s="14">
        <v>0.1091</v>
      </c>
      <c r="C21853" s="14">
        <v>1.6324000000000001</v>
      </c>
    </row>
    <row r="21854" spans="1:3">
      <c r="A21854" s="9">
        <v>44494</v>
      </c>
      <c r="B21854" s="13">
        <v>0.1116</v>
      </c>
      <c r="C21854" s="13">
        <v>1.6307</v>
      </c>
    </row>
    <row r="21855" spans="1:3">
      <c r="A21855" s="12">
        <v>44495</v>
      </c>
      <c r="B21855" s="14">
        <v>0.1116</v>
      </c>
      <c r="C21855" s="14">
        <v>1.6078999999999999</v>
      </c>
    </row>
    <row r="21856" spans="1:3">
      <c r="A21856" s="12">
        <v>44496</v>
      </c>
      <c r="B21856" s="14">
        <v>0.1091</v>
      </c>
      <c r="C21856" s="14">
        <v>1.5413000000000001</v>
      </c>
    </row>
    <row r="21857" spans="1:3">
      <c r="A21857" s="12">
        <v>44497</v>
      </c>
      <c r="B21857" s="14">
        <v>0.1065</v>
      </c>
      <c r="C21857" s="14">
        <v>1.58</v>
      </c>
    </row>
    <row r="21858" spans="1:3">
      <c r="A21858" s="12">
        <v>44498</v>
      </c>
      <c r="B21858" s="14">
        <v>0.1192</v>
      </c>
      <c r="C21858" s="14">
        <v>1.5521</v>
      </c>
    </row>
    <row r="21859" spans="1:3">
      <c r="A21859" s="12">
        <v>44499</v>
      </c>
      <c r="B21859" s="14">
        <v>0.1192</v>
      </c>
      <c r="C21859" s="14">
        <v>1.5521</v>
      </c>
    </row>
    <row r="21860" spans="1:3">
      <c r="A21860" s="12">
        <v>44500</v>
      </c>
      <c r="B21860" s="14">
        <v>0.1192</v>
      </c>
      <c r="C21860" s="14">
        <v>1.5521</v>
      </c>
    </row>
    <row r="21861" spans="1:3">
      <c r="A21861" s="12">
        <v>44501</v>
      </c>
      <c r="B21861" s="14">
        <v>0.1142</v>
      </c>
      <c r="C21861" s="14">
        <v>1.5556999999999999</v>
      </c>
    </row>
    <row r="21862" spans="1:3">
      <c r="A21862" s="12">
        <v>44502</v>
      </c>
      <c r="B21862" s="14">
        <v>0.1167</v>
      </c>
      <c r="C21862" s="14">
        <v>1.5488</v>
      </c>
    </row>
    <row r="21863" spans="1:3">
      <c r="A21863" s="12">
        <v>44503</v>
      </c>
      <c r="B21863" s="14">
        <v>0.15479999999999999</v>
      </c>
      <c r="C21863" s="14">
        <v>1.6034000000000002</v>
      </c>
    </row>
    <row r="21864" spans="1:3">
      <c r="A21864" s="12">
        <v>44504</v>
      </c>
      <c r="B21864" s="14">
        <v>0.1421</v>
      </c>
      <c r="C21864" s="14">
        <v>1.5262</v>
      </c>
    </row>
    <row r="21865" spans="1:3">
      <c r="A21865" s="12">
        <v>44505</v>
      </c>
      <c r="B21865" s="14">
        <v>0.12690000000000001</v>
      </c>
      <c r="C21865" s="14">
        <v>1.4513</v>
      </c>
    </row>
    <row r="21866" spans="1:3">
      <c r="A21866" s="12">
        <v>44506</v>
      </c>
      <c r="B21866" s="14">
        <v>0.12690000000000001</v>
      </c>
      <c r="C21866" s="14">
        <v>1.4513</v>
      </c>
    </row>
    <row r="21867" spans="1:3">
      <c r="A21867" s="12">
        <v>44507</v>
      </c>
      <c r="B21867" s="14">
        <v>0.12690000000000001</v>
      </c>
      <c r="C21867" s="14">
        <v>1.4513</v>
      </c>
    </row>
    <row r="21868" spans="1:3">
      <c r="A21868" s="12">
        <v>44508</v>
      </c>
      <c r="B21868" s="14">
        <v>0.13189999999999999</v>
      </c>
      <c r="C21868" s="14">
        <v>1.4897</v>
      </c>
    </row>
    <row r="21869" spans="1:3">
      <c r="A21869" s="12">
        <v>44509</v>
      </c>
      <c r="B21869" s="14">
        <v>0.12690000000000001</v>
      </c>
      <c r="C21869" s="14">
        <v>1.4358</v>
      </c>
    </row>
    <row r="21870" spans="1:3">
      <c r="A21870" s="12">
        <v>44510</v>
      </c>
      <c r="B21870" s="14">
        <v>0.15229999999999999</v>
      </c>
      <c r="C21870" s="14">
        <v>1.5493000000000001</v>
      </c>
    </row>
    <row r="21871" spans="1:3">
      <c r="A21871" s="12">
        <v>44511</v>
      </c>
      <c r="B21871" s="14">
        <v>0.15229999999999999</v>
      </c>
      <c r="C21871" s="14">
        <v>1.5493000000000001</v>
      </c>
    </row>
    <row r="21872" spans="1:3">
      <c r="A21872" s="12">
        <v>44512</v>
      </c>
      <c r="B21872" s="14">
        <v>0.15479999999999999</v>
      </c>
      <c r="C21872" s="14">
        <v>1.5613000000000001</v>
      </c>
    </row>
    <row r="21873" spans="1:3">
      <c r="A21873" s="12">
        <v>44513</v>
      </c>
      <c r="B21873" s="14">
        <v>0.15479999999999999</v>
      </c>
      <c r="C21873" s="14">
        <v>1.5613000000000001</v>
      </c>
    </row>
    <row r="21874" spans="1:3">
      <c r="A21874" s="12">
        <v>44514</v>
      </c>
      <c r="B21874" s="14">
        <v>0.15479999999999999</v>
      </c>
      <c r="C21874" s="14">
        <v>1.5613000000000001</v>
      </c>
    </row>
    <row r="21875" spans="1:3">
      <c r="A21875" s="12">
        <v>44515</v>
      </c>
      <c r="B21875" s="14">
        <v>0.15229999999999999</v>
      </c>
      <c r="C21875" s="14">
        <v>1.6145</v>
      </c>
    </row>
    <row r="21876" spans="1:3">
      <c r="A21876" s="12">
        <v>44516</v>
      </c>
      <c r="B21876" s="14">
        <v>0.15229999999999999</v>
      </c>
      <c r="C21876" s="14">
        <v>1.6335</v>
      </c>
    </row>
    <row r="21877" spans="1:3">
      <c r="A21877" s="12">
        <v>44517</v>
      </c>
      <c r="B21877" s="14">
        <v>0.15229999999999999</v>
      </c>
      <c r="C21877" s="14">
        <v>1.5889</v>
      </c>
    </row>
    <row r="21878" spans="1:3">
      <c r="A21878" s="12">
        <v>44518</v>
      </c>
      <c r="B21878" s="14">
        <v>0.14460000000000001</v>
      </c>
      <c r="C21878" s="14">
        <v>1.5855000000000001</v>
      </c>
    </row>
    <row r="21879" spans="1:3">
      <c r="A21879" s="12">
        <v>44519</v>
      </c>
      <c r="B21879" s="14">
        <v>0.1472</v>
      </c>
      <c r="C21879" s="14">
        <v>1.5462</v>
      </c>
    </row>
    <row r="21880" spans="1:3">
      <c r="A21880" s="12">
        <v>44520</v>
      </c>
      <c r="B21880" s="14">
        <v>0.1472</v>
      </c>
      <c r="C21880" s="14">
        <v>1.5462</v>
      </c>
    </row>
    <row r="21881" spans="1:3">
      <c r="A21881" s="12">
        <v>44521</v>
      </c>
      <c r="B21881" s="14">
        <v>0.1472</v>
      </c>
      <c r="C21881" s="14">
        <v>1.5462</v>
      </c>
    </row>
    <row r="21882" spans="1:3">
      <c r="A21882" s="12">
        <v>44522</v>
      </c>
      <c r="B21882" s="14">
        <v>0.1777</v>
      </c>
      <c r="C21882" s="14">
        <v>1.6236000000000002</v>
      </c>
    </row>
    <row r="21883" spans="1:3">
      <c r="A21883" s="12">
        <v>44523</v>
      </c>
      <c r="B21883" s="14">
        <v>0.1777</v>
      </c>
      <c r="C21883" s="14">
        <v>1.6651</v>
      </c>
    </row>
    <row r="21884" spans="1:3">
      <c r="A21884" s="12">
        <v>44524</v>
      </c>
      <c r="B21884" s="14">
        <v>0.2082</v>
      </c>
      <c r="C21884" s="14">
        <v>1.6341000000000001</v>
      </c>
    </row>
    <row r="21885" spans="1:3">
      <c r="A21885" s="12">
        <v>44525</v>
      </c>
      <c r="B21885" s="14">
        <v>0.2082</v>
      </c>
      <c r="C21885" s="14">
        <v>1.6341000000000001</v>
      </c>
    </row>
    <row r="21886" spans="1:3">
      <c r="A21886" s="12">
        <v>44526</v>
      </c>
      <c r="B21886" s="14">
        <v>0.15479999999999999</v>
      </c>
      <c r="C21886" s="14">
        <v>1.4731000000000001</v>
      </c>
    </row>
    <row r="21887" spans="1:3">
      <c r="A21887" s="12">
        <v>44527</v>
      </c>
      <c r="B21887" s="14">
        <v>0.15479999999999999</v>
      </c>
      <c r="C21887" s="14">
        <v>1.4731000000000001</v>
      </c>
    </row>
    <row r="21888" spans="1:3">
      <c r="A21888" s="12">
        <v>44528</v>
      </c>
      <c r="B21888" s="14">
        <v>0.15479999999999999</v>
      </c>
      <c r="C21888" s="14">
        <v>1.4731000000000001</v>
      </c>
    </row>
    <row r="21889" spans="1:3">
      <c r="A21889" s="12">
        <v>44529</v>
      </c>
      <c r="B21889" s="14">
        <v>0.1802</v>
      </c>
      <c r="C21889" s="14">
        <v>1.4986999999999999</v>
      </c>
    </row>
    <row r="21890" spans="1:3">
      <c r="A21890" s="12">
        <v>44530</v>
      </c>
      <c r="B21890" s="14">
        <v>0.21829999999999999</v>
      </c>
      <c r="C21890" s="14">
        <v>1.4442999999999999</v>
      </c>
    </row>
    <row r="21891" spans="1:3">
      <c r="A21891" s="12">
        <v>44531</v>
      </c>
      <c r="B21891" s="14">
        <v>0.2361</v>
      </c>
      <c r="C21891" s="14">
        <v>1.4036999999999999</v>
      </c>
    </row>
    <row r="21892" spans="1:3">
      <c r="A21892" s="12">
        <v>44532</v>
      </c>
      <c r="B21892" s="14">
        <v>0.25140000000000001</v>
      </c>
      <c r="C21892" s="14">
        <v>1.4442999999999999</v>
      </c>
    </row>
    <row r="21893" spans="1:3">
      <c r="A21893" s="12">
        <v>44533</v>
      </c>
      <c r="B21893" s="14">
        <v>0.24890000000000001</v>
      </c>
      <c r="C21893" s="14">
        <v>1.343</v>
      </c>
    </row>
    <row r="21894" spans="1:3">
      <c r="A21894" s="12">
        <v>44534</v>
      </c>
      <c r="B21894" s="14">
        <v>0.24890000000000001</v>
      </c>
      <c r="C21894" s="14">
        <v>1.343</v>
      </c>
    </row>
    <row r="21895" spans="1:3">
      <c r="A21895" s="12">
        <v>44535</v>
      </c>
      <c r="B21895" s="14">
        <v>0.24890000000000001</v>
      </c>
      <c r="C21895" s="14">
        <v>1.343</v>
      </c>
    </row>
    <row r="21896" spans="1:3">
      <c r="A21896" s="12">
        <v>44536</v>
      </c>
      <c r="B21896" s="14">
        <v>0.2641</v>
      </c>
      <c r="C21896" s="14">
        <v>1.4341999999999999</v>
      </c>
    </row>
    <row r="21897" spans="1:3">
      <c r="A21897" s="12">
        <v>44537</v>
      </c>
      <c r="B21897" s="14">
        <v>0.29210000000000003</v>
      </c>
      <c r="C21897" s="14">
        <v>1.4733000000000001</v>
      </c>
    </row>
    <row r="21898" spans="1:3">
      <c r="A21898" s="12">
        <v>44538</v>
      </c>
      <c r="B21898" s="14">
        <v>0.27429999999999999</v>
      </c>
      <c r="C21898" s="14">
        <v>1.5211999999999999</v>
      </c>
    </row>
    <row r="21899" spans="1:3">
      <c r="A21899" s="12">
        <v>44539</v>
      </c>
      <c r="B21899" s="14">
        <v>0.2616</v>
      </c>
      <c r="C21899" s="14">
        <v>1.4990000000000001</v>
      </c>
    </row>
    <row r="21900" spans="1:3">
      <c r="A21900" s="12">
        <v>44540</v>
      </c>
      <c r="B21900" s="14">
        <v>0.25140000000000001</v>
      </c>
      <c r="C21900" s="14">
        <v>1.4837</v>
      </c>
    </row>
    <row r="21901" spans="1:3">
      <c r="A21901" s="12">
        <v>44541</v>
      </c>
      <c r="B21901" s="14">
        <v>0.25140000000000001</v>
      </c>
      <c r="C21901" s="14">
        <v>1.4837</v>
      </c>
    </row>
    <row r="21902" spans="1:3">
      <c r="A21902" s="12">
        <v>44542</v>
      </c>
      <c r="B21902" s="14">
        <v>0.25140000000000001</v>
      </c>
      <c r="C21902" s="14">
        <v>1.4837</v>
      </c>
    </row>
    <row r="21903" spans="1:3">
      <c r="A21903" s="12">
        <v>44543</v>
      </c>
      <c r="B21903" s="14">
        <v>0.2387</v>
      </c>
      <c r="C21903" s="14">
        <v>1.4156</v>
      </c>
    </row>
    <row r="21904" spans="1:3">
      <c r="A21904" s="12">
        <v>44544</v>
      </c>
      <c r="B21904" s="14">
        <v>0.2387</v>
      </c>
      <c r="C21904" s="14">
        <v>1.4411</v>
      </c>
    </row>
    <row r="21905" spans="1:3">
      <c r="A21905" s="12">
        <v>44545</v>
      </c>
      <c r="B21905" s="14">
        <v>0.25140000000000001</v>
      </c>
      <c r="C21905" s="14">
        <v>1.4565000000000001</v>
      </c>
    </row>
    <row r="21906" spans="1:3">
      <c r="A21906" s="12">
        <v>44546</v>
      </c>
      <c r="B21906" s="14">
        <v>0.2361</v>
      </c>
      <c r="C21906" s="14">
        <v>1.4106000000000001</v>
      </c>
    </row>
    <row r="21907" spans="1:3">
      <c r="A21907" s="12">
        <v>44547</v>
      </c>
      <c r="B21907" s="14">
        <v>0.24379999999999999</v>
      </c>
      <c r="C21907" s="14">
        <v>1.4020999999999999</v>
      </c>
    </row>
    <row r="21908" spans="1:3">
      <c r="A21908" s="12">
        <v>44548</v>
      </c>
      <c r="B21908" s="14">
        <v>0.24379999999999999</v>
      </c>
      <c r="C21908" s="14">
        <v>1.4020999999999999</v>
      </c>
    </row>
    <row r="21909" spans="1:3">
      <c r="A21909" s="12">
        <v>44549</v>
      </c>
      <c r="B21909" s="14">
        <v>0.24379999999999999</v>
      </c>
      <c r="C21909" s="14">
        <v>1.4020999999999999</v>
      </c>
    </row>
    <row r="21910" spans="1:3">
      <c r="A21910" s="12">
        <v>44550</v>
      </c>
      <c r="B21910" s="14">
        <v>0.24379999999999999</v>
      </c>
      <c r="C21910" s="14">
        <v>1.4224999999999999</v>
      </c>
    </row>
    <row r="21911" spans="1:3">
      <c r="A21911" s="12">
        <v>44551</v>
      </c>
      <c r="B21911" s="14">
        <v>0.25140000000000001</v>
      </c>
      <c r="C21911" s="14">
        <v>1.4617</v>
      </c>
    </row>
    <row r="21912" spans="1:3">
      <c r="A21912" s="12">
        <v>44552</v>
      </c>
      <c r="B21912" s="14">
        <v>0.25390000000000001</v>
      </c>
      <c r="C21912" s="14">
        <v>1.4515</v>
      </c>
    </row>
    <row r="21913" spans="1:3">
      <c r="A21913" s="12">
        <v>44553</v>
      </c>
      <c r="B21913" s="14">
        <v>0.2666</v>
      </c>
      <c r="C21913" s="14">
        <v>1.4927000000000001</v>
      </c>
    </row>
    <row r="21914" spans="1:3">
      <c r="A21914" s="12">
        <v>44554</v>
      </c>
      <c r="B21914" s="14">
        <v>0.2666</v>
      </c>
      <c r="C21914" s="14">
        <v>1.4927000000000001</v>
      </c>
    </row>
    <row r="21915" spans="1:3">
      <c r="A21915" s="12">
        <v>44555</v>
      </c>
      <c r="B21915" s="14">
        <v>0.2666</v>
      </c>
      <c r="C21915" s="14">
        <v>1.4927000000000001</v>
      </c>
    </row>
    <row r="21916" spans="1:3">
      <c r="A21916" s="12">
        <v>44556</v>
      </c>
      <c r="B21916" s="14">
        <v>0.2666</v>
      </c>
      <c r="C21916" s="14">
        <v>1.4927000000000001</v>
      </c>
    </row>
    <row r="21917" spans="1:3">
      <c r="A21917" s="12">
        <v>44557</v>
      </c>
      <c r="B21917" s="14">
        <v>0.27679999999999999</v>
      </c>
      <c r="C21917" s="14">
        <v>1.4756</v>
      </c>
    </row>
    <row r="21918" spans="1:3">
      <c r="A21918" s="12">
        <v>44558</v>
      </c>
      <c r="B21918" s="14">
        <v>0.27679999999999999</v>
      </c>
      <c r="C21918" s="14">
        <v>1.4807000000000001</v>
      </c>
    </row>
    <row r="21919" spans="1:3">
      <c r="A21919" s="12">
        <v>44559</v>
      </c>
      <c r="B21919" s="14">
        <v>0.37619999999999998</v>
      </c>
      <c r="C21919" s="14">
        <v>1.5495999999999999</v>
      </c>
    </row>
    <row r="21920" spans="1:3">
      <c r="A21920" s="12">
        <v>44560</v>
      </c>
      <c r="B21920" s="14">
        <v>0.36849999999999999</v>
      </c>
      <c r="C21920" s="14">
        <v>1.5392999999999999</v>
      </c>
    </row>
  </sheetData>
  <mergeCells count="1">
    <mergeCell ref="B5:C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Solución_Ejercicio_1</vt:lpstr>
      <vt:lpstr>Datos_Ejercicio_2</vt:lpstr>
      <vt:lpstr>Ej_3</vt:lpstr>
      <vt:lpstr>Ej_3_estad</vt:lpstr>
      <vt:lpstr>Ej_3_QQ Plot</vt:lpstr>
      <vt:lpstr>Ej_3_INV</vt:lpstr>
      <vt:lpstr>Ej_3_INV_Est_Desc</vt:lpstr>
      <vt:lpstr>Ej_3_Retornos Log</vt:lpstr>
      <vt:lpstr>Datos_Ejercicio_4</vt:lpstr>
      <vt:lpstr>rlog</vt:lpstr>
      <vt:lpstr>rt</vt:lpstr>
      <vt:lpstr>rtlninv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Grosz</dc:creator>
  <cp:lastModifiedBy>Federico Lopez</cp:lastModifiedBy>
  <dcterms:created xsi:type="dcterms:W3CDTF">2022-04-20T14:29:36Z</dcterms:created>
  <dcterms:modified xsi:type="dcterms:W3CDTF">2024-04-26T18:48:58Z</dcterms:modified>
</cp:coreProperties>
</file>